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xma\Documents\"/>
    </mc:Choice>
  </mc:AlternateContent>
  <xr:revisionPtr revIDLastSave="0" documentId="13_ncr:1_{E41B61A2-7C62-45A3-B36B-4C86622BFB80}" xr6:coauthVersionLast="34" xr6:coauthVersionMax="34" xr10:uidLastSave="{00000000-0000-0000-0000-000000000000}"/>
  <bookViews>
    <workbookView xWindow="0" yWindow="0" windowWidth="23040" windowHeight="9072" activeTab="1" xr2:uid="{9D0860EB-E17E-41D0-9ABB-E8588FBB7277}"/>
  </bookViews>
  <sheets>
    <sheet name="Sheet1" sheetId="1" r:id="rId1"/>
    <sheet name="Sheet2" sheetId="3" r:id="rId2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3" l="1"/>
  <c r="H8" i="3"/>
  <c r="I8" i="3" s="1"/>
  <c r="J8" i="3"/>
  <c r="G9" i="3"/>
  <c r="H9" i="3"/>
  <c r="I9" i="3" s="1"/>
  <c r="J9" i="3"/>
  <c r="G10" i="3"/>
  <c r="H10" i="3"/>
  <c r="I10" i="3" s="1"/>
  <c r="J10" i="3"/>
  <c r="G11" i="3"/>
  <c r="H11" i="3"/>
  <c r="I11" i="3" s="1"/>
  <c r="J11" i="3"/>
  <c r="G12" i="3"/>
  <c r="H12" i="3"/>
  <c r="I12" i="3" s="1"/>
  <c r="J12" i="3"/>
  <c r="G13" i="3"/>
  <c r="H13" i="3"/>
  <c r="I13" i="3" s="1"/>
  <c r="J13" i="3"/>
  <c r="G14" i="3"/>
  <c r="H14" i="3"/>
  <c r="I14" i="3" s="1"/>
  <c r="J14" i="3"/>
  <c r="G15" i="3"/>
  <c r="H15" i="3"/>
  <c r="I15" i="3" s="1"/>
  <c r="J15" i="3"/>
  <c r="G16" i="3"/>
  <c r="H16" i="3"/>
  <c r="I16" i="3" s="1"/>
  <c r="J16" i="3"/>
  <c r="G17" i="3"/>
  <c r="H17" i="3"/>
  <c r="I17" i="3" s="1"/>
  <c r="J17" i="3"/>
  <c r="G18" i="3"/>
  <c r="H18" i="3"/>
  <c r="I18" i="3" s="1"/>
  <c r="J18" i="3"/>
  <c r="G19" i="3"/>
  <c r="H19" i="3"/>
  <c r="I19" i="3" s="1"/>
  <c r="J19" i="3"/>
  <c r="G20" i="3"/>
  <c r="H20" i="3"/>
  <c r="I20" i="3" s="1"/>
  <c r="G21" i="3"/>
  <c r="H21" i="3"/>
  <c r="I21" i="3" s="1"/>
  <c r="J21" i="3"/>
  <c r="G22" i="3"/>
  <c r="H22" i="3"/>
  <c r="G23" i="3"/>
  <c r="H23" i="3"/>
  <c r="I23" i="3" s="1"/>
  <c r="J23" i="3"/>
  <c r="G24" i="3"/>
  <c r="H24" i="3"/>
  <c r="I24" i="3" s="1"/>
  <c r="G25" i="3"/>
  <c r="H25" i="3"/>
  <c r="I25" i="3" s="1"/>
  <c r="J25" i="3"/>
  <c r="G26" i="3"/>
  <c r="H26" i="3"/>
  <c r="G27" i="3"/>
  <c r="H27" i="3"/>
  <c r="I27" i="3" s="1"/>
  <c r="J27" i="3"/>
  <c r="G28" i="3"/>
  <c r="H28" i="3"/>
  <c r="I28" i="3" s="1"/>
  <c r="G29" i="3"/>
  <c r="H29" i="3"/>
  <c r="I29" i="3" s="1"/>
  <c r="J29" i="3"/>
  <c r="G30" i="3"/>
  <c r="H30" i="3"/>
  <c r="G31" i="3"/>
  <c r="H31" i="3"/>
  <c r="I31" i="3" s="1"/>
  <c r="J31" i="3"/>
  <c r="G32" i="3"/>
  <c r="H32" i="3"/>
  <c r="I32" i="3" s="1"/>
  <c r="G33" i="3"/>
  <c r="H33" i="3"/>
  <c r="I33" i="3" s="1"/>
  <c r="J33" i="3"/>
  <c r="G34" i="3"/>
  <c r="H34" i="3"/>
  <c r="G35" i="3"/>
  <c r="H35" i="3"/>
  <c r="I35" i="3" s="1"/>
  <c r="J35" i="3"/>
  <c r="G36" i="3"/>
  <c r="H36" i="3"/>
  <c r="I36" i="3" s="1"/>
  <c r="G37" i="3"/>
  <c r="H37" i="3"/>
  <c r="I37" i="3" s="1"/>
  <c r="J37" i="3"/>
  <c r="G38" i="3"/>
  <c r="H38" i="3"/>
  <c r="G39" i="3"/>
  <c r="H39" i="3"/>
  <c r="I39" i="3" s="1"/>
  <c r="J39" i="3"/>
  <c r="G40" i="3"/>
  <c r="H40" i="3"/>
  <c r="I40" i="3" s="1"/>
  <c r="G41" i="3"/>
  <c r="H41" i="3"/>
  <c r="I41" i="3" s="1"/>
  <c r="J41" i="3"/>
  <c r="G42" i="3"/>
  <c r="H42" i="3"/>
  <c r="G43" i="3"/>
  <c r="H43" i="3"/>
  <c r="I43" i="3" s="1"/>
  <c r="J43" i="3"/>
  <c r="G44" i="3"/>
  <c r="H44" i="3"/>
  <c r="I44" i="3" s="1"/>
  <c r="G45" i="3"/>
  <c r="H45" i="3"/>
  <c r="I45" i="3" s="1"/>
  <c r="J45" i="3"/>
  <c r="G46" i="3"/>
  <c r="H46" i="3"/>
  <c r="G47" i="3"/>
  <c r="H47" i="3"/>
  <c r="I47" i="3" s="1"/>
  <c r="J47" i="3"/>
  <c r="G48" i="3"/>
  <c r="H48" i="3"/>
  <c r="I48" i="3" s="1"/>
  <c r="G49" i="3"/>
  <c r="H49" i="3"/>
  <c r="I49" i="3" s="1"/>
  <c r="J49" i="3"/>
  <c r="G50" i="3"/>
  <c r="H50" i="3"/>
  <c r="G51" i="3"/>
  <c r="H51" i="3"/>
  <c r="I51" i="3" s="1"/>
  <c r="J51" i="3"/>
  <c r="G52" i="3"/>
  <c r="H52" i="3"/>
  <c r="I52" i="3" s="1"/>
  <c r="G53" i="3"/>
  <c r="H53" i="3"/>
  <c r="I53" i="3" s="1"/>
  <c r="J53" i="3"/>
  <c r="G54" i="3"/>
  <c r="H54" i="3"/>
  <c r="G55" i="3"/>
  <c r="H55" i="3"/>
  <c r="I55" i="3" s="1"/>
  <c r="J55" i="3"/>
  <c r="G56" i="3"/>
  <c r="H56" i="3"/>
  <c r="I56" i="3" s="1"/>
  <c r="G57" i="3"/>
  <c r="H57" i="3"/>
  <c r="I57" i="3" s="1"/>
  <c r="J57" i="3"/>
  <c r="G58" i="3"/>
  <c r="H58" i="3"/>
  <c r="G59" i="3"/>
  <c r="H59" i="3"/>
  <c r="I59" i="3" s="1"/>
  <c r="J59" i="3"/>
  <c r="G60" i="3"/>
  <c r="H60" i="3"/>
  <c r="I60" i="3" s="1"/>
  <c r="G61" i="3"/>
  <c r="H61" i="3"/>
  <c r="I61" i="3" s="1"/>
  <c r="J61" i="3"/>
  <c r="G62" i="3"/>
  <c r="H62" i="3"/>
  <c r="G63" i="3"/>
  <c r="H63" i="3"/>
  <c r="I63" i="3" s="1"/>
  <c r="J63" i="3"/>
  <c r="G64" i="3"/>
  <c r="H64" i="3"/>
  <c r="I64" i="3" s="1"/>
  <c r="G65" i="3"/>
  <c r="H65" i="3"/>
  <c r="I65" i="3" s="1"/>
  <c r="J65" i="3"/>
  <c r="G66" i="3"/>
  <c r="H66" i="3"/>
  <c r="G67" i="3"/>
  <c r="H67" i="3"/>
  <c r="I67" i="3" s="1"/>
  <c r="J67" i="3"/>
  <c r="G68" i="3"/>
  <c r="H68" i="3"/>
  <c r="I68" i="3" s="1"/>
  <c r="G69" i="3"/>
  <c r="H69" i="3"/>
  <c r="I69" i="3" s="1"/>
  <c r="J69" i="3"/>
  <c r="G70" i="3"/>
  <c r="H70" i="3"/>
  <c r="G71" i="3"/>
  <c r="H71" i="3"/>
  <c r="I71" i="3" s="1"/>
  <c r="J71" i="3"/>
  <c r="G72" i="3"/>
  <c r="H72" i="3"/>
  <c r="I72" i="3" s="1"/>
  <c r="G73" i="3"/>
  <c r="H73" i="3"/>
  <c r="I73" i="3" s="1"/>
  <c r="J73" i="3"/>
  <c r="G74" i="3"/>
  <c r="H74" i="3"/>
  <c r="G75" i="3"/>
  <c r="H75" i="3"/>
  <c r="I75" i="3" s="1"/>
  <c r="J75" i="3"/>
  <c r="G76" i="3"/>
  <c r="H76" i="3"/>
  <c r="G77" i="3"/>
  <c r="H77" i="3"/>
  <c r="I77" i="3" s="1"/>
  <c r="J77" i="3"/>
  <c r="G78" i="3"/>
  <c r="H78" i="3"/>
  <c r="G79" i="3"/>
  <c r="H79" i="3"/>
  <c r="I79" i="3" s="1"/>
  <c r="J79" i="3"/>
  <c r="G80" i="3"/>
  <c r="H80" i="3"/>
  <c r="G81" i="3"/>
  <c r="H81" i="3"/>
  <c r="I81" i="3" s="1"/>
  <c r="J81" i="3"/>
  <c r="G82" i="3"/>
  <c r="H82" i="3"/>
  <c r="G83" i="3"/>
  <c r="H83" i="3"/>
  <c r="I83" i="3" s="1"/>
  <c r="J83" i="3"/>
  <c r="G84" i="3"/>
  <c r="H84" i="3"/>
  <c r="G85" i="3"/>
  <c r="H85" i="3"/>
  <c r="I85" i="3" s="1"/>
  <c r="J85" i="3"/>
  <c r="G86" i="3"/>
  <c r="H86" i="3"/>
  <c r="G87" i="3"/>
  <c r="H87" i="3"/>
  <c r="I87" i="3" s="1"/>
  <c r="J87" i="3"/>
  <c r="G88" i="3"/>
  <c r="H88" i="3"/>
  <c r="G89" i="3"/>
  <c r="H89" i="3"/>
  <c r="I89" i="3" s="1"/>
  <c r="J89" i="3"/>
  <c r="G90" i="3"/>
  <c r="H90" i="3"/>
  <c r="G91" i="3"/>
  <c r="H91" i="3"/>
  <c r="I91" i="3" s="1"/>
  <c r="J91" i="3"/>
  <c r="G92" i="3"/>
  <c r="H92" i="3"/>
  <c r="G93" i="3"/>
  <c r="H93" i="3"/>
  <c r="I93" i="3"/>
  <c r="J93" i="3"/>
  <c r="G94" i="3"/>
  <c r="H94" i="3"/>
  <c r="I94" i="3"/>
  <c r="J94" i="3"/>
  <c r="G95" i="3"/>
  <c r="H95" i="3"/>
  <c r="I95" i="3"/>
  <c r="J95" i="3"/>
  <c r="G96" i="3"/>
  <c r="H96" i="3"/>
  <c r="I96" i="3"/>
  <c r="J96" i="3"/>
  <c r="G97" i="3"/>
  <c r="H97" i="3"/>
  <c r="I97" i="3"/>
  <c r="J97" i="3"/>
  <c r="G98" i="3"/>
  <c r="H98" i="3"/>
  <c r="I98" i="3"/>
  <c r="J98" i="3"/>
  <c r="G99" i="3"/>
  <c r="H99" i="3"/>
  <c r="I99" i="3"/>
  <c r="J99" i="3"/>
  <c r="G100" i="3"/>
  <c r="H100" i="3"/>
  <c r="J100" i="3" s="1"/>
  <c r="I100" i="3"/>
  <c r="G101" i="3"/>
  <c r="H101" i="3"/>
  <c r="J101" i="3" s="1"/>
  <c r="I101" i="3"/>
  <c r="G102" i="3"/>
  <c r="H102" i="3"/>
  <c r="J102" i="3" s="1"/>
  <c r="I102" i="3"/>
  <c r="G103" i="3"/>
  <c r="H103" i="3"/>
  <c r="J103" i="3" s="1"/>
  <c r="I103" i="3"/>
  <c r="G104" i="3"/>
  <c r="H104" i="3"/>
  <c r="J104" i="3" s="1"/>
  <c r="I104" i="3"/>
  <c r="G105" i="3"/>
  <c r="H105" i="3"/>
  <c r="J105" i="3" s="1"/>
  <c r="I105" i="3"/>
  <c r="G106" i="3"/>
  <c r="H106" i="3"/>
  <c r="J106" i="3" s="1"/>
  <c r="I106" i="3"/>
  <c r="G107" i="3"/>
  <c r="H107" i="3"/>
  <c r="J107" i="3" s="1"/>
  <c r="I107" i="3"/>
  <c r="G108" i="3"/>
  <c r="H108" i="3"/>
  <c r="J108" i="3" s="1"/>
  <c r="I108" i="3"/>
  <c r="G109" i="3"/>
  <c r="H109" i="3"/>
  <c r="J109" i="3" s="1"/>
  <c r="I109" i="3"/>
  <c r="G110" i="3"/>
  <c r="H110" i="3"/>
  <c r="J110" i="3" s="1"/>
  <c r="I110" i="3"/>
  <c r="G111" i="3"/>
  <c r="H111" i="3"/>
  <c r="J111" i="3" s="1"/>
  <c r="I111" i="3"/>
  <c r="G112" i="3"/>
  <c r="H112" i="3"/>
  <c r="J112" i="3" s="1"/>
  <c r="I112" i="3"/>
  <c r="G113" i="3"/>
  <c r="H113" i="3"/>
  <c r="J113" i="3" s="1"/>
  <c r="I113" i="3"/>
  <c r="G114" i="3"/>
  <c r="H114" i="3"/>
  <c r="J114" i="3" s="1"/>
  <c r="I114" i="3"/>
  <c r="G115" i="3"/>
  <c r="H115" i="3"/>
  <c r="J115" i="3" s="1"/>
  <c r="I115" i="3"/>
  <c r="G116" i="3"/>
  <c r="H116" i="3"/>
  <c r="J116" i="3" s="1"/>
  <c r="I116" i="3"/>
  <c r="G117" i="3"/>
  <c r="H117" i="3"/>
  <c r="J117" i="3" s="1"/>
  <c r="I117" i="3"/>
  <c r="G118" i="3"/>
  <c r="H118" i="3"/>
  <c r="J118" i="3" s="1"/>
  <c r="I118" i="3"/>
  <c r="G119" i="3"/>
  <c r="H119" i="3"/>
  <c r="J119" i="3" s="1"/>
  <c r="I119" i="3"/>
  <c r="G120" i="3"/>
  <c r="H120" i="3"/>
  <c r="J120" i="3" s="1"/>
  <c r="I120" i="3"/>
  <c r="G121" i="3"/>
  <c r="H121" i="3"/>
  <c r="J121" i="3" s="1"/>
  <c r="I121" i="3"/>
  <c r="G122" i="3"/>
  <c r="H122" i="3"/>
  <c r="J122" i="3" s="1"/>
  <c r="I122" i="3"/>
  <c r="G123" i="3"/>
  <c r="H123" i="3"/>
  <c r="J123" i="3" s="1"/>
  <c r="I123" i="3"/>
  <c r="G124" i="3"/>
  <c r="H124" i="3"/>
  <c r="J124" i="3" s="1"/>
  <c r="I124" i="3"/>
  <c r="G125" i="3"/>
  <c r="H125" i="3"/>
  <c r="J125" i="3" s="1"/>
  <c r="I125" i="3"/>
  <c r="G126" i="3"/>
  <c r="H126" i="3"/>
  <c r="J126" i="3" s="1"/>
  <c r="I126" i="3"/>
  <c r="G127" i="3"/>
  <c r="H127" i="3"/>
  <c r="J127" i="3" s="1"/>
  <c r="I127" i="3"/>
  <c r="G128" i="3"/>
  <c r="H128" i="3"/>
  <c r="J128" i="3" s="1"/>
  <c r="I128" i="3"/>
  <c r="G129" i="3"/>
  <c r="H129" i="3"/>
  <c r="J129" i="3" s="1"/>
  <c r="I129" i="3"/>
  <c r="G130" i="3"/>
  <c r="H130" i="3"/>
  <c r="J130" i="3" s="1"/>
  <c r="I130" i="3"/>
  <c r="G131" i="3"/>
  <c r="H131" i="3"/>
  <c r="J131" i="3" s="1"/>
  <c r="I131" i="3"/>
  <c r="G132" i="3"/>
  <c r="H132" i="3"/>
  <c r="J132" i="3" s="1"/>
  <c r="I132" i="3"/>
  <c r="G133" i="3"/>
  <c r="H133" i="3"/>
  <c r="J133" i="3" s="1"/>
  <c r="I133" i="3"/>
  <c r="G134" i="3"/>
  <c r="H134" i="3"/>
  <c r="J134" i="3" s="1"/>
  <c r="I134" i="3"/>
  <c r="G135" i="3"/>
  <c r="H135" i="3"/>
  <c r="J135" i="3" s="1"/>
  <c r="I135" i="3"/>
  <c r="G136" i="3"/>
  <c r="H136" i="3"/>
  <c r="J136" i="3" s="1"/>
  <c r="I136" i="3"/>
  <c r="G137" i="3"/>
  <c r="H137" i="3"/>
  <c r="J137" i="3" s="1"/>
  <c r="I137" i="3"/>
  <c r="G138" i="3"/>
  <c r="H138" i="3"/>
  <c r="J138" i="3" s="1"/>
  <c r="I138" i="3"/>
  <c r="G139" i="3"/>
  <c r="H139" i="3"/>
  <c r="J139" i="3" s="1"/>
  <c r="I139" i="3"/>
  <c r="G140" i="3"/>
  <c r="H140" i="3"/>
  <c r="J140" i="3" s="1"/>
  <c r="I140" i="3"/>
  <c r="G141" i="3"/>
  <c r="H141" i="3"/>
  <c r="J141" i="3" s="1"/>
  <c r="I141" i="3"/>
  <c r="G142" i="3"/>
  <c r="H142" i="3"/>
  <c r="J142" i="3" s="1"/>
  <c r="I142" i="3"/>
  <c r="G143" i="3"/>
  <c r="H143" i="3"/>
  <c r="J143" i="3" s="1"/>
  <c r="I143" i="3"/>
  <c r="G144" i="3"/>
  <c r="H144" i="3"/>
  <c r="J144" i="3" s="1"/>
  <c r="I144" i="3"/>
  <c r="G145" i="3"/>
  <c r="H145" i="3"/>
  <c r="J145" i="3" s="1"/>
  <c r="I145" i="3"/>
  <c r="G146" i="3"/>
  <c r="H146" i="3"/>
  <c r="J146" i="3" s="1"/>
  <c r="I146" i="3"/>
  <c r="G147" i="3"/>
  <c r="H147" i="3"/>
  <c r="J147" i="3" s="1"/>
  <c r="I147" i="3"/>
  <c r="G148" i="3"/>
  <c r="H148" i="3"/>
  <c r="J148" i="3" s="1"/>
  <c r="I148" i="3"/>
  <c r="G149" i="3"/>
  <c r="H149" i="3"/>
  <c r="J149" i="3" s="1"/>
  <c r="I149" i="3"/>
  <c r="G150" i="3"/>
  <c r="H150" i="3"/>
  <c r="J150" i="3" s="1"/>
  <c r="I150" i="3"/>
  <c r="G151" i="3"/>
  <c r="H151" i="3"/>
  <c r="J151" i="3" s="1"/>
  <c r="G152" i="3"/>
  <c r="H152" i="3"/>
  <c r="G153" i="3"/>
  <c r="H153" i="3"/>
  <c r="J153" i="3" s="1"/>
  <c r="I153" i="3"/>
  <c r="G154" i="3"/>
  <c r="H154" i="3"/>
  <c r="J154" i="3" s="1"/>
  <c r="I154" i="3"/>
  <c r="G155" i="3"/>
  <c r="H155" i="3"/>
  <c r="J155" i="3" s="1"/>
  <c r="G156" i="3"/>
  <c r="H156" i="3"/>
  <c r="G157" i="3"/>
  <c r="H157" i="3"/>
  <c r="J157" i="3" s="1"/>
  <c r="I157" i="3"/>
  <c r="G158" i="3"/>
  <c r="H158" i="3"/>
  <c r="J158" i="3" s="1"/>
  <c r="I158" i="3"/>
  <c r="G159" i="3"/>
  <c r="H159" i="3"/>
  <c r="J159" i="3" s="1"/>
  <c r="G160" i="3"/>
  <c r="H160" i="3"/>
  <c r="G161" i="3"/>
  <c r="H161" i="3"/>
  <c r="J161" i="3" s="1"/>
  <c r="I161" i="3"/>
  <c r="G162" i="3"/>
  <c r="H162" i="3"/>
  <c r="J162" i="3" s="1"/>
  <c r="I162" i="3"/>
  <c r="G163" i="3"/>
  <c r="H163" i="3"/>
  <c r="J163" i="3" s="1"/>
  <c r="G164" i="3"/>
  <c r="H164" i="3"/>
  <c r="G165" i="3"/>
  <c r="H165" i="3"/>
  <c r="J165" i="3" s="1"/>
  <c r="I165" i="3"/>
  <c r="G166" i="3"/>
  <c r="H166" i="3"/>
  <c r="J166" i="3" s="1"/>
  <c r="I166" i="3"/>
  <c r="G167" i="3"/>
  <c r="H167" i="3"/>
  <c r="J167" i="3" s="1"/>
  <c r="G168" i="3"/>
  <c r="H168" i="3"/>
  <c r="G169" i="3"/>
  <c r="H169" i="3"/>
  <c r="J169" i="3" s="1"/>
  <c r="I169" i="3"/>
  <c r="G170" i="3"/>
  <c r="H170" i="3"/>
  <c r="J170" i="3" s="1"/>
  <c r="I170" i="3"/>
  <c r="G171" i="3"/>
  <c r="H171" i="3"/>
  <c r="J171" i="3" s="1"/>
  <c r="G172" i="3"/>
  <c r="H172" i="3"/>
  <c r="G173" i="3"/>
  <c r="H173" i="3"/>
  <c r="J173" i="3" s="1"/>
  <c r="I173" i="3"/>
  <c r="G174" i="3"/>
  <c r="H174" i="3"/>
  <c r="J174" i="3" s="1"/>
  <c r="I174" i="3"/>
  <c r="G175" i="3"/>
  <c r="H175" i="3"/>
  <c r="J175" i="3" s="1"/>
  <c r="G176" i="3"/>
  <c r="H176" i="3"/>
  <c r="G177" i="3"/>
  <c r="H177" i="3"/>
  <c r="J177" i="3" s="1"/>
  <c r="I177" i="3"/>
  <c r="G178" i="3"/>
  <c r="H178" i="3"/>
  <c r="J178" i="3" s="1"/>
  <c r="I178" i="3"/>
  <c r="G179" i="3"/>
  <c r="H179" i="3"/>
  <c r="J179" i="3" s="1"/>
  <c r="G180" i="3"/>
  <c r="H180" i="3"/>
  <c r="G181" i="3"/>
  <c r="H181" i="3"/>
  <c r="J181" i="3" s="1"/>
  <c r="I181" i="3"/>
  <c r="G182" i="3"/>
  <c r="H182" i="3"/>
  <c r="J182" i="3" s="1"/>
  <c r="I182" i="3"/>
  <c r="G183" i="3"/>
  <c r="H183" i="3"/>
  <c r="J183" i="3" s="1"/>
  <c r="G184" i="3"/>
  <c r="H184" i="3"/>
  <c r="G185" i="3"/>
  <c r="H185" i="3"/>
  <c r="J185" i="3" s="1"/>
  <c r="I185" i="3"/>
  <c r="G186" i="3"/>
  <c r="H186" i="3"/>
  <c r="J186" i="3" s="1"/>
  <c r="I186" i="3"/>
  <c r="G187" i="3"/>
  <c r="H187" i="3"/>
  <c r="J187" i="3" s="1"/>
  <c r="G188" i="3"/>
  <c r="H188" i="3"/>
  <c r="G189" i="3"/>
  <c r="H189" i="3"/>
  <c r="J189" i="3" s="1"/>
  <c r="I189" i="3"/>
  <c r="G190" i="3"/>
  <c r="H190" i="3"/>
  <c r="J190" i="3" s="1"/>
  <c r="I190" i="3"/>
  <c r="G191" i="3"/>
  <c r="H191" i="3"/>
  <c r="J191" i="3" s="1"/>
  <c r="G192" i="3"/>
  <c r="H192" i="3"/>
  <c r="G193" i="3"/>
  <c r="H193" i="3"/>
  <c r="J193" i="3" s="1"/>
  <c r="I193" i="3"/>
  <c r="G194" i="3"/>
  <c r="H194" i="3"/>
  <c r="J194" i="3" s="1"/>
  <c r="I194" i="3"/>
  <c r="G195" i="3"/>
  <c r="H195" i="3"/>
  <c r="J195" i="3" s="1"/>
  <c r="G196" i="3"/>
  <c r="H196" i="3"/>
  <c r="G197" i="3"/>
  <c r="H197" i="3"/>
  <c r="J197" i="3" s="1"/>
  <c r="I197" i="3"/>
  <c r="G198" i="3"/>
  <c r="H198" i="3"/>
  <c r="J198" i="3" s="1"/>
  <c r="I198" i="3"/>
  <c r="G199" i="3"/>
  <c r="H199" i="3"/>
  <c r="J199" i="3" s="1"/>
  <c r="G200" i="3"/>
  <c r="H200" i="3"/>
  <c r="G201" i="3"/>
  <c r="H201" i="3"/>
  <c r="J201" i="3" s="1"/>
  <c r="I201" i="3"/>
  <c r="G202" i="3"/>
  <c r="H202" i="3"/>
  <c r="J202" i="3" s="1"/>
  <c r="I202" i="3"/>
  <c r="G203" i="3"/>
  <c r="H203" i="3"/>
  <c r="J203" i="3" s="1"/>
  <c r="G204" i="3"/>
  <c r="H204" i="3"/>
  <c r="G205" i="3"/>
  <c r="H205" i="3"/>
  <c r="J205" i="3" s="1"/>
  <c r="I205" i="3"/>
  <c r="G206" i="3"/>
  <c r="H206" i="3"/>
  <c r="J206" i="3" s="1"/>
  <c r="I206" i="3"/>
  <c r="G207" i="3"/>
  <c r="H207" i="3"/>
  <c r="J207" i="3" s="1"/>
  <c r="I207" i="3"/>
  <c r="G208" i="3"/>
  <c r="H208" i="3"/>
  <c r="G209" i="3"/>
  <c r="H209" i="3"/>
  <c r="J209" i="3" s="1"/>
  <c r="I209" i="3"/>
  <c r="G210" i="3"/>
  <c r="H210" i="3"/>
  <c r="J210" i="3" s="1"/>
  <c r="I210" i="3"/>
  <c r="G211" i="3"/>
  <c r="H211" i="3"/>
  <c r="J211" i="3" s="1"/>
  <c r="I211" i="3"/>
  <c r="G212" i="3"/>
  <c r="H212" i="3"/>
  <c r="G213" i="3"/>
  <c r="H213" i="3"/>
  <c r="J213" i="3" s="1"/>
  <c r="I213" i="3"/>
  <c r="G214" i="3"/>
  <c r="H214" i="3"/>
  <c r="J214" i="3" s="1"/>
  <c r="I214" i="3"/>
  <c r="G215" i="3"/>
  <c r="H215" i="3"/>
  <c r="J215" i="3" s="1"/>
  <c r="I215" i="3"/>
  <c r="G216" i="3"/>
  <c r="H216" i="3"/>
  <c r="G217" i="3"/>
  <c r="H217" i="3"/>
  <c r="J217" i="3" s="1"/>
  <c r="I217" i="3"/>
  <c r="G218" i="3"/>
  <c r="H218" i="3"/>
  <c r="J218" i="3" s="1"/>
  <c r="I218" i="3"/>
  <c r="G219" i="3"/>
  <c r="H219" i="3"/>
  <c r="J219" i="3" s="1"/>
  <c r="I219" i="3"/>
  <c r="G220" i="3"/>
  <c r="H220" i="3"/>
  <c r="G221" i="3"/>
  <c r="H221" i="3"/>
  <c r="J221" i="3" s="1"/>
  <c r="I221" i="3"/>
  <c r="G222" i="3"/>
  <c r="H222" i="3"/>
  <c r="J222" i="3" s="1"/>
  <c r="I222" i="3"/>
  <c r="G223" i="3"/>
  <c r="H223" i="3"/>
  <c r="J223" i="3" s="1"/>
  <c r="I223" i="3"/>
  <c r="G224" i="3"/>
  <c r="H224" i="3"/>
  <c r="G225" i="3"/>
  <c r="H225" i="3"/>
  <c r="J225" i="3" s="1"/>
  <c r="I225" i="3"/>
  <c r="G226" i="3"/>
  <c r="H226" i="3"/>
  <c r="J226" i="3" s="1"/>
  <c r="I226" i="3"/>
  <c r="G227" i="3"/>
  <c r="H227" i="3"/>
  <c r="J227" i="3" s="1"/>
  <c r="I227" i="3"/>
  <c r="G228" i="3"/>
  <c r="H228" i="3"/>
  <c r="G229" i="3"/>
  <c r="H229" i="3"/>
  <c r="J229" i="3" s="1"/>
  <c r="I229" i="3"/>
  <c r="G230" i="3"/>
  <c r="H230" i="3"/>
  <c r="J230" i="3" s="1"/>
  <c r="I230" i="3"/>
  <c r="G231" i="3"/>
  <c r="H231" i="3"/>
  <c r="J231" i="3" s="1"/>
  <c r="I231" i="3"/>
  <c r="G232" i="3"/>
  <c r="H232" i="3"/>
  <c r="G233" i="3"/>
  <c r="H233" i="3"/>
  <c r="J233" i="3" s="1"/>
  <c r="I233" i="3"/>
  <c r="G234" i="3"/>
  <c r="H234" i="3"/>
  <c r="J234" i="3" s="1"/>
  <c r="I234" i="3"/>
  <c r="G235" i="3"/>
  <c r="H235" i="3"/>
  <c r="J235" i="3" s="1"/>
  <c r="I235" i="3"/>
  <c r="G236" i="3"/>
  <c r="H236" i="3"/>
  <c r="G237" i="3"/>
  <c r="H237" i="3"/>
  <c r="J237" i="3" s="1"/>
  <c r="I237" i="3"/>
  <c r="G238" i="3"/>
  <c r="H238" i="3"/>
  <c r="J238" i="3" s="1"/>
  <c r="I238" i="3"/>
  <c r="G239" i="3"/>
  <c r="H239" i="3"/>
  <c r="J239" i="3" s="1"/>
  <c r="I239" i="3"/>
  <c r="G240" i="3"/>
  <c r="H240" i="3"/>
  <c r="G241" i="3"/>
  <c r="H241" i="3"/>
  <c r="J241" i="3" s="1"/>
  <c r="I241" i="3"/>
  <c r="G242" i="3"/>
  <c r="H242" i="3"/>
  <c r="J242" i="3" s="1"/>
  <c r="I242" i="3"/>
  <c r="G243" i="3"/>
  <c r="H243" i="3"/>
  <c r="J243" i="3" s="1"/>
  <c r="I243" i="3"/>
  <c r="G244" i="3"/>
  <c r="H244" i="3"/>
  <c r="G245" i="3"/>
  <c r="H245" i="3"/>
  <c r="J245" i="3" s="1"/>
  <c r="I245" i="3"/>
  <c r="G246" i="3"/>
  <c r="H246" i="3"/>
  <c r="J246" i="3" s="1"/>
  <c r="I246" i="3"/>
  <c r="G247" i="3"/>
  <c r="H247" i="3"/>
  <c r="J247" i="3" s="1"/>
  <c r="I247" i="3"/>
  <c r="G248" i="3"/>
  <c r="H248" i="3"/>
  <c r="G249" i="3"/>
  <c r="H249" i="3"/>
  <c r="J249" i="3" s="1"/>
  <c r="I249" i="3"/>
  <c r="G250" i="3"/>
  <c r="H250" i="3"/>
  <c r="J250" i="3" s="1"/>
  <c r="I250" i="3"/>
  <c r="G251" i="3"/>
  <c r="H251" i="3"/>
  <c r="I251" i="3"/>
  <c r="J251" i="3"/>
  <c r="G252" i="3"/>
  <c r="H252" i="3"/>
  <c r="I252" i="3"/>
  <c r="J252" i="3"/>
  <c r="G253" i="3"/>
  <c r="H253" i="3"/>
  <c r="I253" i="3"/>
  <c r="J253" i="3"/>
  <c r="G254" i="3"/>
  <c r="H254" i="3"/>
  <c r="I254" i="3"/>
  <c r="J254" i="3"/>
  <c r="G255" i="3"/>
  <c r="H255" i="3"/>
  <c r="I255" i="3"/>
  <c r="J255" i="3"/>
  <c r="G256" i="3"/>
  <c r="H256" i="3"/>
  <c r="I256" i="3"/>
  <c r="J256" i="3"/>
  <c r="G257" i="3"/>
  <c r="H257" i="3"/>
  <c r="I257" i="3"/>
  <c r="J257" i="3"/>
  <c r="G258" i="3"/>
  <c r="H258" i="3"/>
  <c r="I258" i="3"/>
  <c r="J258" i="3"/>
  <c r="G259" i="3"/>
  <c r="H259" i="3"/>
  <c r="I259" i="3"/>
  <c r="J259" i="3"/>
  <c r="G260" i="3"/>
  <c r="H260" i="3"/>
  <c r="I260" i="3"/>
  <c r="J260" i="3"/>
  <c r="G261" i="3"/>
  <c r="H261" i="3"/>
  <c r="I261" i="3"/>
  <c r="J261" i="3"/>
  <c r="G262" i="3"/>
  <c r="H262" i="3"/>
  <c r="I262" i="3"/>
  <c r="J262" i="3"/>
  <c r="G263" i="3"/>
  <c r="H263" i="3"/>
  <c r="I263" i="3"/>
  <c r="J263" i="3"/>
  <c r="G264" i="3"/>
  <c r="H264" i="3"/>
  <c r="I264" i="3"/>
  <c r="J264" i="3"/>
  <c r="G265" i="3"/>
  <c r="H265" i="3"/>
  <c r="I265" i="3"/>
  <c r="J265" i="3"/>
  <c r="G266" i="3"/>
  <c r="H266" i="3"/>
  <c r="I266" i="3"/>
  <c r="J266" i="3"/>
  <c r="G267" i="3"/>
  <c r="H267" i="3"/>
  <c r="I267" i="3"/>
  <c r="J267" i="3"/>
  <c r="G268" i="3"/>
  <c r="H268" i="3"/>
  <c r="I268" i="3"/>
  <c r="J268" i="3"/>
  <c r="G269" i="3"/>
  <c r="H269" i="3"/>
  <c r="I269" i="3"/>
  <c r="J269" i="3"/>
  <c r="G270" i="3"/>
  <c r="H270" i="3"/>
  <c r="I270" i="3"/>
  <c r="J270" i="3"/>
  <c r="G271" i="3"/>
  <c r="H271" i="3"/>
  <c r="I271" i="3"/>
  <c r="J271" i="3"/>
  <c r="G272" i="3"/>
  <c r="H272" i="3"/>
  <c r="I272" i="3"/>
  <c r="J272" i="3"/>
  <c r="G273" i="3"/>
  <c r="H273" i="3"/>
  <c r="I273" i="3"/>
  <c r="J273" i="3"/>
  <c r="G274" i="3"/>
  <c r="H274" i="3"/>
  <c r="I274" i="3"/>
  <c r="J274" i="3"/>
  <c r="G275" i="3"/>
  <c r="H275" i="3"/>
  <c r="I275" i="3"/>
  <c r="J275" i="3"/>
  <c r="G276" i="3"/>
  <c r="H276" i="3"/>
  <c r="I276" i="3"/>
  <c r="J276" i="3"/>
  <c r="G277" i="3"/>
  <c r="H277" i="3"/>
  <c r="I277" i="3"/>
  <c r="J277" i="3"/>
  <c r="G278" i="3"/>
  <c r="H278" i="3"/>
  <c r="I278" i="3"/>
  <c r="J278" i="3"/>
  <c r="G279" i="3"/>
  <c r="H279" i="3"/>
  <c r="I279" i="3"/>
  <c r="J279" i="3"/>
  <c r="G280" i="3"/>
  <c r="H280" i="3"/>
  <c r="I280" i="3"/>
  <c r="J280" i="3"/>
  <c r="G281" i="3"/>
  <c r="H281" i="3"/>
  <c r="I281" i="3"/>
  <c r="J281" i="3"/>
  <c r="G282" i="3"/>
  <c r="H282" i="3"/>
  <c r="I282" i="3"/>
  <c r="J282" i="3"/>
  <c r="G283" i="3"/>
  <c r="H283" i="3"/>
  <c r="I283" i="3"/>
  <c r="J283" i="3"/>
  <c r="G284" i="3"/>
  <c r="H284" i="3"/>
  <c r="I284" i="3"/>
  <c r="J284" i="3"/>
  <c r="G285" i="3"/>
  <c r="H285" i="3"/>
  <c r="I285" i="3"/>
  <c r="J285" i="3"/>
  <c r="G286" i="3"/>
  <c r="H286" i="3"/>
  <c r="I286" i="3"/>
  <c r="J286" i="3"/>
  <c r="G287" i="3"/>
  <c r="H287" i="3"/>
  <c r="I287" i="3"/>
  <c r="J287" i="3"/>
  <c r="G288" i="3"/>
  <c r="H288" i="3"/>
  <c r="I288" i="3"/>
  <c r="J288" i="3"/>
  <c r="G289" i="3"/>
  <c r="H289" i="3"/>
  <c r="I289" i="3"/>
  <c r="J289" i="3"/>
  <c r="G290" i="3"/>
  <c r="H290" i="3"/>
  <c r="I290" i="3"/>
  <c r="J290" i="3"/>
  <c r="G291" i="3"/>
  <c r="H291" i="3"/>
  <c r="I291" i="3"/>
  <c r="J291" i="3"/>
  <c r="G292" i="3"/>
  <c r="H292" i="3"/>
  <c r="I292" i="3"/>
  <c r="J292" i="3"/>
  <c r="G293" i="3"/>
  <c r="H293" i="3"/>
  <c r="I293" i="3"/>
  <c r="J293" i="3"/>
  <c r="G294" i="3"/>
  <c r="H294" i="3"/>
  <c r="I294" i="3"/>
  <c r="J294" i="3"/>
  <c r="G295" i="3"/>
  <c r="H295" i="3"/>
  <c r="I295" i="3"/>
  <c r="J295" i="3"/>
  <c r="G296" i="3"/>
  <c r="H296" i="3"/>
  <c r="I296" i="3"/>
  <c r="J296" i="3"/>
  <c r="G297" i="3"/>
  <c r="H297" i="3"/>
  <c r="I297" i="3"/>
  <c r="J297" i="3"/>
  <c r="G298" i="3"/>
  <c r="H298" i="3"/>
  <c r="I298" i="3"/>
  <c r="J298" i="3"/>
  <c r="G299" i="3"/>
  <c r="H299" i="3"/>
  <c r="I299" i="3"/>
  <c r="J299" i="3"/>
  <c r="G300" i="3"/>
  <c r="H300" i="3"/>
  <c r="I300" i="3"/>
  <c r="J300" i="3"/>
  <c r="G301" i="3"/>
  <c r="H301" i="3"/>
  <c r="I301" i="3"/>
  <c r="J301" i="3"/>
  <c r="G302" i="3"/>
  <c r="H302" i="3"/>
  <c r="I302" i="3"/>
  <c r="J302" i="3"/>
  <c r="G303" i="3"/>
  <c r="H303" i="3"/>
  <c r="I303" i="3"/>
  <c r="J303" i="3"/>
  <c r="G304" i="3"/>
  <c r="H304" i="3"/>
  <c r="I304" i="3"/>
  <c r="J304" i="3"/>
  <c r="G305" i="3"/>
  <c r="H305" i="3"/>
  <c r="I305" i="3"/>
  <c r="J305" i="3"/>
  <c r="G306" i="3"/>
  <c r="H306" i="3"/>
  <c r="I306" i="3"/>
  <c r="J306" i="3"/>
  <c r="G307" i="3"/>
  <c r="H307" i="3"/>
  <c r="I307" i="3"/>
  <c r="J307" i="3"/>
  <c r="G308" i="3"/>
  <c r="H308" i="3"/>
  <c r="I308" i="3"/>
  <c r="J308" i="3"/>
  <c r="G309" i="3"/>
  <c r="H309" i="3"/>
  <c r="I309" i="3"/>
  <c r="J309" i="3"/>
  <c r="G310" i="3"/>
  <c r="H310" i="3"/>
  <c r="I310" i="3"/>
  <c r="J310" i="3"/>
  <c r="G311" i="3"/>
  <c r="H311" i="3"/>
  <c r="I311" i="3" s="1"/>
  <c r="J311" i="3"/>
  <c r="G312" i="3"/>
  <c r="H312" i="3"/>
  <c r="I312" i="3" s="1"/>
  <c r="J312" i="3"/>
  <c r="G313" i="3"/>
  <c r="H313" i="3"/>
  <c r="I313" i="3" s="1"/>
  <c r="J313" i="3"/>
  <c r="G314" i="3"/>
  <c r="H314" i="3"/>
  <c r="I314" i="3" s="1"/>
  <c r="J314" i="3"/>
  <c r="G315" i="3"/>
  <c r="H315" i="3"/>
  <c r="I315" i="3" s="1"/>
  <c r="J315" i="3"/>
  <c r="G316" i="3"/>
  <c r="H316" i="3"/>
  <c r="I316" i="3" s="1"/>
  <c r="J316" i="3"/>
  <c r="G317" i="3"/>
  <c r="H317" i="3"/>
  <c r="I317" i="3" s="1"/>
  <c r="J317" i="3"/>
  <c r="G318" i="3"/>
  <c r="H318" i="3"/>
  <c r="I318" i="3" s="1"/>
  <c r="J318" i="3"/>
  <c r="G319" i="3"/>
  <c r="H319" i="3"/>
  <c r="I319" i="3" s="1"/>
  <c r="J319" i="3"/>
  <c r="G320" i="3"/>
  <c r="H320" i="3"/>
  <c r="I320" i="3" s="1"/>
  <c r="J320" i="3"/>
  <c r="G321" i="3"/>
  <c r="H321" i="3"/>
  <c r="I321" i="3" s="1"/>
  <c r="J321" i="3"/>
  <c r="G322" i="3"/>
  <c r="H322" i="3"/>
  <c r="I322" i="3" s="1"/>
  <c r="J322" i="3"/>
  <c r="G323" i="3"/>
  <c r="H323" i="3"/>
  <c r="I323" i="3" s="1"/>
  <c r="J323" i="3"/>
  <c r="G324" i="3"/>
  <c r="H324" i="3"/>
  <c r="I324" i="3" s="1"/>
  <c r="J324" i="3"/>
  <c r="G325" i="3"/>
  <c r="H325" i="3"/>
  <c r="I325" i="3" s="1"/>
  <c r="J325" i="3"/>
  <c r="G326" i="3"/>
  <c r="H326" i="3"/>
  <c r="I326" i="3" s="1"/>
  <c r="J326" i="3"/>
  <c r="G327" i="3"/>
  <c r="H327" i="3"/>
  <c r="I327" i="3" s="1"/>
  <c r="G328" i="3"/>
  <c r="H328" i="3"/>
  <c r="I328" i="3" s="1"/>
  <c r="G329" i="3"/>
  <c r="H329" i="3"/>
  <c r="G330" i="3"/>
  <c r="H330" i="3"/>
  <c r="I330" i="3" s="1"/>
  <c r="J330" i="3"/>
  <c r="G331" i="3"/>
  <c r="H331" i="3"/>
  <c r="I331" i="3" s="1"/>
  <c r="G332" i="3"/>
  <c r="H332" i="3"/>
  <c r="I332" i="3" s="1"/>
  <c r="G333" i="3"/>
  <c r="H333" i="3"/>
  <c r="G334" i="3"/>
  <c r="H334" i="3"/>
  <c r="I334" i="3" s="1"/>
  <c r="J334" i="3"/>
  <c r="G335" i="3"/>
  <c r="H335" i="3"/>
  <c r="I335" i="3" s="1"/>
  <c r="G336" i="3"/>
  <c r="H336" i="3"/>
  <c r="I336" i="3" s="1"/>
  <c r="G337" i="3"/>
  <c r="H337" i="3"/>
  <c r="G338" i="3"/>
  <c r="H338" i="3"/>
  <c r="I338" i="3" s="1"/>
  <c r="J338" i="3"/>
  <c r="G339" i="3"/>
  <c r="H339" i="3"/>
  <c r="I339" i="3" s="1"/>
  <c r="G340" i="3"/>
  <c r="H340" i="3"/>
  <c r="I340" i="3" s="1"/>
  <c r="G341" i="3"/>
  <c r="H341" i="3"/>
  <c r="G342" i="3"/>
  <c r="H342" i="3"/>
  <c r="I342" i="3" s="1"/>
  <c r="J342" i="3"/>
  <c r="G343" i="3"/>
  <c r="H343" i="3"/>
  <c r="I343" i="3" s="1"/>
  <c r="G344" i="3"/>
  <c r="H344" i="3"/>
  <c r="I344" i="3" s="1"/>
  <c r="G345" i="3"/>
  <c r="H345" i="3"/>
  <c r="G346" i="3"/>
  <c r="H346" i="3"/>
  <c r="I346" i="3" s="1"/>
  <c r="J346" i="3"/>
  <c r="G347" i="3"/>
  <c r="H347" i="3"/>
  <c r="I347" i="3" s="1"/>
  <c r="G348" i="3"/>
  <c r="H348" i="3"/>
  <c r="I348" i="3" s="1"/>
  <c r="G349" i="3"/>
  <c r="H349" i="3"/>
  <c r="G350" i="3"/>
  <c r="H350" i="3"/>
  <c r="I350" i="3" s="1"/>
  <c r="J350" i="3"/>
  <c r="G351" i="3"/>
  <c r="H351" i="3"/>
  <c r="I351" i="3" s="1"/>
  <c r="G352" i="3"/>
  <c r="H352" i="3"/>
  <c r="I352" i="3" s="1"/>
  <c r="G353" i="3"/>
  <c r="H353" i="3"/>
  <c r="G354" i="3"/>
  <c r="H354" i="3"/>
  <c r="I354" i="3" s="1"/>
  <c r="J354" i="3"/>
  <c r="G355" i="3"/>
  <c r="H355" i="3"/>
  <c r="I355" i="3" s="1"/>
  <c r="G356" i="3"/>
  <c r="H356" i="3"/>
  <c r="I356" i="3" s="1"/>
  <c r="G357" i="3"/>
  <c r="H357" i="3"/>
  <c r="G358" i="3"/>
  <c r="H358" i="3"/>
  <c r="I358" i="3" s="1"/>
  <c r="J358" i="3"/>
  <c r="G359" i="3"/>
  <c r="H359" i="3"/>
  <c r="I359" i="3" s="1"/>
  <c r="G360" i="3"/>
  <c r="H360" i="3"/>
  <c r="I360" i="3" s="1"/>
  <c r="G361" i="3"/>
  <c r="H361" i="3"/>
  <c r="G362" i="3"/>
  <c r="H362" i="3"/>
  <c r="I362" i="3" s="1"/>
  <c r="J362" i="3"/>
  <c r="G363" i="3"/>
  <c r="H363" i="3"/>
  <c r="I363" i="3" s="1"/>
  <c r="G364" i="3"/>
  <c r="H364" i="3"/>
  <c r="I364" i="3" s="1"/>
  <c r="G365" i="3"/>
  <c r="H365" i="3"/>
  <c r="G366" i="3"/>
  <c r="H366" i="3"/>
  <c r="I366" i="3" s="1"/>
  <c r="J366" i="3"/>
  <c r="G367" i="3"/>
  <c r="H367" i="3"/>
  <c r="I367" i="3" s="1"/>
  <c r="G368" i="3"/>
  <c r="H368" i="3"/>
  <c r="I368" i="3" s="1"/>
  <c r="G369" i="3"/>
  <c r="H369" i="3"/>
  <c r="G370" i="3"/>
  <c r="H370" i="3"/>
  <c r="I370" i="3" s="1"/>
  <c r="J370" i="3"/>
  <c r="G371" i="3"/>
  <c r="H371" i="3"/>
  <c r="I371" i="3" s="1"/>
  <c r="G372" i="3"/>
  <c r="H372" i="3"/>
  <c r="I372" i="3" s="1"/>
  <c r="G373" i="3"/>
  <c r="H373" i="3"/>
  <c r="G374" i="3"/>
  <c r="H374" i="3"/>
  <c r="I374" i="3" s="1"/>
  <c r="J374" i="3"/>
  <c r="G375" i="3"/>
  <c r="H375" i="3"/>
  <c r="I375" i="3" s="1"/>
  <c r="G376" i="3"/>
  <c r="H376" i="3"/>
  <c r="I376" i="3" s="1"/>
  <c r="G377" i="3"/>
  <c r="H377" i="3"/>
  <c r="G378" i="3"/>
  <c r="H378" i="3"/>
  <c r="I378" i="3" s="1"/>
  <c r="J378" i="3"/>
  <c r="G379" i="3"/>
  <c r="H379" i="3"/>
  <c r="I379" i="3" s="1"/>
  <c r="G380" i="3"/>
  <c r="H380" i="3"/>
  <c r="I380" i="3" s="1"/>
  <c r="G381" i="3"/>
  <c r="H381" i="3"/>
  <c r="J381" i="3" s="1"/>
  <c r="I381" i="3"/>
  <c r="G382" i="3"/>
  <c r="H382" i="3"/>
  <c r="J382" i="3" s="1"/>
  <c r="G383" i="3"/>
  <c r="H383" i="3"/>
  <c r="J383" i="3" s="1"/>
  <c r="I383" i="3"/>
  <c r="G384" i="3"/>
  <c r="H384" i="3"/>
  <c r="G385" i="3"/>
  <c r="H385" i="3"/>
  <c r="J385" i="3" s="1"/>
  <c r="I385" i="3"/>
  <c r="G386" i="3"/>
  <c r="H386" i="3"/>
  <c r="J386" i="3" s="1"/>
  <c r="G387" i="3"/>
  <c r="H387" i="3"/>
  <c r="J387" i="3" s="1"/>
  <c r="I387" i="3"/>
  <c r="G388" i="3"/>
  <c r="H388" i="3"/>
  <c r="G389" i="3"/>
  <c r="H389" i="3"/>
  <c r="J389" i="3" s="1"/>
  <c r="I389" i="3"/>
  <c r="G390" i="3"/>
  <c r="H390" i="3"/>
  <c r="J390" i="3" s="1"/>
  <c r="G391" i="3"/>
  <c r="H391" i="3"/>
  <c r="J391" i="3" s="1"/>
  <c r="I391" i="3"/>
  <c r="G392" i="3"/>
  <c r="H392" i="3"/>
  <c r="G393" i="3"/>
  <c r="H393" i="3"/>
  <c r="J393" i="3" s="1"/>
  <c r="I393" i="3"/>
  <c r="G394" i="3"/>
  <c r="H394" i="3"/>
  <c r="J394" i="3" s="1"/>
  <c r="G395" i="3"/>
  <c r="H395" i="3"/>
  <c r="J395" i="3" s="1"/>
  <c r="I395" i="3"/>
  <c r="G396" i="3"/>
  <c r="H396" i="3"/>
  <c r="G397" i="3"/>
  <c r="H397" i="3"/>
  <c r="J397" i="3" s="1"/>
  <c r="I397" i="3"/>
  <c r="G398" i="3"/>
  <c r="H398" i="3"/>
  <c r="J398" i="3" s="1"/>
  <c r="G399" i="3"/>
  <c r="H399" i="3"/>
  <c r="J399" i="3" s="1"/>
  <c r="I399" i="3"/>
  <c r="G400" i="3"/>
  <c r="H400" i="3"/>
  <c r="G401" i="3"/>
  <c r="H401" i="3"/>
  <c r="J401" i="3" s="1"/>
  <c r="I401" i="3"/>
  <c r="G402" i="3"/>
  <c r="H402" i="3"/>
  <c r="J402" i="3" s="1"/>
  <c r="G403" i="3"/>
  <c r="H403" i="3"/>
  <c r="J403" i="3" s="1"/>
  <c r="I403" i="3"/>
  <c r="G404" i="3"/>
  <c r="H404" i="3"/>
  <c r="G405" i="3"/>
  <c r="H405" i="3"/>
  <c r="J405" i="3" s="1"/>
  <c r="I405" i="3"/>
  <c r="G406" i="3"/>
  <c r="H406" i="3"/>
  <c r="J406" i="3" s="1"/>
  <c r="G407" i="3"/>
  <c r="H407" i="3"/>
  <c r="J407" i="3" s="1"/>
  <c r="I407" i="3"/>
  <c r="G408" i="3"/>
  <c r="H408" i="3"/>
  <c r="G409" i="3"/>
  <c r="H409" i="3"/>
  <c r="J409" i="3" s="1"/>
  <c r="I409" i="3"/>
  <c r="G410" i="3"/>
  <c r="H410" i="3"/>
  <c r="J410" i="3" s="1"/>
  <c r="G411" i="3"/>
  <c r="H411" i="3"/>
  <c r="J411" i="3" s="1"/>
  <c r="I411" i="3"/>
  <c r="G412" i="3"/>
  <c r="H412" i="3"/>
  <c r="G413" i="3"/>
  <c r="H413" i="3"/>
  <c r="J413" i="3" s="1"/>
  <c r="I413" i="3"/>
  <c r="G414" i="3"/>
  <c r="H414" i="3"/>
  <c r="J414" i="3" s="1"/>
  <c r="G415" i="3"/>
  <c r="H415" i="3"/>
  <c r="J415" i="3" s="1"/>
  <c r="I415" i="3"/>
  <c r="G416" i="3"/>
  <c r="H416" i="3"/>
  <c r="G417" i="3"/>
  <c r="H417" i="3"/>
  <c r="J417" i="3" s="1"/>
  <c r="I417" i="3"/>
  <c r="G418" i="3"/>
  <c r="H418" i="3"/>
  <c r="J418" i="3" s="1"/>
  <c r="G419" i="3"/>
  <c r="H419" i="3"/>
  <c r="J419" i="3" s="1"/>
  <c r="I419" i="3"/>
  <c r="G420" i="3"/>
  <c r="H420" i="3"/>
  <c r="G421" i="3"/>
  <c r="H421" i="3"/>
  <c r="J421" i="3" s="1"/>
  <c r="I421" i="3"/>
  <c r="G422" i="3"/>
  <c r="H422" i="3"/>
  <c r="J422" i="3" s="1"/>
  <c r="G423" i="3"/>
  <c r="H423" i="3"/>
  <c r="J423" i="3" s="1"/>
  <c r="I423" i="3"/>
  <c r="G424" i="3"/>
  <c r="H424" i="3"/>
  <c r="G425" i="3"/>
  <c r="H425" i="3"/>
  <c r="J425" i="3" s="1"/>
  <c r="I425" i="3"/>
  <c r="G426" i="3"/>
  <c r="H426" i="3"/>
  <c r="J426" i="3" s="1"/>
  <c r="G427" i="3"/>
  <c r="H427" i="3"/>
  <c r="J427" i="3" s="1"/>
  <c r="I427" i="3"/>
  <c r="G428" i="3"/>
  <c r="H428" i="3"/>
  <c r="G429" i="3"/>
  <c r="H429" i="3"/>
  <c r="J429" i="3" s="1"/>
  <c r="I429" i="3"/>
  <c r="G430" i="3"/>
  <c r="H430" i="3"/>
  <c r="J430" i="3" s="1"/>
  <c r="G431" i="3"/>
  <c r="H431" i="3"/>
  <c r="J431" i="3" s="1"/>
  <c r="I431" i="3"/>
  <c r="G432" i="3"/>
  <c r="H432" i="3"/>
  <c r="G433" i="3"/>
  <c r="H433" i="3"/>
  <c r="J433" i="3" s="1"/>
  <c r="I433" i="3"/>
  <c r="G434" i="3"/>
  <c r="H434" i="3"/>
  <c r="J434" i="3" s="1"/>
  <c r="G435" i="3"/>
  <c r="H435" i="3"/>
  <c r="J435" i="3" s="1"/>
  <c r="I435" i="3"/>
  <c r="G436" i="3"/>
  <c r="H436" i="3"/>
  <c r="G437" i="3"/>
  <c r="H437" i="3"/>
  <c r="J437" i="3" s="1"/>
  <c r="I437" i="3"/>
  <c r="G438" i="3"/>
  <c r="H438" i="3"/>
  <c r="J438" i="3" s="1"/>
  <c r="G439" i="3"/>
  <c r="H439" i="3"/>
  <c r="J439" i="3" s="1"/>
  <c r="I439" i="3"/>
  <c r="G440" i="3"/>
  <c r="H440" i="3"/>
  <c r="G441" i="3"/>
  <c r="H441" i="3"/>
  <c r="J441" i="3" s="1"/>
  <c r="I441" i="3"/>
  <c r="G442" i="3"/>
  <c r="H442" i="3"/>
  <c r="J442" i="3" s="1"/>
  <c r="G443" i="3"/>
  <c r="H443" i="3"/>
  <c r="J443" i="3" s="1"/>
  <c r="I443" i="3"/>
  <c r="G444" i="3"/>
  <c r="H444" i="3"/>
  <c r="G445" i="3"/>
  <c r="H445" i="3"/>
  <c r="J445" i="3" s="1"/>
  <c r="I445" i="3"/>
  <c r="G446" i="3"/>
  <c r="H446" i="3"/>
  <c r="J446" i="3" s="1"/>
  <c r="G447" i="3"/>
  <c r="H447" i="3"/>
  <c r="J447" i="3" s="1"/>
  <c r="I447" i="3"/>
  <c r="G448" i="3"/>
  <c r="H448" i="3"/>
  <c r="G449" i="3"/>
  <c r="H449" i="3"/>
  <c r="J449" i="3" s="1"/>
  <c r="I449" i="3"/>
  <c r="G450" i="3"/>
  <c r="H450" i="3"/>
  <c r="J450" i="3" s="1"/>
  <c r="G451" i="3"/>
  <c r="H451" i="3"/>
  <c r="J451" i="3" s="1"/>
  <c r="I451" i="3"/>
  <c r="G452" i="3"/>
  <c r="H452" i="3"/>
  <c r="G453" i="3"/>
  <c r="H453" i="3"/>
  <c r="J453" i="3" s="1"/>
  <c r="I453" i="3"/>
  <c r="G454" i="3"/>
  <c r="H454" i="3"/>
  <c r="J454" i="3" s="1"/>
  <c r="G455" i="3"/>
  <c r="H455" i="3"/>
  <c r="J455" i="3" s="1"/>
  <c r="I455" i="3"/>
  <c r="G456" i="3"/>
  <c r="H456" i="3"/>
  <c r="G457" i="3"/>
  <c r="H457" i="3"/>
  <c r="J457" i="3" s="1"/>
  <c r="I457" i="3"/>
  <c r="G458" i="3"/>
  <c r="H458" i="3"/>
  <c r="J458" i="3" s="1"/>
  <c r="G459" i="3"/>
  <c r="H459" i="3"/>
  <c r="J459" i="3" s="1"/>
  <c r="I459" i="3"/>
  <c r="G460" i="3"/>
  <c r="H460" i="3"/>
  <c r="G461" i="3"/>
  <c r="H461" i="3"/>
  <c r="J461" i="3" s="1"/>
  <c r="I461" i="3"/>
  <c r="G462" i="3"/>
  <c r="H462" i="3"/>
  <c r="J462" i="3" s="1"/>
  <c r="G463" i="3"/>
  <c r="H463" i="3"/>
  <c r="J463" i="3" s="1"/>
  <c r="I463" i="3"/>
  <c r="G464" i="3"/>
  <c r="H464" i="3"/>
  <c r="G465" i="3"/>
  <c r="H465" i="3"/>
  <c r="J465" i="3" s="1"/>
  <c r="I465" i="3"/>
  <c r="G466" i="3"/>
  <c r="H466" i="3"/>
  <c r="J466" i="3" s="1"/>
  <c r="G467" i="3"/>
  <c r="H467" i="3"/>
  <c r="J467" i="3" s="1"/>
  <c r="I467" i="3"/>
  <c r="G468" i="3"/>
  <c r="H468" i="3"/>
  <c r="G469" i="3"/>
  <c r="H469" i="3"/>
  <c r="J469" i="3" s="1"/>
  <c r="I469" i="3"/>
  <c r="G470" i="3"/>
  <c r="H470" i="3"/>
  <c r="J470" i="3" s="1"/>
  <c r="G471" i="3"/>
  <c r="H471" i="3"/>
  <c r="J471" i="3" s="1"/>
  <c r="I471" i="3"/>
  <c r="G472" i="3"/>
  <c r="H472" i="3"/>
  <c r="G473" i="3"/>
  <c r="H473" i="3"/>
  <c r="J473" i="3" s="1"/>
  <c r="I473" i="3"/>
  <c r="G474" i="3"/>
  <c r="H474" i="3"/>
  <c r="J474" i="3" s="1"/>
  <c r="G475" i="3"/>
  <c r="H475" i="3"/>
  <c r="J475" i="3" s="1"/>
  <c r="I475" i="3"/>
  <c r="G476" i="3"/>
  <c r="H476" i="3"/>
  <c r="G477" i="3"/>
  <c r="H477" i="3"/>
  <c r="J477" i="3" s="1"/>
  <c r="I477" i="3"/>
  <c r="G478" i="3"/>
  <c r="H478" i="3"/>
  <c r="J478" i="3" s="1"/>
  <c r="G479" i="3"/>
  <c r="H479" i="3"/>
  <c r="J479" i="3" s="1"/>
  <c r="I479" i="3"/>
  <c r="G480" i="3"/>
  <c r="H480" i="3"/>
  <c r="G481" i="3"/>
  <c r="H481" i="3"/>
  <c r="J481" i="3" s="1"/>
  <c r="I481" i="3"/>
  <c r="G482" i="3"/>
  <c r="H482" i="3"/>
  <c r="J482" i="3" s="1"/>
  <c r="G483" i="3"/>
  <c r="H483" i="3"/>
  <c r="J483" i="3" s="1"/>
  <c r="I483" i="3"/>
  <c r="G484" i="3"/>
  <c r="H484" i="3"/>
  <c r="G485" i="3"/>
  <c r="H485" i="3"/>
  <c r="J485" i="3" s="1"/>
  <c r="I485" i="3"/>
  <c r="G486" i="3"/>
  <c r="H486" i="3"/>
  <c r="J486" i="3" s="1"/>
  <c r="G487" i="3"/>
  <c r="H487" i="3"/>
  <c r="J487" i="3" s="1"/>
  <c r="I487" i="3"/>
  <c r="G488" i="3"/>
  <c r="H488" i="3"/>
  <c r="G489" i="3"/>
  <c r="H489" i="3"/>
  <c r="J489" i="3" s="1"/>
  <c r="I489" i="3"/>
  <c r="G490" i="3"/>
  <c r="H490" i="3"/>
  <c r="J490" i="3" s="1"/>
  <c r="G491" i="3"/>
  <c r="H491" i="3"/>
  <c r="J491" i="3" s="1"/>
  <c r="I491" i="3"/>
  <c r="G492" i="3"/>
  <c r="H492" i="3"/>
  <c r="G493" i="3"/>
  <c r="H493" i="3"/>
  <c r="J493" i="3" s="1"/>
  <c r="I493" i="3"/>
  <c r="G494" i="3"/>
  <c r="H494" i="3"/>
  <c r="J494" i="3" s="1"/>
  <c r="G495" i="3"/>
  <c r="H495" i="3"/>
  <c r="J495" i="3" s="1"/>
  <c r="I495" i="3"/>
  <c r="G496" i="3"/>
  <c r="H496" i="3"/>
  <c r="G497" i="3"/>
  <c r="H497" i="3"/>
  <c r="J497" i="3" s="1"/>
  <c r="I497" i="3"/>
  <c r="G498" i="3"/>
  <c r="H498" i="3"/>
  <c r="J498" i="3" s="1"/>
  <c r="G499" i="3"/>
  <c r="H499" i="3"/>
  <c r="J499" i="3" s="1"/>
  <c r="I499" i="3"/>
  <c r="G500" i="3"/>
  <c r="H500" i="3"/>
  <c r="G501" i="3"/>
  <c r="H501" i="3"/>
  <c r="J501" i="3" s="1"/>
  <c r="I501" i="3"/>
  <c r="G502" i="3"/>
  <c r="H502" i="3"/>
  <c r="J502" i="3" s="1"/>
  <c r="G503" i="3"/>
  <c r="H503" i="3"/>
  <c r="J503" i="3" s="1"/>
  <c r="I503" i="3"/>
  <c r="G504" i="3"/>
  <c r="H504" i="3"/>
  <c r="G505" i="3"/>
  <c r="H505" i="3"/>
  <c r="J505" i="3" s="1"/>
  <c r="I505" i="3"/>
  <c r="G506" i="3"/>
  <c r="H506" i="3"/>
  <c r="J506" i="3" s="1"/>
  <c r="G507" i="3"/>
  <c r="H507" i="3"/>
  <c r="J507" i="3" s="1"/>
  <c r="I507" i="3"/>
  <c r="G508" i="3"/>
  <c r="H508" i="3"/>
  <c r="G509" i="3"/>
  <c r="H509" i="3"/>
  <c r="J509" i="3" s="1"/>
  <c r="I509" i="3"/>
  <c r="G510" i="3"/>
  <c r="H510" i="3"/>
  <c r="J510" i="3" s="1"/>
  <c r="G511" i="3"/>
  <c r="H511" i="3"/>
  <c r="J511" i="3" s="1"/>
  <c r="I511" i="3"/>
  <c r="G512" i="3"/>
  <c r="H512" i="3"/>
  <c r="G513" i="3"/>
  <c r="H513" i="3"/>
  <c r="J513" i="3" s="1"/>
  <c r="I513" i="3"/>
  <c r="G514" i="3"/>
  <c r="H514" i="3"/>
  <c r="G515" i="3"/>
  <c r="H515" i="3"/>
  <c r="J515" i="3" s="1"/>
  <c r="I515" i="3"/>
  <c r="G516" i="3"/>
  <c r="H516" i="3"/>
  <c r="G517" i="3"/>
  <c r="H517" i="3"/>
  <c r="J517" i="3" s="1"/>
  <c r="I517" i="3"/>
  <c r="G518" i="3"/>
  <c r="H518" i="3"/>
  <c r="G519" i="3"/>
  <c r="H519" i="3"/>
  <c r="J519" i="3" s="1"/>
  <c r="I519" i="3"/>
  <c r="G520" i="3"/>
  <c r="H520" i="3"/>
  <c r="G521" i="3"/>
  <c r="H521" i="3"/>
  <c r="J521" i="3" s="1"/>
  <c r="I521" i="3"/>
  <c r="G522" i="3"/>
  <c r="H522" i="3"/>
  <c r="G523" i="3"/>
  <c r="H523" i="3"/>
  <c r="J523" i="3" s="1"/>
  <c r="I523" i="3"/>
  <c r="G524" i="3"/>
  <c r="H524" i="3"/>
  <c r="G525" i="3"/>
  <c r="H525" i="3"/>
  <c r="J525" i="3" s="1"/>
  <c r="I525" i="3"/>
  <c r="G526" i="3"/>
  <c r="H526" i="3"/>
  <c r="G527" i="3"/>
  <c r="H527" i="3"/>
  <c r="J527" i="3" s="1"/>
  <c r="I527" i="3"/>
  <c r="G528" i="3"/>
  <c r="H528" i="3"/>
  <c r="G529" i="3"/>
  <c r="H529" i="3"/>
  <c r="J529" i="3" s="1"/>
  <c r="I529" i="3"/>
  <c r="G530" i="3"/>
  <c r="H530" i="3"/>
  <c r="G531" i="3"/>
  <c r="H531" i="3"/>
  <c r="J531" i="3" s="1"/>
  <c r="I531" i="3"/>
  <c r="G532" i="3"/>
  <c r="H532" i="3"/>
  <c r="G533" i="3"/>
  <c r="H533" i="3"/>
  <c r="J533" i="3" s="1"/>
  <c r="I533" i="3"/>
  <c r="G534" i="3"/>
  <c r="H534" i="3"/>
  <c r="G535" i="3"/>
  <c r="H535" i="3"/>
  <c r="J535" i="3" s="1"/>
  <c r="I535" i="3"/>
  <c r="G536" i="3"/>
  <c r="H536" i="3"/>
  <c r="I536" i="3" s="1"/>
  <c r="J536" i="3"/>
  <c r="G537" i="3"/>
  <c r="H537" i="3"/>
  <c r="I537" i="3" s="1"/>
  <c r="J537" i="3"/>
  <c r="G538" i="3"/>
  <c r="H538" i="3"/>
  <c r="I538" i="3" s="1"/>
  <c r="G539" i="3"/>
  <c r="H539" i="3"/>
  <c r="G540" i="3"/>
  <c r="H540" i="3"/>
  <c r="I540" i="3" s="1"/>
  <c r="J540" i="3"/>
  <c r="G541" i="3"/>
  <c r="H541" i="3"/>
  <c r="I541" i="3" s="1"/>
  <c r="J541" i="3"/>
  <c r="G542" i="3"/>
  <c r="H542" i="3"/>
  <c r="I542" i="3" s="1"/>
  <c r="G543" i="3"/>
  <c r="H543" i="3"/>
  <c r="G544" i="3"/>
  <c r="H544" i="3"/>
  <c r="I544" i="3" s="1"/>
  <c r="J544" i="3"/>
  <c r="G545" i="3"/>
  <c r="H545" i="3"/>
  <c r="I545" i="3" s="1"/>
  <c r="J545" i="3"/>
  <c r="G546" i="3"/>
  <c r="H546" i="3"/>
  <c r="I546" i="3" s="1"/>
  <c r="G547" i="3"/>
  <c r="H547" i="3"/>
  <c r="G548" i="3"/>
  <c r="H548" i="3"/>
  <c r="I548" i="3" s="1"/>
  <c r="J548" i="3"/>
  <c r="G549" i="3"/>
  <c r="H549" i="3"/>
  <c r="I549" i="3" s="1"/>
  <c r="J549" i="3"/>
  <c r="G550" i="3"/>
  <c r="H550" i="3"/>
  <c r="I550" i="3" s="1"/>
  <c r="G551" i="3"/>
  <c r="H551" i="3"/>
  <c r="G552" i="3"/>
  <c r="H552" i="3"/>
  <c r="I552" i="3" s="1"/>
  <c r="J552" i="3"/>
  <c r="G553" i="3"/>
  <c r="H553" i="3"/>
  <c r="I553" i="3" s="1"/>
  <c r="J553" i="3"/>
  <c r="G554" i="3"/>
  <c r="H554" i="3"/>
  <c r="I554" i="3" s="1"/>
  <c r="G555" i="3"/>
  <c r="H555" i="3"/>
  <c r="G556" i="3"/>
  <c r="H556" i="3"/>
  <c r="I556" i="3" s="1"/>
  <c r="J556" i="3"/>
  <c r="G557" i="3"/>
  <c r="H557" i="3"/>
  <c r="I557" i="3" s="1"/>
  <c r="J557" i="3"/>
  <c r="G558" i="3"/>
  <c r="H558" i="3"/>
  <c r="I558" i="3" s="1"/>
  <c r="G559" i="3"/>
  <c r="H559" i="3"/>
  <c r="G560" i="3"/>
  <c r="H560" i="3"/>
  <c r="I560" i="3" s="1"/>
  <c r="J560" i="3"/>
  <c r="G561" i="3"/>
  <c r="H561" i="3"/>
  <c r="I561" i="3" s="1"/>
  <c r="J561" i="3"/>
  <c r="G562" i="3"/>
  <c r="H562" i="3"/>
  <c r="I562" i="3" s="1"/>
  <c r="G563" i="3"/>
  <c r="H563" i="3"/>
  <c r="G564" i="3"/>
  <c r="H564" i="3"/>
  <c r="I564" i="3" s="1"/>
  <c r="J564" i="3"/>
  <c r="G565" i="3"/>
  <c r="H565" i="3"/>
  <c r="I565" i="3" s="1"/>
  <c r="J565" i="3"/>
  <c r="G566" i="3"/>
  <c r="H566" i="3"/>
  <c r="I566" i="3" s="1"/>
  <c r="J566" i="3"/>
  <c r="G567" i="3"/>
  <c r="H567" i="3"/>
  <c r="G568" i="3"/>
  <c r="H568" i="3"/>
  <c r="I568" i="3" s="1"/>
  <c r="J568" i="3"/>
  <c r="G569" i="3"/>
  <c r="H569" i="3"/>
  <c r="I569" i="3" s="1"/>
  <c r="J569" i="3"/>
  <c r="G570" i="3"/>
  <c r="H570" i="3"/>
  <c r="I570" i="3" s="1"/>
  <c r="J570" i="3"/>
  <c r="G571" i="3"/>
  <c r="H571" i="3"/>
  <c r="G572" i="3"/>
  <c r="H572" i="3"/>
  <c r="I572" i="3" s="1"/>
  <c r="J572" i="3"/>
  <c r="G573" i="3"/>
  <c r="H573" i="3"/>
  <c r="I573" i="3" s="1"/>
  <c r="J573" i="3"/>
  <c r="G574" i="3"/>
  <c r="H574" i="3"/>
  <c r="I574" i="3" s="1"/>
  <c r="J574" i="3"/>
  <c r="G575" i="3"/>
  <c r="H575" i="3"/>
  <c r="G576" i="3"/>
  <c r="H576" i="3"/>
  <c r="I576" i="3" s="1"/>
  <c r="J576" i="3"/>
  <c r="G577" i="3"/>
  <c r="H577" i="3"/>
  <c r="I577" i="3" s="1"/>
  <c r="J577" i="3"/>
  <c r="G578" i="3"/>
  <c r="H578" i="3"/>
  <c r="I578" i="3" s="1"/>
  <c r="J578" i="3"/>
  <c r="G579" i="3"/>
  <c r="H579" i="3"/>
  <c r="G580" i="3"/>
  <c r="H580" i="3"/>
  <c r="I580" i="3" s="1"/>
  <c r="J580" i="3"/>
  <c r="G581" i="3"/>
  <c r="H581" i="3"/>
  <c r="I581" i="3" s="1"/>
  <c r="J581" i="3"/>
  <c r="G582" i="3"/>
  <c r="H582" i="3"/>
  <c r="I582" i="3"/>
  <c r="J582" i="3"/>
  <c r="G583" i="3"/>
  <c r="H583" i="3"/>
  <c r="I583" i="3"/>
  <c r="J583" i="3"/>
  <c r="G584" i="3"/>
  <c r="H584" i="3"/>
  <c r="I584" i="3"/>
  <c r="J584" i="3"/>
  <c r="G585" i="3"/>
  <c r="H585" i="3"/>
  <c r="I585" i="3"/>
  <c r="J585" i="3"/>
  <c r="G586" i="3"/>
  <c r="H586" i="3"/>
  <c r="I586" i="3"/>
  <c r="J586" i="3"/>
  <c r="G587" i="3"/>
  <c r="H587" i="3"/>
  <c r="I587" i="3"/>
  <c r="J587" i="3"/>
  <c r="G588" i="3"/>
  <c r="H588" i="3"/>
  <c r="I588" i="3"/>
  <c r="J588" i="3"/>
  <c r="G589" i="3"/>
  <c r="H589" i="3"/>
  <c r="I589" i="3"/>
  <c r="J589" i="3"/>
  <c r="G590" i="3"/>
  <c r="H590" i="3"/>
  <c r="I590" i="3"/>
  <c r="J590" i="3"/>
  <c r="G591" i="3"/>
  <c r="H591" i="3"/>
  <c r="I591" i="3"/>
  <c r="J591" i="3"/>
  <c r="G592" i="3"/>
  <c r="H592" i="3"/>
  <c r="I592" i="3"/>
  <c r="J592" i="3"/>
  <c r="G593" i="3"/>
  <c r="H593" i="3"/>
  <c r="I593" i="3"/>
  <c r="J593" i="3"/>
  <c r="G594" i="3"/>
  <c r="H594" i="3"/>
  <c r="I594" i="3"/>
  <c r="J594" i="3"/>
  <c r="G595" i="3"/>
  <c r="H595" i="3"/>
  <c r="I595" i="3"/>
  <c r="J595" i="3"/>
  <c r="G596" i="3"/>
  <c r="H596" i="3"/>
  <c r="I596" i="3"/>
  <c r="J596" i="3"/>
  <c r="G597" i="3"/>
  <c r="H597" i="3"/>
  <c r="I597" i="3"/>
  <c r="J597" i="3"/>
  <c r="G598" i="3"/>
  <c r="H598" i="3"/>
  <c r="I598" i="3"/>
  <c r="J598" i="3"/>
  <c r="G599" i="3"/>
  <c r="H599" i="3"/>
  <c r="I599" i="3"/>
  <c r="J599" i="3"/>
  <c r="G600" i="3"/>
  <c r="H600" i="3"/>
  <c r="I600" i="3"/>
  <c r="J600" i="3"/>
  <c r="G601" i="3"/>
  <c r="H601" i="3"/>
  <c r="I601" i="3"/>
  <c r="J601" i="3"/>
  <c r="G602" i="3"/>
  <c r="H602" i="3"/>
  <c r="I602" i="3"/>
  <c r="J602" i="3"/>
  <c r="G603" i="3"/>
  <c r="H603" i="3"/>
  <c r="I603" i="3"/>
  <c r="J603" i="3"/>
  <c r="G604" i="3"/>
  <c r="H604" i="3"/>
  <c r="I604" i="3"/>
  <c r="J604" i="3"/>
  <c r="G605" i="3"/>
  <c r="H605" i="3"/>
  <c r="I605" i="3"/>
  <c r="J605" i="3"/>
  <c r="G606" i="3"/>
  <c r="H606" i="3"/>
  <c r="I606" i="3"/>
  <c r="J606" i="3"/>
  <c r="G607" i="3"/>
  <c r="H607" i="3"/>
  <c r="I607" i="3"/>
  <c r="J607" i="3"/>
  <c r="G608" i="3"/>
  <c r="H608" i="3"/>
  <c r="I608" i="3"/>
  <c r="J608" i="3"/>
  <c r="G609" i="3"/>
  <c r="H609" i="3"/>
  <c r="I609" i="3"/>
  <c r="J609" i="3"/>
  <c r="G610" i="3"/>
  <c r="H610" i="3"/>
  <c r="I610" i="3"/>
  <c r="J610" i="3"/>
  <c r="G611" i="3"/>
  <c r="H611" i="3"/>
  <c r="I611" i="3"/>
  <c r="J611" i="3"/>
  <c r="G612" i="3"/>
  <c r="H612" i="3"/>
  <c r="I612" i="3"/>
  <c r="J612" i="3"/>
  <c r="G613" i="3"/>
  <c r="H613" i="3"/>
  <c r="I613" i="3"/>
  <c r="J613" i="3"/>
  <c r="G614" i="3"/>
  <c r="H614" i="3"/>
  <c r="I614" i="3"/>
  <c r="J614" i="3"/>
  <c r="G615" i="3"/>
  <c r="H615" i="3"/>
  <c r="I615" i="3"/>
  <c r="J615" i="3"/>
  <c r="G616" i="3"/>
  <c r="H616" i="3"/>
  <c r="I616" i="3"/>
  <c r="J616" i="3"/>
  <c r="G617" i="3"/>
  <c r="H617" i="3"/>
  <c r="I617" i="3"/>
  <c r="J617" i="3"/>
  <c r="G618" i="3"/>
  <c r="H618" i="3"/>
  <c r="I618" i="3"/>
  <c r="J618" i="3"/>
  <c r="G619" i="3"/>
  <c r="H619" i="3"/>
  <c r="I619" i="3"/>
  <c r="J619" i="3"/>
  <c r="G620" i="3"/>
  <c r="H620" i="3"/>
  <c r="I620" i="3"/>
  <c r="J620" i="3"/>
  <c r="G621" i="3"/>
  <c r="H621" i="3"/>
  <c r="I621" i="3"/>
  <c r="J621" i="3"/>
  <c r="G622" i="3"/>
  <c r="H622" i="3"/>
  <c r="I622" i="3"/>
  <c r="J622" i="3"/>
  <c r="G623" i="3"/>
  <c r="H623" i="3"/>
  <c r="I623" i="3"/>
  <c r="J623" i="3"/>
  <c r="G624" i="3"/>
  <c r="H624" i="3"/>
  <c r="I624" i="3"/>
  <c r="J624" i="3"/>
  <c r="G625" i="3"/>
  <c r="H625" i="3"/>
  <c r="I625" i="3"/>
  <c r="J625" i="3"/>
  <c r="G626" i="3"/>
  <c r="H626" i="3"/>
  <c r="I626" i="3"/>
  <c r="J626" i="3"/>
  <c r="G627" i="3"/>
  <c r="H627" i="3"/>
  <c r="I627" i="3"/>
  <c r="J627" i="3"/>
  <c r="G628" i="3"/>
  <c r="H628" i="3"/>
  <c r="I628" i="3"/>
  <c r="J628" i="3"/>
  <c r="G629" i="3"/>
  <c r="H629" i="3"/>
  <c r="I629" i="3"/>
  <c r="J629" i="3"/>
  <c r="G630" i="3"/>
  <c r="H630" i="3"/>
  <c r="I630" i="3"/>
  <c r="J630" i="3"/>
  <c r="G631" i="3"/>
  <c r="H631" i="3"/>
  <c r="I631" i="3"/>
  <c r="J631" i="3"/>
  <c r="G632" i="3"/>
  <c r="H632" i="3"/>
  <c r="I632" i="3"/>
  <c r="J632" i="3"/>
  <c r="G633" i="3"/>
  <c r="H633" i="3"/>
  <c r="I633" i="3"/>
  <c r="J633" i="3"/>
  <c r="G634" i="3"/>
  <c r="H634" i="3"/>
  <c r="I634" i="3"/>
  <c r="J634" i="3"/>
  <c r="G635" i="3"/>
  <c r="H635" i="3"/>
  <c r="I635" i="3"/>
  <c r="J635" i="3"/>
  <c r="G636" i="3"/>
  <c r="H636" i="3"/>
  <c r="I636" i="3"/>
  <c r="J636" i="3"/>
  <c r="G637" i="3"/>
  <c r="H637" i="3"/>
  <c r="I637" i="3"/>
  <c r="J637" i="3"/>
  <c r="G638" i="3"/>
  <c r="H638" i="3"/>
  <c r="I638" i="3"/>
  <c r="J638" i="3"/>
  <c r="G639" i="3"/>
  <c r="H639" i="3"/>
  <c r="I639" i="3"/>
  <c r="J639" i="3"/>
  <c r="G640" i="3"/>
  <c r="H640" i="3"/>
  <c r="I640" i="3"/>
  <c r="J640" i="3"/>
  <c r="G641" i="3"/>
  <c r="H641" i="3"/>
  <c r="I641" i="3" s="1"/>
  <c r="J641" i="3"/>
  <c r="G642" i="3"/>
  <c r="H642" i="3"/>
  <c r="I642" i="3" s="1"/>
  <c r="J642" i="3"/>
  <c r="G643" i="3"/>
  <c r="H643" i="3"/>
  <c r="I643" i="3" s="1"/>
  <c r="J643" i="3"/>
  <c r="G644" i="3"/>
  <c r="H644" i="3"/>
  <c r="I644" i="3" s="1"/>
  <c r="J644" i="3"/>
  <c r="G645" i="3"/>
  <c r="H645" i="3"/>
  <c r="I645" i="3" s="1"/>
  <c r="J645" i="3"/>
  <c r="G646" i="3"/>
  <c r="H646" i="3"/>
  <c r="I646" i="3" s="1"/>
  <c r="J646" i="3"/>
  <c r="G647" i="3"/>
  <c r="H647" i="3"/>
  <c r="I647" i="3" s="1"/>
  <c r="J647" i="3"/>
  <c r="G648" i="3"/>
  <c r="H648" i="3"/>
  <c r="I648" i="3" s="1"/>
  <c r="J648" i="3"/>
  <c r="G649" i="3"/>
  <c r="H649" i="3"/>
  <c r="I649" i="3" s="1"/>
  <c r="J649" i="3"/>
  <c r="G650" i="3"/>
  <c r="H650" i="3"/>
  <c r="I650" i="3" s="1"/>
  <c r="J650" i="3"/>
  <c r="G651" i="3"/>
  <c r="H651" i="3"/>
  <c r="I651" i="3" s="1"/>
  <c r="J651" i="3"/>
  <c r="G652" i="3"/>
  <c r="H652" i="3"/>
  <c r="I652" i="3" s="1"/>
  <c r="J652" i="3"/>
  <c r="G653" i="3"/>
  <c r="H653" i="3"/>
  <c r="I653" i="3" s="1"/>
  <c r="J653" i="3"/>
  <c r="G654" i="3"/>
  <c r="H654" i="3"/>
  <c r="I654" i="3" s="1"/>
  <c r="J654" i="3"/>
  <c r="G655" i="3"/>
  <c r="H655" i="3"/>
  <c r="I655" i="3" s="1"/>
  <c r="J655" i="3"/>
  <c r="G656" i="3"/>
  <c r="H656" i="3"/>
  <c r="I656" i="3" s="1"/>
  <c r="J656" i="3"/>
  <c r="G657" i="3"/>
  <c r="H657" i="3"/>
  <c r="I657" i="3" s="1"/>
  <c r="J657" i="3"/>
  <c r="G658" i="3"/>
  <c r="H658" i="3"/>
  <c r="I658" i="3" s="1"/>
  <c r="J658" i="3"/>
  <c r="G659" i="3"/>
  <c r="H659" i="3"/>
  <c r="I659" i="3" s="1"/>
  <c r="J659" i="3"/>
  <c r="G660" i="3"/>
  <c r="H660" i="3"/>
  <c r="I660" i="3" s="1"/>
  <c r="J660" i="3"/>
  <c r="G661" i="3"/>
  <c r="H661" i="3"/>
  <c r="I661" i="3" s="1"/>
  <c r="J661" i="3"/>
  <c r="G662" i="3"/>
  <c r="H662" i="3"/>
  <c r="I662" i="3" s="1"/>
  <c r="J662" i="3"/>
  <c r="G663" i="3"/>
  <c r="H663" i="3"/>
  <c r="I663" i="3" s="1"/>
  <c r="J663" i="3"/>
  <c r="G664" i="3"/>
  <c r="H664" i="3"/>
  <c r="I664" i="3" s="1"/>
  <c r="J664" i="3"/>
  <c r="G665" i="3"/>
  <c r="H665" i="3"/>
  <c r="I665" i="3" s="1"/>
  <c r="J665" i="3"/>
  <c r="G666" i="3"/>
  <c r="H666" i="3"/>
  <c r="I666" i="3" s="1"/>
  <c r="J666" i="3"/>
  <c r="G667" i="3"/>
  <c r="H667" i="3"/>
  <c r="I667" i="3" s="1"/>
  <c r="J667" i="3"/>
  <c r="G668" i="3"/>
  <c r="H668" i="3"/>
  <c r="I668" i="3" s="1"/>
  <c r="J668" i="3"/>
  <c r="G669" i="3"/>
  <c r="H669" i="3"/>
  <c r="I669" i="3" s="1"/>
  <c r="J669" i="3"/>
  <c r="G670" i="3"/>
  <c r="H670" i="3"/>
  <c r="I670" i="3" s="1"/>
  <c r="J670" i="3"/>
  <c r="G671" i="3"/>
  <c r="H671" i="3"/>
  <c r="I671" i="3" s="1"/>
  <c r="J671" i="3"/>
  <c r="G672" i="3"/>
  <c r="H672" i="3"/>
  <c r="I672" i="3" s="1"/>
  <c r="J672" i="3"/>
  <c r="G673" i="3"/>
  <c r="H673" i="3"/>
  <c r="I673" i="3" s="1"/>
  <c r="J673" i="3"/>
  <c r="G674" i="3"/>
  <c r="H674" i="3"/>
  <c r="I674" i="3" s="1"/>
  <c r="J674" i="3"/>
  <c r="G675" i="3"/>
  <c r="H675" i="3"/>
  <c r="I675" i="3" s="1"/>
  <c r="J675" i="3"/>
  <c r="G676" i="3"/>
  <c r="H676" i="3"/>
  <c r="I676" i="3" s="1"/>
  <c r="J676" i="3"/>
  <c r="G677" i="3"/>
  <c r="H677" i="3"/>
  <c r="I677" i="3" s="1"/>
  <c r="J677" i="3"/>
  <c r="G678" i="3"/>
  <c r="H678" i="3"/>
  <c r="I678" i="3" s="1"/>
  <c r="J678" i="3"/>
  <c r="G679" i="3"/>
  <c r="H679" i="3"/>
  <c r="I679" i="3" s="1"/>
  <c r="G680" i="3"/>
  <c r="H680" i="3"/>
  <c r="I680" i="3" s="1"/>
  <c r="G681" i="3"/>
  <c r="H681" i="3"/>
  <c r="I681" i="3" s="1"/>
  <c r="G682" i="3"/>
  <c r="H682" i="3"/>
  <c r="I682" i="3" s="1"/>
  <c r="G683" i="3"/>
  <c r="H683" i="3"/>
  <c r="I683" i="3" s="1"/>
  <c r="G684" i="3"/>
  <c r="H684" i="3"/>
  <c r="I684" i="3" s="1"/>
  <c r="G685" i="3"/>
  <c r="H685" i="3"/>
  <c r="I685" i="3" s="1"/>
  <c r="G686" i="3"/>
  <c r="H686" i="3"/>
  <c r="I686" i="3" s="1"/>
  <c r="G687" i="3"/>
  <c r="H687" i="3"/>
  <c r="I687" i="3" s="1"/>
  <c r="G688" i="3"/>
  <c r="H688" i="3"/>
  <c r="I688" i="3" s="1"/>
  <c r="G689" i="3"/>
  <c r="H689" i="3"/>
  <c r="I689" i="3" s="1"/>
  <c r="G690" i="3"/>
  <c r="H690" i="3"/>
  <c r="I690" i="3" s="1"/>
  <c r="G691" i="3"/>
  <c r="H691" i="3"/>
  <c r="I691" i="3" s="1"/>
  <c r="G692" i="3"/>
  <c r="H692" i="3"/>
  <c r="I692" i="3" s="1"/>
  <c r="G693" i="3"/>
  <c r="H693" i="3"/>
  <c r="I693" i="3" s="1"/>
  <c r="G694" i="3"/>
  <c r="H694" i="3"/>
  <c r="I694" i="3" s="1"/>
  <c r="G695" i="3"/>
  <c r="H695" i="3"/>
  <c r="I695" i="3" s="1"/>
  <c r="G696" i="3"/>
  <c r="H696" i="3"/>
  <c r="I696" i="3" s="1"/>
  <c r="G697" i="3"/>
  <c r="H697" i="3"/>
  <c r="I697" i="3" s="1"/>
  <c r="G698" i="3"/>
  <c r="H698" i="3"/>
  <c r="I698" i="3" s="1"/>
  <c r="G699" i="3"/>
  <c r="H699" i="3"/>
  <c r="I699" i="3" s="1"/>
  <c r="G700" i="3"/>
  <c r="H700" i="3"/>
  <c r="I700" i="3" s="1"/>
  <c r="G701" i="3"/>
  <c r="H701" i="3"/>
  <c r="I701" i="3" s="1"/>
  <c r="G702" i="3"/>
  <c r="H702" i="3"/>
  <c r="I702" i="3" s="1"/>
  <c r="G703" i="3"/>
  <c r="H703" i="3"/>
  <c r="I703" i="3" s="1"/>
  <c r="G704" i="3"/>
  <c r="H704" i="3"/>
  <c r="I704" i="3" s="1"/>
  <c r="G705" i="3"/>
  <c r="H705" i="3"/>
  <c r="I705" i="3" s="1"/>
  <c r="G706" i="3"/>
  <c r="H706" i="3"/>
  <c r="I706" i="3" s="1"/>
  <c r="G707" i="3"/>
  <c r="H707" i="3"/>
  <c r="I707" i="3" s="1"/>
  <c r="G708" i="3"/>
  <c r="H708" i="3"/>
  <c r="I708" i="3" s="1"/>
  <c r="G709" i="3"/>
  <c r="H709" i="3"/>
  <c r="I709" i="3" s="1"/>
  <c r="G710" i="3"/>
  <c r="H710" i="3"/>
  <c r="I710" i="3" s="1"/>
  <c r="G711" i="3"/>
  <c r="H711" i="3"/>
  <c r="I711" i="3" s="1"/>
  <c r="G712" i="3"/>
  <c r="H712" i="3"/>
  <c r="I712" i="3" s="1"/>
  <c r="G713" i="3"/>
  <c r="H713" i="3"/>
  <c r="I713" i="3" s="1"/>
  <c r="G714" i="3"/>
  <c r="H714" i="3"/>
  <c r="I714" i="3" s="1"/>
  <c r="G715" i="3"/>
  <c r="H715" i="3"/>
  <c r="I715" i="3" s="1"/>
  <c r="G716" i="3"/>
  <c r="H716" i="3"/>
  <c r="I716" i="3" s="1"/>
  <c r="G717" i="3"/>
  <c r="H717" i="3"/>
  <c r="I717" i="3" s="1"/>
  <c r="G718" i="3"/>
  <c r="H718" i="3"/>
  <c r="I718" i="3" s="1"/>
  <c r="G719" i="3"/>
  <c r="H719" i="3"/>
  <c r="I719" i="3" s="1"/>
  <c r="G720" i="3"/>
  <c r="H720" i="3"/>
  <c r="I720" i="3" s="1"/>
  <c r="G721" i="3"/>
  <c r="H721" i="3"/>
  <c r="G722" i="3"/>
  <c r="H722" i="3"/>
  <c r="G723" i="3"/>
  <c r="H723" i="3"/>
  <c r="G724" i="3"/>
  <c r="H724" i="3"/>
  <c r="G725" i="3"/>
  <c r="H725" i="3"/>
  <c r="G726" i="3"/>
  <c r="H726" i="3"/>
  <c r="G727" i="3"/>
  <c r="H727" i="3"/>
  <c r="G728" i="3"/>
  <c r="H728" i="3"/>
  <c r="G729" i="3"/>
  <c r="H729" i="3"/>
  <c r="G730" i="3"/>
  <c r="H730" i="3"/>
  <c r="G731" i="3"/>
  <c r="H731" i="3"/>
  <c r="G732" i="3"/>
  <c r="H732" i="3"/>
  <c r="G733" i="3"/>
  <c r="H733" i="3"/>
  <c r="G734" i="3"/>
  <c r="H734" i="3"/>
  <c r="G735" i="3"/>
  <c r="H735" i="3"/>
  <c r="G736" i="3"/>
  <c r="H736" i="3"/>
  <c r="G737" i="3"/>
  <c r="H737" i="3"/>
  <c r="G738" i="3"/>
  <c r="H738" i="3"/>
  <c r="G739" i="3"/>
  <c r="H739" i="3"/>
  <c r="G740" i="3"/>
  <c r="H740" i="3"/>
  <c r="G741" i="3"/>
  <c r="H741" i="3"/>
  <c r="G742" i="3"/>
  <c r="H742" i="3"/>
  <c r="G743" i="3"/>
  <c r="H743" i="3"/>
  <c r="G744" i="3"/>
  <c r="H744" i="3"/>
  <c r="G745" i="3"/>
  <c r="H745" i="3"/>
  <c r="G746" i="3"/>
  <c r="H746" i="3"/>
  <c r="G747" i="3"/>
  <c r="H747" i="3"/>
  <c r="G748" i="3"/>
  <c r="H748" i="3"/>
  <c r="G749" i="3"/>
  <c r="H749" i="3"/>
  <c r="G750" i="3"/>
  <c r="H750" i="3"/>
  <c r="G751" i="3"/>
  <c r="H751" i="3"/>
  <c r="G752" i="3"/>
  <c r="H752" i="3"/>
  <c r="G753" i="3"/>
  <c r="H753" i="3"/>
  <c r="G754" i="3"/>
  <c r="H754" i="3"/>
  <c r="G755" i="3"/>
  <c r="H755" i="3"/>
  <c r="G756" i="3"/>
  <c r="H756" i="3"/>
  <c r="G757" i="3"/>
  <c r="H757" i="3"/>
  <c r="G758" i="3"/>
  <c r="H758" i="3"/>
  <c r="G759" i="3"/>
  <c r="H759" i="3"/>
  <c r="G760" i="3"/>
  <c r="H760" i="3"/>
  <c r="G761" i="3"/>
  <c r="H761" i="3"/>
  <c r="G762" i="3"/>
  <c r="H762" i="3"/>
  <c r="G763" i="3"/>
  <c r="H763" i="3"/>
  <c r="G764" i="3"/>
  <c r="H764" i="3"/>
  <c r="G765" i="3"/>
  <c r="H765" i="3"/>
  <c r="G766" i="3"/>
  <c r="H766" i="3"/>
  <c r="G767" i="3"/>
  <c r="H767" i="3"/>
  <c r="G768" i="3"/>
  <c r="H768" i="3"/>
  <c r="G769" i="3"/>
  <c r="H769" i="3"/>
  <c r="G770" i="3"/>
  <c r="H770" i="3"/>
  <c r="G771" i="3"/>
  <c r="H771" i="3"/>
  <c r="G772" i="3"/>
  <c r="H772" i="3"/>
  <c r="G773" i="3"/>
  <c r="H773" i="3"/>
  <c r="G774" i="3"/>
  <c r="H774" i="3"/>
  <c r="G775" i="3"/>
  <c r="H775" i="3"/>
  <c r="G776" i="3"/>
  <c r="H776" i="3"/>
  <c r="G777" i="3"/>
  <c r="H777" i="3"/>
  <c r="G778" i="3"/>
  <c r="H778" i="3"/>
  <c r="G779" i="3"/>
  <c r="H779" i="3"/>
  <c r="G780" i="3"/>
  <c r="H780" i="3"/>
  <c r="G781" i="3"/>
  <c r="H781" i="3"/>
  <c r="G782" i="3"/>
  <c r="H782" i="3"/>
  <c r="G783" i="3"/>
  <c r="H783" i="3"/>
  <c r="G784" i="3"/>
  <c r="H784" i="3"/>
  <c r="G785" i="3"/>
  <c r="H785" i="3"/>
  <c r="G786" i="3"/>
  <c r="H786" i="3"/>
  <c r="G787" i="3"/>
  <c r="H787" i="3"/>
  <c r="G788" i="3"/>
  <c r="H788" i="3"/>
  <c r="G789" i="3"/>
  <c r="H789" i="3"/>
  <c r="G790" i="3"/>
  <c r="H790" i="3"/>
  <c r="G791" i="3"/>
  <c r="H791" i="3"/>
  <c r="G792" i="3"/>
  <c r="H792" i="3"/>
  <c r="G793" i="3"/>
  <c r="H793" i="3"/>
  <c r="G794" i="3"/>
  <c r="H794" i="3"/>
  <c r="G795" i="3"/>
  <c r="H795" i="3"/>
  <c r="G796" i="3"/>
  <c r="H796" i="3"/>
  <c r="G797" i="3"/>
  <c r="H797" i="3"/>
  <c r="G798" i="3"/>
  <c r="H798" i="3"/>
  <c r="G799" i="3"/>
  <c r="H799" i="3"/>
  <c r="G800" i="3"/>
  <c r="H800" i="3"/>
  <c r="G801" i="3"/>
  <c r="H801" i="3"/>
  <c r="G802" i="3"/>
  <c r="H802" i="3"/>
  <c r="G803" i="3"/>
  <c r="H803" i="3"/>
  <c r="G804" i="3"/>
  <c r="H804" i="3"/>
  <c r="G805" i="3"/>
  <c r="H805" i="3"/>
  <c r="G806" i="3"/>
  <c r="H806" i="3"/>
  <c r="G807" i="3"/>
  <c r="H807" i="3"/>
  <c r="G808" i="3"/>
  <c r="H808" i="3"/>
  <c r="G809" i="3"/>
  <c r="H809" i="3"/>
  <c r="G810" i="3"/>
  <c r="H810" i="3"/>
  <c r="G811" i="3"/>
  <c r="H811" i="3"/>
  <c r="G812" i="3"/>
  <c r="H812" i="3"/>
  <c r="G813" i="3"/>
  <c r="H813" i="3"/>
  <c r="G814" i="3"/>
  <c r="H814" i="3"/>
  <c r="G815" i="3"/>
  <c r="H815" i="3"/>
  <c r="G816" i="3"/>
  <c r="H816" i="3"/>
  <c r="G817" i="3"/>
  <c r="H817" i="3"/>
  <c r="G818" i="3"/>
  <c r="H818" i="3"/>
  <c r="G819" i="3"/>
  <c r="H819" i="3"/>
  <c r="G820" i="3"/>
  <c r="H820" i="3"/>
  <c r="G821" i="3"/>
  <c r="H821" i="3"/>
  <c r="G822" i="3"/>
  <c r="H822" i="3"/>
  <c r="G823" i="3"/>
  <c r="H823" i="3"/>
  <c r="G824" i="3"/>
  <c r="H824" i="3"/>
  <c r="G825" i="3"/>
  <c r="H825" i="3"/>
  <c r="G826" i="3"/>
  <c r="H826" i="3"/>
  <c r="G827" i="3"/>
  <c r="H827" i="3"/>
  <c r="G828" i="3"/>
  <c r="H828" i="3"/>
  <c r="G829" i="3"/>
  <c r="H829" i="3"/>
  <c r="G830" i="3"/>
  <c r="H830" i="3"/>
  <c r="G831" i="3"/>
  <c r="H831" i="3"/>
  <c r="G832" i="3"/>
  <c r="H832" i="3"/>
  <c r="G833" i="3"/>
  <c r="H833" i="3"/>
  <c r="G834" i="3"/>
  <c r="H834" i="3"/>
  <c r="G835" i="3"/>
  <c r="H835" i="3"/>
  <c r="G836" i="3"/>
  <c r="H836" i="3"/>
  <c r="G837" i="3"/>
  <c r="H837" i="3"/>
  <c r="G838" i="3"/>
  <c r="H838" i="3"/>
  <c r="G839" i="3"/>
  <c r="H839" i="3"/>
  <c r="G840" i="3"/>
  <c r="H840" i="3"/>
  <c r="G841" i="3"/>
  <c r="H841" i="3"/>
  <c r="G842" i="3"/>
  <c r="H842" i="3"/>
  <c r="I842" i="3" s="1"/>
  <c r="J842" i="3"/>
  <c r="G843" i="3"/>
  <c r="H843" i="3"/>
  <c r="I843" i="3" s="1"/>
  <c r="G844" i="3"/>
  <c r="H844" i="3"/>
  <c r="I844" i="3" s="1"/>
  <c r="J844" i="3"/>
  <c r="G845" i="3"/>
  <c r="H845" i="3"/>
  <c r="G846" i="3"/>
  <c r="H846" i="3"/>
  <c r="I846" i="3" s="1"/>
  <c r="J846" i="3"/>
  <c r="G847" i="3"/>
  <c r="H847" i="3"/>
  <c r="I847" i="3" s="1"/>
  <c r="G848" i="3"/>
  <c r="H848" i="3"/>
  <c r="I848" i="3" s="1"/>
  <c r="J848" i="3"/>
  <c r="G849" i="3"/>
  <c r="H849" i="3"/>
  <c r="G850" i="3"/>
  <c r="H850" i="3"/>
  <c r="I850" i="3" s="1"/>
  <c r="J850" i="3"/>
  <c r="G851" i="3"/>
  <c r="H851" i="3"/>
  <c r="I851" i="3" s="1"/>
  <c r="G852" i="3"/>
  <c r="H852" i="3"/>
  <c r="I852" i="3" s="1"/>
  <c r="J852" i="3"/>
  <c r="G853" i="3"/>
  <c r="H853" i="3"/>
  <c r="G854" i="3"/>
  <c r="H854" i="3"/>
  <c r="I854" i="3" s="1"/>
  <c r="J854" i="3"/>
  <c r="G855" i="3"/>
  <c r="H855" i="3"/>
  <c r="I855" i="3" s="1"/>
  <c r="G856" i="3"/>
  <c r="H856" i="3"/>
  <c r="I856" i="3" s="1"/>
  <c r="J856" i="3"/>
  <c r="G857" i="3"/>
  <c r="H857" i="3"/>
  <c r="G858" i="3"/>
  <c r="H858" i="3"/>
  <c r="I858" i="3" s="1"/>
  <c r="J858" i="3"/>
  <c r="G859" i="3"/>
  <c r="H859" i="3"/>
  <c r="I859" i="3" s="1"/>
  <c r="G860" i="3"/>
  <c r="H860" i="3"/>
  <c r="I860" i="3" s="1"/>
  <c r="J860" i="3"/>
  <c r="G861" i="3"/>
  <c r="H861" i="3"/>
  <c r="G862" i="3"/>
  <c r="H862" i="3"/>
  <c r="I862" i="3" s="1"/>
  <c r="J862" i="3"/>
  <c r="G863" i="3"/>
  <c r="H863" i="3"/>
  <c r="I863" i="3" s="1"/>
  <c r="G864" i="3"/>
  <c r="H864" i="3"/>
  <c r="I864" i="3" s="1"/>
  <c r="J864" i="3"/>
  <c r="G865" i="3"/>
  <c r="H865" i="3"/>
  <c r="G866" i="3"/>
  <c r="H866" i="3"/>
  <c r="I866" i="3" s="1"/>
  <c r="J866" i="3"/>
  <c r="G867" i="3"/>
  <c r="H867" i="3"/>
  <c r="I867" i="3" s="1"/>
  <c r="G868" i="3"/>
  <c r="H868" i="3"/>
  <c r="I868" i="3" s="1"/>
  <c r="J868" i="3"/>
  <c r="G869" i="3"/>
  <c r="H869" i="3"/>
  <c r="G870" i="3"/>
  <c r="H870" i="3"/>
  <c r="I870" i="3" s="1"/>
  <c r="J870" i="3"/>
  <c r="G871" i="3"/>
  <c r="H871" i="3"/>
  <c r="I871" i="3" s="1"/>
  <c r="G872" i="3"/>
  <c r="H872" i="3"/>
  <c r="I872" i="3" s="1"/>
  <c r="J872" i="3"/>
  <c r="G873" i="3"/>
  <c r="H873" i="3"/>
  <c r="G874" i="3"/>
  <c r="H874" i="3"/>
  <c r="I874" i="3" s="1"/>
  <c r="J874" i="3"/>
  <c r="G875" i="3"/>
  <c r="H875" i="3"/>
  <c r="I875" i="3" s="1"/>
  <c r="G876" i="3"/>
  <c r="H876" i="3"/>
  <c r="I876" i="3" s="1"/>
  <c r="J876" i="3"/>
  <c r="G877" i="3"/>
  <c r="H877" i="3"/>
  <c r="G878" i="3"/>
  <c r="H878" i="3"/>
  <c r="I878" i="3" s="1"/>
  <c r="J878" i="3"/>
  <c r="G879" i="3"/>
  <c r="H879" i="3"/>
  <c r="I879" i="3" s="1"/>
  <c r="G880" i="3"/>
  <c r="H880" i="3"/>
  <c r="I880" i="3" s="1"/>
  <c r="J880" i="3"/>
  <c r="G881" i="3"/>
  <c r="H881" i="3"/>
  <c r="G882" i="3"/>
  <c r="H882" i="3"/>
  <c r="I882" i="3" s="1"/>
  <c r="J882" i="3"/>
  <c r="G883" i="3"/>
  <c r="H883" i="3"/>
  <c r="I883" i="3" s="1"/>
  <c r="G884" i="3"/>
  <c r="H884" i="3"/>
  <c r="I884" i="3" s="1"/>
  <c r="J884" i="3"/>
  <c r="G885" i="3"/>
  <c r="H885" i="3"/>
  <c r="G886" i="3"/>
  <c r="H886" i="3"/>
  <c r="I886" i="3" s="1"/>
  <c r="J886" i="3"/>
  <c r="G887" i="3"/>
  <c r="H887" i="3"/>
  <c r="I887" i="3" s="1"/>
  <c r="G888" i="3"/>
  <c r="H888" i="3"/>
  <c r="I888" i="3" s="1"/>
  <c r="J888" i="3"/>
  <c r="G889" i="3"/>
  <c r="H889" i="3"/>
  <c r="G890" i="3"/>
  <c r="H890" i="3"/>
  <c r="I890" i="3" s="1"/>
  <c r="J890" i="3"/>
  <c r="G891" i="3"/>
  <c r="H891" i="3"/>
  <c r="I891" i="3" s="1"/>
  <c r="G892" i="3"/>
  <c r="H892" i="3"/>
  <c r="I892" i="3" s="1"/>
  <c r="J892" i="3"/>
  <c r="G893" i="3"/>
  <c r="H893" i="3"/>
  <c r="G894" i="3"/>
  <c r="H894" i="3"/>
  <c r="I894" i="3" s="1"/>
  <c r="J894" i="3"/>
  <c r="G895" i="3"/>
  <c r="H895" i="3"/>
  <c r="I895" i="3" s="1"/>
  <c r="G896" i="3"/>
  <c r="H896" i="3"/>
  <c r="I896" i="3" s="1"/>
  <c r="J896" i="3"/>
  <c r="G897" i="3"/>
  <c r="H897" i="3"/>
  <c r="G898" i="3"/>
  <c r="H898" i="3"/>
  <c r="I898" i="3" s="1"/>
  <c r="J898" i="3"/>
  <c r="G899" i="3"/>
  <c r="H899" i="3"/>
  <c r="I899" i="3" s="1"/>
  <c r="G900" i="3"/>
  <c r="H900" i="3"/>
  <c r="I900" i="3" s="1"/>
  <c r="J900" i="3"/>
  <c r="G901" i="3"/>
  <c r="H901" i="3"/>
  <c r="G902" i="3"/>
  <c r="H902" i="3"/>
  <c r="I902" i="3" s="1"/>
  <c r="J902" i="3"/>
  <c r="G903" i="3"/>
  <c r="H903" i="3"/>
  <c r="I903" i="3" s="1"/>
  <c r="G904" i="3"/>
  <c r="H904" i="3"/>
  <c r="I904" i="3" s="1"/>
  <c r="J904" i="3"/>
  <c r="G905" i="3"/>
  <c r="H905" i="3"/>
  <c r="G906" i="3"/>
  <c r="H906" i="3"/>
  <c r="I906" i="3" s="1"/>
  <c r="J906" i="3"/>
  <c r="G907" i="3"/>
  <c r="H907" i="3"/>
  <c r="I907" i="3" s="1"/>
  <c r="G908" i="3"/>
  <c r="H908" i="3"/>
  <c r="I908" i="3" s="1"/>
  <c r="J908" i="3"/>
  <c r="G909" i="3"/>
  <c r="H909" i="3"/>
  <c r="G910" i="3"/>
  <c r="H910" i="3"/>
  <c r="I910" i="3" s="1"/>
  <c r="J910" i="3"/>
  <c r="G911" i="3"/>
  <c r="H911" i="3"/>
  <c r="I911" i="3" s="1"/>
  <c r="G912" i="3"/>
  <c r="H912" i="3"/>
  <c r="I912" i="3" s="1"/>
  <c r="J912" i="3"/>
  <c r="G913" i="3"/>
  <c r="H913" i="3"/>
  <c r="G914" i="3"/>
  <c r="H914" i="3"/>
  <c r="I914" i="3" s="1"/>
  <c r="J914" i="3"/>
  <c r="G915" i="3"/>
  <c r="H915" i="3"/>
  <c r="I915" i="3" s="1"/>
  <c r="G916" i="3"/>
  <c r="H916" i="3"/>
  <c r="I916" i="3" s="1"/>
  <c r="J916" i="3"/>
  <c r="G917" i="3"/>
  <c r="H917" i="3"/>
  <c r="G918" i="3"/>
  <c r="H918" i="3"/>
  <c r="I918" i="3" s="1"/>
  <c r="J918" i="3"/>
  <c r="G919" i="3"/>
  <c r="H919" i="3"/>
  <c r="G920" i="3"/>
  <c r="H920" i="3"/>
  <c r="I920" i="3" s="1"/>
  <c r="J920" i="3"/>
  <c r="G921" i="3"/>
  <c r="H921" i="3"/>
  <c r="G922" i="3"/>
  <c r="H922" i="3"/>
  <c r="I922" i="3" s="1"/>
  <c r="J922" i="3"/>
  <c r="G923" i="3"/>
  <c r="H923" i="3"/>
  <c r="G924" i="3"/>
  <c r="H924" i="3"/>
  <c r="I924" i="3" s="1"/>
  <c r="J924" i="3"/>
  <c r="G925" i="3"/>
  <c r="H925" i="3"/>
  <c r="G926" i="3"/>
  <c r="H926" i="3"/>
  <c r="I926" i="3" s="1"/>
  <c r="J926" i="3"/>
  <c r="G927" i="3"/>
  <c r="H927" i="3"/>
  <c r="G928" i="3"/>
  <c r="H928" i="3"/>
  <c r="I928" i="3" s="1"/>
  <c r="J928" i="3"/>
  <c r="G929" i="3"/>
  <c r="H929" i="3"/>
  <c r="G930" i="3"/>
  <c r="H930" i="3"/>
  <c r="I930" i="3" s="1"/>
  <c r="J930" i="3"/>
  <c r="G931" i="3"/>
  <c r="H931" i="3"/>
  <c r="G932" i="3"/>
  <c r="H932" i="3"/>
  <c r="I932" i="3" s="1"/>
  <c r="J932" i="3"/>
  <c r="G933" i="3"/>
  <c r="H933" i="3"/>
  <c r="G934" i="3"/>
  <c r="H934" i="3"/>
  <c r="I934" i="3" s="1"/>
  <c r="J934" i="3"/>
  <c r="G935" i="3"/>
  <c r="H935" i="3"/>
  <c r="G936" i="3"/>
  <c r="H936" i="3"/>
  <c r="I936" i="3" s="1"/>
  <c r="J936" i="3"/>
  <c r="G937" i="3"/>
  <c r="H937" i="3"/>
  <c r="G938" i="3"/>
  <c r="H938" i="3"/>
  <c r="I938" i="3" s="1"/>
  <c r="J938" i="3"/>
  <c r="G939" i="3"/>
  <c r="H939" i="3"/>
  <c r="G940" i="3"/>
  <c r="H940" i="3"/>
  <c r="I940" i="3" s="1"/>
  <c r="J940" i="3"/>
  <c r="G941" i="3"/>
  <c r="H941" i="3"/>
  <c r="G942" i="3"/>
  <c r="H942" i="3"/>
  <c r="I942" i="3" s="1"/>
  <c r="J942" i="3"/>
  <c r="G943" i="3"/>
  <c r="H943" i="3"/>
  <c r="G944" i="3"/>
  <c r="H944" i="3"/>
  <c r="I944" i="3" s="1"/>
  <c r="J944" i="3"/>
  <c r="G945" i="3"/>
  <c r="H945" i="3"/>
  <c r="G946" i="3"/>
  <c r="H946" i="3"/>
  <c r="I946" i="3" s="1"/>
  <c r="J946" i="3"/>
  <c r="G947" i="3"/>
  <c r="H947" i="3"/>
  <c r="G948" i="3"/>
  <c r="H948" i="3"/>
  <c r="I948" i="3" s="1"/>
  <c r="J948" i="3"/>
  <c r="G949" i="3"/>
  <c r="H949" i="3"/>
  <c r="G950" i="3"/>
  <c r="H950" i="3"/>
  <c r="I950" i="3" s="1"/>
  <c r="J950" i="3"/>
  <c r="G951" i="3"/>
  <c r="H951" i="3"/>
  <c r="G952" i="3"/>
  <c r="H952" i="3"/>
  <c r="I952" i="3" s="1"/>
  <c r="J952" i="3"/>
  <c r="G953" i="3"/>
  <c r="H953" i="3"/>
  <c r="G954" i="3"/>
  <c r="H954" i="3"/>
  <c r="I954" i="3" s="1"/>
  <c r="J954" i="3"/>
  <c r="G955" i="3"/>
  <c r="H955" i="3"/>
  <c r="G956" i="3"/>
  <c r="H956" i="3"/>
  <c r="I956" i="3" s="1"/>
  <c r="J956" i="3"/>
  <c r="G957" i="3"/>
  <c r="H957" i="3"/>
  <c r="G958" i="3"/>
  <c r="H958" i="3"/>
  <c r="I958" i="3" s="1"/>
  <c r="J958" i="3"/>
  <c r="G959" i="3"/>
  <c r="H959" i="3"/>
  <c r="G960" i="3"/>
  <c r="H960" i="3"/>
  <c r="I960" i="3" s="1"/>
  <c r="J960" i="3"/>
  <c r="G961" i="3"/>
  <c r="H961" i="3"/>
  <c r="G962" i="3"/>
  <c r="H962" i="3"/>
  <c r="I962" i="3" s="1"/>
  <c r="J962" i="3"/>
  <c r="G963" i="3"/>
  <c r="H963" i="3"/>
  <c r="G964" i="3"/>
  <c r="H964" i="3"/>
  <c r="I964" i="3" s="1"/>
  <c r="J964" i="3"/>
  <c r="G965" i="3"/>
  <c r="H965" i="3"/>
  <c r="G966" i="3"/>
  <c r="H966" i="3"/>
  <c r="I966" i="3" s="1"/>
  <c r="J966" i="3"/>
  <c r="G967" i="3"/>
  <c r="H967" i="3"/>
  <c r="G968" i="3"/>
  <c r="H968" i="3"/>
  <c r="I968" i="3" s="1"/>
  <c r="J968" i="3"/>
  <c r="G969" i="3"/>
  <c r="H969" i="3"/>
  <c r="G970" i="3"/>
  <c r="H970" i="3"/>
  <c r="I970" i="3" s="1"/>
  <c r="J970" i="3"/>
  <c r="G971" i="3"/>
  <c r="H971" i="3"/>
  <c r="G972" i="3"/>
  <c r="H972" i="3"/>
  <c r="I972" i="3" s="1"/>
  <c r="J972" i="3"/>
  <c r="G973" i="3"/>
  <c r="H973" i="3"/>
  <c r="G974" i="3"/>
  <c r="H974" i="3"/>
  <c r="J974" i="3" s="1"/>
  <c r="I974" i="3"/>
  <c r="G975" i="3"/>
  <c r="H975" i="3"/>
  <c r="J975" i="3" s="1"/>
  <c r="I975" i="3"/>
  <c r="G976" i="3"/>
  <c r="H976" i="3"/>
  <c r="J976" i="3" s="1"/>
  <c r="I976" i="3"/>
  <c r="G977" i="3"/>
  <c r="H977" i="3"/>
  <c r="J977" i="3" s="1"/>
  <c r="I977" i="3"/>
  <c r="G978" i="3"/>
  <c r="H978" i="3"/>
  <c r="J978" i="3" s="1"/>
  <c r="I978" i="3"/>
  <c r="G979" i="3"/>
  <c r="H979" i="3"/>
  <c r="J979" i="3" s="1"/>
  <c r="I979" i="3"/>
  <c r="G980" i="3"/>
  <c r="H980" i="3"/>
  <c r="J980" i="3" s="1"/>
  <c r="I980" i="3"/>
  <c r="G981" i="3"/>
  <c r="H981" i="3"/>
  <c r="J981" i="3" s="1"/>
  <c r="I981" i="3"/>
  <c r="G982" i="3"/>
  <c r="H982" i="3"/>
  <c r="J982" i="3" s="1"/>
  <c r="I982" i="3"/>
  <c r="G983" i="3"/>
  <c r="H983" i="3"/>
  <c r="J983" i="3" s="1"/>
  <c r="I983" i="3"/>
  <c r="G984" i="3"/>
  <c r="H984" i="3"/>
  <c r="J984" i="3" s="1"/>
  <c r="I984" i="3"/>
  <c r="G985" i="3"/>
  <c r="H985" i="3"/>
  <c r="J985" i="3" s="1"/>
  <c r="I985" i="3"/>
  <c r="G986" i="3"/>
  <c r="H986" i="3"/>
  <c r="J986" i="3" s="1"/>
  <c r="I986" i="3"/>
  <c r="G987" i="3"/>
  <c r="H987" i="3"/>
  <c r="J987" i="3" s="1"/>
  <c r="I987" i="3"/>
  <c r="G988" i="3"/>
  <c r="H988" i="3"/>
  <c r="J988" i="3" s="1"/>
  <c r="I988" i="3"/>
  <c r="G989" i="3"/>
  <c r="H989" i="3"/>
  <c r="J989" i="3" s="1"/>
  <c r="I989" i="3"/>
  <c r="G990" i="3"/>
  <c r="H990" i="3"/>
  <c r="J990" i="3" s="1"/>
  <c r="I990" i="3"/>
  <c r="G991" i="3"/>
  <c r="H991" i="3"/>
  <c r="J991" i="3" s="1"/>
  <c r="I991" i="3"/>
  <c r="G992" i="3"/>
  <c r="H992" i="3"/>
  <c r="J992" i="3" s="1"/>
  <c r="I992" i="3"/>
  <c r="G993" i="3"/>
  <c r="H993" i="3"/>
  <c r="J993" i="3" s="1"/>
  <c r="I993" i="3"/>
  <c r="G994" i="3"/>
  <c r="H994" i="3"/>
  <c r="J994" i="3" s="1"/>
  <c r="I994" i="3"/>
  <c r="G995" i="3"/>
  <c r="H995" i="3"/>
  <c r="J995" i="3" s="1"/>
  <c r="I995" i="3"/>
  <c r="G996" i="3"/>
  <c r="H996" i="3"/>
  <c r="J996" i="3" s="1"/>
  <c r="I996" i="3"/>
  <c r="G997" i="3"/>
  <c r="H997" i="3"/>
  <c r="J997" i="3" s="1"/>
  <c r="I997" i="3"/>
  <c r="G998" i="3"/>
  <c r="H998" i="3"/>
  <c r="J998" i="3" s="1"/>
  <c r="I998" i="3"/>
  <c r="G999" i="3"/>
  <c r="H999" i="3"/>
  <c r="J999" i="3" s="1"/>
  <c r="I999" i="3"/>
  <c r="G1000" i="3"/>
  <c r="H1000" i="3"/>
  <c r="J1000" i="3" s="1"/>
  <c r="I1000" i="3"/>
  <c r="G1001" i="3"/>
  <c r="H1001" i="3"/>
  <c r="J1001" i="3" s="1"/>
  <c r="I1001" i="3"/>
  <c r="G1002" i="3"/>
  <c r="H1002" i="3"/>
  <c r="J1002" i="3" s="1"/>
  <c r="I1002" i="3"/>
  <c r="G1003" i="3"/>
  <c r="H1003" i="3"/>
  <c r="J1003" i="3" s="1"/>
  <c r="I1003" i="3"/>
  <c r="G1004" i="3"/>
  <c r="H1004" i="3"/>
  <c r="J1004" i="3" s="1"/>
  <c r="I1004" i="3"/>
  <c r="G1005" i="3"/>
  <c r="H1005" i="3"/>
  <c r="J1005" i="3" s="1"/>
  <c r="I1005" i="3"/>
  <c r="G1006" i="3"/>
  <c r="H1006" i="3"/>
  <c r="J1006" i="3" s="1"/>
  <c r="I1006" i="3"/>
  <c r="G1007" i="3"/>
  <c r="H1007" i="3"/>
  <c r="J1007" i="3" s="1"/>
  <c r="I1007" i="3"/>
  <c r="G1008" i="3"/>
  <c r="H1008" i="3"/>
  <c r="J1008" i="3" s="1"/>
  <c r="I1008" i="3"/>
  <c r="G1009" i="3"/>
  <c r="H1009" i="3"/>
  <c r="J1009" i="3" s="1"/>
  <c r="I1009" i="3"/>
  <c r="G1010" i="3"/>
  <c r="H1010" i="3"/>
  <c r="J1010" i="3" s="1"/>
  <c r="I1010" i="3"/>
  <c r="G1011" i="3"/>
  <c r="H1011" i="3"/>
  <c r="G1012" i="3"/>
  <c r="H1012" i="3"/>
  <c r="J1012" i="3" s="1"/>
  <c r="I1012" i="3"/>
  <c r="G1013" i="3"/>
  <c r="H1013" i="3"/>
  <c r="J1013" i="3" s="1"/>
  <c r="G1014" i="3"/>
  <c r="H1014" i="3"/>
  <c r="J1014" i="3" s="1"/>
  <c r="I1014" i="3"/>
  <c r="G1015" i="3"/>
  <c r="H1015" i="3"/>
  <c r="G1016" i="3"/>
  <c r="H1016" i="3"/>
  <c r="J1016" i="3" s="1"/>
  <c r="I1016" i="3"/>
  <c r="G1017" i="3"/>
  <c r="H1017" i="3"/>
  <c r="J1017" i="3" s="1"/>
  <c r="G1018" i="3"/>
  <c r="H1018" i="3"/>
  <c r="J1018" i="3" s="1"/>
  <c r="I1018" i="3"/>
  <c r="G1019" i="3"/>
  <c r="H1019" i="3"/>
  <c r="G1020" i="3"/>
  <c r="H1020" i="3"/>
  <c r="J1020" i="3" s="1"/>
  <c r="I1020" i="3"/>
  <c r="G1021" i="3"/>
  <c r="H1021" i="3"/>
  <c r="J1021" i="3" s="1"/>
  <c r="G1022" i="3"/>
  <c r="H1022" i="3"/>
  <c r="J1022" i="3" s="1"/>
  <c r="I1022" i="3"/>
  <c r="G1023" i="3"/>
  <c r="H1023" i="3"/>
  <c r="G1024" i="3"/>
  <c r="H1024" i="3"/>
  <c r="J1024" i="3" s="1"/>
  <c r="I1024" i="3"/>
  <c r="G1025" i="3"/>
  <c r="H1025" i="3"/>
  <c r="J1025" i="3" s="1"/>
  <c r="G1026" i="3"/>
  <c r="H1026" i="3"/>
  <c r="J1026" i="3" s="1"/>
  <c r="I1026" i="3"/>
  <c r="G1027" i="3"/>
  <c r="H1027" i="3"/>
  <c r="G1028" i="3"/>
  <c r="H1028" i="3"/>
  <c r="J1028" i="3" s="1"/>
  <c r="I1028" i="3"/>
  <c r="G1029" i="3"/>
  <c r="H1029" i="3"/>
  <c r="J1029" i="3" s="1"/>
  <c r="G1030" i="3"/>
  <c r="H1030" i="3"/>
  <c r="J1030" i="3" s="1"/>
  <c r="I1030" i="3"/>
  <c r="G1031" i="3"/>
  <c r="H1031" i="3"/>
  <c r="G1032" i="3"/>
  <c r="H1032" i="3"/>
  <c r="J1032" i="3" s="1"/>
  <c r="I1032" i="3"/>
  <c r="G1033" i="3"/>
  <c r="H1033" i="3"/>
  <c r="J1033" i="3" s="1"/>
  <c r="G1034" i="3"/>
  <c r="H1034" i="3"/>
  <c r="J1034" i="3" s="1"/>
  <c r="I1034" i="3"/>
  <c r="G1035" i="3"/>
  <c r="H1035" i="3"/>
  <c r="G1036" i="3"/>
  <c r="H1036" i="3"/>
  <c r="J1036" i="3" s="1"/>
  <c r="I1036" i="3"/>
  <c r="G1037" i="3"/>
  <c r="H1037" i="3"/>
  <c r="J1037" i="3" s="1"/>
  <c r="G1038" i="3"/>
  <c r="H1038" i="3"/>
  <c r="J1038" i="3" s="1"/>
  <c r="I1038" i="3"/>
  <c r="G1039" i="3"/>
  <c r="H1039" i="3"/>
  <c r="G1040" i="3"/>
  <c r="H1040" i="3"/>
  <c r="J1040" i="3" s="1"/>
  <c r="I1040" i="3"/>
  <c r="G1041" i="3"/>
  <c r="H1041" i="3"/>
  <c r="J1041" i="3" s="1"/>
  <c r="G1042" i="3"/>
  <c r="H1042" i="3"/>
  <c r="J1042" i="3" s="1"/>
  <c r="I1042" i="3"/>
  <c r="G1043" i="3"/>
  <c r="H1043" i="3"/>
  <c r="G1044" i="3"/>
  <c r="H1044" i="3"/>
  <c r="J1044" i="3" s="1"/>
  <c r="I1044" i="3"/>
  <c r="G1045" i="3"/>
  <c r="H1045" i="3"/>
  <c r="J1045" i="3" s="1"/>
  <c r="G1046" i="3"/>
  <c r="H1046" i="3"/>
  <c r="J1046" i="3" s="1"/>
  <c r="I1046" i="3"/>
  <c r="G1047" i="3"/>
  <c r="H1047" i="3"/>
  <c r="G1048" i="3"/>
  <c r="H1048" i="3"/>
  <c r="J1048" i="3" s="1"/>
  <c r="I1048" i="3"/>
  <c r="G1049" i="3"/>
  <c r="H1049" i="3"/>
  <c r="J1049" i="3" s="1"/>
  <c r="G1050" i="3"/>
  <c r="H1050" i="3"/>
  <c r="J1050" i="3" s="1"/>
  <c r="I1050" i="3"/>
  <c r="G1051" i="3"/>
  <c r="H1051" i="3"/>
  <c r="G1052" i="3"/>
  <c r="H1052" i="3"/>
  <c r="J1052" i="3" s="1"/>
  <c r="I1052" i="3"/>
  <c r="G1053" i="3"/>
  <c r="H1053" i="3"/>
  <c r="J1053" i="3" s="1"/>
  <c r="G1054" i="3"/>
  <c r="H1054" i="3"/>
  <c r="J1054" i="3" s="1"/>
  <c r="I1054" i="3"/>
  <c r="G1055" i="3"/>
  <c r="H1055" i="3"/>
  <c r="G1056" i="3"/>
  <c r="H1056" i="3"/>
  <c r="J1056" i="3" s="1"/>
  <c r="I1056" i="3"/>
  <c r="G1057" i="3"/>
  <c r="H1057" i="3"/>
  <c r="J1057" i="3" s="1"/>
  <c r="G1058" i="3"/>
  <c r="H1058" i="3"/>
  <c r="J1058" i="3" s="1"/>
  <c r="I1058" i="3"/>
  <c r="G1059" i="3"/>
  <c r="H1059" i="3"/>
  <c r="G1060" i="3"/>
  <c r="H1060" i="3"/>
  <c r="J1060" i="3" s="1"/>
  <c r="I1060" i="3"/>
  <c r="G1061" i="3"/>
  <c r="H1061" i="3"/>
  <c r="J1061" i="3" s="1"/>
  <c r="G1062" i="3"/>
  <c r="H1062" i="3"/>
  <c r="J1062" i="3" s="1"/>
  <c r="I1062" i="3"/>
  <c r="G1063" i="3"/>
  <c r="H1063" i="3"/>
  <c r="G1064" i="3"/>
  <c r="H1064" i="3"/>
  <c r="J1064" i="3" s="1"/>
  <c r="I1064" i="3"/>
  <c r="G1065" i="3"/>
  <c r="H1065" i="3"/>
  <c r="J1065" i="3" s="1"/>
  <c r="G1066" i="3"/>
  <c r="H1066" i="3"/>
  <c r="J1066" i="3" s="1"/>
  <c r="I1066" i="3"/>
  <c r="G1067" i="3"/>
  <c r="H1067" i="3"/>
  <c r="G1068" i="3"/>
  <c r="H1068" i="3"/>
  <c r="J1068" i="3" s="1"/>
  <c r="I1068" i="3"/>
  <c r="G1069" i="3"/>
  <c r="H1069" i="3"/>
  <c r="J1069" i="3" s="1"/>
  <c r="G1070" i="3"/>
  <c r="H1070" i="3"/>
  <c r="J1070" i="3" s="1"/>
  <c r="I1070" i="3"/>
  <c r="G1071" i="3"/>
  <c r="H1071" i="3"/>
  <c r="G1072" i="3"/>
  <c r="H1072" i="3"/>
  <c r="J1072" i="3" s="1"/>
  <c r="I1072" i="3"/>
  <c r="G1073" i="3"/>
  <c r="H1073" i="3"/>
  <c r="J1073" i="3" s="1"/>
  <c r="G1074" i="3"/>
  <c r="H1074" i="3"/>
  <c r="J1074" i="3" s="1"/>
  <c r="I1074" i="3"/>
  <c r="G1075" i="3"/>
  <c r="H1075" i="3"/>
  <c r="G1076" i="3"/>
  <c r="H1076" i="3"/>
  <c r="J1076" i="3" s="1"/>
  <c r="I1076" i="3"/>
  <c r="G1077" i="3"/>
  <c r="H1077" i="3"/>
  <c r="J1077" i="3" s="1"/>
  <c r="G1078" i="3"/>
  <c r="H1078" i="3"/>
  <c r="J1078" i="3" s="1"/>
  <c r="I1078" i="3"/>
  <c r="G1079" i="3"/>
  <c r="H1079" i="3"/>
  <c r="G1080" i="3"/>
  <c r="H1080" i="3"/>
  <c r="J1080" i="3" s="1"/>
  <c r="I1080" i="3"/>
  <c r="G1081" i="3"/>
  <c r="H1081" i="3"/>
  <c r="J1081" i="3" s="1"/>
  <c r="G1082" i="3"/>
  <c r="H1082" i="3"/>
  <c r="J1082" i="3" s="1"/>
  <c r="I1082" i="3"/>
  <c r="G1083" i="3"/>
  <c r="H1083" i="3"/>
  <c r="G1084" i="3"/>
  <c r="H1084" i="3"/>
  <c r="J1084" i="3" s="1"/>
  <c r="I1084" i="3"/>
  <c r="G1085" i="3"/>
  <c r="H1085" i="3"/>
  <c r="J1085" i="3" s="1"/>
  <c r="G1086" i="3"/>
  <c r="H1086" i="3"/>
  <c r="J1086" i="3" s="1"/>
  <c r="I1086" i="3"/>
  <c r="G1087" i="3"/>
  <c r="H1087" i="3"/>
  <c r="G1088" i="3"/>
  <c r="H1088" i="3"/>
  <c r="J1088" i="3" s="1"/>
  <c r="I1088" i="3"/>
  <c r="G1089" i="3"/>
  <c r="H1089" i="3"/>
  <c r="J1089" i="3" s="1"/>
  <c r="G1090" i="3"/>
  <c r="H1090" i="3"/>
  <c r="J1090" i="3" s="1"/>
  <c r="I1090" i="3"/>
  <c r="G1091" i="3"/>
  <c r="H1091" i="3"/>
  <c r="J1091" i="3" s="1"/>
  <c r="I1091" i="3"/>
  <c r="G1092" i="3"/>
  <c r="H1092" i="3"/>
  <c r="J1092" i="3" s="1"/>
  <c r="I1092" i="3"/>
  <c r="G1093" i="3"/>
  <c r="H1093" i="3"/>
  <c r="J1093" i="3" s="1"/>
  <c r="I1093" i="3"/>
  <c r="G1094" i="3"/>
  <c r="H1094" i="3"/>
  <c r="J1094" i="3" s="1"/>
  <c r="I1094" i="3"/>
  <c r="G1095" i="3"/>
  <c r="H1095" i="3"/>
  <c r="J1095" i="3" s="1"/>
  <c r="I1095" i="3"/>
  <c r="G1096" i="3"/>
  <c r="H1096" i="3"/>
  <c r="J1096" i="3" s="1"/>
  <c r="I1096" i="3"/>
  <c r="G1097" i="3"/>
  <c r="H1097" i="3"/>
  <c r="J1097" i="3" s="1"/>
  <c r="I1097" i="3"/>
  <c r="G1098" i="3"/>
  <c r="H1098" i="3"/>
  <c r="J1098" i="3" s="1"/>
  <c r="I1098" i="3"/>
  <c r="G1099" i="3"/>
  <c r="H1099" i="3"/>
  <c r="J1099" i="3" s="1"/>
  <c r="I1099" i="3"/>
  <c r="G1100" i="3"/>
  <c r="H1100" i="3"/>
  <c r="J1100" i="3" s="1"/>
  <c r="I1100" i="3"/>
  <c r="G1101" i="3"/>
  <c r="H1101" i="3"/>
  <c r="J1101" i="3" s="1"/>
  <c r="I1101" i="3"/>
  <c r="G1102" i="3"/>
  <c r="H1102" i="3"/>
  <c r="J1102" i="3" s="1"/>
  <c r="I1102" i="3"/>
  <c r="G1103" i="3"/>
  <c r="H1103" i="3"/>
  <c r="J1103" i="3" s="1"/>
  <c r="I1103" i="3"/>
  <c r="G1104" i="3"/>
  <c r="H1104" i="3"/>
  <c r="J1104" i="3" s="1"/>
  <c r="I1104" i="3"/>
  <c r="G1105" i="3"/>
  <c r="H1105" i="3"/>
  <c r="J1105" i="3" s="1"/>
  <c r="I1105" i="3"/>
  <c r="G1106" i="3"/>
  <c r="H1106" i="3"/>
  <c r="J1106" i="3" s="1"/>
  <c r="I1106" i="3"/>
  <c r="G1107" i="3"/>
  <c r="H1107" i="3"/>
  <c r="J1107" i="3" s="1"/>
  <c r="I1107" i="3"/>
  <c r="G1108" i="3"/>
  <c r="H1108" i="3"/>
  <c r="J1108" i="3" s="1"/>
  <c r="I1108" i="3"/>
  <c r="G1109" i="3"/>
  <c r="H1109" i="3"/>
  <c r="J1109" i="3" s="1"/>
  <c r="I1109" i="3"/>
  <c r="G1110" i="3"/>
  <c r="H1110" i="3"/>
  <c r="J1110" i="3" s="1"/>
  <c r="I1110" i="3"/>
  <c r="G1111" i="3"/>
  <c r="H1111" i="3"/>
  <c r="J1111" i="3" s="1"/>
  <c r="I1111" i="3"/>
  <c r="G1112" i="3"/>
  <c r="H1112" i="3"/>
  <c r="J1112" i="3" s="1"/>
  <c r="I1112" i="3"/>
  <c r="G1113" i="3"/>
  <c r="H1113" i="3"/>
  <c r="J1113" i="3" s="1"/>
  <c r="I1113" i="3"/>
  <c r="G1114" i="3"/>
  <c r="H1114" i="3"/>
  <c r="J1114" i="3" s="1"/>
  <c r="I1114" i="3"/>
  <c r="G1115" i="3"/>
  <c r="H1115" i="3"/>
  <c r="J1115" i="3" s="1"/>
  <c r="I1115" i="3"/>
  <c r="G1116" i="3"/>
  <c r="H1116" i="3"/>
  <c r="J1116" i="3" s="1"/>
  <c r="I1116" i="3"/>
  <c r="G1117" i="3"/>
  <c r="H1117" i="3"/>
  <c r="J1117" i="3" s="1"/>
  <c r="I1117" i="3"/>
  <c r="G1118" i="3"/>
  <c r="H1118" i="3"/>
  <c r="J1118" i="3" s="1"/>
  <c r="I1118" i="3"/>
  <c r="G1119" i="3"/>
  <c r="H1119" i="3"/>
  <c r="J1119" i="3" s="1"/>
  <c r="I1119" i="3"/>
  <c r="G1120" i="3"/>
  <c r="H1120" i="3"/>
  <c r="J1120" i="3" s="1"/>
  <c r="I1120" i="3"/>
  <c r="G1121" i="3"/>
  <c r="H1121" i="3"/>
  <c r="J1121" i="3" s="1"/>
  <c r="I1121" i="3"/>
  <c r="G1122" i="3"/>
  <c r="H1122" i="3"/>
  <c r="J1122" i="3" s="1"/>
  <c r="I1122" i="3"/>
  <c r="G1123" i="3"/>
  <c r="H1123" i="3"/>
  <c r="J1123" i="3" s="1"/>
  <c r="I1123" i="3"/>
  <c r="G1124" i="3"/>
  <c r="H1124" i="3"/>
  <c r="J1124" i="3" s="1"/>
  <c r="I1124" i="3"/>
  <c r="G1125" i="3"/>
  <c r="H1125" i="3"/>
  <c r="J1125" i="3" s="1"/>
  <c r="I1125" i="3"/>
  <c r="G1126" i="3"/>
  <c r="H1126" i="3"/>
  <c r="J1126" i="3" s="1"/>
  <c r="I1126" i="3"/>
  <c r="G1127" i="3"/>
  <c r="H1127" i="3"/>
  <c r="J1127" i="3" s="1"/>
  <c r="I1127" i="3"/>
  <c r="G1128" i="3"/>
  <c r="H1128" i="3"/>
  <c r="J1128" i="3" s="1"/>
  <c r="I1128" i="3"/>
  <c r="G1129" i="3"/>
  <c r="H1129" i="3"/>
  <c r="J1129" i="3" s="1"/>
  <c r="I1129" i="3"/>
  <c r="G1130" i="3"/>
  <c r="H1130" i="3"/>
  <c r="J1130" i="3" s="1"/>
  <c r="I1130" i="3"/>
  <c r="G1131" i="3"/>
  <c r="H1131" i="3"/>
  <c r="J1131" i="3" s="1"/>
  <c r="I1131" i="3"/>
  <c r="G1132" i="3"/>
  <c r="H1132" i="3"/>
  <c r="J1132" i="3" s="1"/>
  <c r="I1132" i="3"/>
  <c r="G1133" i="3"/>
  <c r="H1133" i="3"/>
  <c r="J1133" i="3" s="1"/>
  <c r="I1133" i="3"/>
  <c r="G1134" i="3"/>
  <c r="H1134" i="3"/>
  <c r="J1134" i="3" s="1"/>
  <c r="I1134" i="3"/>
  <c r="G1135" i="3"/>
  <c r="H1135" i="3"/>
  <c r="J1135" i="3" s="1"/>
  <c r="I1135" i="3"/>
  <c r="G1136" i="3"/>
  <c r="H1136" i="3"/>
  <c r="J1136" i="3" s="1"/>
  <c r="I1136" i="3"/>
  <c r="G1137" i="3"/>
  <c r="H1137" i="3"/>
  <c r="J1137" i="3" s="1"/>
  <c r="I1137" i="3"/>
  <c r="G1138" i="3"/>
  <c r="H1138" i="3"/>
  <c r="J1138" i="3" s="1"/>
  <c r="I1138" i="3"/>
  <c r="G1139" i="3"/>
  <c r="H1139" i="3"/>
  <c r="J1139" i="3" s="1"/>
  <c r="I1139" i="3"/>
  <c r="G1140" i="3"/>
  <c r="H1140" i="3"/>
  <c r="J1140" i="3" s="1"/>
  <c r="I1140" i="3"/>
  <c r="G1141" i="3"/>
  <c r="H1141" i="3"/>
  <c r="J1141" i="3" s="1"/>
  <c r="I1141" i="3"/>
  <c r="G1142" i="3"/>
  <c r="H1142" i="3"/>
  <c r="J1142" i="3" s="1"/>
  <c r="I1142" i="3"/>
  <c r="G1143" i="3"/>
  <c r="H1143" i="3"/>
  <c r="J1143" i="3" s="1"/>
  <c r="I1143" i="3"/>
  <c r="G1144" i="3"/>
  <c r="H1144" i="3"/>
  <c r="J1144" i="3" s="1"/>
  <c r="I1144" i="3"/>
  <c r="G1145" i="3"/>
  <c r="H1145" i="3"/>
  <c r="J1145" i="3" s="1"/>
  <c r="I1145" i="3"/>
  <c r="G1146" i="3"/>
  <c r="H1146" i="3"/>
  <c r="J1146" i="3" s="1"/>
  <c r="I1146" i="3"/>
  <c r="G1147" i="3"/>
  <c r="H1147" i="3"/>
  <c r="J1147" i="3" s="1"/>
  <c r="I1147" i="3"/>
  <c r="G1148" i="3"/>
  <c r="H1148" i="3"/>
  <c r="J1148" i="3" s="1"/>
  <c r="I1148" i="3"/>
  <c r="G1149" i="3"/>
  <c r="H1149" i="3"/>
  <c r="J1149" i="3" s="1"/>
  <c r="I1149" i="3"/>
  <c r="G1150" i="3"/>
  <c r="H1150" i="3"/>
  <c r="J1150" i="3" s="1"/>
  <c r="I1150" i="3"/>
  <c r="G1151" i="3"/>
  <c r="H1151" i="3"/>
  <c r="J1151" i="3" s="1"/>
  <c r="I1151" i="3"/>
  <c r="G1152" i="3"/>
  <c r="H1152" i="3"/>
  <c r="J1152" i="3" s="1"/>
  <c r="I1152" i="3"/>
  <c r="G1153" i="3"/>
  <c r="H1153" i="3"/>
  <c r="J1153" i="3" s="1"/>
  <c r="I1153" i="3"/>
  <c r="G1154" i="3"/>
  <c r="H1154" i="3"/>
  <c r="J1154" i="3" s="1"/>
  <c r="I1154" i="3"/>
  <c r="G1155" i="3"/>
  <c r="H1155" i="3"/>
  <c r="J1155" i="3" s="1"/>
  <c r="I1155" i="3"/>
  <c r="G1156" i="3"/>
  <c r="H1156" i="3"/>
  <c r="J1156" i="3" s="1"/>
  <c r="I1156" i="3"/>
  <c r="G1157" i="3"/>
  <c r="H1157" i="3"/>
  <c r="J1157" i="3" s="1"/>
  <c r="I1157" i="3"/>
  <c r="G1158" i="3"/>
  <c r="H1158" i="3"/>
  <c r="J1158" i="3" s="1"/>
  <c r="I1158" i="3"/>
  <c r="G1159" i="3"/>
  <c r="H1159" i="3"/>
  <c r="J1159" i="3" s="1"/>
  <c r="I1159" i="3"/>
  <c r="G1160" i="3"/>
  <c r="H1160" i="3"/>
  <c r="J1160" i="3" s="1"/>
  <c r="I1160" i="3"/>
  <c r="G1161" i="3"/>
  <c r="H1161" i="3"/>
  <c r="J1161" i="3" s="1"/>
  <c r="I1161" i="3"/>
  <c r="G1162" i="3"/>
  <c r="H1162" i="3"/>
  <c r="J1162" i="3" s="1"/>
  <c r="I1162" i="3"/>
  <c r="G1163" i="3"/>
  <c r="H1163" i="3"/>
  <c r="J1163" i="3" s="1"/>
  <c r="I1163" i="3"/>
  <c r="G1164" i="3"/>
  <c r="H1164" i="3"/>
  <c r="J1164" i="3" s="1"/>
  <c r="I1164" i="3"/>
  <c r="G1165" i="3"/>
  <c r="H1165" i="3"/>
  <c r="J1165" i="3" s="1"/>
  <c r="I1165" i="3"/>
  <c r="G1166" i="3"/>
  <c r="H1166" i="3"/>
  <c r="J1166" i="3" s="1"/>
  <c r="I1166" i="3"/>
  <c r="G1167" i="3"/>
  <c r="H1167" i="3"/>
  <c r="J1167" i="3" s="1"/>
  <c r="I1167" i="3"/>
  <c r="G1168" i="3"/>
  <c r="H1168" i="3"/>
  <c r="J1168" i="3" s="1"/>
  <c r="I1168" i="3"/>
  <c r="G1169" i="3"/>
  <c r="H1169" i="3"/>
  <c r="J1169" i="3" s="1"/>
  <c r="I1169" i="3"/>
  <c r="G1170" i="3"/>
  <c r="H1170" i="3"/>
  <c r="J1170" i="3" s="1"/>
  <c r="I1170" i="3"/>
  <c r="G1171" i="3"/>
  <c r="H1171" i="3"/>
  <c r="J1171" i="3" s="1"/>
  <c r="I1171" i="3"/>
  <c r="G1172" i="3"/>
  <c r="H1172" i="3"/>
  <c r="J1172" i="3" s="1"/>
  <c r="I1172" i="3"/>
  <c r="G1173" i="3"/>
  <c r="H1173" i="3"/>
  <c r="J1173" i="3" s="1"/>
  <c r="I1173" i="3"/>
  <c r="G1174" i="3"/>
  <c r="H1174" i="3"/>
  <c r="J1174" i="3" s="1"/>
  <c r="I1174" i="3"/>
  <c r="G1175" i="3"/>
  <c r="H1175" i="3"/>
  <c r="J1175" i="3" s="1"/>
  <c r="I1175" i="3"/>
  <c r="G1176" i="3"/>
  <c r="H1176" i="3"/>
  <c r="J1176" i="3" s="1"/>
  <c r="I1176" i="3"/>
  <c r="G1177" i="3"/>
  <c r="H1177" i="3"/>
  <c r="J1177" i="3" s="1"/>
  <c r="I1177" i="3"/>
  <c r="G1178" i="3"/>
  <c r="H1178" i="3"/>
  <c r="J1178" i="3" s="1"/>
  <c r="I1178" i="3"/>
  <c r="G1179" i="3"/>
  <c r="H1179" i="3"/>
  <c r="J1179" i="3" s="1"/>
  <c r="I1179" i="3"/>
  <c r="G1180" i="3"/>
  <c r="H1180" i="3"/>
  <c r="J1180" i="3" s="1"/>
  <c r="I1180" i="3"/>
  <c r="G1181" i="3"/>
  <c r="H1181" i="3"/>
  <c r="J1181" i="3" s="1"/>
  <c r="I1181" i="3"/>
  <c r="G1182" i="3"/>
  <c r="H1182" i="3"/>
  <c r="J1182" i="3" s="1"/>
  <c r="I1182" i="3"/>
  <c r="G1183" i="3"/>
  <c r="H1183" i="3"/>
  <c r="J1183" i="3" s="1"/>
  <c r="I1183" i="3"/>
  <c r="G1184" i="3"/>
  <c r="H1184" i="3"/>
  <c r="J1184" i="3" s="1"/>
  <c r="I1184" i="3"/>
  <c r="G1185" i="3"/>
  <c r="H1185" i="3"/>
  <c r="J1185" i="3" s="1"/>
  <c r="I1185" i="3"/>
  <c r="G1186" i="3"/>
  <c r="H1186" i="3"/>
  <c r="J1186" i="3" s="1"/>
  <c r="I1186" i="3"/>
  <c r="G1187" i="3"/>
  <c r="H1187" i="3"/>
  <c r="J1187" i="3" s="1"/>
  <c r="I1187" i="3"/>
  <c r="G1188" i="3"/>
  <c r="H1188" i="3"/>
  <c r="J1188" i="3" s="1"/>
  <c r="I1188" i="3"/>
  <c r="G1189" i="3"/>
  <c r="H1189" i="3"/>
  <c r="J1189" i="3" s="1"/>
  <c r="I1189" i="3"/>
  <c r="G1190" i="3"/>
  <c r="H1190" i="3"/>
  <c r="J1190" i="3" s="1"/>
  <c r="I1190" i="3"/>
  <c r="G1191" i="3"/>
  <c r="H1191" i="3"/>
  <c r="G1192" i="3"/>
  <c r="H1192" i="3"/>
  <c r="J1192" i="3" s="1"/>
  <c r="I1192" i="3"/>
  <c r="G1193" i="3"/>
  <c r="H1193" i="3"/>
  <c r="J1193" i="3" s="1"/>
  <c r="G1194" i="3"/>
  <c r="H1194" i="3"/>
  <c r="J1194" i="3" s="1"/>
  <c r="G1195" i="3"/>
  <c r="H1195" i="3"/>
  <c r="G1196" i="3"/>
  <c r="H1196" i="3"/>
  <c r="J1196" i="3" s="1"/>
  <c r="I1196" i="3"/>
  <c r="G1197" i="3"/>
  <c r="H1197" i="3"/>
  <c r="J1197" i="3" s="1"/>
  <c r="G1198" i="3"/>
  <c r="H1198" i="3"/>
  <c r="J1198" i="3" s="1"/>
  <c r="G1199" i="3"/>
  <c r="H1199" i="3"/>
  <c r="G1200" i="3"/>
  <c r="H1200" i="3"/>
  <c r="J1200" i="3" s="1"/>
  <c r="I1200" i="3"/>
  <c r="G1201" i="3"/>
  <c r="H1201" i="3"/>
  <c r="J1201" i="3" s="1"/>
  <c r="G1202" i="3"/>
  <c r="H1202" i="3"/>
  <c r="J1202" i="3" s="1"/>
  <c r="G1203" i="3"/>
  <c r="H1203" i="3"/>
  <c r="G1204" i="3"/>
  <c r="H1204" i="3"/>
  <c r="J1204" i="3" s="1"/>
  <c r="I1204" i="3"/>
  <c r="G1205" i="3"/>
  <c r="H1205" i="3"/>
  <c r="J1205" i="3" s="1"/>
  <c r="G1206" i="3"/>
  <c r="H1206" i="3"/>
  <c r="J1206" i="3" s="1"/>
  <c r="G1207" i="3"/>
  <c r="H1207" i="3"/>
  <c r="G1208" i="3"/>
  <c r="H1208" i="3"/>
  <c r="J1208" i="3" s="1"/>
  <c r="I1208" i="3"/>
  <c r="G1209" i="3"/>
  <c r="H1209" i="3"/>
  <c r="J1209" i="3" s="1"/>
  <c r="G1210" i="3"/>
  <c r="H1210" i="3"/>
  <c r="J1210" i="3" s="1"/>
  <c r="G1211" i="3"/>
  <c r="H1211" i="3"/>
  <c r="G1212" i="3"/>
  <c r="H1212" i="3"/>
  <c r="J1212" i="3" s="1"/>
  <c r="I1212" i="3"/>
  <c r="G1213" i="3"/>
  <c r="H1213" i="3"/>
  <c r="J1213" i="3" s="1"/>
  <c r="G1214" i="3"/>
  <c r="H1214" i="3"/>
  <c r="J1214" i="3" s="1"/>
  <c r="G1215" i="3"/>
  <c r="H1215" i="3"/>
  <c r="G1216" i="3"/>
  <c r="H1216" i="3"/>
  <c r="J1216" i="3" s="1"/>
  <c r="I1216" i="3"/>
  <c r="G1217" i="3"/>
  <c r="H1217" i="3"/>
  <c r="J1217" i="3" s="1"/>
  <c r="G1218" i="3"/>
  <c r="H1218" i="3"/>
  <c r="J1218" i="3" s="1"/>
  <c r="G1219" i="3"/>
  <c r="H1219" i="3"/>
  <c r="G1220" i="3"/>
  <c r="H1220" i="3"/>
  <c r="J1220" i="3" s="1"/>
  <c r="I1220" i="3"/>
  <c r="G1221" i="3"/>
  <c r="H1221" i="3"/>
  <c r="J1221" i="3" s="1"/>
  <c r="G1222" i="3"/>
  <c r="H1222" i="3"/>
  <c r="J1222" i="3" s="1"/>
  <c r="G1223" i="3"/>
  <c r="H1223" i="3"/>
  <c r="G1224" i="3"/>
  <c r="H1224" i="3"/>
  <c r="J1224" i="3" s="1"/>
  <c r="I1224" i="3"/>
  <c r="G1225" i="3"/>
  <c r="H1225" i="3"/>
  <c r="J1225" i="3" s="1"/>
  <c r="G1226" i="3"/>
  <c r="H1226" i="3"/>
  <c r="J1226" i="3" s="1"/>
  <c r="G1227" i="3"/>
  <c r="H1227" i="3"/>
  <c r="G1228" i="3"/>
  <c r="H1228" i="3"/>
  <c r="J1228" i="3" s="1"/>
  <c r="I1228" i="3"/>
  <c r="G1229" i="3"/>
  <c r="H1229" i="3"/>
  <c r="J1229" i="3" s="1"/>
  <c r="G1230" i="3"/>
  <c r="H1230" i="3"/>
  <c r="J1230" i="3" s="1"/>
  <c r="G1231" i="3"/>
  <c r="H1231" i="3"/>
  <c r="G1232" i="3"/>
  <c r="H1232" i="3"/>
  <c r="J1232" i="3" s="1"/>
  <c r="I1232" i="3"/>
  <c r="G1233" i="3"/>
  <c r="H1233" i="3"/>
  <c r="J1233" i="3" s="1"/>
  <c r="G1234" i="3"/>
  <c r="H1234" i="3"/>
  <c r="J1234" i="3" s="1"/>
  <c r="G1235" i="3"/>
  <c r="H1235" i="3"/>
  <c r="G1236" i="3"/>
  <c r="H1236" i="3"/>
  <c r="J1236" i="3" s="1"/>
  <c r="I1236" i="3"/>
  <c r="G1237" i="3"/>
  <c r="H1237" i="3"/>
  <c r="J1237" i="3" s="1"/>
  <c r="G1238" i="3"/>
  <c r="H1238" i="3"/>
  <c r="J1238" i="3" s="1"/>
  <c r="G1239" i="3"/>
  <c r="H1239" i="3"/>
  <c r="G1240" i="3"/>
  <c r="H1240" i="3"/>
  <c r="J1240" i="3" s="1"/>
  <c r="I1240" i="3"/>
  <c r="G1241" i="3"/>
  <c r="H1241" i="3"/>
  <c r="J1241" i="3" s="1"/>
  <c r="G1242" i="3"/>
  <c r="H1242" i="3"/>
  <c r="J1242" i="3" s="1"/>
  <c r="G1243" i="3"/>
  <c r="H1243" i="3"/>
  <c r="G1244" i="3"/>
  <c r="H1244" i="3"/>
  <c r="J1244" i="3" s="1"/>
  <c r="I1244" i="3"/>
  <c r="G1245" i="3"/>
  <c r="H1245" i="3"/>
  <c r="J1245" i="3" s="1"/>
  <c r="G1246" i="3"/>
  <c r="H1246" i="3"/>
  <c r="J1246" i="3" s="1"/>
  <c r="G1247" i="3"/>
  <c r="H1247" i="3"/>
  <c r="G1248" i="3"/>
  <c r="H1248" i="3"/>
  <c r="J1248" i="3" s="1"/>
  <c r="I1248" i="3"/>
  <c r="G1249" i="3"/>
  <c r="H1249" i="3"/>
  <c r="J1249" i="3" s="1"/>
  <c r="G1250" i="3"/>
  <c r="H1250" i="3"/>
  <c r="J1250" i="3" s="1"/>
  <c r="G1251" i="3"/>
  <c r="H1251" i="3"/>
  <c r="G1252" i="3"/>
  <c r="H1252" i="3"/>
  <c r="J1252" i="3" s="1"/>
  <c r="I1252" i="3"/>
  <c r="G1253" i="3"/>
  <c r="H1253" i="3"/>
  <c r="J1253" i="3" s="1"/>
  <c r="G1254" i="3"/>
  <c r="H1254" i="3"/>
  <c r="J1254" i="3" s="1"/>
  <c r="G1255" i="3"/>
  <c r="H1255" i="3"/>
  <c r="G1256" i="3"/>
  <c r="H1256" i="3"/>
  <c r="J1256" i="3" s="1"/>
  <c r="I1256" i="3"/>
  <c r="G1257" i="3"/>
  <c r="H1257" i="3"/>
  <c r="J1257" i="3" s="1"/>
  <c r="G1258" i="3"/>
  <c r="H1258" i="3"/>
  <c r="J1258" i="3" s="1"/>
  <c r="G1259" i="3"/>
  <c r="H1259" i="3"/>
  <c r="G1260" i="3"/>
  <c r="H1260" i="3"/>
  <c r="J1260" i="3" s="1"/>
  <c r="I1260" i="3"/>
  <c r="G1261" i="3"/>
  <c r="H1261" i="3"/>
  <c r="J1261" i="3" s="1"/>
  <c r="G1262" i="3"/>
  <c r="H1262" i="3"/>
  <c r="J1262" i="3" s="1"/>
  <c r="G1263" i="3"/>
  <c r="H1263" i="3"/>
  <c r="G1264" i="3"/>
  <c r="H1264" i="3"/>
  <c r="J1264" i="3" s="1"/>
  <c r="I1264" i="3"/>
  <c r="G1265" i="3"/>
  <c r="H1265" i="3"/>
  <c r="J1265" i="3" s="1"/>
  <c r="G1266" i="3"/>
  <c r="H1266" i="3"/>
  <c r="J1266" i="3" s="1"/>
  <c r="G1267" i="3"/>
  <c r="H1267" i="3"/>
  <c r="G1268" i="3"/>
  <c r="H1268" i="3"/>
  <c r="J1268" i="3" s="1"/>
  <c r="I1268" i="3"/>
  <c r="G1269" i="3"/>
  <c r="H1269" i="3"/>
  <c r="J1269" i="3" s="1"/>
  <c r="G1270" i="3"/>
  <c r="H1270" i="3"/>
  <c r="J1270" i="3" s="1"/>
  <c r="G1271" i="3"/>
  <c r="H1271" i="3"/>
  <c r="G1272" i="3"/>
  <c r="H1272" i="3"/>
  <c r="J1272" i="3" s="1"/>
  <c r="I1272" i="3"/>
  <c r="G1273" i="3"/>
  <c r="H1273" i="3"/>
  <c r="J1273" i="3" s="1"/>
  <c r="G1274" i="3"/>
  <c r="H1274" i="3"/>
  <c r="J1274" i="3" s="1"/>
  <c r="G1275" i="3"/>
  <c r="H1275" i="3"/>
  <c r="G1276" i="3"/>
  <c r="H1276" i="3"/>
  <c r="J1276" i="3" s="1"/>
  <c r="I1276" i="3"/>
  <c r="G1277" i="3"/>
  <c r="H1277" i="3"/>
  <c r="J1277" i="3" s="1"/>
  <c r="G1278" i="3"/>
  <c r="H1278" i="3"/>
  <c r="J1278" i="3" s="1"/>
  <c r="G1279" i="3"/>
  <c r="H1279" i="3"/>
  <c r="G1280" i="3"/>
  <c r="H1280" i="3"/>
  <c r="J1280" i="3" s="1"/>
  <c r="I1280" i="3"/>
  <c r="G1281" i="3"/>
  <c r="H1281" i="3"/>
  <c r="J1281" i="3" s="1"/>
  <c r="G1282" i="3"/>
  <c r="H1282" i="3"/>
  <c r="J1282" i="3" s="1"/>
  <c r="G1283" i="3"/>
  <c r="H1283" i="3"/>
  <c r="G1284" i="3"/>
  <c r="H1284" i="3"/>
  <c r="J1284" i="3" s="1"/>
  <c r="I1284" i="3"/>
  <c r="G1285" i="3"/>
  <c r="H1285" i="3"/>
  <c r="J1285" i="3" s="1"/>
  <c r="G1286" i="3"/>
  <c r="H1286" i="3"/>
  <c r="J1286" i="3" s="1"/>
  <c r="G1287" i="3"/>
  <c r="H1287" i="3"/>
  <c r="G1288" i="3"/>
  <c r="H1288" i="3"/>
  <c r="J1288" i="3" s="1"/>
  <c r="I1288" i="3"/>
  <c r="G1289" i="3"/>
  <c r="H1289" i="3"/>
  <c r="J1289" i="3" s="1"/>
  <c r="G1290" i="3"/>
  <c r="H1290" i="3"/>
  <c r="J1290" i="3" s="1"/>
  <c r="G1291" i="3"/>
  <c r="H1291" i="3"/>
  <c r="G1292" i="3"/>
  <c r="H1292" i="3"/>
  <c r="J1292" i="3" s="1"/>
  <c r="I1292" i="3"/>
  <c r="G1293" i="3"/>
  <c r="H1293" i="3"/>
  <c r="J1293" i="3" s="1"/>
  <c r="G1294" i="3"/>
  <c r="H1294" i="3"/>
  <c r="J1294" i="3" s="1"/>
  <c r="G1295" i="3"/>
  <c r="H1295" i="3"/>
  <c r="G1296" i="3"/>
  <c r="H1296" i="3"/>
  <c r="J1296" i="3" s="1"/>
  <c r="I1296" i="3"/>
  <c r="G1297" i="3"/>
  <c r="H1297" i="3"/>
  <c r="J1297" i="3" s="1"/>
  <c r="G1298" i="3"/>
  <c r="H1298" i="3"/>
  <c r="J1298" i="3" s="1"/>
  <c r="G1299" i="3"/>
  <c r="H1299" i="3"/>
  <c r="G1300" i="3"/>
  <c r="H1300" i="3"/>
  <c r="J1300" i="3" s="1"/>
  <c r="I1300" i="3"/>
  <c r="G1301" i="3"/>
  <c r="H1301" i="3"/>
  <c r="J1301" i="3" s="1"/>
  <c r="G1302" i="3"/>
  <c r="H1302" i="3"/>
  <c r="J1302" i="3" s="1"/>
  <c r="G1303" i="3"/>
  <c r="H1303" i="3"/>
  <c r="G1304" i="3"/>
  <c r="H1304" i="3"/>
  <c r="J1304" i="3" s="1"/>
  <c r="I1304" i="3"/>
  <c r="G1305" i="3"/>
  <c r="H1305" i="3"/>
  <c r="J1305" i="3" s="1"/>
  <c r="G1306" i="3"/>
  <c r="H1306" i="3"/>
  <c r="J1306" i="3" s="1"/>
  <c r="G1307" i="3"/>
  <c r="H1307" i="3"/>
  <c r="G1308" i="3"/>
  <c r="H1308" i="3"/>
  <c r="J1308" i="3" s="1"/>
  <c r="I1308" i="3"/>
  <c r="G1309" i="3"/>
  <c r="H1309" i="3"/>
  <c r="J1309" i="3" s="1"/>
  <c r="G1310" i="3"/>
  <c r="H1310" i="3"/>
  <c r="J1310" i="3" s="1"/>
  <c r="G1311" i="3"/>
  <c r="H1311" i="3"/>
  <c r="G1312" i="3"/>
  <c r="H1312" i="3"/>
  <c r="J1312" i="3" s="1"/>
  <c r="I1312" i="3"/>
  <c r="G1313" i="3"/>
  <c r="H1313" i="3"/>
  <c r="J1313" i="3" s="1"/>
  <c r="G1314" i="3"/>
  <c r="H1314" i="3"/>
  <c r="J1314" i="3" s="1"/>
  <c r="G1315" i="3"/>
  <c r="H1315" i="3"/>
  <c r="G1316" i="3"/>
  <c r="H1316" i="3"/>
  <c r="J1316" i="3" s="1"/>
  <c r="I1316" i="3"/>
  <c r="G1317" i="3"/>
  <c r="H1317" i="3"/>
  <c r="J1317" i="3" s="1"/>
  <c r="G1318" i="3"/>
  <c r="H1318" i="3"/>
  <c r="J1318" i="3" s="1"/>
  <c r="G1319" i="3"/>
  <c r="H1319" i="3"/>
  <c r="G1320" i="3"/>
  <c r="H1320" i="3"/>
  <c r="J1320" i="3" s="1"/>
  <c r="I1320" i="3"/>
  <c r="G1321" i="3"/>
  <c r="H1321" i="3"/>
  <c r="J1321" i="3" s="1"/>
  <c r="G1322" i="3"/>
  <c r="H1322" i="3"/>
  <c r="J1322" i="3" s="1"/>
  <c r="G1323" i="3"/>
  <c r="H1323" i="3"/>
  <c r="G1324" i="3"/>
  <c r="H1324" i="3"/>
  <c r="J1324" i="3" s="1"/>
  <c r="I1324" i="3"/>
  <c r="G1325" i="3"/>
  <c r="H1325" i="3"/>
  <c r="J1325" i="3" s="1"/>
  <c r="G1326" i="3"/>
  <c r="H1326" i="3"/>
  <c r="J1326" i="3" s="1"/>
  <c r="G1327" i="3"/>
  <c r="H1327" i="3"/>
  <c r="G1328" i="3"/>
  <c r="H1328" i="3"/>
  <c r="J1328" i="3" s="1"/>
  <c r="I1328" i="3"/>
  <c r="G1329" i="3"/>
  <c r="H1329" i="3"/>
  <c r="J1329" i="3" s="1"/>
  <c r="G1330" i="3"/>
  <c r="H1330" i="3"/>
  <c r="J1330" i="3" s="1"/>
  <c r="G1331" i="3"/>
  <c r="H1331" i="3"/>
  <c r="G1332" i="3"/>
  <c r="H1332" i="3"/>
  <c r="J1332" i="3" s="1"/>
  <c r="I1332" i="3"/>
  <c r="G1333" i="3"/>
  <c r="H1333" i="3"/>
  <c r="J1333" i="3" s="1"/>
  <c r="G1334" i="3"/>
  <c r="H1334" i="3"/>
  <c r="J1334" i="3" s="1"/>
  <c r="G1335" i="3"/>
  <c r="H1335" i="3"/>
  <c r="G1336" i="3"/>
  <c r="H1336" i="3"/>
  <c r="J1336" i="3" s="1"/>
  <c r="I1336" i="3"/>
  <c r="G1337" i="3"/>
  <c r="H1337" i="3"/>
  <c r="J1337" i="3" s="1"/>
  <c r="G1338" i="3"/>
  <c r="H1338" i="3"/>
  <c r="J1338" i="3" s="1"/>
  <c r="G1339" i="3"/>
  <c r="H1339" i="3"/>
  <c r="G1340" i="3"/>
  <c r="H1340" i="3"/>
  <c r="J1340" i="3" s="1"/>
  <c r="I1340" i="3"/>
  <c r="G1341" i="3"/>
  <c r="H1341" i="3"/>
  <c r="J1341" i="3" s="1"/>
  <c r="G1342" i="3"/>
  <c r="H1342" i="3"/>
  <c r="J1342" i="3" s="1"/>
  <c r="G1343" i="3"/>
  <c r="H1343" i="3"/>
  <c r="G1344" i="3"/>
  <c r="H1344" i="3"/>
  <c r="J1344" i="3" s="1"/>
  <c r="I1344" i="3"/>
  <c r="G1345" i="3"/>
  <c r="H1345" i="3"/>
  <c r="J1345" i="3" s="1"/>
  <c r="G1346" i="3"/>
  <c r="H1346" i="3"/>
  <c r="J1346" i="3" s="1"/>
  <c r="G1347" i="3"/>
  <c r="H1347" i="3"/>
  <c r="G1348" i="3"/>
  <c r="H1348" i="3"/>
  <c r="J1348" i="3" s="1"/>
  <c r="I1348" i="3"/>
  <c r="G1349" i="3"/>
  <c r="H1349" i="3"/>
  <c r="J1349" i="3" s="1"/>
  <c r="G1350" i="3"/>
  <c r="H1350" i="3"/>
  <c r="J1350" i="3" s="1"/>
  <c r="G1351" i="3"/>
  <c r="H1351" i="3"/>
  <c r="G1352" i="3"/>
  <c r="H1352" i="3"/>
  <c r="J1352" i="3" s="1"/>
  <c r="I1352" i="3"/>
  <c r="G1353" i="3"/>
  <c r="H1353" i="3"/>
  <c r="J1353" i="3" s="1"/>
  <c r="G1354" i="3"/>
  <c r="H1354" i="3"/>
  <c r="J1354" i="3" s="1"/>
  <c r="G1355" i="3"/>
  <c r="H1355" i="3"/>
  <c r="G1356" i="3"/>
  <c r="H1356" i="3"/>
  <c r="J1356" i="3" s="1"/>
  <c r="I1356" i="3"/>
  <c r="G1357" i="3"/>
  <c r="H1357" i="3"/>
  <c r="J1357" i="3" s="1"/>
  <c r="G1358" i="3"/>
  <c r="H1358" i="3"/>
  <c r="J1358" i="3" s="1"/>
  <c r="G1359" i="3"/>
  <c r="H1359" i="3"/>
  <c r="G1360" i="3"/>
  <c r="H1360" i="3"/>
  <c r="J1360" i="3" s="1"/>
  <c r="I1360" i="3"/>
  <c r="G1361" i="3"/>
  <c r="H1361" i="3"/>
  <c r="J1361" i="3" s="1"/>
  <c r="G1362" i="3"/>
  <c r="H1362" i="3"/>
  <c r="J1362" i="3" s="1"/>
  <c r="G1363" i="3"/>
  <c r="H1363" i="3"/>
  <c r="G1364" i="3"/>
  <c r="H1364" i="3"/>
  <c r="J1364" i="3" s="1"/>
  <c r="I1364" i="3"/>
  <c r="G1365" i="3"/>
  <c r="H1365" i="3"/>
  <c r="J1365" i="3" s="1"/>
  <c r="I1365" i="3"/>
  <c r="G1366" i="3"/>
  <c r="H1366" i="3"/>
  <c r="J1366" i="3" s="1"/>
  <c r="G1367" i="3"/>
  <c r="H1367" i="3"/>
  <c r="G1368" i="3"/>
  <c r="H1368" i="3"/>
  <c r="J1368" i="3" s="1"/>
  <c r="I1368" i="3"/>
  <c r="G1369" i="3"/>
  <c r="H1369" i="3"/>
  <c r="J1369" i="3" s="1"/>
  <c r="I1369" i="3"/>
  <c r="G1370" i="3"/>
  <c r="H1370" i="3"/>
  <c r="J1370" i="3" s="1"/>
  <c r="G1371" i="3"/>
  <c r="H1371" i="3"/>
  <c r="G1372" i="3"/>
  <c r="H1372" i="3"/>
  <c r="J1372" i="3" s="1"/>
  <c r="I1372" i="3"/>
  <c r="G1373" i="3"/>
  <c r="H1373" i="3"/>
  <c r="J1373" i="3" s="1"/>
  <c r="I1373" i="3"/>
  <c r="G1374" i="3"/>
  <c r="H1374" i="3"/>
  <c r="J1374" i="3" s="1"/>
  <c r="G1375" i="3"/>
  <c r="H1375" i="3"/>
  <c r="G1376" i="3"/>
  <c r="H1376" i="3"/>
  <c r="J1376" i="3" s="1"/>
  <c r="I1376" i="3"/>
  <c r="G1377" i="3"/>
  <c r="H1377" i="3"/>
  <c r="J1377" i="3" s="1"/>
  <c r="I1377" i="3"/>
  <c r="G1378" i="3"/>
  <c r="H1378" i="3"/>
  <c r="J1378" i="3" s="1"/>
  <c r="G1379" i="3"/>
  <c r="H1379" i="3"/>
  <c r="G1380" i="3"/>
  <c r="H1380" i="3"/>
  <c r="J1380" i="3" s="1"/>
  <c r="I1380" i="3"/>
  <c r="G1381" i="3"/>
  <c r="H1381" i="3"/>
  <c r="J1381" i="3" s="1"/>
  <c r="I1381" i="3"/>
  <c r="G1382" i="3"/>
  <c r="H1382" i="3"/>
  <c r="J1382" i="3" s="1"/>
  <c r="G1383" i="3"/>
  <c r="H1383" i="3"/>
  <c r="G1384" i="3"/>
  <c r="H1384" i="3"/>
  <c r="J1384" i="3" s="1"/>
  <c r="I1384" i="3"/>
  <c r="G1385" i="3"/>
  <c r="H1385" i="3"/>
  <c r="J1385" i="3" s="1"/>
  <c r="I1385" i="3"/>
  <c r="G1386" i="3"/>
  <c r="H1386" i="3"/>
  <c r="J1386" i="3" s="1"/>
  <c r="G1387" i="3"/>
  <c r="H1387" i="3"/>
  <c r="G1388" i="3"/>
  <c r="H1388" i="3"/>
  <c r="J1388" i="3" s="1"/>
  <c r="I1388" i="3"/>
  <c r="G1389" i="3"/>
  <c r="H1389" i="3"/>
  <c r="J1389" i="3" s="1"/>
  <c r="I1389" i="3"/>
  <c r="G1390" i="3"/>
  <c r="H1390" i="3"/>
  <c r="J1390" i="3" s="1"/>
  <c r="G1391" i="3"/>
  <c r="H1391" i="3"/>
  <c r="G1392" i="3"/>
  <c r="H1392" i="3"/>
  <c r="J1392" i="3" s="1"/>
  <c r="I1392" i="3"/>
  <c r="G1393" i="3"/>
  <c r="H1393" i="3"/>
  <c r="J1393" i="3" s="1"/>
  <c r="I1393" i="3"/>
  <c r="G1394" i="3"/>
  <c r="H1394" i="3"/>
  <c r="J1394" i="3" s="1"/>
  <c r="G1395" i="3"/>
  <c r="H1395" i="3"/>
  <c r="G1396" i="3"/>
  <c r="H1396" i="3"/>
  <c r="J1396" i="3" s="1"/>
  <c r="I1396" i="3"/>
  <c r="G1397" i="3"/>
  <c r="H1397" i="3"/>
  <c r="J1397" i="3" s="1"/>
  <c r="I1397" i="3"/>
  <c r="G1398" i="3"/>
  <c r="H1398" i="3"/>
  <c r="J1398" i="3" s="1"/>
  <c r="G1399" i="3"/>
  <c r="H1399" i="3"/>
  <c r="G1400" i="3"/>
  <c r="H1400" i="3"/>
  <c r="J1400" i="3" s="1"/>
  <c r="I1400" i="3"/>
  <c r="G1401" i="3"/>
  <c r="H1401" i="3"/>
  <c r="J1401" i="3" s="1"/>
  <c r="I1401" i="3"/>
  <c r="G1402" i="3"/>
  <c r="H1402" i="3"/>
  <c r="J1402" i="3" s="1"/>
  <c r="G1403" i="3"/>
  <c r="H1403" i="3"/>
  <c r="G1404" i="3"/>
  <c r="H1404" i="3"/>
  <c r="J1404" i="3" s="1"/>
  <c r="I1404" i="3"/>
  <c r="G1405" i="3"/>
  <c r="H1405" i="3"/>
  <c r="I1405" i="3"/>
  <c r="J1405" i="3"/>
  <c r="G1406" i="3"/>
  <c r="H1406" i="3"/>
  <c r="I1406" i="3"/>
  <c r="J1406" i="3"/>
  <c r="G1407" i="3"/>
  <c r="H1407" i="3"/>
  <c r="I1407" i="3"/>
  <c r="J1407" i="3"/>
  <c r="G1408" i="3"/>
  <c r="H1408" i="3"/>
  <c r="I1408" i="3"/>
  <c r="J1408" i="3"/>
  <c r="G1409" i="3"/>
  <c r="H1409" i="3"/>
  <c r="I1409" i="3"/>
  <c r="J1409" i="3"/>
  <c r="G1410" i="3"/>
  <c r="H1410" i="3"/>
  <c r="I1410" i="3"/>
  <c r="J1410" i="3"/>
  <c r="G1411" i="3"/>
  <c r="H1411" i="3"/>
  <c r="I1411" i="3"/>
  <c r="J1411" i="3"/>
  <c r="G1412" i="3"/>
  <c r="H1412" i="3"/>
  <c r="I1412" i="3"/>
  <c r="J1412" i="3"/>
  <c r="G1413" i="3"/>
  <c r="H1413" i="3"/>
  <c r="I1413" i="3"/>
  <c r="J1413" i="3"/>
  <c r="G1414" i="3"/>
  <c r="H1414" i="3"/>
  <c r="I1414" i="3"/>
  <c r="J1414" i="3"/>
  <c r="G1415" i="3"/>
  <c r="H1415" i="3"/>
  <c r="I1415" i="3"/>
  <c r="J1415" i="3"/>
  <c r="G1416" i="3"/>
  <c r="H1416" i="3"/>
  <c r="I1416" i="3"/>
  <c r="J1416" i="3"/>
  <c r="G1417" i="3"/>
  <c r="H1417" i="3"/>
  <c r="I1417" i="3"/>
  <c r="J1417" i="3"/>
  <c r="G1418" i="3"/>
  <c r="H1418" i="3"/>
  <c r="I1418" i="3"/>
  <c r="J1418" i="3"/>
  <c r="G1419" i="3"/>
  <c r="H1419" i="3"/>
  <c r="I1419" i="3"/>
  <c r="J1419" i="3"/>
  <c r="G1420" i="3"/>
  <c r="H1420" i="3"/>
  <c r="I1420" i="3"/>
  <c r="J1420" i="3"/>
  <c r="G1421" i="3"/>
  <c r="H1421" i="3"/>
  <c r="I1421" i="3"/>
  <c r="J1421" i="3"/>
  <c r="G1422" i="3"/>
  <c r="H1422" i="3"/>
  <c r="I1422" i="3"/>
  <c r="J1422" i="3"/>
  <c r="G1423" i="3"/>
  <c r="H1423" i="3"/>
  <c r="I1423" i="3"/>
  <c r="J1423" i="3"/>
  <c r="G1424" i="3"/>
  <c r="H1424" i="3"/>
  <c r="I1424" i="3"/>
  <c r="J1424" i="3"/>
  <c r="G1425" i="3"/>
  <c r="H1425" i="3"/>
  <c r="I1425" i="3"/>
  <c r="J1425" i="3"/>
  <c r="G1426" i="3"/>
  <c r="H1426" i="3"/>
  <c r="I1426" i="3"/>
  <c r="J1426" i="3"/>
  <c r="G1427" i="3"/>
  <c r="H1427" i="3"/>
  <c r="I1427" i="3"/>
  <c r="J1427" i="3"/>
  <c r="G1428" i="3"/>
  <c r="H1428" i="3"/>
  <c r="I1428" i="3"/>
  <c r="J1428" i="3"/>
  <c r="G1429" i="3"/>
  <c r="H1429" i="3"/>
  <c r="I1429" i="3"/>
  <c r="J1429" i="3"/>
  <c r="G1430" i="3"/>
  <c r="H1430" i="3"/>
  <c r="I1430" i="3"/>
  <c r="J1430" i="3"/>
  <c r="G1431" i="3"/>
  <c r="H1431" i="3"/>
  <c r="I1431" i="3"/>
  <c r="J1431" i="3"/>
  <c r="G1432" i="3"/>
  <c r="H1432" i="3"/>
  <c r="I1432" i="3"/>
  <c r="J1432" i="3"/>
  <c r="G1433" i="3"/>
  <c r="H1433" i="3"/>
  <c r="I1433" i="3"/>
  <c r="J1433" i="3"/>
  <c r="G1434" i="3"/>
  <c r="H1434" i="3"/>
  <c r="I1434" i="3"/>
  <c r="J1434" i="3"/>
  <c r="G1435" i="3"/>
  <c r="H1435" i="3"/>
  <c r="I1435" i="3"/>
  <c r="J1435" i="3"/>
  <c r="G1436" i="3"/>
  <c r="H1436" i="3"/>
  <c r="I1436" i="3"/>
  <c r="J1436" i="3"/>
  <c r="G1437" i="3"/>
  <c r="H1437" i="3"/>
  <c r="I1437" i="3"/>
  <c r="J1437" i="3"/>
  <c r="G1438" i="3"/>
  <c r="H1438" i="3"/>
  <c r="I1438" i="3"/>
  <c r="J1438" i="3"/>
  <c r="G1439" i="3"/>
  <c r="H1439" i="3"/>
  <c r="I1439" i="3"/>
  <c r="J1439" i="3"/>
  <c r="G1440" i="3"/>
  <c r="H1440" i="3"/>
  <c r="I1440" i="3"/>
  <c r="J1440" i="3"/>
  <c r="G1441" i="3"/>
  <c r="H1441" i="3"/>
  <c r="I1441" i="3"/>
  <c r="J1441" i="3"/>
  <c r="G1442" i="3"/>
  <c r="H1442" i="3"/>
  <c r="I1442" i="3"/>
  <c r="J1442" i="3"/>
  <c r="G1443" i="3"/>
  <c r="H1443" i="3"/>
  <c r="I1443" i="3"/>
  <c r="J1443" i="3"/>
  <c r="G1444" i="3"/>
  <c r="H1444" i="3"/>
  <c r="I1444" i="3"/>
  <c r="J1444" i="3"/>
  <c r="G1445" i="3"/>
  <c r="H1445" i="3"/>
  <c r="I1445" i="3"/>
  <c r="J1445" i="3"/>
  <c r="G1446" i="3"/>
  <c r="H1446" i="3"/>
  <c r="I1446" i="3"/>
  <c r="J1446" i="3"/>
  <c r="G1447" i="3"/>
  <c r="H1447" i="3"/>
  <c r="I1447" i="3"/>
  <c r="J1447" i="3"/>
  <c r="G1448" i="3"/>
  <c r="H1448" i="3"/>
  <c r="I1448" i="3"/>
  <c r="J1448" i="3"/>
  <c r="G1449" i="3"/>
  <c r="H1449" i="3"/>
  <c r="I1449" i="3"/>
  <c r="J1449" i="3"/>
  <c r="G1450" i="3"/>
  <c r="H1450" i="3"/>
  <c r="I1450" i="3"/>
  <c r="J1450" i="3"/>
  <c r="G1451" i="3"/>
  <c r="H1451" i="3"/>
  <c r="I1451" i="3"/>
  <c r="J1451" i="3"/>
  <c r="G1452" i="3"/>
  <c r="H1452" i="3"/>
  <c r="I1452" i="3"/>
  <c r="J1452" i="3"/>
  <c r="G1453" i="3"/>
  <c r="H1453" i="3"/>
  <c r="I1453" i="3"/>
  <c r="J1453" i="3"/>
  <c r="G1454" i="3"/>
  <c r="H1454" i="3"/>
  <c r="I1454" i="3"/>
  <c r="J1454" i="3"/>
  <c r="G1455" i="3"/>
  <c r="H1455" i="3"/>
  <c r="I1455" i="3"/>
  <c r="J1455" i="3"/>
  <c r="G1456" i="3"/>
  <c r="H1456" i="3"/>
  <c r="I1456" i="3"/>
  <c r="J1456" i="3"/>
  <c r="G1457" i="3"/>
  <c r="H1457" i="3"/>
  <c r="I1457" i="3"/>
  <c r="J1457" i="3"/>
  <c r="G1458" i="3"/>
  <c r="H1458" i="3"/>
  <c r="I1458" i="3"/>
  <c r="J1458" i="3"/>
  <c r="G1459" i="3"/>
  <c r="H1459" i="3"/>
  <c r="I1459" i="3"/>
  <c r="J1459" i="3"/>
  <c r="G1460" i="3"/>
  <c r="H1460" i="3"/>
  <c r="I1460" i="3"/>
  <c r="J1460" i="3"/>
  <c r="G1461" i="3"/>
  <c r="H1461" i="3"/>
  <c r="I1461" i="3"/>
  <c r="J1461" i="3"/>
  <c r="G1462" i="3"/>
  <c r="H1462" i="3"/>
  <c r="I1462" i="3"/>
  <c r="J1462" i="3"/>
  <c r="G1463" i="3"/>
  <c r="H1463" i="3"/>
  <c r="I1463" i="3"/>
  <c r="J1463" i="3"/>
  <c r="G1464" i="3"/>
  <c r="H1464" i="3"/>
  <c r="I1464" i="3"/>
  <c r="J1464" i="3"/>
  <c r="G1465" i="3"/>
  <c r="H1465" i="3"/>
  <c r="I1465" i="3" s="1"/>
  <c r="J1465" i="3"/>
  <c r="G1466" i="3"/>
  <c r="H1466" i="3"/>
  <c r="I1466" i="3" s="1"/>
  <c r="J1466" i="3"/>
  <c r="G1467" i="3"/>
  <c r="H1467" i="3"/>
  <c r="I1467" i="3" s="1"/>
  <c r="J1467" i="3"/>
  <c r="G1468" i="3"/>
  <c r="H1468" i="3"/>
  <c r="I1468" i="3" s="1"/>
  <c r="J1468" i="3"/>
  <c r="G1469" i="3"/>
  <c r="H1469" i="3"/>
  <c r="I1469" i="3" s="1"/>
  <c r="J1469" i="3"/>
  <c r="G1470" i="3"/>
  <c r="H1470" i="3"/>
  <c r="I1470" i="3" s="1"/>
  <c r="J1470" i="3"/>
  <c r="G1471" i="3"/>
  <c r="H1471" i="3"/>
  <c r="I1471" i="3" s="1"/>
  <c r="J1471" i="3"/>
  <c r="G1472" i="3"/>
  <c r="H1472" i="3"/>
  <c r="I1472" i="3" s="1"/>
  <c r="J1472" i="3"/>
  <c r="G1473" i="3"/>
  <c r="H1473" i="3"/>
  <c r="I1473" i="3" s="1"/>
  <c r="J1473" i="3"/>
  <c r="G1474" i="3"/>
  <c r="H1474" i="3"/>
  <c r="I1474" i="3" s="1"/>
  <c r="J1474" i="3"/>
  <c r="G1475" i="3"/>
  <c r="H1475" i="3"/>
  <c r="I1475" i="3" s="1"/>
  <c r="J1475" i="3"/>
  <c r="G1476" i="3"/>
  <c r="H1476" i="3"/>
  <c r="I1476" i="3" s="1"/>
  <c r="J1476" i="3"/>
  <c r="G1477" i="3"/>
  <c r="H1477" i="3"/>
  <c r="I1477" i="3" s="1"/>
  <c r="J1477" i="3"/>
  <c r="G1478" i="3"/>
  <c r="H1478" i="3"/>
  <c r="I1478" i="3" s="1"/>
  <c r="J1478" i="3"/>
  <c r="G1479" i="3"/>
  <c r="H1479" i="3"/>
  <c r="I1479" i="3" s="1"/>
  <c r="J1479" i="3"/>
  <c r="G1480" i="3"/>
  <c r="H1480" i="3"/>
  <c r="I1480" i="3" s="1"/>
  <c r="J1480" i="3"/>
  <c r="G1481" i="3"/>
  <c r="H1481" i="3"/>
  <c r="I1481" i="3" s="1"/>
  <c r="J1481" i="3"/>
  <c r="G1482" i="3"/>
  <c r="H1482" i="3"/>
  <c r="I1482" i="3" s="1"/>
  <c r="J1482" i="3"/>
  <c r="G1483" i="3"/>
  <c r="H1483" i="3"/>
  <c r="I1483" i="3" s="1"/>
  <c r="J1483" i="3"/>
  <c r="G1484" i="3"/>
  <c r="H1484" i="3"/>
  <c r="I1484" i="3" s="1"/>
  <c r="J1484" i="3"/>
  <c r="G1485" i="3"/>
  <c r="H1485" i="3"/>
  <c r="I1485" i="3" s="1"/>
  <c r="J1485" i="3"/>
  <c r="G1486" i="3"/>
  <c r="H1486" i="3"/>
  <c r="I1486" i="3" s="1"/>
  <c r="J1486" i="3"/>
  <c r="G1487" i="3"/>
  <c r="H1487" i="3"/>
  <c r="I1487" i="3" s="1"/>
  <c r="J1487" i="3"/>
  <c r="G1488" i="3"/>
  <c r="H1488" i="3"/>
  <c r="I1488" i="3" s="1"/>
  <c r="J1488" i="3"/>
  <c r="G1489" i="3"/>
  <c r="H1489" i="3"/>
  <c r="I1489" i="3" s="1"/>
  <c r="J1489" i="3"/>
  <c r="G1490" i="3"/>
  <c r="H1490" i="3"/>
  <c r="I1490" i="3" s="1"/>
  <c r="J1490" i="3"/>
  <c r="G1491" i="3"/>
  <c r="H1491" i="3"/>
  <c r="I1491" i="3" s="1"/>
  <c r="J1491" i="3"/>
  <c r="G1492" i="3"/>
  <c r="H1492" i="3"/>
  <c r="I1492" i="3" s="1"/>
  <c r="J1492" i="3"/>
  <c r="G1493" i="3"/>
  <c r="H1493" i="3"/>
  <c r="I1493" i="3" s="1"/>
  <c r="J1493" i="3"/>
  <c r="G1494" i="3"/>
  <c r="H1494" i="3"/>
  <c r="I1494" i="3" s="1"/>
  <c r="J1494" i="3"/>
  <c r="G1495" i="3"/>
  <c r="H1495" i="3"/>
  <c r="I1495" i="3" s="1"/>
  <c r="J1495" i="3"/>
  <c r="G1496" i="3"/>
  <c r="H1496" i="3"/>
  <c r="I1496" i="3" s="1"/>
  <c r="J1496" i="3"/>
  <c r="G1497" i="3"/>
  <c r="H1497" i="3"/>
  <c r="I1497" i="3" s="1"/>
  <c r="J1497" i="3"/>
  <c r="G1498" i="3"/>
  <c r="H1498" i="3"/>
  <c r="I1498" i="3" s="1"/>
  <c r="J1498" i="3"/>
  <c r="G1499" i="3"/>
  <c r="H1499" i="3"/>
  <c r="I1499" i="3" s="1"/>
  <c r="J1499" i="3"/>
  <c r="G1500" i="3"/>
  <c r="H1500" i="3"/>
  <c r="I1500" i="3" s="1"/>
  <c r="J1500" i="3"/>
  <c r="G1501" i="3"/>
  <c r="H1501" i="3"/>
  <c r="I1501" i="3" s="1"/>
  <c r="J1501" i="3"/>
  <c r="G1502" i="3"/>
  <c r="H1502" i="3"/>
  <c r="I1502" i="3" s="1"/>
  <c r="J1502" i="3"/>
  <c r="G1503" i="3"/>
  <c r="H1503" i="3"/>
  <c r="I1503" i="3" s="1"/>
  <c r="J1503" i="3"/>
  <c r="G1504" i="3"/>
  <c r="H1504" i="3"/>
  <c r="I1504" i="3" s="1"/>
  <c r="J1504" i="3"/>
  <c r="G1505" i="3"/>
  <c r="H1505" i="3"/>
  <c r="I1505" i="3" s="1"/>
  <c r="J1505" i="3"/>
  <c r="G1506" i="3"/>
  <c r="H1506" i="3"/>
  <c r="I1506" i="3" s="1"/>
  <c r="J1506" i="3"/>
  <c r="G1507" i="3"/>
  <c r="H1507" i="3"/>
  <c r="I1507" i="3" s="1"/>
  <c r="J1507" i="3"/>
  <c r="G1508" i="3"/>
  <c r="H1508" i="3"/>
  <c r="I1508" i="3" s="1"/>
  <c r="J1508" i="3"/>
  <c r="G1509" i="3"/>
  <c r="H1509" i="3"/>
  <c r="I1509" i="3" s="1"/>
  <c r="J1509" i="3"/>
  <c r="G1510" i="3"/>
  <c r="H1510" i="3"/>
  <c r="I1510" i="3" s="1"/>
  <c r="J1510" i="3"/>
  <c r="G1511" i="3"/>
  <c r="H1511" i="3"/>
  <c r="I1511" i="3" s="1"/>
  <c r="J1511" i="3"/>
  <c r="G1512" i="3"/>
  <c r="H1512" i="3"/>
  <c r="I1512" i="3" s="1"/>
  <c r="J1512" i="3"/>
  <c r="G1513" i="3"/>
  <c r="H1513" i="3"/>
  <c r="I1513" i="3" s="1"/>
  <c r="J1513" i="3"/>
  <c r="G1514" i="3"/>
  <c r="H1514" i="3"/>
  <c r="I1514" i="3" s="1"/>
  <c r="J1514" i="3"/>
  <c r="G1515" i="3"/>
  <c r="H1515" i="3"/>
  <c r="I1515" i="3" s="1"/>
  <c r="J1515" i="3"/>
  <c r="G1516" i="3"/>
  <c r="H1516" i="3"/>
  <c r="I1516" i="3" s="1"/>
  <c r="J1516" i="3"/>
  <c r="G1517" i="3"/>
  <c r="H1517" i="3"/>
  <c r="I1517" i="3" s="1"/>
  <c r="J1517" i="3"/>
  <c r="G1518" i="3"/>
  <c r="H1518" i="3"/>
  <c r="I1518" i="3" s="1"/>
  <c r="J1518" i="3"/>
  <c r="G1519" i="3"/>
  <c r="H1519" i="3"/>
  <c r="I1519" i="3" s="1"/>
  <c r="J1519" i="3"/>
  <c r="G1520" i="3"/>
  <c r="H1520" i="3"/>
  <c r="I1520" i="3" s="1"/>
  <c r="J1520" i="3"/>
  <c r="G1521" i="3"/>
  <c r="H1521" i="3"/>
  <c r="I1521" i="3" s="1"/>
  <c r="J1521" i="3"/>
  <c r="G1522" i="3"/>
  <c r="H1522" i="3"/>
  <c r="I1522" i="3" s="1"/>
  <c r="J1522" i="3"/>
  <c r="G1523" i="3"/>
  <c r="H1523" i="3"/>
  <c r="I1523" i="3" s="1"/>
  <c r="J1523" i="3"/>
  <c r="G1524" i="3"/>
  <c r="H1524" i="3"/>
  <c r="I1524" i="3" s="1"/>
  <c r="J1524" i="3"/>
  <c r="G1525" i="3"/>
  <c r="H1525" i="3"/>
  <c r="I1525" i="3" s="1"/>
  <c r="J1525" i="3"/>
  <c r="G1526" i="3"/>
  <c r="H1526" i="3"/>
  <c r="I1526" i="3" s="1"/>
  <c r="J1526" i="3"/>
  <c r="G1527" i="3"/>
  <c r="H1527" i="3"/>
  <c r="I1527" i="3" s="1"/>
  <c r="J1527" i="3"/>
  <c r="G1528" i="3"/>
  <c r="H1528" i="3"/>
  <c r="I1528" i="3" s="1"/>
  <c r="J1528" i="3"/>
  <c r="G1529" i="3"/>
  <c r="H1529" i="3"/>
  <c r="I1529" i="3" s="1"/>
  <c r="J1529" i="3"/>
  <c r="G1530" i="3"/>
  <c r="H1530" i="3"/>
  <c r="I1530" i="3" s="1"/>
  <c r="J1530" i="3"/>
  <c r="G1531" i="3"/>
  <c r="H1531" i="3"/>
  <c r="I1531" i="3" s="1"/>
  <c r="J1531" i="3"/>
  <c r="G1532" i="3"/>
  <c r="H1532" i="3"/>
  <c r="I1532" i="3" s="1"/>
  <c r="J1532" i="3"/>
  <c r="G1533" i="3"/>
  <c r="H1533" i="3"/>
  <c r="I1533" i="3" s="1"/>
  <c r="J1533" i="3"/>
  <c r="G1534" i="3"/>
  <c r="H1534" i="3"/>
  <c r="I1534" i="3" s="1"/>
  <c r="J1534" i="3"/>
  <c r="G1535" i="3"/>
  <c r="H1535" i="3"/>
  <c r="I1535" i="3" s="1"/>
  <c r="J1535" i="3"/>
  <c r="G1536" i="3"/>
  <c r="H1536" i="3"/>
  <c r="I1536" i="3" s="1"/>
  <c r="J1536" i="3"/>
  <c r="G1537" i="3"/>
  <c r="H1537" i="3"/>
  <c r="I1537" i="3" s="1"/>
  <c r="J1537" i="3"/>
  <c r="G1538" i="3"/>
  <c r="H1538" i="3"/>
  <c r="I1538" i="3" s="1"/>
  <c r="J1538" i="3"/>
  <c r="G1539" i="3"/>
  <c r="H1539" i="3"/>
  <c r="I1539" i="3" s="1"/>
  <c r="J1539" i="3"/>
  <c r="G1540" i="3"/>
  <c r="H1540" i="3"/>
  <c r="I1540" i="3" s="1"/>
  <c r="J1540" i="3"/>
  <c r="G1541" i="3"/>
  <c r="H1541" i="3"/>
  <c r="I1541" i="3" s="1"/>
  <c r="J1541" i="3"/>
  <c r="G1542" i="3"/>
  <c r="H1542" i="3"/>
  <c r="I1542" i="3" s="1"/>
  <c r="J1542" i="3"/>
  <c r="G1543" i="3"/>
  <c r="H1543" i="3"/>
  <c r="I1543" i="3" s="1"/>
  <c r="J1543" i="3"/>
  <c r="G1544" i="3"/>
  <c r="H1544" i="3"/>
  <c r="I1544" i="3" s="1"/>
  <c r="J1544" i="3"/>
  <c r="G1545" i="3"/>
  <c r="H1545" i="3"/>
  <c r="I1545" i="3" s="1"/>
  <c r="J1545" i="3"/>
  <c r="G1546" i="3"/>
  <c r="H1546" i="3"/>
  <c r="I1546" i="3" s="1"/>
  <c r="J1546" i="3"/>
  <c r="G1547" i="3"/>
  <c r="H1547" i="3"/>
  <c r="I1547" i="3" s="1"/>
  <c r="J1547" i="3"/>
  <c r="G1548" i="3"/>
  <c r="H1548" i="3"/>
  <c r="I1548" i="3" s="1"/>
  <c r="J1548" i="3"/>
  <c r="G1549" i="3"/>
  <c r="H1549" i="3"/>
  <c r="I1549" i="3" s="1"/>
  <c r="J1549" i="3"/>
  <c r="G1550" i="3"/>
  <c r="H1550" i="3"/>
  <c r="I1550" i="3" s="1"/>
  <c r="J1550" i="3"/>
  <c r="G1551" i="3"/>
  <c r="H1551" i="3"/>
  <c r="I1551" i="3" s="1"/>
  <c r="J1551" i="3"/>
  <c r="G1552" i="3"/>
  <c r="H1552" i="3"/>
  <c r="I1552" i="3" s="1"/>
  <c r="J1552" i="3"/>
  <c r="G1553" i="3"/>
  <c r="H1553" i="3"/>
  <c r="I1553" i="3" s="1"/>
  <c r="J1553" i="3"/>
  <c r="G1554" i="3"/>
  <c r="H1554" i="3"/>
  <c r="I1554" i="3" s="1"/>
  <c r="J1554" i="3"/>
  <c r="G1555" i="3"/>
  <c r="H1555" i="3"/>
  <c r="I1555" i="3" s="1"/>
  <c r="J1555" i="3"/>
  <c r="G1556" i="3"/>
  <c r="H1556" i="3"/>
  <c r="I1556" i="3" s="1"/>
  <c r="J1556" i="3"/>
  <c r="G1557" i="3"/>
  <c r="H1557" i="3"/>
  <c r="I1557" i="3" s="1"/>
  <c r="J1557" i="3"/>
  <c r="G1558" i="3"/>
  <c r="H1558" i="3"/>
  <c r="I1558" i="3" s="1"/>
  <c r="J1558" i="3"/>
  <c r="G1559" i="3"/>
  <c r="H1559" i="3"/>
  <c r="I1559" i="3" s="1"/>
  <c r="J1559" i="3"/>
  <c r="G1560" i="3"/>
  <c r="H1560" i="3"/>
  <c r="I1560" i="3" s="1"/>
  <c r="J1560" i="3"/>
  <c r="G1561" i="3"/>
  <c r="H1561" i="3"/>
  <c r="I1561" i="3" s="1"/>
  <c r="J1561" i="3"/>
  <c r="G1562" i="3"/>
  <c r="H1562" i="3"/>
  <c r="I1562" i="3" s="1"/>
  <c r="J1562" i="3"/>
  <c r="G1563" i="3"/>
  <c r="H1563" i="3"/>
  <c r="I1563" i="3" s="1"/>
  <c r="J1563" i="3"/>
  <c r="G1564" i="3"/>
  <c r="H1564" i="3"/>
  <c r="I1564" i="3" s="1"/>
  <c r="J1564" i="3"/>
  <c r="G1565" i="3"/>
  <c r="H1565" i="3"/>
  <c r="I1565" i="3" s="1"/>
  <c r="J1565" i="3"/>
  <c r="G1566" i="3"/>
  <c r="H1566" i="3"/>
  <c r="I1566" i="3" s="1"/>
  <c r="J1566" i="3"/>
  <c r="G1567" i="3"/>
  <c r="H1567" i="3"/>
  <c r="I1567" i="3" s="1"/>
  <c r="J1567" i="3"/>
  <c r="G1568" i="3"/>
  <c r="H1568" i="3"/>
  <c r="I1568" i="3" s="1"/>
  <c r="J1568" i="3"/>
  <c r="G1569" i="3"/>
  <c r="H1569" i="3"/>
  <c r="I1569" i="3" s="1"/>
  <c r="J1569" i="3"/>
  <c r="G1570" i="3"/>
  <c r="H1570" i="3"/>
  <c r="I1570" i="3" s="1"/>
  <c r="J1570" i="3"/>
  <c r="G1571" i="3"/>
  <c r="H1571" i="3"/>
  <c r="I1571" i="3" s="1"/>
  <c r="J1571" i="3"/>
  <c r="G1572" i="3"/>
  <c r="H1572" i="3"/>
  <c r="I1572" i="3" s="1"/>
  <c r="J1572" i="3"/>
  <c r="G1573" i="3"/>
  <c r="H1573" i="3"/>
  <c r="I1573" i="3" s="1"/>
  <c r="J1573" i="3"/>
  <c r="G1574" i="3"/>
  <c r="H1574" i="3"/>
  <c r="I1574" i="3" s="1"/>
  <c r="J1574" i="3"/>
  <c r="G1575" i="3"/>
  <c r="H1575" i="3"/>
  <c r="I1575" i="3" s="1"/>
  <c r="J1575" i="3"/>
  <c r="G1576" i="3"/>
  <c r="H1576" i="3"/>
  <c r="I1576" i="3" s="1"/>
  <c r="J1576" i="3"/>
  <c r="G1577" i="3"/>
  <c r="H1577" i="3"/>
  <c r="I1577" i="3" s="1"/>
  <c r="J1577" i="3"/>
  <c r="G1578" i="3"/>
  <c r="H1578" i="3"/>
  <c r="I1578" i="3" s="1"/>
  <c r="J1578" i="3"/>
  <c r="G1579" i="3"/>
  <c r="H1579" i="3"/>
  <c r="I1579" i="3" s="1"/>
  <c r="J1579" i="3"/>
  <c r="G1580" i="3"/>
  <c r="H1580" i="3"/>
  <c r="I1580" i="3" s="1"/>
  <c r="J1580" i="3"/>
  <c r="G1581" i="3"/>
  <c r="H1581" i="3"/>
  <c r="I1581" i="3" s="1"/>
  <c r="J1581" i="3"/>
  <c r="G1582" i="3"/>
  <c r="H1582" i="3"/>
  <c r="I1582" i="3" s="1"/>
  <c r="J1582" i="3"/>
  <c r="G1583" i="3"/>
  <c r="H1583" i="3"/>
  <c r="I1583" i="3" s="1"/>
  <c r="J1583" i="3"/>
  <c r="G1584" i="3"/>
  <c r="H1584" i="3"/>
  <c r="I1584" i="3" s="1"/>
  <c r="J1584" i="3"/>
  <c r="G1585" i="3"/>
  <c r="H1585" i="3"/>
  <c r="I1585" i="3" s="1"/>
  <c r="J1585" i="3"/>
  <c r="G1586" i="3"/>
  <c r="H1586" i="3"/>
  <c r="I1586" i="3" s="1"/>
  <c r="J1586" i="3"/>
  <c r="G1587" i="3"/>
  <c r="H1587" i="3"/>
  <c r="I1587" i="3" s="1"/>
  <c r="J1587" i="3"/>
  <c r="G1588" i="3"/>
  <c r="H1588" i="3"/>
  <c r="I1588" i="3" s="1"/>
  <c r="J1588" i="3"/>
  <c r="G1589" i="3"/>
  <c r="H1589" i="3"/>
  <c r="I1589" i="3" s="1"/>
  <c r="J1589" i="3"/>
  <c r="G1590" i="3"/>
  <c r="H1590" i="3"/>
  <c r="I1590" i="3" s="1"/>
  <c r="J1590" i="3"/>
  <c r="G1591" i="3"/>
  <c r="H1591" i="3"/>
  <c r="I1591" i="3" s="1"/>
  <c r="J1591" i="3"/>
  <c r="G1592" i="3"/>
  <c r="H1592" i="3"/>
  <c r="I1592" i="3" s="1"/>
  <c r="J1592" i="3"/>
  <c r="G1593" i="3"/>
  <c r="H1593" i="3"/>
  <c r="I1593" i="3" s="1"/>
  <c r="J1593" i="3"/>
  <c r="G1594" i="3"/>
  <c r="H1594" i="3"/>
  <c r="I1594" i="3" s="1"/>
  <c r="J1594" i="3"/>
  <c r="G1595" i="3"/>
  <c r="H1595" i="3"/>
  <c r="I1595" i="3" s="1"/>
  <c r="J1595" i="3"/>
  <c r="G1596" i="3"/>
  <c r="H1596" i="3"/>
  <c r="I1596" i="3" s="1"/>
  <c r="J1596" i="3"/>
  <c r="G1597" i="3"/>
  <c r="H1597" i="3"/>
  <c r="I1597" i="3" s="1"/>
  <c r="J1597" i="3"/>
  <c r="G1598" i="3"/>
  <c r="H1598" i="3"/>
  <c r="I1598" i="3" s="1"/>
  <c r="J1598" i="3"/>
  <c r="G1599" i="3"/>
  <c r="H1599" i="3"/>
  <c r="I1599" i="3" s="1"/>
  <c r="J1599" i="3"/>
  <c r="G1600" i="3"/>
  <c r="H1600" i="3"/>
  <c r="I1600" i="3" s="1"/>
  <c r="J1600" i="3"/>
  <c r="G1601" i="3"/>
  <c r="H1601" i="3"/>
  <c r="I1601" i="3" s="1"/>
  <c r="J1601" i="3"/>
  <c r="G1602" i="3"/>
  <c r="H1602" i="3"/>
  <c r="I1602" i="3" s="1"/>
  <c r="J1602" i="3"/>
  <c r="G1603" i="3"/>
  <c r="H1603" i="3"/>
  <c r="I1603" i="3" s="1"/>
  <c r="J1603" i="3"/>
  <c r="G1604" i="3"/>
  <c r="H1604" i="3"/>
  <c r="I1604" i="3" s="1"/>
  <c r="J1604" i="3"/>
  <c r="G1605" i="3"/>
  <c r="H1605" i="3"/>
  <c r="I1605" i="3" s="1"/>
  <c r="J1605" i="3"/>
  <c r="G1606" i="3"/>
  <c r="H1606" i="3"/>
  <c r="I1606" i="3" s="1"/>
  <c r="J1606" i="3"/>
  <c r="G1607" i="3"/>
  <c r="H1607" i="3"/>
  <c r="I1607" i="3" s="1"/>
  <c r="J1607" i="3"/>
  <c r="G1608" i="3"/>
  <c r="H1608" i="3"/>
  <c r="I1608" i="3" s="1"/>
  <c r="J1608" i="3"/>
  <c r="G1609" i="3"/>
  <c r="H1609" i="3"/>
  <c r="I1609" i="3" s="1"/>
  <c r="J1609" i="3"/>
  <c r="G1610" i="3"/>
  <c r="H1610" i="3"/>
  <c r="I1610" i="3" s="1"/>
  <c r="J1610" i="3"/>
  <c r="G1611" i="3"/>
  <c r="H1611" i="3"/>
  <c r="I1611" i="3" s="1"/>
  <c r="J1611" i="3"/>
  <c r="G1612" i="3"/>
  <c r="H1612" i="3"/>
  <c r="I1612" i="3" s="1"/>
  <c r="J1612" i="3"/>
  <c r="G1613" i="3"/>
  <c r="H1613" i="3"/>
  <c r="I1613" i="3" s="1"/>
  <c r="J1613" i="3"/>
  <c r="G1614" i="3"/>
  <c r="H1614" i="3"/>
  <c r="I1614" i="3" s="1"/>
  <c r="J1614" i="3"/>
  <c r="G1615" i="3"/>
  <c r="H1615" i="3"/>
  <c r="I1615" i="3" s="1"/>
  <c r="J1615" i="3"/>
  <c r="G1616" i="3"/>
  <c r="H1616" i="3"/>
  <c r="I1616" i="3" s="1"/>
  <c r="J1616" i="3"/>
  <c r="G1617" i="3"/>
  <c r="H1617" i="3"/>
  <c r="I1617" i="3" s="1"/>
  <c r="J1617" i="3"/>
  <c r="G1618" i="3"/>
  <c r="H1618" i="3"/>
  <c r="I1618" i="3" s="1"/>
  <c r="J1618" i="3"/>
  <c r="G1619" i="3"/>
  <c r="H1619" i="3"/>
  <c r="I1619" i="3" s="1"/>
  <c r="J1619" i="3"/>
  <c r="G1620" i="3"/>
  <c r="H1620" i="3"/>
  <c r="I1620" i="3" s="1"/>
  <c r="J1620" i="3"/>
  <c r="G1621" i="3"/>
  <c r="H1621" i="3"/>
  <c r="I1621" i="3" s="1"/>
  <c r="J1621" i="3"/>
  <c r="G1622" i="3"/>
  <c r="H1622" i="3"/>
  <c r="I1622" i="3" s="1"/>
  <c r="J1622" i="3"/>
  <c r="G1623" i="3"/>
  <c r="H1623" i="3"/>
  <c r="I1623" i="3" s="1"/>
  <c r="J1623" i="3"/>
  <c r="G1624" i="3"/>
  <c r="H1624" i="3"/>
  <c r="I1624" i="3" s="1"/>
  <c r="J1624" i="3"/>
  <c r="G1625" i="3"/>
  <c r="H1625" i="3"/>
  <c r="I1625" i="3" s="1"/>
  <c r="J1625" i="3"/>
  <c r="G1626" i="3"/>
  <c r="H1626" i="3"/>
  <c r="I1626" i="3" s="1"/>
  <c r="J1626" i="3"/>
  <c r="G1627" i="3"/>
  <c r="H1627" i="3"/>
  <c r="I1627" i="3" s="1"/>
  <c r="J1627" i="3"/>
  <c r="G1628" i="3"/>
  <c r="H1628" i="3"/>
  <c r="I1628" i="3" s="1"/>
  <c r="J1628" i="3"/>
  <c r="G1629" i="3"/>
  <c r="H1629" i="3"/>
  <c r="I1629" i="3" s="1"/>
  <c r="J1629" i="3"/>
  <c r="G1630" i="3"/>
  <c r="H1630" i="3"/>
  <c r="I1630" i="3" s="1"/>
  <c r="J1630" i="3"/>
  <c r="G1631" i="3"/>
  <c r="H1631" i="3"/>
  <c r="I1631" i="3" s="1"/>
  <c r="J1631" i="3"/>
  <c r="G1632" i="3"/>
  <c r="H1632" i="3"/>
  <c r="I1632" i="3" s="1"/>
  <c r="J1632" i="3"/>
  <c r="G1633" i="3"/>
  <c r="H1633" i="3"/>
  <c r="I1633" i="3" s="1"/>
  <c r="J1633" i="3"/>
  <c r="G1634" i="3"/>
  <c r="H1634" i="3"/>
  <c r="I1634" i="3" s="1"/>
  <c r="J1634" i="3"/>
  <c r="G1635" i="3"/>
  <c r="H1635" i="3"/>
  <c r="I1635" i="3" s="1"/>
  <c r="J1635" i="3"/>
  <c r="G1636" i="3"/>
  <c r="H1636" i="3"/>
  <c r="I1636" i="3" s="1"/>
  <c r="J1636" i="3"/>
  <c r="G1637" i="3"/>
  <c r="H1637" i="3"/>
  <c r="I1637" i="3" s="1"/>
  <c r="J1637" i="3"/>
  <c r="G1638" i="3"/>
  <c r="H1638" i="3"/>
  <c r="I1638" i="3" s="1"/>
  <c r="J1638" i="3"/>
  <c r="G1639" i="3"/>
  <c r="H1639" i="3"/>
  <c r="I1639" i="3" s="1"/>
  <c r="J1639" i="3"/>
  <c r="G1640" i="3"/>
  <c r="H1640" i="3"/>
  <c r="I1640" i="3" s="1"/>
  <c r="J1640" i="3"/>
  <c r="G1641" i="3"/>
  <c r="H1641" i="3"/>
  <c r="I1641" i="3" s="1"/>
  <c r="J1641" i="3"/>
  <c r="G1642" i="3"/>
  <c r="H1642" i="3"/>
  <c r="I1642" i="3" s="1"/>
  <c r="J1642" i="3"/>
  <c r="G1643" i="3"/>
  <c r="H1643" i="3"/>
  <c r="I1643" i="3" s="1"/>
  <c r="J1643" i="3"/>
  <c r="G1644" i="3"/>
  <c r="H1644" i="3"/>
  <c r="I1644" i="3" s="1"/>
  <c r="J1644" i="3"/>
  <c r="G1645" i="3"/>
  <c r="H1645" i="3"/>
  <c r="I1645" i="3" s="1"/>
  <c r="J1645" i="3"/>
  <c r="G1646" i="3"/>
  <c r="H1646" i="3"/>
  <c r="I1646" i="3" s="1"/>
  <c r="J1646" i="3"/>
  <c r="G1647" i="3"/>
  <c r="H1647" i="3"/>
  <c r="I1647" i="3" s="1"/>
  <c r="J1647" i="3"/>
  <c r="G1648" i="3"/>
  <c r="H1648" i="3"/>
  <c r="I1648" i="3" s="1"/>
  <c r="J1648" i="3"/>
  <c r="G1649" i="3"/>
  <c r="H1649" i="3"/>
  <c r="I1649" i="3" s="1"/>
  <c r="J1649" i="3"/>
  <c r="G1650" i="3"/>
  <c r="H1650" i="3"/>
  <c r="I1650" i="3" s="1"/>
  <c r="J1650" i="3"/>
  <c r="G1651" i="3"/>
  <c r="H1651" i="3"/>
  <c r="I1651" i="3" s="1"/>
  <c r="J1651" i="3"/>
  <c r="G1652" i="3"/>
  <c r="H1652" i="3"/>
  <c r="I1652" i="3" s="1"/>
  <c r="J1652" i="3"/>
  <c r="G1653" i="3"/>
  <c r="H1653" i="3"/>
  <c r="I1653" i="3" s="1"/>
  <c r="J1653" i="3"/>
  <c r="G1654" i="3"/>
  <c r="H1654" i="3"/>
  <c r="I1654" i="3" s="1"/>
  <c r="J1654" i="3"/>
  <c r="G1655" i="3"/>
  <c r="H1655" i="3"/>
  <c r="I1655" i="3" s="1"/>
  <c r="J1655" i="3"/>
  <c r="G1656" i="3"/>
  <c r="H1656" i="3"/>
  <c r="I1656" i="3" s="1"/>
  <c r="J1656" i="3"/>
  <c r="G1657" i="3"/>
  <c r="H1657" i="3"/>
  <c r="I1657" i="3" s="1"/>
  <c r="J1657" i="3"/>
  <c r="G1658" i="3"/>
  <c r="H1658" i="3"/>
  <c r="I1658" i="3" s="1"/>
  <c r="J1658" i="3"/>
  <c r="G1659" i="3"/>
  <c r="H1659" i="3"/>
  <c r="I1659" i="3" s="1"/>
  <c r="J1659" i="3"/>
  <c r="G1660" i="3"/>
  <c r="H1660" i="3"/>
  <c r="I1660" i="3" s="1"/>
  <c r="J1660" i="3"/>
  <c r="G1661" i="3"/>
  <c r="H1661" i="3"/>
  <c r="I1661" i="3" s="1"/>
  <c r="J1661" i="3"/>
  <c r="G1662" i="3"/>
  <c r="H1662" i="3"/>
  <c r="I1662" i="3" s="1"/>
  <c r="J1662" i="3"/>
  <c r="G1663" i="3"/>
  <c r="H1663" i="3"/>
  <c r="I1663" i="3" s="1"/>
  <c r="J1663" i="3"/>
  <c r="G1664" i="3"/>
  <c r="H1664" i="3"/>
  <c r="I1664" i="3" s="1"/>
  <c r="J1664" i="3"/>
  <c r="G1665" i="3"/>
  <c r="H1665" i="3"/>
  <c r="I1665" i="3" s="1"/>
  <c r="J1665" i="3"/>
  <c r="G1666" i="3"/>
  <c r="H1666" i="3"/>
  <c r="I1666" i="3" s="1"/>
  <c r="J1666" i="3"/>
  <c r="G1667" i="3"/>
  <c r="H1667" i="3"/>
  <c r="I1667" i="3" s="1"/>
  <c r="J1667" i="3"/>
  <c r="G1668" i="3"/>
  <c r="H1668" i="3"/>
  <c r="I1668" i="3" s="1"/>
  <c r="J1668" i="3"/>
  <c r="G1669" i="3"/>
  <c r="H1669" i="3"/>
  <c r="I1669" i="3" s="1"/>
  <c r="J1669" i="3"/>
  <c r="G1670" i="3"/>
  <c r="H1670" i="3"/>
  <c r="I1670" i="3" s="1"/>
  <c r="J1670" i="3"/>
  <c r="G1671" i="3"/>
  <c r="H1671" i="3"/>
  <c r="I1671" i="3" s="1"/>
  <c r="J1671" i="3"/>
  <c r="G1672" i="3"/>
  <c r="H1672" i="3"/>
  <c r="I1672" i="3" s="1"/>
  <c r="J1672" i="3"/>
  <c r="G1673" i="3"/>
  <c r="H1673" i="3"/>
  <c r="I1673" i="3" s="1"/>
  <c r="J1673" i="3"/>
  <c r="G1674" i="3"/>
  <c r="H1674" i="3"/>
  <c r="I1674" i="3" s="1"/>
  <c r="J1674" i="3"/>
  <c r="G1675" i="3"/>
  <c r="H1675" i="3"/>
  <c r="I1675" i="3" s="1"/>
  <c r="J1675" i="3"/>
  <c r="G1676" i="3"/>
  <c r="H1676" i="3"/>
  <c r="I1676" i="3" s="1"/>
  <c r="J1676" i="3"/>
  <c r="G1677" i="3"/>
  <c r="H1677" i="3"/>
  <c r="I1677" i="3" s="1"/>
  <c r="J1677" i="3"/>
  <c r="G1678" i="3"/>
  <c r="H1678" i="3"/>
  <c r="I1678" i="3" s="1"/>
  <c r="J1678" i="3"/>
  <c r="G1679" i="3"/>
  <c r="H1679" i="3"/>
  <c r="I1679" i="3" s="1"/>
  <c r="J1679" i="3"/>
  <c r="G1680" i="3"/>
  <c r="H1680" i="3"/>
  <c r="I1680" i="3" s="1"/>
  <c r="J1680" i="3"/>
  <c r="G1681" i="3"/>
  <c r="H1681" i="3"/>
  <c r="I1681" i="3" s="1"/>
  <c r="J1681" i="3"/>
  <c r="G1682" i="3"/>
  <c r="H1682" i="3"/>
  <c r="I1682" i="3" s="1"/>
  <c r="J1682" i="3"/>
  <c r="G1683" i="3"/>
  <c r="H1683" i="3"/>
  <c r="I1683" i="3" s="1"/>
  <c r="J1683" i="3"/>
  <c r="G1684" i="3"/>
  <c r="H1684" i="3"/>
  <c r="I1684" i="3" s="1"/>
  <c r="J1684" i="3"/>
  <c r="G1685" i="3"/>
  <c r="H1685" i="3"/>
  <c r="I1685" i="3" s="1"/>
  <c r="J1685" i="3"/>
  <c r="G1686" i="3"/>
  <c r="H1686" i="3"/>
  <c r="I1686" i="3" s="1"/>
  <c r="J1686" i="3"/>
  <c r="G1687" i="3"/>
  <c r="H1687" i="3"/>
  <c r="I1687" i="3" s="1"/>
  <c r="J1687" i="3"/>
  <c r="G1688" i="3"/>
  <c r="H1688" i="3"/>
  <c r="I1688" i="3" s="1"/>
  <c r="J1688" i="3"/>
  <c r="G1689" i="3"/>
  <c r="H1689" i="3"/>
  <c r="I1689" i="3" s="1"/>
  <c r="J1689" i="3"/>
  <c r="G1690" i="3"/>
  <c r="H1690" i="3"/>
  <c r="I1690" i="3" s="1"/>
  <c r="J1690" i="3"/>
  <c r="G1691" i="3"/>
  <c r="H1691" i="3"/>
  <c r="I1691" i="3" s="1"/>
  <c r="J1691" i="3"/>
  <c r="G1692" i="3"/>
  <c r="H1692" i="3"/>
  <c r="I1692" i="3" s="1"/>
  <c r="J1692" i="3"/>
  <c r="G1693" i="3"/>
  <c r="H1693" i="3"/>
  <c r="I1693" i="3" s="1"/>
  <c r="J1693" i="3"/>
  <c r="G1694" i="3"/>
  <c r="H1694" i="3"/>
  <c r="I1694" i="3" s="1"/>
  <c r="J1694" i="3"/>
  <c r="G1695" i="3"/>
  <c r="H1695" i="3"/>
  <c r="I1695" i="3" s="1"/>
  <c r="J1695" i="3"/>
  <c r="G1696" i="3"/>
  <c r="H1696" i="3"/>
  <c r="I1696" i="3" s="1"/>
  <c r="J1696" i="3"/>
  <c r="G1697" i="3"/>
  <c r="H1697" i="3"/>
  <c r="I1697" i="3" s="1"/>
  <c r="J1697" i="3"/>
  <c r="G1698" i="3"/>
  <c r="H1698" i="3"/>
  <c r="I1698" i="3" s="1"/>
  <c r="J1698" i="3"/>
  <c r="G1699" i="3"/>
  <c r="H1699" i="3"/>
  <c r="I1699" i="3" s="1"/>
  <c r="J1699" i="3"/>
  <c r="G1700" i="3"/>
  <c r="H1700" i="3"/>
  <c r="I1700" i="3" s="1"/>
  <c r="J1700" i="3"/>
  <c r="G1701" i="3"/>
  <c r="H1701" i="3"/>
  <c r="I1701" i="3" s="1"/>
  <c r="J1701" i="3"/>
  <c r="G1702" i="3"/>
  <c r="H1702" i="3"/>
  <c r="I1702" i="3" s="1"/>
  <c r="J1702" i="3"/>
  <c r="G1703" i="3"/>
  <c r="H1703" i="3"/>
  <c r="I1703" i="3" s="1"/>
  <c r="J1703" i="3"/>
  <c r="G1704" i="3"/>
  <c r="H1704" i="3"/>
  <c r="I1704" i="3" s="1"/>
  <c r="J1704" i="3"/>
  <c r="G1705" i="3"/>
  <c r="H1705" i="3"/>
  <c r="I1705" i="3" s="1"/>
  <c r="J1705" i="3"/>
  <c r="G1706" i="3"/>
  <c r="H1706" i="3"/>
  <c r="I1706" i="3" s="1"/>
  <c r="J1706" i="3"/>
  <c r="G1707" i="3"/>
  <c r="H1707" i="3"/>
  <c r="I1707" i="3" s="1"/>
  <c r="J1707" i="3"/>
  <c r="G1708" i="3"/>
  <c r="H1708" i="3"/>
  <c r="I1708" i="3" s="1"/>
  <c r="J1708" i="3"/>
  <c r="G1709" i="3"/>
  <c r="H1709" i="3"/>
  <c r="I1709" i="3" s="1"/>
  <c r="J1709" i="3"/>
  <c r="G1710" i="3"/>
  <c r="H1710" i="3"/>
  <c r="I1710" i="3" s="1"/>
  <c r="J1710" i="3"/>
  <c r="G1711" i="3"/>
  <c r="H1711" i="3"/>
  <c r="I1711" i="3" s="1"/>
  <c r="J1711" i="3"/>
  <c r="G1712" i="3"/>
  <c r="H1712" i="3"/>
  <c r="I1712" i="3" s="1"/>
  <c r="J1712" i="3"/>
  <c r="G1713" i="3"/>
  <c r="H1713" i="3"/>
  <c r="I1713" i="3" s="1"/>
  <c r="J1713" i="3"/>
  <c r="G1714" i="3"/>
  <c r="H1714" i="3"/>
  <c r="I1714" i="3" s="1"/>
  <c r="J1714" i="3"/>
  <c r="G1715" i="3"/>
  <c r="H1715" i="3"/>
  <c r="I1715" i="3" s="1"/>
  <c r="J1715" i="3"/>
  <c r="G1716" i="3"/>
  <c r="H1716" i="3"/>
  <c r="I1716" i="3" s="1"/>
  <c r="J1716" i="3"/>
  <c r="G1717" i="3"/>
  <c r="H1717" i="3"/>
  <c r="I1717" i="3" s="1"/>
  <c r="J1717" i="3"/>
  <c r="G1718" i="3"/>
  <c r="H1718" i="3"/>
  <c r="I1718" i="3" s="1"/>
  <c r="J1718" i="3"/>
  <c r="G1719" i="3"/>
  <c r="H1719" i="3"/>
  <c r="I1719" i="3" s="1"/>
  <c r="J1719" i="3"/>
  <c r="G1720" i="3"/>
  <c r="H1720" i="3"/>
  <c r="I1720" i="3" s="1"/>
  <c r="J1720" i="3"/>
  <c r="G1721" i="3"/>
  <c r="H1721" i="3"/>
  <c r="I1721" i="3" s="1"/>
  <c r="J1721" i="3"/>
  <c r="G1722" i="3"/>
  <c r="H1722" i="3"/>
  <c r="I1722" i="3" s="1"/>
  <c r="J1722" i="3"/>
  <c r="G1723" i="3"/>
  <c r="H1723" i="3"/>
  <c r="I1723" i="3" s="1"/>
  <c r="J1723" i="3"/>
  <c r="G1724" i="3"/>
  <c r="H1724" i="3"/>
  <c r="I1724" i="3" s="1"/>
  <c r="J1724" i="3"/>
  <c r="G1725" i="3"/>
  <c r="H1725" i="3"/>
  <c r="I1725" i="3" s="1"/>
  <c r="J1725" i="3"/>
  <c r="G1726" i="3"/>
  <c r="H1726" i="3"/>
  <c r="I1726" i="3" s="1"/>
  <c r="J1726" i="3"/>
  <c r="G1727" i="3"/>
  <c r="H1727" i="3"/>
  <c r="I1727" i="3" s="1"/>
  <c r="J1727" i="3"/>
  <c r="G1728" i="3"/>
  <c r="H1728" i="3"/>
  <c r="I1728" i="3" s="1"/>
  <c r="J1728" i="3"/>
  <c r="G1729" i="3"/>
  <c r="H1729" i="3"/>
  <c r="G1730" i="3"/>
  <c r="H1730" i="3"/>
  <c r="I1730" i="3" s="1"/>
  <c r="J1730" i="3"/>
  <c r="G1731" i="3"/>
  <c r="H1731" i="3"/>
  <c r="I1731" i="3" s="1"/>
  <c r="G1732" i="3"/>
  <c r="H1732" i="3"/>
  <c r="I1732" i="3" s="1"/>
  <c r="J1732" i="3"/>
  <c r="G1733" i="3"/>
  <c r="H1733" i="3"/>
  <c r="G1734" i="3"/>
  <c r="H1734" i="3"/>
  <c r="I1734" i="3" s="1"/>
  <c r="J1734" i="3"/>
  <c r="G1735" i="3"/>
  <c r="H1735" i="3"/>
  <c r="I1735" i="3" s="1"/>
  <c r="G1736" i="3"/>
  <c r="H1736" i="3"/>
  <c r="I1736" i="3" s="1"/>
  <c r="J1736" i="3"/>
  <c r="G1737" i="3"/>
  <c r="H1737" i="3"/>
  <c r="G1738" i="3"/>
  <c r="H1738" i="3"/>
  <c r="I1738" i="3" s="1"/>
  <c r="J1738" i="3"/>
  <c r="G1739" i="3"/>
  <c r="H1739" i="3"/>
  <c r="I1739" i="3" s="1"/>
  <c r="G1740" i="3"/>
  <c r="H1740" i="3"/>
  <c r="I1740" i="3" s="1"/>
  <c r="J1740" i="3"/>
  <c r="G1741" i="3"/>
  <c r="H1741" i="3"/>
  <c r="G1742" i="3"/>
  <c r="H1742" i="3"/>
  <c r="I1742" i="3" s="1"/>
  <c r="J1742" i="3"/>
  <c r="G1743" i="3"/>
  <c r="H1743" i="3"/>
  <c r="I1743" i="3" s="1"/>
  <c r="G1744" i="3"/>
  <c r="H1744" i="3"/>
  <c r="I1744" i="3" s="1"/>
  <c r="J1744" i="3"/>
  <c r="G1745" i="3"/>
  <c r="H1745" i="3"/>
  <c r="G1746" i="3"/>
  <c r="H1746" i="3"/>
  <c r="I1746" i="3" s="1"/>
  <c r="J1746" i="3"/>
  <c r="G1747" i="3"/>
  <c r="H1747" i="3"/>
  <c r="I1747" i="3" s="1"/>
  <c r="G1748" i="3"/>
  <c r="H1748" i="3"/>
  <c r="I1748" i="3" s="1"/>
  <c r="J1748" i="3"/>
  <c r="G1749" i="3"/>
  <c r="H1749" i="3"/>
  <c r="G1750" i="3"/>
  <c r="H1750" i="3"/>
  <c r="I1750" i="3" s="1"/>
  <c r="J1750" i="3"/>
  <c r="G1751" i="3"/>
  <c r="H1751" i="3"/>
  <c r="I1751" i="3" s="1"/>
  <c r="G1752" i="3"/>
  <c r="H1752" i="3"/>
  <c r="I1752" i="3" s="1"/>
  <c r="J1752" i="3"/>
  <c r="G1753" i="3"/>
  <c r="H1753" i="3"/>
  <c r="G1754" i="3"/>
  <c r="H1754" i="3"/>
  <c r="I1754" i="3" s="1"/>
  <c r="J1754" i="3"/>
  <c r="G1755" i="3"/>
  <c r="H1755" i="3"/>
  <c r="I1755" i="3" s="1"/>
  <c r="G1756" i="3"/>
  <c r="H1756" i="3"/>
  <c r="I1756" i="3" s="1"/>
  <c r="J1756" i="3"/>
  <c r="G1757" i="3"/>
  <c r="H1757" i="3"/>
  <c r="G1758" i="3"/>
  <c r="H1758" i="3"/>
  <c r="I1758" i="3" s="1"/>
  <c r="J1758" i="3"/>
  <c r="G1759" i="3"/>
  <c r="H1759" i="3"/>
  <c r="I1759" i="3" s="1"/>
  <c r="G1760" i="3"/>
  <c r="H1760" i="3"/>
  <c r="I1760" i="3" s="1"/>
  <c r="J1760" i="3"/>
  <c r="G1761" i="3"/>
  <c r="H1761" i="3"/>
  <c r="G1762" i="3"/>
  <c r="H1762" i="3"/>
  <c r="I1762" i="3" s="1"/>
  <c r="J1762" i="3"/>
  <c r="G1763" i="3"/>
  <c r="H1763" i="3"/>
  <c r="I1763" i="3" s="1"/>
  <c r="G1764" i="3"/>
  <c r="H1764" i="3"/>
  <c r="I1764" i="3" s="1"/>
  <c r="J1764" i="3"/>
  <c r="G1765" i="3"/>
  <c r="H1765" i="3"/>
  <c r="G1766" i="3"/>
  <c r="H1766" i="3"/>
  <c r="I1766" i="3" s="1"/>
  <c r="J1766" i="3"/>
  <c r="G1767" i="3"/>
  <c r="H1767" i="3"/>
  <c r="I1767" i="3" s="1"/>
  <c r="G1768" i="3"/>
  <c r="H1768" i="3"/>
  <c r="I1768" i="3" s="1"/>
  <c r="J1768" i="3"/>
  <c r="G1769" i="3"/>
  <c r="H1769" i="3"/>
  <c r="G1770" i="3"/>
  <c r="H1770" i="3"/>
  <c r="I1770" i="3" s="1"/>
  <c r="J1770" i="3"/>
  <c r="G1771" i="3"/>
  <c r="H1771" i="3"/>
  <c r="I1771" i="3" s="1"/>
  <c r="G1772" i="3"/>
  <c r="H1772" i="3"/>
  <c r="I1772" i="3" s="1"/>
  <c r="J1772" i="3"/>
  <c r="G1773" i="3"/>
  <c r="H1773" i="3"/>
  <c r="G1774" i="3"/>
  <c r="H1774" i="3"/>
  <c r="I1774" i="3" s="1"/>
  <c r="J1774" i="3"/>
  <c r="G1775" i="3"/>
  <c r="H1775" i="3"/>
  <c r="I1775" i="3" s="1"/>
  <c r="G1776" i="3"/>
  <c r="H1776" i="3"/>
  <c r="I1776" i="3" s="1"/>
  <c r="J1776" i="3"/>
  <c r="G1777" i="3"/>
  <c r="H1777" i="3"/>
  <c r="G1778" i="3"/>
  <c r="H1778" i="3"/>
  <c r="I1778" i="3" s="1"/>
  <c r="J1778" i="3"/>
  <c r="G1779" i="3"/>
  <c r="H1779" i="3"/>
  <c r="I1779" i="3" s="1"/>
  <c r="G1780" i="3"/>
  <c r="H1780" i="3"/>
  <c r="I1780" i="3" s="1"/>
  <c r="J1780" i="3"/>
  <c r="G1781" i="3"/>
  <c r="H1781" i="3"/>
  <c r="G1782" i="3"/>
  <c r="H1782" i="3"/>
  <c r="I1782" i="3" s="1"/>
  <c r="J1782" i="3"/>
  <c r="G1783" i="3"/>
  <c r="H1783" i="3"/>
  <c r="I1783" i="3" s="1"/>
  <c r="G1784" i="3"/>
  <c r="H1784" i="3"/>
  <c r="I1784" i="3" s="1"/>
  <c r="J1784" i="3"/>
  <c r="G1785" i="3"/>
  <c r="H1785" i="3"/>
  <c r="G1786" i="3"/>
  <c r="H1786" i="3"/>
  <c r="I1786" i="3" s="1"/>
  <c r="J1786" i="3"/>
  <c r="G1787" i="3"/>
  <c r="H1787" i="3"/>
  <c r="I1787" i="3" s="1"/>
  <c r="G1788" i="3"/>
  <c r="H1788" i="3"/>
  <c r="I1788" i="3" s="1"/>
  <c r="J1788" i="3"/>
  <c r="G1789" i="3"/>
  <c r="H1789" i="3"/>
  <c r="G1790" i="3"/>
  <c r="H1790" i="3"/>
  <c r="I1790" i="3" s="1"/>
  <c r="J1790" i="3"/>
  <c r="G1791" i="3"/>
  <c r="H1791" i="3"/>
  <c r="I1791" i="3" s="1"/>
  <c r="G1792" i="3"/>
  <c r="H1792" i="3"/>
  <c r="I1792" i="3" s="1"/>
  <c r="J1792" i="3"/>
  <c r="G1793" i="3"/>
  <c r="H1793" i="3"/>
  <c r="G1794" i="3"/>
  <c r="H1794" i="3"/>
  <c r="I1794" i="3" s="1"/>
  <c r="J1794" i="3"/>
  <c r="G1795" i="3"/>
  <c r="H1795" i="3"/>
  <c r="I1795" i="3" s="1"/>
  <c r="G1796" i="3"/>
  <c r="H1796" i="3"/>
  <c r="I1796" i="3" s="1"/>
  <c r="J1796" i="3"/>
  <c r="G1797" i="3"/>
  <c r="H1797" i="3"/>
  <c r="G1798" i="3"/>
  <c r="H1798" i="3"/>
  <c r="I1798" i="3" s="1"/>
  <c r="J1798" i="3"/>
  <c r="G1799" i="3"/>
  <c r="H1799" i="3"/>
  <c r="I1799" i="3" s="1"/>
  <c r="G1800" i="3"/>
  <c r="H1800" i="3"/>
  <c r="I1800" i="3" s="1"/>
  <c r="J1800" i="3"/>
  <c r="G1801" i="3"/>
  <c r="H1801" i="3"/>
  <c r="G1802" i="3"/>
  <c r="H1802" i="3"/>
  <c r="I1802" i="3" s="1"/>
  <c r="J1802" i="3"/>
  <c r="G1803" i="3"/>
  <c r="H1803" i="3"/>
  <c r="I1803" i="3" s="1"/>
  <c r="G1804" i="3"/>
  <c r="H1804" i="3"/>
  <c r="I1804" i="3" s="1"/>
  <c r="J1804" i="3"/>
  <c r="G1805" i="3"/>
  <c r="H1805" i="3"/>
  <c r="G1806" i="3"/>
  <c r="H1806" i="3"/>
  <c r="I1806" i="3" s="1"/>
  <c r="J1806" i="3"/>
  <c r="G1807" i="3"/>
  <c r="H1807" i="3"/>
  <c r="I1807" i="3" s="1"/>
  <c r="G1808" i="3"/>
  <c r="H1808" i="3"/>
  <c r="I1808" i="3" s="1"/>
  <c r="J1808" i="3"/>
  <c r="G1809" i="3"/>
  <c r="H1809" i="3"/>
  <c r="G1810" i="3"/>
  <c r="H1810" i="3"/>
  <c r="I1810" i="3" s="1"/>
  <c r="J1810" i="3"/>
  <c r="G1811" i="3"/>
  <c r="H1811" i="3"/>
  <c r="I1811" i="3" s="1"/>
  <c r="G1812" i="3"/>
  <c r="H1812" i="3"/>
  <c r="I1812" i="3" s="1"/>
  <c r="J1812" i="3"/>
  <c r="G1813" i="3"/>
  <c r="H1813" i="3"/>
  <c r="G1814" i="3"/>
  <c r="H1814" i="3"/>
  <c r="I1814" i="3" s="1"/>
  <c r="J1814" i="3"/>
  <c r="G1815" i="3"/>
  <c r="H1815" i="3"/>
  <c r="I1815" i="3" s="1"/>
  <c r="G1816" i="3"/>
  <c r="H1816" i="3"/>
  <c r="I1816" i="3" s="1"/>
  <c r="J1816" i="3"/>
  <c r="G1817" i="3"/>
  <c r="H1817" i="3"/>
  <c r="G1818" i="3"/>
  <c r="H1818" i="3"/>
  <c r="I1818" i="3" s="1"/>
  <c r="J1818" i="3"/>
  <c r="G1819" i="3"/>
  <c r="H1819" i="3"/>
  <c r="I1819" i="3" s="1"/>
  <c r="G1820" i="3"/>
  <c r="H1820" i="3"/>
  <c r="I1820" i="3" s="1"/>
  <c r="J1820" i="3"/>
  <c r="G1821" i="3"/>
  <c r="H1821" i="3"/>
  <c r="G1822" i="3"/>
  <c r="H1822" i="3"/>
  <c r="I1822" i="3" s="1"/>
  <c r="J1822" i="3"/>
  <c r="G1823" i="3"/>
  <c r="H1823" i="3"/>
  <c r="I1823" i="3" s="1"/>
  <c r="G1824" i="3"/>
  <c r="H1824" i="3"/>
  <c r="I1824" i="3" s="1"/>
  <c r="J1824" i="3"/>
  <c r="G1825" i="3"/>
  <c r="H1825" i="3"/>
  <c r="G1826" i="3"/>
  <c r="H1826" i="3"/>
  <c r="I1826" i="3" s="1"/>
  <c r="J1826" i="3"/>
  <c r="G1827" i="3"/>
  <c r="H1827" i="3"/>
  <c r="I1827" i="3" s="1"/>
  <c r="G1828" i="3"/>
  <c r="H1828" i="3"/>
  <c r="I1828" i="3" s="1"/>
  <c r="J1828" i="3"/>
  <c r="G1829" i="3"/>
  <c r="H1829" i="3"/>
  <c r="G1830" i="3"/>
  <c r="H1830" i="3"/>
  <c r="I1830" i="3" s="1"/>
  <c r="J1830" i="3"/>
  <c r="G1831" i="3"/>
  <c r="H1831" i="3"/>
  <c r="I1831" i="3" s="1"/>
  <c r="G1832" i="3"/>
  <c r="H1832" i="3"/>
  <c r="I1832" i="3" s="1"/>
  <c r="J1832" i="3"/>
  <c r="G1833" i="3"/>
  <c r="H1833" i="3"/>
  <c r="G1834" i="3"/>
  <c r="H1834" i="3"/>
  <c r="I1834" i="3" s="1"/>
  <c r="J1834" i="3"/>
  <c r="G1835" i="3"/>
  <c r="H1835" i="3"/>
  <c r="I1835" i="3" s="1"/>
  <c r="G1836" i="3"/>
  <c r="H1836" i="3"/>
  <c r="I1836" i="3" s="1"/>
  <c r="J1836" i="3"/>
  <c r="G1837" i="3"/>
  <c r="H1837" i="3"/>
  <c r="G1838" i="3"/>
  <c r="H1838" i="3"/>
  <c r="I1838" i="3" s="1"/>
  <c r="J1838" i="3"/>
  <c r="G1839" i="3"/>
  <c r="H1839" i="3"/>
  <c r="I1839" i="3" s="1"/>
  <c r="G1840" i="3"/>
  <c r="H1840" i="3"/>
  <c r="I1840" i="3" s="1"/>
  <c r="J1840" i="3"/>
  <c r="G1841" i="3"/>
  <c r="H1841" i="3"/>
  <c r="G1842" i="3"/>
  <c r="H1842" i="3"/>
  <c r="I1842" i="3" s="1"/>
  <c r="J1842" i="3"/>
  <c r="G1843" i="3"/>
  <c r="H1843" i="3"/>
  <c r="I1843" i="3" s="1"/>
  <c r="G1844" i="3"/>
  <c r="H1844" i="3"/>
  <c r="I1844" i="3" s="1"/>
  <c r="J1844" i="3"/>
  <c r="G1845" i="3"/>
  <c r="H1845" i="3"/>
  <c r="G1846" i="3"/>
  <c r="H1846" i="3"/>
  <c r="I1846" i="3" s="1"/>
  <c r="J1846" i="3"/>
  <c r="G1847" i="3"/>
  <c r="H1847" i="3"/>
  <c r="I1847" i="3" s="1"/>
  <c r="G1848" i="3"/>
  <c r="H1848" i="3"/>
  <c r="I1848" i="3" s="1"/>
  <c r="J1848" i="3"/>
  <c r="G1849" i="3"/>
  <c r="H1849" i="3"/>
  <c r="G1850" i="3"/>
  <c r="H1850" i="3"/>
  <c r="I1850" i="3" s="1"/>
  <c r="J1850" i="3"/>
  <c r="G1851" i="3"/>
  <c r="H1851" i="3"/>
  <c r="I1851" i="3" s="1"/>
  <c r="G1852" i="3"/>
  <c r="H1852" i="3"/>
  <c r="I1852" i="3" s="1"/>
  <c r="J1852" i="3"/>
  <c r="G1853" i="3"/>
  <c r="H1853" i="3"/>
  <c r="G1854" i="3"/>
  <c r="H1854" i="3"/>
  <c r="I1854" i="3" s="1"/>
  <c r="J1854" i="3"/>
  <c r="G1855" i="3"/>
  <c r="H1855" i="3"/>
  <c r="I1855" i="3" s="1"/>
  <c r="G1856" i="3"/>
  <c r="H1856" i="3"/>
  <c r="I1856" i="3" s="1"/>
  <c r="J1856" i="3"/>
  <c r="G1857" i="3"/>
  <c r="H1857" i="3"/>
  <c r="G1858" i="3"/>
  <c r="H1858" i="3"/>
  <c r="I1858" i="3" s="1"/>
  <c r="J1858" i="3"/>
  <c r="G1859" i="3"/>
  <c r="H1859" i="3"/>
  <c r="I1859" i="3" s="1"/>
  <c r="G1860" i="3"/>
  <c r="H1860" i="3"/>
  <c r="I1860" i="3" s="1"/>
  <c r="J1860" i="3"/>
  <c r="G1861" i="3"/>
  <c r="H1861" i="3"/>
  <c r="G1862" i="3"/>
  <c r="H1862" i="3"/>
  <c r="I1862" i="3" s="1"/>
  <c r="J1862" i="3"/>
  <c r="G1863" i="3"/>
  <c r="H1863" i="3"/>
  <c r="I1863" i="3" s="1"/>
  <c r="G1864" i="3"/>
  <c r="H1864" i="3"/>
  <c r="I1864" i="3" s="1"/>
  <c r="J1864" i="3"/>
  <c r="G1865" i="3"/>
  <c r="H1865" i="3"/>
  <c r="G1866" i="3"/>
  <c r="H1866" i="3"/>
  <c r="I1866" i="3" s="1"/>
  <c r="J1866" i="3"/>
  <c r="G1867" i="3"/>
  <c r="H1867" i="3"/>
  <c r="I1867" i="3" s="1"/>
  <c r="G1868" i="3"/>
  <c r="H1868" i="3"/>
  <c r="I1868" i="3" s="1"/>
  <c r="J1868" i="3"/>
  <c r="G1869" i="3"/>
  <c r="H1869" i="3"/>
  <c r="G1870" i="3"/>
  <c r="H1870" i="3"/>
  <c r="I1870" i="3" s="1"/>
  <c r="J1870" i="3"/>
  <c r="G1871" i="3"/>
  <c r="H1871" i="3"/>
  <c r="I1871" i="3" s="1"/>
  <c r="G1872" i="3"/>
  <c r="H1872" i="3"/>
  <c r="I1872" i="3" s="1"/>
  <c r="J1872" i="3"/>
  <c r="G1873" i="3"/>
  <c r="H1873" i="3"/>
  <c r="G1874" i="3"/>
  <c r="H1874" i="3"/>
  <c r="I1874" i="3" s="1"/>
  <c r="J1874" i="3"/>
  <c r="G1875" i="3"/>
  <c r="H1875" i="3"/>
  <c r="I1875" i="3" s="1"/>
  <c r="G1876" i="3"/>
  <c r="H1876" i="3"/>
  <c r="I1876" i="3" s="1"/>
  <c r="J1876" i="3"/>
  <c r="G1877" i="3"/>
  <c r="H1877" i="3"/>
  <c r="G1878" i="3"/>
  <c r="H1878" i="3"/>
  <c r="I1878" i="3" s="1"/>
  <c r="J1878" i="3"/>
  <c r="G1879" i="3"/>
  <c r="H1879" i="3"/>
  <c r="I1879" i="3" s="1"/>
  <c r="G1880" i="3"/>
  <c r="H1880" i="3"/>
  <c r="I1880" i="3" s="1"/>
  <c r="J1880" i="3"/>
  <c r="G1881" i="3"/>
  <c r="H1881" i="3"/>
  <c r="G1882" i="3"/>
  <c r="H1882" i="3"/>
  <c r="I1882" i="3" s="1"/>
  <c r="J1882" i="3"/>
  <c r="G1883" i="3"/>
  <c r="H1883" i="3"/>
  <c r="I1883" i="3" s="1"/>
  <c r="G1884" i="3"/>
  <c r="H1884" i="3"/>
  <c r="I1884" i="3" s="1"/>
  <c r="J1884" i="3"/>
  <c r="G1885" i="3"/>
  <c r="H1885" i="3"/>
  <c r="G1886" i="3"/>
  <c r="H1886" i="3"/>
  <c r="I1886" i="3" s="1"/>
  <c r="J1886" i="3"/>
  <c r="G1887" i="3"/>
  <c r="H1887" i="3"/>
  <c r="I1887" i="3" s="1"/>
  <c r="G1888" i="3"/>
  <c r="H1888" i="3"/>
  <c r="I1888" i="3" s="1"/>
  <c r="J1888" i="3"/>
  <c r="G1889" i="3"/>
  <c r="H1889" i="3"/>
  <c r="G1890" i="3"/>
  <c r="H1890" i="3"/>
  <c r="I1890" i="3" s="1"/>
  <c r="J1890" i="3"/>
  <c r="G1891" i="3"/>
  <c r="H1891" i="3"/>
  <c r="I1891" i="3" s="1"/>
  <c r="G1892" i="3"/>
  <c r="H1892" i="3"/>
  <c r="I1892" i="3" s="1"/>
  <c r="J1892" i="3"/>
  <c r="G1893" i="3"/>
  <c r="H1893" i="3"/>
  <c r="G1894" i="3"/>
  <c r="H1894" i="3"/>
  <c r="I1894" i="3" s="1"/>
  <c r="J1894" i="3"/>
  <c r="G1895" i="3"/>
  <c r="H1895" i="3"/>
  <c r="I1895" i="3" s="1"/>
  <c r="G1896" i="3"/>
  <c r="H1896" i="3"/>
  <c r="I1896" i="3" s="1"/>
  <c r="J1896" i="3"/>
  <c r="G1897" i="3"/>
  <c r="H1897" i="3"/>
  <c r="G1898" i="3"/>
  <c r="H1898" i="3"/>
  <c r="I1898" i="3" s="1"/>
  <c r="J1898" i="3"/>
  <c r="G1899" i="3"/>
  <c r="H1899" i="3"/>
  <c r="I1899" i="3" s="1"/>
  <c r="G1900" i="3"/>
  <c r="H1900" i="3"/>
  <c r="I1900" i="3" s="1"/>
  <c r="J1900" i="3"/>
  <c r="G1901" i="3"/>
  <c r="H1901" i="3"/>
  <c r="G1902" i="3"/>
  <c r="H1902" i="3"/>
  <c r="I1902" i="3" s="1"/>
  <c r="J1902" i="3"/>
  <c r="G1903" i="3"/>
  <c r="H1903" i="3"/>
  <c r="I1903" i="3" s="1"/>
  <c r="G1904" i="3"/>
  <c r="H1904" i="3"/>
  <c r="I1904" i="3" s="1"/>
  <c r="J1904" i="3"/>
  <c r="G1905" i="3"/>
  <c r="H1905" i="3"/>
  <c r="G1906" i="3"/>
  <c r="H1906" i="3"/>
  <c r="I1906" i="3" s="1"/>
  <c r="J1906" i="3"/>
  <c r="G1907" i="3"/>
  <c r="H1907" i="3"/>
  <c r="I1907" i="3" s="1"/>
  <c r="G1908" i="3"/>
  <c r="H1908" i="3"/>
  <c r="I1908" i="3" s="1"/>
  <c r="J1908" i="3"/>
  <c r="G1909" i="3"/>
  <c r="H1909" i="3"/>
  <c r="G1910" i="3"/>
  <c r="H1910" i="3"/>
  <c r="I1910" i="3" s="1"/>
  <c r="J1910" i="3"/>
  <c r="G1911" i="3"/>
  <c r="H1911" i="3"/>
  <c r="I1911" i="3" s="1"/>
  <c r="G1912" i="3"/>
  <c r="H1912" i="3"/>
  <c r="I1912" i="3" s="1"/>
  <c r="J1912" i="3"/>
  <c r="G1913" i="3"/>
  <c r="H1913" i="3"/>
  <c r="G1914" i="3"/>
  <c r="H1914" i="3"/>
  <c r="I1914" i="3" s="1"/>
  <c r="J1914" i="3"/>
  <c r="G1915" i="3"/>
  <c r="H1915" i="3"/>
  <c r="I1915" i="3" s="1"/>
  <c r="G1916" i="3"/>
  <c r="H1916" i="3"/>
  <c r="I1916" i="3" s="1"/>
  <c r="J1916" i="3"/>
  <c r="G1917" i="3"/>
  <c r="H1917" i="3"/>
  <c r="G1918" i="3"/>
  <c r="H1918" i="3"/>
  <c r="I1918" i="3" s="1"/>
  <c r="J1918" i="3"/>
  <c r="G1919" i="3"/>
  <c r="H1919" i="3"/>
  <c r="I1919" i="3" s="1"/>
  <c r="G1920" i="3"/>
  <c r="H1920" i="3"/>
  <c r="I1920" i="3" s="1"/>
  <c r="J1920" i="3"/>
  <c r="G1921" i="3"/>
  <c r="H1921" i="3"/>
  <c r="G1922" i="3"/>
  <c r="H1922" i="3"/>
  <c r="I1922" i="3" s="1"/>
  <c r="J1922" i="3"/>
  <c r="G1923" i="3"/>
  <c r="H1923" i="3"/>
  <c r="I1923" i="3" s="1"/>
  <c r="G1924" i="3"/>
  <c r="H1924" i="3"/>
  <c r="I1924" i="3" s="1"/>
  <c r="J1924" i="3"/>
  <c r="G1925" i="3"/>
  <c r="H1925" i="3"/>
  <c r="G1926" i="3"/>
  <c r="H1926" i="3"/>
  <c r="I1926" i="3" s="1"/>
  <c r="J1926" i="3"/>
  <c r="G1927" i="3"/>
  <c r="H1927" i="3"/>
  <c r="I1927" i="3" s="1"/>
  <c r="G1928" i="3"/>
  <c r="H1928" i="3"/>
  <c r="I1928" i="3" s="1"/>
  <c r="J1928" i="3"/>
  <c r="G1929" i="3"/>
  <c r="H1929" i="3"/>
  <c r="G1930" i="3"/>
  <c r="H1930" i="3"/>
  <c r="I1930" i="3" s="1"/>
  <c r="J1930" i="3"/>
  <c r="G1931" i="3"/>
  <c r="H1931" i="3"/>
  <c r="I1931" i="3" s="1"/>
  <c r="G1932" i="3"/>
  <c r="H1932" i="3"/>
  <c r="I1932" i="3" s="1"/>
  <c r="J1932" i="3"/>
  <c r="G1933" i="3"/>
  <c r="H1933" i="3"/>
  <c r="G1934" i="3"/>
  <c r="H1934" i="3"/>
  <c r="I1934" i="3" s="1"/>
  <c r="J1934" i="3"/>
  <c r="G1935" i="3"/>
  <c r="H1935" i="3"/>
  <c r="I1935" i="3" s="1"/>
  <c r="G1936" i="3"/>
  <c r="H1936" i="3"/>
  <c r="I1936" i="3" s="1"/>
  <c r="J1936" i="3"/>
  <c r="G1937" i="3"/>
  <c r="H1937" i="3"/>
  <c r="G1938" i="3"/>
  <c r="H1938" i="3"/>
  <c r="I1938" i="3" s="1"/>
  <c r="J1938" i="3"/>
  <c r="G1939" i="3"/>
  <c r="H1939" i="3"/>
  <c r="I1939" i="3" s="1"/>
  <c r="G1940" i="3"/>
  <c r="H1940" i="3"/>
  <c r="I1940" i="3" s="1"/>
  <c r="J1940" i="3"/>
  <c r="G1941" i="3"/>
  <c r="H1941" i="3"/>
  <c r="G1942" i="3"/>
  <c r="H1942" i="3"/>
  <c r="I1942" i="3" s="1"/>
  <c r="J1942" i="3"/>
  <c r="G1943" i="3"/>
  <c r="H1943" i="3"/>
  <c r="I1943" i="3" s="1"/>
  <c r="G1944" i="3"/>
  <c r="H1944" i="3"/>
  <c r="I1944" i="3" s="1"/>
  <c r="J1944" i="3"/>
  <c r="G1945" i="3"/>
  <c r="H1945" i="3"/>
  <c r="G1946" i="3"/>
  <c r="H1946" i="3"/>
  <c r="I1946" i="3" s="1"/>
  <c r="J1946" i="3"/>
  <c r="G1947" i="3"/>
  <c r="H1947" i="3"/>
  <c r="I1947" i="3" s="1"/>
  <c r="G1948" i="3"/>
  <c r="H1948" i="3"/>
  <c r="I1948" i="3" s="1"/>
  <c r="J1948" i="3"/>
  <c r="G1949" i="3"/>
  <c r="H1949" i="3"/>
  <c r="G1950" i="3"/>
  <c r="H1950" i="3"/>
  <c r="I1950" i="3" s="1"/>
  <c r="J1950" i="3"/>
  <c r="G1951" i="3"/>
  <c r="H1951" i="3"/>
  <c r="I1951" i="3" s="1"/>
  <c r="G1952" i="3"/>
  <c r="H1952" i="3"/>
  <c r="I1952" i="3" s="1"/>
  <c r="J1952" i="3"/>
  <c r="G1953" i="3"/>
  <c r="H1953" i="3"/>
  <c r="G1954" i="3"/>
  <c r="H1954" i="3"/>
  <c r="I1954" i="3" s="1"/>
  <c r="J1954" i="3"/>
  <c r="G1955" i="3"/>
  <c r="H1955" i="3"/>
  <c r="I1955" i="3" s="1"/>
  <c r="G1956" i="3"/>
  <c r="H1956" i="3"/>
  <c r="I1956" i="3" s="1"/>
  <c r="J1956" i="3"/>
  <c r="G1957" i="3"/>
  <c r="H1957" i="3"/>
  <c r="G1958" i="3"/>
  <c r="H1958" i="3"/>
  <c r="I1958" i="3" s="1"/>
  <c r="J1958" i="3"/>
  <c r="G1959" i="3"/>
  <c r="H1959" i="3"/>
  <c r="I1959" i="3" s="1"/>
  <c r="G1960" i="3"/>
  <c r="H1960" i="3"/>
  <c r="I1960" i="3" s="1"/>
  <c r="J1960" i="3"/>
  <c r="G1961" i="3"/>
  <c r="H1961" i="3"/>
  <c r="G1962" i="3"/>
  <c r="H1962" i="3"/>
  <c r="I1962" i="3" s="1"/>
  <c r="J1962" i="3"/>
  <c r="G1963" i="3"/>
  <c r="H1963" i="3"/>
  <c r="I1963" i="3" s="1"/>
  <c r="G1964" i="3"/>
  <c r="H1964" i="3"/>
  <c r="I1964" i="3" s="1"/>
  <c r="J1964" i="3"/>
  <c r="G1965" i="3"/>
  <c r="H1965" i="3"/>
  <c r="G1966" i="3"/>
  <c r="H1966" i="3"/>
  <c r="I1966" i="3" s="1"/>
  <c r="J1966" i="3"/>
  <c r="G1967" i="3"/>
  <c r="H1967" i="3"/>
  <c r="I1967" i="3" s="1"/>
  <c r="G1968" i="3"/>
  <c r="H1968" i="3"/>
  <c r="I1968" i="3" s="1"/>
  <c r="J1968" i="3"/>
  <c r="G1969" i="3"/>
  <c r="H1969" i="3"/>
  <c r="G1970" i="3"/>
  <c r="H1970" i="3"/>
  <c r="I1970" i="3" s="1"/>
  <c r="J1970" i="3"/>
  <c r="G1971" i="3"/>
  <c r="H1971" i="3"/>
  <c r="I1971" i="3" s="1"/>
  <c r="G1972" i="3"/>
  <c r="H1972" i="3"/>
  <c r="I1972" i="3" s="1"/>
  <c r="J1972" i="3"/>
  <c r="G1973" i="3"/>
  <c r="H1973" i="3"/>
  <c r="G1974" i="3"/>
  <c r="H1974" i="3"/>
  <c r="I1974" i="3" s="1"/>
  <c r="J1974" i="3"/>
  <c r="G1975" i="3"/>
  <c r="H1975" i="3"/>
  <c r="I1975" i="3" s="1"/>
  <c r="G1976" i="3"/>
  <c r="H1976" i="3"/>
  <c r="I1976" i="3" s="1"/>
  <c r="J1976" i="3"/>
  <c r="G1977" i="3"/>
  <c r="H1977" i="3"/>
  <c r="G1978" i="3"/>
  <c r="H1978" i="3"/>
  <c r="I1978" i="3" s="1"/>
  <c r="J1978" i="3"/>
  <c r="G1979" i="3"/>
  <c r="H1979" i="3"/>
  <c r="I1979" i="3" s="1"/>
  <c r="G1980" i="3"/>
  <c r="H1980" i="3"/>
  <c r="I1980" i="3" s="1"/>
  <c r="J1980" i="3"/>
  <c r="G1981" i="3"/>
  <c r="H1981" i="3"/>
  <c r="G1982" i="3"/>
  <c r="H1982" i="3"/>
  <c r="I1982" i="3" s="1"/>
  <c r="J1982" i="3"/>
  <c r="G1983" i="3"/>
  <c r="H1983" i="3"/>
  <c r="I1983" i="3" s="1"/>
  <c r="J1983" i="3"/>
  <c r="G1984" i="3"/>
  <c r="H1984" i="3"/>
  <c r="I1984" i="3" s="1"/>
  <c r="J1984" i="3"/>
  <c r="G1985" i="3"/>
  <c r="H1985" i="3"/>
  <c r="G1986" i="3"/>
  <c r="H1986" i="3"/>
  <c r="I1986" i="3" s="1"/>
  <c r="J1986" i="3"/>
  <c r="G1987" i="3"/>
  <c r="H1987" i="3"/>
  <c r="I1987" i="3" s="1"/>
  <c r="J1987" i="3"/>
  <c r="G1988" i="3"/>
  <c r="H1988" i="3"/>
  <c r="I1988" i="3" s="1"/>
  <c r="J1988" i="3"/>
  <c r="G1989" i="3"/>
  <c r="H1989" i="3"/>
  <c r="G1990" i="3"/>
  <c r="H1990" i="3"/>
  <c r="I1990" i="3" s="1"/>
  <c r="J1990" i="3"/>
  <c r="G1991" i="3"/>
  <c r="H1991" i="3"/>
  <c r="I1991" i="3" s="1"/>
  <c r="J1991" i="3"/>
  <c r="G1992" i="3"/>
  <c r="H1992" i="3"/>
  <c r="I1992" i="3" s="1"/>
  <c r="J1992" i="3"/>
  <c r="G1993" i="3"/>
  <c r="H1993" i="3"/>
  <c r="G1994" i="3"/>
  <c r="H1994" i="3"/>
  <c r="I1994" i="3" s="1"/>
  <c r="J1994" i="3"/>
  <c r="G1995" i="3"/>
  <c r="H1995" i="3"/>
  <c r="I1995" i="3" s="1"/>
  <c r="J1995" i="3"/>
  <c r="G1996" i="3"/>
  <c r="H1996" i="3"/>
  <c r="I1996" i="3" s="1"/>
  <c r="J1996" i="3"/>
  <c r="G1997" i="3"/>
  <c r="H1997" i="3"/>
  <c r="G1998" i="3"/>
  <c r="H1998" i="3"/>
  <c r="I1998" i="3" s="1"/>
  <c r="J1998" i="3"/>
  <c r="G1999" i="3"/>
  <c r="H1999" i="3"/>
  <c r="I1999" i="3" s="1"/>
  <c r="J1999" i="3"/>
  <c r="G2000" i="3"/>
  <c r="H2000" i="3"/>
  <c r="I2000" i="3" s="1"/>
  <c r="J2000" i="3"/>
  <c r="G2001" i="3"/>
  <c r="H2001" i="3"/>
  <c r="G2002" i="3"/>
  <c r="H2002" i="3"/>
  <c r="I2002" i="3" s="1"/>
  <c r="J2002" i="3"/>
  <c r="G2003" i="3"/>
  <c r="H2003" i="3"/>
  <c r="I2003" i="3" s="1"/>
  <c r="J2003" i="3"/>
  <c r="G2004" i="3"/>
  <c r="H2004" i="3"/>
  <c r="I2004" i="3" s="1"/>
  <c r="J2004" i="3"/>
  <c r="G2005" i="3"/>
  <c r="H2005" i="3"/>
  <c r="G2006" i="3"/>
  <c r="H2006" i="3"/>
  <c r="I2006" i="3" s="1"/>
  <c r="J2006" i="3"/>
  <c r="G2007" i="3"/>
  <c r="H2007" i="3"/>
  <c r="I2007" i="3" s="1"/>
  <c r="J2007" i="3"/>
  <c r="G2008" i="3"/>
  <c r="H2008" i="3"/>
  <c r="I2008" i="3" s="1"/>
  <c r="J2008" i="3"/>
  <c r="G2009" i="3"/>
  <c r="H2009" i="3"/>
  <c r="G2010" i="3"/>
  <c r="H2010" i="3"/>
  <c r="I2010" i="3" s="1"/>
  <c r="J2010" i="3"/>
  <c r="G2011" i="3"/>
  <c r="H2011" i="3"/>
  <c r="I2011" i="3" s="1"/>
  <c r="J2011" i="3"/>
  <c r="G2012" i="3"/>
  <c r="H2012" i="3"/>
  <c r="I2012" i="3" s="1"/>
  <c r="J2012" i="3"/>
  <c r="G2013" i="3"/>
  <c r="H2013" i="3"/>
  <c r="G2014" i="3"/>
  <c r="H2014" i="3"/>
  <c r="I2014" i="3" s="1"/>
  <c r="J2014" i="3"/>
  <c r="G2015" i="3"/>
  <c r="H2015" i="3"/>
  <c r="I2015" i="3" s="1"/>
  <c r="J2015" i="3"/>
  <c r="G2016" i="3"/>
  <c r="H2016" i="3"/>
  <c r="I2016" i="3" s="1"/>
  <c r="J2016" i="3"/>
  <c r="G2017" i="3"/>
  <c r="H2017" i="3"/>
  <c r="G2018" i="3"/>
  <c r="H2018" i="3"/>
  <c r="I2018" i="3" s="1"/>
  <c r="J2018" i="3"/>
  <c r="G2019" i="3"/>
  <c r="H2019" i="3"/>
  <c r="I2019" i="3" s="1"/>
  <c r="J2019" i="3"/>
  <c r="G2020" i="3"/>
  <c r="H2020" i="3"/>
  <c r="I2020" i="3" s="1"/>
  <c r="J2020" i="3"/>
  <c r="G2021" i="3"/>
  <c r="H2021" i="3"/>
  <c r="G2022" i="3"/>
  <c r="H2022" i="3"/>
  <c r="I2022" i="3" s="1"/>
  <c r="J2022" i="3"/>
  <c r="G2023" i="3"/>
  <c r="H2023" i="3"/>
  <c r="I2023" i="3" s="1"/>
  <c r="J2023" i="3"/>
  <c r="G2024" i="3"/>
  <c r="H2024" i="3"/>
  <c r="I2024" i="3" s="1"/>
  <c r="J2024" i="3"/>
  <c r="G2025" i="3"/>
  <c r="H2025" i="3"/>
  <c r="G2026" i="3"/>
  <c r="H2026" i="3"/>
  <c r="I2026" i="3" s="1"/>
  <c r="J2026" i="3"/>
  <c r="G2027" i="3"/>
  <c r="H2027" i="3"/>
  <c r="I2027" i="3" s="1"/>
  <c r="J2027" i="3"/>
  <c r="G2028" i="3"/>
  <c r="H2028" i="3"/>
  <c r="I2028" i="3" s="1"/>
  <c r="J2028" i="3"/>
  <c r="G2029" i="3"/>
  <c r="H2029" i="3"/>
  <c r="G2030" i="3"/>
  <c r="H2030" i="3"/>
  <c r="I2030" i="3" s="1"/>
  <c r="J2030" i="3"/>
  <c r="G2031" i="3"/>
  <c r="H2031" i="3"/>
  <c r="I2031" i="3" s="1"/>
  <c r="J2031" i="3"/>
  <c r="G2032" i="3"/>
  <c r="H2032" i="3"/>
  <c r="I2032" i="3" s="1"/>
  <c r="J2032" i="3"/>
  <c r="G2033" i="3"/>
  <c r="H2033" i="3"/>
  <c r="G2034" i="3"/>
  <c r="H2034" i="3"/>
  <c r="I2034" i="3" s="1"/>
  <c r="J2034" i="3"/>
  <c r="G2035" i="3"/>
  <c r="H2035" i="3"/>
  <c r="I2035" i="3" s="1"/>
  <c r="J2035" i="3"/>
  <c r="G2036" i="3"/>
  <c r="H2036" i="3"/>
  <c r="I2036" i="3" s="1"/>
  <c r="J2036" i="3"/>
  <c r="G2037" i="3"/>
  <c r="H2037" i="3"/>
  <c r="G2038" i="3"/>
  <c r="H2038" i="3"/>
  <c r="I2038" i="3" s="1"/>
  <c r="J2038" i="3"/>
  <c r="G2039" i="3"/>
  <c r="H2039" i="3"/>
  <c r="I2039" i="3" s="1"/>
  <c r="J2039" i="3"/>
  <c r="G2040" i="3"/>
  <c r="H2040" i="3"/>
  <c r="I2040" i="3" s="1"/>
  <c r="J2040" i="3"/>
  <c r="G2041" i="3"/>
  <c r="H2041" i="3"/>
  <c r="G2042" i="3"/>
  <c r="H2042" i="3"/>
  <c r="I2042" i="3" s="1"/>
  <c r="J2042" i="3"/>
  <c r="G2043" i="3"/>
  <c r="H2043" i="3"/>
  <c r="I2043" i="3" s="1"/>
  <c r="J2043" i="3"/>
  <c r="G2044" i="3"/>
  <c r="H2044" i="3"/>
  <c r="I2044" i="3" s="1"/>
  <c r="J2044" i="3"/>
  <c r="G2045" i="3"/>
  <c r="H2045" i="3"/>
  <c r="G2046" i="3"/>
  <c r="H2046" i="3"/>
  <c r="I2046" i="3" s="1"/>
  <c r="J2046" i="3"/>
  <c r="G2047" i="3"/>
  <c r="H2047" i="3"/>
  <c r="I2047" i="3" s="1"/>
  <c r="J2047" i="3"/>
  <c r="G2048" i="3"/>
  <c r="H2048" i="3"/>
  <c r="I2048" i="3" s="1"/>
  <c r="J2048" i="3"/>
  <c r="G2049" i="3"/>
  <c r="H2049" i="3"/>
  <c r="G2050" i="3"/>
  <c r="H2050" i="3"/>
  <c r="I2050" i="3" s="1"/>
  <c r="J2050" i="3"/>
  <c r="G2051" i="3"/>
  <c r="H2051" i="3"/>
  <c r="I2051" i="3" s="1"/>
  <c r="J2051" i="3"/>
  <c r="G2052" i="3"/>
  <c r="H2052" i="3"/>
  <c r="I2052" i="3" s="1"/>
  <c r="J2052" i="3"/>
  <c r="G2053" i="3"/>
  <c r="H2053" i="3"/>
  <c r="G2054" i="3"/>
  <c r="H2054" i="3"/>
  <c r="I2054" i="3" s="1"/>
  <c r="J2054" i="3"/>
  <c r="G2055" i="3"/>
  <c r="H2055" i="3"/>
  <c r="I2055" i="3" s="1"/>
  <c r="J2055" i="3"/>
  <c r="G2056" i="3"/>
  <c r="H2056" i="3"/>
  <c r="I2056" i="3" s="1"/>
  <c r="J2056" i="3"/>
  <c r="G2057" i="3"/>
  <c r="H2057" i="3"/>
  <c r="G2058" i="3"/>
  <c r="H2058" i="3"/>
  <c r="I2058" i="3" s="1"/>
  <c r="J2058" i="3"/>
  <c r="G2059" i="3"/>
  <c r="H2059" i="3"/>
  <c r="I2059" i="3" s="1"/>
  <c r="J2059" i="3"/>
  <c r="G2060" i="3"/>
  <c r="H2060" i="3"/>
  <c r="I2060" i="3" s="1"/>
  <c r="J2060" i="3"/>
  <c r="G2061" i="3"/>
  <c r="H2061" i="3"/>
  <c r="G2062" i="3"/>
  <c r="H2062" i="3"/>
  <c r="I2062" i="3" s="1"/>
  <c r="J2062" i="3"/>
  <c r="G2063" i="3"/>
  <c r="H2063" i="3"/>
  <c r="I2063" i="3" s="1"/>
  <c r="J2063" i="3"/>
  <c r="G2064" i="3"/>
  <c r="H2064" i="3"/>
  <c r="I2064" i="3" s="1"/>
  <c r="J2064" i="3"/>
  <c r="G2065" i="3"/>
  <c r="H2065" i="3"/>
  <c r="G2066" i="3"/>
  <c r="H2066" i="3"/>
  <c r="I2066" i="3" s="1"/>
  <c r="J2066" i="3"/>
  <c r="G2067" i="3"/>
  <c r="H2067" i="3"/>
  <c r="I2067" i="3" s="1"/>
  <c r="J2067" i="3"/>
  <c r="G2068" i="3"/>
  <c r="H2068" i="3"/>
  <c r="I2068" i="3" s="1"/>
  <c r="J2068" i="3"/>
  <c r="G2069" i="3"/>
  <c r="H2069" i="3"/>
  <c r="G2070" i="3"/>
  <c r="H2070" i="3"/>
  <c r="I2070" i="3" s="1"/>
  <c r="J2070" i="3"/>
  <c r="G2071" i="3"/>
  <c r="H2071" i="3"/>
  <c r="I2071" i="3" s="1"/>
  <c r="J2071" i="3"/>
  <c r="G2072" i="3"/>
  <c r="H2072" i="3"/>
  <c r="I2072" i="3" s="1"/>
  <c r="J2072" i="3"/>
  <c r="G2073" i="3"/>
  <c r="H2073" i="3"/>
  <c r="G2074" i="3"/>
  <c r="H2074" i="3"/>
  <c r="I2074" i="3" s="1"/>
  <c r="J2074" i="3"/>
  <c r="G2075" i="3"/>
  <c r="H2075" i="3"/>
  <c r="I2075" i="3" s="1"/>
  <c r="J2075" i="3"/>
  <c r="G2076" i="3"/>
  <c r="H2076" i="3"/>
  <c r="I2076" i="3" s="1"/>
  <c r="J2076" i="3"/>
  <c r="G2077" i="3"/>
  <c r="H2077" i="3"/>
  <c r="G2078" i="3"/>
  <c r="H2078" i="3"/>
  <c r="I2078" i="3" s="1"/>
  <c r="J2078" i="3"/>
  <c r="G2079" i="3"/>
  <c r="H2079" i="3"/>
  <c r="I2079" i="3" s="1"/>
  <c r="J2079" i="3"/>
  <c r="G2080" i="3"/>
  <c r="H2080" i="3"/>
  <c r="I2080" i="3" s="1"/>
  <c r="J2080" i="3"/>
  <c r="G2081" i="3"/>
  <c r="H2081" i="3"/>
  <c r="G2082" i="3"/>
  <c r="H2082" i="3"/>
  <c r="I2082" i="3" s="1"/>
  <c r="J2082" i="3"/>
  <c r="G2083" i="3"/>
  <c r="H2083" i="3"/>
  <c r="I2083" i="3" s="1"/>
  <c r="J2083" i="3"/>
  <c r="G2084" i="3"/>
  <c r="H2084" i="3"/>
  <c r="I2084" i="3" s="1"/>
  <c r="J2084" i="3"/>
  <c r="G2085" i="3"/>
  <c r="H2085" i="3"/>
  <c r="G2086" i="3"/>
  <c r="H2086" i="3"/>
  <c r="I2086" i="3" s="1"/>
  <c r="J2086" i="3"/>
  <c r="G2087" i="3"/>
  <c r="H2087" i="3"/>
  <c r="I2087" i="3" s="1"/>
  <c r="J2087" i="3"/>
  <c r="G2088" i="3"/>
  <c r="H2088" i="3"/>
  <c r="I2088" i="3" s="1"/>
  <c r="J2088" i="3"/>
  <c r="G2089" i="3"/>
  <c r="H2089" i="3"/>
  <c r="G2090" i="3"/>
  <c r="H2090" i="3"/>
  <c r="I2090" i="3" s="1"/>
  <c r="J2090" i="3"/>
  <c r="G2091" i="3"/>
  <c r="H2091" i="3"/>
  <c r="I2091" i="3" s="1"/>
  <c r="J2091" i="3"/>
  <c r="G2092" i="3"/>
  <c r="H2092" i="3"/>
  <c r="I2092" i="3" s="1"/>
  <c r="J2092" i="3"/>
  <c r="G2093" i="3"/>
  <c r="H2093" i="3"/>
  <c r="G2094" i="3"/>
  <c r="H2094" i="3"/>
  <c r="I2094" i="3" s="1"/>
  <c r="J2094" i="3"/>
  <c r="G2095" i="3"/>
  <c r="H2095" i="3"/>
  <c r="I2095" i="3" s="1"/>
  <c r="J2095" i="3"/>
  <c r="G2096" i="3"/>
  <c r="H2096" i="3"/>
  <c r="I2096" i="3" s="1"/>
  <c r="J2096" i="3"/>
  <c r="G2097" i="3"/>
  <c r="H2097" i="3"/>
  <c r="G2098" i="3"/>
  <c r="H2098" i="3"/>
  <c r="I2098" i="3" s="1"/>
  <c r="J2098" i="3"/>
  <c r="G2099" i="3"/>
  <c r="H2099" i="3"/>
  <c r="I2099" i="3" s="1"/>
  <c r="J2099" i="3"/>
  <c r="G2100" i="3"/>
  <c r="H2100" i="3"/>
  <c r="I2100" i="3" s="1"/>
  <c r="J2100" i="3"/>
  <c r="G2101" i="3"/>
  <c r="H2101" i="3"/>
  <c r="G2102" i="3"/>
  <c r="H2102" i="3"/>
  <c r="I2102" i="3" s="1"/>
  <c r="J2102" i="3"/>
  <c r="G2103" i="3"/>
  <c r="H2103" i="3"/>
  <c r="I2103" i="3" s="1"/>
  <c r="J2103" i="3"/>
  <c r="G2104" i="3"/>
  <c r="H2104" i="3"/>
  <c r="I2104" i="3"/>
  <c r="J2104" i="3"/>
  <c r="G2105" i="3"/>
  <c r="H2105" i="3"/>
  <c r="I2105" i="3"/>
  <c r="J2105" i="3"/>
  <c r="G2106" i="3"/>
  <c r="H2106" i="3"/>
  <c r="I2106" i="3"/>
  <c r="J2106" i="3"/>
  <c r="G2107" i="3"/>
  <c r="H2107" i="3"/>
  <c r="I2107" i="3"/>
  <c r="J2107" i="3"/>
  <c r="G2108" i="3"/>
  <c r="H2108" i="3"/>
  <c r="I2108" i="3"/>
  <c r="J2108" i="3"/>
  <c r="G2109" i="3"/>
  <c r="H2109" i="3"/>
  <c r="I2109" i="3"/>
  <c r="J2109" i="3"/>
  <c r="G2110" i="3"/>
  <c r="H2110" i="3"/>
  <c r="I2110" i="3"/>
  <c r="J2110" i="3"/>
  <c r="G2111" i="3"/>
  <c r="H2111" i="3"/>
  <c r="I2111" i="3"/>
  <c r="J2111" i="3"/>
  <c r="G2112" i="3"/>
  <c r="H2112" i="3"/>
  <c r="I2112" i="3"/>
  <c r="J2112" i="3"/>
  <c r="G2113" i="3"/>
  <c r="H2113" i="3"/>
  <c r="I2113" i="3"/>
  <c r="J2113" i="3"/>
  <c r="G2114" i="3"/>
  <c r="H2114" i="3"/>
  <c r="I2114" i="3"/>
  <c r="J2114" i="3"/>
  <c r="G2115" i="3"/>
  <c r="H2115" i="3"/>
  <c r="I2115" i="3"/>
  <c r="J2115" i="3"/>
  <c r="G2116" i="3"/>
  <c r="H2116" i="3"/>
  <c r="I2116" i="3"/>
  <c r="J2116" i="3"/>
  <c r="G2117" i="3"/>
  <c r="H2117" i="3"/>
  <c r="I2117" i="3"/>
  <c r="J2117" i="3"/>
  <c r="G2118" i="3"/>
  <c r="H2118" i="3"/>
  <c r="I2118" i="3"/>
  <c r="J2118" i="3"/>
  <c r="G2119" i="3"/>
  <c r="H2119" i="3"/>
  <c r="I2119" i="3"/>
  <c r="J2119" i="3"/>
  <c r="G2120" i="3"/>
  <c r="H2120" i="3"/>
  <c r="I2120" i="3"/>
  <c r="J2120" i="3"/>
  <c r="G2121" i="3"/>
  <c r="H2121" i="3"/>
  <c r="I2121" i="3"/>
  <c r="J2121" i="3"/>
  <c r="G2122" i="3"/>
  <c r="H2122" i="3"/>
  <c r="I2122" i="3"/>
  <c r="J2122" i="3"/>
  <c r="G2123" i="3"/>
  <c r="H2123" i="3"/>
  <c r="I2123" i="3"/>
  <c r="J2123" i="3"/>
  <c r="G2124" i="3"/>
  <c r="H2124" i="3"/>
  <c r="I2124" i="3"/>
  <c r="J2124" i="3"/>
  <c r="G2125" i="3"/>
  <c r="H2125" i="3"/>
  <c r="I2125" i="3"/>
  <c r="J2125" i="3"/>
  <c r="G2126" i="3"/>
  <c r="H2126" i="3"/>
  <c r="I2126" i="3"/>
  <c r="J2126" i="3"/>
  <c r="G2127" i="3"/>
  <c r="H2127" i="3"/>
  <c r="I2127" i="3"/>
  <c r="J2127" i="3"/>
  <c r="G2128" i="3"/>
  <c r="H2128" i="3"/>
  <c r="I2128" i="3"/>
  <c r="J2128" i="3"/>
  <c r="G2129" i="3"/>
  <c r="H2129" i="3"/>
  <c r="I2129" i="3"/>
  <c r="J2129" i="3"/>
  <c r="G2130" i="3"/>
  <c r="H2130" i="3"/>
  <c r="I2130" i="3"/>
  <c r="J2130" i="3"/>
  <c r="G2131" i="3"/>
  <c r="H2131" i="3"/>
  <c r="I2131" i="3"/>
  <c r="J2131" i="3"/>
  <c r="G2132" i="3"/>
  <c r="H2132" i="3"/>
  <c r="I2132" i="3"/>
  <c r="J2132" i="3"/>
  <c r="G2133" i="3"/>
  <c r="H2133" i="3"/>
  <c r="I2133" i="3"/>
  <c r="J2133" i="3"/>
  <c r="G2134" i="3"/>
  <c r="H2134" i="3"/>
  <c r="I2134" i="3"/>
  <c r="J2134" i="3"/>
  <c r="G2135" i="3"/>
  <c r="H2135" i="3"/>
  <c r="I2135" i="3"/>
  <c r="J2135" i="3"/>
  <c r="G2136" i="3"/>
  <c r="H2136" i="3"/>
  <c r="I2136" i="3"/>
  <c r="J2136" i="3"/>
  <c r="G2137" i="3"/>
  <c r="H2137" i="3"/>
  <c r="I2137" i="3"/>
  <c r="J2137" i="3"/>
  <c r="G2138" i="3"/>
  <c r="H2138" i="3"/>
  <c r="I2138" i="3"/>
  <c r="J2138" i="3"/>
  <c r="G2139" i="3"/>
  <c r="H2139" i="3"/>
  <c r="I2139" i="3"/>
  <c r="J2139" i="3"/>
  <c r="G2140" i="3"/>
  <c r="H2140" i="3"/>
  <c r="I2140" i="3"/>
  <c r="J2140" i="3"/>
  <c r="G2141" i="3"/>
  <c r="H2141" i="3"/>
  <c r="I2141" i="3"/>
  <c r="J2141" i="3"/>
  <c r="G2142" i="3"/>
  <c r="H2142" i="3"/>
  <c r="I2142" i="3"/>
  <c r="J2142" i="3"/>
  <c r="G2143" i="3"/>
  <c r="H2143" i="3"/>
  <c r="I2143" i="3"/>
  <c r="J2143" i="3"/>
  <c r="G2144" i="3"/>
  <c r="H2144" i="3"/>
  <c r="I2144" i="3"/>
  <c r="J2144" i="3"/>
  <c r="G2145" i="3"/>
  <c r="H2145" i="3"/>
  <c r="I2145" i="3"/>
  <c r="J2145" i="3"/>
  <c r="G2146" i="3"/>
  <c r="H2146" i="3"/>
  <c r="I2146" i="3"/>
  <c r="J2146" i="3"/>
  <c r="G2147" i="3"/>
  <c r="H2147" i="3"/>
  <c r="I2147" i="3"/>
  <c r="J2147" i="3"/>
  <c r="G2148" i="3"/>
  <c r="H2148" i="3"/>
  <c r="I2148" i="3"/>
  <c r="J2148" i="3"/>
  <c r="G2149" i="3"/>
  <c r="H2149" i="3"/>
  <c r="I2149" i="3"/>
  <c r="J2149" i="3"/>
  <c r="G2150" i="3"/>
  <c r="H2150" i="3"/>
  <c r="I2150" i="3"/>
  <c r="J2150" i="3"/>
  <c r="G2151" i="3"/>
  <c r="H2151" i="3"/>
  <c r="I2151" i="3"/>
  <c r="J2151" i="3"/>
  <c r="G2152" i="3"/>
  <c r="H2152" i="3"/>
  <c r="I2152" i="3"/>
  <c r="J2152" i="3"/>
  <c r="G2153" i="3"/>
  <c r="H2153" i="3"/>
  <c r="I2153" i="3"/>
  <c r="J2153" i="3"/>
  <c r="G2154" i="3"/>
  <c r="H2154" i="3"/>
  <c r="I2154" i="3"/>
  <c r="J2154" i="3"/>
  <c r="G2155" i="3"/>
  <c r="H2155" i="3"/>
  <c r="I2155" i="3"/>
  <c r="J2155" i="3"/>
  <c r="G2156" i="3"/>
  <c r="H2156" i="3"/>
  <c r="I2156" i="3"/>
  <c r="J2156" i="3"/>
  <c r="G2157" i="3"/>
  <c r="H2157" i="3"/>
  <c r="I2157" i="3"/>
  <c r="J2157" i="3"/>
  <c r="G2158" i="3"/>
  <c r="H2158" i="3"/>
  <c r="I2158" i="3"/>
  <c r="J2158" i="3"/>
  <c r="G2159" i="3"/>
  <c r="H2159" i="3"/>
  <c r="I2159" i="3"/>
  <c r="J2159" i="3"/>
  <c r="G2160" i="3"/>
  <c r="H2160" i="3"/>
  <c r="I2160" i="3"/>
  <c r="J2160" i="3"/>
  <c r="G2161" i="3"/>
  <c r="H2161" i="3"/>
  <c r="I2161" i="3"/>
  <c r="J2161" i="3"/>
  <c r="G2162" i="3"/>
  <c r="H2162" i="3"/>
  <c r="I2162" i="3"/>
  <c r="J2162" i="3"/>
  <c r="G2163" i="3"/>
  <c r="H2163" i="3"/>
  <c r="I2163" i="3"/>
  <c r="J2163" i="3"/>
  <c r="G2164" i="3"/>
  <c r="H2164" i="3"/>
  <c r="I2164" i="3"/>
  <c r="J2164" i="3"/>
  <c r="G2165" i="3"/>
  <c r="H2165" i="3"/>
  <c r="I2165" i="3"/>
  <c r="J2165" i="3"/>
  <c r="G2166" i="3"/>
  <c r="H2166" i="3"/>
  <c r="I2166" i="3"/>
  <c r="J2166" i="3"/>
  <c r="G2167" i="3"/>
  <c r="H2167" i="3"/>
  <c r="I2167" i="3"/>
  <c r="J2167" i="3"/>
  <c r="G2168" i="3"/>
  <c r="H2168" i="3"/>
  <c r="I2168" i="3"/>
  <c r="J2168" i="3"/>
  <c r="G2169" i="3"/>
  <c r="H2169" i="3"/>
  <c r="I2169" i="3"/>
  <c r="J2169" i="3"/>
  <c r="G2170" i="3"/>
  <c r="H2170" i="3"/>
  <c r="I2170" i="3"/>
  <c r="J2170" i="3"/>
  <c r="G2171" i="3"/>
  <c r="H2171" i="3"/>
  <c r="I2171" i="3"/>
  <c r="J2171" i="3"/>
  <c r="G2172" i="3"/>
  <c r="H2172" i="3"/>
  <c r="I2172" i="3"/>
  <c r="J2172" i="3"/>
  <c r="G2173" i="3"/>
  <c r="H2173" i="3"/>
  <c r="I2173" i="3"/>
  <c r="J2173" i="3"/>
  <c r="G2174" i="3"/>
  <c r="H2174" i="3"/>
  <c r="I2174" i="3"/>
  <c r="J2174" i="3"/>
  <c r="G2175" i="3"/>
  <c r="H2175" i="3"/>
  <c r="I2175" i="3"/>
  <c r="J2175" i="3"/>
  <c r="G2176" i="3"/>
  <c r="H2176" i="3"/>
  <c r="I2176" i="3"/>
  <c r="J2176" i="3"/>
  <c r="G2177" i="3"/>
  <c r="H2177" i="3"/>
  <c r="I2177" i="3"/>
  <c r="J2177" i="3"/>
  <c r="G2178" i="3"/>
  <c r="H2178" i="3"/>
  <c r="I2178" i="3"/>
  <c r="J2178" i="3"/>
  <c r="G2179" i="3"/>
  <c r="H2179" i="3"/>
  <c r="I2179" i="3"/>
  <c r="J2179" i="3"/>
  <c r="G2180" i="3"/>
  <c r="H2180" i="3"/>
  <c r="I2180" i="3"/>
  <c r="J2180" i="3"/>
  <c r="G2181" i="3"/>
  <c r="H2181" i="3"/>
  <c r="I2181" i="3"/>
  <c r="J2181" i="3"/>
  <c r="G2182" i="3"/>
  <c r="H2182" i="3"/>
  <c r="I2182" i="3"/>
  <c r="J2182" i="3"/>
  <c r="G2183" i="3"/>
  <c r="H2183" i="3"/>
  <c r="I2183" i="3"/>
  <c r="J2183" i="3"/>
  <c r="G2184" i="3"/>
  <c r="H2184" i="3"/>
  <c r="I2184" i="3"/>
  <c r="J2184" i="3"/>
  <c r="G2185" i="3"/>
  <c r="H2185" i="3"/>
  <c r="I2185" i="3"/>
  <c r="J2185" i="3"/>
  <c r="G2186" i="3"/>
  <c r="H2186" i="3"/>
  <c r="I2186" i="3"/>
  <c r="J2186" i="3"/>
  <c r="G2187" i="3"/>
  <c r="H2187" i="3"/>
  <c r="I2187" i="3"/>
  <c r="J2187" i="3"/>
  <c r="G2188" i="3"/>
  <c r="H2188" i="3"/>
  <c r="I2188" i="3"/>
  <c r="J2188" i="3"/>
  <c r="G2189" i="3"/>
  <c r="H2189" i="3"/>
  <c r="I2189" i="3"/>
  <c r="J2189" i="3"/>
  <c r="G2190" i="3"/>
  <c r="H2190" i="3"/>
  <c r="I2190" i="3"/>
  <c r="J2190" i="3"/>
  <c r="G2191" i="3"/>
  <c r="H2191" i="3"/>
  <c r="I2191" i="3"/>
  <c r="J2191" i="3"/>
  <c r="G2192" i="3"/>
  <c r="H2192" i="3"/>
  <c r="I2192" i="3"/>
  <c r="J2192" i="3"/>
  <c r="G2193" i="3"/>
  <c r="H2193" i="3"/>
  <c r="I2193" i="3"/>
  <c r="J2193" i="3"/>
  <c r="G2194" i="3"/>
  <c r="H2194" i="3"/>
  <c r="I2194" i="3"/>
  <c r="J2194" i="3"/>
  <c r="G2195" i="3"/>
  <c r="H2195" i="3"/>
  <c r="I2195" i="3"/>
  <c r="J2195" i="3"/>
  <c r="G2196" i="3"/>
  <c r="H2196" i="3"/>
  <c r="I2196" i="3"/>
  <c r="J2196" i="3"/>
  <c r="G2197" i="3"/>
  <c r="H2197" i="3"/>
  <c r="I2197" i="3"/>
  <c r="J2197" i="3"/>
  <c r="G2198" i="3"/>
  <c r="H2198" i="3"/>
  <c r="I2198" i="3"/>
  <c r="J2198" i="3"/>
  <c r="G2199" i="3"/>
  <c r="H2199" i="3"/>
  <c r="I2199" i="3"/>
  <c r="J2199" i="3"/>
  <c r="G2200" i="3"/>
  <c r="H2200" i="3"/>
  <c r="I2200" i="3"/>
  <c r="J2200" i="3"/>
  <c r="G2201" i="3"/>
  <c r="H2201" i="3"/>
  <c r="I2201" i="3"/>
  <c r="J2201" i="3"/>
  <c r="G2202" i="3"/>
  <c r="H2202" i="3"/>
  <c r="I2202" i="3"/>
  <c r="J2202" i="3"/>
  <c r="G2203" i="3"/>
  <c r="H2203" i="3"/>
  <c r="I2203" i="3"/>
  <c r="J2203" i="3"/>
  <c r="G2204" i="3"/>
  <c r="H2204" i="3"/>
  <c r="I2204" i="3"/>
  <c r="J2204" i="3"/>
  <c r="G2205" i="3"/>
  <c r="H2205" i="3"/>
  <c r="I2205" i="3"/>
  <c r="J2205" i="3"/>
  <c r="G2206" i="3"/>
  <c r="H2206" i="3"/>
  <c r="I2206" i="3"/>
  <c r="J2206" i="3"/>
  <c r="G2207" i="3"/>
  <c r="H2207" i="3"/>
  <c r="I2207" i="3"/>
  <c r="J2207" i="3"/>
  <c r="G2208" i="3"/>
  <c r="H2208" i="3"/>
  <c r="I2208" i="3"/>
  <c r="J2208" i="3"/>
  <c r="G2209" i="3"/>
  <c r="H2209" i="3"/>
  <c r="I2209" i="3"/>
  <c r="J2209" i="3"/>
  <c r="G2210" i="3"/>
  <c r="H2210" i="3"/>
  <c r="I2210" i="3"/>
  <c r="J2210" i="3"/>
  <c r="G2211" i="3"/>
  <c r="H2211" i="3"/>
  <c r="I2211" i="3"/>
  <c r="J2211" i="3"/>
  <c r="G2212" i="3"/>
  <c r="H2212" i="3"/>
  <c r="I2212" i="3"/>
  <c r="J2212" i="3"/>
  <c r="G2213" i="3"/>
  <c r="H2213" i="3"/>
  <c r="I2213" i="3"/>
  <c r="J2213" i="3"/>
  <c r="G2214" i="3"/>
  <c r="H2214" i="3"/>
  <c r="I2214" i="3"/>
  <c r="J2214" i="3"/>
  <c r="G2215" i="3"/>
  <c r="H2215" i="3"/>
  <c r="I2215" i="3"/>
  <c r="J2215" i="3"/>
  <c r="G2216" i="3"/>
  <c r="H2216" i="3"/>
  <c r="I2216" i="3"/>
  <c r="J2216" i="3"/>
  <c r="G2217" i="3"/>
  <c r="H2217" i="3"/>
  <c r="I2217" i="3"/>
  <c r="J2217" i="3"/>
  <c r="G2218" i="3"/>
  <c r="H2218" i="3"/>
  <c r="I2218" i="3"/>
  <c r="J2218" i="3"/>
  <c r="G2219" i="3"/>
  <c r="H2219" i="3"/>
  <c r="I2219" i="3"/>
  <c r="J2219" i="3"/>
  <c r="G2220" i="3"/>
  <c r="H2220" i="3"/>
  <c r="I2220" i="3"/>
  <c r="J2220" i="3"/>
  <c r="G2221" i="3"/>
  <c r="H2221" i="3"/>
  <c r="I2221" i="3"/>
  <c r="J2221" i="3"/>
  <c r="G2222" i="3"/>
  <c r="H2222" i="3"/>
  <c r="I2222" i="3"/>
  <c r="J2222" i="3"/>
  <c r="G2223" i="3"/>
  <c r="H2223" i="3"/>
  <c r="I2223" i="3"/>
  <c r="J2223" i="3"/>
  <c r="G2224" i="3"/>
  <c r="H2224" i="3"/>
  <c r="I2224" i="3"/>
  <c r="J2224" i="3"/>
  <c r="G2225" i="3"/>
  <c r="H2225" i="3"/>
  <c r="I2225" i="3"/>
  <c r="J2225" i="3"/>
  <c r="G2226" i="3"/>
  <c r="H2226" i="3"/>
  <c r="I2226" i="3"/>
  <c r="J2226" i="3"/>
  <c r="G2227" i="3"/>
  <c r="H2227" i="3"/>
  <c r="I2227" i="3"/>
  <c r="J2227" i="3"/>
  <c r="G2228" i="3"/>
  <c r="H2228" i="3"/>
  <c r="I2228" i="3"/>
  <c r="J2228" i="3"/>
  <c r="G2229" i="3"/>
  <c r="H2229" i="3"/>
  <c r="I2229" i="3"/>
  <c r="J2229" i="3"/>
  <c r="G2230" i="3"/>
  <c r="H2230" i="3"/>
  <c r="I2230" i="3"/>
  <c r="J2230" i="3"/>
  <c r="G2231" i="3"/>
  <c r="H2231" i="3"/>
  <c r="I2231" i="3"/>
  <c r="J2231" i="3"/>
  <c r="G2232" i="3"/>
  <c r="H2232" i="3"/>
  <c r="I2232" i="3"/>
  <c r="J2232" i="3"/>
  <c r="G2233" i="3"/>
  <c r="H2233" i="3"/>
  <c r="I2233" i="3"/>
  <c r="J2233" i="3"/>
  <c r="G2234" i="3"/>
  <c r="H2234" i="3"/>
  <c r="I2234" i="3"/>
  <c r="J2234" i="3"/>
  <c r="G2235" i="3"/>
  <c r="H2235" i="3"/>
  <c r="I2235" i="3"/>
  <c r="J2235" i="3"/>
  <c r="G2236" i="3"/>
  <c r="H2236" i="3"/>
  <c r="I2236" i="3"/>
  <c r="J2236" i="3"/>
  <c r="G2237" i="3"/>
  <c r="H2237" i="3"/>
  <c r="I2237" i="3"/>
  <c r="J2237" i="3"/>
  <c r="G2238" i="3"/>
  <c r="H2238" i="3"/>
  <c r="I2238" i="3"/>
  <c r="J2238" i="3"/>
  <c r="G2239" i="3"/>
  <c r="H2239" i="3"/>
  <c r="I2239" i="3"/>
  <c r="J2239" i="3"/>
  <c r="G2240" i="3"/>
  <c r="H2240" i="3"/>
  <c r="I2240" i="3"/>
  <c r="J2240" i="3"/>
  <c r="G2241" i="3"/>
  <c r="H2241" i="3"/>
  <c r="I2241" i="3"/>
  <c r="J2241" i="3"/>
  <c r="G2242" i="3"/>
  <c r="H2242" i="3"/>
  <c r="I2242" i="3"/>
  <c r="J2242" i="3"/>
  <c r="G2243" i="3"/>
  <c r="H2243" i="3"/>
  <c r="I2243" i="3"/>
  <c r="J2243" i="3"/>
  <c r="G2244" i="3"/>
  <c r="H2244" i="3"/>
  <c r="I2244" i="3"/>
  <c r="J2244" i="3"/>
  <c r="G2245" i="3"/>
  <c r="H2245" i="3"/>
  <c r="I2245" i="3"/>
  <c r="J2245" i="3"/>
  <c r="G2246" i="3"/>
  <c r="H2246" i="3"/>
  <c r="I2246" i="3"/>
  <c r="J2246" i="3"/>
  <c r="G2247" i="3"/>
  <c r="H2247" i="3"/>
  <c r="I2247" i="3"/>
  <c r="J2247" i="3"/>
  <c r="G2248" i="3"/>
  <c r="H2248" i="3"/>
  <c r="I2248" i="3"/>
  <c r="J2248" i="3"/>
  <c r="G2249" i="3"/>
  <c r="H2249" i="3"/>
  <c r="I2249" i="3"/>
  <c r="J2249" i="3"/>
  <c r="G2250" i="3"/>
  <c r="H2250" i="3"/>
  <c r="I2250" i="3"/>
  <c r="J2250" i="3"/>
  <c r="G2251" i="3"/>
  <c r="H2251" i="3"/>
  <c r="I2251" i="3"/>
  <c r="J2251" i="3"/>
  <c r="G2252" i="3"/>
  <c r="H2252" i="3"/>
  <c r="I2252" i="3"/>
  <c r="J2252" i="3"/>
  <c r="G2253" i="3"/>
  <c r="H2253" i="3"/>
  <c r="I2253" i="3"/>
  <c r="J2253" i="3"/>
  <c r="G2254" i="3"/>
  <c r="H2254" i="3"/>
  <c r="I2254" i="3"/>
  <c r="J2254" i="3"/>
  <c r="G2255" i="3"/>
  <c r="H2255" i="3"/>
  <c r="I2255" i="3"/>
  <c r="J2255" i="3"/>
  <c r="G2256" i="3"/>
  <c r="H2256" i="3"/>
  <c r="I2256" i="3"/>
  <c r="J2256" i="3"/>
  <c r="G2257" i="3"/>
  <c r="H2257" i="3"/>
  <c r="I2257" i="3"/>
  <c r="J2257" i="3"/>
  <c r="G2258" i="3"/>
  <c r="H2258" i="3"/>
  <c r="I2258" i="3"/>
  <c r="J2258" i="3"/>
  <c r="G2259" i="3"/>
  <c r="H2259" i="3"/>
  <c r="I2259" i="3"/>
  <c r="J2259" i="3"/>
  <c r="G2260" i="3"/>
  <c r="H2260" i="3"/>
  <c r="I2260" i="3"/>
  <c r="J2260" i="3"/>
  <c r="G2261" i="3"/>
  <c r="H2261" i="3"/>
  <c r="I2261" i="3"/>
  <c r="J2261" i="3"/>
  <c r="G2262" i="3"/>
  <c r="H2262" i="3"/>
  <c r="I2262" i="3"/>
  <c r="J2262" i="3"/>
  <c r="G2263" i="3"/>
  <c r="H2263" i="3"/>
  <c r="I2263" i="3"/>
  <c r="J2263" i="3"/>
  <c r="G2264" i="3"/>
  <c r="H2264" i="3"/>
  <c r="I2264" i="3"/>
  <c r="J2264" i="3"/>
  <c r="G2265" i="3"/>
  <c r="H2265" i="3"/>
  <c r="I2265" i="3"/>
  <c r="J2265" i="3"/>
  <c r="G2266" i="3"/>
  <c r="H2266" i="3"/>
  <c r="I2266" i="3"/>
  <c r="J2266" i="3"/>
  <c r="G2267" i="3"/>
  <c r="H2267" i="3"/>
  <c r="I2267" i="3"/>
  <c r="J2267" i="3"/>
  <c r="G2268" i="3"/>
  <c r="H2268" i="3"/>
  <c r="I2268" i="3"/>
  <c r="J2268" i="3"/>
  <c r="G2269" i="3"/>
  <c r="H2269" i="3"/>
  <c r="I2269" i="3"/>
  <c r="J2269" i="3"/>
  <c r="G2270" i="3"/>
  <c r="H2270" i="3"/>
  <c r="I2270" i="3"/>
  <c r="J2270" i="3"/>
  <c r="G2271" i="3"/>
  <c r="H2271" i="3"/>
  <c r="I2271" i="3"/>
  <c r="J2271" i="3"/>
  <c r="G2272" i="3"/>
  <c r="H2272" i="3"/>
  <c r="I2272" i="3"/>
  <c r="J2272" i="3"/>
  <c r="G2273" i="3"/>
  <c r="H2273" i="3"/>
  <c r="I2273" i="3"/>
  <c r="J2273" i="3"/>
  <c r="G2274" i="3"/>
  <c r="H2274" i="3"/>
  <c r="I2274" i="3"/>
  <c r="J2274" i="3"/>
  <c r="G2275" i="3"/>
  <c r="H2275" i="3"/>
  <c r="I2275" i="3"/>
  <c r="J2275" i="3"/>
  <c r="G2276" i="3"/>
  <c r="H2276" i="3"/>
  <c r="I2276" i="3"/>
  <c r="J2276" i="3"/>
  <c r="G2277" i="3"/>
  <c r="H2277" i="3"/>
  <c r="I2277" i="3"/>
  <c r="J2277" i="3"/>
  <c r="G2278" i="3"/>
  <c r="H2278" i="3"/>
  <c r="I2278" i="3"/>
  <c r="J2278" i="3"/>
  <c r="G2279" i="3"/>
  <c r="H2279" i="3"/>
  <c r="I2279" i="3"/>
  <c r="J2279" i="3"/>
  <c r="G2280" i="3"/>
  <c r="H2280" i="3"/>
  <c r="I2280" i="3"/>
  <c r="J2280" i="3"/>
  <c r="G2281" i="3"/>
  <c r="H2281" i="3"/>
  <c r="I2281" i="3"/>
  <c r="J2281" i="3"/>
  <c r="G2282" i="3"/>
  <c r="H2282" i="3"/>
  <c r="I2282" i="3"/>
  <c r="J2282" i="3"/>
  <c r="G2283" i="3"/>
  <c r="H2283" i="3"/>
  <c r="I2283" i="3"/>
  <c r="J2283" i="3"/>
  <c r="G2284" i="3"/>
  <c r="H2284" i="3"/>
  <c r="I2284" i="3"/>
  <c r="J2284" i="3"/>
  <c r="G2285" i="3"/>
  <c r="H2285" i="3"/>
  <c r="I2285" i="3"/>
  <c r="J2285" i="3"/>
  <c r="G2286" i="3"/>
  <c r="H2286" i="3"/>
  <c r="I2286" i="3"/>
  <c r="J2286" i="3"/>
  <c r="G2287" i="3"/>
  <c r="H2287" i="3"/>
  <c r="I2287" i="3"/>
  <c r="J2287" i="3"/>
  <c r="G2288" i="3"/>
  <c r="H2288" i="3"/>
  <c r="I2288" i="3"/>
  <c r="J2288" i="3"/>
  <c r="G2289" i="3"/>
  <c r="H2289" i="3"/>
  <c r="I2289" i="3"/>
  <c r="J2289" i="3"/>
  <c r="G2290" i="3"/>
  <c r="H2290" i="3"/>
  <c r="I2290" i="3"/>
  <c r="J2290" i="3"/>
  <c r="G2291" i="3"/>
  <c r="H2291" i="3"/>
  <c r="I2291" i="3"/>
  <c r="J2291" i="3"/>
  <c r="G2292" i="3"/>
  <c r="H2292" i="3"/>
  <c r="I2292" i="3"/>
  <c r="J2292" i="3"/>
  <c r="G2293" i="3"/>
  <c r="H2293" i="3"/>
  <c r="I2293" i="3"/>
  <c r="J2293" i="3"/>
  <c r="G2294" i="3"/>
  <c r="H2294" i="3"/>
  <c r="I2294" i="3"/>
  <c r="J2294" i="3"/>
  <c r="G2295" i="3"/>
  <c r="H2295" i="3"/>
  <c r="I2295" i="3"/>
  <c r="J2295" i="3"/>
  <c r="G2296" i="3"/>
  <c r="H2296" i="3"/>
  <c r="I2296" i="3"/>
  <c r="J2296" i="3"/>
  <c r="G2297" i="3"/>
  <c r="H2297" i="3"/>
  <c r="I2297" i="3"/>
  <c r="J2297" i="3"/>
  <c r="G2298" i="3"/>
  <c r="H2298" i="3"/>
  <c r="I2298" i="3"/>
  <c r="J2298" i="3"/>
  <c r="G2299" i="3"/>
  <c r="H2299" i="3"/>
  <c r="I2299" i="3"/>
  <c r="J2299" i="3"/>
  <c r="G2300" i="3"/>
  <c r="H2300" i="3"/>
  <c r="I2300" i="3"/>
  <c r="J2300" i="3"/>
  <c r="G2301" i="3"/>
  <c r="H2301" i="3"/>
  <c r="I2301" i="3"/>
  <c r="J2301" i="3"/>
  <c r="G2302" i="3"/>
  <c r="H2302" i="3"/>
  <c r="I2302" i="3"/>
  <c r="J2302" i="3"/>
  <c r="G2303" i="3"/>
  <c r="H2303" i="3"/>
  <c r="I2303" i="3"/>
  <c r="J2303" i="3"/>
  <c r="G2304" i="3"/>
  <c r="H2304" i="3"/>
  <c r="I2304" i="3"/>
  <c r="J2304" i="3"/>
  <c r="G2305" i="3"/>
  <c r="H2305" i="3"/>
  <c r="I2305" i="3"/>
  <c r="J2305" i="3"/>
  <c r="G2306" i="3"/>
  <c r="H2306" i="3"/>
  <c r="I2306" i="3"/>
  <c r="J2306" i="3"/>
  <c r="G2307" i="3"/>
  <c r="H2307" i="3"/>
  <c r="I2307" i="3"/>
  <c r="J2307" i="3"/>
  <c r="G2308" i="3"/>
  <c r="H2308" i="3"/>
  <c r="I2308" i="3"/>
  <c r="J2308" i="3"/>
  <c r="G2309" i="3"/>
  <c r="H2309" i="3"/>
  <c r="I2309" i="3"/>
  <c r="J2309" i="3"/>
  <c r="G2310" i="3"/>
  <c r="H2310" i="3"/>
  <c r="I2310" i="3"/>
  <c r="J2310" i="3"/>
  <c r="G2311" i="3"/>
  <c r="H2311" i="3"/>
  <c r="I2311" i="3"/>
  <c r="J2311" i="3"/>
  <c r="G2312" i="3"/>
  <c r="H2312" i="3"/>
  <c r="I2312" i="3"/>
  <c r="J2312" i="3"/>
  <c r="G2313" i="3"/>
  <c r="H2313" i="3"/>
  <c r="I2313" i="3"/>
  <c r="J2313" i="3"/>
  <c r="G2314" i="3"/>
  <c r="H2314" i="3"/>
  <c r="I2314" i="3"/>
  <c r="J2314" i="3"/>
  <c r="G2315" i="3"/>
  <c r="H2315" i="3"/>
  <c r="I2315" i="3"/>
  <c r="J2315" i="3"/>
  <c r="G2316" i="3"/>
  <c r="H2316" i="3"/>
  <c r="I2316" i="3"/>
  <c r="J2316" i="3"/>
  <c r="G2317" i="3"/>
  <c r="H2317" i="3"/>
  <c r="I2317" i="3"/>
  <c r="J2317" i="3"/>
  <c r="G2318" i="3"/>
  <c r="H2318" i="3"/>
  <c r="I2318" i="3"/>
  <c r="J2318" i="3"/>
  <c r="G2319" i="3"/>
  <c r="H2319" i="3"/>
  <c r="I2319" i="3"/>
  <c r="J2319" i="3"/>
  <c r="G2320" i="3"/>
  <c r="H2320" i="3"/>
  <c r="I2320" i="3"/>
  <c r="J2320" i="3"/>
  <c r="G2321" i="3"/>
  <c r="H2321" i="3"/>
  <c r="I2321" i="3"/>
  <c r="J2321" i="3"/>
  <c r="G2322" i="3"/>
  <c r="H2322" i="3"/>
  <c r="I2322" i="3"/>
  <c r="J2322" i="3"/>
  <c r="G2323" i="3"/>
  <c r="H2323" i="3"/>
  <c r="I2323" i="3"/>
  <c r="J2323" i="3"/>
  <c r="G2324" i="3"/>
  <c r="H2324" i="3"/>
  <c r="I2324" i="3"/>
  <c r="J2324" i="3"/>
  <c r="G2325" i="3"/>
  <c r="H2325" i="3"/>
  <c r="I2325" i="3"/>
  <c r="J2325" i="3"/>
  <c r="G2326" i="3"/>
  <c r="H2326" i="3"/>
  <c r="I2326" i="3"/>
  <c r="J2326" i="3"/>
  <c r="G2327" i="3"/>
  <c r="H2327" i="3"/>
  <c r="I2327" i="3"/>
  <c r="J2327" i="3"/>
  <c r="G2328" i="3"/>
  <c r="H2328" i="3"/>
  <c r="I2328" i="3"/>
  <c r="J2328" i="3"/>
  <c r="G2329" i="3"/>
  <c r="H2329" i="3"/>
  <c r="I2329" i="3"/>
  <c r="J2329" i="3"/>
  <c r="G2330" i="3"/>
  <c r="H2330" i="3"/>
  <c r="I2330" i="3"/>
  <c r="J2330" i="3"/>
  <c r="G2331" i="3"/>
  <c r="H2331" i="3"/>
  <c r="I2331" i="3"/>
  <c r="J2331" i="3"/>
  <c r="G2332" i="3"/>
  <c r="H2332" i="3"/>
  <c r="I2332" i="3"/>
  <c r="J2332" i="3"/>
  <c r="G2333" i="3"/>
  <c r="H2333" i="3"/>
  <c r="I2333" i="3"/>
  <c r="J2333" i="3"/>
  <c r="G2334" i="3"/>
  <c r="H2334" i="3"/>
  <c r="I2334" i="3"/>
  <c r="J2334" i="3"/>
  <c r="G2335" i="3"/>
  <c r="H2335" i="3"/>
  <c r="I2335" i="3"/>
  <c r="J2335" i="3"/>
  <c r="G2336" i="3"/>
  <c r="H2336" i="3"/>
  <c r="I2336" i="3"/>
  <c r="J2336" i="3"/>
  <c r="G2337" i="3"/>
  <c r="H2337" i="3"/>
  <c r="I2337" i="3"/>
  <c r="J2337" i="3"/>
  <c r="G2338" i="3"/>
  <c r="H2338" i="3"/>
  <c r="I2338" i="3"/>
  <c r="J2338" i="3"/>
  <c r="G2339" i="3"/>
  <c r="H2339" i="3"/>
  <c r="I2339" i="3"/>
  <c r="J2339" i="3"/>
  <c r="G2340" i="3"/>
  <c r="H2340" i="3"/>
  <c r="I2340" i="3"/>
  <c r="J2340" i="3"/>
  <c r="G2341" i="3"/>
  <c r="H2341" i="3"/>
  <c r="I2341" i="3"/>
  <c r="J2341" i="3"/>
  <c r="G2342" i="3"/>
  <c r="H2342" i="3"/>
  <c r="I2342" i="3"/>
  <c r="J2342" i="3"/>
  <c r="G2343" i="3"/>
  <c r="H2343" i="3"/>
  <c r="I2343" i="3"/>
  <c r="J2343" i="3"/>
  <c r="G2344" i="3"/>
  <c r="H2344" i="3"/>
  <c r="I2344" i="3"/>
  <c r="J2344" i="3"/>
  <c r="G2345" i="3"/>
  <c r="H2345" i="3"/>
  <c r="I2345" i="3"/>
  <c r="J2345" i="3"/>
  <c r="G2346" i="3"/>
  <c r="H2346" i="3"/>
  <c r="I2346" i="3"/>
  <c r="J2346" i="3"/>
  <c r="G2347" i="3"/>
  <c r="H2347" i="3"/>
  <c r="I2347" i="3"/>
  <c r="J2347" i="3"/>
  <c r="G2348" i="3"/>
  <c r="H2348" i="3"/>
  <c r="I2348" i="3"/>
  <c r="J2348" i="3"/>
  <c r="G2349" i="3"/>
  <c r="H2349" i="3"/>
  <c r="I2349" i="3"/>
  <c r="J2349" i="3"/>
  <c r="G2350" i="3"/>
  <c r="H2350" i="3"/>
  <c r="I2350" i="3"/>
  <c r="J2350" i="3"/>
  <c r="G2351" i="3"/>
  <c r="H2351" i="3"/>
  <c r="I2351" i="3"/>
  <c r="J2351" i="3"/>
  <c r="G2352" i="3"/>
  <c r="H2352" i="3"/>
  <c r="I2352" i="3"/>
  <c r="J2352" i="3"/>
  <c r="G2353" i="3"/>
  <c r="H2353" i="3"/>
  <c r="I2353" i="3"/>
  <c r="J2353" i="3"/>
  <c r="G2354" i="3"/>
  <c r="H2354" i="3"/>
  <c r="I2354" i="3"/>
  <c r="J2354" i="3"/>
  <c r="G2355" i="3"/>
  <c r="H2355" i="3"/>
  <c r="I2355" i="3"/>
  <c r="J2355" i="3"/>
  <c r="G2356" i="3"/>
  <c r="H2356" i="3"/>
  <c r="I2356" i="3"/>
  <c r="J2356" i="3"/>
  <c r="G2357" i="3"/>
  <c r="H2357" i="3"/>
  <c r="I2357" i="3"/>
  <c r="J2357" i="3"/>
  <c r="G2358" i="3"/>
  <c r="H2358" i="3"/>
  <c r="I2358" i="3"/>
  <c r="J2358" i="3"/>
  <c r="G2359" i="3"/>
  <c r="H2359" i="3"/>
  <c r="I2359" i="3"/>
  <c r="J2359" i="3"/>
  <c r="G2360" i="3"/>
  <c r="H2360" i="3"/>
  <c r="I2360" i="3"/>
  <c r="J2360" i="3"/>
  <c r="G2361" i="3"/>
  <c r="H2361" i="3"/>
  <c r="I2361" i="3"/>
  <c r="J2361" i="3"/>
  <c r="G2362" i="3"/>
  <c r="H2362" i="3"/>
  <c r="I2362" i="3"/>
  <c r="J2362" i="3"/>
  <c r="G2363" i="3"/>
  <c r="H2363" i="3"/>
  <c r="I2363" i="3"/>
  <c r="J2363" i="3"/>
  <c r="G2364" i="3"/>
  <c r="H2364" i="3"/>
  <c r="I2364" i="3"/>
  <c r="J2364" i="3"/>
  <c r="G2365" i="3"/>
  <c r="H2365" i="3"/>
  <c r="I2365" i="3"/>
  <c r="J2365" i="3"/>
  <c r="G2366" i="3"/>
  <c r="H2366" i="3"/>
  <c r="I2366" i="3"/>
  <c r="J2366" i="3"/>
  <c r="G2367" i="3"/>
  <c r="H2367" i="3"/>
  <c r="I2367" i="3"/>
  <c r="J2367" i="3"/>
  <c r="G2368" i="3"/>
  <c r="H2368" i="3"/>
  <c r="I2368" i="3"/>
  <c r="J2368" i="3"/>
  <c r="G2369" i="3"/>
  <c r="H2369" i="3"/>
  <c r="I2369" i="3"/>
  <c r="J2369" i="3"/>
  <c r="G2370" i="3"/>
  <c r="H2370" i="3"/>
  <c r="I2370" i="3"/>
  <c r="J2370" i="3"/>
  <c r="G2371" i="3"/>
  <c r="H2371" i="3"/>
  <c r="I2371" i="3"/>
  <c r="J2371" i="3"/>
  <c r="G2372" i="3"/>
  <c r="H2372" i="3"/>
  <c r="I2372" i="3"/>
  <c r="J2372" i="3"/>
  <c r="G2373" i="3"/>
  <c r="H2373" i="3"/>
  <c r="I2373" i="3"/>
  <c r="J2373" i="3"/>
  <c r="G2374" i="3"/>
  <c r="H2374" i="3"/>
  <c r="I2374" i="3"/>
  <c r="J2374" i="3"/>
  <c r="G2375" i="3"/>
  <c r="H2375" i="3"/>
  <c r="I2375" i="3"/>
  <c r="J2375" i="3"/>
  <c r="G2376" i="3"/>
  <c r="H2376" i="3"/>
  <c r="I2376" i="3"/>
  <c r="J2376" i="3"/>
  <c r="G2377" i="3"/>
  <c r="H2377" i="3"/>
  <c r="I2377" i="3"/>
  <c r="J2377" i="3"/>
  <c r="G2378" i="3"/>
  <c r="H2378" i="3"/>
  <c r="I2378" i="3"/>
  <c r="J2378" i="3"/>
  <c r="G2379" i="3"/>
  <c r="H2379" i="3"/>
  <c r="I2379" i="3"/>
  <c r="J2379" i="3"/>
  <c r="G2380" i="3"/>
  <c r="H2380" i="3"/>
  <c r="I2380" i="3"/>
  <c r="J2380" i="3"/>
  <c r="G2381" i="3"/>
  <c r="H2381" i="3"/>
  <c r="I2381" i="3"/>
  <c r="J2381" i="3"/>
  <c r="G2382" i="3"/>
  <c r="H2382" i="3"/>
  <c r="I2382" i="3"/>
  <c r="J2382" i="3"/>
  <c r="G2383" i="3"/>
  <c r="H2383" i="3"/>
  <c r="I2383" i="3"/>
  <c r="J2383" i="3"/>
  <c r="G2384" i="3"/>
  <c r="H2384" i="3"/>
  <c r="I2384" i="3"/>
  <c r="J2384" i="3"/>
  <c r="G2385" i="3"/>
  <c r="H2385" i="3"/>
  <c r="I2385" i="3"/>
  <c r="J2385" i="3"/>
  <c r="G2386" i="3"/>
  <c r="H2386" i="3"/>
  <c r="I2386" i="3"/>
  <c r="J2386" i="3"/>
  <c r="G2387" i="3"/>
  <c r="H2387" i="3"/>
  <c r="I2387" i="3"/>
  <c r="J2387" i="3"/>
  <c r="G2388" i="3"/>
  <c r="H2388" i="3"/>
  <c r="I2388" i="3"/>
  <c r="J2388" i="3"/>
  <c r="G2389" i="3"/>
  <c r="H2389" i="3"/>
  <c r="I2389" i="3"/>
  <c r="J2389" i="3"/>
  <c r="G2390" i="3"/>
  <c r="H2390" i="3"/>
  <c r="I2390" i="3"/>
  <c r="J2390" i="3"/>
  <c r="G2391" i="3"/>
  <c r="H2391" i="3"/>
  <c r="I2391" i="3"/>
  <c r="J2391" i="3"/>
  <c r="G2392" i="3"/>
  <c r="H2392" i="3"/>
  <c r="I2392" i="3"/>
  <c r="J2392" i="3"/>
  <c r="G2393" i="3"/>
  <c r="H2393" i="3"/>
  <c r="I2393" i="3"/>
  <c r="J2393" i="3"/>
  <c r="G2394" i="3"/>
  <c r="H2394" i="3"/>
  <c r="I2394" i="3"/>
  <c r="J2394" i="3"/>
  <c r="G2395" i="3"/>
  <c r="H2395" i="3"/>
  <c r="I2395" i="3"/>
  <c r="J2395" i="3"/>
  <c r="G2396" i="3"/>
  <c r="H2396" i="3"/>
  <c r="I2396" i="3"/>
  <c r="J2396" i="3"/>
  <c r="G2397" i="3"/>
  <c r="H2397" i="3"/>
  <c r="I2397" i="3"/>
  <c r="J2397" i="3"/>
  <c r="G2398" i="3"/>
  <c r="H2398" i="3"/>
  <c r="I2398" i="3"/>
  <c r="J2398" i="3"/>
  <c r="G2399" i="3"/>
  <c r="H2399" i="3"/>
  <c r="I2399" i="3"/>
  <c r="J2399" i="3"/>
  <c r="G2400" i="3"/>
  <c r="H2400" i="3"/>
  <c r="I2400" i="3"/>
  <c r="J2400" i="3"/>
  <c r="G2401" i="3"/>
  <c r="H2401" i="3"/>
  <c r="I2401" i="3"/>
  <c r="J2401" i="3"/>
  <c r="G2402" i="3"/>
  <c r="H2402" i="3"/>
  <c r="I2402" i="3"/>
  <c r="J2402" i="3"/>
  <c r="G2403" i="3"/>
  <c r="H2403" i="3"/>
  <c r="I2403" i="3"/>
  <c r="J2403" i="3"/>
  <c r="G2404" i="3"/>
  <c r="H2404" i="3"/>
  <c r="I2404" i="3"/>
  <c r="J2404" i="3"/>
  <c r="G2405" i="3"/>
  <c r="H2405" i="3"/>
  <c r="I2405" i="3"/>
  <c r="J2405" i="3"/>
  <c r="G2406" i="3"/>
  <c r="H2406" i="3"/>
  <c r="I2406" i="3"/>
  <c r="J2406" i="3"/>
  <c r="G2407" i="3"/>
  <c r="H2407" i="3"/>
  <c r="I2407" i="3"/>
  <c r="J2407" i="3"/>
  <c r="G2408" i="3"/>
  <c r="H2408" i="3"/>
  <c r="I2408" i="3"/>
  <c r="J2408" i="3"/>
  <c r="G2409" i="3"/>
  <c r="H2409" i="3"/>
  <c r="I2409" i="3"/>
  <c r="J2409" i="3"/>
  <c r="G2410" i="3"/>
  <c r="H2410" i="3"/>
  <c r="I2410" i="3"/>
  <c r="J2410" i="3"/>
  <c r="G2411" i="3"/>
  <c r="H2411" i="3"/>
  <c r="I2411" i="3"/>
  <c r="J2411" i="3"/>
  <c r="G2412" i="3"/>
  <c r="H2412" i="3"/>
  <c r="I2412" i="3"/>
  <c r="J2412" i="3"/>
  <c r="G2413" i="3"/>
  <c r="H2413" i="3"/>
  <c r="I2413" i="3"/>
  <c r="J2413" i="3"/>
  <c r="G2414" i="3"/>
  <c r="H2414" i="3"/>
  <c r="I2414" i="3"/>
  <c r="J2414" i="3"/>
  <c r="G2415" i="3"/>
  <c r="H2415" i="3"/>
  <c r="I2415" i="3"/>
  <c r="J2415" i="3"/>
  <c r="G2416" i="3"/>
  <c r="H2416" i="3"/>
  <c r="I2416" i="3"/>
  <c r="J2416" i="3"/>
  <c r="G2417" i="3"/>
  <c r="H2417" i="3"/>
  <c r="I2417" i="3"/>
  <c r="J2417" i="3"/>
  <c r="G2418" i="3"/>
  <c r="H2418" i="3"/>
  <c r="I2418" i="3"/>
  <c r="J2418" i="3"/>
  <c r="G2419" i="3"/>
  <c r="H2419" i="3"/>
  <c r="I2419" i="3"/>
  <c r="J2419" i="3"/>
  <c r="G2420" i="3"/>
  <c r="H2420" i="3"/>
  <c r="I2420" i="3"/>
  <c r="J2420" i="3"/>
  <c r="G2421" i="3"/>
  <c r="H2421" i="3"/>
  <c r="I2421" i="3"/>
  <c r="J2421" i="3"/>
  <c r="G2422" i="3"/>
  <c r="H2422" i="3"/>
  <c r="I2422" i="3"/>
  <c r="J2422" i="3"/>
  <c r="G2423" i="3"/>
  <c r="H2423" i="3"/>
  <c r="I2423" i="3"/>
  <c r="J2423" i="3"/>
  <c r="G2424" i="3"/>
  <c r="H2424" i="3"/>
  <c r="I2424" i="3"/>
  <c r="J2424" i="3"/>
  <c r="G2425" i="3"/>
  <c r="H2425" i="3"/>
  <c r="I2425" i="3"/>
  <c r="J2425" i="3"/>
  <c r="G2426" i="3"/>
  <c r="H2426" i="3"/>
  <c r="I2426" i="3"/>
  <c r="J2426" i="3"/>
  <c r="G2427" i="3"/>
  <c r="H2427" i="3"/>
  <c r="I2427" i="3"/>
  <c r="J2427" i="3"/>
  <c r="G2428" i="3"/>
  <c r="H2428" i="3"/>
  <c r="I2428" i="3"/>
  <c r="J2428" i="3"/>
  <c r="G2429" i="3"/>
  <c r="H2429" i="3"/>
  <c r="I2429" i="3"/>
  <c r="J2429" i="3"/>
  <c r="G2430" i="3"/>
  <c r="H2430" i="3"/>
  <c r="I2430" i="3"/>
  <c r="J2430" i="3"/>
  <c r="G2431" i="3"/>
  <c r="H2431" i="3"/>
  <c r="I2431" i="3"/>
  <c r="J2431" i="3"/>
  <c r="G2432" i="3"/>
  <c r="H2432" i="3"/>
  <c r="I2432" i="3"/>
  <c r="J2432" i="3"/>
  <c r="G2433" i="3"/>
  <c r="H2433" i="3"/>
  <c r="I2433" i="3"/>
  <c r="J2433" i="3"/>
  <c r="G2434" i="3"/>
  <c r="H2434" i="3"/>
  <c r="I2434" i="3"/>
  <c r="J2434" i="3"/>
  <c r="G2435" i="3"/>
  <c r="H2435" i="3"/>
  <c r="I2435" i="3"/>
  <c r="J2435" i="3"/>
  <c r="G2436" i="3"/>
  <c r="H2436" i="3"/>
  <c r="I2436" i="3"/>
  <c r="J2436" i="3"/>
  <c r="G2437" i="3"/>
  <c r="H2437" i="3"/>
  <c r="I2437" i="3"/>
  <c r="J2437" i="3"/>
  <c r="G2438" i="3"/>
  <c r="H2438" i="3"/>
  <c r="I2438" i="3"/>
  <c r="J2438" i="3"/>
  <c r="G2439" i="3"/>
  <c r="H2439" i="3"/>
  <c r="I2439" i="3"/>
  <c r="J2439" i="3"/>
  <c r="G2440" i="3"/>
  <c r="H2440" i="3"/>
  <c r="I2440" i="3"/>
  <c r="J2440" i="3"/>
  <c r="G2441" i="3"/>
  <c r="H2441" i="3"/>
  <c r="I2441" i="3"/>
  <c r="J2441" i="3"/>
  <c r="G2442" i="3"/>
  <c r="H2442" i="3"/>
  <c r="I2442" i="3"/>
  <c r="J2442" i="3"/>
  <c r="G2443" i="3"/>
  <c r="H2443" i="3"/>
  <c r="I2443" i="3"/>
  <c r="J2443" i="3"/>
  <c r="G2444" i="3"/>
  <c r="H2444" i="3"/>
  <c r="I2444" i="3"/>
  <c r="J2444" i="3"/>
  <c r="G2445" i="3"/>
  <c r="H2445" i="3"/>
  <c r="I2445" i="3"/>
  <c r="J2445" i="3"/>
  <c r="G2446" i="3"/>
  <c r="H2446" i="3"/>
  <c r="I2446" i="3"/>
  <c r="J2446" i="3"/>
  <c r="G2447" i="3"/>
  <c r="H2447" i="3"/>
  <c r="I2447" i="3"/>
  <c r="J2447" i="3"/>
  <c r="G2448" i="3"/>
  <c r="H2448" i="3"/>
  <c r="I2448" i="3"/>
  <c r="J2448" i="3"/>
  <c r="G2449" i="3"/>
  <c r="H2449" i="3"/>
  <c r="I2449" i="3"/>
  <c r="J2449" i="3"/>
  <c r="G2450" i="3"/>
  <c r="H2450" i="3"/>
  <c r="I2450" i="3"/>
  <c r="J2450" i="3"/>
  <c r="G2451" i="3"/>
  <c r="H2451" i="3"/>
  <c r="I2451" i="3"/>
  <c r="J2451" i="3"/>
  <c r="G2452" i="3"/>
  <c r="H2452" i="3"/>
  <c r="I2452" i="3"/>
  <c r="J2452" i="3"/>
  <c r="G2453" i="3"/>
  <c r="H2453" i="3"/>
  <c r="I2453" i="3"/>
  <c r="J2453" i="3"/>
  <c r="G2454" i="3"/>
  <c r="H2454" i="3"/>
  <c r="I2454" i="3"/>
  <c r="J2454" i="3"/>
  <c r="G2455" i="3"/>
  <c r="H2455" i="3"/>
  <c r="I2455" i="3" s="1"/>
  <c r="J2455" i="3"/>
  <c r="G2456" i="3"/>
  <c r="H2456" i="3"/>
  <c r="I2456" i="3"/>
  <c r="J2456" i="3"/>
  <c r="G2457" i="3"/>
  <c r="H2457" i="3"/>
  <c r="I2457" i="3" s="1"/>
  <c r="J2457" i="3"/>
  <c r="G2458" i="3"/>
  <c r="H2458" i="3"/>
  <c r="I2458" i="3" s="1"/>
  <c r="J2458" i="3"/>
  <c r="G2459" i="3"/>
  <c r="H2459" i="3"/>
  <c r="I2459" i="3" s="1"/>
  <c r="J2459" i="3"/>
  <c r="G2460" i="3"/>
  <c r="H2460" i="3"/>
  <c r="I2460" i="3" s="1"/>
  <c r="J2460" i="3"/>
  <c r="G2461" i="3"/>
  <c r="H2461" i="3"/>
  <c r="I2461" i="3" s="1"/>
  <c r="J2461" i="3"/>
  <c r="G2462" i="3"/>
  <c r="H2462" i="3"/>
  <c r="I2462" i="3" s="1"/>
  <c r="J2462" i="3"/>
  <c r="G2463" i="3"/>
  <c r="H2463" i="3"/>
  <c r="I2463" i="3" s="1"/>
  <c r="J2463" i="3"/>
  <c r="G2464" i="3"/>
  <c r="H2464" i="3"/>
  <c r="I2464" i="3" s="1"/>
  <c r="J2464" i="3"/>
  <c r="G2465" i="3"/>
  <c r="H2465" i="3"/>
  <c r="I2465" i="3" s="1"/>
  <c r="J2465" i="3"/>
  <c r="G2466" i="3"/>
  <c r="H2466" i="3"/>
  <c r="I2466" i="3" s="1"/>
  <c r="J2466" i="3"/>
  <c r="G2467" i="3"/>
  <c r="H2467" i="3"/>
  <c r="I2467" i="3" s="1"/>
  <c r="J2467" i="3"/>
  <c r="G2468" i="3"/>
  <c r="H2468" i="3"/>
  <c r="I2468" i="3" s="1"/>
  <c r="J2468" i="3"/>
  <c r="G2469" i="3"/>
  <c r="H2469" i="3"/>
  <c r="I2469" i="3" s="1"/>
  <c r="J2469" i="3"/>
  <c r="G2470" i="3"/>
  <c r="H2470" i="3"/>
  <c r="I2470" i="3" s="1"/>
  <c r="J2470" i="3"/>
  <c r="G2471" i="3"/>
  <c r="H2471" i="3"/>
  <c r="I2471" i="3" s="1"/>
  <c r="J2471" i="3"/>
  <c r="G2472" i="3"/>
  <c r="H2472" i="3"/>
  <c r="I2472" i="3" s="1"/>
  <c r="J2472" i="3"/>
  <c r="G2473" i="3"/>
  <c r="H2473" i="3"/>
  <c r="I2473" i="3" s="1"/>
  <c r="J2473" i="3"/>
  <c r="G2474" i="3"/>
  <c r="H2474" i="3"/>
  <c r="I2474" i="3" s="1"/>
  <c r="J2474" i="3"/>
  <c r="G2475" i="3"/>
  <c r="H2475" i="3"/>
  <c r="I2475" i="3" s="1"/>
  <c r="J2475" i="3"/>
  <c r="G2476" i="3"/>
  <c r="H2476" i="3"/>
  <c r="I2476" i="3" s="1"/>
  <c r="J2476" i="3"/>
  <c r="G2477" i="3"/>
  <c r="H2477" i="3"/>
  <c r="I2477" i="3" s="1"/>
  <c r="J2477" i="3"/>
  <c r="G2478" i="3"/>
  <c r="H2478" i="3"/>
  <c r="I2478" i="3" s="1"/>
  <c r="J2478" i="3"/>
  <c r="G2479" i="3"/>
  <c r="H2479" i="3"/>
  <c r="I2479" i="3" s="1"/>
  <c r="J2479" i="3"/>
  <c r="G2480" i="3"/>
  <c r="H2480" i="3"/>
  <c r="I2480" i="3" s="1"/>
  <c r="J2480" i="3"/>
  <c r="G2481" i="3"/>
  <c r="H2481" i="3"/>
  <c r="I2481" i="3" s="1"/>
  <c r="J2481" i="3"/>
  <c r="G2482" i="3"/>
  <c r="H2482" i="3"/>
  <c r="I2482" i="3" s="1"/>
  <c r="J2482" i="3"/>
  <c r="G2483" i="3"/>
  <c r="H2483" i="3"/>
  <c r="I2483" i="3" s="1"/>
  <c r="J2483" i="3"/>
  <c r="G2484" i="3"/>
  <c r="H2484" i="3"/>
  <c r="I2484" i="3" s="1"/>
  <c r="J2484" i="3"/>
  <c r="G2485" i="3"/>
  <c r="H2485" i="3"/>
  <c r="I2485" i="3" s="1"/>
  <c r="J2485" i="3"/>
  <c r="G2486" i="3"/>
  <c r="H2486" i="3"/>
  <c r="I2486" i="3" s="1"/>
  <c r="J2486" i="3"/>
  <c r="G2487" i="3"/>
  <c r="H2487" i="3"/>
  <c r="I2487" i="3" s="1"/>
  <c r="J2487" i="3"/>
  <c r="G2488" i="3"/>
  <c r="H2488" i="3"/>
  <c r="I2488" i="3" s="1"/>
  <c r="J2488" i="3"/>
  <c r="G2489" i="3"/>
  <c r="H2489" i="3"/>
  <c r="I2489" i="3" s="1"/>
  <c r="J2489" i="3"/>
  <c r="G2490" i="3"/>
  <c r="H2490" i="3"/>
  <c r="I2490" i="3" s="1"/>
  <c r="J2490" i="3"/>
  <c r="G2491" i="3"/>
  <c r="H2491" i="3"/>
  <c r="I2491" i="3" s="1"/>
  <c r="J2491" i="3"/>
  <c r="G2492" i="3"/>
  <c r="H2492" i="3"/>
  <c r="I2492" i="3" s="1"/>
  <c r="J2492" i="3"/>
  <c r="G2493" i="3"/>
  <c r="H2493" i="3"/>
  <c r="I2493" i="3" s="1"/>
  <c r="J2493" i="3"/>
  <c r="G2494" i="3"/>
  <c r="H2494" i="3"/>
  <c r="I2494" i="3" s="1"/>
  <c r="J2494" i="3"/>
  <c r="G2495" i="3"/>
  <c r="H2495" i="3"/>
  <c r="I2495" i="3" s="1"/>
  <c r="J2495" i="3"/>
  <c r="G2496" i="3"/>
  <c r="H2496" i="3"/>
  <c r="I2496" i="3" s="1"/>
  <c r="J2496" i="3"/>
  <c r="G2497" i="3"/>
  <c r="H2497" i="3"/>
  <c r="I2497" i="3" s="1"/>
  <c r="J2497" i="3"/>
  <c r="G2498" i="3"/>
  <c r="H2498" i="3"/>
  <c r="I2498" i="3" s="1"/>
  <c r="J2498" i="3"/>
  <c r="G2499" i="3"/>
  <c r="H2499" i="3"/>
  <c r="I2499" i="3" s="1"/>
  <c r="J2499" i="3"/>
  <c r="G2500" i="3"/>
  <c r="H2500" i="3"/>
  <c r="I2500" i="3" s="1"/>
  <c r="J2500" i="3"/>
  <c r="G2501" i="3"/>
  <c r="H2501" i="3"/>
  <c r="I2501" i="3" s="1"/>
  <c r="J2501" i="3"/>
  <c r="G2502" i="3"/>
  <c r="H2502" i="3"/>
  <c r="I2502" i="3" s="1"/>
  <c r="J2502" i="3"/>
  <c r="G2503" i="3"/>
  <c r="H2503" i="3"/>
  <c r="I2503" i="3" s="1"/>
  <c r="J2503" i="3"/>
  <c r="G2504" i="3"/>
  <c r="H2504" i="3"/>
  <c r="I2504" i="3" s="1"/>
  <c r="J2504" i="3"/>
  <c r="G2505" i="3"/>
  <c r="H2505" i="3"/>
  <c r="I2505" i="3" s="1"/>
  <c r="J2505" i="3"/>
  <c r="G2506" i="3"/>
  <c r="H2506" i="3"/>
  <c r="I2506" i="3" s="1"/>
  <c r="J2506" i="3"/>
  <c r="G2507" i="3"/>
  <c r="H2507" i="3"/>
  <c r="I2507" i="3" s="1"/>
  <c r="J2507" i="3"/>
  <c r="G2508" i="3"/>
  <c r="H2508" i="3"/>
  <c r="I2508" i="3" s="1"/>
  <c r="J2508" i="3"/>
  <c r="G2509" i="3"/>
  <c r="H2509" i="3"/>
  <c r="I2509" i="3" s="1"/>
  <c r="J2509" i="3"/>
  <c r="G2510" i="3"/>
  <c r="H2510" i="3"/>
  <c r="I2510" i="3" s="1"/>
  <c r="J2510" i="3"/>
  <c r="G2511" i="3"/>
  <c r="H2511" i="3"/>
  <c r="I2511" i="3" s="1"/>
  <c r="J2511" i="3"/>
  <c r="G2512" i="3"/>
  <c r="H2512" i="3"/>
  <c r="I2512" i="3" s="1"/>
  <c r="J2512" i="3"/>
  <c r="G2513" i="3"/>
  <c r="H2513" i="3"/>
  <c r="I2513" i="3" s="1"/>
  <c r="J2513" i="3"/>
  <c r="G2514" i="3"/>
  <c r="H2514" i="3"/>
  <c r="I2514" i="3" s="1"/>
  <c r="J2514" i="3"/>
  <c r="G2515" i="3"/>
  <c r="H2515" i="3"/>
  <c r="I2515" i="3" s="1"/>
  <c r="J2515" i="3"/>
  <c r="G2516" i="3"/>
  <c r="H2516" i="3"/>
  <c r="I2516" i="3" s="1"/>
  <c r="J2516" i="3"/>
  <c r="G2517" i="3"/>
  <c r="H2517" i="3"/>
  <c r="I2517" i="3" s="1"/>
  <c r="J2517" i="3"/>
  <c r="G2518" i="3"/>
  <c r="H2518" i="3"/>
  <c r="I2518" i="3" s="1"/>
  <c r="J2518" i="3"/>
  <c r="G2519" i="3"/>
  <c r="H2519" i="3"/>
  <c r="I2519" i="3" s="1"/>
  <c r="J2519" i="3"/>
  <c r="G2520" i="3"/>
  <c r="H2520" i="3"/>
  <c r="I2520" i="3" s="1"/>
  <c r="J2520" i="3"/>
  <c r="G2521" i="3"/>
  <c r="H2521" i="3"/>
  <c r="I2521" i="3" s="1"/>
  <c r="J2521" i="3"/>
  <c r="G2522" i="3"/>
  <c r="H2522" i="3"/>
  <c r="I2522" i="3" s="1"/>
  <c r="J2522" i="3"/>
  <c r="G2523" i="3"/>
  <c r="H2523" i="3"/>
  <c r="I2523" i="3" s="1"/>
  <c r="J2523" i="3"/>
  <c r="G2524" i="3"/>
  <c r="H2524" i="3"/>
  <c r="I2524" i="3" s="1"/>
  <c r="J2524" i="3"/>
  <c r="G2525" i="3"/>
  <c r="H2525" i="3"/>
  <c r="I2525" i="3" s="1"/>
  <c r="J2525" i="3"/>
  <c r="G2526" i="3"/>
  <c r="H2526" i="3"/>
  <c r="I2526" i="3" s="1"/>
  <c r="J2526" i="3"/>
  <c r="G2527" i="3"/>
  <c r="H2527" i="3"/>
  <c r="I2527" i="3" s="1"/>
  <c r="J2527" i="3"/>
  <c r="G2528" i="3"/>
  <c r="H2528" i="3"/>
  <c r="I2528" i="3" s="1"/>
  <c r="J2528" i="3"/>
  <c r="G2529" i="3"/>
  <c r="H2529" i="3"/>
  <c r="I2529" i="3" s="1"/>
  <c r="J2529" i="3"/>
  <c r="G2530" i="3"/>
  <c r="H2530" i="3"/>
  <c r="I2530" i="3" s="1"/>
  <c r="J2530" i="3"/>
  <c r="G2531" i="3"/>
  <c r="H2531" i="3"/>
  <c r="I2531" i="3" s="1"/>
  <c r="J2531" i="3"/>
  <c r="G2532" i="3"/>
  <c r="H2532" i="3"/>
  <c r="I2532" i="3" s="1"/>
  <c r="J2532" i="3"/>
  <c r="G2533" i="3"/>
  <c r="H2533" i="3"/>
  <c r="I2533" i="3" s="1"/>
  <c r="J2533" i="3"/>
  <c r="G2534" i="3"/>
  <c r="H2534" i="3"/>
  <c r="I2534" i="3" s="1"/>
  <c r="J2534" i="3"/>
  <c r="G2535" i="3"/>
  <c r="H2535" i="3"/>
  <c r="I2535" i="3" s="1"/>
  <c r="J2535" i="3"/>
  <c r="G2536" i="3"/>
  <c r="H2536" i="3"/>
  <c r="I2536" i="3" s="1"/>
  <c r="J2536" i="3"/>
  <c r="G2537" i="3"/>
  <c r="H2537" i="3"/>
  <c r="I2537" i="3" s="1"/>
  <c r="J2537" i="3"/>
  <c r="G2538" i="3"/>
  <c r="H2538" i="3"/>
  <c r="I2538" i="3" s="1"/>
  <c r="J2538" i="3"/>
  <c r="G2539" i="3"/>
  <c r="H2539" i="3"/>
  <c r="I2539" i="3" s="1"/>
  <c r="J2539" i="3"/>
  <c r="G2540" i="3"/>
  <c r="H2540" i="3"/>
  <c r="I2540" i="3" s="1"/>
  <c r="J2540" i="3"/>
  <c r="G2541" i="3"/>
  <c r="H2541" i="3"/>
  <c r="I2541" i="3" s="1"/>
  <c r="J2541" i="3"/>
  <c r="G2542" i="3"/>
  <c r="H2542" i="3"/>
  <c r="I2542" i="3" s="1"/>
  <c r="J2542" i="3"/>
  <c r="G2543" i="3"/>
  <c r="H2543" i="3"/>
  <c r="I2543" i="3" s="1"/>
  <c r="J2543" i="3"/>
  <c r="G2544" i="3"/>
  <c r="H2544" i="3"/>
  <c r="I2544" i="3" s="1"/>
  <c r="J2544" i="3"/>
  <c r="G2545" i="3"/>
  <c r="H2545" i="3"/>
  <c r="I2545" i="3" s="1"/>
  <c r="J2545" i="3"/>
  <c r="G2546" i="3"/>
  <c r="H2546" i="3"/>
  <c r="I2546" i="3" s="1"/>
  <c r="J2546" i="3"/>
  <c r="G2547" i="3"/>
  <c r="H2547" i="3"/>
  <c r="I2547" i="3" s="1"/>
  <c r="J2547" i="3"/>
  <c r="G2548" i="3"/>
  <c r="H2548" i="3"/>
  <c r="I2548" i="3" s="1"/>
  <c r="J2548" i="3"/>
  <c r="G2549" i="3"/>
  <c r="H2549" i="3"/>
  <c r="I2549" i="3" s="1"/>
  <c r="J2549" i="3"/>
  <c r="G2550" i="3"/>
  <c r="H2550" i="3"/>
  <c r="I2550" i="3" s="1"/>
  <c r="J2550" i="3"/>
  <c r="G2551" i="3"/>
  <c r="H2551" i="3"/>
  <c r="I2551" i="3" s="1"/>
  <c r="J2551" i="3"/>
  <c r="G2552" i="3"/>
  <c r="H2552" i="3"/>
  <c r="I2552" i="3" s="1"/>
  <c r="J2552" i="3"/>
  <c r="G2553" i="3"/>
  <c r="H2553" i="3"/>
  <c r="I2553" i="3" s="1"/>
  <c r="J2553" i="3"/>
  <c r="G2554" i="3"/>
  <c r="H2554" i="3"/>
  <c r="I2554" i="3" s="1"/>
  <c r="J2554" i="3"/>
  <c r="G2555" i="3"/>
  <c r="H2555" i="3"/>
  <c r="I2555" i="3" s="1"/>
  <c r="J2555" i="3"/>
  <c r="G2556" i="3"/>
  <c r="H2556" i="3"/>
  <c r="I2556" i="3" s="1"/>
  <c r="J2556" i="3"/>
  <c r="G2557" i="3"/>
  <c r="H2557" i="3"/>
  <c r="I2557" i="3" s="1"/>
  <c r="J2557" i="3"/>
  <c r="G2558" i="3"/>
  <c r="H2558" i="3"/>
  <c r="I2558" i="3" s="1"/>
  <c r="J2558" i="3"/>
  <c r="G2559" i="3"/>
  <c r="H2559" i="3"/>
  <c r="I2559" i="3" s="1"/>
  <c r="J2559" i="3"/>
  <c r="G2560" i="3"/>
  <c r="H2560" i="3"/>
  <c r="I2560" i="3" s="1"/>
  <c r="J2560" i="3"/>
  <c r="G2561" i="3"/>
  <c r="H2561" i="3"/>
  <c r="I2561" i="3" s="1"/>
  <c r="J2561" i="3"/>
  <c r="G2562" i="3"/>
  <c r="H2562" i="3"/>
  <c r="I2562" i="3" s="1"/>
  <c r="J2562" i="3"/>
  <c r="G2563" i="3"/>
  <c r="H2563" i="3"/>
  <c r="I2563" i="3" s="1"/>
  <c r="J2563" i="3"/>
  <c r="G2564" i="3"/>
  <c r="H2564" i="3"/>
  <c r="I2564" i="3" s="1"/>
  <c r="J2564" i="3"/>
  <c r="G2565" i="3"/>
  <c r="H2565" i="3"/>
  <c r="I2565" i="3" s="1"/>
  <c r="J2565" i="3"/>
  <c r="G2566" i="3"/>
  <c r="H2566" i="3"/>
  <c r="I2566" i="3" s="1"/>
  <c r="J2566" i="3"/>
  <c r="G2567" i="3"/>
  <c r="H2567" i="3"/>
  <c r="I2567" i="3" s="1"/>
  <c r="J2567" i="3"/>
  <c r="G2568" i="3"/>
  <c r="H2568" i="3"/>
  <c r="I2568" i="3" s="1"/>
  <c r="J2568" i="3"/>
  <c r="G2569" i="3"/>
  <c r="H2569" i="3"/>
  <c r="I2569" i="3" s="1"/>
  <c r="J2569" i="3"/>
  <c r="G2570" i="3"/>
  <c r="H2570" i="3"/>
  <c r="I2570" i="3" s="1"/>
  <c r="J2570" i="3"/>
  <c r="G2571" i="3"/>
  <c r="H2571" i="3"/>
  <c r="I2571" i="3" s="1"/>
  <c r="J2571" i="3"/>
  <c r="G2572" i="3"/>
  <c r="H2572" i="3"/>
  <c r="I2572" i="3" s="1"/>
  <c r="J2572" i="3"/>
  <c r="G2573" i="3"/>
  <c r="H2573" i="3"/>
  <c r="I2573" i="3" s="1"/>
  <c r="J2573" i="3"/>
  <c r="G2574" i="3"/>
  <c r="H2574" i="3"/>
  <c r="I2574" i="3" s="1"/>
  <c r="J2574" i="3"/>
  <c r="G2575" i="3"/>
  <c r="H2575" i="3"/>
  <c r="I2575" i="3" s="1"/>
  <c r="J2575" i="3"/>
  <c r="G2576" i="3"/>
  <c r="H2576" i="3"/>
  <c r="I2576" i="3" s="1"/>
  <c r="J2576" i="3"/>
  <c r="G2577" i="3"/>
  <c r="H2577" i="3"/>
  <c r="I2577" i="3" s="1"/>
  <c r="J2577" i="3"/>
  <c r="G2578" i="3"/>
  <c r="H2578" i="3"/>
  <c r="I2578" i="3" s="1"/>
  <c r="J2578" i="3"/>
  <c r="G2579" i="3"/>
  <c r="H2579" i="3"/>
  <c r="I2579" i="3" s="1"/>
  <c r="J2579" i="3"/>
  <c r="G2580" i="3"/>
  <c r="H2580" i="3"/>
  <c r="I2580" i="3" s="1"/>
  <c r="J2580" i="3"/>
  <c r="G2581" i="3"/>
  <c r="H2581" i="3"/>
  <c r="I2581" i="3" s="1"/>
  <c r="J2581" i="3"/>
  <c r="G2582" i="3"/>
  <c r="H2582" i="3"/>
  <c r="I2582" i="3" s="1"/>
  <c r="J2582" i="3"/>
  <c r="G2583" i="3"/>
  <c r="H2583" i="3"/>
  <c r="I2583" i="3" s="1"/>
  <c r="J2583" i="3"/>
  <c r="G2584" i="3"/>
  <c r="H2584" i="3"/>
  <c r="I2584" i="3" s="1"/>
  <c r="J2584" i="3"/>
  <c r="G2585" i="3"/>
  <c r="H2585" i="3"/>
  <c r="I2585" i="3" s="1"/>
  <c r="J2585" i="3"/>
  <c r="G2586" i="3"/>
  <c r="H2586" i="3"/>
  <c r="I2586" i="3" s="1"/>
  <c r="J2586" i="3"/>
  <c r="G2587" i="3"/>
  <c r="H2587" i="3"/>
  <c r="I2587" i="3" s="1"/>
  <c r="J2587" i="3"/>
  <c r="G2588" i="3"/>
  <c r="H2588" i="3"/>
  <c r="I2588" i="3" s="1"/>
  <c r="J2588" i="3"/>
  <c r="G2589" i="3"/>
  <c r="H2589" i="3"/>
  <c r="I2589" i="3" s="1"/>
  <c r="J2589" i="3"/>
  <c r="G2590" i="3"/>
  <c r="H2590" i="3"/>
  <c r="I2590" i="3" s="1"/>
  <c r="J2590" i="3"/>
  <c r="G2591" i="3"/>
  <c r="H2591" i="3"/>
  <c r="I2591" i="3" s="1"/>
  <c r="J2591" i="3"/>
  <c r="G2592" i="3"/>
  <c r="H2592" i="3"/>
  <c r="I2592" i="3" s="1"/>
  <c r="J2592" i="3"/>
  <c r="G2593" i="3"/>
  <c r="H2593" i="3"/>
  <c r="I2593" i="3" s="1"/>
  <c r="J2593" i="3"/>
  <c r="G2594" i="3"/>
  <c r="H2594" i="3"/>
  <c r="I2594" i="3" s="1"/>
  <c r="J2594" i="3"/>
  <c r="G2595" i="3"/>
  <c r="H2595" i="3"/>
  <c r="I2595" i="3" s="1"/>
  <c r="J2595" i="3"/>
  <c r="G2596" i="3"/>
  <c r="H2596" i="3"/>
  <c r="I2596" i="3" s="1"/>
  <c r="J2596" i="3"/>
  <c r="G2597" i="3"/>
  <c r="H2597" i="3"/>
  <c r="I2597" i="3" s="1"/>
  <c r="J2597" i="3"/>
  <c r="G2598" i="3"/>
  <c r="H2598" i="3"/>
  <c r="I2598" i="3" s="1"/>
  <c r="J2598" i="3"/>
  <c r="G2599" i="3"/>
  <c r="H2599" i="3"/>
  <c r="I2599" i="3" s="1"/>
  <c r="J2599" i="3"/>
  <c r="G2600" i="3"/>
  <c r="H2600" i="3"/>
  <c r="I2600" i="3" s="1"/>
  <c r="J2600" i="3"/>
  <c r="G2601" i="3"/>
  <c r="H2601" i="3"/>
  <c r="I2601" i="3" s="1"/>
  <c r="J2601" i="3"/>
  <c r="G2602" i="3"/>
  <c r="H2602" i="3"/>
  <c r="I2602" i="3" s="1"/>
  <c r="J2602" i="3"/>
  <c r="G2603" i="3"/>
  <c r="H2603" i="3"/>
  <c r="I2603" i="3" s="1"/>
  <c r="J2603" i="3"/>
  <c r="G2604" i="3"/>
  <c r="H2604" i="3"/>
  <c r="I2604" i="3" s="1"/>
  <c r="J2604" i="3"/>
  <c r="G2605" i="3"/>
  <c r="H2605" i="3"/>
  <c r="I2605" i="3" s="1"/>
  <c r="J2605" i="3"/>
  <c r="G2606" i="3"/>
  <c r="H2606" i="3"/>
  <c r="I2606" i="3" s="1"/>
  <c r="J2606" i="3"/>
  <c r="G2607" i="3"/>
  <c r="H2607" i="3"/>
  <c r="I2607" i="3" s="1"/>
  <c r="J2607" i="3"/>
  <c r="G2608" i="3"/>
  <c r="H2608" i="3"/>
  <c r="I2608" i="3" s="1"/>
  <c r="J2608" i="3"/>
  <c r="G2609" i="3"/>
  <c r="H2609" i="3"/>
  <c r="I2609" i="3" s="1"/>
  <c r="J2609" i="3"/>
  <c r="G2610" i="3"/>
  <c r="H2610" i="3"/>
  <c r="I2610" i="3" s="1"/>
  <c r="J2610" i="3"/>
  <c r="G2611" i="3"/>
  <c r="H2611" i="3"/>
  <c r="I2611" i="3" s="1"/>
  <c r="J2611" i="3"/>
  <c r="G2612" i="3"/>
  <c r="H2612" i="3"/>
  <c r="I2612" i="3" s="1"/>
  <c r="J2612" i="3"/>
  <c r="G2613" i="3"/>
  <c r="H2613" i="3"/>
  <c r="I2613" i="3" s="1"/>
  <c r="J2613" i="3"/>
  <c r="G2614" i="3"/>
  <c r="H2614" i="3"/>
  <c r="I2614" i="3" s="1"/>
  <c r="J2614" i="3"/>
  <c r="G2615" i="3"/>
  <c r="H2615" i="3"/>
  <c r="I2615" i="3" s="1"/>
  <c r="J2615" i="3"/>
  <c r="G2616" i="3"/>
  <c r="H2616" i="3"/>
  <c r="I2616" i="3" s="1"/>
  <c r="J2616" i="3"/>
  <c r="G2617" i="3"/>
  <c r="H2617" i="3"/>
  <c r="I2617" i="3" s="1"/>
  <c r="J2617" i="3"/>
  <c r="G2618" i="3"/>
  <c r="H2618" i="3"/>
  <c r="I2618" i="3" s="1"/>
  <c r="J2618" i="3"/>
  <c r="G2619" i="3"/>
  <c r="H2619" i="3"/>
  <c r="I2619" i="3" s="1"/>
  <c r="J2619" i="3"/>
  <c r="G2620" i="3"/>
  <c r="H2620" i="3"/>
  <c r="I2620" i="3" s="1"/>
  <c r="J2620" i="3"/>
  <c r="G2621" i="3"/>
  <c r="H2621" i="3"/>
  <c r="I2621" i="3" s="1"/>
  <c r="J2621" i="3"/>
  <c r="G2622" i="3"/>
  <c r="H2622" i="3"/>
  <c r="I2622" i="3" s="1"/>
  <c r="J2622" i="3"/>
  <c r="G2623" i="3"/>
  <c r="H2623" i="3"/>
  <c r="I2623" i="3" s="1"/>
  <c r="J2623" i="3"/>
  <c r="G2624" i="3"/>
  <c r="H2624" i="3"/>
  <c r="I2624" i="3" s="1"/>
  <c r="J2624" i="3"/>
  <c r="G2625" i="3"/>
  <c r="H2625" i="3"/>
  <c r="I2625" i="3" s="1"/>
  <c r="J2625" i="3"/>
  <c r="G2626" i="3"/>
  <c r="H2626" i="3"/>
  <c r="I2626" i="3" s="1"/>
  <c r="J2626" i="3"/>
  <c r="G2627" i="3"/>
  <c r="H2627" i="3"/>
  <c r="I2627" i="3" s="1"/>
  <c r="J2627" i="3"/>
  <c r="G2628" i="3"/>
  <c r="H2628" i="3"/>
  <c r="I2628" i="3" s="1"/>
  <c r="J2628" i="3"/>
  <c r="G2629" i="3"/>
  <c r="H2629" i="3"/>
  <c r="I2629" i="3" s="1"/>
  <c r="J2629" i="3"/>
  <c r="G2630" i="3"/>
  <c r="H2630" i="3"/>
  <c r="I2630" i="3" s="1"/>
  <c r="J2630" i="3"/>
  <c r="G2631" i="3"/>
  <c r="H2631" i="3"/>
  <c r="I2631" i="3" s="1"/>
  <c r="J2631" i="3"/>
  <c r="G2632" i="3"/>
  <c r="H2632" i="3"/>
  <c r="I2632" i="3" s="1"/>
  <c r="J2632" i="3"/>
  <c r="G2633" i="3"/>
  <c r="H2633" i="3"/>
  <c r="I2633" i="3" s="1"/>
  <c r="J2633" i="3"/>
  <c r="G2634" i="3"/>
  <c r="H2634" i="3"/>
  <c r="I2634" i="3" s="1"/>
  <c r="J2634" i="3"/>
  <c r="G2635" i="3"/>
  <c r="H2635" i="3"/>
  <c r="I2635" i="3" s="1"/>
  <c r="J2635" i="3"/>
  <c r="G2636" i="3"/>
  <c r="H2636" i="3"/>
  <c r="I2636" i="3" s="1"/>
  <c r="J2636" i="3"/>
  <c r="G2637" i="3"/>
  <c r="H2637" i="3"/>
  <c r="I2637" i="3" s="1"/>
  <c r="J2637" i="3"/>
  <c r="G2638" i="3"/>
  <c r="H2638" i="3"/>
  <c r="I2638" i="3" s="1"/>
  <c r="J2638" i="3"/>
  <c r="G2639" i="3"/>
  <c r="H2639" i="3"/>
  <c r="I2639" i="3" s="1"/>
  <c r="J2639" i="3"/>
  <c r="G2640" i="3"/>
  <c r="H2640" i="3"/>
  <c r="I2640" i="3" s="1"/>
  <c r="J2640" i="3"/>
  <c r="G2641" i="3"/>
  <c r="H2641" i="3"/>
  <c r="I2641" i="3" s="1"/>
  <c r="J2641" i="3"/>
  <c r="G2642" i="3"/>
  <c r="H2642" i="3"/>
  <c r="I2642" i="3" s="1"/>
  <c r="J2642" i="3"/>
  <c r="G2643" i="3"/>
  <c r="H2643" i="3"/>
  <c r="I2643" i="3" s="1"/>
  <c r="J2643" i="3"/>
  <c r="G2644" i="3"/>
  <c r="H2644" i="3"/>
  <c r="I2644" i="3" s="1"/>
  <c r="J2644" i="3"/>
  <c r="G2645" i="3"/>
  <c r="H2645" i="3"/>
  <c r="I2645" i="3" s="1"/>
  <c r="J2645" i="3"/>
  <c r="G2646" i="3"/>
  <c r="H2646" i="3"/>
  <c r="I2646" i="3" s="1"/>
  <c r="J2646" i="3"/>
  <c r="G2647" i="3"/>
  <c r="H2647" i="3"/>
  <c r="I2647" i="3" s="1"/>
  <c r="J2647" i="3"/>
  <c r="G2648" i="3"/>
  <c r="H2648" i="3"/>
  <c r="I2648" i="3" s="1"/>
  <c r="J2648" i="3"/>
  <c r="G2649" i="3"/>
  <c r="H2649" i="3"/>
  <c r="I2649" i="3" s="1"/>
  <c r="J2649" i="3"/>
  <c r="G2650" i="3"/>
  <c r="H2650" i="3"/>
  <c r="I2650" i="3" s="1"/>
  <c r="J2650" i="3"/>
  <c r="G2651" i="3"/>
  <c r="H2651" i="3"/>
  <c r="I2651" i="3" s="1"/>
  <c r="J2651" i="3"/>
  <c r="G2652" i="3"/>
  <c r="H2652" i="3"/>
  <c r="I2652" i="3" s="1"/>
  <c r="J2652" i="3"/>
  <c r="G2653" i="3"/>
  <c r="H2653" i="3"/>
  <c r="I2653" i="3" s="1"/>
  <c r="J2653" i="3"/>
  <c r="G2654" i="3"/>
  <c r="H2654" i="3"/>
  <c r="I2654" i="3" s="1"/>
  <c r="J2654" i="3"/>
  <c r="G2655" i="3"/>
  <c r="H2655" i="3"/>
  <c r="I2655" i="3" s="1"/>
  <c r="J2655" i="3"/>
  <c r="G2656" i="3"/>
  <c r="H2656" i="3"/>
  <c r="I2656" i="3" s="1"/>
  <c r="J2656" i="3"/>
  <c r="G2657" i="3"/>
  <c r="H2657" i="3"/>
  <c r="I2657" i="3" s="1"/>
  <c r="J2657" i="3"/>
  <c r="G2658" i="3"/>
  <c r="H2658" i="3"/>
  <c r="I2658" i="3" s="1"/>
  <c r="J2658" i="3"/>
  <c r="G2659" i="3"/>
  <c r="H2659" i="3"/>
  <c r="I2659" i="3" s="1"/>
  <c r="J2659" i="3"/>
  <c r="G2660" i="3"/>
  <c r="H2660" i="3"/>
  <c r="I2660" i="3" s="1"/>
  <c r="J2660" i="3"/>
  <c r="G2661" i="3"/>
  <c r="H2661" i="3"/>
  <c r="I2661" i="3" s="1"/>
  <c r="J2661" i="3"/>
  <c r="G2662" i="3"/>
  <c r="H2662" i="3"/>
  <c r="I2662" i="3" s="1"/>
  <c r="J2662" i="3"/>
  <c r="G2663" i="3"/>
  <c r="H2663" i="3"/>
  <c r="I2663" i="3" s="1"/>
  <c r="J2663" i="3"/>
  <c r="G2664" i="3"/>
  <c r="H2664" i="3"/>
  <c r="I2664" i="3" s="1"/>
  <c r="J2664" i="3"/>
  <c r="G2665" i="3"/>
  <c r="H2665" i="3"/>
  <c r="I2665" i="3" s="1"/>
  <c r="J2665" i="3"/>
  <c r="G2666" i="3"/>
  <c r="H2666" i="3"/>
  <c r="I2666" i="3" s="1"/>
  <c r="J2666" i="3"/>
  <c r="G2667" i="3"/>
  <c r="H2667" i="3"/>
  <c r="I2667" i="3" s="1"/>
  <c r="J2667" i="3"/>
  <c r="G2668" i="3"/>
  <c r="H2668" i="3"/>
  <c r="I2668" i="3" s="1"/>
  <c r="J2668" i="3"/>
  <c r="G2669" i="3"/>
  <c r="H2669" i="3"/>
  <c r="I2669" i="3" s="1"/>
  <c r="J2669" i="3"/>
  <c r="G2670" i="3"/>
  <c r="H2670" i="3"/>
  <c r="I2670" i="3" s="1"/>
  <c r="J2670" i="3"/>
  <c r="G2671" i="3"/>
  <c r="H2671" i="3"/>
  <c r="I2671" i="3" s="1"/>
  <c r="J2671" i="3"/>
  <c r="G2672" i="3"/>
  <c r="H2672" i="3"/>
  <c r="I2672" i="3" s="1"/>
  <c r="J2672" i="3"/>
  <c r="G2673" i="3"/>
  <c r="H2673" i="3"/>
  <c r="I2673" i="3" s="1"/>
  <c r="J2673" i="3"/>
  <c r="G2674" i="3"/>
  <c r="H2674" i="3"/>
  <c r="I2674" i="3" s="1"/>
  <c r="J2674" i="3"/>
  <c r="G2675" i="3"/>
  <c r="H2675" i="3"/>
  <c r="I2675" i="3" s="1"/>
  <c r="J2675" i="3"/>
  <c r="G2676" i="3"/>
  <c r="H2676" i="3"/>
  <c r="I2676" i="3" s="1"/>
  <c r="J2676" i="3"/>
  <c r="G2677" i="3"/>
  <c r="H2677" i="3"/>
  <c r="I2677" i="3" s="1"/>
  <c r="J2677" i="3"/>
  <c r="G2678" i="3"/>
  <c r="H2678" i="3"/>
  <c r="I2678" i="3" s="1"/>
  <c r="J2678" i="3"/>
  <c r="G2679" i="3"/>
  <c r="H2679" i="3"/>
  <c r="I2679" i="3" s="1"/>
  <c r="J2679" i="3"/>
  <c r="G2680" i="3"/>
  <c r="H2680" i="3"/>
  <c r="I2680" i="3" s="1"/>
  <c r="J2680" i="3"/>
  <c r="G2681" i="3"/>
  <c r="H2681" i="3"/>
  <c r="I2681" i="3" s="1"/>
  <c r="J2681" i="3"/>
  <c r="G2682" i="3"/>
  <c r="H2682" i="3"/>
  <c r="I2682" i="3" s="1"/>
  <c r="J2682" i="3"/>
  <c r="G2683" i="3"/>
  <c r="H2683" i="3"/>
  <c r="I2683" i="3" s="1"/>
  <c r="J2683" i="3"/>
  <c r="G2684" i="3"/>
  <c r="H2684" i="3"/>
  <c r="I2684" i="3" s="1"/>
  <c r="J2684" i="3"/>
  <c r="G2685" i="3"/>
  <c r="H2685" i="3"/>
  <c r="I2685" i="3" s="1"/>
  <c r="J2685" i="3"/>
  <c r="G2686" i="3"/>
  <c r="H2686" i="3"/>
  <c r="I2686" i="3" s="1"/>
  <c r="J2686" i="3"/>
  <c r="G2687" i="3"/>
  <c r="H2687" i="3"/>
  <c r="I2687" i="3" s="1"/>
  <c r="J2687" i="3"/>
  <c r="G2688" i="3"/>
  <c r="H2688" i="3"/>
  <c r="I2688" i="3" s="1"/>
  <c r="J2688" i="3"/>
  <c r="G2689" i="3"/>
  <c r="H2689" i="3"/>
  <c r="I2689" i="3" s="1"/>
  <c r="J2689" i="3"/>
  <c r="G2690" i="3"/>
  <c r="H2690" i="3"/>
  <c r="I2690" i="3" s="1"/>
  <c r="J2690" i="3"/>
  <c r="G2691" i="3"/>
  <c r="H2691" i="3"/>
  <c r="I2691" i="3" s="1"/>
  <c r="J2691" i="3"/>
  <c r="G2692" i="3"/>
  <c r="H2692" i="3"/>
  <c r="I2692" i="3" s="1"/>
  <c r="J2692" i="3"/>
  <c r="G2693" i="3"/>
  <c r="H2693" i="3"/>
  <c r="I2693" i="3" s="1"/>
  <c r="J2693" i="3"/>
  <c r="G2694" i="3"/>
  <c r="H2694" i="3"/>
  <c r="I2694" i="3" s="1"/>
  <c r="J2694" i="3"/>
  <c r="G2695" i="3"/>
  <c r="H2695" i="3"/>
  <c r="I2695" i="3" s="1"/>
  <c r="J2695" i="3"/>
  <c r="G2696" i="3"/>
  <c r="H2696" i="3"/>
  <c r="I2696" i="3" s="1"/>
  <c r="J2696" i="3"/>
  <c r="G2697" i="3"/>
  <c r="H2697" i="3"/>
  <c r="I2697" i="3" s="1"/>
  <c r="J2697" i="3"/>
  <c r="G2698" i="3"/>
  <c r="H2698" i="3"/>
  <c r="I2698" i="3" s="1"/>
  <c r="J2698" i="3"/>
  <c r="G2699" i="3"/>
  <c r="H2699" i="3"/>
  <c r="I2699" i="3" s="1"/>
  <c r="J2699" i="3"/>
  <c r="G2700" i="3"/>
  <c r="H2700" i="3"/>
  <c r="I2700" i="3" s="1"/>
  <c r="J2700" i="3"/>
  <c r="G2701" i="3"/>
  <c r="H2701" i="3"/>
  <c r="I2701" i="3" s="1"/>
  <c r="J2701" i="3"/>
  <c r="G2702" i="3"/>
  <c r="H2702" i="3"/>
  <c r="I2702" i="3" s="1"/>
  <c r="J2702" i="3"/>
  <c r="G2703" i="3"/>
  <c r="H2703" i="3"/>
  <c r="I2703" i="3" s="1"/>
  <c r="J2703" i="3"/>
  <c r="G2704" i="3"/>
  <c r="H2704" i="3"/>
  <c r="I2704" i="3" s="1"/>
  <c r="J2704" i="3"/>
  <c r="G2705" i="3"/>
  <c r="H2705" i="3"/>
  <c r="I2705" i="3" s="1"/>
  <c r="J2705" i="3"/>
  <c r="G2706" i="3"/>
  <c r="H2706" i="3"/>
  <c r="I2706" i="3" s="1"/>
  <c r="J2706" i="3"/>
  <c r="G2707" i="3"/>
  <c r="H2707" i="3"/>
  <c r="I2707" i="3" s="1"/>
  <c r="J2707" i="3"/>
  <c r="G2708" i="3"/>
  <c r="H2708" i="3"/>
  <c r="I2708" i="3" s="1"/>
  <c r="J2708" i="3"/>
  <c r="G2709" i="3"/>
  <c r="H2709" i="3"/>
  <c r="I2709" i="3" s="1"/>
  <c r="J2709" i="3"/>
  <c r="G2710" i="3"/>
  <c r="H2710" i="3"/>
  <c r="I2710" i="3" s="1"/>
  <c r="J2710" i="3"/>
  <c r="G2711" i="3"/>
  <c r="H2711" i="3"/>
  <c r="I2711" i="3" s="1"/>
  <c r="J2711" i="3"/>
  <c r="G2712" i="3"/>
  <c r="H2712" i="3"/>
  <c r="I2712" i="3" s="1"/>
  <c r="J2712" i="3"/>
  <c r="G2713" i="3"/>
  <c r="H2713" i="3"/>
  <c r="I2713" i="3" s="1"/>
  <c r="J2713" i="3"/>
  <c r="G2714" i="3"/>
  <c r="H2714" i="3"/>
  <c r="I2714" i="3" s="1"/>
  <c r="J2714" i="3"/>
  <c r="G2715" i="3"/>
  <c r="H2715" i="3"/>
  <c r="I2715" i="3" s="1"/>
  <c r="J2715" i="3"/>
  <c r="G2716" i="3"/>
  <c r="H2716" i="3"/>
  <c r="I2716" i="3" s="1"/>
  <c r="J2716" i="3"/>
  <c r="G2717" i="3"/>
  <c r="H2717" i="3"/>
  <c r="I2717" i="3" s="1"/>
  <c r="J2717" i="3"/>
  <c r="G2718" i="3"/>
  <c r="H2718" i="3"/>
  <c r="I2718" i="3" s="1"/>
  <c r="J2718" i="3"/>
  <c r="G2719" i="3"/>
  <c r="H2719" i="3"/>
  <c r="I2719" i="3" s="1"/>
  <c r="J2719" i="3"/>
  <c r="G2720" i="3"/>
  <c r="H2720" i="3"/>
  <c r="I2720" i="3" s="1"/>
  <c r="J2720" i="3"/>
  <c r="G2721" i="3"/>
  <c r="H2721" i="3"/>
  <c r="I2721" i="3" s="1"/>
  <c r="J2721" i="3"/>
  <c r="G2722" i="3"/>
  <c r="H2722" i="3"/>
  <c r="I2722" i="3" s="1"/>
  <c r="J2722" i="3"/>
  <c r="G2723" i="3"/>
  <c r="H2723" i="3"/>
  <c r="I2723" i="3" s="1"/>
  <c r="J2723" i="3"/>
  <c r="G2724" i="3"/>
  <c r="H2724" i="3"/>
  <c r="I2724" i="3" s="1"/>
  <c r="J2724" i="3"/>
  <c r="G2725" i="3"/>
  <c r="H2725" i="3"/>
  <c r="I2725" i="3" s="1"/>
  <c r="J2725" i="3"/>
  <c r="G2726" i="3"/>
  <c r="H2726" i="3"/>
  <c r="I2726" i="3" s="1"/>
  <c r="J2726" i="3"/>
  <c r="G2727" i="3"/>
  <c r="H2727" i="3"/>
  <c r="I2727" i="3" s="1"/>
  <c r="J2727" i="3"/>
  <c r="G2728" i="3"/>
  <c r="H2728" i="3"/>
  <c r="I2728" i="3" s="1"/>
  <c r="J2728" i="3"/>
  <c r="G2729" i="3"/>
  <c r="H2729" i="3"/>
  <c r="I2729" i="3" s="1"/>
  <c r="J2729" i="3"/>
  <c r="G2730" i="3"/>
  <c r="H2730" i="3"/>
  <c r="I2730" i="3" s="1"/>
  <c r="J2730" i="3"/>
  <c r="G2731" i="3"/>
  <c r="H2731" i="3"/>
  <c r="I2731" i="3" s="1"/>
  <c r="J2731" i="3"/>
  <c r="G2732" i="3"/>
  <c r="H2732" i="3"/>
  <c r="I2732" i="3" s="1"/>
  <c r="J2732" i="3"/>
  <c r="G2733" i="3"/>
  <c r="H2733" i="3"/>
  <c r="I2733" i="3" s="1"/>
  <c r="J2733" i="3"/>
  <c r="G2734" i="3"/>
  <c r="H2734" i="3"/>
  <c r="I2734" i="3" s="1"/>
  <c r="J2734" i="3"/>
  <c r="G2735" i="3"/>
  <c r="H2735" i="3"/>
  <c r="I2735" i="3" s="1"/>
  <c r="J2735" i="3"/>
  <c r="G2736" i="3"/>
  <c r="H2736" i="3"/>
  <c r="I2736" i="3" s="1"/>
  <c r="J2736" i="3"/>
  <c r="G2737" i="3"/>
  <c r="H2737" i="3"/>
  <c r="I2737" i="3" s="1"/>
  <c r="J2737" i="3"/>
  <c r="G2738" i="3"/>
  <c r="H2738" i="3"/>
  <c r="I2738" i="3" s="1"/>
  <c r="J2738" i="3"/>
  <c r="G2739" i="3"/>
  <c r="H2739" i="3"/>
  <c r="I2739" i="3" s="1"/>
  <c r="J2739" i="3"/>
  <c r="G2740" i="3"/>
  <c r="H2740" i="3"/>
  <c r="I2740" i="3" s="1"/>
  <c r="J2740" i="3"/>
  <c r="G2741" i="3"/>
  <c r="H2741" i="3"/>
  <c r="I2741" i="3" s="1"/>
  <c r="J2741" i="3"/>
  <c r="G2742" i="3"/>
  <c r="H2742" i="3"/>
  <c r="I2742" i="3" s="1"/>
  <c r="J2742" i="3"/>
  <c r="G2743" i="3"/>
  <c r="H2743" i="3"/>
  <c r="I2743" i="3" s="1"/>
  <c r="J2743" i="3"/>
  <c r="G2744" i="3"/>
  <c r="H2744" i="3"/>
  <c r="I2744" i="3" s="1"/>
  <c r="J2744" i="3"/>
  <c r="G2745" i="3"/>
  <c r="H2745" i="3"/>
  <c r="I2745" i="3" s="1"/>
  <c r="J2745" i="3"/>
  <c r="G2746" i="3"/>
  <c r="H2746" i="3"/>
  <c r="I2746" i="3" s="1"/>
  <c r="J2746" i="3"/>
  <c r="G2747" i="3"/>
  <c r="H2747" i="3"/>
  <c r="I2747" i="3" s="1"/>
  <c r="J2747" i="3"/>
  <c r="G2748" i="3"/>
  <c r="H2748" i="3"/>
  <c r="I2748" i="3" s="1"/>
  <c r="J2748" i="3"/>
  <c r="G2749" i="3"/>
  <c r="H2749" i="3"/>
  <c r="I2749" i="3" s="1"/>
  <c r="J2749" i="3"/>
  <c r="G2750" i="3"/>
  <c r="H2750" i="3"/>
  <c r="I2750" i="3" s="1"/>
  <c r="J2750" i="3"/>
  <c r="G2751" i="3"/>
  <c r="H2751" i="3"/>
  <c r="I2751" i="3" s="1"/>
  <c r="J2751" i="3"/>
  <c r="G2752" i="3"/>
  <c r="H2752" i="3"/>
  <c r="I2752" i="3" s="1"/>
  <c r="J2752" i="3"/>
  <c r="G2753" i="3"/>
  <c r="H2753" i="3"/>
  <c r="I2753" i="3" s="1"/>
  <c r="J2753" i="3"/>
  <c r="G2754" i="3"/>
  <c r="H2754" i="3"/>
  <c r="I2754" i="3" s="1"/>
  <c r="J2754" i="3"/>
  <c r="G2755" i="3"/>
  <c r="H2755" i="3"/>
  <c r="I2755" i="3" s="1"/>
  <c r="J2755" i="3"/>
  <c r="G2756" i="3"/>
  <c r="H2756" i="3"/>
  <c r="I2756" i="3" s="1"/>
  <c r="J2756" i="3"/>
  <c r="G2757" i="3"/>
  <c r="H2757" i="3"/>
  <c r="I2757" i="3" s="1"/>
  <c r="J2757" i="3"/>
  <c r="G2758" i="3"/>
  <c r="H2758" i="3"/>
  <c r="I2758" i="3" s="1"/>
  <c r="J2758" i="3"/>
  <c r="G2759" i="3"/>
  <c r="H2759" i="3"/>
  <c r="I2759" i="3" s="1"/>
  <c r="J2759" i="3"/>
  <c r="G2760" i="3"/>
  <c r="H2760" i="3"/>
  <c r="I2760" i="3" s="1"/>
  <c r="J2760" i="3"/>
  <c r="G2761" i="3"/>
  <c r="H2761" i="3"/>
  <c r="I2761" i="3" s="1"/>
  <c r="J2761" i="3"/>
  <c r="G2762" i="3"/>
  <c r="H2762" i="3"/>
  <c r="I2762" i="3" s="1"/>
  <c r="J2762" i="3"/>
  <c r="G2763" i="3"/>
  <c r="H2763" i="3"/>
  <c r="I2763" i="3" s="1"/>
  <c r="J2763" i="3"/>
  <c r="G2764" i="3"/>
  <c r="H2764" i="3"/>
  <c r="I2764" i="3" s="1"/>
  <c r="J2764" i="3"/>
  <c r="G2765" i="3"/>
  <c r="H2765" i="3"/>
  <c r="I2765" i="3" s="1"/>
  <c r="J2765" i="3"/>
  <c r="G2766" i="3"/>
  <c r="H2766" i="3"/>
  <c r="I2766" i="3" s="1"/>
  <c r="J2766" i="3"/>
  <c r="G2767" i="3"/>
  <c r="H2767" i="3"/>
  <c r="I2767" i="3" s="1"/>
  <c r="J2767" i="3"/>
  <c r="G2768" i="3"/>
  <c r="H2768" i="3"/>
  <c r="I2768" i="3" s="1"/>
  <c r="J2768" i="3"/>
  <c r="G2769" i="3"/>
  <c r="H2769" i="3"/>
  <c r="I2769" i="3" s="1"/>
  <c r="J2769" i="3"/>
  <c r="G2770" i="3"/>
  <c r="H2770" i="3"/>
  <c r="I2770" i="3" s="1"/>
  <c r="J2770" i="3"/>
  <c r="G2771" i="3"/>
  <c r="H2771" i="3"/>
  <c r="I2771" i="3" s="1"/>
  <c r="J2771" i="3"/>
  <c r="G2772" i="3"/>
  <c r="H2772" i="3"/>
  <c r="I2772" i="3" s="1"/>
  <c r="J2772" i="3"/>
  <c r="G2773" i="3"/>
  <c r="H2773" i="3"/>
  <c r="I2773" i="3" s="1"/>
  <c r="J2773" i="3"/>
  <c r="G2774" i="3"/>
  <c r="H2774" i="3"/>
  <c r="I2774" i="3" s="1"/>
  <c r="J2774" i="3"/>
  <c r="G2775" i="3"/>
  <c r="H2775" i="3"/>
  <c r="I2775" i="3" s="1"/>
  <c r="J2775" i="3"/>
  <c r="G2776" i="3"/>
  <c r="H2776" i="3"/>
  <c r="I2776" i="3" s="1"/>
  <c r="J2776" i="3"/>
  <c r="G2777" i="3"/>
  <c r="H2777" i="3"/>
  <c r="I2777" i="3" s="1"/>
  <c r="J2777" i="3"/>
  <c r="G2778" i="3"/>
  <c r="H2778" i="3"/>
  <c r="I2778" i="3" s="1"/>
  <c r="J2778" i="3"/>
  <c r="G2779" i="3"/>
  <c r="H2779" i="3"/>
  <c r="I2779" i="3" s="1"/>
  <c r="J2779" i="3"/>
  <c r="G2780" i="3"/>
  <c r="H2780" i="3"/>
  <c r="I2780" i="3" s="1"/>
  <c r="J2780" i="3"/>
  <c r="G2781" i="3"/>
  <c r="H2781" i="3"/>
  <c r="I2781" i="3" s="1"/>
  <c r="J2781" i="3"/>
  <c r="G2782" i="3"/>
  <c r="H2782" i="3"/>
  <c r="I2782" i="3" s="1"/>
  <c r="J2782" i="3"/>
  <c r="G2783" i="3"/>
  <c r="H2783" i="3"/>
  <c r="I2783" i="3" s="1"/>
  <c r="J2783" i="3"/>
  <c r="G2784" i="3"/>
  <c r="H2784" i="3"/>
  <c r="I2784" i="3" s="1"/>
  <c r="J2784" i="3"/>
  <c r="G2785" i="3"/>
  <c r="H2785" i="3"/>
  <c r="I2785" i="3" s="1"/>
  <c r="J2785" i="3"/>
  <c r="G2786" i="3"/>
  <c r="H2786" i="3"/>
  <c r="I2786" i="3" s="1"/>
  <c r="J2786" i="3"/>
  <c r="G2787" i="3"/>
  <c r="H2787" i="3"/>
  <c r="I2787" i="3" s="1"/>
  <c r="J2787" i="3"/>
  <c r="G2788" i="3"/>
  <c r="H2788" i="3"/>
  <c r="I2788" i="3" s="1"/>
  <c r="J2788" i="3"/>
  <c r="G2789" i="3"/>
  <c r="H2789" i="3"/>
  <c r="I2789" i="3" s="1"/>
  <c r="J2789" i="3"/>
  <c r="G2790" i="3"/>
  <c r="H2790" i="3"/>
  <c r="I2790" i="3" s="1"/>
  <c r="J2790" i="3"/>
  <c r="G2791" i="3"/>
  <c r="H2791" i="3"/>
  <c r="I2791" i="3" s="1"/>
  <c r="J2791" i="3"/>
  <c r="G2792" i="3"/>
  <c r="H2792" i="3"/>
  <c r="I2792" i="3" s="1"/>
  <c r="J2792" i="3"/>
  <c r="G2793" i="3"/>
  <c r="H2793" i="3"/>
  <c r="I2793" i="3" s="1"/>
  <c r="J2793" i="3"/>
  <c r="G2794" i="3"/>
  <c r="H2794" i="3"/>
  <c r="I2794" i="3" s="1"/>
  <c r="J2794" i="3"/>
  <c r="G2795" i="3"/>
  <c r="H2795" i="3"/>
  <c r="I2795" i="3" s="1"/>
  <c r="J2795" i="3"/>
  <c r="G2796" i="3"/>
  <c r="H2796" i="3"/>
  <c r="I2796" i="3" s="1"/>
  <c r="J2796" i="3"/>
  <c r="G2797" i="3"/>
  <c r="H2797" i="3"/>
  <c r="I2797" i="3" s="1"/>
  <c r="J2797" i="3"/>
  <c r="G2798" i="3"/>
  <c r="H2798" i="3"/>
  <c r="I2798" i="3" s="1"/>
  <c r="J2798" i="3"/>
  <c r="G2799" i="3"/>
  <c r="H2799" i="3"/>
  <c r="I2799" i="3" s="1"/>
  <c r="J2799" i="3"/>
  <c r="G2800" i="3"/>
  <c r="H2800" i="3"/>
  <c r="I2800" i="3" s="1"/>
  <c r="J2800" i="3"/>
  <c r="G2801" i="3"/>
  <c r="H2801" i="3"/>
  <c r="I2801" i="3" s="1"/>
  <c r="J2801" i="3"/>
  <c r="G2802" i="3"/>
  <c r="H2802" i="3"/>
  <c r="I2802" i="3" s="1"/>
  <c r="J2802" i="3"/>
  <c r="G2803" i="3"/>
  <c r="H2803" i="3"/>
  <c r="I2803" i="3" s="1"/>
  <c r="J2803" i="3"/>
  <c r="G2804" i="3"/>
  <c r="H2804" i="3"/>
  <c r="I2804" i="3" s="1"/>
  <c r="J2804" i="3"/>
  <c r="G2805" i="3"/>
  <c r="H2805" i="3"/>
  <c r="I2805" i="3" s="1"/>
  <c r="J2805" i="3"/>
  <c r="G2806" i="3"/>
  <c r="H2806" i="3"/>
  <c r="I2806" i="3" s="1"/>
  <c r="J2806" i="3"/>
  <c r="G2807" i="3"/>
  <c r="H2807" i="3"/>
  <c r="I2807" i="3" s="1"/>
  <c r="J2807" i="3"/>
  <c r="G2808" i="3"/>
  <c r="H2808" i="3"/>
  <c r="G2809" i="3"/>
  <c r="H2809" i="3"/>
  <c r="I2809" i="3" s="1"/>
  <c r="G2810" i="3"/>
  <c r="H2810" i="3"/>
  <c r="I2810" i="3" s="1"/>
  <c r="J2810" i="3"/>
  <c r="G2811" i="3"/>
  <c r="H2811" i="3"/>
  <c r="I2811" i="3" s="1"/>
  <c r="J2811" i="3"/>
  <c r="G2812" i="3"/>
  <c r="H2812" i="3"/>
  <c r="G2813" i="3"/>
  <c r="H2813" i="3"/>
  <c r="I2813" i="3" s="1"/>
  <c r="J2813" i="3"/>
  <c r="G2814" i="3"/>
  <c r="H2814" i="3"/>
  <c r="I2814" i="3" s="1"/>
  <c r="J2814" i="3"/>
  <c r="G2815" i="3"/>
  <c r="H2815" i="3"/>
  <c r="I2815" i="3" s="1"/>
  <c r="J2815" i="3"/>
  <c r="G2816" i="3"/>
  <c r="H2816" i="3"/>
  <c r="G2817" i="3"/>
  <c r="H2817" i="3"/>
  <c r="G2818" i="3"/>
  <c r="H2818" i="3"/>
  <c r="I2818" i="3" s="1"/>
  <c r="J2818" i="3"/>
  <c r="G2819" i="3"/>
  <c r="H2819" i="3"/>
  <c r="I2819" i="3" s="1"/>
  <c r="J2819" i="3"/>
  <c r="G2820" i="3"/>
  <c r="H2820" i="3"/>
  <c r="G2821" i="3"/>
  <c r="H2821" i="3"/>
  <c r="I2821" i="3" s="1"/>
  <c r="J2821" i="3"/>
  <c r="G2822" i="3"/>
  <c r="H2822" i="3"/>
  <c r="I2822" i="3" s="1"/>
  <c r="J2822" i="3"/>
  <c r="G2823" i="3"/>
  <c r="H2823" i="3"/>
  <c r="I2823" i="3" s="1"/>
  <c r="J2823" i="3"/>
  <c r="G2824" i="3"/>
  <c r="H2824" i="3"/>
  <c r="G2825" i="3"/>
  <c r="H2825" i="3"/>
  <c r="I2825" i="3" s="1"/>
  <c r="G2826" i="3"/>
  <c r="H2826" i="3"/>
  <c r="I2826" i="3" s="1"/>
  <c r="J2826" i="3"/>
  <c r="G2827" i="3"/>
  <c r="H2827" i="3"/>
  <c r="I2827" i="3" s="1"/>
  <c r="J2827" i="3"/>
  <c r="G2828" i="3"/>
  <c r="H2828" i="3"/>
  <c r="G2829" i="3"/>
  <c r="H2829" i="3"/>
  <c r="I2829" i="3" s="1"/>
  <c r="J2829" i="3"/>
  <c r="G2830" i="3"/>
  <c r="H2830" i="3"/>
  <c r="I2830" i="3" s="1"/>
  <c r="J2830" i="3"/>
  <c r="G2831" i="3"/>
  <c r="H2831" i="3"/>
  <c r="I2831" i="3" s="1"/>
  <c r="J2831" i="3"/>
  <c r="G2832" i="3"/>
  <c r="H2832" i="3"/>
  <c r="G2833" i="3"/>
  <c r="H2833" i="3"/>
  <c r="G2834" i="3"/>
  <c r="H2834" i="3"/>
  <c r="I2834" i="3" s="1"/>
  <c r="J2834" i="3"/>
  <c r="G2835" i="3"/>
  <c r="H2835" i="3"/>
  <c r="I2835" i="3" s="1"/>
  <c r="J2835" i="3"/>
  <c r="G2836" i="3"/>
  <c r="H2836" i="3"/>
  <c r="G2837" i="3"/>
  <c r="H2837" i="3"/>
  <c r="I2837" i="3" s="1"/>
  <c r="J2837" i="3"/>
  <c r="G2838" i="3"/>
  <c r="H2838" i="3"/>
  <c r="I2838" i="3" s="1"/>
  <c r="J2838" i="3"/>
  <c r="G2839" i="3"/>
  <c r="H2839" i="3"/>
  <c r="I2839" i="3" s="1"/>
  <c r="J2839" i="3"/>
  <c r="G2840" i="3"/>
  <c r="H2840" i="3"/>
  <c r="G2841" i="3"/>
  <c r="H2841" i="3"/>
  <c r="I2841" i="3" s="1"/>
  <c r="G2842" i="3"/>
  <c r="H2842" i="3"/>
  <c r="I2842" i="3" s="1"/>
  <c r="J2842" i="3"/>
  <c r="G2843" i="3"/>
  <c r="H2843" i="3"/>
  <c r="I2843" i="3" s="1"/>
  <c r="J2843" i="3"/>
  <c r="G2844" i="3"/>
  <c r="H2844" i="3"/>
  <c r="G2845" i="3"/>
  <c r="H2845" i="3"/>
  <c r="I2845" i="3" s="1"/>
  <c r="J2845" i="3"/>
  <c r="G2846" i="3"/>
  <c r="H2846" i="3"/>
  <c r="I2846" i="3" s="1"/>
  <c r="J2846" i="3"/>
  <c r="G2847" i="3"/>
  <c r="H2847" i="3"/>
  <c r="I2847" i="3" s="1"/>
  <c r="J2847" i="3"/>
  <c r="G2848" i="3"/>
  <c r="H2848" i="3"/>
  <c r="G2849" i="3"/>
  <c r="H2849" i="3"/>
  <c r="G2850" i="3"/>
  <c r="H2850" i="3"/>
  <c r="I2850" i="3" s="1"/>
  <c r="J2850" i="3"/>
  <c r="G2851" i="3"/>
  <c r="H2851" i="3"/>
  <c r="I2851" i="3" s="1"/>
  <c r="J2851" i="3"/>
  <c r="G2852" i="3"/>
  <c r="H2852" i="3"/>
  <c r="G2853" i="3"/>
  <c r="H2853" i="3"/>
  <c r="I2853" i="3" s="1"/>
  <c r="J2853" i="3"/>
  <c r="G2854" i="3"/>
  <c r="H2854" i="3"/>
  <c r="I2854" i="3" s="1"/>
  <c r="J2854" i="3"/>
  <c r="G2855" i="3"/>
  <c r="H2855" i="3"/>
  <c r="I2855" i="3" s="1"/>
  <c r="J2855" i="3"/>
  <c r="G2856" i="3"/>
  <c r="H2856" i="3"/>
  <c r="G2857" i="3"/>
  <c r="H2857" i="3"/>
  <c r="I2857" i="3" s="1"/>
  <c r="G2858" i="3"/>
  <c r="H2858" i="3"/>
  <c r="I2858" i="3" s="1"/>
  <c r="J2858" i="3"/>
  <c r="G2859" i="3"/>
  <c r="H2859" i="3"/>
  <c r="I2859" i="3" s="1"/>
  <c r="J2859" i="3"/>
  <c r="G2860" i="3"/>
  <c r="H2860" i="3"/>
  <c r="G2861" i="3"/>
  <c r="H2861" i="3"/>
  <c r="I2861" i="3" s="1"/>
  <c r="J2861" i="3"/>
  <c r="G2862" i="3"/>
  <c r="H2862" i="3"/>
  <c r="I2862" i="3" s="1"/>
  <c r="J2862" i="3"/>
  <c r="G2863" i="3"/>
  <c r="H2863" i="3"/>
  <c r="I2863" i="3" s="1"/>
  <c r="J2863" i="3"/>
  <c r="G2864" i="3"/>
  <c r="H2864" i="3"/>
  <c r="G2865" i="3"/>
  <c r="H2865" i="3"/>
  <c r="G2866" i="3"/>
  <c r="H2866" i="3"/>
  <c r="I2866" i="3" s="1"/>
  <c r="J2866" i="3"/>
  <c r="G2867" i="3"/>
  <c r="H2867" i="3"/>
  <c r="I2867" i="3" s="1"/>
  <c r="J2867" i="3"/>
  <c r="G2868" i="3"/>
  <c r="H2868" i="3"/>
  <c r="G2869" i="3"/>
  <c r="H2869" i="3"/>
  <c r="I2869" i="3" s="1"/>
  <c r="J2869" i="3"/>
  <c r="G2870" i="3"/>
  <c r="H2870" i="3"/>
  <c r="I2870" i="3" s="1"/>
  <c r="J2870" i="3"/>
  <c r="G2871" i="3"/>
  <c r="H2871" i="3"/>
  <c r="I2871" i="3" s="1"/>
  <c r="J2871" i="3"/>
  <c r="G2872" i="3"/>
  <c r="H2872" i="3"/>
  <c r="G2873" i="3"/>
  <c r="H2873" i="3"/>
  <c r="I2873" i="3" s="1"/>
  <c r="G2874" i="3"/>
  <c r="H2874" i="3"/>
  <c r="I2874" i="3" s="1"/>
  <c r="J2874" i="3"/>
  <c r="G2875" i="3"/>
  <c r="H2875" i="3"/>
  <c r="I2875" i="3" s="1"/>
  <c r="J2875" i="3"/>
  <c r="G2876" i="3"/>
  <c r="H2876" i="3"/>
  <c r="G2877" i="3"/>
  <c r="H2877" i="3"/>
  <c r="I2877" i="3" s="1"/>
  <c r="J2877" i="3"/>
  <c r="G2878" i="3"/>
  <c r="H2878" i="3"/>
  <c r="I2878" i="3" s="1"/>
  <c r="J2878" i="3"/>
  <c r="G2879" i="3"/>
  <c r="H2879" i="3"/>
  <c r="I2879" i="3" s="1"/>
  <c r="J2879" i="3"/>
  <c r="G2880" i="3"/>
  <c r="H2880" i="3"/>
  <c r="G2881" i="3"/>
  <c r="H2881" i="3"/>
  <c r="G2882" i="3"/>
  <c r="H2882" i="3"/>
  <c r="I2882" i="3" s="1"/>
  <c r="J2882" i="3"/>
  <c r="G2883" i="3"/>
  <c r="H2883" i="3"/>
  <c r="I2883" i="3" s="1"/>
  <c r="J2883" i="3"/>
  <c r="G2884" i="3"/>
  <c r="H2884" i="3"/>
  <c r="G2885" i="3"/>
  <c r="H2885" i="3"/>
  <c r="I2885" i="3" s="1"/>
  <c r="J2885" i="3"/>
  <c r="G2886" i="3"/>
  <c r="H2886" i="3"/>
  <c r="I2886" i="3" s="1"/>
  <c r="J2886" i="3"/>
  <c r="G2887" i="3"/>
  <c r="H2887" i="3"/>
  <c r="I2887" i="3" s="1"/>
  <c r="J2887" i="3"/>
  <c r="G2888" i="3"/>
  <c r="H2888" i="3"/>
  <c r="G2889" i="3"/>
  <c r="H2889" i="3"/>
  <c r="I2889" i="3" s="1"/>
  <c r="G2890" i="3"/>
  <c r="H2890" i="3"/>
  <c r="I2890" i="3" s="1"/>
  <c r="J2890" i="3"/>
  <c r="G2891" i="3"/>
  <c r="H2891" i="3"/>
  <c r="I2891" i="3" s="1"/>
  <c r="J2891" i="3"/>
  <c r="G2892" i="3"/>
  <c r="H2892" i="3"/>
  <c r="G2893" i="3"/>
  <c r="H2893" i="3"/>
  <c r="I2893" i="3" s="1"/>
  <c r="J2893" i="3"/>
  <c r="G2894" i="3"/>
  <c r="H2894" i="3"/>
  <c r="I2894" i="3" s="1"/>
  <c r="J2894" i="3"/>
  <c r="G2895" i="3"/>
  <c r="H2895" i="3"/>
  <c r="I2895" i="3" s="1"/>
  <c r="J2895" i="3"/>
  <c r="G2896" i="3"/>
  <c r="H2896" i="3"/>
  <c r="G2897" i="3"/>
  <c r="H2897" i="3"/>
  <c r="G2898" i="3"/>
  <c r="H2898" i="3"/>
  <c r="I2898" i="3" s="1"/>
  <c r="J2898" i="3"/>
  <c r="G2899" i="3"/>
  <c r="H2899" i="3"/>
  <c r="I2899" i="3" s="1"/>
  <c r="J2899" i="3"/>
  <c r="G2900" i="3"/>
  <c r="H2900" i="3"/>
  <c r="G2901" i="3"/>
  <c r="H2901" i="3"/>
  <c r="I2901" i="3" s="1"/>
  <c r="J2901" i="3"/>
  <c r="G2902" i="3"/>
  <c r="H2902" i="3"/>
  <c r="I2902" i="3" s="1"/>
  <c r="J2902" i="3"/>
  <c r="G2903" i="3"/>
  <c r="H2903" i="3"/>
  <c r="I2903" i="3" s="1"/>
  <c r="J2903" i="3"/>
  <c r="G2904" i="3"/>
  <c r="H2904" i="3"/>
  <c r="G2905" i="3"/>
  <c r="H2905" i="3"/>
  <c r="I2905" i="3" s="1"/>
  <c r="G2906" i="3"/>
  <c r="H2906" i="3"/>
  <c r="I2906" i="3" s="1"/>
  <c r="J2906" i="3"/>
  <c r="G2907" i="3"/>
  <c r="H2907" i="3"/>
  <c r="I2907" i="3" s="1"/>
  <c r="J2907" i="3"/>
  <c r="G2908" i="3"/>
  <c r="H2908" i="3"/>
  <c r="G2909" i="3"/>
  <c r="H2909" i="3"/>
  <c r="I2909" i="3" s="1"/>
  <c r="J2909" i="3"/>
  <c r="G2910" i="3"/>
  <c r="H2910" i="3"/>
  <c r="I2910" i="3" s="1"/>
  <c r="J2910" i="3"/>
  <c r="G2911" i="3"/>
  <c r="H2911" i="3"/>
  <c r="I2911" i="3" s="1"/>
  <c r="J2911" i="3"/>
  <c r="G2912" i="3"/>
  <c r="H2912" i="3"/>
  <c r="G2913" i="3"/>
  <c r="H2913" i="3"/>
  <c r="G2914" i="3"/>
  <c r="H2914" i="3"/>
  <c r="I2914" i="3" s="1"/>
  <c r="J2914" i="3"/>
  <c r="G2915" i="3"/>
  <c r="H2915" i="3"/>
  <c r="I2915" i="3" s="1"/>
  <c r="J2915" i="3"/>
  <c r="G2916" i="3"/>
  <c r="H2916" i="3"/>
  <c r="G2917" i="3"/>
  <c r="H2917" i="3"/>
  <c r="I2917" i="3" s="1"/>
  <c r="J2917" i="3"/>
  <c r="G2918" i="3"/>
  <c r="H2918" i="3"/>
  <c r="I2918" i="3" s="1"/>
  <c r="J2918" i="3"/>
  <c r="G2919" i="3"/>
  <c r="H2919" i="3"/>
  <c r="I2919" i="3" s="1"/>
  <c r="J2919" i="3"/>
  <c r="G2920" i="3"/>
  <c r="H2920" i="3"/>
  <c r="G2921" i="3"/>
  <c r="H2921" i="3"/>
  <c r="I2921" i="3" s="1"/>
  <c r="G2922" i="3"/>
  <c r="H2922" i="3"/>
  <c r="I2922" i="3" s="1"/>
  <c r="J2922" i="3"/>
  <c r="G2923" i="3"/>
  <c r="H2923" i="3"/>
  <c r="I2923" i="3" s="1"/>
  <c r="J2923" i="3"/>
  <c r="G2924" i="3"/>
  <c r="H2924" i="3"/>
  <c r="G2925" i="3"/>
  <c r="H2925" i="3"/>
  <c r="I2925" i="3" s="1"/>
  <c r="J2925" i="3"/>
  <c r="G2926" i="3"/>
  <c r="H2926" i="3"/>
  <c r="I2926" i="3" s="1"/>
  <c r="J2926" i="3"/>
  <c r="G2927" i="3"/>
  <c r="H2927" i="3"/>
  <c r="I2927" i="3" s="1"/>
  <c r="J2927" i="3"/>
  <c r="G2928" i="3"/>
  <c r="H2928" i="3"/>
  <c r="G2929" i="3"/>
  <c r="H2929" i="3"/>
  <c r="G2930" i="3"/>
  <c r="H2930" i="3"/>
  <c r="I2930" i="3" s="1"/>
  <c r="J2930" i="3"/>
  <c r="G2931" i="3"/>
  <c r="H2931" i="3"/>
  <c r="I2931" i="3" s="1"/>
  <c r="J2931" i="3"/>
  <c r="G2932" i="3"/>
  <c r="H2932" i="3"/>
  <c r="G2933" i="3"/>
  <c r="H2933" i="3"/>
  <c r="I2933" i="3" s="1"/>
  <c r="J2933" i="3"/>
  <c r="G2934" i="3"/>
  <c r="H2934" i="3"/>
  <c r="I2934" i="3" s="1"/>
  <c r="J2934" i="3"/>
  <c r="G2935" i="3"/>
  <c r="H2935" i="3"/>
  <c r="I2935" i="3" s="1"/>
  <c r="J2935" i="3"/>
  <c r="G2936" i="3"/>
  <c r="H2936" i="3"/>
  <c r="G2937" i="3"/>
  <c r="H2937" i="3"/>
  <c r="I2937" i="3" s="1"/>
  <c r="G2938" i="3"/>
  <c r="H2938" i="3"/>
  <c r="I2938" i="3" s="1"/>
  <c r="J2938" i="3"/>
  <c r="G2939" i="3"/>
  <c r="H2939" i="3"/>
  <c r="I2939" i="3" s="1"/>
  <c r="J2939" i="3"/>
  <c r="G2940" i="3"/>
  <c r="H2940" i="3"/>
  <c r="G2941" i="3"/>
  <c r="H2941" i="3"/>
  <c r="I2941" i="3" s="1"/>
  <c r="J2941" i="3"/>
  <c r="G2942" i="3"/>
  <c r="H2942" i="3"/>
  <c r="I2942" i="3" s="1"/>
  <c r="J2942" i="3"/>
  <c r="G2943" i="3"/>
  <c r="H2943" i="3"/>
  <c r="I2943" i="3" s="1"/>
  <c r="J2943" i="3"/>
  <c r="G2944" i="3"/>
  <c r="H2944" i="3"/>
  <c r="G2945" i="3"/>
  <c r="H2945" i="3"/>
  <c r="G2946" i="3"/>
  <c r="H2946" i="3"/>
  <c r="I2946" i="3" s="1"/>
  <c r="J2946" i="3"/>
  <c r="G2947" i="3"/>
  <c r="H2947" i="3"/>
  <c r="I2947" i="3" s="1"/>
  <c r="J2947" i="3"/>
  <c r="G2948" i="3"/>
  <c r="H2948" i="3"/>
  <c r="G2949" i="3"/>
  <c r="H2949" i="3"/>
  <c r="I2949" i="3" s="1"/>
  <c r="J2949" i="3"/>
  <c r="G2950" i="3"/>
  <c r="H2950" i="3"/>
  <c r="I2950" i="3" s="1"/>
  <c r="J2950" i="3"/>
  <c r="G2951" i="3"/>
  <c r="H2951" i="3"/>
  <c r="I2951" i="3" s="1"/>
  <c r="J2951" i="3"/>
  <c r="G2952" i="3"/>
  <c r="H2952" i="3"/>
  <c r="G2953" i="3"/>
  <c r="H2953" i="3"/>
  <c r="I2953" i="3" s="1"/>
  <c r="G2954" i="3"/>
  <c r="H2954" i="3"/>
  <c r="I2954" i="3" s="1"/>
  <c r="J2954" i="3"/>
  <c r="G2955" i="3"/>
  <c r="H2955" i="3"/>
  <c r="I2955" i="3" s="1"/>
  <c r="J2955" i="3"/>
  <c r="G2956" i="3"/>
  <c r="H2956" i="3"/>
  <c r="G2957" i="3"/>
  <c r="H2957" i="3"/>
  <c r="I2957" i="3" s="1"/>
  <c r="J2957" i="3"/>
  <c r="G2958" i="3"/>
  <c r="H2958" i="3"/>
  <c r="I2958" i="3" s="1"/>
  <c r="J2958" i="3"/>
  <c r="G2959" i="3"/>
  <c r="H2959" i="3"/>
  <c r="I2959" i="3" s="1"/>
  <c r="J2959" i="3"/>
  <c r="G2960" i="3"/>
  <c r="H2960" i="3"/>
  <c r="G2961" i="3"/>
  <c r="H2961" i="3"/>
  <c r="G2962" i="3"/>
  <c r="H2962" i="3"/>
  <c r="I2962" i="3" s="1"/>
  <c r="J2962" i="3"/>
  <c r="G2963" i="3"/>
  <c r="H2963" i="3"/>
  <c r="I2963" i="3" s="1"/>
  <c r="J2963" i="3"/>
  <c r="G2964" i="3"/>
  <c r="H2964" i="3"/>
  <c r="G2965" i="3"/>
  <c r="H2965" i="3"/>
  <c r="I2965" i="3" s="1"/>
  <c r="J2965" i="3"/>
  <c r="G2966" i="3"/>
  <c r="H2966" i="3"/>
  <c r="I2966" i="3" s="1"/>
  <c r="J2966" i="3"/>
  <c r="G2967" i="3"/>
  <c r="H2967" i="3"/>
  <c r="I2967" i="3" s="1"/>
  <c r="J2967" i="3"/>
  <c r="G2968" i="3"/>
  <c r="H2968" i="3"/>
  <c r="G2969" i="3"/>
  <c r="H2969" i="3"/>
  <c r="I2969" i="3" s="1"/>
  <c r="G2970" i="3"/>
  <c r="H2970" i="3"/>
  <c r="I2970" i="3" s="1"/>
  <c r="J2970" i="3"/>
  <c r="G2971" i="3"/>
  <c r="H2971" i="3"/>
  <c r="I2971" i="3" s="1"/>
  <c r="J2971" i="3"/>
  <c r="G2972" i="3"/>
  <c r="H2972" i="3"/>
  <c r="G2973" i="3"/>
  <c r="H2973" i="3"/>
  <c r="I2973" i="3" s="1"/>
  <c r="J2973" i="3"/>
  <c r="G2974" i="3"/>
  <c r="H2974" i="3"/>
  <c r="I2974" i="3" s="1"/>
  <c r="J2974" i="3"/>
  <c r="G2975" i="3"/>
  <c r="H2975" i="3"/>
  <c r="I2975" i="3" s="1"/>
  <c r="J2975" i="3"/>
  <c r="G2976" i="3"/>
  <c r="H2976" i="3"/>
  <c r="G2977" i="3"/>
  <c r="H2977" i="3"/>
  <c r="G2978" i="3"/>
  <c r="H2978" i="3"/>
  <c r="I2978" i="3" s="1"/>
  <c r="J2978" i="3"/>
  <c r="G2979" i="3"/>
  <c r="H2979" i="3"/>
  <c r="I2979" i="3" s="1"/>
  <c r="J2979" i="3"/>
  <c r="G2980" i="3"/>
  <c r="H2980" i="3"/>
  <c r="G2981" i="3"/>
  <c r="H2981" i="3"/>
  <c r="I2981" i="3" s="1"/>
  <c r="J2981" i="3"/>
  <c r="G2982" i="3"/>
  <c r="H2982" i="3"/>
  <c r="I2982" i="3" s="1"/>
  <c r="J2982" i="3"/>
  <c r="G2983" i="3"/>
  <c r="H2983" i="3"/>
  <c r="I2983" i="3" s="1"/>
  <c r="J2983" i="3"/>
  <c r="G2984" i="3"/>
  <c r="H2984" i="3"/>
  <c r="G2985" i="3"/>
  <c r="H2985" i="3"/>
  <c r="I2985" i="3" s="1"/>
  <c r="G2986" i="3"/>
  <c r="H2986" i="3"/>
  <c r="I2986" i="3" s="1"/>
  <c r="J2986" i="3"/>
  <c r="G2987" i="3"/>
  <c r="H2987" i="3"/>
  <c r="I2987" i="3" s="1"/>
  <c r="J2987" i="3"/>
  <c r="G2988" i="3"/>
  <c r="H2988" i="3"/>
  <c r="G2989" i="3"/>
  <c r="H2989" i="3"/>
  <c r="I2989" i="3" s="1"/>
  <c r="J2989" i="3"/>
  <c r="G2990" i="3"/>
  <c r="H2990" i="3"/>
  <c r="I2990" i="3" s="1"/>
  <c r="J2990" i="3"/>
  <c r="G2991" i="3"/>
  <c r="H2991" i="3"/>
  <c r="I2991" i="3" s="1"/>
  <c r="J2991" i="3"/>
  <c r="G2992" i="3"/>
  <c r="H2992" i="3"/>
  <c r="G2993" i="3"/>
  <c r="H2993" i="3"/>
  <c r="G2994" i="3"/>
  <c r="H2994" i="3"/>
  <c r="I2994" i="3" s="1"/>
  <c r="J2994" i="3"/>
  <c r="G2995" i="3"/>
  <c r="H2995" i="3"/>
  <c r="I2995" i="3" s="1"/>
  <c r="J2995" i="3"/>
  <c r="G2996" i="3"/>
  <c r="H2996" i="3"/>
  <c r="G2997" i="3"/>
  <c r="H2997" i="3"/>
  <c r="I2997" i="3" s="1"/>
  <c r="J2997" i="3"/>
  <c r="G2998" i="3"/>
  <c r="H2998" i="3"/>
  <c r="I2998" i="3" s="1"/>
  <c r="J2998" i="3"/>
  <c r="G2999" i="3"/>
  <c r="H2999" i="3"/>
  <c r="I2999" i="3" s="1"/>
  <c r="J2999" i="3"/>
  <c r="G3000" i="3"/>
  <c r="H3000" i="3"/>
  <c r="G3001" i="3"/>
  <c r="H3001" i="3"/>
  <c r="I3001" i="3" s="1"/>
  <c r="G3002" i="3"/>
  <c r="H3002" i="3"/>
  <c r="I3002" i="3" s="1"/>
  <c r="J3002" i="3"/>
  <c r="G3003" i="3"/>
  <c r="H3003" i="3"/>
  <c r="I3003" i="3" s="1"/>
  <c r="J3003" i="3"/>
  <c r="G3004" i="3"/>
  <c r="H3004" i="3"/>
  <c r="G3005" i="3"/>
  <c r="H3005" i="3"/>
  <c r="I3005" i="3" s="1"/>
  <c r="J3005" i="3"/>
  <c r="G3006" i="3"/>
  <c r="H3006" i="3"/>
  <c r="I3006" i="3" s="1"/>
  <c r="J3006" i="3"/>
  <c r="G3007" i="3"/>
  <c r="H3007" i="3"/>
  <c r="I3007" i="3" s="1"/>
  <c r="J3007" i="3"/>
  <c r="G3008" i="3"/>
  <c r="H3008" i="3"/>
  <c r="G3009" i="3"/>
  <c r="H3009" i="3"/>
  <c r="G3010" i="3"/>
  <c r="H3010" i="3"/>
  <c r="I3010" i="3" s="1"/>
  <c r="J3010" i="3"/>
  <c r="G3011" i="3"/>
  <c r="H3011" i="3"/>
  <c r="I3011" i="3" s="1"/>
  <c r="J3011" i="3"/>
  <c r="G3012" i="3"/>
  <c r="H3012" i="3"/>
  <c r="G3013" i="3"/>
  <c r="H3013" i="3"/>
  <c r="I3013" i="3" s="1"/>
  <c r="J3013" i="3"/>
  <c r="G3014" i="3"/>
  <c r="H3014" i="3"/>
  <c r="I3014" i="3" s="1"/>
  <c r="J3014" i="3"/>
  <c r="G3015" i="3"/>
  <c r="H3015" i="3"/>
  <c r="I3015" i="3" s="1"/>
  <c r="J3015" i="3"/>
  <c r="G3016" i="3"/>
  <c r="H3016" i="3"/>
  <c r="G3017" i="3"/>
  <c r="H3017" i="3"/>
  <c r="I3017" i="3" s="1"/>
  <c r="G3018" i="3"/>
  <c r="H3018" i="3"/>
  <c r="I3018" i="3" s="1"/>
  <c r="J3018" i="3"/>
  <c r="G3019" i="3"/>
  <c r="H3019" i="3"/>
  <c r="I3019" i="3" s="1"/>
  <c r="J3019" i="3"/>
  <c r="G3020" i="3"/>
  <c r="H3020" i="3"/>
  <c r="G3021" i="3"/>
  <c r="H3021" i="3"/>
  <c r="I3021" i="3" s="1"/>
  <c r="J3021" i="3"/>
  <c r="G3022" i="3"/>
  <c r="H3022" i="3"/>
  <c r="I3022" i="3" s="1"/>
  <c r="J3022" i="3"/>
  <c r="G3023" i="3"/>
  <c r="H3023" i="3"/>
  <c r="I3023" i="3" s="1"/>
  <c r="J3023" i="3"/>
  <c r="G3024" i="3"/>
  <c r="H3024" i="3"/>
  <c r="G3025" i="3"/>
  <c r="H3025" i="3"/>
  <c r="G3026" i="3"/>
  <c r="H3026" i="3"/>
  <c r="I3026" i="3" s="1"/>
  <c r="J3026" i="3"/>
  <c r="G3027" i="3"/>
  <c r="H3027" i="3"/>
  <c r="I3027" i="3" s="1"/>
  <c r="J3027" i="3"/>
  <c r="G3028" i="3"/>
  <c r="H3028" i="3"/>
  <c r="G3029" i="3"/>
  <c r="H3029" i="3"/>
  <c r="I3029" i="3" s="1"/>
  <c r="J3029" i="3"/>
  <c r="G3030" i="3"/>
  <c r="H3030" i="3"/>
  <c r="I3030" i="3" s="1"/>
  <c r="J3030" i="3"/>
  <c r="G3031" i="3"/>
  <c r="H3031" i="3"/>
  <c r="I3031" i="3" s="1"/>
  <c r="J3031" i="3"/>
  <c r="G3032" i="3"/>
  <c r="H3032" i="3"/>
  <c r="G3033" i="3"/>
  <c r="H3033" i="3"/>
  <c r="I3033" i="3" s="1"/>
  <c r="G3034" i="3"/>
  <c r="H3034" i="3"/>
  <c r="I3034" i="3" s="1"/>
  <c r="J3034" i="3"/>
  <c r="G3035" i="3"/>
  <c r="H3035" i="3"/>
  <c r="I3035" i="3" s="1"/>
  <c r="J3035" i="3"/>
  <c r="G3036" i="3"/>
  <c r="H3036" i="3"/>
  <c r="G3037" i="3"/>
  <c r="H3037" i="3"/>
  <c r="I3037" i="3" s="1"/>
  <c r="J3037" i="3"/>
  <c r="G3038" i="3"/>
  <c r="H3038" i="3"/>
  <c r="I3038" i="3" s="1"/>
  <c r="J3038" i="3"/>
  <c r="G3039" i="3"/>
  <c r="H3039" i="3"/>
  <c r="I3039" i="3" s="1"/>
  <c r="J3039" i="3"/>
  <c r="G3040" i="3"/>
  <c r="H3040" i="3"/>
  <c r="G3041" i="3"/>
  <c r="H3041" i="3"/>
  <c r="G3042" i="3"/>
  <c r="H3042" i="3"/>
  <c r="I3042" i="3" s="1"/>
  <c r="J3042" i="3"/>
  <c r="G3043" i="3"/>
  <c r="H3043" i="3"/>
  <c r="I3043" i="3" s="1"/>
  <c r="J3043" i="3"/>
  <c r="G3044" i="3"/>
  <c r="H3044" i="3"/>
  <c r="G3045" i="3"/>
  <c r="H3045" i="3"/>
  <c r="I3045" i="3" s="1"/>
  <c r="J3045" i="3"/>
  <c r="G3046" i="3"/>
  <c r="H3046" i="3"/>
  <c r="I3046" i="3" s="1"/>
  <c r="J3046" i="3"/>
  <c r="G3047" i="3"/>
  <c r="H3047" i="3"/>
  <c r="I3047" i="3" s="1"/>
  <c r="J3047" i="3"/>
  <c r="G3048" i="3"/>
  <c r="H3048" i="3"/>
  <c r="G3049" i="3"/>
  <c r="H3049" i="3"/>
  <c r="I3049" i="3" s="1"/>
  <c r="G3050" i="3"/>
  <c r="H3050" i="3"/>
  <c r="I3050" i="3" s="1"/>
  <c r="J3050" i="3"/>
  <c r="G3051" i="3"/>
  <c r="H3051" i="3"/>
  <c r="I3051" i="3" s="1"/>
  <c r="J3051" i="3"/>
  <c r="G3052" i="3"/>
  <c r="H3052" i="3"/>
  <c r="G3053" i="3"/>
  <c r="H3053" i="3"/>
  <c r="I3053" i="3" s="1"/>
  <c r="J3053" i="3"/>
  <c r="G3054" i="3"/>
  <c r="H3054" i="3"/>
  <c r="I3054" i="3" s="1"/>
  <c r="J3054" i="3"/>
  <c r="G3055" i="3"/>
  <c r="H3055" i="3"/>
  <c r="I3055" i="3" s="1"/>
  <c r="J3055" i="3"/>
  <c r="G3056" i="3"/>
  <c r="H3056" i="3"/>
  <c r="G3057" i="3"/>
  <c r="H3057" i="3"/>
  <c r="G3058" i="3"/>
  <c r="H3058" i="3"/>
  <c r="I3058" i="3" s="1"/>
  <c r="J3058" i="3"/>
  <c r="G3059" i="3"/>
  <c r="H3059" i="3"/>
  <c r="I3059" i="3" s="1"/>
  <c r="J3059" i="3"/>
  <c r="G3060" i="3"/>
  <c r="H3060" i="3"/>
  <c r="G3061" i="3"/>
  <c r="H3061" i="3"/>
  <c r="I3061" i="3" s="1"/>
  <c r="J3061" i="3"/>
  <c r="G3062" i="3"/>
  <c r="H3062" i="3"/>
  <c r="I3062" i="3" s="1"/>
  <c r="J3062" i="3"/>
  <c r="G3063" i="3"/>
  <c r="H3063" i="3"/>
  <c r="I3063" i="3" s="1"/>
  <c r="J3063" i="3"/>
  <c r="G3064" i="3"/>
  <c r="H3064" i="3"/>
  <c r="G3065" i="3"/>
  <c r="H3065" i="3"/>
  <c r="I3065" i="3" s="1"/>
  <c r="G3066" i="3"/>
  <c r="H3066" i="3"/>
  <c r="I3066" i="3" s="1"/>
  <c r="J3066" i="3"/>
  <c r="G3067" i="3"/>
  <c r="H3067" i="3"/>
  <c r="I3067" i="3" s="1"/>
  <c r="J3067" i="3"/>
  <c r="G3068" i="3"/>
  <c r="H3068" i="3"/>
  <c r="G3069" i="3"/>
  <c r="H3069" i="3"/>
  <c r="I3069" i="3" s="1"/>
  <c r="J3069" i="3"/>
  <c r="G3070" i="3"/>
  <c r="H3070" i="3"/>
  <c r="I3070" i="3" s="1"/>
  <c r="J3070" i="3"/>
  <c r="G3071" i="3"/>
  <c r="H3071" i="3"/>
  <c r="I3071" i="3" s="1"/>
  <c r="J3071" i="3"/>
  <c r="G3072" i="3"/>
  <c r="H3072" i="3"/>
  <c r="G3073" i="3"/>
  <c r="H3073" i="3"/>
  <c r="G3074" i="3"/>
  <c r="H3074" i="3"/>
  <c r="I3074" i="3" s="1"/>
  <c r="J3074" i="3"/>
  <c r="G3075" i="3"/>
  <c r="H3075" i="3"/>
  <c r="I3075" i="3" s="1"/>
  <c r="J3075" i="3"/>
  <c r="G3076" i="3"/>
  <c r="H3076" i="3"/>
  <c r="G3077" i="3"/>
  <c r="H3077" i="3"/>
  <c r="I3077" i="3" s="1"/>
  <c r="J3077" i="3"/>
  <c r="G3078" i="3"/>
  <c r="H3078" i="3"/>
  <c r="I3078" i="3" s="1"/>
  <c r="J3078" i="3"/>
  <c r="G3079" i="3"/>
  <c r="H3079" i="3"/>
  <c r="I3079" i="3" s="1"/>
  <c r="J3079" i="3"/>
  <c r="G3080" i="3"/>
  <c r="H3080" i="3"/>
  <c r="G3081" i="3"/>
  <c r="H3081" i="3"/>
  <c r="I3081" i="3" s="1"/>
  <c r="G3082" i="3"/>
  <c r="H3082" i="3"/>
  <c r="I3082" i="3" s="1"/>
  <c r="J3082" i="3"/>
  <c r="G3083" i="3"/>
  <c r="H3083" i="3"/>
  <c r="I3083" i="3" s="1"/>
  <c r="J3083" i="3"/>
  <c r="G3084" i="3"/>
  <c r="H3084" i="3"/>
  <c r="G3085" i="3"/>
  <c r="H3085" i="3"/>
  <c r="I3085" i="3" s="1"/>
  <c r="J3085" i="3"/>
  <c r="G3086" i="3"/>
  <c r="H3086" i="3"/>
  <c r="I3086" i="3" s="1"/>
  <c r="J3086" i="3"/>
  <c r="G3087" i="3"/>
  <c r="H3087" i="3"/>
  <c r="I3087" i="3" s="1"/>
  <c r="J3087" i="3"/>
  <c r="G3088" i="3"/>
  <c r="H3088" i="3"/>
  <c r="G3089" i="3"/>
  <c r="H3089" i="3"/>
  <c r="G3090" i="3"/>
  <c r="H3090" i="3"/>
  <c r="I3090" i="3" s="1"/>
  <c r="J3090" i="3"/>
  <c r="G3091" i="3"/>
  <c r="H3091" i="3"/>
  <c r="I3091" i="3" s="1"/>
  <c r="J3091" i="3"/>
  <c r="G3092" i="3"/>
  <c r="H3092" i="3"/>
  <c r="G3093" i="3"/>
  <c r="H3093" i="3"/>
  <c r="I3093" i="3" s="1"/>
  <c r="J3093" i="3"/>
  <c r="G3094" i="3"/>
  <c r="H3094" i="3"/>
  <c r="I3094" i="3" s="1"/>
  <c r="J3094" i="3"/>
  <c r="G3095" i="3"/>
  <c r="H3095" i="3"/>
  <c r="I3095" i="3" s="1"/>
  <c r="J3095" i="3"/>
  <c r="G3096" i="3"/>
  <c r="H3096" i="3"/>
  <c r="G3097" i="3"/>
  <c r="H3097" i="3"/>
  <c r="I3097" i="3" s="1"/>
  <c r="G3098" i="3"/>
  <c r="H3098" i="3"/>
  <c r="I3098" i="3" s="1"/>
  <c r="J3098" i="3"/>
  <c r="G3099" i="3"/>
  <c r="H3099" i="3"/>
  <c r="I3099" i="3" s="1"/>
  <c r="J3099" i="3"/>
  <c r="G3100" i="3"/>
  <c r="H3100" i="3"/>
  <c r="G3101" i="3"/>
  <c r="H3101" i="3"/>
  <c r="I3101" i="3" s="1"/>
  <c r="J3101" i="3"/>
  <c r="G3102" i="3"/>
  <c r="H3102" i="3"/>
  <c r="I3102" i="3" s="1"/>
  <c r="J3102" i="3"/>
  <c r="G3103" i="3"/>
  <c r="H3103" i="3"/>
  <c r="I3103" i="3" s="1"/>
  <c r="J3103" i="3"/>
  <c r="G3104" i="3"/>
  <c r="H3104" i="3"/>
  <c r="G3105" i="3"/>
  <c r="H3105" i="3"/>
  <c r="G3106" i="3"/>
  <c r="H3106" i="3"/>
  <c r="I3106" i="3" s="1"/>
  <c r="J3106" i="3"/>
  <c r="G3107" i="3"/>
  <c r="H3107" i="3"/>
  <c r="I3107" i="3" s="1"/>
  <c r="J3107" i="3"/>
  <c r="G3108" i="3"/>
  <c r="H3108" i="3"/>
  <c r="G3109" i="3"/>
  <c r="H3109" i="3"/>
  <c r="I3109" i="3" s="1"/>
  <c r="J3109" i="3"/>
  <c r="G3110" i="3"/>
  <c r="H3110" i="3"/>
  <c r="I3110" i="3" s="1"/>
  <c r="J3110" i="3"/>
  <c r="G3111" i="3"/>
  <c r="H3111" i="3"/>
  <c r="I3111" i="3" s="1"/>
  <c r="J3111" i="3"/>
  <c r="G3112" i="3"/>
  <c r="H3112" i="3"/>
  <c r="G3113" i="3"/>
  <c r="H3113" i="3"/>
  <c r="I3113" i="3" s="1"/>
  <c r="G3114" i="3"/>
  <c r="H3114" i="3"/>
  <c r="I3114" i="3" s="1"/>
  <c r="J3114" i="3"/>
  <c r="G3115" i="3"/>
  <c r="H3115" i="3"/>
  <c r="I3115" i="3" s="1"/>
  <c r="J3115" i="3"/>
  <c r="G3116" i="3"/>
  <c r="H3116" i="3"/>
  <c r="G3117" i="3"/>
  <c r="H3117" i="3"/>
  <c r="I3117" i="3" s="1"/>
  <c r="J3117" i="3"/>
  <c r="G3118" i="3"/>
  <c r="H3118" i="3"/>
  <c r="I3118" i="3" s="1"/>
  <c r="J3118" i="3"/>
  <c r="G3119" i="3"/>
  <c r="H3119" i="3"/>
  <c r="I3119" i="3" s="1"/>
  <c r="J3119" i="3"/>
  <c r="G3120" i="3"/>
  <c r="H3120" i="3"/>
  <c r="G3121" i="3"/>
  <c r="H3121" i="3"/>
  <c r="G3122" i="3"/>
  <c r="H3122" i="3"/>
  <c r="I3122" i="3" s="1"/>
  <c r="J3122" i="3"/>
  <c r="G3123" i="3"/>
  <c r="H3123" i="3"/>
  <c r="I3123" i="3" s="1"/>
  <c r="J3123" i="3"/>
  <c r="G3124" i="3"/>
  <c r="H3124" i="3"/>
  <c r="G3125" i="3"/>
  <c r="H3125" i="3"/>
  <c r="I3125" i="3" s="1"/>
  <c r="J3125" i="3"/>
  <c r="G3126" i="3"/>
  <c r="H3126" i="3"/>
  <c r="I3126" i="3" s="1"/>
  <c r="J3126" i="3"/>
  <c r="G3127" i="3"/>
  <c r="H3127" i="3"/>
  <c r="I3127" i="3" s="1"/>
  <c r="J3127" i="3"/>
  <c r="G3128" i="3"/>
  <c r="H3128" i="3"/>
  <c r="G3129" i="3"/>
  <c r="H3129" i="3"/>
  <c r="I3129" i="3" s="1"/>
  <c r="G3130" i="3"/>
  <c r="H3130" i="3"/>
  <c r="I3130" i="3" s="1"/>
  <c r="J3130" i="3"/>
  <c r="G3131" i="3"/>
  <c r="H3131" i="3"/>
  <c r="I3131" i="3" s="1"/>
  <c r="J3131" i="3"/>
  <c r="G3132" i="3"/>
  <c r="H3132" i="3"/>
  <c r="G3133" i="3"/>
  <c r="H3133" i="3"/>
  <c r="I3133" i="3" s="1"/>
  <c r="J3133" i="3"/>
  <c r="G3134" i="3"/>
  <c r="H3134" i="3"/>
  <c r="I3134" i="3" s="1"/>
  <c r="J3134" i="3"/>
  <c r="G3135" i="3"/>
  <c r="H3135" i="3"/>
  <c r="I3135" i="3"/>
  <c r="J3135" i="3"/>
  <c r="G3136" i="3"/>
  <c r="H3136" i="3"/>
  <c r="I3136" i="3"/>
  <c r="J3136" i="3"/>
  <c r="G3137" i="3"/>
  <c r="H3137" i="3"/>
  <c r="I3137" i="3"/>
  <c r="J3137" i="3"/>
  <c r="G3138" i="3"/>
  <c r="H3138" i="3"/>
  <c r="I3138" i="3"/>
  <c r="J3138" i="3"/>
  <c r="G3139" i="3"/>
  <c r="H3139" i="3"/>
  <c r="I3139" i="3"/>
  <c r="J3139" i="3"/>
  <c r="G3140" i="3"/>
  <c r="H3140" i="3"/>
  <c r="I3140" i="3"/>
  <c r="J3140" i="3"/>
  <c r="G3141" i="3"/>
  <c r="H3141" i="3"/>
  <c r="I3141" i="3"/>
  <c r="J3141" i="3"/>
  <c r="G3142" i="3"/>
  <c r="H3142" i="3"/>
  <c r="I3142" i="3"/>
  <c r="J3142" i="3"/>
  <c r="G3143" i="3"/>
  <c r="H3143" i="3"/>
  <c r="I3143" i="3"/>
  <c r="J3143" i="3"/>
  <c r="G3144" i="3"/>
  <c r="H3144" i="3"/>
  <c r="I3144" i="3"/>
  <c r="J3144" i="3"/>
  <c r="G3145" i="3"/>
  <c r="H3145" i="3"/>
  <c r="I3145" i="3"/>
  <c r="J3145" i="3"/>
  <c r="G3146" i="3"/>
  <c r="H3146" i="3"/>
  <c r="I3146" i="3"/>
  <c r="J3146" i="3"/>
  <c r="G3147" i="3"/>
  <c r="H3147" i="3"/>
  <c r="I3147" i="3"/>
  <c r="J3147" i="3"/>
  <c r="G3148" i="3"/>
  <c r="H3148" i="3"/>
  <c r="I3148" i="3"/>
  <c r="J3148" i="3"/>
  <c r="G3149" i="3"/>
  <c r="H3149" i="3"/>
  <c r="I3149" i="3"/>
  <c r="J3149" i="3"/>
  <c r="G3150" i="3"/>
  <c r="H3150" i="3"/>
  <c r="I3150" i="3"/>
  <c r="J3150" i="3"/>
  <c r="G3151" i="3"/>
  <c r="H3151" i="3"/>
  <c r="I3151" i="3"/>
  <c r="J3151" i="3"/>
  <c r="G3152" i="3"/>
  <c r="H3152" i="3"/>
  <c r="I3152" i="3"/>
  <c r="J3152" i="3"/>
  <c r="G3153" i="3"/>
  <c r="H3153" i="3"/>
  <c r="I3153" i="3"/>
  <c r="J3153" i="3"/>
  <c r="G3154" i="3"/>
  <c r="H3154" i="3"/>
  <c r="I3154" i="3"/>
  <c r="J3154" i="3"/>
  <c r="G3155" i="3"/>
  <c r="H3155" i="3"/>
  <c r="I3155" i="3"/>
  <c r="J3155" i="3"/>
  <c r="G3156" i="3"/>
  <c r="H3156" i="3"/>
  <c r="I3156" i="3"/>
  <c r="J3156" i="3"/>
  <c r="G3157" i="3"/>
  <c r="H3157" i="3"/>
  <c r="I3157" i="3"/>
  <c r="J3157" i="3"/>
  <c r="G3158" i="3"/>
  <c r="H3158" i="3"/>
  <c r="I3158" i="3"/>
  <c r="J3158" i="3"/>
  <c r="G3159" i="3"/>
  <c r="H3159" i="3"/>
  <c r="I3159" i="3"/>
  <c r="J3159" i="3"/>
  <c r="G3160" i="3"/>
  <c r="H3160" i="3"/>
  <c r="I3160" i="3"/>
  <c r="J3160" i="3"/>
  <c r="G3161" i="3"/>
  <c r="H3161" i="3"/>
  <c r="I3161" i="3"/>
  <c r="J3161" i="3"/>
  <c r="G3162" i="3"/>
  <c r="H3162" i="3"/>
  <c r="I3162" i="3"/>
  <c r="J3162" i="3"/>
  <c r="G3163" i="3"/>
  <c r="H3163" i="3"/>
  <c r="I3163" i="3"/>
  <c r="J3163" i="3"/>
  <c r="G3164" i="3"/>
  <c r="H3164" i="3"/>
  <c r="I3164" i="3"/>
  <c r="J3164" i="3"/>
  <c r="G3165" i="3"/>
  <c r="H3165" i="3"/>
  <c r="I3165" i="3"/>
  <c r="J3165" i="3"/>
  <c r="G3166" i="3"/>
  <c r="H3166" i="3"/>
  <c r="I3166" i="3"/>
  <c r="J3166" i="3"/>
  <c r="G3167" i="3"/>
  <c r="H3167" i="3"/>
  <c r="I3167" i="3"/>
  <c r="J3167" i="3"/>
  <c r="G3168" i="3"/>
  <c r="H3168" i="3"/>
  <c r="I3168" i="3"/>
  <c r="J3168" i="3"/>
  <c r="G3169" i="3"/>
  <c r="H3169" i="3"/>
  <c r="I3169" i="3"/>
  <c r="J3169" i="3"/>
  <c r="G3170" i="3"/>
  <c r="H3170" i="3"/>
  <c r="I3170" i="3"/>
  <c r="J3170" i="3"/>
  <c r="G3171" i="3"/>
  <c r="H3171" i="3"/>
  <c r="I3171" i="3"/>
  <c r="J3171" i="3"/>
  <c r="G3172" i="3"/>
  <c r="H3172" i="3"/>
  <c r="I3172" i="3"/>
  <c r="J3172" i="3"/>
  <c r="G3173" i="3"/>
  <c r="H3173" i="3"/>
  <c r="I3173" i="3"/>
  <c r="J3173" i="3"/>
  <c r="G3174" i="3"/>
  <c r="H3174" i="3"/>
  <c r="I3174" i="3"/>
  <c r="J3174" i="3"/>
  <c r="G3175" i="3"/>
  <c r="H3175" i="3"/>
  <c r="I3175" i="3"/>
  <c r="J3175" i="3"/>
  <c r="G3176" i="3"/>
  <c r="H3176" i="3"/>
  <c r="I3176" i="3"/>
  <c r="J3176" i="3"/>
  <c r="G3177" i="3"/>
  <c r="H3177" i="3"/>
  <c r="I3177" i="3"/>
  <c r="J3177" i="3"/>
  <c r="G3178" i="3"/>
  <c r="H3178" i="3"/>
  <c r="I3178" i="3"/>
  <c r="J3178" i="3"/>
  <c r="G3179" i="3"/>
  <c r="H3179" i="3"/>
  <c r="I3179" i="3"/>
  <c r="J3179" i="3"/>
  <c r="G3180" i="3"/>
  <c r="H3180" i="3"/>
  <c r="I3180" i="3"/>
  <c r="J3180" i="3"/>
  <c r="G3181" i="3"/>
  <c r="H3181" i="3"/>
  <c r="I3181" i="3"/>
  <c r="J3181" i="3"/>
  <c r="G3182" i="3"/>
  <c r="H3182" i="3"/>
  <c r="I3182" i="3"/>
  <c r="J3182" i="3"/>
  <c r="G3183" i="3"/>
  <c r="H3183" i="3"/>
  <c r="I3183" i="3"/>
  <c r="J3183" i="3"/>
  <c r="G3184" i="3"/>
  <c r="H3184" i="3"/>
  <c r="I3184" i="3"/>
  <c r="J3184" i="3"/>
  <c r="G3185" i="3"/>
  <c r="H3185" i="3"/>
  <c r="I3185" i="3"/>
  <c r="J3185" i="3"/>
  <c r="G3186" i="3"/>
  <c r="H3186" i="3"/>
  <c r="I3186" i="3"/>
  <c r="J3186" i="3"/>
  <c r="G3187" i="3"/>
  <c r="H3187" i="3"/>
  <c r="I3187" i="3"/>
  <c r="J3187" i="3"/>
  <c r="G3188" i="3"/>
  <c r="H3188" i="3"/>
  <c r="I3188" i="3"/>
  <c r="J3188" i="3"/>
  <c r="G3189" i="3"/>
  <c r="H3189" i="3"/>
  <c r="I3189" i="3"/>
  <c r="J3189" i="3"/>
  <c r="G3190" i="3"/>
  <c r="H3190" i="3"/>
  <c r="I3190" i="3"/>
  <c r="J3190" i="3"/>
  <c r="G3191" i="3"/>
  <c r="H3191" i="3"/>
  <c r="I3191" i="3"/>
  <c r="J3191" i="3"/>
  <c r="G3192" i="3"/>
  <c r="H3192" i="3"/>
  <c r="I3192" i="3"/>
  <c r="J3192" i="3"/>
  <c r="G3193" i="3"/>
  <c r="H3193" i="3"/>
  <c r="I3193" i="3"/>
  <c r="J3193" i="3"/>
  <c r="G3194" i="3"/>
  <c r="H3194" i="3"/>
  <c r="I3194" i="3"/>
  <c r="J3194" i="3"/>
  <c r="G3195" i="3"/>
  <c r="H3195" i="3"/>
  <c r="I3195" i="3"/>
  <c r="J3195" i="3"/>
  <c r="G3196" i="3"/>
  <c r="H3196" i="3"/>
  <c r="I3196" i="3"/>
  <c r="J3196" i="3"/>
  <c r="G3197" i="3"/>
  <c r="H3197" i="3"/>
  <c r="I3197" i="3"/>
  <c r="J3197" i="3"/>
  <c r="G3198" i="3"/>
  <c r="H3198" i="3"/>
  <c r="I3198" i="3"/>
  <c r="J3198" i="3"/>
  <c r="G3199" i="3"/>
  <c r="H3199" i="3"/>
  <c r="I3199" i="3"/>
  <c r="J3199" i="3"/>
  <c r="G3200" i="3"/>
  <c r="H3200" i="3"/>
  <c r="I3200" i="3"/>
  <c r="J3200" i="3"/>
  <c r="G3201" i="3"/>
  <c r="H3201" i="3"/>
  <c r="I3201" i="3"/>
  <c r="J3201" i="3"/>
  <c r="G3202" i="3"/>
  <c r="H3202" i="3"/>
  <c r="I3202" i="3"/>
  <c r="J3202" i="3"/>
  <c r="G3203" i="3"/>
  <c r="H3203" i="3"/>
  <c r="I3203" i="3"/>
  <c r="J3203" i="3"/>
  <c r="G3204" i="3"/>
  <c r="H3204" i="3"/>
  <c r="I3204" i="3"/>
  <c r="J3204" i="3"/>
  <c r="G3205" i="3"/>
  <c r="H3205" i="3"/>
  <c r="I3205" i="3"/>
  <c r="J3205" i="3"/>
  <c r="G3206" i="3"/>
  <c r="H3206" i="3"/>
  <c r="I3206" i="3"/>
  <c r="J3206" i="3"/>
  <c r="G3207" i="3"/>
  <c r="H3207" i="3"/>
  <c r="I3207" i="3"/>
  <c r="J3207" i="3"/>
  <c r="G3208" i="3"/>
  <c r="H3208" i="3"/>
  <c r="I3208" i="3"/>
  <c r="J3208" i="3"/>
  <c r="G3209" i="3"/>
  <c r="H3209" i="3"/>
  <c r="I3209" i="3"/>
  <c r="J3209" i="3"/>
  <c r="G3210" i="3"/>
  <c r="H3210" i="3"/>
  <c r="I3210" i="3"/>
  <c r="J3210" i="3"/>
  <c r="G3211" i="3"/>
  <c r="H3211" i="3"/>
  <c r="I3211" i="3"/>
  <c r="J3211" i="3"/>
  <c r="G3212" i="3"/>
  <c r="H3212" i="3"/>
  <c r="I3212" i="3"/>
  <c r="J3212" i="3"/>
  <c r="G3213" i="3"/>
  <c r="H3213" i="3"/>
  <c r="I3213" i="3"/>
  <c r="J3213" i="3"/>
  <c r="G3214" i="3"/>
  <c r="H3214" i="3"/>
  <c r="I3214" i="3"/>
  <c r="J3214" i="3"/>
  <c r="G3215" i="3"/>
  <c r="H3215" i="3"/>
  <c r="I3215" i="3"/>
  <c r="J3215" i="3"/>
  <c r="G3216" i="3"/>
  <c r="H3216" i="3"/>
  <c r="I3216" i="3"/>
  <c r="J3216" i="3"/>
  <c r="G3217" i="3"/>
  <c r="H3217" i="3"/>
  <c r="I3217" i="3"/>
  <c r="J3217" i="3"/>
  <c r="G3218" i="3"/>
  <c r="H3218" i="3"/>
  <c r="I3218" i="3"/>
  <c r="J3218" i="3"/>
  <c r="G3219" i="3"/>
  <c r="H3219" i="3"/>
  <c r="I3219" i="3"/>
  <c r="J3219" i="3"/>
  <c r="G3220" i="3"/>
  <c r="H3220" i="3"/>
  <c r="I3220" i="3"/>
  <c r="J3220" i="3"/>
  <c r="G3221" i="3"/>
  <c r="H3221" i="3"/>
  <c r="I3221" i="3"/>
  <c r="J3221" i="3"/>
  <c r="G3222" i="3"/>
  <c r="H3222" i="3"/>
  <c r="I3222" i="3"/>
  <c r="J3222" i="3"/>
  <c r="G3223" i="3"/>
  <c r="H3223" i="3"/>
  <c r="I3223" i="3"/>
  <c r="J3223" i="3"/>
  <c r="G3224" i="3"/>
  <c r="H3224" i="3"/>
  <c r="I3224" i="3"/>
  <c r="J3224" i="3"/>
  <c r="G3225" i="3"/>
  <c r="H3225" i="3"/>
  <c r="I3225" i="3"/>
  <c r="J3225" i="3"/>
  <c r="G3226" i="3"/>
  <c r="H3226" i="3"/>
  <c r="I3226" i="3"/>
  <c r="J3226" i="3"/>
  <c r="G3227" i="3"/>
  <c r="H3227" i="3"/>
  <c r="I3227" i="3"/>
  <c r="J3227" i="3"/>
  <c r="G3228" i="3"/>
  <c r="H3228" i="3"/>
  <c r="I3228" i="3"/>
  <c r="J3228" i="3"/>
  <c r="G3229" i="3"/>
  <c r="H3229" i="3"/>
  <c r="I3229" i="3"/>
  <c r="J3229" i="3"/>
  <c r="G3230" i="3"/>
  <c r="H3230" i="3"/>
  <c r="I3230" i="3"/>
  <c r="J3230" i="3"/>
  <c r="G3231" i="3"/>
  <c r="H3231" i="3"/>
  <c r="I3231" i="3"/>
  <c r="J3231" i="3"/>
  <c r="G3232" i="3"/>
  <c r="H3232" i="3"/>
  <c r="I3232" i="3"/>
  <c r="J3232" i="3"/>
  <c r="G3233" i="3"/>
  <c r="H3233" i="3"/>
  <c r="I3233" i="3"/>
  <c r="J3233" i="3"/>
  <c r="G3234" i="3"/>
  <c r="H3234" i="3"/>
  <c r="I3234" i="3"/>
  <c r="J3234" i="3"/>
  <c r="G3235" i="3"/>
  <c r="H3235" i="3"/>
  <c r="I3235" i="3"/>
  <c r="J3235" i="3"/>
  <c r="G3236" i="3"/>
  <c r="H3236" i="3"/>
  <c r="I3236" i="3"/>
  <c r="J3236" i="3"/>
  <c r="G3237" i="3"/>
  <c r="H3237" i="3"/>
  <c r="I3237" i="3"/>
  <c r="J3237" i="3"/>
  <c r="G3238" i="3"/>
  <c r="H3238" i="3"/>
  <c r="I3238" i="3"/>
  <c r="J3238" i="3"/>
  <c r="G3239" i="3"/>
  <c r="H3239" i="3"/>
  <c r="I3239" i="3"/>
  <c r="J3239" i="3"/>
  <c r="G3240" i="3"/>
  <c r="H3240" i="3"/>
  <c r="I3240" i="3"/>
  <c r="J3240" i="3"/>
  <c r="G3241" i="3"/>
  <c r="H3241" i="3"/>
  <c r="I3241" i="3"/>
  <c r="J3241" i="3"/>
  <c r="G3242" i="3"/>
  <c r="H3242" i="3"/>
  <c r="I3242" i="3"/>
  <c r="J3242" i="3"/>
  <c r="G3243" i="3"/>
  <c r="H3243" i="3"/>
  <c r="I3243" i="3"/>
  <c r="J3243" i="3"/>
  <c r="G3244" i="3"/>
  <c r="H3244" i="3"/>
  <c r="I3244" i="3"/>
  <c r="J3244" i="3"/>
  <c r="G3245" i="3"/>
  <c r="H3245" i="3"/>
  <c r="I3245" i="3"/>
  <c r="J3245" i="3"/>
  <c r="G3246" i="3"/>
  <c r="H3246" i="3"/>
  <c r="I3246" i="3"/>
  <c r="J3246" i="3"/>
  <c r="G3247" i="3"/>
  <c r="H3247" i="3"/>
  <c r="I3247" i="3"/>
  <c r="J3247" i="3"/>
  <c r="G3248" i="3"/>
  <c r="H3248" i="3"/>
  <c r="I3248" i="3"/>
  <c r="J3248" i="3"/>
  <c r="G3249" i="3"/>
  <c r="H3249" i="3"/>
  <c r="I3249" i="3"/>
  <c r="J3249" i="3"/>
  <c r="G3250" i="3"/>
  <c r="H3250" i="3"/>
  <c r="I3250" i="3"/>
  <c r="J3250" i="3"/>
  <c r="G3251" i="3"/>
  <c r="H3251" i="3"/>
  <c r="I3251" i="3"/>
  <c r="J3251" i="3"/>
  <c r="G3252" i="3"/>
  <c r="H3252" i="3"/>
  <c r="I3252" i="3"/>
  <c r="J3252" i="3"/>
  <c r="G3253" i="3"/>
  <c r="H3253" i="3"/>
  <c r="I3253" i="3"/>
  <c r="J3253" i="3"/>
  <c r="G3254" i="3"/>
  <c r="H3254" i="3"/>
  <c r="I3254" i="3"/>
  <c r="J3254" i="3"/>
  <c r="G3255" i="3"/>
  <c r="H3255" i="3"/>
  <c r="I3255" i="3"/>
  <c r="J3255" i="3"/>
  <c r="G3256" i="3"/>
  <c r="H3256" i="3"/>
  <c r="I3256" i="3"/>
  <c r="J3256" i="3"/>
  <c r="G3257" i="3"/>
  <c r="H3257" i="3"/>
  <c r="I3257" i="3"/>
  <c r="J3257" i="3"/>
  <c r="G3258" i="3"/>
  <c r="H3258" i="3"/>
  <c r="I3258" i="3"/>
  <c r="J3258" i="3"/>
  <c r="G3259" i="3"/>
  <c r="H3259" i="3"/>
  <c r="I3259" i="3"/>
  <c r="J3259" i="3"/>
  <c r="G3260" i="3"/>
  <c r="H3260" i="3"/>
  <c r="I3260" i="3"/>
  <c r="J3260" i="3"/>
  <c r="G3261" i="3"/>
  <c r="H3261" i="3"/>
  <c r="I3261" i="3"/>
  <c r="J3261" i="3"/>
  <c r="G3262" i="3"/>
  <c r="H3262" i="3"/>
  <c r="I3262" i="3"/>
  <c r="J3262" i="3"/>
  <c r="G3263" i="3"/>
  <c r="H3263" i="3"/>
  <c r="I3263" i="3"/>
  <c r="J3263" i="3"/>
  <c r="G3264" i="3"/>
  <c r="H3264" i="3"/>
  <c r="I3264" i="3"/>
  <c r="J3264" i="3"/>
  <c r="G3265" i="3"/>
  <c r="H3265" i="3"/>
  <c r="I3265" i="3"/>
  <c r="J3265" i="3"/>
  <c r="G3266" i="3"/>
  <c r="H3266" i="3"/>
  <c r="I3266" i="3"/>
  <c r="J3266" i="3"/>
  <c r="G3267" i="3"/>
  <c r="H3267" i="3"/>
  <c r="I3267" i="3"/>
  <c r="J3267" i="3"/>
  <c r="G3268" i="3"/>
  <c r="H3268" i="3"/>
  <c r="I3268" i="3"/>
  <c r="J3268" i="3"/>
  <c r="G3269" i="3"/>
  <c r="H3269" i="3"/>
  <c r="I3269" i="3"/>
  <c r="J3269" i="3"/>
  <c r="G3270" i="3"/>
  <c r="H3270" i="3"/>
  <c r="I3270" i="3"/>
  <c r="J3270" i="3"/>
  <c r="G3271" i="3"/>
  <c r="H3271" i="3"/>
  <c r="I3271" i="3"/>
  <c r="J3271" i="3"/>
  <c r="G3272" i="3"/>
  <c r="H3272" i="3"/>
  <c r="I3272" i="3"/>
  <c r="J3272" i="3"/>
  <c r="G3273" i="3"/>
  <c r="H3273" i="3"/>
  <c r="I3273" i="3"/>
  <c r="J3273" i="3"/>
  <c r="G3274" i="3"/>
  <c r="H3274" i="3"/>
  <c r="I3274" i="3"/>
  <c r="J3274" i="3"/>
  <c r="G3275" i="3"/>
  <c r="H3275" i="3"/>
  <c r="I3275" i="3"/>
  <c r="J3275" i="3"/>
  <c r="G3276" i="3"/>
  <c r="H3276" i="3"/>
  <c r="I3276" i="3"/>
  <c r="J3276" i="3"/>
  <c r="G3277" i="3"/>
  <c r="H3277" i="3"/>
  <c r="I3277" i="3"/>
  <c r="J3277" i="3"/>
  <c r="G3278" i="3"/>
  <c r="H3278" i="3"/>
  <c r="I3278" i="3"/>
  <c r="J3278" i="3"/>
  <c r="G3279" i="3"/>
  <c r="H3279" i="3"/>
  <c r="I3279" i="3"/>
  <c r="J3279" i="3"/>
  <c r="G3280" i="3"/>
  <c r="H3280" i="3"/>
  <c r="I3280" i="3"/>
  <c r="J3280" i="3"/>
  <c r="G3281" i="3"/>
  <c r="H3281" i="3"/>
  <c r="I3281" i="3"/>
  <c r="J3281" i="3"/>
  <c r="G3282" i="3"/>
  <c r="H3282" i="3"/>
  <c r="I3282" i="3"/>
  <c r="J3282" i="3"/>
  <c r="G3283" i="3"/>
  <c r="H3283" i="3"/>
  <c r="I3283" i="3"/>
  <c r="J3283" i="3"/>
  <c r="G3284" i="3"/>
  <c r="H3284" i="3"/>
  <c r="I3284" i="3"/>
  <c r="J3284" i="3"/>
  <c r="G3285" i="3"/>
  <c r="H3285" i="3"/>
  <c r="I3285" i="3"/>
  <c r="J3285" i="3"/>
  <c r="G3286" i="3"/>
  <c r="H3286" i="3"/>
  <c r="I3286" i="3"/>
  <c r="J3286" i="3"/>
  <c r="G3287" i="3"/>
  <c r="H3287" i="3"/>
  <c r="I3287" i="3"/>
  <c r="J3287" i="3"/>
  <c r="G3288" i="3"/>
  <c r="H3288" i="3"/>
  <c r="I3288" i="3"/>
  <c r="J3288" i="3"/>
  <c r="G3289" i="3"/>
  <c r="H3289" i="3"/>
  <c r="I3289" i="3"/>
  <c r="J3289" i="3"/>
  <c r="G3290" i="3"/>
  <c r="H3290" i="3"/>
  <c r="I3290" i="3"/>
  <c r="J3290" i="3"/>
  <c r="G3291" i="3"/>
  <c r="H3291" i="3"/>
  <c r="I3291" i="3"/>
  <c r="J3291" i="3"/>
  <c r="G3292" i="3"/>
  <c r="H3292" i="3"/>
  <c r="I3292" i="3"/>
  <c r="J3292" i="3"/>
  <c r="G3293" i="3"/>
  <c r="H3293" i="3"/>
  <c r="I3293" i="3"/>
  <c r="J3293" i="3"/>
  <c r="G3294" i="3"/>
  <c r="H3294" i="3"/>
  <c r="I3294" i="3"/>
  <c r="J3294" i="3"/>
  <c r="G3295" i="3"/>
  <c r="H3295" i="3"/>
  <c r="I3295" i="3"/>
  <c r="J3295" i="3"/>
  <c r="G3296" i="3"/>
  <c r="H3296" i="3"/>
  <c r="I3296" i="3"/>
  <c r="J3296" i="3"/>
  <c r="G3297" i="3"/>
  <c r="H3297" i="3"/>
  <c r="I3297" i="3"/>
  <c r="J3297" i="3"/>
  <c r="G3298" i="3"/>
  <c r="H3298" i="3"/>
  <c r="I3298" i="3"/>
  <c r="J3298" i="3"/>
  <c r="G3299" i="3"/>
  <c r="H3299" i="3"/>
  <c r="I3299" i="3"/>
  <c r="J3299" i="3"/>
  <c r="G3300" i="3"/>
  <c r="H3300" i="3"/>
  <c r="I3300" i="3"/>
  <c r="J3300" i="3"/>
  <c r="G3301" i="3"/>
  <c r="H3301" i="3"/>
  <c r="I3301" i="3"/>
  <c r="J3301" i="3"/>
  <c r="G3302" i="3"/>
  <c r="H3302" i="3"/>
  <c r="I3302" i="3"/>
  <c r="J3302" i="3"/>
  <c r="G3303" i="3"/>
  <c r="H3303" i="3"/>
  <c r="I3303" i="3"/>
  <c r="J3303" i="3"/>
  <c r="G3304" i="3"/>
  <c r="H3304" i="3"/>
  <c r="I3304" i="3"/>
  <c r="J3304" i="3"/>
  <c r="G3305" i="3"/>
  <c r="H3305" i="3"/>
  <c r="I3305" i="3"/>
  <c r="J3305" i="3"/>
  <c r="G3306" i="3"/>
  <c r="H3306" i="3"/>
  <c r="I3306" i="3"/>
  <c r="J3306" i="3"/>
  <c r="G3307" i="3"/>
  <c r="H3307" i="3"/>
  <c r="I3307" i="3"/>
  <c r="J3307" i="3"/>
  <c r="G3308" i="3"/>
  <c r="H3308" i="3"/>
  <c r="I3308" i="3"/>
  <c r="J3308" i="3"/>
  <c r="G3309" i="3"/>
  <c r="H3309" i="3"/>
  <c r="I3309" i="3"/>
  <c r="J3309" i="3"/>
  <c r="G3310" i="3"/>
  <c r="H3310" i="3"/>
  <c r="I3310" i="3"/>
  <c r="J3310" i="3"/>
  <c r="G3311" i="3"/>
  <c r="H3311" i="3"/>
  <c r="I3311" i="3"/>
  <c r="J3311" i="3"/>
  <c r="G3312" i="3"/>
  <c r="H3312" i="3"/>
  <c r="I3312" i="3"/>
  <c r="J3312" i="3"/>
  <c r="G3313" i="3"/>
  <c r="H3313" i="3"/>
  <c r="I3313" i="3"/>
  <c r="J3313" i="3"/>
  <c r="G3314" i="3"/>
  <c r="H3314" i="3"/>
  <c r="I3314" i="3"/>
  <c r="J3314" i="3"/>
  <c r="G3315" i="3"/>
  <c r="H3315" i="3"/>
  <c r="I3315" i="3"/>
  <c r="J3315" i="3"/>
  <c r="G3316" i="3"/>
  <c r="H3316" i="3"/>
  <c r="I3316" i="3"/>
  <c r="J3316" i="3"/>
  <c r="G3317" i="3"/>
  <c r="H3317" i="3"/>
  <c r="I3317" i="3"/>
  <c r="J3317" i="3"/>
  <c r="G3318" i="3"/>
  <c r="H3318" i="3"/>
  <c r="I3318" i="3"/>
  <c r="J3318" i="3"/>
  <c r="G3319" i="3"/>
  <c r="H3319" i="3"/>
  <c r="I3319" i="3"/>
  <c r="J3319" i="3"/>
  <c r="G3320" i="3"/>
  <c r="H3320" i="3"/>
  <c r="I3320" i="3"/>
  <c r="J3320" i="3"/>
  <c r="G3321" i="3"/>
  <c r="H3321" i="3"/>
  <c r="I3321" i="3"/>
  <c r="J3321" i="3"/>
  <c r="G3322" i="3"/>
  <c r="H3322" i="3"/>
  <c r="I3322" i="3"/>
  <c r="J3322" i="3"/>
  <c r="G3323" i="3"/>
  <c r="H3323" i="3"/>
  <c r="I3323" i="3"/>
  <c r="J3323" i="3"/>
  <c r="G3324" i="3"/>
  <c r="H3324" i="3"/>
  <c r="I3324" i="3"/>
  <c r="J3324" i="3"/>
  <c r="G3325" i="3"/>
  <c r="H3325" i="3"/>
  <c r="I3325" i="3"/>
  <c r="J3325" i="3"/>
  <c r="G3326" i="3"/>
  <c r="H3326" i="3"/>
  <c r="I3326" i="3"/>
  <c r="J3326" i="3"/>
  <c r="G3327" i="3"/>
  <c r="H3327" i="3"/>
  <c r="I3327" i="3"/>
  <c r="J3327" i="3"/>
  <c r="G3328" i="3"/>
  <c r="H3328" i="3"/>
  <c r="I3328" i="3"/>
  <c r="J3328" i="3"/>
  <c r="G3329" i="3"/>
  <c r="H3329" i="3"/>
  <c r="I3329" i="3"/>
  <c r="J3329" i="3"/>
  <c r="G3330" i="3"/>
  <c r="H3330" i="3"/>
  <c r="I3330" i="3"/>
  <c r="J3330" i="3"/>
  <c r="G3331" i="3"/>
  <c r="H3331" i="3"/>
  <c r="I3331" i="3"/>
  <c r="J3331" i="3"/>
  <c r="G3332" i="3"/>
  <c r="H3332" i="3"/>
  <c r="I3332" i="3"/>
  <c r="J3332" i="3"/>
  <c r="G3333" i="3"/>
  <c r="H3333" i="3"/>
  <c r="I3333" i="3"/>
  <c r="J3333" i="3"/>
  <c r="G3334" i="3"/>
  <c r="H3334" i="3"/>
  <c r="I3334" i="3"/>
  <c r="J3334" i="3"/>
  <c r="G3335" i="3"/>
  <c r="H3335" i="3"/>
  <c r="I3335" i="3"/>
  <c r="J3335" i="3"/>
  <c r="G3336" i="3"/>
  <c r="H3336" i="3"/>
  <c r="I3336" i="3"/>
  <c r="J3336" i="3"/>
  <c r="G3337" i="3"/>
  <c r="H3337" i="3"/>
  <c r="I3337" i="3"/>
  <c r="J3337" i="3"/>
  <c r="G3338" i="3"/>
  <c r="H3338" i="3"/>
  <c r="I3338" i="3"/>
  <c r="J3338" i="3"/>
  <c r="G3339" i="3"/>
  <c r="H3339" i="3"/>
  <c r="I3339" i="3"/>
  <c r="J3339" i="3"/>
  <c r="G3340" i="3"/>
  <c r="H3340" i="3"/>
  <c r="I3340" i="3"/>
  <c r="J3340" i="3"/>
  <c r="G3341" i="3"/>
  <c r="H3341" i="3"/>
  <c r="I3341" i="3"/>
  <c r="J3341" i="3"/>
  <c r="G3342" i="3"/>
  <c r="H3342" i="3"/>
  <c r="I3342" i="3"/>
  <c r="J3342" i="3"/>
  <c r="G3343" i="3"/>
  <c r="H3343" i="3"/>
  <c r="I3343" i="3"/>
  <c r="J3343" i="3"/>
  <c r="G3344" i="3"/>
  <c r="H3344" i="3"/>
  <c r="I3344" i="3"/>
  <c r="J3344" i="3"/>
  <c r="G3345" i="3"/>
  <c r="H3345" i="3"/>
  <c r="I3345" i="3" s="1"/>
  <c r="J3345" i="3"/>
  <c r="G3346" i="3"/>
  <c r="H3346" i="3"/>
  <c r="I3346" i="3" s="1"/>
  <c r="J3346" i="3"/>
  <c r="G3347" i="3"/>
  <c r="H3347" i="3"/>
  <c r="I3347" i="3" s="1"/>
  <c r="J3347" i="3"/>
  <c r="G3348" i="3"/>
  <c r="H3348" i="3"/>
  <c r="I3348" i="3" s="1"/>
  <c r="J3348" i="3"/>
  <c r="G3349" i="3"/>
  <c r="H3349" i="3"/>
  <c r="I3349" i="3" s="1"/>
  <c r="J3349" i="3"/>
  <c r="G3350" i="3"/>
  <c r="H3350" i="3"/>
  <c r="I3350" i="3" s="1"/>
  <c r="J3350" i="3"/>
  <c r="G3351" i="3"/>
  <c r="H3351" i="3"/>
  <c r="I3351" i="3" s="1"/>
  <c r="J3351" i="3"/>
  <c r="G3352" i="3"/>
  <c r="H3352" i="3"/>
  <c r="I3352" i="3" s="1"/>
  <c r="J3352" i="3"/>
  <c r="G3353" i="3"/>
  <c r="H3353" i="3"/>
  <c r="I3353" i="3" s="1"/>
  <c r="J3353" i="3"/>
  <c r="G3354" i="3"/>
  <c r="H3354" i="3"/>
  <c r="I3354" i="3" s="1"/>
  <c r="J3354" i="3"/>
  <c r="G3355" i="3"/>
  <c r="H3355" i="3"/>
  <c r="I3355" i="3" s="1"/>
  <c r="J3355" i="3"/>
  <c r="G3356" i="3"/>
  <c r="H3356" i="3"/>
  <c r="I3356" i="3" s="1"/>
  <c r="J3356" i="3"/>
  <c r="G3357" i="3"/>
  <c r="H3357" i="3"/>
  <c r="I3357" i="3" s="1"/>
  <c r="J3357" i="3"/>
  <c r="G3358" i="3"/>
  <c r="H3358" i="3"/>
  <c r="I3358" i="3" s="1"/>
  <c r="J3358" i="3"/>
  <c r="G3359" i="3"/>
  <c r="H3359" i="3"/>
  <c r="I3359" i="3" s="1"/>
  <c r="J3359" i="3"/>
  <c r="G3360" i="3"/>
  <c r="H3360" i="3"/>
  <c r="I3360" i="3" s="1"/>
  <c r="J3360" i="3"/>
  <c r="G3361" i="3"/>
  <c r="H3361" i="3"/>
  <c r="I3361" i="3" s="1"/>
  <c r="J3361" i="3"/>
  <c r="G3362" i="3"/>
  <c r="H3362" i="3"/>
  <c r="I3362" i="3" s="1"/>
  <c r="J3362" i="3"/>
  <c r="G3363" i="3"/>
  <c r="H3363" i="3"/>
  <c r="I3363" i="3" s="1"/>
  <c r="J3363" i="3"/>
  <c r="G3364" i="3"/>
  <c r="H3364" i="3"/>
  <c r="I3364" i="3" s="1"/>
  <c r="J3364" i="3"/>
  <c r="G3365" i="3"/>
  <c r="H3365" i="3"/>
  <c r="I3365" i="3" s="1"/>
  <c r="J3365" i="3"/>
  <c r="G3366" i="3"/>
  <c r="H3366" i="3"/>
  <c r="I3366" i="3" s="1"/>
  <c r="J3366" i="3"/>
  <c r="G3367" i="3"/>
  <c r="H3367" i="3"/>
  <c r="I3367" i="3" s="1"/>
  <c r="J3367" i="3"/>
  <c r="G3368" i="3"/>
  <c r="H3368" i="3"/>
  <c r="I3368" i="3" s="1"/>
  <c r="J3368" i="3"/>
  <c r="G3369" i="3"/>
  <c r="H3369" i="3"/>
  <c r="I3369" i="3" s="1"/>
  <c r="J3369" i="3"/>
  <c r="G3370" i="3"/>
  <c r="H3370" i="3"/>
  <c r="I3370" i="3" s="1"/>
  <c r="J3370" i="3"/>
  <c r="G3371" i="3"/>
  <c r="H3371" i="3"/>
  <c r="I3371" i="3" s="1"/>
  <c r="J3371" i="3"/>
  <c r="G3372" i="3"/>
  <c r="H3372" i="3"/>
  <c r="I3372" i="3" s="1"/>
  <c r="J3372" i="3"/>
  <c r="G3373" i="3"/>
  <c r="H3373" i="3"/>
  <c r="I3373" i="3" s="1"/>
  <c r="J3373" i="3"/>
  <c r="G3374" i="3"/>
  <c r="H3374" i="3"/>
  <c r="I3374" i="3" s="1"/>
  <c r="J3374" i="3"/>
  <c r="G3375" i="3"/>
  <c r="H3375" i="3"/>
  <c r="I3375" i="3" s="1"/>
  <c r="J3375" i="3"/>
  <c r="G3376" i="3"/>
  <c r="H3376" i="3"/>
  <c r="I3376" i="3" s="1"/>
  <c r="J3376" i="3"/>
  <c r="G3377" i="3"/>
  <c r="H3377" i="3"/>
  <c r="I3377" i="3" s="1"/>
  <c r="J3377" i="3"/>
  <c r="G3378" i="3"/>
  <c r="H3378" i="3"/>
  <c r="I3378" i="3" s="1"/>
  <c r="J3378" i="3"/>
  <c r="G3379" i="3"/>
  <c r="H3379" i="3"/>
  <c r="I3379" i="3" s="1"/>
  <c r="J3379" i="3"/>
  <c r="G3380" i="3"/>
  <c r="H3380" i="3"/>
  <c r="I3380" i="3" s="1"/>
  <c r="J3380" i="3"/>
  <c r="G3381" i="3"/>
  <c r="H3381" i="3"/>
  <c r="I3381" i="3" s="1"/>
  <c r="J3381" i="3"/>
  <c r="G3382" i="3"/>
  <c r="H3382" i="3"/>
  <c r="I3382" i="3" s="1"/>
  <c r="J3382" i="3"/>
  <c r="G3383" i="3"/>
  <c r="H3383" i="3"/>
  <c r="I3383" i="3" s="1"/>
  <c r="J3383" i="3"/>
  <c r="G3384" i="3"/>
  <c r="H3384" i="3"/>
  <c r="I3384" i="3" s="1"/>
  <c r="J3384" i="3"/>
  <c r="G3385" i="3"/>
  <c r="H3385" i="3"/>
  <c r="I3385" i="3" s="1"/>
  <c r="J3385" i="3"/>
  <c r="G3386" i="3"/>
  <c r="H3386" i="3"/>
  <c r="I3386" i="3" s="1"/>
  <c r="J3386" i="3"/>
  <c r="G3387" i="3"/>
  <c r="H3387" i="3"/>
  <c r="I3387" i="3" s="1"/>
  <c r="J3387" i="3"/>
  <c r="G3388" i="3"/>
  <c r="H3388" i="3"/>
  <c r="I3388" i="3" s="1"/>
  <c r="J3388" i="3"/>
  <c r="G3389" i="3"/>
  <c r="H3389" i="3"/>
  <c r="I3389" i="3" s="1"/>
  <c r="J3389" i="3"/>
  <c r="G3390" i="3"/>
  <c r="H3390" i="3"/>
  <c r="I3390" i="3" s="1"/>
  <c r="J3390" i="3"/>
  <c r="G3391" i="3"/>
  <c r="H3391" i="3"/>
  <c r="I3391" i="3" s="1"/>
  <c r="J3391" i="3"/>
  <c r="G3392" i="3"/>
  <c r="H3392" i="3"/>
  <c r="I3392" i="3" s="1"/>
  <c r="J3392" i="3"/>
  <c r="G3393" i="3"/>
  <c r="H3393" i="3"/>
  <c r="I3393" i="3" s="1"/>
  <c r="J3393" i="3"/>
  <c r="G3394" i="3"/>
  <c r="H3394" i="3"/>
  <c r="I3394" i="3" s="1"/>
  <c r="J3394" i="3"/>
  <c r="G3395" i="3"/>
  <c r="H3395" i="3"/>
  <c r="I3395" i="3" s="1"/>
  <c r="J3395" i="3"/>
  <c r="G3396" i="3"/>
  <c r="H3396" i="3"/>
  <c r="I3396" i="3" s="1"/>
  <c r="J3396" i="3"/>
  <c r="G3397" i="3"/>
  <c r="H3397" i="3"/>
  <c r="I3397" i="3" s="1"/>
  <c r="J3397" i="3"/>
  <c r="G3398" i="3"/>
  <c r="H3398" i="3"/>
  <c r="I3398" i="3" s="1"/>
  <c r="J3398" i="3"/>
  <c r="G3399" i="3"/>
  <c r="H3399" i="3"/>
  <c r="I3399" i="3" s="1"/>
  <c r="J3399" i="3"/>
  <c r="G3400" i="3"/>
  <c r="H3400" i="3"/>
  <c r="I3400" i="3" s="1"/>
  <c r="J3400" i="3"/>
  <c r="G3401" i="3"/>
  <c r="H3401" i="3"/>
  <c r="I3401" i="3" s="1"/>
  <c r="J3401" i="3"/>
  <c r="G3402" i="3"/>
  <c r="H3402" i="3"/>
  <c r="I3402" i="3" s="1"/>
  <c r="J3402" i="3"/>
  <c r="G3403" i="3"/>
  <c r="H3403" i="3"/>
  <c r="I3403" i="3" s="1"/>
  <c r="J3403" i="3"/>
  <c r="G3404" i="3"/>
  <c r="H3404" i="3"/>
  <c r="I3404" i="3" s="1"/>
  <c r="J3404" i="3"/>
  <c r="G3405" i="3"/>
  <c r="H3405" i="3"/>
  <c r="I3405" i="3" s="1"/>
  <c r="J3405" i="3"/>
  <c r="G3406" i="3"/>
  <c r="H3406" i="3"/>
  <c r="I3406" i="3" s="1"/>
  <c r="J3406" i="3"/>
  <c r="G3407" i="3"/>
  <c r="H3407" i="3"/>
  <c r="I3407" i="3" s="1"/>
  <c r="J3407" i="3"/>
  <c r="G3408" i="3"/>
  <c r="H3408" i="3"/>
  <c r="I3408" i="3" s="1"/>
  <c r="J3408" i="3"/>
  <c r="G3409" i="3"/>
  <c r="H3409" i="3"/>
  <c r="I3409" i="3" s="1"/>
  <c r="J3409" i="3"/>
  <c r="G3410" i="3"/>
  <c r="H3410" i="3"/>
  <c r="I3410" i="3" s="1"/>
  <c r="J3410" i="3"/>
  <c r="G3411" i="3"/>
  <c r="H3411" i="3"/>
  <c r="I3411" i="3" s="1"/>
  <c r="J3411" i="3"/>
  <c r="G3412" i="3"/>
  <c r="H3412" i="3"/>
  <c r="I3412" i="3" s="1"/>
  <c r="J3412" i="3"/>
  <c r="G3413" i="3"/>
  <c r="H3413" i="3"/>
  <c r="I3413" i="3" s="1"/>
  <c r="J3413" i="3"/>
  <c r="G3414" i="3"/>
  <c r="H3414" i="3"/>
  <c r="I3414" i="3" s="1"/>
  <c r="J3414" i="3"/>
  <c r="G3415" i="3"/>
  <c r="H3415" i="3"/>
  <c r="I3415" i="3" s="1"/>
  <c r="J3415" i="3"/>
  <c r="G3416" i="3"/>
  <c r="H3416" i="3"/>
  <c r="I3416" i="3" s="1"/>
  <c r="J3416" i="3"/>
  <c r="G3417" i="3"/>
  <c r="H3417" i="3"/>
  <c r="I3417" i="3" s="1"/>
  <c r="J3417" i="3"/>
  <c r="G3418" i="3"/>
  <c r="H3418" i="3"/>
  <c r="I3418" i="3" s="1"/>
  <c r="J3418" i="3"/>
  <c r="G3419" i="3"/>
  <c r="H3419" i="3"/>
  <c r="I3419" i="3" s="1"/>
  <c r="J3419" i="3"/>
  <c r="G3420" i="3"/>
  <c r="H3420" i="3"/>
  <c r="I3420" i="3" s="1"/>
  <c r="J3420" i="3"/>
  <c r="G3421" i="3"/>
  <c r="H3421" i="3"/>
  <c r="I3421" i="3" s="1"/>
  <c r="J3421" i="3"/>
  <c r="G3422" i="3"/>
  <c r="H3422" i="3"/>
  <c r="I3422" i="3" s="1"/>
  <c r="J3422" i="3"/>
  <c r="G3423" i="3"/>
  <c r="H3423" i="3"/>
  <c r="I3423" i="3" s="1"/>
  <c r="J3423" i="3"/>
  <c r="G3424" i="3"/>
  <c r="H3424" i="3"/>
  <c r="I3424" i="3" s="1"/>
  <c r="J3424" i="3"/>
  <c r="G3425" i="3"/>
  <c r="H3425" i="3"/>
  <c r="I3425" i="3" s="1"/>
  <c r="J3425" i="3"/>
  <c r="G3426" i="3"/>
  <c r="H3426" i="3"/>
  <c r="I3426" i="3" s="1"/>
  <c r="J3426" i="3"/>
  <c r="G3427" i="3"/>
  <c r="H3427" i="3"/>
  <c r="I3427" i="3" s="1"/>
  <c r="J3427" i="3"/>
  <c r="G3428" i="3"/>
  <c r="H3428" i="3"/>
  <c r="I3428" i="3" s="1"/>
  <c r="J3428" i="3"/>
  <c r="G3429" i="3"/>
  <c r="H3429" i="3"/>
  <c r="I3429" i="3" s="1"/>
  <c r="J3429" i="3"/>
  <c r="G3430" i="3"/>
  <c r="H3430" i="3"/>
  <c r="I3430" i="3" s="1"/>
  <c r="J3430" i="3"/>
  <c r="G3431" i="3"/>
  <c r="H3431" i="3"/>
  <c r="I3431" i="3" s="1"/>
  <c r="J3431" i="3"/>
  <c r="G3432" i="3"/>
  <c r="H3432" i="3"/>
  <c r="I3432" i="3" s="1"/>
  <c r="J3432" i="3"/>
  <c r="G3433" i="3"/>
  <c r="H3433" i="3"/>
  <c r="I3433" i="3" s="1"/>
  <c r="J3433" i="3"/>
  <c r="G3434" i="3"/>
  <c r="H3434" i="3"/>
  <c r="I3434" i="3" s="1"/>
  <c r="J3434" i="3"/>
  <c r="G3435" i="3"/>
  <c r="H3435" i="3"/>
  <c r="I3435" i="3" s="1"/>
  <c r="J3435" i="3"/>
  <c r="G3436" i="3"/>
  <c r="H3436" i="3"/>
  <c r="I3436" i="3" s="1"/>
  <c r="J3436" i="3"/>
  <c r="G3437" i="3"/>
  <c r="H3437" i="3"/>
  <c r="I3437" i="3" s="1"/>
  <c r="J3437" i="3"/>
  <c r="G3438" i="3"/>
  <c r="H3438" i="3"/>
  <c r="I3438" i="3" s="1"/>
  <c r="J3438" i="3"/>
  <c r="G3439" i="3"/>
  <c r="H3439" i="3"/>
  <c r="I3439" i="3" s="1"/>
  <c r="J3439" i="3"/>
  <c r="G3440" i="3"/>
  <c r="H3440" i="3"/>
  <c r="I3440" i="3" s="1"/>
  <c r="J3440" i="3"/>
  <c r="G3441" i="3"/>
  <c r="H3441" i="3"/>
  <c r="I3441" i="3" s="1"/>
  <c r="J3441" i="3"/>
  <c r="G3442" i="3"/>
  <c r="H3442" i="3"/>
  <c r="I3442" i="3" s="1"/>
  <c r="J3442" i="3"/>
  <c r="G3443" i="3"/>
  <c r="H3443" i="3"/>
  <c r="I3443" i="3" s="1"/>
  <c r="J3443" i="3"/>
  <c r="G3444" i="3"/>
  <c r="H3444" i="3"/>
  <c r="I3444" i="3" s="1"/>
  <c r="J3444" i="3"/>
  <c r="G3445" i="3"/>
  <c r="H3445" i="3"/>
  <c r="I3445" i="3" s="1"/>
  <c r="J3445" i="3"/>
  <c r="G3446" i="3"/>
  <c r="H3446" i="3"/>
  <c r="I3446" i="3" s="1"/>
  <c r="J3446" i="3"/>
  <c r="G3447" i="3"/>
  <c r="H3447" i="3"/>
  <c r="I3447" i="3" s="1"/>
  <c r="J3447" i="3"/>
  <c r="G3448" i="3"/>
  <c r="H3448" i="3"/>
  <c r="I3448" i="3" s="1"/>
  <c r="J3448" i="3"/>
  <c r="G3449" i="3"/>
  <c r="H3449" i="3"/>
  <c r="I3449" i="3" s="1"/>
  <c r="J3449" i="3"/>
  <c r="G3450" i="3"/>
  <c r="H3450" i="3"/>
  <c r="I3450" i="3" s="1"/>
  <c r="J3450" i="3"/>
  <c r="G3451" i="3"/>
  <c r="H3451" i="3"/>
  <c r="I3451" i="3" s="1"/>
  <c r="J3451" i="3"/>
  <c r="G3452" i="3"/>
  <c r="H3452" i="3"/>
  <c r="I3452" i="3" s="1"/>
  <c r="J3452" i="3"/>
  <c r="G3453" i="3"/>
  <c r="H3453" i="3"/>
  <c r="I3453" i="3" s="1"/>
  <c r="J3453" i="3"/>
  <c r="G3454" i="3"/>
  <c r="H3454" i="3"/>
  <c r="I3454" i="3" s="1"/>
  <c r="J3454" i="3"/>
  <c r="G3455" i="3"/>
  <c r="H3455" i="3"/>
  <c r="I3455" i="3" s="1"/>
  <c r="J3455" i="3"/>
  <c r="G3456" i="3"/>
  <c r="H3456" i="3"/>
  <c r="I3456" i="3" s="1"/>
  <c r="J3456" i="3"/>
  <c r="G3457" i="3"/>
  <c r="H3457" i="3"/>
  <c r="I3457" i="3" s="1"/>
  <c r="J3457" i="3"/>
  <c r="G3458" i="3"/>
  <c r="H3458" i="3"/>
  <c r="I3458" i="3" s="1"/>
  <c r="J3458" i="3"/>
  <c r="G3459" i="3"/>
  <c r="H3459" i="3"/>
  <c r="I3459" i="3" s="1"/>
  <c r="J3459" i="3"/>
  <c r="G3460" i="3"/>
  <c r="H3460" i="3"/>
  <c r="I3460" i="3" s="1"/>
  <c r="J3460" i="3"/>
  <c r="G3461" i="3"/>
  <c r="H3461" i="3"/>
  <c r="I3461" i="3" s="1"/>
  <c r="J3461" i="3"/>
  <c r="G3462" i="3"/>
  <c r="H3462" i="3"/>
  <c r="I3462" i="3" s="1"/>
  <c r="J3462" i="3"/>
  <c r="G3463" i="3"/>
  <c r="H3463" i="3"/>
  <c r="I3463" i="3" s="1"/>
  <c r="J3463" i="3"/>
  <c r="G3464" i="3"/>
  <c r="H3464" i="3"/>
  <c r="I3464" i="3" s="1"/>
  <c r="J3464" i="3"/>
  <c r="G3465" i="3"/>
  <c r="H3465" i="3"/>
  <c r="I3465" i="3" s="1"/>
  <c r="J3465" i="3"/>
  <c r="G3466" i="3"/>
  <c r="H3466" i="3"/>
  <c r="I3466" i="3" s="1"/>
  <c r="J3466" i="3"/>
  <c r="G3467" i="3"/>
  <c r="H3467" i="3"/>
  <c r="I3467" i="3" s="1"/>
  <c r="J3467" i="3"/>
  <c r="G3468" i="3"/>
  <c r="H3468" i="3"/>
  <c r="I3468" i="3" s="1"/>
  <c r="J3468" i="3"/>
  <c r="G3469" i="3"/>
  <c r="H3469" i="3"/>
  <c r="I3469" i="3" s="1"/>
  <c r="J3469" i="3"/>
  <c r="G3470" i="3"/>
  <c r="H3470" i="3"/>
  <c r="I3470" i="3" s="1"/>
  <c r="J3470" i="3"/>
  <c r="G3471" i="3"/>
  <c r="H3471" i="3"/>
  <c r="I3471" i="3" s="1"/>
  <c r="J3471" i="3"/>
  <c r="G3472" i="3"/>
  <c r="H3472" i="3"/>
  <c r="I3472" i="3" s="1"/>
  <c r="J3472" i="3"/>
  <c r="G3473" i="3"/>
  <c r="H3473" i="3"/>
  <c r="I3473" i="3" s="1"/>
  <c r="J3473" i="3"/>
  <c r="G3474" i="3"/>
  <c r="H3474" i="3"/>
  <c r="I3474" i="3" s="1"/>
  <c r="J3474" i="3"/>
  <c r="G3475" i="3"/>
  <c r="H3475" i="3"/>
  <c r="I3475" i="3" s="1"/>
  <c r="J3475" i="3"/>
  <c r="G3476" i="3"/>
  <c r="H3476" i="3"/>
  <c r="I3476" i="3" s="1"/>
  <c r="J3476" i="3"/>
  <c r="G3477" i="3"/>
  <c r="H3477" i="3"/>
  <c r="I3477" i="3" s="1"/>
  <c r="J3477" i="3"/>
  <c r="G3478" i="3"/>
  <c r="H3478" i="3"/>
  <c r="I3478" i="3" s="1"/>
  <c r="J3478" i="3"/>
  <c r="G3479" i="3"/>
  <c r="H3479" i="3"/>
  <c r="I3479" i="3" s="1"/>
  <c r="J3479" i="3"/>
  <c r="G3480" i="3"/>
  <c r="H3480" i="3"/>
  <c r="I3480" i="3" s="1"/>
  <c r="J3480" i="3"/>
  <c r="G3481" i="3"/>
  <c r="H3481" i="3"/>
  <c r="I3481" i="3" s="1"/>
  <c r="J3481" i="3"/>
  <c r="G3482" i="3"/>
  <c r="H3482" i="3"/>
  <c r="I3482" i="3" s="1"/>
  <c r="J3482" i="3"/>
  <c r="G3483" i="3"/>
  <c r="H3483" i="3"/>
  <c r="I3483" i="3" s="1"/>
  <c r="J3483" i="3"/>
  <c r="G3484" i="3"/>
  <c r="H3484" i="3"/>
  <c r="I3484" i="3" s="1"/>
  <c r="J3484" i="3"/>
  <c r="G3485" i="3"/>
  <c r="H3485" i="3"/>
  <c r="I3485" i="3" s="1"/>
  <c r="J3485" i="3"/>
  <c r="G3486" i="3"/>
  <c r="H3486" i="3"/>
  <c r="I3486" i="3" s="1"/>
  <c r="J3486" i="3"/>
  <c r="G3487" i="3"/>
  <c r="H3487" i="3"/>
  <c r="I3487" i="3" s="1"/>
  <c r="J3487" i="3"/>
  <c r="G3488" i="3"/>
  <c r="H3488" i="3"/>
  <c r="I3488" i="3" s="1"/>
  <c r="J3488" i="3"/>
  <c r="G3489" i="3"/>
  <c r="H3489" i="3"/>
  <c r="I3489" i="3" s="1"/>
  <c r="J3489" i="3"/>
  <c r="G3490" i="3"/>
  <c r="H3490" i="3"/>
  <c r="I3490" i="3" s="1"/>
  <c r="J3490" i="3"/>
  <c r="G3491" i="3"/>
  <c r="H3491" i="3"/>
  <c r="I3491" i="3" s="1"/>
  <c r="J3491" i="3"/>
  <c r="G3492" i="3"/>
  <c r="H3492" i="3"/>
  <c r="I3492" i="3" s="1"/>
  <c r="J3492" i="3"/>
  <c r="G3493" i="3"/>
  <c r="H3493" i="3"/>
  <c r="I3493" i="3" s="1"/>
  <c r="J3493" i="3"/>
  <c r="G3494" i="3"/>
  <c r="H3494" i="3"/>
  <c r="I3494" i="3" s="1"/>
  <c r="J3494" i="3"/>
  <c r="G3495" i="3"/>
  <c r="H3495" i="3"/>
  <c r="I3495" i="3" s="1"/>
  <c r="J3495" i="3"/>
  <c r="G3496" i="3"/>
  <c r="H3496" i="3"/>
  <c r="I3496" i="3" s="1"/>
  <c r="J3496" i="3"/>
  <c r="G3497" i="3"/>
  <c r="H3497" i="3"/>
  <c r="I3497" i="3" s="1"/>
  <c r="J3497" i="3"/>
  <c r="G3498" i="3"/>
  <c r="H3498" i="3"/>
  <c r="I3498" i="3" s="1"/>
  <c r="J3498" i="3"/>
  <c r="G3499" i="3"/>
  <c r="H3499" i="3"/>
  <c r="I3499" i="3" s="1"/>
  <c r="J3499" i="3"/>
  <c r="G3500" i="3"/>
  <c r="H3500" i="3"/>
  <c r="I3500" i="3" s="1"/>
  <c r="J3500" i="3"/>
  <c r="G3501" i="3"/>
  <c r="H3501" i="3"/>
  <c r="I3501" i="3" s="1"/>
  <c r="J3501" i="3"/>
  <c r="G3502" i="3"/>
  <c r="H3502" i="3"/>
  <c r="I3502" i="3" s="1"/>
  <c r="J3502" i="3"/>
  <c r="G3503" i="3"/>
  <c r="H3503" i="3"/>
  <c r="I3503" i="3" s="1"/>
  <c r="J3503" i="3"/>
  <c r="G3504" i="3"/>
  <c r="H3504" i="3"/>
  <c r="I3504" i="3" s="1"/>
  <c r="J3504" i="3"/>
  <c r="G3505" i="3"/>
  <c r="H3505" i="3"/>
  <c r="I3505" i="3" s="1"/>
  <c r="J3505" i="3"/>
  <c r="G3506" i="3"/>
  <c r="H3506" i="3"/>
  <c r="I3506" i="3" s="1"/>
  <c r="J3506" i="3"/>
  <c r="G3507" i="3"/>
  <c r="H3507" i="3"/>
  <c r="I3507" i="3" s="1"/>
  <c r="J3507" i="3"/>
  <c r="G3508" i="3"/>
  <c r="H3508" i="3"/>
  <c r="I3508" i="3" s="1"/>
  <c r="J3508" i="3"/>
  <c r="G3509" i="3"/>
  <c r="H3509" i="3"/>
  <c r="I3509" i="3" s="1"/>
  <c r="J3509" i="3"/>
  <c r="G3510" i="3"/>
  <c r="H3510" i="3"/>
  <c r="I3510" i="3" s="1"/>
  <c r="J3510" i="3"/>
  <c r="G3511" i="3"/>
  <c r="H3511" i="3"/>
  <c r="I3511" i="3" s="1"/>
  <c r="J3511" i="3"/>
  <c r="G3512" i="3"/>
  <c r="H3512" i="3"/>
  <c r="I3512" i="3" s="1"/>
  <c r="J3512" i="3"/>
  <c r="G3513" i="3"/>
  <c r="H3513" i="3"/>
  <c r="I3513" i="3" s="1"/>
  <c r="J3513" i="3"/>
  <c r="G3514" i="3"/>
  <c r="H3514" i="3"/>
  <c r="I3514" i="3" s="1"/>
  <c r="J3514" i="3"/>
  <c r="G3515" i="3"/>
  <c r="H3515" i="3"/>
  <c r="I3515" i="3" s="1"/>
  <c r="J3515" i="3"/>
  <c r="G3516" i="3"/>
  <c r="H3516" i="3"/>
  <c r="I3516" i="3" s="1"/>
  <c r="J3516" i="3"/>
  <c r="G3517" i="3"/>
  <c r="H3517" i="3"/>
  <c r="I3517" i="3" s="1"/>
  <c r="J3517" i="3"/>
  <c r="G3518" i="3"/>
  <c r="H3518" i="3"/>
  <c r="I3518" i="3" s="1"/>
  <c r="J3518" i="3"/>
  <c r="G3519" i="3"/>
  <c r="H3519" i="3"/>
  <c r="I3519" i="3" s="1"/>
  <c r="J3519" i="3"/>
  <c r="G3520" i="3"/>
  <c r="H3520" i="3"/>
  <c r="I3520" i="3" s="1"/>
  <c r="J3520" i="3"/>
  <c r="G3521" i="3"/>
  <c r="H3521" i="3"/>
  <c r="I3521" i="3" s="1"/>
  <c r="J3521" i="3"/>
  <c r="G3522" i="3"/>
  <c r="H3522" i="3"/>
  <c r="I3522" i="3" s="1"/>
  <c r="J3522" i="3"/>
  <c r="G3523" i="3"/>
  <c r="H3523" i="3"/>
  <c r="I3523" i="3" s="1"/>
  <c r="J3523" i="3"/>
  <c r="G3524" i="3"/>
  <c r="H3524" i="3"/>
  <c r="I3524" i="3" s="1"/>
  <c r="J3524" i="3"/>
  <c r="G3525" i="3"/>
  <c r="H3525" i="3"/>
  <c r="I3525" i="3" s="1"/>
  <c r="J3525" i="3"/>
  <c r="G3526" i="3"/>
  <c r="H3526" i="3"/>
  <c r="I3526" i="3" s="1"/>
  <c r="J3526" i="3"/>
  <c r="G3527" i="3"/>
  <c r="H3527" i="3"/>
  <c r="I3527" i="3" s="1"/>
  <c r="J3527" i="3"/>
  <c r="G3528" i="3"/>
  <c r="H3528" i="3"/>
  <c r="I3528" i="3" s="1"/>
  <c r="J3528" i="3"/>
  <c r="G3529" i="3"/>
  <c r="H3529" i="3"/>
  <c r="I3529" i="3" s="1"/>
  <c r="J3529" i="3"/>
  <c r="G3530" i="3"/>
  <c r="H3530" i="3"/>
  <c r="I3530" i="3" s="1"/>
  <c r="J3530" i="3"/>
  <c r="G3531" i="3"/>
  <c r="H3531" i="3"/>
  <c r="I3531" i="3" s="1"/>
  <c r="J3531" i="3"/>
  <c r="G3532" i="3"/>
  <c r="H3532" i="3"/>
  <c r="I3532" i="3" s="1"/>
  <c r="J3532" i="3"/>
  <c r="G3533" i="3"/>
  <c r="H3533" i="3"/>
  <c r="I3533" i="3" s="1"/>
  <c r="J3533" i="3"/>
  <c r="G3534" i="3"/>
  <c r="H3534" i="3"/>
  <c r="I3534" i="3" s="1"/>
  <c r="J3534" i="3"/>
  <c r="G3535" i="3"/>
  <c r="H3535" i="3"/>
  <c r="I3535" i="3" s="1"/>
  <c r="J3535" i="3"/>
  <c r="G3536" i="3"/>
  <c r="H3536" i="3"/>
  <c r="I3536" i="3" s="1"/>
  <c r="J3536" i="3"/>
  <c r="G3537" i="3"/>
  <c r="H3537" i="3"/>
  <c r="I3537" i="3" s="1"/>
  <c r="J3537" i="3"/>
  <c r="G3538" i="3"/>
  <c r="H3538" i="3"/>
  <c r="I3538" i="3" s="1"/>
  <c r="J3538" i="3"/>
  <c r="G3539" i="3"/>
  <c r="H3539" i="3"/>
  <c r="I3539" i="3" s="1"/>
  <c r="J3539" i="3"/>
  <c r="G3540" i="3"/>
  <c r="H3540" i="3"/>
  <c r="I3540" i="3" s="1"/>
  <c r="J3540" i="3"/>
  <c r="G3541" i="3"/>
  <c r="H3541" i="3"/>
  <c r="I3541" i="3" s="1"/>
  <c r="J3541" i="3"/>
  <c r="G3542" i="3"/>
  <c r="H3542" i="3"/>
  <c r="I3542" i="3" s="1"/>
  <c r="J3542" i="3"/>
  <c r="G3543" i="3"/>
  <c r="H3543" i="3"/>
  <c r="I3543" i="3" s="1"/>
  <c r="J3543" i="3"/>
  <c r="G3544" i="3"/>
  <c r="H3544" i="3"/>
  <c r="I3544" i="3" s="1"/>
  <c r="J3544" i="3"/>
  <c r="G3545" i="3"/>
  <c r="H3545" i="3"/>
  <c r="I3545" i="3" s="1"/>
  <c r="J3545" i="3"/>
  <c r="G3546" i="3"/>
  <c r="H3546" i="3"/>
  <c r="I3546" i="3" s="1"/>
  <c r="J3546" i="3"/>
  <c r="G3547" i="3"/>
  <c r="H3547" i="3"/>
  <c r="I3547" i="3" s="1"/>
  <c r="J3547" i="3"/>
  <c r="G3548" i="3"/>
  <c r="H3548" i="3"/>
  <c r="I3548" i="3" s="1"/>
  <c r="J3548" i="3"/>
  <c r="G3549" i="3"/>
  <c r="H3549" i="3"/>
  <c r="I3549" i="3" s="1"/>
  <c r="J3549" i="3"/>
  <c r="G3550" i="3"/>
  <c r="H3550" i="3"/>
  <c r="I3550" i="3" s="1"/>
  <c r="J3550" i="3"/>
  <c r="G3551" i="3"/>
  <c r="H3551" i="3"/>
  <c r="I3551" i="3" s="1"/>
  <c r="J3551" i="3"/>
  <c r="G3552" i="3"/>
  <c r="H3552" i="3"/>
  <c r="I3552" i="3" s="1"/>
  <c r="J3552" i="3"/>
  <c r="G3553" i="3"/>
  <c r="H3553" i="3"/>
  <c r="I3553" i="3" s="1"/>
  <c r="J3553" i="3"/>
  <c r="G3554" i="3"/>
  <c r="H3554" i="3"/>
  <c r="I3554" i="3" s="1"/>
  <c r="J3554" i="3"/>
  <c r="G3555" i="3"/>
  <c r="H3555" i="3"/>
  <c r="I3555" i="3" s="1"/>
  <c r="J3555" i="3"/>
  <c r="G3556" i="3"/>
  <c r="H3556" i="3"/>
  <c r="I3556" i="3" s="1"/>
  <c r="J3556" i="3"/>
  <c r="G3557" i="3"/>
  <c r="H3557" i="3"/>
  <c r="I3557" i="3" s="1"/>
  <c r="J3557" i="3"/>
  <c r="G3558" i="3"/>
  <c r="H3558" i="3"/>
  <c r="I3558" i="3" s="1"/>
  <c r="J3558" i="3"/>
  <c r="G3559" i="3"/>
  <c r="H3559" i="3"/>
  <c r="I3559" i="3" s="1"/>
  <c r="J3559" i="3"/>
  <c r="G3560" i="3"/>
  <c r="H3560" i="3"/>
  <c r="I3560" i="3" s="1"/>
  <c r="J3560" i="3"/>
  <c r="G3561" i="3"/>
  <c r="H3561" i="3"/>
  <c r="I3561" i="3" s="1"/>
  <c r="J3561" i="3"/>
  <c r="G3562" i="3"/>
  <c r="H3562" i="3"/>
  <c r="I3562" i="3" s="1"/>
  <c r="J3562" i="3"/>
  <c r="G3563" i="3"/>
  <c r="H3563" i="3"/>
  <c r="I3563" i="3" s="1"/>
  <c r="J3563" i="3"/>
  <c r="G3564" i="3"/>
  <c r="H3564" i="3"/>
  <c r="I3564" i="3" s="1"/>
  <c r="J3564" i="3"/>
  <c r="G3565" i="3"/>
  <c r="H3565" i="3"/>
  <c r="I3565" i="3" s="1"/>
  <c r="J3565" i="3"/>
  <c r="G3566" i="3"/>
  <c r="H3566" i="3"/>
  <c r="I3566" i="3" s="1"/>
  <c r="J3566" i="3"/>
  <c r="G3567" i="3"/>
  <c r="H3567" i="3"/>
  <c r="I3567" i="3" s="1"/>
  <c r="J3567" i="3"/>
  <c r="G3568" i="3"/>
  <c r="H3568" i="3"/>
  <c r="I3568" i="3" s="1"/>
  <c r="J3568" i="3"/>
  <c r="G3569" i="3"/>
  <c r="H3569" i="3"/>
  <c r="I3569" i="3" s="1"/>
  <c r="J3569" i="3"/>
  <c r="G3570" i="3"/>
  <c r="H3570" i="3"/>
  <c r="I3570" i="3" s="1"/>
  <c r="J3570" i="3"/>
  <c r="G3571" i="3"/>
  <c r="H3571" i="3"/>
  <c r="I3571" i="3" s="1"/>
  <c r="J3571" i="3"/>
  <c r="G3572" i="3"/>
  <c r="H3572" i="3"/>
  <c r="I3572" i="3" s="1"/>
  <c r="J3572" i="3"/>
  <c r="G3573" i="3"/>
  <c r="H3573" i="3"/>
  <c r="I3573" i="3" s="1"/>
  <c r="J3573" i="3"/>
  <c r="G3574" i="3"/>
  <c r="H3574" i="3"/>
  <c r="I3574" i="3" s="1"/>
  <c r="J3574" i="3"/>
  <c r="G3575" i="3"/>
  <c r="H3575" i="3"/>
  <c r="I3575" i="3" s="1"/>
  <c r="J3575" i="3"/>
  <c r="G3576" i="3"/>
  <c r="H3576" i="3"/>
  <c r="I3576" i="3" s="1"/>
  <c r="J3576" i="3"/>
  <c r="G3577" i="3"/>
  <c r="H3577" i="3"/>
  <c r="I3577" i="3" s="1"/>
  <c r="J3577" i="3"/>
  <c r="G3578" i="3"/>
  <c r="H3578" i="3"/>
  <c r="I3578" i="3" s="1"/>
  <c r="J3578" i="3"/>
  <c r="G3579" i="3"/>
  <c r="H3579" i="3"/>
  <c r="I3579" i="3" s="1"/>
  <c r="J3579" i="3"/>
  <c r="G3580" i="3"/>
  <c r="H3580" i="3"/>
  <c r="I3580" i="3" s="1"/>
  <c r="J3580" i="3"/>
  <c r="G3581" i="3"/>
  <c r="H3581" i="3"/>
  <c r="I3581" i="3" s="1"/>
  <c r="J3581" i="3"/>
  <c r="G3582" i="3"/>
  <c r="H3582" i="3"/>
  <c r="I3582" i="3" s="1"/>
  <c r="J3582" i="3"/>
  <c r="G3583" i="3"/>
  <c r="H3583" i="3"/>
  <c r="I3583" i="3" s="1"/>
  <c r="J3583" i="3"/>
  <c r="G3584" i="3"/>
  <c r="H3584" i="3"/>
  <c r="I3584" i="3" s="1"/>
  <c r="J3584" i="3"/>
  <c r="G3585" i="3"/>
  <c r="H3585" i="3"/>
  <c r="I3585" i="3" s="1"/>
  <c r="J3585" i="3"/>
  <c r="G3586" i="3"/>
  <c r="H3586" i="3"/>
  <c r="I3586" i="3" s="1"/>
  <c r="J3586" i="3"/>
  <c r="G3587" i="3"/>
  <c r="H3587" i="3"/>
  <c r="I3587" i="3" s="1"/>
  <c r="J3587" i="3"/>
  <c r="G3588" i="3"/>
  <c r="H3588" i="3"/>
  <c r="I3588" i="3" s="1"/>
  <c r="J3588" i="3"/>
  <c r="G3589" i="3"/>
  <c r="H3589" i="3"/>
  <c r="I3589" i="3" s="1"/>
  <c r="J3589" i="3"/>
  <c r="G3590" i="3"/>
  <c r="H3590" i="3"/>
  <c r="I3590" i="3" s="1"/>
  <c r="J3590" i="3"/>
  <c r="G3591" i="3"/>
  <c r="H3591" i="3"/>
  <c r="I3591" i="3" s="1"/>
  <c r="J3591" i="3"/>
  <c r="G3592" i="3"/>
  <c r="H3592" i="3"/>
  <c r="I3592" i="3" s="1"/>
  <c r="J3592" i="3"/>
  <c r="G3593" i="3"/>
  <c r="H3593" i="3"/>
  <c r="I3593" i="3" s="1"/>
  <c r="J3593" i="3"/>
  <c r="G3594" i="3"/>
  <c r="H3594" i="3"/>
  <c r="I3594" i="3" s="1"/>
  <c r="J3594" i="3"/>
  <c r="G3595" i="3"/>
  <c r="H3595" i="3"/>
  <c r="I3595" i="3" s="1"/>
  <c r="J3595" i="3"/>
  <c r="G3596" i="3"/>
  <c r="H3596" i="3"/>
  <c r="I3596" i="3" s="1"/>
  <c r="J3596" i="3"/>
  <c r="G3597" i="3"/>
  <c r="H3597" i="3"/>
  <c r="I3597" i="3" s="1"/>
  <c r="J3597" i="3"/>
  <c r="G3598" i="3"/>
  <c r="H3598" i="3"/>
  <c r="I3598" i="3" s="1"/>
  <c r="J3598" i="3"/>
  <c r="G3599" i="3"/>
  <c r="H3599" i="3"/>
  <c r="I3599" i="3" s="1"/>
  <c r="J3599" i="3"/>
  <c r="G3600" i="3"/>
  <c r="H3600" i="3"/>
  <c r="I3600" i="3" s="1"/>
  <c r="J3600" i="3"/>
  <c r="G3601" i="3"/>
  <c r="H3601" i="3"/>
  <c r="I3601" i="3" s="1"/>
  <c r="J3601" i="3"/>
  <c r="G3602" i="3"/>
  <c r="H3602" i="3"/>
  <c r="I3602" i="3" s="1"/>
  <c r="J3602" i="3"/>
  <c r="G3603" i="3"/>
  <c r="H3603" i="3"/>
  <c r="I3603" i="3" s="1"/>
  <c r="J3603" i="3"/>
  <c r="G3604" i="3"/>
  <c r="H3604" i="3"/>
  <c r="I3604" i="3" s="1"/>
  <c r="J3604" i="3"/>
  <c r="G3605" i="3"/>
  <c r="H3605" i="3"/>
  <c r="I3605" i="3" s="1"/>
  <c r="J3605" i="3"/>
  <c r="G3606" i="3"/>
  <c r="H3606" i="3"/>
  <c r="I3606" i="3" s="1"/>
  <c r="J3606" i="3"/>
  <c r="G3607" i="3"/>
  <c r="H3607" i="3"/>
  <c r="I3607" i="3" s="1"/>
  <c r="J3607" i="3"/>
  <c r="G3608" i="3"/>
  <c r="H3608" i="3"/>
  <c r="I3608" i="3" s="1"/>
  <c r="J3608" i="3"/>
  <c r="G3609" i="3"/>
  <c r="H3609" i="3"/>
  <c r="I3609" i="3" s="1"/>
  <c r="J3609" i="3"/>
  <c r="G3610" i="3"/>
  <c r="H3610" i="3"/>
  <c r="I3610" i="3" s="1"/>
  <c r="J3610" i="3"/>
  <c r="G3611" i="3"/>
  <c r="H3611" i="3"/>
  <c r="I3611" i="3" s="1"/>
  <c r="J3611" i="3"/>
  <c r="G3612" i="3"/>
  <c r="H3612" i="3"/>
  <c r="I3612" i="3" s="1"/>
  <c r="J3612" i="3"/>
  <c r="G3613" i="3"/>
  <c r="H3613" i="3"/>
  <c r="I3613" i="3" s="1"/>
  <c r="J3613" i="3"/>
  <c r="G3614" i="3"/>
  <c r="H3614" i="3"/>
  <c r="I3614" i="3" s="1"/>
  <c r="J3614" i="3"/>
  <c r="G3615" i="3"/>
  <c r="H3615" i="3"/>
  <c r="I3615" i="3" s="1"/>
  <c r="J3615" i="3"/>
  <c r="G3616" i="3"/>
  <c r="H3616" i="3"/>
  <c r="I3616" i="3" s="1"/>
  <c r="J3616" i="3"/>
  <c r="G3617" i="3"/>
  <c r="H3617" i="3"/>
  <c r="I3617" i="3" s="1"/>
  <c r="J3617" i="3"/>
  <c r="G3618" i="3"/>
  <c r="H3618" i="3"/>
  <c r="I3618" i="3" s="1"/>
  <c r="J3618" i="3"/>
  <c r="G3619" i="3"/>
  <c r="H3619" i="3"/>
  <c r="I3619" i="3" s="1"/>
  <c r="J3619" i="3"/>
  <c r="G3620" i="3"/>
  <c r="H3620" i="3"/>
  <c r="I3620" i="3" s="1"/>
  <c r="J3620" i="3"/>
  <c r="G3621" i="3"/>
  <c r="H3621" i="3"/>
  <c r="I3621" i="3" s="1"/>
  <c r="J3621" i="3"/>
  <c r="G3622" i="3"/>
  <c r="H3622" i="3"/>
  <c r="I3622" i="3" s="1"/>
  <c r="J3622" i="3"/>
  <c r="G3623" i="3"/>
  <c r="H3623" i="3"/>
  <c r="I3623" i="3" s="1"/>
  <c r="J3623" i="3"/>
  <c r="G3624" i="3"/>
  <c r="H3624" i="3"/>
  <c r="I3624" i="3" s="1"/>
  <c r="J3624" i="3"/>
  <c r="G3625" i="3"/>
  <c r="H3625" i="3"/>
  <c r="I3625" i="3" s="1"/>
  <c r="J3625" i="3"/>
  <c r="G3626" i="3"/>
  <c r="H3626" i="3"/>
  <c r="I3626" i="3" s="1"/>
  <c r="J3626" i="3"/>
  <c r="G3627" i="3"/>
  <c r="H3627" i="3"/>
  <c r="I3627" i="3" s="1"/>
  <c r="J3627" i="3"/>
  <c r="G3628" i="3"/>
  <c r="H3628" i="3"/>
  <c r="I3628" i="3" s="1"/>
  <c r="J3628" i="3"/>
  <c r="G3629" i="3"/>
  <c r="H3629" i="3"/>
  <c r="I3629" i="3" s="1"/>
  <c r="J3629" i="3"/>
  <c r="G3630" i="3"/>
  <c r="H3630" i="3"/>
  <c r="I3630" i="3" s="1"/>
  <c r="J3630" i="3"/>
  <c r="G3631" i="3"/>
  <c r="H3631" i="3"/>
  <c r="I3631" i="3" s="1"/>
  <c r="J3631" i="3"/>
  <c r="G3632" i="3"/>
  <c r="H3632" i="3"/>
  <c r="I3632" i="3" s="1"/>
  <c r="J3632" i="3"/>
  <c r="G3633" i="3"/>
  <c r="H3633" i="3"/>
  <c r="I3633" i="3" s="1"/>
  <c r="J3633" i="3"/>
  <c r="G3634" i="3"/>
  <c r="H3634" i="3"/>
  <c r="I3634" i="3" s="1"/>
  <c r="J3634" i="3"/>
  <c r="G3635" i="3"/>
  <c r="H3635" i="3"/>
  <c r="I3635" i="3" s="1"/>
  <c r="J3635" i="3"/>
  <c r="G3636" i="3"/>
  <c r="H3636" i="3"/>
  <c r="I3636" i="3" s="1"/>
  <c r="J3636" i="3"/>
  <c r="G3637" i="3"/>
  <c r="H3637" i="3"/>
  <c r="I3637" i="3" s="1"/>
  <c r="J3637" i="3"/>
  <c r="G3638" i="3"/>
  <c r="H3638" i="3"/>
  <c r="I3638" i="3" s="1"/>
  <c r="J3638" i="3"/>
  <c r="G3639" i="3"/>
  <c r="H3639" i="3"/>
  <c r="I3639" i="3" s="1"/>
  <c r="J3639" i="3"/>
  <c r="G3640" i="3"/>
  <c r="H3640" i="3"/>
  <c r="I3640" i="3" s="1"/>
  <c r="J3640" i="3"/>
  <c r="G3641" i="3"/>
  <c r="H3641" i="3"/>
  <c r="I3641" i="3" s="1"/>
  <c r="J3641" i="3"/>
  <c r="G3642" i="3"/>
  <c r="H3642" i="3"/>
  <c r="I3642" i="3" s="1"/>
  <c r="J3642" i="3"/>
  <c r="G3643" i="3"/>
  <c r="H3643" i="3"/>
  <c r="I3643" i="3" s="1"/>
  <c r="J3643" i="3"/>
  <c r="G3644" i="3"/>
  <c r="H3644" i="3"/>
  <c r="I3644" i="3" s="1"/>
  <c r="J3644" i="3"/>
  <c r="G3645" i="3"/>
  <c r="H3645" i="3"/>
  <c r="I3645" i="3" s="1"/>
  <c r="J3645" i="3"/>
  <c r="G3646" i="3"/>
  <c r="H3646" i="3"/>
  <c r="I3646" i="3" s="1"/>
  <c r="J3646" i="3"/>
  <c r="G3647" i="3"/>
  <c r="H3647" i="3"/>
  <c r="I3647" i="3" s="1"/>
  <c r="J3647" i="3"/>
  <c r="G3648" i="3"/>
  <c r="H3648" i="3"/>
  <c r="I3648" i="3" s="1"/>
  <c r="J3648" i="3"/>
  <c r="G3649" i="3"/>
  <c r="H3649" i="3"/>
  <c r="I3649" i="3" s="1"/>
  <c r="J3649" i="3"/>
  <c r="G3650" i="3"/>
  <c r="H3650" i="3"/>
  <c r="I3650" i="3" s="1"/>
  <c r="J3650" i="3"/>
  <c r="G3651" i="3"/>
  <c r="H3651" i="3"/>
  <c r="I3651" i="3" s="1"/>
  <c r="J3651" i="3"/>
  <c r="G3652" i="3"/>
  <c r="H3652" i="3"/>
  <c r="I3652" i="3" s="1"/>
  <c r="J3652" i="3"/>
  <c r="G3653" i="3"/>
  <c r="H3653" i="3"/>
  <c r="I3653" i="3" s="1"/>
  <c r="J3653" i="3"/>
  <c r="G3654" i="3"/>
  <c r="H3654" i="3"/>
  <c r="I3654" i="3" s="1"/>
  <c r="J3654" i="3"/>
  <c r="G3655" i="3"/>
  <c r="H3655" i="3"/>
  <c r="I3655" i="3" s="1"/>
  <c r="J3655" i="3"/>
  <c r="G3656" i="3"/>
  <c r="H3656" i="3"/>
  <c r="I3656" i="3" s="1"/>
  <c r="J3656" i="3"/>
  <c r="G3657" i="3"/>
  <c r="H3657" i="3"/>
  <c r="I3657" i="3" s="1"/>
  <c r="J3657" i="3"/>
  <c r="G3658" i="3"/>
  <c r="H3658" i="3"/>
  <c r="I3658" i="3" s="1"/>
  <c r="J3658" i="3"/>
  <c r="G3659" i="3"/>
  <c r="H3659" i="3"/>
  <c r="I3659" i="3" s="1"/>
  <c r="J3659" i="3"/>
  <c r="G3660" i="3"/>
  <c r="H3660" i="3"/>
  <c r="I3660" i="3" s="1"/>
  <c r="J3660" i="3"/>
  <c r="G3661" i="3"/>
  <c r="H3661" i="3"/>
  <c r="I3661" i="3" s="1"/>
  <c r="J3661" i="3"/>
  <c r="G3662" i="3"/>
  <c r="H3662" i="3"/>
  <c r="I3662" i="3" s="1"/>
  <c r="J3662" i="3"/>
  <c r="G3663" i="3"/>
  <c r="H3663" i="3"/>
  <c r="I3663" i="3" s="1"/>
  <c r="J3663" i="3"/>
  <c r="G3664" i="3"/>
  <c r="H3664" i="3"/>
  <c r="I3664" i="3" s="1"/>
  <c r="J3664" i="3"/>
  <c r="G3665" i="3"/>
  <c r="H3665" i="3"/>
  <c r="I3665" i="3" s="1"/>
  <c r="J3665" i="3"/>
  <c r="G3666" i="3"/>
  <c r="H3666" i="3"/>
  <c r="I3666" i="3" s="1"/>
  <c r="J3666" i="3"/>
  <c r="G3667" i="3"/>
  <c r="H3667" i="3"/>
  <c r="I3667" i="3" s="1"/>
  <c r="J3667" i="3"/>
  <c r="G3668" i="3"/>
  <c r="H3668" i="3"/>
  <c r="I3668" i="3" s="1"/>
  <c r="J3668" i="3"/>
  <c r="G3669" i="3"/>
  <c r="H3669" i="3"/>
  <c r="I3669" i="3" s="1"/>
  <c r="J3669" i="3"/>
  <c r="G3670" i="3"/>
  <c r="H3670" i="3"/>
  <c r="I3670" i="3" s="1"/>
  <c r="J3670" i="3"/>
  <c r="G3671" i="3"/>
  <c r="H3671" i="3"/>
  <c r="I3671" i="3" s="1"/>
  <c r="J3671" i="3"/>
  <c r="G3672" i="3"/>
  <c r="H3672" i="3"/>
  <c r="I3672" i="3" s="1"/>
  <c r="J3672" i="3"/>
  <c r="G3673" i="3"/>
  <c r="H3673" i="3"/>
  <c r="I3673" i="3" s="1"/>
  <c r="J3673" i="3"/>
  <c r="G3674" i="3"/>
  <c r="H3674" i="3"/>
  <c r="I3674" i="3" s="1"/>
  <c r="J3674" i="3"/>
  <c r="G3675" i="3"/>
  <c r="H3675" i="3"/>
  <c r="I3675" i="3" s="1"/>
  <c r="J3675" i="3"/>
  <c r="G3676" i="3"/>
  <c r="H3676" i="3"/>
  <c r="I3676" i="3" s="1"/>
  <c r="J3676" i="3"/>
  <c r="G3677" i="3"/>
  <c r="H3677" i="3"/>
  <c r="I3677" i="3" s="1"/>
  <c r="J3677" i="3"/>
  <c r="G3678" i="3"/>
  <c r="H3678" i="3"/>
  <c r="I3678" i="3" s="1"/>
  <c r="J3678" i="3"/>
  <c r="G3679" i="3"/>
  <c r="H3679" i="3"/>
  <c r="I3679" i="3" s="1"/>
  <c r="J3679" i="3"/>
  <c r="G3680" i="3"/>
  <c r="H3680" i="3"/>
  <c r="I3680" i="3" s="1"/>
  <c r="J3680" i="3"/>
  <c r="G3681" i="3"/>
  <c r="H3681" i="3"/>
  <c r="I3681" i="3" s="1"/>
  <c r="J3681" i="3"/>
  <c r="G3682" i="3"/>
  <c r="H3682" i="3"/>
  <c r="I3682" i="3" s="1"/>
  <c r="J3682" i="3"/>
  <c r="G3683" i="3"/>
  <c r="H3683" i="3"/>
  <c r="I3683" i="3" s="1"/>
  <c r="J3683" i="3"/>
  <c r="G3684" i="3"/>
  <c r="H3684" i="3"/>
  <c r="I3684" i="3" s="1"/>
  <c r="J3684" i="3"/>
  <c r="G3685" i="3"/>
  <c r="H3685" i="3"/>
  <c r="I3685" i="3" s="1"/>
  <c r="J3685" i="3"/>
  <c r="G3686" i="3"/>
  <c r="H3686" i="3"/>
  <c r="I3686" i="3" s="1"/>
  <c r="J3686" i="3"/>
  <c r="G3687" i="3"/>
  <c r="H3687" i="3"/>
  <c r="I3687" i="3" s="1"/>
  <c r="J3687" i="3"/>
  <c r="G3688" i="3"/>
  <c r="H3688" i="3"/>
  <c r="I3688" i="3" s="1"/>
  <c r="J3688" i="3"/>
  <c r="G3689" i="3"/>
  <c r="H3689" i="3"/>
  <c r="I3689" i="3" s="1"/>
  <c r="J3689" i="3"/>
  <c r="G3690" i="3"/>
  <c r="H3690" i="3"/>
  <c r="I3690" i="3" s="1"/>
  <c r="J3690" i="3"/>
  <c r="G3691" i="3"/>
  <c r="H3691" i="3"/>
  <c r="I3691" i="3" s="1"/>
  <c r="J3691" i="3"/>
  <c r="G3692" i="3"/>
  <c r="H3692" i="3"/>
  <c r="I3692" i="3" s="1"/>
  <c r="J3692" i="3"/>
  <c r="G3693" i="3"/>
  <c r="H3693" i="3"/>
  <c r="I3693" i="3" s="1"/>
  <c r="J3693" i="3"/>
  <c r="G3694" i="3"/>
  <c r="H3694" i="3"/>
  <c r="I3694" i="3" s="1"/>
  <c r="J3694" i="3"/>
  <c r="G3695" i="3"/>
  <c r="H3695" i="3"/>
  <c r="I3695" i="3" s="1"/>
  <c r="J3695" i="3"/>
  <c r="G3696" i="3"/>
  <c r="H3696" i="3"/>
  <c r="I3696" i="3" s="1"/>
  <c r="J3696" i="3"/>
  <c r="G3697" i="3"/>
  <c r="H3697" i="3"/>
  <c r="I3697" i="3" s="1"/>
  <c r="J3697" i="3"/>
  <c r="G3698" i="3"/>
  <c r="H3698" i="3"/>
  <c r="I3698" i="3" s="1"/>
  <c r="J3698" i="3"/>
  <c r="G3699" i="3"/>
  <c r="H3699" i="3"/>
  <c r="I3699" i="3" s="1"/>
  <c r="J3699" i="3"/>
  <c r="G3700" i="3"/>
  <c r="H3700" i="3"/>
  <c r="I3700" i="3" s="1"/>
  <c r="J3700" i="3"/>
  <c r="G3701" i="3"/>
  <c r="H3701" i="3"/>
  <c r="I3701" i="3" s="1"/>
  <c r="J3701" i="3"/>
  <c r="G3702" i="3"/>
  <c r="H3702" i="3"/>
  <c r="I3702" i="3" s="1"/>
  <c r="J3702" i="3"/>
  <c r="G3703" i="3"/>
  <c r="H3703" i="3"/>
  <c r="I3703" i="3" s="1"/>
  <c r="J3703" i="3"/>
  <c r="G3704" i="3"/>
  <c r="H3704" i="3"/>
  <c r="I3704" i="3" s="1"/>
  <c r="J3704" i="3"/>
  <c r="G3705" i="3"/>
  <c r="H3705" i="3"/>
  <c r="I3705" i="3" s="1"/>
  <c r="J3705" i="3"/>
  <c r="G3706" i="3"/>
  <c r="H3706" i="3"/>
  <c r="I3706" i="3" s="1"/>
  <c r="J3706" i="3"/>
  <c r="G3707" i="3"/>
  <c r="H3707" i="3"/>
  <c r="I3707" i="3" s="1"/>
  <c r="J3707" i="3"/>
  <c r="G3708" i="3"/>
  <c r="H3708" i="3"/>
  <c r="I3708" i="3" s="1"/>
  <c r="J3708" i="3"/>
  <c r="G3709" i="3"/>
  <c r="H3709" i="3"/>
  <c r="I3709" i="3" s="1"/>
  <c r="J3709" i="3"/>
  <c r="G3710" i="3"/>
  <c r="H3710" i="3"/>
  <c r="I3710" i="3" s="1"/>
  <c r="J3710" i="3"/>
  <c r="G3711" i="3"/>
  <c r="H3711" i="3"/>
  <c r="I3711" i="3" s="1"/>
  <c r="J3711" i="3"/>
  <c r="G3712" i="3"/>
  <c r="H3712" i="3"/>
  <c r="I3712" i="3" s="1"/>
  <c r="J3712" i="3"/>
  <c r="G3713" i="3"/>
  <c r="H3713" i="3"/>
  <c r="I3713" i="3" s="1"/>
  <c r="J3713" i="3"/>
  <c r="G3714" i="3"/>
  <c r="H3714" i="3"/>
  <c r="I3714" i="3" s="1"/>
  <c r="J3714" i="3"/>
  <c r="G3715" i="3"/>
  <c r="H3715" i="3"/>
  <c r="I3715" i="3" s="1"/>
  <c r="J3715" i="3"/>
  <c r="G3716" i="3"/>
  <c r="H3716" i="3"/>
  <c r="I3716" i="3" s="1"/>
  <c r="J3716" i="3"/>
  <c r="G3717" i="3"/>
  <c r="H3717" i="3"/>
  <c r="I3717" i="3" s="1"/>
  <c r="J3717" i="3"/>
  <c r="G3718" i="3"/>
  <c r="H3718" i="3"/>
  <c r="I3718" i="3" s="1"/>
  <c r="J3718" i="3"/>
  <c r="G3719" i="3"/>
  <c r="H3719" i="3"/>
  <c r="I3719" i="3" s="1"/>
  <c r="J3719" i="3"/>
  <c r="G3720" i="3"/>
  <c r="H3720" i="3"/>
  <c r="I3720" i="3" s="1"/>
  <c r="J3720" i="3"/>
  <c r="G3721" i="3"/>
  <c r="H3721" i="3"/>
  <c r="I3721" i="3" s="1"/>
  <c r="J3721" i="3"/>
  <c r="G3722" i="3"/>
  <c r="H3722" i="3"/>
  <c r="I3722" i="3" s="1"/>
  <c r="J3722" i="3"/>
  <c r="G3723" i="3"/>
  <c r="H3723" i="3"/>
  <c r="I3723" i="3" s="1"/>
  <c r="J3723" i="3"/>
  <c r="G3724" i="3"/>
  <c r="H3724" i="3"/>
  <c r="I3724" i="3" s="1"/>
  <c r="J3724" i="3"/>
  <c r="G3725" i="3"/>
  <c r="H3725" i="3"/>
  <c r="I3725" i="3" s="1"/>
  <c r="J3725" i="3"/>
  <c r="G3726" i="3"/>
  <c r="H3726" i="3"/>
  <c r="I3726" i="3" s="1"/>
  <c r="J3726" i="3"/>
  <c r="G3727" i="3"/>
  <c r="H3727" i="3"/>
  <c r="I3727" i="3" s="1"/>
  <c r="J3727" i="3"/>
  <c r="G3728" i="3"/>
  <c r="H3728" i="3"/>
  <c r="I3728" i="3" s="1"/>
  <c r="J3728" i="3"/>
  <c r="G3729" i="3"/>
  <c r="H3729" i="3"/>
  <c r="I3729" i="3" s="1"/>
  <c r="J3729" i="3"/>
  <c r="G3730" i="3"/>
  <c r="H3730" i="3"/>
  <c r="I3730" i="3" s="1"/>
  <c r="J3730" i="3"/>
  <c r="G3731" i="3"/>
  <c r="H3731" i="3"/>
  <c r="I3731" i="3" s="1"/>
  <c r="J3731" i="3"/>
  <c r="G3732" i="3"/>
  <c r="H3732" i="3"/>
  <c r="I3732" i="3" s="1"/>
  <c r="J3732" i="3"/>
  <c r="G3733" i="3"/>
  <c r="H3733" i="3"/>
  <c r="I3733" i="3" s="1"/>
  <c r="J3733" i="3"/>
  <c r="G3734" i="3"/>
  <c r="H3734" i="3"/>
  <c r="I3734" i="3" s="1"/>
  <c r="J3734" i="3"/>
  <c r="G3735" i="3"/>
  <c r="H3735" i="3"/>
  <c r="I3735" i="3" s="1"/>
  <c r="J3735" i="3"/>
  <c r="G3736" i="3"/>
  <c r="H3736" i="3"/>
  <c r="I3736" i="3" s="1"/>
  <c r="J3736" i="3"/>
  <c r="G3737" i="3"/>
  <c r="H3737" i="3"/>
  <c r="I3737" i="3" s="1"/>
  <c r="J3737" i="3"/>
  <c r="G3738" i="3"/>
  <c r="H3738" i="3"/>
  <c r="I3738" i="3" s="1"/>
  <c r="J3738" i="3"/>
  <c r="G3739" i="3"/>
  <c r="H3739" i="3"/>
  <c r="I3739" i="3" s="1"/>
  <c r="J3739" i="3"/>
  <c r="G3740" i="3"/>
  <c r="H3740" i="3"/>
  <c r="I3740" i="3" s="1"/>
  <c r="J3740" i="3"/>
  <c r="G3741" i="3"/>
  <c r="H3741" i="3"/>
  <c r="I3741" i="3" s="1"/>
  <c r="J3741" i="3"/>
  <c r="G3742" i="3"/>
  <c r="H3742" i="3"/>
  <c r="I3742" i="3" s="1"/>
  <c r="J3742" i="3"/>
  <c r="G3743" i="3"/>
  <c r="H3743" i="3"/>
  <c r="I3743" i="3" s="1"/>
  <c r="J3743" i="3"/>
  <c r="G3744" i="3"/>
  <c r="H3744" i="3"/>
  <c r="G3745" i="3"/>
  <c r="H3745" i="3"/>
  <c r="I3745" i="3" s="1"/>
  <c r="J3745" i="3"/>
  <c r="G3746" i="3"/>
  <c r="H3746" i="3"/>
  <c r="I3746" i="3" s="1"/>
  <c r="G3747" i="3"/>
  <c r="H3747" i="3"/>
  <c r="I3747" i="3" s="1"/>
  <c r="J3747" i="3"/>
  <c r="G3748" i="3"/>
  <c r="H3748" i="3"/>
  <c r="G3749" i="3"/>
  <c r="H3749" i="3"/>
  <c r="I3749" i="3" s="1"/>
  <c r="J3749" i="3"/>
  <c r="G3750" i="3"/>
  <c r="H3750" i="3"/>
  <c r="I3750" i="3" s="1"/>
  <c r="G3751" i="3"/>
  <c r="H3751" i="3"/>
  <c r="I3751" i="3" s="1"/>
  <c r="J3751" i="3"/>
  <c r="G3752" i="3"/>
  <c r="H3752" i="3"/>
  <c r="G3753" i="3"/>
  <c r="H3753" i="3"/>
  <c r="I3753" i="3" s="1"/>
  <c r="J3753" i="3"/>
  <c r="G3754" i="3"/>
  <c r="H3754" i="3"/>
  <c r="I3754" i="3" s="1"/>
  <c r="G3755" i="3"/>
  <c r="H3755" i="3"/>
  <c r="I3755" i="3" s="1"/>
  <c r="J3755" i="3"/>
  <c r="G3756" i="3"/>
  <c r="H3756" i="3"/>
  <c r="G3757" i="3"/>
  <c r="H3757" i="3"/>
  <c r="I3757" i="3" s="1"/>
  <c r="J3757" i="3"/>
  <c r="G3758" i="3"/>
  <c r="H3758" i="3"/>
  <c r="I3758" i="3" s="1"/>
  <c r="G3759" i="3"/>
  <c r="H3759" i="3"/>
  <c r="I3759" i="3" s="1"/>
  <c r="J3759" i="3"/>
  <c r="G3760" i="3"/>
  <c r="H3760" i="3"/>
  <c r="G3761" i="3"/>
  <c r="H3761" i="3"/>
  <c r="I3761" i="3" s="1"/>
  <c r="J3761" i="3"/>
  <c r="G3762" i="3"/>
  <c r="H3762" i="3"/>
  <c r="I3762" i="3" s="1"/>
  <c r="G3763" i="3"/>
  <c r="H3763" i="3"/>
  <c r="I3763" i="3" s="1"/>
  <c r="J3763" i="3"/>
  <c r="G3764" i="3"/>
  <c r="H3764" i="3"/>
  <c r="G3765" i="3"/>
  <c r="H3765" i="3"/>
  <c r="I3765" i="3" s="1"/>
  <c r="J3765" i="3"/>
  <c r="G3766" i="3"/>
  <c r="H3766" i="3"/>
  <c r="I3766" i="3" s="1"/>
  <c r="G3767" i="3"/>
  <c r="H3767" i="3"/>
  <c r="I3767" i="3" s="1"/>
  <c r="J3767" i="3"/>
  <c r="G3768" i="3"/>
  <c r="H3768" i="3"/>
  <c r="G3769" i="3"/>
  <c r="H3769" i="3"/>
  <c r="I3769" i="3" s="1"/>
  <c r="J3769" i="3"/>
  <c r="G3770" i="3"/>
  <c r="H3770" i="3"/>
  <c r="I3770" i="3" s="1"/>
  <c r="G3771" i="3"/>
  <c r="H3771" i="3"/>
  <c r="I3771" i="3" s="1"/>
  <c r="J3771" i="3"/>
  <c r="G3772" i="3"/>
  <c r="H3772" i="3"/>
  <c r="G3773" i="3"/>
  <c r="H3773" i="3"/>
  <c r="I3773" i="3" s="1"/>
  <c r="J3773" i="3"/>
  <c r="G3774" i="3"/>
  <c r="H3774" i="3"/>
  <c r="I3774" i="3" s="1"/>
  <c r="G3775" i="3"/>
  <c r="H3775" i="3"/>
  <c r="I3775" i="3" s="1"/>
  <c r="J3775" i="3"/>
  <c r="G3776" i="3"/>
  <c r="H3776" i="3"/>
  <c r="G3777" i="3"/>
  <c r="H3777" i="3"/>
  <c r="I3777" i="3" s="1"/>
  <c r="J3777" i="3"/>
  <c r="G3778" i="3"/>
  <c r="H3778" i="3"/>
  <c r="I3778" i="3" s="1"/>
  <c r="G3779" i="3"/>
  <c r="H3779" i="3"/>
  <c r="I3779" i="3" s="1"/>
  <c r="J3779" i="3"/>
  <c r="G3780" i="3"/>
  <c r="H3780" i="3"/>
  <c r="G3781" i="3"/>
  <c r="H3781" i="3"/>
  <c r="I3781" i="3" s="1"/>
  <c r="J3781" i="3"/>
  <c r="G3782" i="3"/>
  <c r="H3782" i="3"/>
  <c r="I3782" i="3" s="1"/>
  <c r="G3783" i="3"/>
  <c r="H3783" i="3"/>
  <c r="I3783" i="3" s="1"/>
  <c r="J3783" i="3"/>
  <c r="G3784" i="3"/>
  <c r="H3784" i="3"/>
  <c r="G3785" i="3"/>
  <c r="H3785" i="3"/>
  <c r="I3785" i="3" s="1"/>
  <c r="J3785" i="3"/>
  <c r="G3786" i="3"/>
  <c r="H3786" i="3"/>
  <c r="I3786" i="3" s="1"/>
  <c r="G3787" i="3"/>
  <c r="H3787" i="3"/>
  <c r="I3787" i="3" s="1"/>
  <c r="J3787" i="3"/>
  <c r="G3788" i="3"/>
  <c r="H3788" i="3"/>
  <c r="G3789" i="3"/>
  <c r="H3789" i="3"/>
  <c r="I3789" i="3" s="1"/>
  <c r="J3789" i="3"/>
  <c r="G3790" i="3"/>
  <c r="H3790" i="3"/>
  <c r="I3790" i="3" s="1"/>
  <c r="G3791" i="3"/>
  <c r="H3791" i="3"/>
  <c r="I3791" i="3" s="1"/>
  <c r="J3791" i="3"/>
  <c r="G3792" i="3"/>
  <c r="H3792" i="3"/>
  <c r="G3793" i="3"/>
  <c r="H3793" i="3"/>
  <c r="I3793" i="3" s="1"/>
  <c r="J3793" i="3"/>
  <c r="G3794" i="3"/>
  <c r="H3794" i="3"/>
  <c r="I3794" i="3" s="1"/>
  <c r="G3795" i="3"/>
  <c r="H3795" i="3"/>
  <c r="I3795" i="3" s="1"/>
  <c r="J3795" i="3"/>
  <c r="G3796" i="3"/>
  <c r="H3796" i="3"/>
  <c r="G3797" i="3"/>
  <c r="H3797" i="3"/>
  <c r="I3797" i="3" s="1"/>
  <c r="J3797" i="3"/>
  <c r="G3798" i="3"/>
  <c r="H3798" i="3"/>
  <c r="I3798" i="3" s="1"/>
  <c r="G3799" i="3"/>
  <c r="H3799" i="3"/>
  <c r="I3799" i="3" s="1"/>
  <c r="J3799" i="3"/>
  <c r="G3800" i="3"/>
  <c r="H3800" i="3"/>
  <c r="G3801" i="3"/>
  <c r="H3801" i="3"/>
  <c r="I3801" i="3" s="1"/>
  <c r="J3801" i="3"/>
  <c r="G3802" i="3"/>
  <c r="H3802" i="3"/>
  <c r="I3802" i="3" s="1"/>
  <c r="G3803" i="3"/>
  <c r="H3803" i="3"/>
  <c r="I3803" i="3" s="1"/>
  <c r="J3803" i="3"/>
  <c r="G3804" i="3"/>
  <c r="H3804" i="3"/>
  <c r="G3805" i="3"/>
  <c r="H3805" i="3"/>
  <c r="I3805" i="3" s="1"/>
  <c r="J3805" i="3"/>
  <c r="G3806" i="3"/>
  <c r="H3806" i="3"/>
  <c r="I3806" i="3" s="1"/>
  <c r="G3807" i="3"/>
  <c r="H3807" i="3"/>
  <c r="I3807" i="3" s="1"/>
  <c r="J3807" i="3"/>
  <c r="G3808" i="3"/>
  <c r="H3808" i="3"/>
  <c r="G3809" i="3"/>
  <c r="H3809" i="3"/>
  <c r="I3809" i="3" s="1"/>
  <c r="J3809" i="3"/>
  <c r="G3810" i="3"/>
  <c r="H3810" i="3"/>
  <c r="I3810" i="3" s="1"/>
  <c r="G3811" i="3"/>
  <c r="H3811" i="3"/>
  <c r="I3811" i="3" s="1"/>
  <c r="J3811" i="3"/>
  <c r="G3812" i="3"/>
  <c r="H3812" i="3"/>
  <c r="G3813" i="3"/>
  <c r="H3813" i="3"/>
  <c r="I3813" i="3" s="1"/>
  <c r="J3813" i="3"/>
  <c r="G3814" i="3"/>
  <c r="H3814" i="3"/>
  <c r="I3814" i="3" s="1"/>
  <c r="G3815" i="3"/>
  <c r="H3815" i="3"/>
  <c r="I3815" i="3" s="1"/>
  <c r="J3815" i="3"/>
  <c r="G3816" i="3"/>
  <c r="H3816" i="3"/>
  <c r="G3817" i="3"/>
  <c r="H3817" i="3"/>
  <c r="I3817" i="3" s="1"/>
  <c r="J3817" i="3"/>
  <c r="G3818" i="3"/>
  <c r="H3818" i="3"/>
  <c r="I3818" i="3" s="1"/>
  <c r="G3819" i="3"/>
  <c r="H3819" i="3"/>
  <c r="I3819" i="3" s="1"/>
  <c r="J3819" i="3"/>
  <c r="G3820" i="3"/>
  <c r="H3820" i="3"/>
  <c r="G3821" i="3"/>
  <c r="H3821" i="3"/>
  <c r="I3821" i="3" s="1"/>
  <c r="J3821" i="3"/>
  <c r="G3822" i="3"/>
  <c r="H3822" i="3"/>
  <c r="I3822" i="3" s="1"/>
  <c r="G3823" i="3"/>
  <c r="H3823" i="3"/>
  <c r="I3823" i="3" s="1"/>
  <c r="J3823" i="3"/>
  <c r="G3824" i="3"/>
  <c r="H3824" i="3"/>
  <c r="G3825" i="3"/>
  <c r="H3825" i="3"/>
  <c r="I3825" i="3" s="1"/>
  <c r="J3825" i="3"/>
  <c r="G3826" i="3"/>
  <c r="H3826" i="3"/>
  <c r="I3826" i="3" s="1"/>
  <c r="G3827" i="3"/>
  <c r="H3827" i="3"/>
  <c r="I3827" i="3" s="1"/>
  <c r="J3827" i="3"/>
  <c r="G3828" i="3"/>
  <c r="H3828" i="3"/>
  <c r="G3829" i="3"/>
  <c r="H3829" i="3"/>
  <c r="I3829" i="3" s="1"/>
  <c r="J3829" i="3"/>
  <c r="G3830" i="3"/>
  <c r="H3830" i="3"/>
  <c r="I3830" i="3" s="1"/>
  <c r="G3831" i="3"/>
  <c r="H3831" i="3"/>
  <c r="I3831" i="3" s="1"/>
  <c r="J3831" i="3"/>
  <c r="G3832" i="3"/>
  <c r="H3832" i="3"/>
  <c r="G3833" i="3"/>
  <c r="H3833" i="3"/>
  <c r="I3833" i="3" s="1"/>
  <c r="J3833" i="3"/>
  <c r="G3834" i="3"/>
  <c r="H3834" i="3"/>
  <c r="I3834" i="3" s="1"/>
  <c r="G3835" i="3"/>
  <c r="H3835" i="3"/>
  <c r="I3835" i="3" s="1"/>
  <c r="J3835" i="3"/>
  <c r="G3836" i="3"/>
  <c r="H3836" i="3"/>
  <c r="G3837" i="3"/>
  <c r="H3837" i="3"/>
  <c r="I3837" i="3" s="1"/>
  <c r="J3837" i="3"/>
  <c r="G3838" i="3"/>
  <c r="H3838" i="3"/>
  <c r="I3838" i="3" s="1"/>
  <c r="G3839" i="3"/>
  <c r="H3839" i="3"/>
  <c r="I3839" i="3" s="1"/>
  <c r="J3839" i="3"/>
  <c r="G3840" i="3"/>
  <c r="H3840" i="3"/>
  <c r="G3841" i="3"/>
  <c r="H3841" i="3"/>
  <c r="I3841" i="3" s="1"/>
  <c r="J3841" i="3"/>
  <c r="G3842" i="3"/>
  <c r="H3842" i="3"/>
  <c r="I3842" i="3" s="1"/>
  <c r="G3843" i="3"/>
  <c r="H3843" i="3"/>
  <c r="I3843" i="3" s="1"/>
  <c r="J3843" i="3"/>
  <c r="G3844" i="3"/>
  <c r="H3844" i="3"/>
  <c r="G3845" i="3"/>
  <c r="H3845" i="3"/>
  <c r="I3845" i="3" s="1"/>
  <c r="J3845" i="3"/>
  <c r="G3846" i="3"/>
  <c r="H3846" i="3"/>
  <c r="I3846" i="3" s="1"/>
  <c r="G3847" i="3"/>
  <c r="H3847" i="3"/>
  <c r="I3847" i="3" s="1"/>
  <c r="J3847" i="3"/>
  <c r="G3848" i="3"/>
  <c r="H3848" i="3"/>
  <c r="G3849" i="3"/>
  <c r="H3849" i="3"/>
  <c r="I3849" i="3" s="1"/>
  <c r="J3849" i="3"/>
  <c r="G3850" i="3"/>
  <c r="H3850" i="3"/>
  <c r="I3850" i="3" s="1"/>
  <c r="G3851" i="3"/>
  <c r="H3851" i="3"/>
  <c r="I3851" i="3" s="1"/>
  <c r="J3851" i="3"/>
  <c r="G3852" i="3"/>
  <c r="H3852" i="3"/>
  <c r="G3853" i="3"/>
  <c r="H3853" i="3"/>
  <c r="I3853" i="3" s="1"/>
  <c r="J3853" i="3"/>
  <c r="G3854" i="3"/>
  <c r="H3854" i="3"/>
  <c r="I3854" i="3" s="1"/>
  <c r="G3855" i="3"/>
  <c r="H3855" i="3"/>
  <c r="I3855" i="3" s="1"/>
  <c r="J3855" i="3"/>
  <c r="G3856" i="3"/>
  <c r="H3856" i="3"/>
  <c r="G3857" i="3"/>
  <c r="H3857" i="3"/>
  <c r="I3857" i="3" s="1"/>
  <c r="J3857" i="3"/>
  <c r="G3858" i="3"/>
  <c r="H3858" i="3"/>
  <c r="I3858" i="3" s="1"/>
  <c r="G3859" i="3"/>
  <c r="H3859" i="3"/>
  <c r="I3859" i="3" s="1"/>
  <c r="J3859" i="3"/>
  <c r="G3860" i="3"/>
  <c r="H3860" i="3"/>
  <c r="G3861" i="3"/>
  <c r="H3861" i="3"/>
  <c r="I3861" i="3" s="1"/>
  <c r="J3861" i="3"/>
  <c r="G3862" i="3"/>
  <c r="H3862" i="3"/>
  <c r="I3862" i="3" s="1"/>
  <c r="G3863" i="3"/>
  <c r="H3863" i="3"/>
  <c r="I3863" i="3" s="1"/>
  <c r="J3863" i="3"/>
  <c r="G3864" i="3"/>
  <c r="H3864" i="3"/>
  <c r="G3865" i="3"/>
  <c r="H3865" i="3"/>
  <c r="I3865" i="3" s="1"/>
  <c r="J3865" i="3"/>
  <c r="G3866" i="3"/>
  <c r="H3866" i="3"/>
  <c r="I3866" i="3" s="1"/>
  <c r="G3867" i="3"/>
  <c r="H3867" i="3"/>
  <c r="I3867" i="3" s="1"/>
  <c r="J3867" i="3"/>
  <c r="G3868" i="3"/>
  <c r="H3868" i="3"/>
  <c r="G3869" i="3"/>
  <c r="H3869" i="3"/>
  <c r="I3869" i="3" s="1"/>
  <c r="J3869" i="3"/>
  <c r="G3870" i="3"/>
  <c r="H3870" i="3"/>
  <c r="I3870" i="3" s="1"/>
  <c r="G3871" i="3"/>
  <c r="H3871" i="3"/>
  <c r="I3871" i="3" s="1"/>
  <c r="J3871" i="3"/>
  <c r="G3872" i="3"/>
  <c r="H3872" i="3"/>
  <c r="G3873" i="3"/>
  <c r="H3873" i="3"/>
  <c r="I3873" i="3" s="1"/>
  <c r="J3873" i="3"/>
  <c r="G3874" i="3"/>
  <c r="H3874" i="3"/>
  <c r="I3874" i="3" s="1"/>
  <c r="G3875" i="3"/>
  <c r="H3875" i="3"/>
  <c r="I3875" i="3" s="1"/>
  <c r="J3875" i="3"/>
  <c r="G3876" i="3"/>
  <c r="H3876" i="3"/>
  <c r="G3877" i="3"/>
  <c r="H3877" i="3"/>
  <c r="I3877" i="3" s="1"/>
  <c r="J3877" i="3"/>
  <c r="G3878" i="3"/>
  <c r="H3878" i="3"/>
  <c r="I3878" i="3" s="1"/>
  <c r="G3879" i="3"/>
  <c r="H3879" i="3"/>
  <c r="I3879" i="3" s="1"/>
  <c r="J3879" i="3"/>
  <c r="G3880" i="3"/>
  <c r="H3880" i="3"/>
  <c r="G3881" i="3"/>
  <c r="H3881" i="3"/>
  <c r="I3881" i="3" s="1"/>
  <c r="J3881" i="3"/>
  <c r="G3882" i="3"/>
  <c r="H3882" i="3"/>
  <c r="I3882" i="3" s="1"/>
  <c r="G3883" i="3"/>
  <c r="H3883" i="3"/>
  <c r="I3883" i="3" s="1"/>
  <c r="J3883" i="3"/>
  <c r="G3884" i="3"/>
  <c r="H3884" i="3"/>
  <c r="G3885" i="3"/>
  <c r="H3885" i="3"/>
  <c r="I3885" i="3" s="1"/>
  <c r="J3885" i="3"/>
  <c r="G3886" i="3"/>
  <c r="H3886" i="3"/>
  <c r="I3886" i="3" s="1"/>
  <c r="G3887" i="3"/>
  <c r="H3887" i="3"/>
  <c r="I3887" i="3" s="1"/>
  <c r="J3887" i="3"/>
  <c r="G3888" i="3"/>
  <c r="H3888" i="3"/>
  <c r="G3889" i="3"/>
  <c r="H3889" i="3"/>
  <c r="I3889" i="3" s="1"/>
  <c r="J3889" i="3"/>
  <c r="G3890" i="3"/>
  <c r="H3890" i="3"/>
  <c r="I3890" i="3" s="1"/>
  <c r="G3891" i="3"/>
  <c r="H3891" i="3"/>
  <c r="I3891" i="3" s="1"/>
  <c r="J3891" i="3"/>
  <c r="G3892" i="3"/>
  <c r="H3892" i="3"/>
  <c r="G3893" i="3"/>
  <c r="H3893" i="3"/>
  <c r="I3893" i="3" s="1"/>
  <c r="J3893" i="3"/>
  <c r="G3894" i="3"/>
  <c r="H3894" i="3"/>
  <c r="I3894" i="3" s="1"/>
  <c r="G3895" i="3"/>
  <c r="H3895" i="3"/>
  <c r="I3895" i="3" s="1"/>
  <c r="J3895" i="3"/>
  <c r="G3896" i="3"/>
  <c r="H3896" i="3"/>
  <c r="G3897" i="3"/>
  <c r="H3897" i="3"/>
  <c r="I3897" i="3" s="1"/>
  <c r="J3897" i="3"/>
  <c r="G3898" i="3"/>
  <c r="H3898" i="3"/>
  <c r="I3898" i="3" s="1"/>
  <c r="G3899" i="3"/>
  <c r="H3899" i="3"/>
  <c r="I3899" i="3" s="1"/>
  <c r="J3899" i="3"/>
  <c r="G3900" i="3"/>
  <c r="H3900" i="3"/>
  <c r="G3901" i="3"/>
  <c r="H3901" i="3"/>
  <c r="I3901" i="3" s="1"/>
  <c r="J3901" i="3"/>
  <c r="G3902" i="3"/>
  <c r="H3902" i="3"/>
  <c r="I3902" i="3" s="1"/>
  <c r="G3903" i="3"/>
  <c r="H3903" i="3"/>
  <c r="I3903" i="3" s="1"/>
  <c r="J3903" i="3"/>
  <c r="G3904" i="3"/>
  <c r="H3904" i="3"/>
  <c r="G3905" i="3"/>
  <c r="H3905" i="3"/>
  <c r="I3905" i="3" s="1"/>
  <c r="J3905" i="3"/>
  <c r="G3906" i="3"/>
  <c r="H3906" i="3"/>
  <c r="I3906" i="3" s="1"/>
  <c r="G3907" i="3"/>
  <c r="H3907" i="3"/>
  <c r="I3907" i="3" s="1"/>
  <c r="J3907" i="3"/>
  <c r="G3908" i="3"/>
  <c r="H3908" i="3"/>
  <c r="G3909" i="3"/>
  <c r="H3909" i="3"/>
  <c r="I3909" i="3" s="1"/>
  <c r="J3909" i="3"/>
  <c r="G3910" i="3"/>
  <c r="H3910" i="3"/>
  <c r="I3910" i="3" s="1"/>
  <c r="G3911" i="3"/>
  <c r="H3911" i="3"/>
  <c r="I3911" i="3" s="1"/>
  <c r="J3911" i="3"/>
  <c r="G3912" i="3"/>
  <c r="H3912" i="3"/>
  <c r="G3913" i="3"/>
  <c r="H3913" i="3"/>
  <c r="I3913" i="3" s="1"/>
  <c r="J3913" i="3"/>
  <c r="G3914" i="3"/>
  <c r="H3914" i="3"/>
  <c r="I3914" i="3" s="1"/>
  <c r="G3915" i="3"/>
  <c r="H3915" i="3"/>
  <c r="I3915" i="3" s="1"/>
  <c r="J3915" i="3"/>
  <c r="G3916" i="3"/>
  <c r="H3916" i="3"/>
  <c r="G3917" i="3"/>
  <c r="H3917" i="3"/>
  <c r="I3917" i="3" s="1"/>
  <c r="J3917" i="3"/>
  <c r="G3918" i="3"/>
  <c r="H3918" i="3"/>
  <c r="I3918" i="3" s="1"/>
  <c r="G3919" i="3"/>
  <c r="H3919" i="3"/>
  <c r="I3919" i="3" s="1"/>
  <c r="J3919" i="3"/>
  <c r="G3920" i="3"/>
  <c r="H3920" i="3"/>
  <c r="G3921" i="3"/>
  <c r="H3921" i="3"/>
  <c r="I3921" i="3" s="1"/>
  <c r="J3921" i="3"/>
  <c r="G3922" i="3"/>
  <c r="H3922" i="3"/>
  <c r="I3922" i="3" s="1"/>
  <c r="G3923" i="3"/>
  <c r="H3923" i="3"/>
  <c r="I3923" i="3" s="1"/>
  <c r="J3923" i="3"/>
  <c r="G3924" i="3"/>
  <c r="H3924" i="3"/>
  <c r="G3925" i="3"/>
  <c r="H3925" i="3"/>
  <c r="I3925" i="3" s="1"/>
  <c r="J3925" i="3"/>
  <c r="G3926" i="3"/>
  <c r="H3926" i="3"/>
  <c r="I3926" i="3" s="1"/>
  <c r="G3927" i="3"/>
  <c r="H3927" i="3"/>
  <c r="I3927" i="3" s="1"/>
  <c r="J3927" i="3"/>
  <c r="G3928" i="3"/>
  <c r="H3928" i="3"/>
  <c r="G3929" i="3"/>
  <c r="H3929" i="3"/>
  <c r="I3929" i="3" s="1"/>
  <c r="J3929" i="3"/>
  <c r="G3930" i="3"/>
  <c r="H3930" i="3"/>
  <c r="I3930" i="3" s="1"/>
  <c r="G3931" i="3"/>
  <c r="H3931" i="3"/>
  <c r="I3931" i="3" s="1"/>
  <c r="J3931" i="3"/>
  <c r="G3932" i="3"/>
  <c r="H3932" i="3"/>
  <c r="G3933" i="3"/>
  <c r="H3933" i="3"/>
  <c r="I3933" i="3" s="1"/>
  <c r="J3933" i="3"/>
  <c r="G3934" i="3"/>
  <c r="H3934" i="3"/>
  <c r="I3934" i="3" s="1"/>
  <c r="G3935" i="3"/>
  <c r="H3935" i="3"/>
  <c r="I3935" i="3" s="1"/>
  <c r="J3935" i="3"/>
  <c r="G3936" i="3"/>
  <c r="H3936" i="3"/>
  <c r="G3937" i="3"/>
  <c r="H3937" i="3"/>
  <c r="I3937" i="3" s="1"/>
  <c r="J3937" i="3"/>
  <c r="G3938" i="3"/>
  <c r="H3938" i="3"/>
  <c r="I3938" i="3" s="1"/>
  <c r="G3939" i="3"/>
  <c r="H3939" i="3"/>
  <c r="I3939" i="3" s="1"/>
  <c r="J3939" i="3"/>
  <c r="G3940" i="3"/>
  <c r="H3940" i="3"/>
  <c r="G3941" i="3"/>
  <c r="H3941" i="3"/>
  <c r="I3941" i="3" s="1"/>
  <c r="J3941" i="3"/>
  <c r="G3942" i="3"/>
  <c r="H3942" i="3"/>
  <c r="I3942" i="3" s="1"/>
  <c r="G3943" i="3"/>
  <c r="H3943" i="3"/>
  <c r="I3943" i="3" s="1"/>
  <c r="J3943" i="3"/>
  <c r="G3944" i="3"/>
  <c r="H3944" i="3"/>
  <c r="G3945" i="3"/>
  <c r="H3945" i="3"/>
  <c r="I3945" i="3" s="1"/>
  <c r="J3945" i="3"/>
  <c r="G3946" i="3"/>
  <c r="H3946" i="3"/>
  <c r="I3946" i="3" s="1"/>
  <c r="G3947" i="3"/>
  <c r="H3947" i="3"/>
  <c r="I3947" i="3" s="1"/>
  <c r="J3947" i="3"/>
  <c r="G3948" i="3"/>
  <c r="H3948" i="3"/>
  <c r="G3949" i="3"/>
  <c r="H3949" i="3"/>
  <c r="I3949" i="3" s="1"/>
  <c r="J3949" i="3"/>
  <c r="G3950" i="3"/>
  <c r="H3950" i="3"/>
  <c r="I3950" i="3" s="1"/>
  <c r="G3951" i="3"/>
  <c r="H3951" i="3"/>
  <c r="I3951" i="3" s="1"/>
  <c r="J3951" i="3"/>
  <c r="G3952" i="3"/>
  <c r="H3952" i="3"/>
  <c r="G3953" i="3"/>
  <c r="H3953" i="3"/>
  <c r="I3953" i="3" s="1"/>
  <c r="J3953" i="3"/>
  <c r="G3954" i="3"/>
  <c r="H3954" i="3"/>
  <c r="I3954" i="3" s="1"/>
  <c r="G3955" i="3"/>
  <c r="H3955" i="3"/>
  <c r="I3955" i="3" s="1"/>
  <c r="J3955" i="3"/>
  <c r="G3956" i="3"/>
  <c r="H3956" i="3"/>
  <c r="G3957" i="3"/>
  <c r="H3957" i="3"/>
  <c r="I3957" i="3" s="1"/>
  <c r="J3957" i="3"/>
  <c r="G3958" i="3"/>
  <c r="H3958" i="3"/>
  <c r="I3958" i="3" s="1"/>
  <c r="G3959" i="3"/>
  <c r="H3959" i="3"/>
  <c r="I3959" i="3" s="1"/>
  <c r="J3959" i="3"/>
  <c r="G3960" i="3"/>
  <c r="H3960" i="3"/>
  <c r="G3961" i="3"/>
  <c r="H3961" i="3"/>
  <c r="I3961" i="3" s="1"/>
  <c r="J3961" i="3"/>
  <c r="G3962" i="3"/>
  <c r="H3962" i="3"/>
  <c r="I3962" i="3" s="1"/>
  <c r="G3963" i="3"/>
  <c r="H3963" i="3"/>
  <c r="I3963" i="3" s="1"/>
  <c r="J3963" i="3"/>
  <c r="G3964" i="3"/>
  <c r="H3964" i="3"/>
  <c r="G3965" i="3"/>
  <c r="H3965" i="3"/>
  <c r="I3965" i="3" s="1"/>
  <c r="J3965" i="3"/>
  <c r="G3966" i="3"/>
  <c r="H3966" i="3"/>
  <c r="I3966" i="3" s="1"/>
  <c r="G3967" i="3"/>
  <c r="H3967" i="3"/>
  <c r="I3967" i="3" s="1"/>
  <c r="J3967" i="3"/>
  <c r="G3968" i="3"/>
  <c r="H3968" i="3"/>
  <c r="G3969" i="3"/>
  <c r="H3969" i="3"/>
  <c r="I3969" i="3" s="1"/>
  <c r="J3969" i="3"/>
  <c r="G3970" i="3"/>
  <c r="H3970" i="3"/>
  <c r="I3970" i="3" s="1"/>
  <c r="G3971" i="3"/>
  <c r="H3971" i="3"/>
  <c r="I3971" i="3" s="1"/>
  <c r="J3971" i="3"/>
  <c r="G3972" i="3"/>
  <c r="H3972" i="3"/>
  <c r="G3973" i="3"/>
  <c r="H3973" i="3"/>
  <c r="I3973" i="3" s="1"/>
  <c r="J3973" i="3"/>
  <c r="G3974" i="3"/>
  <c r="H3974" i="3"/>
  <c r="I3974" i="3" s="1"/>
  <c r="G3975" i="3"/>
  <c r="H3975" i="3"/>
  <c r="I3975" i="3" s="1"/>
  <c r="J3975" i="3"/>
  <c r="G3976" i="3"/>
  <c r="H3976" i="3"/>
  <c r="G3977" i="3"/>
  <c r="H3977" i="3"/>
  <c r="I3977" i="3" s="1"/>
  <c r="J3977" i="3"/>
  <c r="G3978" i="3"/>
  <c r="H3978" i="3"/>
  <c r="I3978" i="3" s="1"/>
  <c r="G3979" i="3"/>
  <c r="H3979" i="3"/>
  <c r="I3979" i="3" s="1"/>
  <c r="J3979" i="3"/>
  <c r="G3980" i="3"/>
  <c r="H3980" i="3"/>
  <c r="G3981" i="3"/>
  <c r="H3981" i="3"/>
  <c r="I3981" i="3" s="1"/>
  <c r="J3981" i="3"/>
  <c r="G3982" i="3"/>
  <c r="H3982" i="3"/>
  <c r="I3982" i="3" s="1"/>
  <c r="G3983" i="3"/>
  <c r="H3983" i="3"/>
  <c r="I3983" i="3" s="1"/>
  <c r="J3983" i="3"/>
  <c r="G3984" i="3"/>
  <c r="H3984" i="3"/>
  <c r="G3985" i="3"/>
  <c r="H3985" i="3"/>
  <c r="I3985" i="3" s="1"/>
  <c r="J3985" i="3"/>
  <c r="G3986" i="3"/>
  <c r="H3986" i="3"/>
  <c r="I3986" i="3" s="1"/>
  <c r="G3987" i="3"/>
  <c r="H3987" i="3"/>
  <c r="I3987" i="3" s="1"/>
  <c r="J3987" i="3"/>
  <c r="G3988" i="3"/>
  <c r="H3988" i="3"/>
  <c r="G3989" i="3"/>
  <c r="H3989" i="3"/>
  <c r="I3989" i="3" s="1"/>
  <c r="J3989" i="3"/>
  <c r="G3990" i="3"/>
  <c r="H3990" i="3"/>
  <c r="I3990" i="3" s="1"/>
  <c r="G3991" i="3"/>
  <c r="H3991" i="3"/>
  <c r="I3991" i="3" s="1"/>
  <c r="J3991" i="3"/>
  <c r="G3992" i="3"/>
  <c r="H3992" i="3"/>
  <c r="G3993" i="3"/>
  <c r="H3993" i="3"/>
  <c r="I3993" i="3" s="1"/>
  <c r="J3993" i="3"/>
  <c r="G3994" i="3"/>
  <c r="H3994" i="3"/>
  <c r="I3994" i="3" s="1"/>
  <c r="G3995" i="3"/>
  <c r="H3995" i="3"/>
  <c r="I3995" i="3" s="1"/>
  <c r="J3995" i="3"/>
  <c r="G3996" i="3"/>
  <c r="H3996" i="3"/>
  <c r="G3997" i="3"/>
  <c r="H3997" i="3"/>
  <c r="I3997" i="3" s="1"/>
  <c r="J3997" i="3"/>
  <c r="G3998" i="3"/>
  <c r="H3998" i="3"/>
  <c r="I3998" i="3" s="1"/>
  <c r="G3999" i="3"/>
  <c r="H3999" i="3"/>
  <c r="I3999" i="3" s="1"/>
  <c r="J3999" i="3"/>
  <c r="G4000" i="3"/>
  <c r="H4000" i="3"/>
  <c r="G4001" i="3"/>
  <c r="H4001" i="3"/>
  <c r="I4001" i="3" s="1"/>
  <c r="J4001" i="3"/>
  <c r="G4002" i="3"/>
  <c r="H4002" i="3"/>
  <c r="I4002" i="3" s="1"/>
  <c r="G4003" i="3"/>
  <c r="H4003" i="3"/>
  <c r="I4003" i="3" s="1"/>
  <c r="J4003" i="3"/>
  <c r="G4004" i="3"/>
  <c r="H4004" i="3"/>
  <c r="G4005" i="3"/>
  <c r="H4005" i="3"/>
  <c r="I4005" i="3" s="1"/>
  <c r="J4005" i="3"/>
  <c r="G4006" i="3"/>
  <c r="H4006" i="3"/>
  <c r="I4006" i="3" s="1"/>
  <c r="G4007" i="3"/>
  <c r="H4007" i="3"/>
  <c r="I4007" i="3" s="1"/>
  <c r="J4007" i="3"/>
  <c r="G4008" i="3"/>
  <c r="H4008" i="3"/>
  <c r="G4009" i="3"/>
  <c r="H4009" i="3"/>
  <c r="I4009" i="3" s="1"/>
  <c r="J4009" i="3"/>
  <c r="G4010" i="3"/>
  <c r="H4010" i="3"/>
  <c r="I4010" i="3" s="1"/>
  <c r="G4011" i="3"/>
  <c r="H4011" i="3"/>
  <c r="I4011" i="3" s="1"/>
  <c r="J4011" i="3"/>
  <c r="G4012" i="3"/>
  <c r="H4012" i="3"/>
  <c r="G4013" i="3"/>
  <c r="H4013" i="3"/>
  <c r="I4013" i="3" s="1"/>
  <c r="J4013" i="3"/>
  <c r="G4014" i="3"/>
  <c r="H4014" i="3"/>
  <c r="I4014" i="3" s="1"/>
  <c r="G4015" i="3"/>
  <c r="H4015" i="3"/>
  <c r="I4015" i="3" s="1"/>
  <c r="J4015" i="3"/>
  <c r="G4016" i="3"/>
  <c r="H4016" i="3"/>
  <c r="G4017" i="3"/>
  <c r="H4017" i="3"/>
  <c r="I4017" i="3" s="1"/>
  <c r="J4017" i="3"/>
  <c r="G4018" i="3"/>
  <c r="H4018" i="3"/>
  <c r="I4018" i="3" s="1"/>
  <c r="G4019" i="3"/>
  <c r="H4019" i="3"/>
  <c r="I4019" i="3" s="1"/>
  <c r="J4019" i="3"/>
  <c r="G4020" i="3"/>
  <c r="H4020" i="3"/>
  <c r="G4021" i="3"/>
  <c r="H4021" i="3"/>
  <c r="I4021" i="3" s="1"/>
  <c r="J4021" i="3"/>
  <c r="G4022" i="3"/>
  <c r="H4022" i="3"/>
  <c r="I4022" i="3" s="1"/>
  <c r="G4023" i="3"/>
  <c r="H4023" i="3"/>
  <c r="I4023" i="3" s="1"/>
  <c r="J4023" i="3"/>
  <c r="G4024" i="3"/>
  <c r="H4024" i="3"/>
  <c r="G4025" i="3"/>
  <c r="H4025" i="3"/>
  <c r="I4025" i="3" s="1"/>
  <c r="J4025" i="3"/>
  <c r="G4026" i="3"/>
  <c r="H4026" i="3"/>
  <c r="I4026" i="3" s="1"/>
  <c r="G4027" i="3"/>
  <c r="H4027" i="3"/>
  <c r="I4027" i="3" s="1"/>
  <c r="J4027" i="3"/>
  <c r="G4028" i="3"/>
  <c r="H4028" i="3"/>
  <c r="G4029" i="3"/>
  <c r="H4029" i="3"/>
  <c r="I4029" i="3" s="1"/>
  <c r="J4029" i="3"/>
  <c r="G4030" i="3"/>
  <c r="H4030" i="3"/>
  <c r="I4030" i="3" s="1"/>
  <c r="G4031" i="3"/>
  <c r="H4031" i="3"/>
  <c r="I4031" i="3" s="1"/>
  <c r="J4031" i="3"/>
  <c r="G4032" i="3"/>
  <c r="H4032" i="3"/>
  <c r="G4033" i="3"/>
  <c r="H4033" i="3"/>
  <c r="I4033" i="3" s="1"/>
  <c r="J4033" i="3"/>
  <c r="G4034" i="3"/>
  <c r="H4034" i="3"/>
  <c r="I4034" i="3" s="1"/>
  <c r="G4035" i="3"/>
  <c r="H4035" i="3"/>
  <c r="I4035" i="3" s="1"/>
  <c r="J4035" i="3"/>
  <c r="G4036" i="3"/>
  <c r="H4036" i="3"/>
  <c r="G4037" i="3"/>
  <c r="H4037" i="3"/>
  <c r="I4037" i="3" s="1"/>
  <c r="J4037" i="3"/>
  <c r="G4038" i="3"/>
  <c r="H4038" i="3"/>
  <c r="I4038" i="3" s="1"/>
  <c r="G4039" i="3"/>
  <c r="H4039" i="3"/>
  <c r="I4039" i="3" s="1"/>
  <c r="J4039" i="3"/>
  <c r="G4040" i="3"/>
  <c r="H4040" i="3"/>
  <c r="G4041" i="3"/>
  <c r="H4041" i="3"/>
  <c r="I4041" i="3" s="1"/>
  <c r="J4041" i="3"/>
  <c r="G4042" i="3"/>
  <c r="H4042" i="3"/>
  <c r="I4042" i="3" s="1"/>
  <c r="G4043" i="3"/>
  <c r="H4043" i="3"/>
  <c r="I4043" i="3" s="1"/>
  <c r="J4043" i="3"/>
  <c r="G4044" i="3"/>
  <c r="H4044" i="3"/>
  <c r="G4045" i="3"/>
  <c r="H4045" i="3"/>
  <c r="I4045" i="3" s="1"/>
  <c r="J4045" i="3"/>
  <c r="G4046" i="3"/>
  <c r="H4046" i="3"/>
  <c r="I4046" i="3" s="1"/>
  <c r="G4047" i="3"/>
  <c r="H4047" i="3"/>
  <c r="I4047" i="3" s="1"/>
  <c r="J4047" i="3"/>
  <c r="G4048" i="3"/>
  <c r="H4048" i="3"/>
  <c r="G4049" i="3"/>
  <c r="H4049" i="3"/>
  <c r="I4049" i="3" s="1"/>
  <c r="J4049" i="3"/>
  <c r="G4050" i="3"/>
  <c r="H4050" i="3"/>
  <c r="I4050" i="3" s="1"/>
  <c r="G4051" i="3"/>
  <c r="H4051" i="3"/>
  <c r="I4051" i="3" s="1"/>
  <c r="J4051" i="3"/>
  <c r="G4052" i="3"/>
  <c r="H4052" i="3"/>
  <c r="G4053" i="3"/>
  <c r="H4053" i="3"/>
  <c r="I4053" i="3" s="1"/>
  <c r="J4053" i="3"/>
  <c r="G4054" i="3"/>
  <c r="H4054" i="3"/>
  <c r="I4054" i="3" s="1"/>
  <c r="G4055" i="3"/>
  <c r="H4055" i="3"/>
  <c r="I4055" i="3" s="1"/>
  <c r="J4055" i="3"/>
  <c r="G4056" i="3"/>
  <c r="H4056" i="3"/>
  <c r="G4057" i="3"/>
  <c r="H4057" i="3"/>
  <c r="I4057" i="3" s="1"/>
  <c r="J4057" i="3"/>
  <c r="G4058" i="3"/>
  <c r="H4058" i="3"/>
  <c r="I4058" i="3" s="1"/>
  <c r="G4059" i="3"/>
  <c r="H4059" i="3"/>
  <c r="I4059" i="3" s="1"/>
  <c r="J4059" i="3"/>
  <c r="G4060" i="3"/>
  <c r="H4060" i="3"/>
  <c r="G4061" i="3"/>
  <c r="H4061" i="3"/>
  <c r="I4061" i="3" s="1"/>
  <c r="J4061" i="3"/>
  <c r="G4062" i="3"/>
  <c r="H4062" i="3"/>
  <c r="I4062" i="3" s="1"/>
  <c r="G4063" i="3"/>
  <c r="H4063" i="3"/>
  <c r="I4063" i="3" s="1"/>
  <c r="J4063" i="3"/>
  <c r="G4064" i="3"/>
  <c r="H4064" i="3"/>
  <c r="G4065" i="3"/>
  <c r="H4065" i="3"/>
  <c r="I4065" i="3" s="1"/>
  <c r="J4065" i="3"/>
  <c r="G4066" i="3"/>
  <c r="H4066" i="3"/>
  <c r="I4066" i="3" s="1"/>
  <c r="G4067" i="3"/>
  <c r="H4067" i="3"/>
  <c r="I4067" i="3" s="1"/>
  <c r="J4067" i="3"/>
  <c r="G4068" i="3"/>
  <c r="H4068" i="3"/>
  <c r="G4069" i="3"/>
  <c r="H4069" i="3"/>
  <c r="I4069" i="3" s="1"/>
  <c r="J4069" i="3"/>
  <c r="G4070" i="3"/>
  <c r="H4070" i="3"/>
  <c r="I4070" i="3" s="1"/>
  <c r="G4071" i="3"/>
  <c r="H4071" i="3"/>
  <c r="I4071" i="3" s="1"/>
  <c r="J4071" i="3"/>
  <c r="G4072" i="3"/>
  <c r="H4072" i="3"/>
  <c r="G4073" i="3"/>
  <c r="H4073" i="3"/>
  <c r="I4073" i="3" s="1"/>
  <c r="J4073" i="3"/>
  <c r="G4074" i="3"/>
  <c r="H4074" i="3"/>
  <c r="I4074" i="3" s="1"/>
  <c r="G4075" i="3"/>
  <c r="H4075" i="3"/>
  <c r="I4075" i="3" s="1"/>
  <c r="J4075" i="3"/>
  <c r="G4076" i="3"/>
  <c r="H4076" i="3"/>
  <c r="G4077" i="3"/>
  <c r="H4077" i="3"/>
  <c r="I4077" i="3" s="1"/>
  <c r="J4077" i="3"/>
  <c r="G4078" i="3"/>
  <c r="H4078" i="3"/>
  <c r="I4078" i="3" s="1"/>
  <c r="G4079" i="3"/>
  <c r="H4079" i="3"/>
  <c r="I4079" i="3" s="1"/>
  <c r="J4079" i="3"/>
  <c r="G4080" i="3"/>
  <c r="H4080" i="3"/>
  <c r="G4081" i="3"/>
  <c r="H4081" i="3"/>
  <c r="I4081" i="3" s="1"/>
  <c r="J4081" i="3"/>
  <c r="G4082" i="3"/>
  <c r="H4082" i="3"/>
  <c r="I4082" i="3" s="1"/>
  <c r="G4083" i="3"/>
  <c r="H4083" i="3"/>
  <c r="I4083" i="3" s="1"/>
  <c r="J4083" i="3"/>
  <c r="G4084" i="3"/>
  <c r="H4084" i="3"/>
  <c r="G4085" i="3"/>
  <c r="H4085" i="3"/>
  <c r="I4085" i="3" s="1"/>
  <c r="J4085" i="3"/>
  <c r="G4086" i="3"/>
  <c r="H4086" i="3"/>
  <c r="I4086" i="3" s="1"/>
  <c r="G4087" i="3"/>
  <c r="H4087" i="3"/>
  <c r="I4087" i="3" s="1"/>
  <c r="J4087" i="3"/>
  <c r="G4088" i="3"/>
  <c r="H4088" i="3"/>
  <c r="G4089" i="3"/>
  <c r="H4089" i="3"/>
  <c r="I4089" i="3" s="1"/>
  <c r="J4089" i="3"/>
  <c r="G4090" i="3"/>
  <c r="H4090" i="3"/>
  <c r="I4090" i="3" s="1"/>
  <c r="G4091" i="3"/>
  <c r="H4091" i="3"/>
  <c r="I4091" i="3" s="1"/>
  <c r="J4091" i="3"/>
  <c r="G4092" i="3"/>
  <c r="H4092" i="3"/>
  <c r="G4093" i="3"/>
  <c r="H4093" i="3"/>
  <c r="I4093" i="3" s="1"/>
  <c r="J4093" i="3"/>
  <c r="G4094" i="3"/>
  <c r="H4094" i="3"/>
  <c r="I4094" i="3" s="1"/>
  <c r="G4095" i="3"/>
  <c r="H4095" i="3"/>
  <c r="I4095" i="3" s="1"/>
  <c r="J4095" i="3"/>
  <c r="G4096" i="3"/>
  <c r="H4096" i="3"/>
  <c r="G4097" i="3"/>
  <c r="H4097" i="3"/>
  <c r="I4097" i="3" s="1"/>
  <c r="J4097" i="3"/>
  <c r="G4098" i="3"/>
  <c r="H4098" i="3"/>
  <c r="I4098" i="3" s="1"/>
  <c r="G4099" i="3"/>
  <c r="H4099" i="3"/>
  <c r="I4099" i="3" s="1"/>
  <c r="J4099" i="3"/>
  <c r="G4100" i="3"/>
  <c r="H4100" i="3"/>
  <c r="G4101" i="3"/>
  <c r="H4101" i="3"/>
  <c r="I4101" i="3" s="1"/>
  <c r="J4101" i="3"/>
  <c r="G4102" i="3"/>
  <c r="H4102" i="3"/>
  <c r="I4102" i="3" s="1"/>
  <c r="G4103" i="3"/>
  <c r="H4103" i="3"/>
  <c r="I4103" i="3" s="1"/>
  <c r="J4103" i="3"/>
  <c r="G4104" i="3"/>
  <c r="H4104" i="3"/>
  <c r="G4105" i="3"/>
  <c r="H4105" i="3"/>
  <c r="I4105" i="3" s="1"/>
  <c r="J4105" i="3"/>
  <c r="G4106" i="3"/>
  <c r="H4106" i="3"/>
  <c r="I4106" i="3" s="1"/>
  <c r="G4107" i="3"/>
  <c r="H4107" i="3"/>
  <c r="I4107" i="3" s="1"/>
  <c r="J4107" i="3"/>
  <c r="G4108" i="3"/>
  <c r="H4108" i="3"/>
  <c r="G4109" i="3"/>
  <c r="H4109" i="3"/>
  <c r="I4109" i="3" s="1"/>
  <c r="J4109" i="3"/>
  <c r="G4110" i="3"/>
  <c r="H4110" i="3"/>
  <c r="I4110" i="3" s="1"/>
  <c r="G4111" i="3"/>
  <c r="H4111" i="3"/>
  <c r="I4111" i="3" s="1"/>
  <c r="J4111" i="3"/>
  <c r="G4112" i="3"/>
  <c r="H4112" i="3"/>
  <c r="G4113" i="3"/>
  <c r="H4113" i="3"/>
  <c r="I4113" i="3" s="1"/>
  <c r="J4113" i="3"/>
  <c r="G4114" i="3"/>
  <c r="H4114" i="3"/>
  <c r="I4114" i="3" s="1"/>
  <c r="G4115" i="3"/>
  <c r="H4115" i="3"/>
  <c r="I4115" i="3" s="1"/>
  <c r="J4115" i="3"/>
  <c r="G4116" i="3"/>
  <c r="H4116" i="3"/>
  <c r="G4117" i="3"/>
  <c r="H4117" i="3"/>
  <c r="I4117" i="3" s="1"/>
  <c r="J4117" i="3"/>
  <c r="G4118" i="3"/>
  <c r="H4118" i="3"/>
  <c r="I4118" i="3" s="1"/>
  <c r="G4119" i="3"/>
  <c r="H4119" i="3"/>
  <c r="I4119" i="3" s="1"/>
  <c r="J4119" i="3"/>
  <c r="G4120" i="3"/>
  <c r="H4120" i="3"/>
  <c r="G4121" i="3"/>
  <c r="H4121" i="3"/>
  <c r="I4121" i="3" s="1"/>
  <c r="J4121" i="3"/>
  <c r="G4122" i="3"/>
  <c r="H4122" i="3"/>
  <c r="I4122" i="3" s="1"/>
  <c r="G4123" i="3"/>
  <c r="H4123" i="3"/>
  <c r="I4123" i="3" s="1"/>
  <c r="J4123" i="3"/>
  <c r="G4124" i="3"/>
  <c r="H4124" i="3"/>
  <c r="G4125" i="3"/>
  <c r="H4125" i="3"/>
  <c r="I4125" i="3" s="1"/>
  <c r="J4125" i="3"/>
  <c r="G4126" i="3"/>
  <c r="H4126" i="3"/>
  <c r="I4126" i="3" s="1"/>
  <c r="G4127" i="3"/>
  <c r="H4127" i="3"/>
  <c r="I4127" i="3" s="1"/>
  <c r="J4127" i="3"/>
  <c r="G4128" i="3"/>
  <c r="H4128" i="3"/>
  <c r="G4129" i="3"/>
  <c r="H4129" i="3"/>
  <c r="I4129" i="3" s="1"/>
  <c r="J4129" i="3"/>
  <c r="G4130" i="3"/>
  <c r="H4130" i="3"/>
  <c r="I4130" i="3" s="1"/>
  <c r="G4131" i="3"/>
  <c r="H4131" i="3"/>
  <c r="I4131" i="3" s="1"/>
  <c r="J4131" i="3"/>
  <c r="G4132" i="3"/>
  <c r="H4132" i="3"/>
  <c r="G4133" i="3"/>
  <c r="H4133" i="3"/>
  <c r="I4133" i="3" s="1"/>
  <c r="J4133" i="3"/>
  <c r="G4134" i="3"/>
  <c r="H4134" i="3"/>
  <c r="I4134" i="3" s="1"/>
  <c r="G4135" i="3"/>
  <c r="H4135" i="3"/>
  <c r="I4135" i="3" s="1"/>
  <c r="J4135" i="3"/>
  <c r="G4136" i="3"/>
  <c r="H4136" i="3"/>
  <c r="G4137" i="3"/>
  <c r="H4137" i="3"/>
  <c r="I4137" i="3" s="1"/>
  <c r="J4137" i="3"/>
  <c r="G4138" i="3"/>
  <c r="H4138" i="3"/>
  <c r="I4138" i="3" s="1"/>
  <c r="G4139" i="3"/>
  <c r="H4139" i="3"/>
  <c r="I4139" i="3" s="1"/>
  <c r="J4139" i="3"/>
  <c r="G4140" i="3"/>
  <c r="H4140" i="3"/>
  <c r="G4141" i="3"/>
  <c r="H4141" i="3"/>
  <c r="I4141" i="3" s="1"/>
  <c r="J4141" i="3"/>
  <c r="G4142" i="3"/>
  <c r="H4142" i="3"/>
  <c r="I4142" i="3" s="1"/>
  <c r="G4143" i="3"/>
  <c r="H4143" i="3"/>
  <c r="I4143" i="3" s="1"/>
  <c r="J4143" i="3"/>
  <c r="G4144" i="3"/>
  <c r="H4144" i="3"/>
  <c r="G4145" i="3"/>
  <c r="H4145" i="3"/>
  <c r="I4145" i="3" s="1"/>
  <c r="J4145" i="3"/>
  <c r="G4146" i="3"/>
  <c r="H4146" i="3"/>
  <c r="I4146" i="3" s="1"/>
  <c r="G4147" i="3"/>
  <c r="H4147" i="3"/>
  <c r="I4147" i="3" s="1"/>
  <c r="J4147" i="3"/>
  <c r="G4148" i="3"/>
  <c r="H4148" i="3"/>
  <c r="G4149" i="3"/>
  <c r="H4149" i="3"/>
  <c r="I4149" i="3" s="1"/>
  <c r="J4149" i="3"/>
  <c r="G4150" i="3"/>
  <c r="H4150" i="3"/>
  <c r="I4150" i="3" s="1"/>
  <c r="G4151" i="3"/>
  <c r="H4151" i="3"/>
  <c r="I4151" i="3" s="1"/>
  <c r="J4151" i="3"/>
  <c r="G4152" i="3"/>
  <c r="H4152" i="3"/>
  <c r="G4153" i="3"/>
  <c r="H4153" i="3"/>
  <c r="I4153" i="3" s="1"/>
  <c r="J4153" i="3"/>
  <c r="G4154" i="3"/>
  <c r="H4154" i="3"/>
  <c r="I4154" i="3" s="1"/>
  <c r="G4155" i="3"/>
  <c r="H4155" i="3"/>
  <c r="I4155" i="3" s="1"/>
  <c r="J4155" i="3"/>
  <c r="G4156" i="3"/>
  <c r="H4156" i="3"/>
  <c r="G4157" i="3"/>
  <c r="H4157" i="3"/>
  <c r="I4157" i="3" s="1"/>
  <c r="J4157" i="3"/>
  <c r="G4158" i="3"/>
  <c r="H4158" i="3"/>
  <c r="I4158" i="3" s="1"/>
  <c r="G4159" i="3"/>
  <c r="H4159" i="3"/>
  <c r="I4159" i="3" s="1"/>
  <c r="J4159" i="3"/>
  <c r="G4160" i="3"/>
  <c r="H4160" i="3"/>
  <c r="G4161" i="3"/>
  <c r="H4161" i="3"/>
  <c r="I4161" i="3" s="1"/>
  <c r="J4161" i="3"/>
  <c r="G4162" i="3"/>
  <c r="H4162" i="3"/>
  <c r="I4162" i="3" s="1"/>
  <c r="G4163" i="3"/>
  <c r="H4163" i="3"/>
  <c r="I4163" i="3" s="1"/>
  <c r="J4163" i="3"/>
  <c r="G4164" i="3"/>
  <c r="H4164" i="3"/>
  <c r="G4165" i="3"/>
  <c r="H4165" i="3"/>
  <c r="I4165" i="3" s="1"/>
  <c r="J4165" i="3"/>
  <c r="G4166" i="3"/>
  <c r="H4166" i="3"/>
  <c r="I4166" i="3" s="1"/>
  <c r="G4167" i="3"/>
  <c r="H4167" i="3"/>
  <c r="I4167" i="3" s="1"/>
  <c r="J4167" i="3"/>
  <c r="G4168" i="3"/>
  <c r="H4168" i="3"/>
  <c r="G4169" i="3"/>
  <c r="H4169" i="3"/>
  <c r="I4169" i="3" s="1"/>
  <c r="J4169" i="3"/>
  <c r="G4170" i="3"/>
  <c r="H4170" i="3"/>
  <c r="I4170" i="3" s="1"/>
  <c r="G4171" i="3"/>
  <c r="H4171" i="3"/>
  <c r="I4171" i="3" s="1"/>
  <c r="J4171" i="3"/>
  <c r="G4172" i="3"/>
  <c r="H4172" i="3"/>
  <c r="G4173" i="3"/>
  <c r="H4173" i="3"/>
  <c r="I4173" i="3" s="1"/>
  <c r="J4173" i="3"/>
  <c r="G4174" i="3"/>
  <c r="H4174" i="3"/>
  <c r="I4174" i="3" s="1"/>
  <c r="G4175" i="3"/>
  <c r="H4175" i="3"/>
  <c r="I4175" i="3" s="1"/>
  <c r="J4175" i="3"/>
  <c r="G4176" i="3"/>
  <c r="H4176" i="3"/>
  <c r="G4177" i="3"/>
  <c r="H4177" i="3"/>
  <c r="I4177" i="3" s="1"/>
  <c r="J4177" i="3"/>
  <c r="G4178" i="3"/>
  <c r="H4178" i="3"/>
  <c r="G4179" i="3"/>
  <c r="H4179" i="3"/>
  <c r="I4179" i="3" s="1"/>
  <c r="J4179" i="3"/>
  <c r="G4180" i="3"/>
  <c r="H4180" i="3"/>
  <c r="G4181" i="3"/>
  <c r="H4181" i="3"/>
  <c r="I4181" i="3" s="1"/>
  <c r="J4181" i="3"/>
  <c r="G4182" i="3"/>
  <c r="H4182" i="3"/>
  <c r="G4183" i="3"/>
  <c r="H4183" i="3"/>
  <c r="I4183" i="3" s="1"/>
  <c r="J4183" i="3"/>
  <c r="G4184" i="3"/>
  <c r="H4184" i="3"/>
  <c r="G4185" i="3"/>
  <c r="H4185" i="3"/>
  <c r="I4185" i="3" s="1"/>
  <c r="J4185" i="3"/>
  <c r="G4186" i="3"/>
  <c r="H4186" i="3"/>
  <c r="G4187" i="3"/>
  <c r="H4187" i="3"/>
  <c r="I4187" i="3" s="1"/>
  <c r="J4187" i="3"/>
  <c r="G4188" i="3"/>
  <c r="H4188" i="3"/>
  <c r="G4189" i="3"/>
  <c r="H4189" i="3"/>
  <c r="I4189" i="3" s="1"/>
  <c r="J4189" i="3"/>
  <c r="G4190" i="3"/>
  <c r="H4190" i="3"/>
  <c r="G4191" i="3"/>
  <c r="H4191" i="3"/>
  <c r="I4191" i="3" s="1"/>
  <c r="J4191" i="3"/>
  <c r="G4192" i="3"/>
  <c r="H4192" i="3"/>
  <c r="G4193" i="3"/>
  <c r="H4193" i="3"/>
  <c r="I4193" i="3" s="1"/>
  <c r="J4193" i="3"/>
  <c r="G4194" i="3"/>
  <c r="H4194" i="3"/>
  <c r="G4195" i="3"/>
  <c r="H4195" i="3"/>
  <c r="I4195" i="3" s="1"/>
  <c r="J4195" i="3"/>
  <c r="G4196" i="3"/>
  <c r="H4196" i="3"/>
  <c r="G4197" i="3"/>
  <c r="H4197" i="3"/>
  <c r="I4197" i="3" s="1"/>
  <c r="J4197" i="3"/>
  <c r="G4198" i="3"/>
  <c r="H4198" i="3"/>
  <c r="G4199" i="3"/>
  <c r="H4199" i="3"/>
  <c r="I4199" i="3" s="1"/>
  <c r="J4199" i="3"/>
  <c r="G4200" i="3"/>
  <c r="H4200" i="3"/>
  <c r="G4201" i="3"/>
  <c r="H4201" i="3"/>
  <c r="I4201" i="3" s="1"/>
  <c r="J4201" i="3"/>
  <c r="G4202" i="3"/>
  <c r="H4202" i="3"/>
  <c r="G4203" i="3"/>
  <c r="H4203" i="3"/>
  <c r="I4203" i="3" s="1"/>
  <c r="J4203" i="3"/>
  <c r="G4204" i="3"/>
  <c r="H4204" i="3"/>
  <c r="G4205" i="3"/>
  <c r="H4205" i="3"/>
  <c r="I4205" i="3" s="1"/>
  <c r="J4205" i="3"/>
  <c r="G4206" i="3"/>
  <c r="H4206" i="3"/>
  <c r="G4207" i="3"/>
  <c r="H4207" i="3"/>
  <c r="I4207" i="3" s="1"/>
  <c r="J4207" i="3"/>
  <c r="G4208" i="3"/>
  <c r="H4208" i="3"/>
  <c r="G4209" i="3"/>
  <c r="H4209" i="3"/>
  <c r="I4209" i="3" s="1"/>
  <c r="J4209" i="3"/>
  <c r="G4210" i="3"/>
  <c r="H4210" i="3"/>
  <c r="G4211" i="3"/>
  <c r="H4211" i="3"/>
  <c r="I4211" i="3" s="1"/>
  <c r="J4211" i="3"/>
  <c r="G4212" i="3"/>
  <c r="H4212" i="3"/>
  <c r="G4213" i="3"/>
  <c r="H4213" i="3"/>
  <c r="I4213" i="3" s="1"/>
  <c r="J4213" i="3"/>
  <c r="G4214" i="3"/>
  <c r="H4214" i="3"/>
  <c r="G4215" i="3"/>
  <c r="H4215" i="3"/>
  <c r="I4215" i="3" s="1"/>
  <c r="J4215" i="3"/>
  <c r="G4216" i="3"/>
  <c r="H4216" i="3"/>
  <c r="G4217" i="3"/>
  <c r="H4217" i="3"/>
  <c r="I4217" i="3" s="1"/>
  <c r="J4217" i="3"/>
  <c r="G4218" i="3"/>
  <c r="H4218" i="3"/>
  <c r="G4219" i="3"/>
  <c r="H4219" i="3"/>
  <c r="I4219" i="3" s="1"/>
  <c r="J4219" i="3"/>
  <c r="G4220" i="3"/>
  <c r="H4220" i="3"/>
  <c r="G4221" i="3"/>
  <c r="H4221" i="3"/>
  <c r="I4221" i="3" s="1"/>
  <c r="J4221" i="3"/>
  <c r="G4222" i="3"/>
  <c r="H4222" i="3"/>
  <c r="G4223" i="3"/>
  <c r="H4223" i="3"/>
  <c r="I4223" i="3" s="1"/>
  <c r="J4223" i="3"/>
  <c r="G4224" i="3"/>
  <c r="H4224" i="3"/>
  <c r="G4225" i="3"/>
  <c r="H4225" i="3"/>
  <c r="I4225" i="3" s="1"/>
  <c r="J4225" i="3"/>
  <c r="G4226" i="3"/>
  <c r="H4226" i="3"/>
  <c r="G4227" i="3"/>
  <c r="H4227" i="3"/>
  <c r="I4227" i="3" s="1"/>
  <c r="J4227" i="3"/>
  <c r="G4228" i="3"/>
  <c r="H4228" i="3"/>
  <c r="G4229" i="3"/>
  <c r="H4229" i="3"/>
  <c r="I4229" i="3" s="1"/>
  <c r="J4229" i="3"/>
  <c r="G4230" i="3"/>
  <c r="H4230" i="3"/>
  <c r="G4231" i="3"/>
  <c r="H4231" i="3"/>
  <c r="I4231" i="3" s="1"/>
  <c r="J4231" i="3"/>
  <c r="G4232" i="3"/>
  <c r="H4232" i="3"/>
  <c r="G4233" i="3"/>
  <c r="H4233" i="3"/>
  <c r="I4233" i="3" s="1"/>
  <c r="J4233" i="3"/>
  <c r="G4234" i="3"/>
  <c r="H4234" i="3"/>
  <c r="G4235" i="3"/>
  <c r="H4235" i="3"/>
  <c r="I4235" i="3" s="1"/>
  <c r="J4235" i="3"/>
  <c r="G4236" i="3"/>
  <c r="H4236" i="3"/>
  <c r="G4237" i="3"/>
  <c r="H4237" i="3"/>
  <c r="I4237" i="3" s="1"/>
  <c r="J4237" i="3"/>
  <c r="G4238" i="3"/>
  <c r="H4238" i="3"/>
  <c r="G4239" i="3"/>
  <c r="H4239" i="3"/>
  <c r="I4239" i="3" s="1"/>
  <c r="J4239" i="3"/>
  <c r="G4240" i="3"/>
  <c r="H4240" i="3"/>
  <c r="G4241" i="3"/>
  <c r="H4241" i="3"/>
  <c r="I4241" i="3" s="1"/>
  <c r="J4241" i="3"/>
  <c r="G4242" i="3"/>
  <c r="H4242" i="3"/>
  <c r="G4243" i="3"/>
  <c r="H4243" i="3"/>
  <c r="I4243" i="3" s="1"/>
  <c r="J4243" i="3"/>
  <c r="G4244" i="3"/>
  <c r="H4244" i="3"/>
  <c r="G4245" i="3"/>
  <c r="H4245" i="3"/>
  <c r="I4245" i="3" s="1"/>
  <c r="J4245" i="3"/>
  <c r="G4246" i="3"/>
  <c r="H4246" i="3"/>
  <c r="G4247" i="3"/>
  <c r="H4247" i="3"/>
  <c r="I4247" i="3" s="1"/>
  <c r="J4247" i="3"/>
  <c r="G4248" i="3"/>
  <c r="H4248" i="3"/>
  <c r="G4249" i="3"/>
  <c r="H4249" i="3"/>
  <c r="I4249" i="3" s="1"/>
  <c r="J4249" i="3"/>
  <c r="G4250" i="3"/>
  <c r="H4250" i="3"/>
  <c r="G4251" i="3"/>
  <c r="H4251" i="3"/>
  <c r="I4251" i="3" s="1"/>
  <c r="J4251" i="3"/>
  <c r="G4252" i="3"/>
  <c r="H4252" i="3"/>
  <c r="G4253" i="3"/>
  <c r="H4253" i="3"/>
  <c r="I4253" i="3" s="1"/>
  <c r="J4253" i="3"/>
  <c r="G4254" i="3"/>
  <c r="H4254" i="3"/>
  <c r="G4255" i="3"/>
  <c r="H4255" i="3"/>
  <c r="I4255" i="3" s="1"/>
  <c r="J4255" i="3"/>
  <c r="G4256" i="3"/>
  <c r="H4256" i="3"/>
  <c r="G4257" i="3"/>
  <c r="H4257" i="3"/>
  <c r="I4257" i="3" s="1"/>
  <c r="J4257" i="3"/>
  <c r="G4258" i="3"/>
  <c r="H4258" i="3"/>
  <c r="G4259" i="3"/>
  <c r="H4259" i="3"/>
  <c r="I4259" i="3" s="1"/>
  <c r="J4259" i="3"/>
  <c r="G4260" i="3"/>
  <c r="H4260" i="3"/>
  <c r="G4261" i="3"/>
  <c r="H4261" i="3"/>
  <c r="I4261" i="3" s="1"/>
  <c r="J4261" i="3"/>
  <c r="G4262" i="3"/>
  <c r="H4262" i="3"/>
  <c r="G4263" i="3"/>
  <c r="H4263" i="3"/>
  <c r="I4263" i="3" s="1"/>
  <c r="J4263" i="3"/>
  <c r="G4264" i="3"/>
  <c r="H4264" i="3"/>
  <c r="G4265" i="3"/>
  <c r="H4265" i="3"/>
  <c r="I4265" i="3" s="1"/>
  <c r="J4265" i="3"/>
  <c r="G4266" i="3"/>
  <c r="H4266" i="3"/>
  <c r="G4267" i="3"/>
  <c r="H4267" i="3"/>
  <c r="I4267" i="3" s="1"/>
  <c r="J4267" i="3"/>
  <c r="G4268" i="3"/>
  <c r="H4268" i="3"/>
  <c r="G4269" i="3"/>
  <c r="H4269" i="3"/>
  <c r="I4269" i="3" s="1"/>
  <c r="J4269" i="3"/>
  <c r="G4270" i="3"/>
  <c r="H4270" i="3"/>
  <c r="G4271" i="3"/>
  <c r="H4271" i="3"/>
  <c r="I4271" i="3" s="1"/>
  <c r="J4271" i="3"/>
  <c r="G4272" i="3"/>
  <c r="H4272" i="3"/>
  <c r="G4273" i="3"/>
  <c r="H4273" i="3"/>
  <c r="I4273" i="3" s="1"/>
  <c r="J4273" i="3"/>
  <c r="G4274" i="3"/>
  <c r="H4274" i="3"/>
  <c r="G4275" i="3"/>
  <c r="H4275" i="3"/>
  <c r="I4275" i="3" s="1"/>
  <c r="J4275" i="3"/>
  <c r="G4276" i="3"/>
  <c r="H4276" i="3"/>
  <c r="G4277" i="3"/>
  <c r="H4277" i="3"/>
  <c r="I4277" i="3" s="1"/>
  <c r="J4277" i="3"/>
  <c r="G4278" i="3"/>
  <c r="H4278" i="3"/>
  <c r="G4279" i="3"/>
  <c r="H4279" i="3"/>
  <c r="I4279" i="3" s="1"/>
  <c r="J4279" i="3"/>
  <c r="G4280" i="3"/>
  <c r="H4280" i="3"/>
  <c r="G4281" i="3"/>
  <c r="H4281" i="3"/>
  <c r="I4281" i="3" s="1"/>
  <c r="J4281" i="3"/>
  <c r="G4282" i="3"/>
  <c r="H4282" i="3"/>
  <c r="G4283" i="3"/>
  <c r="H4283" i="3"/>
  <c r="I4283" i="3" s="1"/>
  <c r="J4283" i="3"/>
  <c r="G4284" i="3"/>
  <c r="H4284" i="3"/>
  <c r="G4285" i="3"/>
  <c r="H4285" i="3"/>
  <c r="I4285" i="3" s="1"/>
  <c r="J4285" i="3"/>
  <c r="G4286" i="3"/>
  <c r="H4286" i="3"/>
  <c r="G4287" i="3"/>
  <c r="H4287" i="3"/>
  <c r="I4287" i="3" s="1"/>
  <c r="J4287" i="3"/>
  <c r="G4288" i="3"/>
  <c r="H4288" i="3"/>
  <c r="G4289" i="3"/>
  <c r="H4289" i="3"/>
  <c r="I4289" i="3" s="1"/>
  <c r="J4289" i="3"/>
  <c r="G4290" i="3"/>
  <c r="H4290" i="3"/>
  <c r="G4291" i="3"/>
  <c r="H4291" i="3"/>
  <c r="I4291" i="3" s="1"/>
  <c r="J4291" i="3"/>
  <c r="G4292" i="3"/>
  <c r="H4292" i="3"/>
  <c r="G4293" i="3"/>
  <c r="H4293" i="3"/>
  <c r="I4293" i="3" s="1"/>
  <c r="J4293" i="3"/>
  <c r="G4294" i="3"/>
  <c r="H4294" i="3"/>
  <c r="G4295" i="3"/>
  <c r="H4295" i="3"/>
  <c r="I4295" i="3" s="1"/>
  <c r="J4295" i="3"/>
  <c r="G4296" i="3"/>
  <c r="H4296" i="3"/>
  <c r="G4297" i="3"/>
  <c r="H4297" i="3"/>
  <c r="I4297" i="3" s="1"/>
  <c r="J4297" i="3"/>
  <c r="G4298" i="3"/>
  <c r="H4298" i="3"/>
  <c r="G4299" i="3"/>
  <c r="H4299" i="3"/>
  <c r="I4299" i="3" s="1"/>
  <c r="J4299" i="3"/>
  <c r="G4300" i="3"/>
  <c r="H4300" i="3"/>
  <c r="G4301" i="3"/>
  <c r="H4301" i="3"/>
  <c r="I4301" i="3" s="1"/>
  <c r="J4301" i="3"/>
  <c r="G4302" i="3"/>
  <c r="H4302" i="3"/>
  <c r="G4303" i="3"/>
  <c r="H4303" i="3"/>
  <c r="I4303" i="3" s="1"/>
  <c r="J4303" i="3"/>
  <c r="G4304" i="3"/>
  <c r="H4304" i="3"/>
  <c r="G4305" i="3"/>
  <c r="H4305" i="3"/>
  <c r="I4305" i="3" s="1"/>
  <c r="J4305" i="3"/>
  <c r="G4306" i="3"/>
  <c r="H4306" i="3"/>
  <c r="G4307" i="3"/>
  <c r="H4307" i="3"/>
  <c r="I4307" i="3" s="1"/>
  <c r="J4307" i="3"/>
  <c r="G4308" i="3"/>
  <c r="H4308" i="3"/>
  <c r="G4309" i="3"/>
  <c r="H4309" i="3"/>
  <c r="I4309" i="3" s="1"/>
  <c r="J4309" i="3"/>
  <c r="G4310" i="3"/>
  <c r="H4310" i="3"/>
  <c r="G4311" i="3"/>
  <c r="H4311" i="3"/>
  <c r="I4311" i="3" s="1"/>
  <c r="J4311" i="3"/>
  <c r="G4312" i="3"/>
  <c r="H4312" i="3"/>
  <c r="G4313" i="3"/>
  <c r="H4313" i="3"/>
  <c r="I4313" i="3" s="1"/>
  <c r="J4313" i="3"/>
  <c r="G4314" i="3"/>
  <c r="H4314" i="3"/>
  <c r="G4315" i="3"/>
  <c r="H4315" i="3"/>
  <c r="I4315" i="3" s="1"/>
  <c r="J4315" i="3"/>
  <c r="G4316" i="3"/>
  <c r="H4316" i="3"/>
  <c r="G4317" i="3"/>
  <c r="H4317" i="3"/>
  <c r="I4317" i="3" s="1"/>
  <c r="J4317" i="3"/>
  <c r="G4318" i="3"/>
  <c r="H4318" i="3"/>
  <c r="G4319" i="3"/>
  <c r="H4319" i="3"/>
  <c r="I4319" i="3" s="1"/>
  <c r="J4319" i="3"/>
  <c r="G4320" i="3"/>
  <c r="H4320" i="3"/>
  <c r="G4321" i="3"/>
  <c r="H4321" i="3"/>
  <c r="I4321" i="3" s="1"/>
  <c r="J4321" i="3"/>
  <c r="G4322" i="3"/>
  <c r="H4322" i="3"/>
  <c r="G4323" i="3"/>
  <c r="H4323" i="3"/>
  <c r="I4323" i="3" s="1"/>
  <c r="J4323" i="3"/>
  <c r="G4324" i="3"/>
  <c r="H4324" i="3"/>
  <c r="G4325" i="3"/>
  <c r="H4325" i="3"/>
  <c r="I4325" i="3" s="1"/>
  <c r="J4325" i="3"/>
  <c r="G4326" i="3"/>
  <c r="H4326" i="3"/>
  <c r="G4327" i="3"/>
  <c r="H4327" i="3"/>
  <c r="I4327" i="3" s="1"/>
  <c r="J4327" i="3"/>
  <c r="G4328" i="3"/>
  <c r="H4328" i="3"/>
  <c r="G4329" i="3"/>
  <c r="H4329" i="3"/>
  <c r="I4329" i="3" s="1"/>
  <c r="J4329" i="3"/>
  <c r="G4330" i="3"/>
  <c r="H4330" i="3"/>
  <c r="G4331" i="3"/>
  <c r="H4331" i="3"/>
  <c r="I4331" i="3" s="1"/>
  <c r="J4331" i="3"/>
  <c r="G4332" i="3"/>
  <c r="H4332" i="3"/>
  <c r="G4333" i="3"/>
  <c r="H4333" i="3"/>
  <c r="I4333" i="3" s="1"/>
  <c r="J4333" i="3"/>
  <c r="G4334" i="3"/>
  <c r="H4334" i="3"/>
  <c r="G4335" i="3"/>
  <c r="H4335" i="3"/>
  <c r="I4335" i="3" s="1"/>
  <c r="J4335" i="3"/>
  <c r="G4336" i="3"/>
  <c r="H4336" i="3"/>
  <c r="G4337" i="3"/>
  <c r="H4337" i="3"/>
  <c r="I4337" i="3" s="1"/>
  <c r="J4337" i="3"/>
  <c r="G4338" i="3"/>
  <c r="H4338" i="3"/>
  <c r="G4339" i="3"/>
  <c r="H4339" i="3"/>
  <c r="I4339" i="3" s="1"/>
  <c r="J4339" i="3"/>
  <c r="G4340" i="3"/>
  <c r="H4340" i="3"/>
  <c r="G4341" i="3"/>
  <c r="H4341" i="3"/>
  <c r="I4341" i="3" s="1"/>
  <c r="J4341" i="3"/>
  <c r="G4342" i="3"/>
  <c r="H4342" i="3"/>
  <c r="G4343" i="3"/>
  <c r="H4343" i="3"/>
  <c r="I4343" i="3" s="1"/>
  <c r="J4343" i="3"/>
  <c r="G4344" i="3"/>
  <c r="H4344" i="3"/>
  <c r="G4345" i="3"/>
  <c r="H4345" i="3"/>
  <c r="I4345" i="3" s="1"/>
  <c r="J4345" i="3"/>
  <c r="G4346" i="3"/>
  <c r="H4346" i="3"/>
  <c r="G4347" i="3"/>
  <c r="H4347" i="3"/>
  <c r="I4347" i="3" s="1"/>
  <c r="J4347" i="3"/>
  <c r="G4348" i="3"/>
  <c r="H4348" i="3"/>
  <c r="G4349" i="3"/>
  <c r="H4349" i="3"/>
  <c r="I4349" i="3" s="1"/>
  <c r="J4349" i="3"/>
  <c r="G4350" i="3"/>
  <c r="H4350" i="3"/>
  <c r="G4351" i="3"/>
  <c r="H4351" i="3"/>
  <c r="I4351" i="3" s="1"/>
  <c r="J4351" i="3"/>
  <c r="G4352" i="3"/>
  <c r="H4352" i="3"/>
  <c r="G4353" i="3"/>
  <c r="H4353" i="3"/>
  <c r="I4353" i="3" s="1"/>
  <c r="J4353" i="3"/>
  <c r="G4354" i="3"/>
  <c r="H4354" i="3"/>
  <c r="G4355" i="3"/>
  <c r="H4355" i="3"/>
  <c r="I4355" i="3" s="1"/>
  <c r="J4355" i="3"/>
  <c r="G4356" i="3"/>
  <c r="H4356" i="3"/>
  <c r="G4357" i="3"/>
  <c r="H4357" i="3"/>
  <c r="I4357" i="3" s="1"/>
  <c r="J4357" i="3"/>
  <c r="G4358" i="3"/>
  <c r="H4358" i="3"/>
  <c r="G4359" i="3"/>
  <c r="H4359" i="3"/>
  <c r="I4359" i="3" s="1"/>
  <c r="J4359" i="3"/>
  <c r="G4360" i="3"/>
  <c r="H4360" i="3"/>
  <c r="G4361" i="3"/>
  <c r="H4361" i="3"/>
  <c r="I4361" i="3" s="1"/>
  <c r="J4361" i="3"/>
  <c r="G4362" i="3"/>
  <c r="H4362" i="3"/>
  <c r="G4363" i="3"/>
  <c r="H4363" i="3"/>
  <c r="I4363" i="3" s="1"/>
  <c r="J4363" i="3"/>
  <c r="G4364" i="3"/>
  <c r="H4364" i="3"/>
  <c r="G4365" i="3"/>
  <c r="H4365" i="3"/>
  <c r="I4365" i="3" s="1"/>
  <c r="J4365" i="3"/>
  <c r="G4366" i="3"/>
  <c r="H4366" i="3"/>
  <c r="G4367" i="3"/>
  <c r="H4367" i="3"/>
  <c r="I4367" i="3" s="1"/>
  <c r="J4367" i="3"/>
  <c r="G4368" i="3"/>
  <c r="H4368" i="3"/>
  <c r="G4369" i="3"/>
  <c r="H4369" i="3"/>
  <c r="I4369" i="3" s="1"/>
  <c r="J4369" i="3"/>
  <c r="G4370" i="3"/>
  <c r="H4370" i="3"/>
  <c r="G4371" i="3"/>
  <c r="H4371" i="3"/>
  <c r="I4371" i="3" s="1"/>
  <c r="J4371" i="3"/>
  <c r="G4372" i="3"/>
  <c r="H4372" i="3"/>
  <c r="G4373" i="3"/>
  <c r="H4373" i="3"/>
  <c r="I4373" i="3" s="1"/>
  <c r="J4373" i="3"/>
  <c r="G4374" i="3"/>
  <c r="H4374" i="3"/>
  <c r="G4375" i="3"/>
  <c r="H4375" i="3"/>
  <c r="I4375" i="3" s="1"/>
  <c r="J4375" i="3"/>
  <c r="G4376" i="3"/>
  <c r="H4376" i="3"/>
  <c r="G4377" i="3"/>
  <c r="H4377" i="3"/>
  <c r="I4377" i="3" s="1"/>
  <c r="J4377" i="3"/>
  <c r="G4378" i="3"/>
  <c r="H4378" i="3"/>
  <c r="G4379" i="3"/>
  <c r="H4379" i="3"/>
  <c r="I4379" i="3" s="1"/>
  <c r="J4379" i="3"/>
  <c r="G4380" i="3"/>
  <c r="H4380" i="3"/>
  <c r="G4381" i="3"/>
  <c r="H4381" i="3"/>
  <c r="I4381" i="3" s="1"/>
  <c r="J4381" i="3"/>
  <c r="G4382" i="3"/>
  <c r="H4382" i="3"/>
  <c r="G4383" i="3"/>
  <c r="H4383" i="3"/>
  <c r="I4383" i="3" s="1"/>
  <c r="J4383" i="3"/>
  <c r="G4384" i="3"/>
  <c r="H4384" i="3"/>
  <c r="G4385" i="3"/>
  <c r="H4385" i="3"/>
  <c r="I4385" i="3" s="1"/>
  <c r="J4385" i="3"/>
  <c r="G4386" i="3"/>
  <c r="H4386" i="3"/>
  <c r="G4387" i="3"/>
  <c r="H4387" i="3"/>
  <c r="I4387" i="3" s="1"/>
  <c r="J4387" i="3"/>
  <c r="G4388" i="3"/>
  <c r="H4388" i="3"/>
  <c r="G4389" i="3"/>
  <c r="H4389" i="3"/>
  <c r="I4389" i="3" s="1"/>
  <c r="J4389" i="3"/>
  <c r="G4390" i="3"/>
  <c r="H4390" i="3"/>
  <c r="G4391" i="3"/>
  <c r="H4391" i="3"/>
  <c r="I4391" i="3" s="1"/>
  <c r="J4391" i="3"/>
  <c r="G4392" i="3"/>
  <c r="H4392" i="3"/>
  <c r="G4393" i="3"/>
  <c r="H4393" i="3"/>
  <c r="I4393" i="3" s="1"/>
  <c r="J4393" i="3"/>
  <c r="G4394" i="3"/>
  <c r="H4394" i="3"/>
  <c r="G4395" i="3"/>
  <c r="H4395" i="3"/>
  <c r="I4395" i="3" s="1"/>
  <c r="J4395" i="3"/>
  <c r="G4396" i="3"/>
  <c r="H4396" i="3"/>
  <c r="G4397" i="3"/>
  <c r="H4397" i="3"/>
  <c r="I4397" i="3" s="1"/>
  <c r="J4397" i="3"/>
  <c r="G4398" i="3"/>
  <c r="H4398" i="3"/>
  <c r="G4399" i="3"/>
  <c r="H4399" i="3"/>
  <c r="I4399" i="3" s="1"/>
  <c r="J4399" i="3"/>
  <c r="G4400" i="3"/>
  <c r="H4400" i="3"/>
  <c r="G4401" i="3"/>
  <c r="H4401" i="3"/>
  <c r="I4401" i="3" s="1"/>
  <c r="J4401" i="3"/>
  <c r="G4402" i="3"/>
  <c r="H4402" i="3"/>
  <c r="G4403" i="3"/>
  <c r="H4403" i="3"/>
  <c r="I4403" i="3" s="1"/>
  <c r="J4403" i="3"/>
  <c r="G4404" i="3"/>
  <c r="H4404" i="3"/>
  <c r="G4405" i="3"/>
  <c r="H4405" i="3"/>
  <c r="I4405" i="3" s="1"/>
  <c r="J4405" i="3"/>
  <c r="G4406" i="3"/>
  <c r="H4406" i="3"/>
  <c r="G4407" i="3"/>
  <c r="H4407" i="3"/>
  <c r="I4407" i="3" s="1"/>
  <c r="J4407" i="3"/>
  <c r="G4408" i="3"/>
  <c r="H4408" i="3"/>
  <c r="G4409" i="3"/>
  <c r="H4409" i="3"/>
  <c r="I4409" i="3" s="1"/>
  <c r="J4409" i="3"/>
  <c r="G4410" i="3"/>
  <c r="H4410" i="3"/>
  <c r="G4411" i="3"/>
  <c r="H4411" i="3"/>
  <c r="I4411" i="3" s="1"/>
  <c r="J4411" i="3"/>
  <c r="G4412" i="3"/>
  <c r="H4412" i="3"/>
  <c r="G4413" i="3"/>
  <c r="H4413" i="3"/>
  <c r="I4413" i="3" s="1"/>
  <c r="J4413" i="3"/>
  <c r="G4414" i="3"/>
  <c r="H4414" i="3"/>
  <c r="G4415" i="3"/>
  <c r="H4415" i="3"/>
  <c r="I4415" i="3" s="1"/>
  <c r="J4415" i="3"/>
  <c r="G4416" i="3"/>
  <c r="H4416" i="3"/>
  <c r="G4417" i="3"/>
  <c r="H4417" i="3"/>
  <c r="I4417" i="3" s="1"/>
  <c r="J4417" i="3"/>
  <c r="G4418" i="3"/>
  <c r="H4418" i="3"/>
  <c r="G4419" i="3"/>
  <c r="H4419" i="3"/>
  <c r="I4419" i="3" s="1"/>
  <c r="J4419" i="3"/>
  <c r="G4420" i="3"/>
  <c r="H4420" i="3"/>
  <c r="G4421" i="3"/>
  <c r="H4421" i="3"/>
  <c r="I4421" i="3" s="1"/>
  <c r="J4421" i="3"/>
  <c r="G4422" i="3"/>
  <c r="H4422" i="3"/>
  <c r="G4423" i="3"/>
  <c r="H4423" i="3"/>
  <c r="I4423" i="3" s="1"/>
  <c r="J4423" i="3"/>
  <c r="G4424" i="3"/>
  <c r="H4424" i="3"/>
  <c r="G4425" i="3"/>
  <c r="H4425" i="3"/>
  <c r="I4425" i="3" s="1"/>
  <c r="J4425" i="3"/>
  <c r="G4426" i="3"/>
  <c r="H4426" i="3"/>
  <c r="G4427" i="3"/>
  <c r="H4427" i="3"/>
  <c r="I4427" i="3" s="1"/>
  <c r="J4427" i="3"/>
  <c r="G4428" i="3"/>
  <c r="H4428" i="3"/>
  <c r="G4429" i="3"/>
  <c r="H4429" i="3"/>
  <c r="I4429" i="3" s="1"/>
  <c r="J4429" i="3"/>
  <c r="G4430" i="3"/>
  <c r="H4430" i="3"/>
  <c r="G4431" i="3"/>
  <c r="H4431" i="3"/>
  <c r="I4431" i="3" s="1"/>
  <c r="J4431" i="3"/>
  <c r="G4432" i="3"/>
  <c r="H4432" i="3"/>
  <c r="G4433" i="3"/>
  <c r="H4433" i="3"/>
  <c r="I4433" i="3" s="1"/>
  <c r="J4433" i="3"/>
  <c r="G4434" i="3"/>
  <c r="H4434" i="3"/>
  <c r="G4435" i="3"/>
  <c r="H4435" i="3"/>
  <c r="I4435" i="3" s="1"/>
  <c r="J4435" i="3"/>
  <c r="G4436" i="3"/>
  <c r="H4436" i="3"/>
  <c r="G4437" i="3"/>
  <c r="H4437" i="3"/>
  <c r="I4437" i="3" s="1"/>
  <c r="J4437" i="3"/>
  <c r="G4438" i="3"/>
  <c r="H4438" i="3"/>
  <c r="G4439" i="3"/>
  <c r="H4439" i="3"/>
  <c r="I4439" i="3" s="1"/>
  <c r="J4439" i="3"/>
  <c r="G4440" i="3"/>
  <c r="H4440" i="3"/>
  <c r="G4441" i="3"/>
  <c r="H4441" i="3"/>
  <c r="I4441" i="3" s="1"/>
  <c r="J4441" i="3"/>
  <c r="G4442" i="3"/>
  <c r="H4442" i="3"/>
  <c r="G4443" i="3"/>
  <c r="H4443" i="3"/>
  <c r="I4443" i="3" s="1"/>
  <c r="J4443" i="3"/>
  <c r="G4444" i="3"/>
  <c r="H4444" i="3"/>
  <c r="G4445" i="3"/>
  <c r="H4445" i="3"/>
  <c r="I4445" i="3" s="1"/>
  <c r="J4445" i="3"/>
  <c r="G4446" i="3"/>
  <c r="H4446" i="3"/>
  <c r="G4447" i="3"/>
  <c r="H4447" i="3"/>
  <c r="I4447" i="3" s="1"/>
  <c r="J4447" i="3"/>
  <c r="G4448" i="3"/>
  <c r="H4448" i="3"/>
  <c r="G4449" i="3"/>
  <c r="H4449" i="3"/>
  <c r="I4449" i="3" s="1"/>
  <c r="J4449" i="3"/>
  <c r="G4450" i="3"/>
  <c r="H4450" i="3"/>
  <c r="G4451" i="3"/>
  <c r="H4451" i="3"/>
  <c r="I4451" i="3" s="1"/>
  <c r="J4451" i="3"/>
  <c r="G4452" i="3"/>
  <c r="H4452" i="3"/>
  <c r="G4453" i="3"/>
  <c r="H4453" i="3"/>
  <c r="I4453" i="3" s="1"/>
  <c r="J4453" i="3"/>
  <c r="G4454" i="3"/>
  <c r="H4454" i="3"/>
  <c r="G4455" i="3"/>
  <c r="H4455" i="3"/>
  <c r="I4455" i="3" s="1"/>
  <c r="J4455" i="3"/>
  <c r="G4456" i="3"/>
  <c r="H4456" i="3"/>
  <c r="G4457" i="3"/>
  <c r="H4457" i="3"/>
  <c r="I4457" i="3" s="1"/>
  <c r="J4457" i="3"/>
  <c r="G4458" i="3"/>
  <c r="H4458" i="3"/>
  <c r="G4459" i="3"/>
  <c r="H4459" i="3"/>
  <c r="I4459" i="3" s="1"/>
  <c r="J4459" i="3"/>
  <c r="G4460" i="3"/>
  <c r="H4460" i="3"/>
  <c r="G4461" i="3"/>
  <c r="H4461" i="3"/>
  <c r="I4461" i="3" s="1"/>
  <c r="J4461" i="3"/>
  <c r="G4462" i="3"/>
  <c r="H4462" i="3"/>
  <c r="G4463" i="3"/>
  <c r="H4463" i="3"/>
  <c r="I4463" i="3" s="1"/>
  <c r="J4463" i="3"/>
  <c r="G4464" i="3"/>
  <c r="H4464" i="3"/>
  <c r="G4465" i="3"/>
  <c r="H4465" i="3"/>
  <c r="I4465" i="3" s="1"/>
  <c r="J4465" i="3"/>
  <c r="G4466" i="3"/>
  <c r="H4466" i="3"/>
  <c r="G4467" i="3"/>
  <c r="H4467" i="3"/>
  <c r="I4467" i="3" s="1"/>
  <c r="J4467" i="3"/>
  <c r="G4468" i="3"/>
  <c r="H4468" i="3"/>
  <c r="G4469" i="3"/>
  <c r="H4469" i="3"/>
  <c r="I4469" i="3" s="1"/>
  <c r="J4469" i="3"/>
  <c r="G4470" i="3"/>
  <c r="H4470" i="3"/>
  <c r="G4471" i="3"/>
  <c r="H4471" i="3"/>
  <c r="I4471" i="3" s="1"/>
  <c r="J4471" i="3"/>
  <c r="G4472" i="3"/>
  <c r="H4472" i="3"/>
  <c r="G4473" i="3"/>
  <c r="H4473" i="3"/>
  <c r="I4473" i="3" s="1"/>
  <c r="J4473" i="3"/>
  <c r="G4474" i="3"/>
  <c r="H4474" i="3"/>
  <c r="G4475" i="3"/>
  <c r="H4475" i="3"/>
  <c r="I4475" i="3" s="1"/>
  <c r="J4475" i="3"/>
  <c r="G4476" i="3"/>
  <c r="H4476" i="3"/>
  <c r="G4477" i="3"/>
  <c r="H4477" i="3"/>
  <c r="I4477" i="3" s="1"/>
  <c r="J4477" i="3"/>
  <c r="G4478" i="3"/>
  <c r="H4478" i="3"/>
  <c r="G4479" i="3"/>
  <c r="H4479" i="3"/>
  <c r="I4479" i="3" s="1"/>
  <c r="J4479" i="3"/>
  <c r="G4480" i="3"/>
  <c r="H4480" i="3"/>
  <c r="G4481" i="3"/>
  <c r="H4481" i="3"/>
  <c r="I4481" i="3" s="1"/>
  <c r="J4481" i="3"/>
  <c r="G4482" i="3"/>
  <c r="H4482" i="3"/>
  <c r="G4483" i="3"/>
  <c r="H4483" i="3"/>
  <c r="I4483" i="3" s="1"/>
  <c r="J4483" i="3"/>
  <c r="G4484" i="3"/>
  <c r="H4484" i="3"/>
  <c r="G4485" i="3"/>
  <c r="H4485" i="3"/>
  <c r="I4485" i="3" s="1"/>
  <c r="J4485" i="3"/>
  <c r="G4486" i="3"/>
  <c r="H4486" i="3"/>
  <c r="G4487" i="3"/>
  <c r="H4487" i="3"/>
  <c r="I4487" i="3" s="1"/>
  <c r="J4487" i="3"/>
  <c r="G4488" i="3"/>
  <c r="H4488" i="3"/>
  <c r="G4489" i="3"/>
  <c r="H4489" i="3"/>
  <c r="I4489" i="3" s="1"/>
  <c r="J4489" i="3"/>
  <c r="G4490" i="3"/>
  <c r="H4490" i="3"/>
  <c r="G4491" i="3"/>
  <c r="H4491" i="3"/>
  <c r="I4491" i="3" s="1"/>
  <c r="J4491" i="3"/>
  <c r="G4492" i="3"/>
  <c r="H4492" i="3"/>
  <c r="G4493" i="3"/>
  <c r="H4493" i="3"/>
  <c r="I4493" i="3" s="1"/>
  <c r="J4493" i="3"/>
  <c r="G4494" i="3"/>
  <c r="H4494" i="3"/>
  <c r="G4495" i="3"/>
  <c r="H4495" i="3"/>
  <c r="I4495" i="3" s="1"/>
  <c r="J4495" i="3"/>
  <c r="G4496" i="3"/>
  <c r="H4496" i="3"/>
  <c r="G4497" i="3"/>
  <c r="H4497" i="3"/>
  <c r="I4497" i="3" s="1"/>
  <c r="J4497" i="3"/>
  <c r="G4498" i="3"/>
  <c r="H4498" i="3"/>
  <c r="G4499" i="3"/>
  <c r="H4499" i="3"/>
  <c r="I4499" i="3" s="1"/>
  <c r="J4499" i="3"/>
  <c r="G4500" i="3"/>
  <c r="H4500" i="3"/>
  <c r="G4501" i="3"/>
  <c r="H4501" i="3"/>
  <c r="I4501" i="3" s="1"/>
  <c r="J4501" i="3"/>
  <c r="G4502" i="3"/>
  <c r="H4502" i="3"/>
  <c r="G4503" i="3"/>
  <c r="H4503" i="3"/>
  <c r="I4503" i="3" s="1"/>
  <c r="J4503" i="3"/>
  <c r="G4504" i="3"/>
  <c r="H4504" i="3"/>
  <c r="G4505" i="3"/>
  <c r="H4505" i="3"/>
  <c r="I4505" i="3" s="1"/>
  <c r="J4505" i="3"/>
  <c r="G4506" i="3"/>
  <c r="H4506" i="3"/>
  <c r="G4507" i="3"/>
  <c r="H4507" i="3"/>
  <c r="I4507" i="3" s="1"/>
  <c r="J4507" i="3"/>
  <c r="G4508" i="3"/>
  <c r="H4508" i="3"/>
  <c r="G4509" i="3"/>
  <c r="H4509" i="3"/>
  <c r="I4509" i="3" s="1"/>
  <c r="J4509" i="3"/>
  <c r="G4510" i="3"/>
  <c r="H4510" i="3"/>
  <c r="G4511" i="3"/>
  <c r="H4511" i="3"/>
  <c r="I4511" i="3" s="1"/>
  <c r="J4511" i="3"/>
  <c r="G4512" i="3"/>
  <c r="H4512" i="3"/>
  <c r="G4513" i="3"/>
  <c r="H4513" i="3"/>
  <c r="I4513" i="3" s="1"/>
  <c r="J4513" i="3"/>
  <c r="G4514" i="3"/>
  <c r="H4514" i="3"/>
  <c r="G4515" i="3"/>
  <c r="H4515" i="3"/>
  <c r="I4515" i="3" s="1"/>
  <c r="J4515" i="3"/>
  <c r="G4516" i="3"/>
  <c r="H4516" i="3"/>
  <c r="G4517" i="3"/>
  <c r="H4517" i="3"/>
  <c r="I4517" i="3" s="1"/>
  <c r="J4517" i="3"/>
  <c r="G4518" i="3"/>
  <c r="H4518" i="3"/>
  <c r="G4519" i="3"/>
  <c r="H4519" i="3"/>
  <c r="I4519" i="3" s="1"/>
  <c r="J4519" i="3"/>
  <c r="G4520" i="3"/>
  <c r="H4520" i="3"/>
  <c r="G4521" i="3"/>
  <c r="H4521" i="3"/>
  <c r="I4521" i="3" s="1"/>
  <c r="J4521" i="3"/>
  <c r="G4522" i="3"/>
  <c r="H4522" i="3"/>
  <c r="G4523" i="3"/>
  <c r="H4523" i="3"/>
  <c r="I4523" i="3" s="1"/>
  <c r="J4523" i="3"/>
  <c r="G4524" i="3"/>
  <c r="H4524" i="3"/>
  <c r="G4525" i="3"/>
  <c r="H4525" i="3"/>
  <c r="I4525" i="3" s="1"/>
  <c r="J4525" i="3"/>
  <c r="G4526" i="3"/>
  <c r="H4526" i="3"/>
  <c r="G4527" i="3"/>
  <c r="H4527" i="3"/>
  <c r="I4527" i="3" s="1"/>
  <c r="J4527" i="3"/>
  <c r="G4528" i="3"/>
  <c r="H4528" i="3"/>
  <c r="G4529" i="3"/>
  <c r="H4529" i="3"/>
  <c r="I4529" i="3" s="1"/>
  <c r="J4529" i="3"/>
  <c r="G4530" i="3"/>
  <c r="H4530" i="3"/>
  <c r="G4531" i="3"/>
  <c r="H4531" i="3"/>
  <c r="I4531" i="3" s="1"/>
  <c r="J4531" i="3"/>
  <c r="G4532" i="3"/>
  <c r="H4532" i="3"/>
  <c r="G4533" i="3"/>
  <c r="H4533" i="3"/>
  <c r="I4533" i="3" s="1"/>
  <c r="J4533" i="3"/>
  <c r="G4534" i="3"/>
  <c r="H4534" i="3"/>
  <c r="G4535" i="3"/>
  <c r="H4535" i="3"/>
  <c r="I4535" i="3" s="1"/>
  <c r="J4535" i="3"/>
  <c r="G4536" i="3"/>
  <c r="H4536" i="3"/>
  <c r="G4537" i="3"/>
  <c r="H4537" i="3"/>
  <c r="I4537" i="3" s="1"/>
  <c r="J4537" i="3"/>
  <c r="G4538" i="3"/>
  <c r="H4538" i="3"/>
  <c r="G4539" i="3"/>
  <c r="H4539" i="3"/>
  <c r="I4539" i="3" s="1"/>
  <c r="J4539" i="3"/>
  <c r="G4540" i="3"/>
  <c r="H4540" i="3"/>
  <c r="G4541" i="3"/>
  <c r="H4541" i="3"/>
  <c r="I4541" i="3" s="1"/>
  <c r="J4541" i="3"/>
  <c r="G4542" i="3"/>
  <c r="H4542" i="3"/>
  <c r="G4543" i="3"/>
  <c r="H4543" i="3"/>
  <c r="I4543" i="3" s="1"/>
  <c r="J4543" i="3"/>
  <c r="G4544" i="3"/>
  <c r="H4544" i="3"/>
  <c r="G4545" i="3"/>
  <c r="H4545" i="3"/>
  <c r="I4545" i="3" s="1"/>
  <c r="J4545" i="3"/>
  <c r="G4546" i="3"/>
  <c r="H4546" i="3"/>
  <c r="G4547" i="3"/>
  <c r="H4547" i="3"/>
  <c r="I4547" i="3" s="1"/>
  <c r="J4547" i="3"/>
  <c r="G4548" i="3"/>
  <c r="H4548" i="3"/>
  <c r="G4549" i="3"/>
  <c r="H4549" i="3"/>
  <c r="I4549" i="3" s="1"/>
  <c r="J4549" i="3"/>
  <c r="G4550" i="3"/>
  <c r="H4550" i="3"/>
  <c r="G4551" i="3"/>
  <c r="H4551" i="3"/>
  <c r="I4551" i="3" s="1"/>
  <c r="J4551" i="3"/>
  <c r="G4552" i="3"/>
  <c r="H4552" i="3"/>
  <c r="G4553" i="3"/>
  <c r="H4553" i="3"/>
  <c r="I4553" i="3" s="1"/>
  <c r="J4553" i="3"/>
  <c r="G4554" i="3"/>
  <c r="H4554" i="3"/>
  <c r="G4555" i="3"/>
  <c r="H4555" i="3"/>
  <c r="I4555" i="3" s="1"/>
  <c r="J4555" i="3"/>
  <c r="G4556" i="3"/>
  <c r="H4556" i="3"/>
  <c r="G4557" i="3"/>
  <c r="H4557" i="3"/>
  <c r="I4557" i="3" s="1"/>
  <c r="J4557" i="3"/>
  <c r="G4558" i="3"/>
  <c r="H4558" i="3"/>
  <c r="G4559" i="3"/>
  <c r="H4559" i="3"/>
  <c r="I4559" i="3" s="1"/>
  <c r="J4559" i="3"/>
  <c r="G4560" i="3"/>
  <c r="H4560" i="3"/>
  <c r="G4561" i="3"/>
  <c r="H4561" i="3"/>
  <c r="I4561" i="3" s="1"/>
  <c r="J4561" i="3"/>
  <c r="G4562" i="3"/>
  <c r="H4562" i="3"/>
  <c r="G4563" i="3"/>
  <c r="H4563" i="3"/>
  <c r="I4563" i="3" s="1"/>
  <c r="J4563" i="3"/>
  <c r="G4564" i="3"/>
  <c r="H4564" i="3"/>
  <c r="G4565" i="3"/>
  <c r="H4565" i="3"/>
  <c r="I4565" i="3" s="1"/>
  <c r="J4565" i="3"/>
  <c r="G4566" i="3"/>
  <c r="H4566" i="3"/>
  <c r="G4567" i="3"/>
  <c r="H4567" i="3"/>
  <c r="I4567" i="3" s="1"/>
  <c r="J4567" i="3"/>
  <c r="G4568" i="3"/>
  <c r="H4568" i="3"/>
  <c r="G4569" i="3"/>
  <c r="H4569" i="3"/>
  <c r="I4569" i="3" s="1"/>
  <c r="J4569" i="3"/>
  <c r="G4570" i="3"/>
  <c r="H4570" i="3"/>
  <c r="G4571" i="3"/>
  <c r="H4571" i="3"/>
  <c r="I4571" i="3" s="1"/>
  <c r="J4571" i="3"/>
  <c r="G4572" i="3"/>
  <c r="H4572" i="3"/>
  <c r="G4573" i="3"/>
  <c r="H4573" i="3"/>
  <c r="I4573" i="3" s="1"/>
  <c r="J4573" i="3"/>
  <c r="G4574" i="3"/>
  <c r="H4574" i="3"/>
  <c r="G4575" i="3"/>
  <c r="H4575" i="3"/>
  <c r="I4575" i="3" s="1"/>
  <c r="J4575" i="3"/>
  <c r="G4576" i="3"/>
  <c r="H4576" i="3"/>
  <c r="G4577" i="3"/>
  <c r="H4577" i="3"/>
  <c r="I4577" i="3" s="1"/>
  <c r="J4577" i="3"/>
  <c r="G4578" i="3"/>
  <c r="H4578" i="3"/>
  <c r="G4579" i="3"/>
  <c r="H4579" i="3"/>
  <c r="I4579" i="3" s="1"/>
  <c r="J4579" i="3"/>
  <c r="G4580" i="3"/>
  <c r="H4580" i="3"/>
  <c r="G4581" i="3"/>
  <c r="H4581" i="3"/>
  <c r="I4581" i="3" s="1"/>
  <c r="J4581" i="3"/>
  <c r="G4582" i="3"/>
  <c r="H4582" i="3"/>
  <c r="G4583" i="3"/>
  <c r="H4583" i="3"/>
  <c r="I4583" i="3" s="1"/>
  <c r="J4583" i="3"/>
  <c r="G4584" i="3"/>
  <c r="H4584" i="3"/>
  <c r="G4585" i="3"/>
  <c r="H4585" i="3"/>
  <c r="I4585" i="3" s="1"/>
  <c r="J4585" i="3"/>
  <c r="G4586" i="3"/>
  <c r="H4586" i="3"/>
  <c r="G4587" i="3"/>
  <c r="H4587" i="3"/>
  <c r="I4587" i="3" s="1"/>
  <c r="J4587" i="3"/>
  <c r="G4588" i="3"/>
  <c r="H4588" i="3"/>
  <c r="G4589" i="3"/>
  <c r="H4589" i="3"/>
  <c r="I4589" i="3" s="1"/>
  <c r="J4589" i="3"/>
  <c r="G4590" i="3"/>
  <c r="H4590" i="3"/>
  <c r="G4591" i="3"/>
  <c r="H4591" i="3"/>
  <c r="I4591" i="3" s="1"/>
  <c r="J4591" i="3"/>
  <c r="G4592" i="3"/>
  <c r="H4592" i="3"/>
  <c r="G4593" i="3"/>
  <c r="H4593" i="3"/>
  <c r="I4593" i="3" s="1"/>
  <c r="J4593" i="3"/>
  <c r="G4594" i="3"/>
  <c r="H4594" i="3"/>
  <c r="G4595" i="3"/>
  <c r="H4595" i="3"/>
  <c r="I4595" i="3" s="1"/>
  <c r="J4595" i="3"/>
  <c r="G4596" i="3"/>
  <c r="H4596" i="3"/>
  <c r="G4597" i="3"/>
  <c r="H4597" i="3"/>
  <c r="I4597" i="3" s="1"/>
  <c r="J4597" i="3"/>
  <c r="G4598" i="3"/>
  <c r="H4598" i="3"/>
  <c r="G4599" i="3"/>
  <c r="H4599" i="3"/>
  <c r="I4599" i="3" s="1"/>
  <c r="J4599" i="3"/>
  <c r="G4600" i="3"/>
  <c r="H4600" i="3"/>
  <c r="G4601" i="3"/>
  <c r="H4601" i="3"/>
  <c r="I4601" i="3" s="1"/>
  <c r="J4601" i="3"/>
  <c r="G4602" i="3"/>
  <c r="H4602" i="3"/>
  <c r="G4603" i="3"/>
  <c r="H4603" i="3"/>
  <c r="I4603" i="3" s="1"/>
  <c r="J4603" i="3"/>
  <c r="G4604" i="3"/>
  <c r="H4604" i="3"/>
  <c r="G4605" i="3"/>
  <c r="H4605" i="3"/>
  <c r="I4605" i="3" s="1"/>
  <c r="J4605" i="3"/>
  <c r="G4606" i="3"/>
  <c r="H4606" i="3"/>
  <c r="G4607" i="3"/>
  <c r="H4607" i="3"/>
  <c r="I4607" i="3" s="1"/>
  <c r="J4607" i="3"/>
  <c r="G4608" i="3"/>
  <c r="H4608" i="3"/>
  <c r="G4609" i="3"/>
  <c r="H4609" i="3"/>
  <c r="I4609" i="3" s="1"/>
  <c r="J4609" i="3"/>
  <c r="G4610" i="3"/>
  <c r="H4610" i="3"/>
  <c r="G4611" i="3"/>
  <c r="H4611" i="3"/>
  <c r="I4611" i="3" s="1"/>
  <c r="J4611" i="3"/>
  <c r="G4612" i="3"/>
  <c r="H4612" i="3"/>
  <c r="G4613" i="3"/>
  <c r="H4613" i="3"/>
  <c r="I4613" i="3" s="1"/>
  <c r="J4613" i="3"/>
  <c r="G4614" i="3"/>
  <c r="H4614" i="3"/>
  <c r="G4615" i="3"/>
  <c r="H4615" i="3"/>
  <c r="I4615" i="3" s="1"/>
  <c r="J4615" i="3"/>
  <c r="G4616" i="3"/>
  <c r="H4616" i="3"/>
  <c r="G4617" i="3"/>
  <c r="H4617" i="3"/>
  <c r="I4617" i="3" s="1"/>
  <c r="J4617" i="3"/>
  <c r="G4618" i="3"/>
  <c r="H4618" i="3"/>
  <c r="G4619" i="3"/>
  <c r="H4619" i="3"/>
  <c r="I4619" i="3" s="1"/>
  <c r="J4619" i="3"/>
  <c r="G4620" i="3"/>
  <c r="H4620" i="3"/>
  <c r="G4621" i="3"/>
  <c r="H4621" i="3"/>
  <c r="I4621" i="3" s="1"/>
  <c r="J4621" i="3"/>
  <c r="G4622" i="3"/>
  <c r="H4622" i="3"/>
  <c r="G4623" i="3"/>
  <c r="H4623" i="3"/>
  <c r="I4623" i="3" s="1"/>
  <c r="J4623" i="3"/>
  <c r="G4624" i="3"/>
  <c r="H4624" i="3"/>
  <c r="G4625" i="3"/>
  <c r="H4625" i="3"/>
  <c r="I4625" i="3" s="1"/>
  <c r="J4625" i="3"/>
  <c r="G4626" i="3"/>
  <c r="H4626" i="3"/>
  <c r="G4627" i="3"/>
  <c r="H4627" i="3"/>
  <c r="I4627" i="3" s="1"/>
  <c r="J4627" i="3"/>
  <c r="G4628" i="3"/>
  <c r="H4628" i="3"/>
  <c r="G4629" i="3"/>
  <c r="H4629" i="3"/>
  <c r="I4629" i="3" s="1"/>
  <c r="J4629" i="3"/>
  <c r="G4630" i="3"/>
  <c r="H4630" i="3"/>
  <c r="G4631" i="3"/>
  <c r="H4631" i="3"/>
  <c r="I4631" i="3" s="1"/>
  <c r="J4631" i="3"/>
  <c r="G4632" i="3"/>
  <c r="H4632" i="3"/>
  <c r="G4633" i="3"/>
  <c r="H4633" i="3"/>
  <c r="I4633" i="3" s="1"/>
  <c r="J4633" i="3"/>
  <c r="G4634" i="3"/>
  <c r="H4634" i="3"/>
  <c r="G4635" i="3"/>
  <c r="H4635" i="3"/>
  <c r="I4635" i="3" s="1"/>
  <c r="J4635" i="3"/>
  <c r="G4636" i="3"/>
  <c r="H4636" i="3"/>
  <c r="G4637" i="3"/>
  <c r="H4637" i="3"/>
  <c r="I4637" i="3" s="1"/>
  <c r="J4637" i="3"/>
  <c r="G4638" i="3"/>
  <c r="H4638" i="3"/>
  <c r="G4639" i="3"/>
  <c r="H4639" i="3"/>
  <c r="I4639" i="3" s="1"/>
  <c r="J4639" i="3"/>
  <c r="G4640" i="3"/>
  <c r="H4640" i="3"/>
  <c r="G4641" i="3"/>
  <c r="H4641" i="3"/>
  <c r="I4641" i="3" s="1"/>
  <c r="J4641" i="3"/>
  <c r="G4642" i="3"/>
  <c r="H4642" i="3"/>
  <c r="G4643" i="3"/>
  <c r="H4643" i="3"/>
  <c r="I4643" i="3" s="1"/>
  <c r="J4643" i="3"/>
  <c r="G4644" i="3"/>
  <c r="H4644" i="3"/>
  <c r="G4645" i="3"/>
  <c r="H4645" i="3"/>
  <c r="I4645" i="3" s="1"/>
  <c r="J4645" i="3"/>
  <c r="G4646" i="3"/>
  <c r="H4646" i="3"/>
  <c r="G4647" i="3"/>
  <c r="H4647" i="3"/>
  <c r="I4647" i="3" s="1"/>
  <c r="J4647" i="3"/>
  <c r="G4648" i="3"/>
  <c r="H4648" i="3"/>
  <c r="G4649" i="3"/>
  <c r="H4649" i="3"/>
  <c r="I4649" i="3" s="1"/>
  <c r="J4649" i="3"/>
  <c r="G4650" i="3"/>
  <c r="H4650" i="3"/>
  <c r="G4651" i="3"/>
  <c r="H4651" i="3"/>
  <c r="I4651" i="3" s="1"/>
  <c r="J4651" i="3"/>
  <c r="G4652" i="3"/>
  <c r="H4652" i="3"/>
  <c r="G4653" i="3"/>
  <c r="H4653" i="3"/>
  <c r="I4653" i="3" s="1"/>
  <c r="J4653" i="3"/>
  <c r="G4654" i="3"/>
  <c r="H4654" i="3"/>
  <c r="G4655" i="3"/>
  <c r="H4655" i="3"/>
  <c r="I4655" i="3" s="1"/>
  <c r="J4655" i="3"/>
  <c r="G4656" i="3"/>
  <c r="H4656" i="3"/>
  <c r="G4657" i="3"/>
  <c r="H4657" i="3"/>
  <c r="I4657" i="3" s="1"/>
  <c r="J4657" i="3"/>
  <c r="G4658" i="3"/>
  <c r="H4658" i="3"/>
  <c r="G4659" i="3"/>
  <c r="H4659" i="3"/>
  <c r="I4659" i="3" s="1"/>
  <c r="J4659" i="3"/>
  <c r="G4660" i="3"/>
  <c r="H4660" i="3"/>
  <c r="G4661" i="3"/>
  <c r="H4661" i="3"/>
  <c r="I4661" i="3" s="1"/>
  <c r="J4661" i="3"/>
  <c r="G4662" i="3"/>
  <c r="H4662" i="3"/>
  <c r="G4663" i="3"/>
  <c r="H4663" i="3"/>
  <c r="I4663" i="3" s="1"/>
  <c r="J4663" i="3"/>
  <c r="G4664" i="3"/>
  <c r="H4664" i="3"/>
  <c r="G4665" i="3"/>
  <c r="H4665" i="3"/>
  <c r="I4665" i="3" s="1"/>
  <c r="J4665" i="3"/>
  <c r="G4666" i="3"/>
  <c r="H4666" i="3"/>
  <c r="G4667" i="3"/>
  <c r="H4667" i="3"/>
  <c r="I4667" i="3" s="1"/>
  <c r="J4667" i="3"/>
  <c r="G4668" i="3"/>
  <c r="H4668" i="3"/>
  <c r="G4669" i="3"/>
  <c r="H4669" i="3"/>
  <c r="I4669" i="3" s="1"/>
  <c r="J4669" i="3"/>
  <c r="G4670" i="3"/>
  <c r="H4670" i="3"/>
  <c r="G4671" i="3"/>
  <c r="H4671" i="3"/>
  <c r="I4671" i="3" s="1"/>
  <c r="J4671" i="3"/>
  <c r="G4672" i="3"/>
  <c r="H4672" i="3"/>
  <c r="G4673" i="3"/>
  <c r="H4673" i="3"/>
  <c r="I4673" i="3" s="1"/>
  <c r="J4673" i="3"/>
  <c r="G4674" i="3"/>
  <c r="H4674" i="3"/>
  <c r="G4675" i="3"/>
  <c r="H4675" i="3"/>
  <c r="I4675" i="3" s="1"/>
  <c r="J4675" i="3"/>
  <c r="G4676" i="3"/>
  <c r="H4676" i="3"/>
  <c r="G4677" i="3"/>
  <c r="H4677" i="3"/>
  <c r="I4677" i="3" s="1"/>
  <c r="J4677" i="3"/>
  <c r="G4678" i="3"/>
  <c r="H4678" i="3"/>
  <c r="G4679" i="3"/>
  <c r="H4679" i="3"/>
  <c r="I4679" i="3" s="1"/>
  <c r="J4679" i="3"/>
  <c r="G4680" i="3"/>
  <c r="H4680" i="3"/>
  <c r="G4681" i="3"/>
  <c r="H4681" i="3"/>
  <c r="I4681" i="3" s="1"/>
  <c r="J4681" i="3"/>
  <c r="G4682" i="3"/>
  <c r="H4682" i="3"/>
  <c r="G4683" i="3"/>
  <c r="H4683" i="3"/>
  <c r="I4683" i="3" s="1"/>
  <c r="J4683" i="3"/>
  <c r="G4684" i="3"/>
  <c r="H4684" i="3"/>
  <c r="G4685" i="3"/>
  <c r="H4685" i="3"/>
  <c r="I4685" i="3" s="1"/>
  <c r="J4685" i="3"/>
  <c r="G4686" i="3"/>
  <c r="H4686" i="3"/>
  <c r="G4687" i="3"/>
  <c r="H4687" i="3"/>
  <c r="I4687" i="3" s="1"/>
  <c r="J4687" i="3"/>
  <c r="G4688" i="3"/>
  <c r="H4688" i="3"/>
  <c r="G4689" i="3"/>
  <c r="H4689" i="3"/>
  <c r="I4689" i="3" s="1"/>
  <c r="J4689" i="3"/>
  <c r="G4690" i="3"/>
  <c r="H4690" i="3"/>
  <c r="G4691" i="3"/>
  <c r="H4691" i="3"/>
  <c r="I4691" i="3" s="1"/>
  <c r="J4691" i="3"/>
  <c r="G4692" i="3"/>
  <c r="H4692" i="3"/>
  <c r="G4693" i="3"/>
  <c r="H4693" i="3"/>
  <c r="I4693" i="3" s="1"/>
  <c r="J4693" i="3"/>
  <c r="G4694" i="3"/>
  <c r="H4694" i="3"/>
  <c r="G4695" i="3"/>
  <c r="H4695" i="3"/>
  <c r="I4695" i="3" s="1"/>
  <c r="J4695" i="3"/>
  <c r="G4696" i="3"/>
  <c r="H4696" i="3"/>
  <c r="G4697" i="3"/>
  <c r="H4697" i="3"/>
  <c r="I4697" i="3"/>
  <c r="J4697" i="3"/>
  <c r="G4698" i="3"/>
  <c r="H4698" i="3"/>
  <c r="I4698" i="3"/>
  <c r="J4698" i="3"/>
  <c r="G4699" i="3"/>
  <c r="H4699" i="3"/>
  <c r="I4699" i="3"/>
  <c r="J4699" i="3"/>
  <c r="G4700" i="3"/>
  <c r="H4700" i="3"/>
  <c r="I4700" i="3"/>
  <c r="J4700" i="3"/>
  <c r="G4701" i="3"/>
  <c r="H4701" i="3"/>
  <c r="I4701" i="3"/>
  <c r="J4701" i="3"/>
  <c r="G4702" i="3"/>
  <c r="H4702" i="3"/>
  <c r="I4702" i="3"/>
  <c r="J4702" i="3"/>
  <c r="G4703" i="3"/>
  <c r="H4703" i="3"/>
  <c r="I4703" i="3"/>
  <c r="J4703" i="3"/>
  <c r="G4704" i="3"/>
  <c r="H4704" i="3"/>
  <c r="I4704" i="3"/>
  <c r="J4704" i="3"/>
  <c r="G4705" i="3"/>
  <c r="H4705" i="3"/>
  <c r="I4705" i="3"/>
  <c r="J4705" i="3"/>
  <c r="G4706" i="3"/>
  <c r="H4706" i="3"/>
  <c r="I4706" i="3"/>
  <c r="J4706" i="3"/>
  <c r="G4707" i="3"/>
  <c r="H4707" i="3"/>
  <c r="I4707" i="3"/>
  <c r="J4707" i="3"/>
  <c r="G4708" i="3"/>
  <c r="H4708" i="3"/>
  <c r="I4708" i="3"/>
  <c r="J4708" i="3"/>
  <c r="G4709" i="3"/>
  <c r="H4709" i="3"/>
  <c r="I4709" i="3"/>
  <c r="J4709" i="3"/>
  <c r="G4710" i="3"/>
  <c r="H4710" i="3"/>
  <c r="I4710" i="3"/>
  <c r="J4710" i="3"/>
  <c r="G4711" i="3"/>
  <c r="H4711" i="3"/>
  <c r="I4711" i="3"/>
  <c r="J4711" i="3"/>
  <c r="G4712" i="3"/>
  <c r="H4712" i="3"/>
  <c r="I4712" i="3"/>
  <c r="J4712" i="3"/>
  <c r="G4713" i="3"/>
  <c r="H4713" i="3"/>
  <c r="I4713" i="3"/>
  <c r="J4713" i="3"/>
  <c r="G4714" i="3"/>
  <c r="H4714" i="3"/>
  <c r="I4714" i="3"/>
  <c r="J4714" i="3"/>
  <c r="G4715" i="3"/>
  <c r="H4715" i="3"/>
  <c r="I4715" i="3"/>
  <c r="J4715" i="3"/>
  <c r="G4716" i="3"/>
  <c r="H4716" i="3"/>
  <c r="I4716" i="3"/>
  <c r="J4716" i="3"/>
  <c r="G4717" i="3"/>
  <c r="H4717" i="3"/>
  <c r="I4717" i="3"/>
  <c r="J4717" i="3"/>
  <c r="G4718" i="3"/>
  <c r="H4718" i="3"/>
  <c r="I4718" i="3"/>
  <c r="J4718" i="3"/>
  <c r="G4719" i="3"/>
  <c r="H4719" i="3"/>
  <c r="I4719" i="3"/>
  <c r="J4719" i="3"/>
  <c r="G4720" i="3"/>
  <c r="H4720" i="3"/>
  <c r="I4720" i="3"/>
  <c r="J4720" i="3"/>
  <c r="G4721" i="3"/>
  <c r="H4721" i="3"/>
  <c r="I4721" i="3"/>
  <c r="J4721" i="3"/>
  <c r="G4722" i="3"/>
  <c r="H4722" i="3"/>
  <c r="I4722" i="3"/>
  <c r="J4722" i="3"/>
  <c r="G4723" i="3"/>
  <c r="H4723" i="3"/>
  <c r="I4723" i="3"/>
  <c r="J4723" i="3"/>
  <c r="G4724" i="3"/>
  <c r="H4724" i="3"/>
  <c r="I4724" i="3"/>
  <c r="J4724" i="3"/>
  <c r="G4725" i="3"/>
  <c r="H4725" i="3"/>
  <c r="I4725" i="3"/>
  <c r="J4725" i="3"/>
  <c r="G4726" i="3"/>
  <c r="H4726" i="3"/>
  <c r="I4726" i="3"/>
  <c r="J4726" i="3"/>
  <c r="G4727" i="3"/>
  <c r="H4727" i="3"/>
  <c r="I4727" i="3"/>
  <c r="J4727" i="3"/>
  <c r="G4728" i="3"/>
  <c r="H4728" i="3"/>
  <c r="I4728" i="3"/>
  <c r="J4728" i="3"/>
  <c r="G4729" i="3"/>
  <c r="H4729" i="3"/>
  <c r="I4729" i="3"/>
  <c r="J4729" i="3"/>
  <c r="G4730" i="3"/>
  <c r="H4730" i="3"/>
  <c r="I4730" i="3"/>
  <c r="J4730" i="3"/>
  <c r="G4731" i="3"/>
  <c r="H4731" i="3"/>
  <c r="I4731" i="3"/>
  <c r="J4731" i="3"/>
  <c r="G4732" i="3"/>
  <c r="H4732" i="3"/>
  <c r="I4732" i="3"/>
  <c r="J4732" i="3"/>
  <c r="G4733" i="3"/>
  <c r="H4733" i="3"/>
  <c r="I4733" i="3"/>
  <c r="J4733" i="3"/>
  <c r="G4734" i="3"/>
  <c r="H4734" i="3"/>
  <c r="I4734" i="3"/>
  <c r="J4734" i="3"/>
  <c r="G4735" i="3"/>
  <c r="H4735" i="3"/>
  <c r="I4735" i="3"/>
  <c r="J4735" i="3"/>
  <c r="G4736" i="3"/>
  <c r="H4736" i="3"/>
  <c r="I4736" i="3"/>
  <c r="J4736" i="3"/>
  <c r="G4737" i="3"/>
  <c r="H4737" i="3"/>
  <c r="I4737" i="3"/>
  <c r="J4737" i="3"/>
  <c r="G4738" i="3"/>
  <c r="H4738" i="3"/>
  <c r="I4738" i="3"/>
  <c r="J4738" i="3"/>
  <c r="G4739" i="3"/>
  <c r="H4739" i="3"/>
  <c r="I4739" i="3"/>
  <c r="J4739" i="3"/>
  <c r="G4740" i="3"/>
  <c r="H4740" i="3"/>
  <c r="I4740" i="3"/>
  <c r="J4740" i="3"/>
  <c r="G4741" i="3"/>
  <c r="H4741" i="3"/>
  <c r="I4741" i="3"/>
  <c r="J4741" i="3"/>
  <c r="G4742" i="3"/>
  <c r="H4742" i="3"/>
  <c r="I4742" i="3"/>
  <c r="J4742" i="3"/>
  <c r="G4743" i="3"/>
  <c r="H4743" i="3"/>
  <c r="I4743" i="3"/>
  <c r="J4743" i="3"/>
  <c r="G4744" i="3"/>
  <c r="H4744" i="3"/>
  <c r="I4744" i="3"/>
  <c r="J4744" i="3"/>
  <c r="G4745" i="3"/>
  <c r="H4745" i="3"/>
  <c r="I4745" i="3"/>
  <c r="J4745" i="3"/>
  <c r="G4746" i="3"/>
  <c r="H4746" i="3"/>
  <c r="I4746" i="3"/>
  <c r="J4746" i="3"/>
  <c r="G4747" i="3"/>
  <c r="H4747" i="3"/>
  <c r="I4747" i="3"/>
  <c r="J4747" i="3"/>
  <c r="G4748" i="3"/>
  <c r="H4748" i="3"/>
  <c r="I4748" i="3"/>
  <c r="J4748" i="3"/>
  <c r="G4749" i="3"/>
  <c r="H4749" i="3"/>
  <c r="I4749" i="3"/>
  <c r="J4749" i="3"/>
  <c r="G4750" i="3"/>
  <c r="H4750" i="3"/>
  <c r="I4750" i="3"/>
  <c r="J4750" i="3"/>
  <c r="G4751" i="3"/>
  <c r="H4751" i="3"/>
  <c r="I4751" i="3"/>
  <c r="J4751" i="3"/>
  <c r="G4752" i="3"/>
  <c r="H4752" i="3"/>
  <c r="I4752" i="3"/>
  <c r="J4752" i="3"/>
  <c r="G4753" i="3"/>
  <c r="H4753" i="3"/>
  <c r="I4753" i="3"/>
  <c r="J4753" i="3"/>
  <c r="G4754" i="3"/>
  <c r="H4754" i="3"/>
  <c r="I4754" i="3"/>
  <c r="J4754" i="3"/>
  <c r="G4755" i="3"/>
  <c r="H4755" i="3"/>
  <c r="I4755" i="3"/>
  <c r="J4755" i="3"/>
  <c r="G4756" i="3"/>
  <c r="H4756" i="3"/>
  <c r="I4756" i="3"/>
  <c r="J4756" i="3"/>
  <c r="G4757" i="3"/>
  <c r="H4757" i="3"/>
  <c r="I4757" i="3"/>
  <c r="J4757" i="3"/>
  <c r="G4758" i="3"/>
  <c r="H4758" i="3"/>
  <c r="I4758" i="3"/>
  <c r="J4758" i="3"/>
  <c r="G4759" i="3"/>
  <c r="H4759" i="3"/>
  <c r="I4759" i="3"/>
  <c r="J4759" i="3"/>
  <c r="G4760" i="3"/>
  <c r="H4760" i="3"/>
  <c r="I4760" i="3"/>
  <c r="J4760" i="3"/>
  <c r="G4761" i="3"/>
  <c r="H4761" i="3"/>
  <c r="I4761" i="3"/>
  <c r="J4761" i="3"/>
  <c r="G4762" i="3"/>
  <c r="H4762" i="3"/>
  <c r="I4762" i="3"/>
  <c r="J4762" i="3"/>
  <c r="G4763" i="3"/>
  <c r="H4763" i="3"/>
  <c r="I4763" i="3"/>
  <c r="J4763" i="3"/>
  <c r="G4764" i="3"/>
  <c r="H4764" i="3"/>
  <c r="I4764" i="3"/>
  <c r="J4764" i="3"/>
  <c r="G4765" i="3"/>
  <c r="H4765" i="3"/>
  <c r="I4765" i="3"/>
  <c r="J4765" i="3"/>
  <c r="G4766" i="3"/>
  <c r="H4766" i="3"/>
  <c r="I4766" i="3"/>
  <c r="J4766" i="3"/>
  <c r="G4767" i="3"/>
  <c r="H4767" i="3"/>
  <c r="I4767" i="3"/>
  <c r="J4767" i="3"/>
  <c r="G4768" i="3"/>
  <c r="H4768" i="3"/>
  <c r="I4768" i="3"/>
  <c r="J4768" i="3"/>
  <c r="G4769" i="3"/>
  <c r="H4769" i="3"/>
  <c r="I4769" i="3"/>
  <c r="J4769" i="3"/>
  <c r="G4770" i="3"/>
  <c r="H4770" i="3"/>
  <c r="I4770" i="3"/>
  <c r="J4770" i="3"/>
  <c r="G4771" i="3"/>
  <c r="H4771" i="3"/>
  <c r="I4771" i="3"/>
  <c r="J4771" i="3"/>
  <c r="G4772" i="3"/>
  <c r="H4772" i="3"/>
  <c r="I4772" i="3"/>
  <c r="J4772" i="3"/>
  <c r="G4773" i="3"/>
  <c r="H4773" i="3"/>
  <c r="I4773" i="3"/>
  <c r="J4773" i="3"/>
  <c r="G4774" i="3"/>
  <c r="H4774" i="3"/>
  <c r="I4774" i="3"/>
  <c r="J4774" i="3"/>
  <c r="G4775" i="3"/>
  <c r="H4775" i="3"/>
  <c r="I4775" i="3"/>
  <c r="J4775" i="3"/>
  <c r="G4776" i="3"/>
  <c r="H4776" i="3"/>
  <c r="I4776" i="3"/>
  <c r="J4776" i="3"/>
  <c r="G4777" i="3"/>
  <c r="H4777" i="3"/>
  <c r="J4777" i="3" s="1"/>
  <c r="I4777" i="3"/>
  <c r="G4778" i="3"/>
  <c r="H4778" i="3"/>
  <c r="J4778" i="3" s="1"/>
  <c r="I4778" i="3"/>
  <c r="G4779" i="3"/>
  <c r="H4779" i="3"/>
  <c r="J4779" i="3" s="1"/>
  <c r="I4779" i="3"/>
  <c r="G4780" i="3"/>
  <c r="H4780" i="3"/>
  <c r="J4780" i="3" s="1"/>
  <c r="I4780" i="3"/>
  <c r="G4781" i="3"/>
  <c r="H4781" i="3"/>
  <c r="J4781" i="3" s="1"/>
  <c r="I4781" i="3"/>
  <c r="G4782" i="3"/>
  <c r="H4782" i="3"/>
  <c r="J4782" i="3" s="1"/>
  <c r="I4782" i="3"/>
  <c r="G4783" i="3"/>
  <c r="H4783" i="3"/>
  <c r="J4783" i="3" s="1"/>
  <c r="I4783" i="3"/>
  <c r="G4784" i="3"/>
  <c r="H4784" i="3"/>
  <c r="J4784" i="3" s="1"/>
  <c r="I4784" i="3"/>
  <c r="G4785" i="3"/>
  <c r="H4785" i="3"/>
  <c r="J4785" i="3" s="1"/>
  <c r="I4785" i="3"/>
  <c r="G4786" i="3"/>
  <c r="H4786" i="3"/>
  <c r="J4786" i="3" s="1"/>
  <c r="I4786" i="3"/>
  <c r="G4787" i="3"/>
  <c r="H4787" i="3"/>
  <c r="J4787" i="3" s="1"/>
  <c r="I4787" i="3"/>
  <c r="G4788" i="3"/>
  <c r="H4788" i="3"/>
  <c r="J4788" i="3" s="1"/>
  <c r="I4788" i="3"/>
  <c r="G4789" i="3"/>
  <c r="H4789" i="3"/>
  <c r="J4789" i="3" s="1"/>
  <c r="I4789" i="3"/>
  <c r="G4790" i="3"/>
  <c r="H4790" i="3"/>
  <c r="J4790" i="3" s="1"/>
  <c r="I4790" i="3"/>
  <c r="G4791" i="3"/>
  <c r="H4791" i="3"/>
  <c r="J4791" i="3" s="1"/>
  <c r="I4791" i="3"/>
  <c r="G4792" i="3"/>
  <c r="H4792" i="3"/>
  <c r="J4792" i="3" s="1"/>
  <c r="I4792" i="3"/>
  <c r="G4793" i="3"/>
  <c r="H4793" i="3"/>
  <c r="J4793" i="3" s="1"/>
  <c r="I4793" i="3"/>
  <c r="G4794" i="3"/>
  <c r="H4794" i="3"/>
  <c r="J4794" i="3" s="1"/>
  <c r="I4794" i="3"/>
  <c r="G4795" i="3"/>
  <c r="H4795" i="3"/>
  <c r="J4795" i="3" s="1"/>
  <c r="I4795" i="3"/>
  <c r="G4796" i="3"/>
  <c r="H4796" i="3"/>
  <c r="J4796" i="3" s="1"/>
  <c r="I4796" i="3"/>
  <c r="G4797" i="3"/>
  <c r="H4797" i="3"/>
  <c r="J4797" i="3" s="1"/>
  <c r="I4797" i="3"/>
  <c r="G4798" i="3"/>
  <c r="H4798" i="3"/>
  <c r="J4798" i="3" s="1"/>
  <c r="I4798" i="3"/>
  <c r="G4799" i="3"/>
  <c r="H4799" i="3"/>
  <c r="J4799" i="3" s="1"/>
  <c r="I4799" i="3"/>
  <c r="G4800" i="3"/>
  <c r="H4800" i="3"/>
  <c r="J4800" i="3" s="1"/>
  <c r="I4800" i="3"/>
  <c r="G4801" i="3"/>
  <c r="H4801" i="3"/>
  <c r="J4801" i="3" s="1"/>
  <c r="I4801" i="3"/>
  <c r="G4802" i="3"/>
  <c r="H4802" i="3"/>
  <c r="J4802" i="3" s="1"/>
  <c r="I4802" i="3"/>
  <c r="G4803" i="3"/>
  <c r="H4803" i="3"/>
  <c r="J4803" i="3" s="1"/>
  <c r="I4803" i="3"/>
  <c r="G4804" i="3"/>
  <c r="H4804" i="3"/>
  <c r="J4804" i="3" s="1"/>
  <c r="I4804" i="3"/>
  <c r="G4805" i="3"/>
  <c r="H4805" i="3"/>
  <c r="J4805" i="3" s="1"/>
  <c r="I4805" i="3"/>
  <c r="G4806" i="3"/>
  <c r="H4806" i="3"/>
  <c r="J4806" i="3" s="1"/>
  <c r="I4806" i="3"/>
  <c r="G4807" i="3"/>
  <c r="H4807" i="3"/>
  <c r="J4807" i="3" s="1"/>
  <c r="I4807" i="3"/>
  <c r="G4808" i="3"/>
  <c r="H4808" i="3"/>
  <c r="J4808" i="3" s="1"/>
  <c r="I4808" i="3"/>
  <c r="G4809" i="3"/>
  <c r="H4809" i="3"/>
  <c r="J4809" i="3" s="1"/>
  <c r="I4809" i="3"/>
  <c r="G4810" i="3"/>
  <c r="H4810" i="3"/>
  <c r="J4810" i="3" s="1"/>
  <c r="I4810" i="3"/>
  <c r="G4811" i="3"/>
  <c r="H4811" i="3"/>
  <c r="J4811" i="3" s="1"/>
  <c r="I4811" i="3"/>
  <c r="G4812" i="3"/>
  <c r="H4812" i="3"/>
  <c r="J4812" i="3" s="1"/>
  <c r="I4812" i="3"/>
  <c r="G4813" i="3"/>
  <c r="H4813" i="3"/>
  <c r="J4813" i="3" s="1"/>
  <c r="I4813" i="3"/>
  <c r="G4814" i="3"/>
  <c r="H4814" i="3"/>
  <c r="J4814" i="3" s="1"/>
  <c r="G4815" i="3"/>
  <c r="H4815" i="3"/>
  <c r="J4815" i="3" s="1"/>
  <c r="I4815" i="3"/>
  <c r="G4816" i="3"/>
  <c r="H4816" i="3"/>
  <c r="J4816" i="3" s="1"/>
  <c r="I4816" i="3"/>
  <c r="G4817" i="3"/>
  <c r="H4817" i="3"/>
  <c r="J4817" i="3" s="1"/>
  <c r="I4817" i="3"/>
  <c r="G4818" i="3"/>
  <c r="H4818" i="3"/>
  <c r="J4818" i="3" s="1"/>
  <c r="G4819" i="3"/>
  <c r="H4819" i="3"/>
  <c r="J4819" i="3" s="1"/>
  <c r="I4819" i="3"/>
  <c r="G4820" i="3"/>
  <c r="H4820" i="3"/>
  <c r="J4820" i="3" s="1"/>
  <c r="I4820" i="3"/>
  <c r="G4821" i="3"/>
  <c r="H4821" i="3"/>
  <c r="J4821" i="3" s="1"/>
  <c r="I4821" i="3"/>
  <c r="G4822" i="3"/>
  <c r="H4822" i="3"/>
  <c r="J4822" i="3" s="1"/>
  <c r="G4823" i="3"/>
  <c r="H4823" i="3"/>
  <c r="J4823" i="3" s="1"/>
  <c r="I4823" i="3"/>
  <c r="G4824" i="3"/>
  <c r="H4824" i="3"/>
  <c r="J4824" i="3" s="1"/>
  <c r="I4824" i="3"/>
  <c r="G4825" i="3"/>
  <c r="H4825" i="3"/>
  <c r="J4825" i="3" s="1"/>
  <c r="I4825" i="3"/>
  <c r="G4826" i="3"/>
  <c r="H4826" i="3"/>
  <c r="J4826" i="3" s="1"/>
  <c r="G4827" i="3"/>
  <c r="H4827" i="3"/>
  <c r="J4827" i="3" s="1"/>
  <c r="I4827" i="3"/>
  <c r="G4828" i="3"/>
  <c r="H4828" i="3"/>
  <c r="J4828" i="3" s="1"/>
  <c r="I4828" i="3"/>
  <c r="G4829" i="3"/>
  <c r="H4829" i="3"/>
  <c r="J4829" i="3" s="1"/>
  <c r="I4829" i="3"/>
  <c r="G4830" i="3"/>
  <c r="H4830" i="3"/>
  <c r="J4830" i="3" s="1"/>
  <c r="G4831" i="3"/>
  <c r="H4831" i="3"/>
  <c r="J4831" i="3" s="1"/>
  <c r="I4831" i="3"/>
  <c r="G4832" i="3"/>
  <c r="H4832" i="3"/>
  <c r="J4832" i="3" s="1"/>
  <c r="I4832" i="3"/>
  <c r="G4833" i="3"/>
  <c r="H4833" i="3"/>
  <c r="J4833" i="3" s="1"/>
  <c r="I4833" i="3"/>
  <c r="G4834" i="3"/>
  <c r="H4834" i="3"/>
  <c r="J4834" i="3" s="1"/>
  <c r="G4835" i="3"/>
  <c r="H4835" i="3"/>
  <c r="J4835" i="3" s="1"/>
  <c r="I4835" i="3"/>
  <c r="G4836" i="3"/>
  <c r="H4836" i="3"/>
  <c r="J4836" i="3" s="1"/>
  <c r="I4836" i="3"/>
  <c r="G4837" i="3"/>
  <c r="H4837" i="3"/>
  <c r="J4837" i="3" s="1"/>
  <c r="I4837" i="3"/>
  <c r="G4838" i="3"/>
  <c r="H4838" i="3"/>
  <c r="J4838" i="3" s="1"/>
  <c r="G4839" i="3"/>
  <c r="H4839" i="3"/>
  <c r="J4839" i="3" s="1"/>
  <c r="I4839" i="3"/>
  <c r="G4840" i="3"/>
  <c r="H4840" i="3"/>
  <c r="J4840" i="3" s="1"/>
  <c r="I4840" i="3"/>
  <c r="G4841" i="3"/>
  <c r="H4841" i="3"/>
  <c r="J4841" i="3" s="1"/>
  <c r="I4841" i="3"/>
  <c r="G4842" i="3"/>
  <c r="H4842" i="3"/>
  <c r="J4842" i="3" s="1"/>
  <c r="G4843" i="3"/>
  <c r="H4843" i="3"/>
  <c r="J4843" i="3" s="1"/>
  <c r="I4843" i="3"/>
  <c r="G4844" i="3"/>
  <c r="H4844" i="3"/>
  <c r="J4844" i="3" s="1"/>
  <c r="I4844" i="3"/>
  <c r="G4845" i="3"/>
  <c r="H4845" i="3"/>
  <c r="J4845" i="3" s="1"/>
  <c r="I4845" i="3"/>
  <c r="G4846" i="3"/>
  <c r="H4846" i="3"/>
  <c r="J4846" i="3" s="1"/>
  <c r="G4847" i="3"/>
  <c r="H4847" i="3"/>
  <c r="J4847" i="3" s="1"/>
  <c r="I4847" i="3"/>
  <c r="G4848" i="3"/>
  <c r="H4848" i="3"/>
  <c r="J4848" i="3" s="1"/>
  <c r="I4848" i="3"/>
  <c r="G4849" i="3"/>
  <c r="H4849" i="3"/>
  <c r="J4849" i="3" s="1"/>
  <c r="I4849" i="3"/>
  <c r="G4850" i="3"/>
  <c r="H4850" i="3"/>
  <c r="J4850" i="3" s="1"/>
  <c r="G4851" i="3"/>
  <c r="H4851" i="3"/>
  <c r="J4851" i="3" s="1"/>
  <c r="I4851" i="3"/>
  <c r="G4852" i="3"/>
  <c r="H4852" i="3"/>
  <c r="I4852" i="3"/>
  <c r="J4852" i="3"/>
  <c r="G4853" i="3"/>
  <c r="H4853" i="3"/>
  <c r="I4853" i="3"/>
  <c r="J4853" i="3"/>
  <c r="G4854" i="3"/>
  <c r="H4854" i="3"/>
  <c r="I4854" i="3"/>
  <c r="J4854" i="3"/>
  <c r="G4855" i="3"/>
  <c r="H4855" i="3"/>
  <c r="I4855" i="3"/>
  <c r="J4855" i="3"/>
  <c r="G4856" i="3"/>
  <c r="H4856" i="3"/>
  <c r="I4856" i="3"/>
  <c r="J4856" i="3"/>
  <c r="G4857" i="3"/>
  <c r="H4857" i="3"/>
  <c r="I4857" i="3"/>
  <c r="J4857" i="3"/>
  <c r="G4858" i="3"/>
  <c r="H4858" i="3"/>
  <c r="I4858" i="3"/>
  <c r="J4858" i="3"/>
  <c r="G4859" i="3"/>
  <c r="H4859" i="3"/>
  <c r="I4859" i="3"/>
  <c r="J4859" i="3"/>
  <c r="G4860" i="3"/>
  <c r="H4860" i="3"/>
  <c r="I4860" i="3"/>
  <c r="J4860" i="3"/>
  <c r="G4861" i="3"/>
  <c r="H4861" i="3"/>
  <c r="I4861" i="3"/>
  <c r="J4861" i="3"/>
  <c r="G4862" i="3"/>
  <c r="H4862" i="3"/>
  <c r="I4862" i="3"/>
  <c r="J4862" i="3"/>
  <c r="G4863" i="3"/>
  <c r="H4863" i="3"/>
  <c r="I4863" i="3"/>
  <c r="J4863" i="3"/>
  <c r="G4864" i="3"/>
  <c r="H4864" i="3"/>
  <c r="I4864" i="3"/>
  <c r="J4864" i="3"/>
  <c r="G4865" i="3"/>
  <c r="H4865" i="3"/>
  <c r="I4865" i="3"/>
  <c r="J4865" i="3"/>
  <c r="G4866" i="3"/>
  <c r="H4866" i="3"/>
  <c r="I4866" i="3"/>
  <c r="J4866" i="3"/>
  <c r="G4867" i="3"/>
  <c r="H4867" i="3"/>
  <c r="I4867" i="3"/>
  <c r="J4867" i="3"/>
  <c r="G4868" i="3"/>
  <c r="H4868" i="3"/>
  <c r="I4868" i="3"/>
  <c r="J4868" i="3"/>
  <c r="G4869" i="3"/>
  <c r="H4869" i="3"/>
  <c r="I4869" i="3"/>
  <c r="J4869" i="3"/>
  <c r="G4870" i="3"/>
  <c r="H4870" i="3"/>
  <c r="I4870" i="3"/>
  <c r="J4870" i="3"/>
  <c r="G4871" i="3"/>
  <c r="H4871" i="3"/>
  <c r="I4871" i="3"/>
  <c r="J4871" i="3"/>
  <c r="G4872" i="3"/>
  <c r="H4872" i="3"/>
  <c r="I4872" i="3"/>
  <c r="J4872" i="3"/>
  <c r="G4873" i="3"/>
  <c r="H4873" i="3"/>
  <c r="I4873" i="3"/>
  <c r="J4873" i="3"/>
  <c r="G4874" i="3"/>
  <c r="H4874" i="3"/>
  <c r="I4874" i="3"/>
  <c r="J4874" i="3"/>
  <c r="G4875" i="3"/>
  <c r="H4875" i="3"/>
  <c r="I4875" i="3"/>
  <c r="J4875" i="3"/>
  <c r="G4876" i="3"/>
  <c r="H4876" i="3"/>
  <c r="I4876" i="3"/>
  <c r="J4876" i="3"/>
  <c r="G4877" i="3"/>
  <c r="H4877" i="3"/>
  <c r="I4877" i="3"/>
  <c r="J4877" i="3"/>
  <c r="G4878" i="3"/>
  <c r="H4878" i="3"/>
  <c r="I4878" i="3"/>
  <c r="J4878" i="3"/>
  <c r="G4879" i="3"/>
  <c r="H4879" i="3"/>
  <c r="I4879" i="3"/>
  <c r="J4879" i="3"/>
  <c r="G4880" i="3"/>
  <c r="H4880" i="3"/>
  <c r="I4880" i="3"/>
  <c r="J4880" i="3"/>
  <c r="G4881" i="3"/>
  <c r="H4881" i="3"/>
  <c r="I4881" i="3"/>
  <c r="J4881" i="3"/>
  <c r="G4882" i="3"/>
  <c r="H4882" i="3"/>
  <c r="I4882" i="3"/>
  <c r="J4882" i="3"/>
  <c r="G4883" i="3"/>
  <c r="H4883" i="3"/>
  <c r="I4883" i="3"/>
  <c r="J4883" i="3"/>
  <c r="G4884" i="3"/>
  <c r="H4884" i="3"/>
  <c r="I4884" i="3"/>
  <c r="J4884" i="3"/>
  <c r="G4885" i="3"/>
  <c r="H4885" i="3"/>
  <c r="I4885" i="3"/>
  <c r="J4885" i="3"/>
  <c r="G4886" i="3"/>
  <c r="H4886" i="3"/>
  <c r="I4886" i="3"/>
  <c r="J4886" i="3"/>
  <c r="G4887" i="3"/>
  <c r="H4887" i="3"/>
  <c r="I4887" i="3"/>
  <c r="J4887" i="3"/>
  <c r="G4888" i="3"/>
  <c r="H4888" i="3"/>
  <c r="I4888" i="3"/>
  <c r="J4888" i="3"/>
  <c r="G4889" i="3"/>
  <c r="H4889" i="3"/>
  <c r="I4889" i="3"/>
  <c r="J4889" i="3"/>
  <c r="G4890" i="3"/>
  <c r="H4890" i="3"/>
  <c r="I4890" i="3"/>
  <c r="J4890" i="3"/>
  <c r="G4891" i="3"/>
  <c r="H4891" i="3"/>
  <c r="I4891" i="3"/>
  <c r="J4891" i="3"/>
  <c r="G4892" i="3"/>
  <c r="H4892" i="3"/>
  <c r="I4892" i="3"/>
  <c r="J4892" i="3"/>
  <c r="G4893" i="3"/>
  <c r="H4893" i="3"/>
  <c r="I4893" i="3"/>
  <c r="J4893" i="3"/>
  <c r="G4894" i="3"/>
  <c r="H4894" i="3"/>
  <c r="I4894" i="3"/>
  <c r="J4894" i="3"/>
  <c r="G4895" i="3"/>
  <c r="H4895" i="3"/>
  <c r="I4895" i="3"/>
  <c r="J4895" i="3"/>
  <c r="G4896" i="3"/>
  <c r="H4896" i="3"/>
  <c r="I4896" i="3"/>
  <c r="J4896" i="3"/>
  <c r="G4897" i="3"/>
  <c r="H4897" i="3"/>
  <c r="I4897" i="3"/>
  <c r="J4897" i="3"/>
  <c r="G4898" i="3"/>
  <c r="H4898" i="3"/>
  <c r="I4898" i="3"/>
  <c r="J4898" i="3"/>
  <c r="G4899" i="3"/>
  <c r="H4899" i="3"/>
  <c r="I4899" i="3"/>
  <c r="J4899" i="3"/>
  <c r="G4900" i="3"/>
  <c r="H4900" i="3"/>
  <c r="I4900" i="3"/>
  <c r="J4900" i="3"/>
  <c r="G4901" i="3"/>
  <c r="H4901" i="3"/>
  <c r="I4901" i="3"/>
  <c r="J4901" i="3"/>
  <c r="G4902" i="3"/>
  <c r="H4902" i="3"/>
  <c r="I4902" i="3"/>
  <c r="J4902" i="3"/>
  <c r="G4903" i="3"/>
  <c r="H4903" i="3"/>
  <c r="I4903" i="3"/>
  <c r="J4903" i="3"/>
  <c r="G4904" i="3"/>
  <c r="H4904" i="3"/>
  <c r="I4904" i="3"/>
  <c r="J4904" i="3"/>
  <c r="G4905" i="3"/>
  <c r="H4905" i="3"/>
  <c r="I4905" i="3"/>
  <c r="J4905" i="3"/>
  <c r="G4906" i="3"/>
  <c r="H4906" i="3"/>
  <c r="I4906" i="3"/>
  <c r="J4906" i="3"/>
  <c r="G4907" i="3"/>
  <c r="H4907" i="3"/>
  <c r="I4907" i="3"/>
  <c r="J4907" i="3"/>
  <c r="G4908" i="3"/>
  <c r="H4908" i="3"/>
  <c r="I4908" i="3"/>
  <c r="J4908" i="3"/>
  <c r="G4909" i="3"/>
  <c r="H4909" i="3"/>
  <c r="I4909" i="3"/>
  <c r="J4909" i="3"/>
  <c r="G4910" i="3"/>
  <c r="H4910" i="3"/>
  <c r="I4910" i="3"/>
  <c r="J4910" i="3"/>
  <c r="G4911" i="3"/>
  <c r="H4911" i="3"/>
  <c r="I4911" i="3"/>
  <c r="J4911" i="3"/>
  <c r="G4912" i="3"/>
  <c r="H4912" i="3"/>
  <c r="I4912" i="3"/>
  <c r="J4912" i="3"/>
  <c r="G4913" i="3"/>
  <c r="H4913" i="3"/>
  <c r="I4913" i="3"/>
  <c r="J4913" i="3"/>
  <c r="G4914" i="3"/>
  <c r="H4914" i="3"/>
  <c r="I4914" i="3"/>
  <c r="J4914" i="3"/>
  <c r="G4915" i="3"/>
  <c r="H4915" i="3"/>
  <c r="I4915" i="3"/>
  <c r="J4915" i="3"/>
  <c r="G4916" i="3"/>
  <c r="H4916" i="3"/>
  <c r="I4916" i="3"/>
  <c r="J4916" i="3"/>
  <c r="G4917" i="3"/>
  <c r="H4917" i="3"/>
  <c r="I4917" i="3"/>
  <c r="J4917" i="3"/>
  <c r="G4918" i="3"/>
  <c r="H4918" i="3"/>
  <c r="I4918" i="3"/>
  <c r="J4918" i="3"/>
  <c r="G4919" i="3"/>
  <c r="H4919" i="3"/>
  <c r="I4919" i="3"/>
  <c r="J4919" i="3"/>
  <c r="G4920" i="3"/>
  <c r="H4920" i="3"/>
  <c r="I4920" i="3"/>
  <c r="J4920" i="3"/>
  <c r="G4921" i="3"/>
  <c r="H4921" i="3"/>
  <c r="I4921" i="3"/>
  <c r="J4921" i="3"/>
  <c r="G4922" i="3"/>
  <c r="H4922" i="3"/>
  <c r="I4922" i="3"/>
  <c r="J4922" i="3"/>
  <c r="G4923" i="3"/>
  <c r="H4923" i="3"/>
  <c r="I4923" i="3"/>
  <c r="J4923" i="3"/>
  <c r="G4924" i="3"/>
  <c r="H4924" i="3"/>
  <c r="I4924" i="3"/>
  <c r="J4924" i="3"/>
  <c r="G4925" i="3"/>
  <c r="H4925" i="3"/>
  <c r="I4925" i="3"/>
  <c r="J4925" i="3"/>
  <c r="G4926" i="3"/>
  <c r="H4926" i="3"/>
  <c r="I4926" i="3"/>
  <c r="J4926" i="3"/>
  <c r="G4927" i="3"/>
  <c r="H4927" i="3"/>
  <c r="I4927" i="3"/>
  <c r="J4927" i="3"/>
  <c r="G4928" i="3"/>
  <c r="H4928" i="3"/>
  <c r="I4928" i="3"/>
  <c r="J4928" i="3"/>
  <c r="G4929" i="3"/>
  <c r="H4929" i="3"/>
  <c r="I4929" i="3"/>
  <c r="J4929" i="3"/>
  <c r="G4930" i="3"/>
  <c r="H4930" i="3"/>
  <c r="I4930" i="3"/>
  <c r="J4930" i="3"/>
  <c r="G4931" i="3"/>
  <c r="H4931" i="3"/>
  <c r="I4931" i="3"/>
  <c r="J4931" i="3"/>
  <c r="G4932" i="3"/>
  <c r="H4932" i="3"/>
  <c r="I4932" i="3"/>
  <c r="J4932" i="3"/>
  <c r="G4933" i="3"/>
  <c r="H4933" i="3"/>
  <c r="I4933" i="3"/>
  <c r="J4933" i="3"/>
  <c r="G4934" i="3"/>
  <c r="H4934" i="3"/>
  <c r="I4934" i="3"/>
  <c r="J4934" i="3"/>
  <c r="G4935" i="3"/>
  <c r="H4935" i="3"/>
  <c r="I4935" i="3"/>
  <c r="J4935" i="3"/>
  <c r="G4936" i="3"/>
  <c r="H4936" i="3"/>
  <c r="I4936" i="3"/>
  <c r="J4936" i="3"/>
  <c r="G4937" i="3"/>
  <c r="H4937" i="3"/>
  <c r="I4937" i="3"/>
  <c r="J4937" i="3"/>
  <c r="G4938" i="3"/>
  <c r="H4938" i="3"/>
  <c r="I4938" i="3"/>
  <c r="J4938" i="3"/>
  <c r="G4939" i="3"/>
  <c r="H4939" i="3"/>
  <c r="I4939" i="3"/>
  <c r="J4939" i="3"/>
  <c r="G4940" i="3"/>
  <c r="H4940" i="3"/>
  <c r="I4940" i="3"/>
  <c r="J4940" i="3"/>
  <c r="G4941" i="3"/>
  <c r="H4941" i="3"/>
  <c r="I4941" i="3"/>
  <c r="J4941" i="3"/>
  <c r="G4942" i="3"/>
  <c r="H4942" i="3"/>
  <c r="I4942" i="3"/>
  <c r="J4942" i="3"/>
  <c r="G4943" i="3"/>
  <c r="H4943" i="3"/>
  <c r="I4943" i="3"/>
  <c r="J4943" i="3"/>
  <c r="G4944" i="3"/>
  <c r="H4944" i="3"/>
  <c r="I4944" i="3"/>
  <c r="J4944" i="3"/>
  <c r="G4945" i="3"/>
  <c r="H4945" i="3"/>
  <c r="I4945" i="3"/>
  <c r="J4945" i="3"/>
  <c r="G4946" i="3"/>
  <c r="H4946" i="3"/>
  <c r="I4946" i="3"/>
  <c r="J4946" i="3"/>
  <c r="G4947" i="3"/>
  <c r="H4947" i="3"/>
  <c r="I4947" i="3"/>
  <c r="J4947" i="3"/>
  <c r="G4948" i="3"/>
  <c r="H4948" i="3"/>
  <c r="I4948" i="3"/>
  <c r="J4948" i="3"/>
  <c r="G4949" i="3"/>
  <c r="H4949" i="3"/>
  <c r="I4949" i="3"/>
  <c r="J4949" i="3"/>
  <c r="D4949" i="3" s="1"/>
  <c r="E4949" i="3" s="1"/>
  <c r="G4950" i="3"/>
  <c r="H4950" i="3"/>
  <c r="I4950" i="3"/>
  <c r="J4950" i="3"/>
  <c r="G4951" i="3"/>
  <c r="H4951" i="3"/>
  <c r="I4951" i="3"/>
  <c r="J4951" i="3"/>
  <c r="G4952" i="3"/>
  <c r="H4952" i="3"/>
  <c r="I4952" i="3"/>
  <c r="J4952" i="3"/>
  <c r="G4953" i="3"/>
  <c r="H4953" i="3"/>
  <c r="I4953" i="3"/>
  <c r="J4953" i="3"/>
  <c r="D4953" i="3" s="1"/>
  <c r="E4953" i="3" s="1"/>
  <c r="G4954" i="3"/>
  <c r="H4954" i="3"/>
  <c r="I4954" i="3"/>
  <c r="J4954" i="3"/>
  <c r="G4955" i="3"/>
  <c r="H4955" i="3"/>
  <c r="I4955" i="3"/>
  <c r="J4955" i="3"/>
  <c r="G4956" i="3"/>
  <c r="H4956" i="3"/>
  <c r="I4956" i="3"/>
  <c r="J4956" i="3"/>
  <c r="G4957" i="3"/>
  <c r="H4957" i="3"/>
  <c r="I4957" i="3"/>
  <c r="J4957" i="3"/>
  <c r="G4958" i="3"/>
  <c r="H4958" i="3"/>
  <c r="I4958" i="3"/>
  <c r="J4958" i="3"/>
  <c r="G4959" i="3"/>
  <c r="H4959" i="3"/>
  <c r="I4959" i="3"/>
  <c r="J4959" i="3"/>
  <c r="G4960" i="3"/>
  <c r="H4960" i="3"/>
  <c r="I4960" i="3"/>
  <c r="J4960" i="3"/>
  <c r="D4960" i="3" s="1"/>
  <c r="E4960" i="3" s="1"/>
  <c r="G4961" i="3"/>
  <c r="H4961" i="3"/>
  <c r="I4961" i="3"/>
  <c r="J4961" i="3"/>
  <c r="G4962" i="3"/>
  <c r="H4962" i="3"/>
  <c r="I4962" i="3"/>
  <c r="J4962" i="3"/>
  <c r="G4963" i="3"/>
  <c r="H4963" i="3"/>
  <c r="I4963" i="3"/>
  <c r="J4963" i="3"/>
  <c r="G4964" i="3"/>
  <c r="H4964" i="3"/>
  <c r="I4964" i="3"/>
  <c r="J4964" i="3"/>
  <c r="G4965" i="3"/>
  <c r="H4965" i="3"/>
  <c r="I4965" i="3"/>
  <c r="J4965" i="3"/>
  <c r="D4965" i="3" s="1"/>
  <c r="E4965" i="3" s="1"/>
  <c r="G4966" i="3"/>
  <c r="H4966" i="3"/>
  <c r="I4966" i="3"/>
  <c r="J4966" i="3"/>
  <c r="G4967" i="3"/>
  <c r="H4967" i="3"/>
  <c r="I4967" i="3"/>
  <c r="J4967" i="3"/>
  <c r="G4968" i="3"/>
  <c r="H4968" i="3"/>
  <c r="I4968" i="3"/>
  <c r="J4968" i="3"/>
  <c r="G4969" i="3"/>
  <c r="H4969" i="3"/>
  <c r="I4969" i="3"/>
  <c r="J4969" i="3"/>
  <c r="G4970" i="3"/>
  <c r="H4970" i="3"/>
  <c r="I4970" i="3"/>
  <c r="J4970" i="3"/>
  <c r="G4971" i="3"/>
  <c r="H4971" i="3"/>
  <c r="I4971" i="3"/>
  <c r="J4971" i="3"/>
  <c r="G4972" i="3"/>
  <c r="H4972" i="3"/>
  <c r="I4972" i="3"/>
  <c r="J4972" i="3"/>
  <c r="D4972" i="3" s="1"/>
  <c r="E4972" i="3" s="1"/>
  <c r="G4973" i="3"/>
  <c r="H4973" i="3"/>
  <c r="I4973" i="3"/>
  <c r="J4973" i="3"/>
  <c r="D4973" i="3" s="1"/>
  <c r="E4973" i="3" s="1"/>
  <c r="G4974" i="3"/>
  <c r="H4974" i="3"/>
  <c r="I4974" i="3"/>
  <c r="J4974" i="3"/>
  <c r="G4975" i="3"/>
  <c r="H4975" i="3"/>
  <c r="I4975" i="3"/>
  <c r="J4975" i="3"/>
  <c r="G4976" i="3"/>
  <c r="H4976" i="3"/>
  <c r="I4976" i="3"/>
  <c r="J4976" i="3"/>
  <c r="G4977" i="3"/>
  <c r="H4977" i="3"/>
  <c r="I4977" i="3"/>
  <c r="J4977" i="3"/>
  <c r="G4978" i="3"/>
  <c r="H4978" i="3"/>
  <c r="I4978" i="3"/>
  <c r="J4978" i="3"/>
  <c r="G4979" i="3"/>
  <c r="H4979" i="3"/>
  <c r="I4979" i="3"/>
  <c r="J4979" i="3"/>
  <c r="G4980" i="3"/>
  <c r="H4980" i="3"/>
  <c r="I4980" i="3"/>
  <c r="J4980" i="3"/>
  <c r="D4980" i="3" s="1"/>
  <c r="E4980" i="3" s="1"/>
  <c r="G4981" i="3"/>
  <c r="H4981" i="3"/>
  <c r="I4981" i="3"/>
  <c r="J4981" i="3"/>
  <c r="D4981" i="3" s="1"/>
  <c r="E4981" i="3" s="1"/>
  <c r="G4982" i="3"/>
  <c r="H4982" i="3"/>
  <c r="I4982" i="3"/>
  <c r="J4982" i="3"/>
  <c r="G4983" i="3"/>
  <c r="H4983" i="3"/>
  <c r="I4983" i="3"/>
  <c r="J4983" i="3"/>
  <c r="G4984" i="3"/>
  <c r="H4984" i="3"/>
  <c r="I4984" i="3"/>
  <c r="J4984" i="3"/>
  <c r="G4985" i="3"/>
  <c r="H4985" i="3"/>
  <c r="I4985" i="3"/>
  <c r="J4985" i="3"/>
  <c r="G4986" i="3"/>
  <c r="H4986" i="3"/>
  <c r="I4986" i="3"/>
  <c r="J4986" i="3"/>
  <c r="G4987" i="3"/>
  <c r="H4987" i="3"/>
  <c r="I4987" i="3"/>
  <c r="J4987" i="3"/>
  <c r="D4987" i="3" s="1"/>
  <c r="E4987" i="3" s="1"/>
  <c r="G4988" i="3"/>
  <c r="H4988" i="3"/>
  <c r="I4988" i="3"/>
  <c r="J4988" i="3"/>
  <c r="G4989" i="3"/>
  <c r="H4989" i="3"/>
  <c r="I4989" i="3"/>
  <c r="J4989" i="3"/>
  <c r="D4989" i="3" s="1"/>
  <c r="E4989" i="3" s="1"/>
  <c r="G4990" i="3"/>
  <c r="H4990" i="3"/>
  <c r="I4990" i="3"/>
  <c r="J4990" i="3"/>
  <c r="G4991" i="3"/>
  <c r="H4991" i="3"/>
  <c r="I4991" i="3"/>
  <c r="J4991" i="3"/>
  <c r="G4992" i="3"/>
  <c r="H4992" i="3"/>
  <c r="I4992" i="3"/>
  <c r="J4992" i="3"/>
  <c r="G4993" i="3"/>
  <c r="H4993" i="3"/>
  <c r="I4993" i="3"/>
  <c r="J4993" i="3"/>
  <c r="G4994" i="3"/>
  <c r="H4994" i="3"/>
  <c r="I4994" i="3"/>
  <c r="J4994" i="3"/>
  <c r="G4995" i="3"/>
  <c r="H4995" i="3"/>
  <c r="I4995" i="3"/>
  <c r="J4995" i="3"/>
  <c r="D4995" i="3" s="1"/>
  <c r="E4995" i="3" s="1"/>
  <c r="G4996" i="3"/>
  <c r="H4996" i="3"/>
  <c r="I4996" i="3"/>
  <c r="J4996" i="3"/>
  <c r="D4996" i="3" s="1"/>
  <c r="E4996" i="3" s="1"/>
  <c r="G4997" i="3"/>
  <c r="H4997" i="3"/>
  <c r="I4997" i="3"/>
  <c r="J4997" i="3"/>
  <c r="G4998" i="3"/>
  <c r="H4998" i="3"/>
  <c r="I4998" i="3"/>
  <c r="J4998" i="3"/>
  <c r="G4999" i="3"/>
  <c r="H4999" i="3"/>
  <c r="I4999" i="3"/>
  <c r="J4999" i="3"/>
  <c r="G5000" i="3"/>
  <c r="H5000" i="3"/>
  <c r="I5000" i="3"/>
  <c r="J5000" i="3"/>
  <c r="G5001" i="3"/>
  <c r="H5001" i="3"/>
  <c r="I5001" i="3"/>
  <c r="J5001" i="3"/>
  <c r="D5001" i="3" s="1"/>
  <c r="E5001" i="3" s="1"/>
  <c r="G5002" i="3"/>
  <c r="H5002" i="3"/>
  <c r="I5002" i="3"/>
  <c r="J5002" i="3"/>
  <c r="D5002" i="3" s="1"/>
  <c r="E5002" i="3" s="1"/>
  <c r="G5003" i="3"/>
  <c r="H5003" i="3"/>
  <c r="I5003" i="3"/>
  <c r="J5003" i="3"/>
  <c r="G5004" i="3"/>
  <c r="H5004" i="3"/>
  <c r="I5004" i="3"/>
  <c r="J5004" i="3"/>
  <c r="G5005" i="3"/>
  <c r="H5005" i="3"/>
  <c r="I5005" i="3"/>
  <c r="J5005" i="3"/>
  <c r="G5006" i="3"/>
  <c r="H5006" i="3"/>
  <c r="I5006" i="3"/>
  <c r="J5006" i="3"/>
  <c r="G5007" i="3"/>
  <c r="H5007" i="3"/>
  <c r="I5007" i="3"/>
  <c r="J5007" i="3"/>
  <c r="G5008" i="3"/>
  <c r="H5008" i="3"/>
  <c r="I5008" i="3"/>
  <c r="J5008" i="3"/>
  <c r="G5009" i="3"/>
  <c r="H5009" i="3"/>
  <c r="I5009" i="3"/>
  <c r="J5009" i="3"/>
  <c r="G5010" i="3"/>
  <c r="H5010" i="3"/>
  <c r="I5010" i="3"/>
  <c r="J5010" i="3"/>
  <c r="G5011" i="3"/>
  <c r="H5011" i="3"/>
  <c r="I5011" i="3"/>
  <c r="J5011" i="3"/>
  <c r="D5011" i="3" s="1"/>
  <c r="E5011" i="3" s="1"/>
  <c r="G5012" i="3"/>
  <c r="H5012" i="3"/>
  <c r="I5012" i="3"/>
  <c r="J5012" i="3"/>
  <c r="D5012" i="3" s="1"/>
  <c r="E5012" i="3" s="1"/>
  <c r="G5013" i="3"/>
  <c r="H5013" i="3"/>
  <c r="I5013" i="3"/>
  <c r="J5013" i="3"/>
  <c r="G5014" i="3"/>
  <c r="H5014" i="3"/>
  <c r="I5014" i="3"/>
  <c r="J5014" i="3"/>
  <c r="G5015" i="3"/>
  <c r="H5015" i="3"/>
  <c r="I5015" i="3"/>
  <c r="J5015" i="3"/>
  <c r="G5016" i="3"/>
  <c r="H5016" i="3"/>
  <c r="I5016" i="3"/>
  <c r="J5016" i="3"/>
  <c r="G5017" i="3"/>
  <c r="H5017" i="3"/>
  <c r="I5017" i="3"/>
  <c r="J5017" i="3"/>
  <c r="G5018" i="3"/>
  <c r="H5018" i="3"/>
  <c r="I5018" i="3"/>
  <c r="J5018" i="3"/>
  <c r="D5018" i="3" s="1"/>
  <c r="E5018" i="3" s="1"/>
  <c r="G5019" i="3"/>
  <c r="H5019" i="3"/>
  <c r="I5019" i="3"/>
  <c r="J5019" i="3"/>
  <c r="D5019" i="3" s="1"/>
  <c r="E5019" i="3" s="1"/>
  <c r="G5020" i="3"/>
  <c r="H5020" i="3"/>
  <c r="I5020" i="3"/>
  <c r="J5020" i="3"/>
  <c r="G5021" i="3"/>
  <c r="H5021" i="3"/>
  <c r="I5021" i="3"/>
  <c r="J5021" i="3"/>
  <c r="G5022" i="3"/>
  <c r="H5022" i="3"/>
  <c r="I5022" i="3"/>
  <c r="J5022" i="3"/>
  <c r="G5023" i="3"/>
  <c r="H5023" i="3"/>
  <c r="I5023" i="3"/>
  <c r="J5023" i="3"/>
  <c r="G5024" i="3"/>
  <c r="H5024" i="3"/>
  <c r="I5024" i="3"/>
  <c r="J5024" i="3"/>
  <c r="G5025" i="3"/>
  <c r="H5025" i="3"/>
  <c r="I5025" i="3"/>
  <c r="J5025" i="3"/>
  <c r="G5026" i="3"/>
  <c r="H5026" i="3"/>
  <c r="I5026" i="3"/>
  <c r="J5026" i="3"/>
  <c r="G5027" i="3"/>
  <c r="H5027" i="3"/>
  <c r="I5027" i="3"/>
  <c r="J5027" i="3"/>
  <c r="D5027" i="3" s="1"/>
  <c r="E5027" i="3" s="1"/>
  <c r="G5028" i="3"/>
  <c r="H5028" i="3"/>
  <c r="I5028" i="3"/>
  <c r="J5028" i="3"/>
  <c r="G5029" i="3"/>
  <c r="H5029" i="3"/>
  <c r="I5029" i="3"/>
  <c r="J5029" i="3"/>
  <c r="G5030" i="3"/>
  <c r="H5030" i="3"/>
  <c r="I5030" i="3"/>
  <c r="J5030" i="3"/>
  <c r="G5031" i="3"/>
  <c r="H5031" i="3"/>
  <c r="I5031" i="3"/>
  <c r="J5031" i="3"/>
  <c r="G5032" i="3"/>
  <c r="H5032" i="3"/>
  <c r="I5032" i="3"/>
  <c r="J5032" i="3"/>
  <c r="G5033" i="3"/>
  <c r="H5033" i="3"/>
  <c r="I5033" i="3"/>
  <c r="J5033" i="3"/>
  <c r="G5034" i="3"/>
  <c r="H5034" i="3"/>
  <c r="I5034" i="3"/>
  <c r="J5034" i="3"/>
  <c r="G5035" i="3"/>
  <c r="H5035" i="3"/>
  <c r="I5035" i="3"/>
  <c r="J5035" i="3"/>
  <c r="D5035" i="3" s="1"/>
  <c r="E5035" i="3" s="1"/>
  <c r="G5036" i="3"/>
  <c r="H5036" i="3"/>
  <c r="I5036" i="3"/>
  <c r="J5036" i="3"/>
  <c r="D5036" i="3" s="1"/>
  <c r="E5036" i="3" s="1"/>
  <c r="G5037" i="3"/>
  <c r="H5037" i="3"/>
  <c r="I5037" i="3"/>
  <c r="J5037" i="3"/>
  <c r="G5038" i="3"/>
  <c r="H5038" i="3"/>
  <c r="I5038" i="3"/>
  <c r="J5038" i="3"/>
  <c r="G5039" i="3"/>
  <c r="H5039" i="3"/>
  <c r="I5039" i="3"/>
  <c r="J5039" i="3"/>
  <c r="G5040" i="3"/>
  <c r="H5040" i="3"/>
  <c r="I5040" i="3"/>
  <c r="J5040" i="3"/>
  <c r="D5040" i="3" s="1"/>
  <c r="E5040" i="3" s="1"/>
  <c r="G5041" i="3"/>
  <c r="H5041" i="3"/>
  <c r="I5041" i="3"/>
  <c r="J5041" i="3"/>
  <c r="G5042" i="3"/>
  <c r="H5042" i="3"/>
  <c r="I5042" i="3"/>
  <c r="J5042" i="3"/>
  <c r="D5042" i="3" s="1"/>
  <c r="E5042" i="3" s="1"/>
  <c r="G5043" i="3"/>
  <c r="H5043" i="3"/>
  <c r="I5043" i="3"/>
  <c r="J5043" i="3"/>
  <c r="G5044" i="3"/>
  <c r="H5044" i="3"/>
  <c r="I5044" i="3"/>
  <c r="J5044" i="3"/>
  <c r="G5045" i="3"/>
  <c r="H5045" i="3"/>
  <c r="I5045" i="3"/>
  <c r="J5045" i="3"/>
  <c r="G5046" i="3"/>
  <c r="H5046" i="3"/>
  <c r="I5046" i="3"/>
  <c r="J5046" i="3"/>
  <c r="G5047" i="3"/>
  <c r="H5047" i="3"/>
  <c r="I5047" i="3"/>
  <c r="J5047" i="3"/>
  <c r="G5048" i="3"/>
  <c r="H5048" i="3"/>
  <c r="I5048" i="3"/>
  <c r="J5048" i="3"/>
  <c r="G5049" i="3"/>
  <c r="H5049" i="3"/>
  <c r="I5049" i="3"/>
  <c r="J5049" i="3"/>
  <c r="G5050" i="3"/>
  <c r="H5050" i="3"/>
  <c r="I5050" i="3"/>
  <c r="J5050" i="3"/>
  <c r="G5051" i="3"/>
  <c r="H5051" i="3"/>
  <c r="I5051" i="3"/>
  <c r="J5051" i="3"/>
  <c r="D5051" i="3" s="1"/>
  <c r="E5051" i="3" s="1"/>
  <c r="G5052" i="3"/>
  <c r="H5052" i="3"/>
  <c r="I5052" i="3"/>
  <c r="J5052" i="3"/>
  <c r="D5052" i="3" s="1"/>
  <c r="E5052" i="3" s="1"/>
  <c r="G5053" i="3"/>
  <c r="H5053" i="3"/>
  <c r="I5053" i="3"/>
  <c r="J5053" i="3"/>
  <c r="G5054" i="3"/>
  <c r="H5054" i="3"/>
  <c r="I5054" i="3"/>
  <c r="J5054" i="3"/>
  <c r="G5055" i="3"/>
  <c r="H5055" i="3"/>
  <c r="I5055" i="3"/>
  <c r="J5055" i="3"/>
  <c r="G5056" i="3"/>
  <c r="H5056" i="3"/>
  <c r="I5056" i="3"/>
  <c r="J5056" i="3"/>
  <c r="D5056" i="3" s="1"/>
  <c r="E5056" i="3" s="1"/>
  <c r="G5057" i="3"/>
  <c r="H5057" i="3"/>
  <c r="I5057" i="3"/>
  <c r="J5057" i="3"/>
  <c r="G5058" i="3"/>
  <c r="H5058" i="3"/>
  <c r="I5058" i="3"/>
  <c r="J5058" i="3"/>
  <c r="G5059" i="3"/>
  <c r="H5059" i="3"/>
  <c r="I5059" i="3"/>
  <c r="J5059" i="3"/>
  <c r="G5060" i="3"/>
  <c r="H5060" i="3"/>
  <c r="I5060" i="3"/>
  <c r="J5060" i="3"/>
  <c r="D5060" i="3" s="1"/>
  <c r="E5060" i="3" s="1"/>
  <c r="G5061" i="3"/>
  <c r="H5061" i="3"/>
  <c r="I5061" i="3"/>
  <c r="J5061" i="3"/>
  <c r="G5062" i="3"/>
  <c r="H5062" i="3"/>
  <c r="I5062" i="3"/>
  <c r="J5062" i="3"/>
  <c r="G5063" i="3"/>
  <c r="H5063" i="3"/>
  <c r="I5063" i="3"/>
  <c r="J5063" i="3"/>
  <c r="G5064" i="3"/>
  <c r="H5064" i="3"/>
  <c r="I5064" i="3"/>
  <c r="J5064" i="3"/>
  <c r="G5065" i="3"/>
  <c r="H5065" i="3"/>
  <c r="I5065" i="3"/>
  <c r="J5065" i="3"/>
  <c r="G5066" i="3"/>
  <c r="H5066" i="3"/>
  <c r="I5066" i="3"/>
  <c r="J5066" i="3"/>
  <c r="D5066" i="3" s="1"/>
  <c r="E5066" i="3" s="1"/>
  <c r="G5067" i="3"/>
  <c r="H5067" i="3"/>
  <c r="I5067" i="3"/>
  <c r="J5067" i="3"/>
  <c r="D5067" i="3" s="1"/>
  <c r="E5067" i="3" s="1"/>
  <c r="G5068" i="3"/>
  <c r="H5068" i="3"/>
  <c r="I5068" i="3"/>
  <c r="J5068" i="3"/>
  <c r="G5069" i="3"/>
  <c r="H5069" i="3"/>
  <c r="I5069" i="3"/>
  <c r="J5069" i="3"/>
  <c r="G5070" i="3"/>
  <c r="H5070" i="3"/>
  <c r="I5070" i="3"/>
  <c r="J5070" i="3"/>
  <c r="G5071" i="3"/>
  <c r="H5071" i="3"/>
  <c r="I5071" i="3"/>
  <c r="J5071" i="3"/>
  <c r="G5072" i="3"/>
  <c r="H5072" i="3"/>
  <c r="I5072" i="3"/>
  <c r="J5072" i="3"/>
  <c r="G5073" i="3"/>
  <c r="H5073" i="3"/>
  <c r="I5073" i="3"/>
  <c r="J5073" i="3"/>
  <c r="G5074" i="3"/>
  <c r="H5074" i="3"/>
  <c r="I5074" i="3"/>
  <c r="J5074" i="3"/>
  <c r="G5075" i="3"/>
  <c r="H5075" i="3"/>
  <c r="I5075" i="3"/>
  <c r="J5075" i="3"/>
  <c r="G5076" i="3"/>
  <c r="H5076" i="3"/>
  <c r="I5076" i="3"/>
  <c r="J5076" i="3"/>
  <c r="G5077" i="3"/>
  <c r="H5077" i="3"/>
  <c r="I5077" i="3"/>
  <c r="J5077" i="3"/>
  <c r="D5077" i="3" s="1"/>
  <c r="E5077" i="3" s="1"/>
  <c r="G5078" i="3"/>
  <c r="H5078" i="3"/>
  <c r="I5078" i="3"/>
  <c r="J5078" i="3"/>
  <c r="G5079" i="3"/>
  <c r="H5079" i="3"/>
  <c r="I5079" i="3"/>
  <c r="J5079" i="3"/>
  <c r="G5080" i="3"/>
  <c r="H5080" i="3"/>
  <c r="I5080" i="3"/>
  <c r="J5080" i="3"/>
  <c r="G5081" i="3"/>
  <c r="H5081" i="3"/>
  <c r="I5081" i="3"/>
  <c r="J5081" i="3"/>
  <c r="D5081" i="3" s="1"/>
  <c r="E5081" i="3" s="1"/>
  <c r="G5082" i="3"/>
  <c r="H5082" i="3"/>
  <c r="I5082" i="3"/>
  <c r="J5082" i="3"/>
  <c r="G5083" i="3"/>
  <c r="H5083" i="3"/>
  <c r="I5083" i="3"/>
  <c r="J5083" i="3"/>
  <c r="G5084" i="3"/>
  <c r="H5084" i="3"/>
  <c r="I5084" i="3"/>
  <c r="J5084" i="3"/>
  <c r="G5085" i="3"/>
  <c r="H5085" i="3"/>
  <c r="I5085" i="3"/>
  <c r="J5085" i="3"/>
  <c r="G5086" i="3"/>
  <c r="H5086" i="3"/>
  <c r="I5086" i="3"/>
  <c r="J5086" i="3"/>
  <c r="G5087" i="3"/>
  <c r="H5087" i="3"/>
  <c r="I5087" i="3"/>
  <c r="J5087" i="3"/>
  <c r="G5088" i="3"/>
  <c r="H5088" i="3"/>
  <c r="I5088" i="3"/>
  <c r="J5088" i="3"/>
  <c r="D5088" i="3" s="1"/>
  <c r="E5088" i="3" s="1"/>
  <c r="G5089" i="3"/>
  <c r="H5089" i="3"/>
  <c r="I5089" i="3"/>
  <c r="J5089" i="3"/>
  <c r="G5090" i="3"/>
  <c r="H5090" i="3"/>
  <c r="I5090" i="3"/>
  <c r="J5090" i="3"/>
  <c r="G5091" i="3"/>
  <c r="H5091" i="3"/>
  <c r="I5091" i="3"/>
  <c r="J5091" i="3"/>
  <c r="G5092" i="3"/>
  <c r="H5092" i="3"/>
  <c r="I5092" i="3"/>
  <c r="J5092" i="3"/>
  <c r="G5093" i="3"/>
  <c r="H5093" i="3"/>
  <c r="I5093" i="3"/>
  <c r="J5093" i="3"/>
  <c r="G5094" i="3"/>
  <c r="H5094" i="3"/>
  <c r="I5094" i="3"/>
  <c r="J5094" i="3"/>
  <c r="G5095" i="3"/>
  <c r="H5095" i="3"/>
  <c r="I5095" i="3"/>
  <c r="J5095" i="3"/>
  <c r="G5096" i="3"/>
  <c r="H5096" i="3"/>
  <c r="I5096" i="3"/>
  <c r="J5096" i="3"/>
  <c r="G5097" i="3"/>
  <c r="H5097" i="3"/>
  <c r="I5097" i="3"/>
  <c r="J5097" i="3"/>
  <c r="D5097" i="3" s="1"/>
  <c r="E5097" i="3" s="1"/>
  <c r="G5098" i="3"/>
  <c r="H5098" i="3"/>
  <c r="I5098" i="3"/>
  <c r="J5098" i="3"/>
  <c r="G5099" i="3"/>
  <c r="H5099" i="3"/>
  <c r="I5099" i="3"/>
  <c r="J5099" i="3"/>
  <c r="D5099" i="3" s="1"/>
  <c r="E5099" i="3" s="1"/>
  <c r="G5100" i="3"/>
  <c r="H5100" i="3"/>
  <c r="I5100" i="3"/>
  <c r="J5100" i="3"/>
  <c r="G5101" i="3"/>
  <c r="H5101" i="3"/>
  <c r="I5101" i="3"/>
  <c r="J5101" i="3"/>
  <c r="G5102" i="3"/>
  <c r="H5102" i="3"/>
  <c r="I5102" i="3"/>
  <c r="J5102" i="3"/>
  <c r="G5103" i="3"/>
  <c r="H5103" i="3"/>
  <c r="I5103" i="3"/>
  <c r="J5103" i="3"/>
  <c r="G5104" i="3"/>
  <c r="H5104" i="3"/>
  <c r="I5104" i="3"/>
  <c r="J5104" i="3"/>
  <c r="D5104" i="3" s="1"/>
  <c r="E5104" i="3" s="1"/>
  <c r="G5105" i="3"/>
  <c r="H5105" i="3"/>
  <c r="I5105" i="3"/>
  <c r="J5105" i="3"/>
  <c r="G5106" i="3"/>
  <c r="H5106" i="3"/>
  <c r="I5106" i="3"/>
  <c r="J5106" i="3"/>
  <c r="D5106" i="3" s="1"/>
  <c r="E5106" i="3" s="1"/>
  <c r="G5107" i="3"/>
  <c r="H5107" i="3"/>
  <c r="I5107" i="3"/>
  <c r="J5107" i="3"/>
  <c r="G5108" i="3"/>
  <c r="H5108" i="3"/>
  <c r="I5108" i="3"/>
  <c r="J5108" i="3"/>
  <c r="G5109" i="3"/>
  <c r="H5109" i="3"/>
  <c r="I5109" i="3"/>
  <c r="J5109" i="3"/>
  <c r="G5110" i="3"/>
  <c r="H5110" i="3"/>
  <c r="I5110" i="3"/>
  <c r="J5110" i="3"/>
  <c r="G5111" i="3"/>
  <c r="H5111" i="3"/>
  <c r="I5111" i="3"/>
  <c r="J5111" i="3"/>
  <c r="G5112" i="3"/>
  <c r="H5112" i="3"/>
  <c r="I5112" i="3"/>
  <c r="J5112" i="3"/>
  <c r="G5113" i="3"/>
  <c r="H5113" i="3"/>
  <c r="I5113" i="3"/>
  <c r="J5113" i="3"/>
  <c r="G5114" i="3"/>
  <c r="H5114" i="3"/>
  <c r="I5114" i="3"/>
  <c r="J5114" i="3"/>
  <c r="G5115" i="3"/>
  <c r="H5115" i="3"/>
  <c r="I5115" i="3"/>
  <c r="J5115" i="3"/>
  <c r="D5115" i="3" s="1"/>
  <c r="E5115" i="3" s="1"/>
  <c r="G5116" i="3"/>
  <c r="H5116" i="3"/>
  <c r="I5116" i="3"/>
  <c r="J5116" i="3"/>
  <c r="D5116" i="3" s="1"/>
  <c r="E5116" i="3" s="1"/>
  <c r="G5117" i="3"/>
  <c r="H5117" i="3"/>
  <c r="I5117" i="3"/>
  <c r="J5117" i="3"/>
  <c r="G5118" i="3"/>
  <c r="H5118" i="3"/>
  <c r="I5118" i="3"/>
  <c r="J5118" i="3"/>
  <c r="G5119" i="3"/>
  <c r="H5119" i="3"/>
  <c r="I5119" i="3"/>
  <c r="J5119" i="3"/>
  <c r="G5120" i="3"/>
  <c r="H5120" i="3"/>
  <c r="I5120" i="3"/>
  <c r="J5120" i="3"/>
  <c r="G5121" i="3"/>
  <c r="H5121" i="3"/>
  <c r="I5121" i="3"/>
  <c r="J5121" i="3"/>
  <c r="G5122" i="3"/>
  <c r="H5122" i="3"/>
  <c r="I5122" i="3"/>
  <c r="J5122" i="3"/>
  <c r="G5123" i="3"/>
  <c r="H5123" i="3"/>
  <c r="I5123" i="3"/>
  <c r="J5123" i="3"/>
  <c r="G5124" i="3"/>
  <c r="H5124" i="3"/>
  <c r="I5124" i="3"/>
  <c r="J5124" i="3"/>
  <c r="D5124" i="3" s="1"/>
  <c r="E5124" i="3" s="1"/>
  <c r="G5125" i="3"/>
  <c r="H5125" i="3"/>
  <c r="I5125" i="3"/>
  <c r="J5125" i="3"/>
  <c r="D5125" i="3" s="1"/>
  <c r="E5125" i="3" s="1"/>
  <c r="G5126" i="3"/>
  <c r="H5126" i="3"/>
  <c r="I5126" i="3"/>
  <c r="J5126" i="3"/>
  <c r="G5127" i="3"/>
  <c r="H5127" i="3"/>
  <c r="I5127" i="3"/>
  <c r="J5127" i="3"/>
  <c r="G5128" i="3"/>
  <c r="H5128" i="3"/>
  <c r="I5128" i="3"/>
  <c r="J5128" i="3"/>
  <c r="G5129" i="3"/>
  <c r="H5129" i="3"/>
  <c r="I5129" i="3"/>
  <c r="J5129" i="3"/>
  <c r="G5130" i="3"/>
  <c r="H5130" i="3"/>
  <c r="I5130" i="3"/>
  <c r="J5130" i="3"/>
  <c r="D5130" i="3" s="1"/>
  <c r="E5130" i="3" s="1"/>
  <c r="G5131" i="3"/>
  <c r="H5131" i="3"/>
  <c r="I5131" i="3"/>
  <c r="J5131" i="3"/>
  <c r="D5131" i="3" s="1"/>
  <c r="E5131" i="3" s="1"/>
  <c r="G5132" i="3"/>
  <c r="H5132" i="3"/>
  <c r="I5132" i="3"/>
  <c r="J5132" i="3"/>
  <c r="G5133" i="3"/>
  <c r="H5133" i="3"/>
  <c r="I5133" i="3"/>
  <c r="J5133" i="3"/>
  <c r="G5134" i="3"/>
  <c r="H5134" i="3"/>
  <c r="I5134" i="3"/>
  <c r="J5134" i="3"/>
  <c r="G5135" i="3"/>
  <c r="H5135" i="3"/>
  <c r="I5135" i="3"/>
  <c r="J5135" i="3"/>
  <c r="G5136" i="3"/>
  <c r="H5136" i="3"/>
  <c r="I5136" i="3"/>
  <c r="J5136" i="3"/>
  <c r="G5137" i="3"/>
  <c r="H5137" i="3"/>
  <c r="I5137" i="3"/>
  <c r="J5137" i="3"/>
  <c r="G5138" i="3"/>
  <c r="H5138" i="3"/>
  <c r="I5138" i="3"/>
  <c r="J5138" i="3"/>
  <c r="G5139" i="3"/>
  <c r="H5139" i="3"/>
  <c r="I5139" i="3"/>
  <c r="J5139" i="3"/>
  <c r="G5140" i="3"/>
  <c r="H5140" i="3"/>
  <c r="I5140" i="3"/>
  <c r="J5140" i="3"/>
  <c r="D5140" i="3" s="1"/>
  <c r="E5140" i="3" s="1"/>
  <c r="G5141" i="3"/>
  <c r="H5141" i="3"/>
  <c r="I5141" i="3"/>
  <c r="J5141" i="3"/>
  <c r="D5141" i="3" s="1"/>
  <c r="E5141" i="3" s="1"/>
  <c r="G5142" i="3"/>
  <c r="H5142" i="3"/>
  <c r="I5142" i="3"/>
  <c r="J5142" i="3"/>
  <c r="G5143" i="3"/>
  <c r="H5143" i="3"/>
  <c r="I5143" i="3"/>
  <c r="J5143" i="3"/>
  <c r="G5144" i="3"/>
  <c r="H5144" i="3"/>
  <c r="I5144" i="3"/>
  <c r="J5144" i="3"/>
  <c r="G5145" i="3"/>
  <c r="H5145" i="3"/>
  <c r="I5145" i="3"/>
  <c r="J5145" i="3"/>
  <c r="D5145" i="3" s="1"/>
  <c r="E5145" i="3" s="1"/>
  <c r="G5146" i="3"/>
  <c r="H5146" i="3"/>
  <c r="I5146" i="3"/>
  <c r="J5146" i="3"/>
  <c r="G5147" i="3"/>
  <c r="H5147" i="3"/>
  <c r="I5147" i="3"/>
  <c r="J5147" i="3"/>
  <c r="D5147" i="3" s="1"/>
  <c r="E5147" i="3" s="1"/>
  <c r="G5148" i="3"/>
  <c r="H5148" i="3"/>
  <c r="I5148" i="3"/>
  <c r="J5148" i="3"/>
  <c r="G5149" i="3"/>
  <c r="H5149" i="3"/>
  <c r="I5149" i="3"/>
  <c r="J5149" i="3"/>
  <c r="G5150" i="3"/>
  <c r="H5150" i="3"/>
  <c r="I5150" i="3"/>
  <c r="J5150" i="3"/>
  <c r="G5151" i="3"/>
  <c r="H5151" i="3"/>
  <c r="I5151" i="3"/>
  <c r="J5151" i="3"/>
  <c r="G5152" i="3"/>
  <c r="H5152" i="3"/>
  <c r="I5152" i="3"/>
  <c r="J5152" i="3"/>
  <c r="D5152" i="3" s="1"/>
  <c r="E5152" i="3" s="1"/>
  <c r="G5153" i="3"/>
  <c r="H5153" i="3"/>
  <c r="I5153" i="3"/>
  <c r="J5153" i="3"/>
  <c r="G5154" i="3"/>
  <c r="H5154" i="3"/>
  <c r="I5154" i="3"/>
  <c r="J5154" i="3"/>
  <c r="G5155" i="3"/>
  <c r="H5155" i="3"/>
  <c r="I5155" i="3"/>
  <c r="J5155" i="3"/>
  <c r="D5155" i="3" s="1"/>
  <c r="E5155" i="3" s="1"/>
  <c r="G5156" i="3"/>
  <c r="H5156" i="3"/>
  <c r="I5156" i="3"/>
  <c r="J5156" i="3"/>
  <c r="G5157" i="3"/>
  <c r="H5157" i="3"/>
  <c r="I5157" i="3"/>
  <c r="J5157" i="3"/>
  <c r="D5157" i="3" s="1"/>
  <c r="E5157" i="3" s="1"/>
  <c r="G5158" i="3"/>
  <c r="H5158" i="3"/>
  <c r="I5158" i="3"/>
  <c r="J5158" i="3"/>
  <c r="G5159" i="3"/>
  <c r="H5159" i="3"/>
  <c r="I5159" i="3"/>
  <c r="J5159" i="3"/>
  <c r="G5160" i="3"/>
  <c r="H5160" i="3"/>
  <c r="I5160" i="3"/>
  <c r="J5160" i="3"/>
  <c r="G5161" i="3"/>
  <c r="H5161" i="3"/>
  <c r="I5161" i="3"/>
  <c r="J5161" i="3"/>
  <c r="D5161" i="3" s="1"/>
  <c r="E5161" i="3" s="1"/>
  <c r="G5162" i="3"/>
  <c r="H5162" i="3"/>
  <c r="I5162" i="3"/>
  <c r="J5162" i="3"/>
  <c r="G5163" i="3"/>
  <c r="H5163" i="3"/>
  <c r="I5163" i="3"/>
  <c r="J5163" i="3"/>
  <c r="D5163" i="3" s="1"/>
  <c r="E5163" i="3" s="1"/>
  <c r="G5164" i="3"/>
  <c r="H5164" i="3"/>
  <c r="I5164" i="3"/>
  <c r="J5164" i="3"/>
  <c r="G5165" i="3"/>
  <c r="H5165" i="3"/>
  <c r="I5165" i="3"/>
  <c r="J5165" i="3"/>
  <c r="D5165" i="3" s="1"/>
  <c r="E5165" i="3" s="1"/>
  <c r="G5166" i="3"/>
  <c r="H5166" i="3"/>
  <c r="I5166" i="3"/>
  <c r="J5166" i="3"/>
  <c r="G5167" i="3"/>
  <c r="H5167" i="3"/>
  <c r="I5167" i="3"/>
  <c r="J5167" i="3"/>
  <c r="G5168" i="3"/>
  <c r="H5168" i="3"/>
  <c r="I5168" i="3"/>
  <c r="J5168" i="3"/>
  <c r="D5168" i="3" s="1"/>
  <c r="E5168" i="3" s="1"/>
  <c r="G5169" i="3"/>
  <c r="H5169" i="3"/>
  <c r="I5169" i="3"/>
  <c r="J5169" i="3"/>
  <c r="G5170" i="3"/>
  <c r="H5170" i="3"/>
  <c r="I5170" i="3"/>
  <c r="J5170" i="3"/>
  <c r="G5171" i="3"/>
  <c r="H5171" i="3"/>
  <c r="I5171" i="3"/>
  <c r="J5171" i="3"/>
  <c r="G5172" i="3"/>
  <c r="H5172" i="3"/>
  <c r="I5172" i="3"/>
  <c r="J5172" i="3"/>
  <c r="G5173" i="3"/>
  <c r="H5173" i="3"/>
  <c r="I5173" i="3"/>
  <c r="J5173" i="3"/>
  <c r="D5173" i="3" s="1"/>
  <c r="E5173" i="3" s="1"/>
  <c r="G5174" i="3"/>
  <c r="H5174" i="3"/>
  <c r="I5174" i="3"/>
  <c r="J5174" i="3"/>
  <c r="G5175" i="3"/>
  <c r="H5175" i="3"/>
  <c r="I5175" i="3"/>
  <c r="J5175" i="3"/>
  <c r="G5176" i="3"/>
  <c r="H5176" i="3"/>
  <c r="I5176" i="3"/>
  <c r="J5176" i="3"/>
  <c r="G5177" i="3"/>
  <c r="H5177" i="3"/>
  <c r="I5177" i="3"/>
  <c r="J5177" i="3"/>
  <c r="D5177" i="3" s="1"/>
  <c r="E5177" i="3" s="1"/>
  <c r="G5178" i="3"/>
  <c r="H5178" i="3"/>
  <c r="I5178" i="3"/>
  <c r="J5178" i="3"/>
  <c r="G5179" i="3"/>
  <c r="H5179" i="3"/>
  <c r="I5179" i="3"/>
  <c r="J5179" i="3"/>
  <c r="D5179" i="3" s="1"/>
  <c r="E5179" i="3" s="1"/>
  <c r="G5180" i="3"/>
  <c r="H5180" i="3"/>
  <c r="I5180" i="3"/>
  <c r="J5180" i="3"/>
  <c r="G5181" i="3"/>
  <c r="H5181" i="3"/>
  <c r="I5181" i="3"/>
  <c r="J5181" i="3"/>
  <c r="D5181" i="3" s="1"/>
  <c r="E5181" i="3" s="1"/>
  <c r="G5182" i="3"/>
  <c r="H5182" i="3"/>
  <c r="I5182" i="3"/>
  <c r="J5182" i="3"/>
  <c r="G5183" i="3"/>
  <c r="H5183" i="3"/>
  <c r="I5183" i="3"/>
  <c r="J5183" i="3"/>
  <c r="G5184" i="3"/>
  <c r="H5184" i="3"/>
  <c r="I5184" i="3"/>
  <c r="J5184" i="3"/>
  <c r="D5184" i="3" s="1"/>
  <c r="E5184" i="3" s="1"/>
  <c r="G5185" i="3"/>
  <c r="H5185" i="3"/>
  <c r="I5185" i="3"/>
  <c r="J5185" i="3"/>
  <c r="G5186" i="3"/>
  <c r="H5186" i="3"/>
  <c r="I5186" i="3"/>
  <c r="J5186" i="3"/>
  <c r="G5187" i="3"/>
  <c r="H5187" i="3"/>
  <c r="I5187" i="3"/>
  <c r="J5187" i="3"/>
  <c r="G5188" i="3"/>
  <c r="H5188" i="3"/>
  <c r="I5188" i="3"/>
  <c r="J5188" i="3"/>
  <c r="G5189" i="3"/>
  <c r="H5189" i="3"/>
  <c r="I5189" i="3"/>
  <c r="J5189" i="3"/>
  <c r="D5189" i="3" s="1"/>
  <c r="E5189" i="3" s="1"/>
  <c r="G5190" i="3"/>
  <c r="H5190" i="3"/>
  <c r="I5190" i="3"/>
  <c r="J5190" i="3"/>
  <c r="G5191" i="3"/>
  <c r="H5191" i="3"/>
  <c r="I5191" i="3"/>
  <c r="J5191" i="3"/>
  <c r="G5192" i="3"/>
  <c r="H5192" i="3"/>
  <c r="I5192" i="3"/>
  <c r="J5192" i="3"/>
  <c r="G5193" i="3"/>
  <c r="H5193" i="3"/>
  <c r="I5193" i="3"/>
  <c r="J5193" i="3"/>
  <c r="D5193" i="3" s="1"/>
  <c r="E5193" i="3" s="1"/>
  <c r="G5194" i="3"/>
  <c r="H5194" i="3"/>
  <c r="I5194" i="3"/>
  <c r="J5194" i="3"/>
  <c r="D5194" i="3" s="1"/>
  <c r="E5194" i="3" s="1"/>
  <c r="G5195" i="3"/>
  <c r="H5195" i="3"/>
  <c r="I5195" i="3"/>
  <c r="J5195" i="3"/>
  <c r="G5196" i="3"/>
  <c r="H5196" i="3"/>
  <c r="I5196" i="3"/>
  <c r="J5196" i="3"/>
  <c r="G5197" i="3"/>
  <c r="H5197" i="3"/>
  <c r="I5197" i="3"/>
  <c r="J5197" i="3"/>
  <c r="G5198" i="3"/>
  <c r="H5198" i="3"/>
  <c r="I5198" i="3"/>
  <c r="J5198" i="3"/>
  <c r="G5199" i="3"/>
  <c r="H5199" i="3"/>
  <c r="I5199" i="3"/>
  <c r="J5199" i="3"/>
  <c r="G5200" i="3"/>
  <c r="H5200" i="3"/>
  <c r="I5200" i="3"/>
  <c r="J5200" i="3"/>
  <c r="D5200" i="3" s="1"/>
  <c r="E5200" i="3" s="1"/>
  <c r="G5201" i="3"/>
  <c r="H5201" i="3"/>
  <c r="I5201" i="3"/>
  <c r="J5201" i="3"/>
  <c r="G5202" i="3"/>
  <c r="H5202" i="3"/>
  <c r="I5202" i="3"/>
  <c r="J5202" i="3"/>
  <c r="G5203" i="3"/>
  <c r="H5203" i="3"/>
  <c r="I5203" i="3"/>
  <c r="J5203" i="3"/>
  <c r="D5203" i="3" s="1"/>
  <c r="E5203" i="3" s="1"/>
  <c r="G5204" i="3"/>
  <c r="H5204" i="3"/>
  <c r="I5204" i="3"/>
  <c r="J5204" i="3"/>
  <c r="D5204" i="3" s="1"/>
  <c r="E5204" i="3" s="1"/>
  <c r="G5205" i="3"/>
  <c r="H5205" i="3"/>
  <c r="I5205" i="3"/>
  <c r="J5205" i="3"/>
  <c r="G5206" i="3"/>
  <c r="H5206" i="3"/>
  <c r="I5206" i="3"/>
  <c r="J5206" i="3"/>
  <c r="G5207" i="3"/>
  <c r="H5207" i="3"/>
  <c r="I5207" i="3"/>
  <c r="J5207" i="3"/>
  <c r="G5208" i="3"/>
  <c r="H5208" i="3"/>
  <c r="I5208" i="3"/>
  <c r="J5208" i="3"/>
  <c r="G5209" i="3"/>
  <c r="H5209" i="3"/>
  <c r="I5209" i="3"/>
  <c r="J5209" i="3"/>
  <c r="D5209" i="3" s="1"/>
  <c r="E5209" i="3" s="1"/>
  <c r="G5210" i="3"/>
  <c r="H5210" i="3"/>
  <c r="I5210" i="3"/>
  <c r="J5210" i="3"/>
  <c r="D5210" i="3" s="1"/>
  <c r="E5210" i="3" s="1"/>
  <c r="G5211" i="3"/>
  <c r="H5211" i="3"/>
  <c r="I5211" i="3"/>
  <c r="J5211" i="3"/>
  <c r="D5211" i="3" s="1"/>
  <c r="E5211" i="3" s="1"/>
  <c r="G5212" i="3"/>
  <c r="H5212" i="3"/>
  <c r="I5212" i="3"/>
  <c r="J5212" i="3"/>
  <c r="G5213" i="3"/>
  <c r="H5213" i="3"/>
  <c r="I5213" i="3"/>
  <c r="J5213" i="3"/>
  <c r="G5214" i="3"/>
  <c r="H5214" i="3"/>
  <c r="I5214" i="3"/>
  <c r="J5214" i="3"/>
  <c r="G5215" i="3"/>
  <c r="H5215" i="3"/>
  <c r="I5215" i="3"/>
  <c r="J5215" i="3"/>
  <c r="G5216" i="3"/>
  <c r="H5216" i="3"/>
  <c r="I5216" i="3"/>
  <c r="J5216" i="3"/>
  <c r="D5216" i="3" s="1"/>
  <c r="E5216" i="3" s="1"/>
  <c r="G5217" i="3"/>
  <c r="H5217" i="3"/>
  <c r="I5217" i="3"/>
  <c r="J5217" i="3"/>
  <c r="G5218" i="3"/>
  <c r="H5218" i="3"/>
  <c r="I5218" i="3"/>
  <c r="J5218" i="3"/>
  <c r="D5218" i="3" s="1"/>
  <c r="E5218" i="3" s="1"/>
  <c r="G5219" i="3"/>
  <c r="H5219" i="3"/>
  <c r="I5219" i="3"/>
  <c r="J5219" i="3"/>
  <c r="D5219" i="3" s="1"/>
  <c r="E5219" i="3" s="1"/>
  <c r="G5220" i="3"/>
  <c r="H5220" i="3"/>
  <c r="I5220" i="3"/>
  <c r="J5220" i="3"/>
  <c r="G5221" i="3"/>
  <c r="H5221" i="3"/>
  <c r="I5221" i="3"/>
  <c r="J5221" i="3"/>
  <c r="D5221" i="3" s="1"/>
  <c r="E5221" i="3" s="1"/>
  <c r="G5222" i="3"/>
  <c r="H5222" i="3"/>
  <c r="I5222" i="3"/>
  <c r="J5222" i="3"/>
  <c r="G5223" i="3"/>
  <c r="H5223" i="3"/>
  <c r="I5223" i="3"/>
  <c r="J5223" i="3"/>
  <c r="G5224" i="3"/>
  <c r="H5224" i="3"/>
  <c r="I5224" i="3"/>
  <c r="J5224" i="3"/>
  <c r="G5225" i="3"/>
  <c r="H5225" i="3"/>
  <c r="I5225" i="3"/>
  <c r="J5225" i="3"/>
  <c r="D5225" i="3" s="1"/>
  <c r="E5225" i="3" s="1"/>
  <c r="G5226" i="3"/>
  <c r="H5226" i="3"/>
  <c r="I5226" i="3"/>
  <c r="J5226" i="3"/>
  <c r="G5227" i="3"/>
  <c r="H5227" i="3"/>
  <c r="I5227" i="3"/>
  <c r="J5227" i="3"/>
  <c r="D5227" i="3" s="1"/>
  <c r="E5227" i="3" s="1"/>
  <c r="G5228" i="3"/>
  <c r="H5228" i="3"/>
  <c r="I5228" i="3"/>
  <c r="J5228" i="3"/>
  <c r="G5229" i="3"/>
  <c r="H5229" i="3"/>
  <c r="I5229" i="3"/>
  <c r="J5229" i="3"/>
  <c r="D5229" i="3" s="1"/>
  <c r="E5229" i="3" s="1"/>
  <c r="G5230" i="3"/>
  <c r="H5230" i="3"/>
  <c r="I5230" i="3"/>
  <c r="J5230" i="3"/>
  <c r="G5231" i="3"/>
  <c r="H5231" i="3"/>
  <c r="I5231" i="3"/>
  <c r="J5231" i="3"/>
  <c r="D5231" i="3" s="1"/>
  <c r="E5231" i="3" s="1"/>
  <c r="G5232" i="3"/>
  <c r="H5232" i="3"/>
  <c r="I5232" i="3"/>
  <c r="J5232" i="3"/>
  <c r="G5233" i="3"/>
  <c r="H5233" i="3"/>
  <c r="I5233" i="3"/>
  <c r="J5233" i="3"/>
  <c r="G5234" i="3"/>
  <c r="H5234" i="3"/>
  <c r="I5234" i="3"/>
  <c r="J5234" i="3"/>
  <c r="G5235" i="3"/>
  <c r="H5235" i="3"/>
  <c r="I5235" i="3"/>
  <c r="J5235" i="3"/>
  <c r="D5235" i="3" s="1"/>
  <c r="E5235" i="3" s="1"/>
  <c r="G5236" i="3"/>
  <c r="H5236" i="3"/>
  <c r="I5236" i="3"/>
  <c r="J5236" i="3"/>
  <c r="G5237" i="3"/>
  <c r="H5237" i="3"/>
  <c r="I5237" i="3"/>
  <c r="J5237" i="3"/>
  <c r="D5237" i="3" s="1"/>
  <c r="E5237" i="3" s="1"/>
  <c r="G5238" i="3"/>
  <c r="H5238" i="3"/>
  <c r="I5238" i="3"/>
  <c r="J5238" i="3"/>
  <c r="G5239" i="3"/>
  <c r="H5239" i="3"/>
  <c r="I5239" i="3"/>
  <c r="J5239" i="3"/>
  <c r="D5239" i="3" s="1"/>
  <c r="E5239" i="3" s="1"/>
  <c r="G5240" i="3"/>
  <c r="H5240" i="3"/>
  <c r="I5240" i="3"/>
  <c r="J5240" i="3"/>
  <c r="D5240" i="3" s="1"/>
  <c r="E5240" i="3" s="1"/>
  <c r="G5241" i="3"/>
  <c r="H5241" i="3"/>
  <c r="I5241" i="3"/>
  <c r="J5241" i="3"/>
  <c r="D5241" i="3" s="1"/>
  <c r="E5241" i="3" s="1"/>
  <c r="G5242" i="3"/>
  <c r="H5242" i="3"/>
  <c r="I5242" i="3"/>
  <c r="J5242" i="3"/>
  <c r="G5243" i="3"/>
  <c r="H5243" i="3"/>
  <c r="I5243" i="3"/>
  <c r="J5243" i="3"/>
  <c r="D5243" i="3" s="1"/>
  <c r="E5243" i="3" s="1"/>
  <c r="G5244" i="3"/>
  <c r="H5244" i="3"/>
  <c r="I5244" i="3"/>
  <c r="J5244" i="3"/>
  <c r="G5245" i="3"/>
  <c r="H5245" i="3"/>
  <c r="I5245" i="3"/>
  <c r="J5245" i="3"/>
  <c r="G5246" i="3"/>
  <c r="H5246" i="3"/>
  <c r="I5246" i="3"/>
  <c r="J5246" i="3"/>
  <c r="G5247" i="3"/>
  <c r="H5247" i="3"/>
  <c r="I5247" i="3"/>
  <c r="J5247" i="3"/>
  <c r="D5247" i="3" s="1"/>
  <c r="E5247" i="3" s="1"/>
  <c r="G5248" i="3"/>
  <c r="H5248" i="3"/>
  <c r="I5248" i="3"/>
  <c r="J5248" i="3"/>
  <c r="G5249" i="3"/>
  <c r="H5249" i="3"/>
  <c r="I5249" i="3"/>
  <c r="J5249" i="3"/>
  <c r="G5250" i="3"/>
  <c r="H5250" i="3"/>
  <c r="I5250" i="3"/>
  <c r="J5250" i="3"/>
  <c r="G5251" i="3"/>
  <c r="H5251" i="3"/>
  <c r="I5251" i="3"/>
  <c r="J5251" i="3"/>
  <c r="D5251" i="3" s="1"/>
  <c r="E5251" i="3" s="1"/>
  <c r="G5252" i="3"/>
  <c r="H5252" i="3"/>
  <c r="I5252" i="3"/>
  <c r="J5252" i="3"/>
  <c r="D5252" i="3" s="1"/>
  <c r="E5252" i="3" s="1"/>
  <c r="G5253" i="3"/>
  <c r="H5253" i="3"/>
  <c r="I5253" i="3"/>
  <c r="J5253" i="3"/>
  <c r="G5254" i="3"/>
  <c r="H5254" i="3"/>
  <c r="I5254" i="3"/>
  <c r="J5254" i="3"/>
  <c r="G5255" i="3"/>
  <c r="H5255" i="3"/>
  <c r="I5255" i="3"/>
  <c r="J5255" i="3"/>
  <c r="D5255" i="3" s="1"/>
  <c r="E5255" i="3" s="1"/>
  <c r="G5256" i="3"/>
  <c r="H5256" i="3"/>
  <c r="I5256" i="3"/>
  <c r="J5256" i="3"/>
  <c r="D5256" i="3" s="1"/>
  <c r="E5256" i="3" s="1"/>
  <c r="G5257" i="3"/>
  <c r="H5257" i="3"/>
  <c r="I5257" i="3"/>
  <c r="J5257" i="3"/>
  <c r="G5258" i="3"/>
  <c r="H5258" i="3"/>
  <c r="I5258" i="3"/>
  <c r="J5258" i="3"/>
  <c r="G5259" i="3"/>
  <c r="H5259" i="3"/>
  <c r="I5259" i="3"/>
  <c r="J5259" i="3"/>
  <c r="D5259" i="3" s="1"/>
  <c r="E5259" i="3" s="1"/>
  <c r="G5260" i="3"/>
  <c r="H5260" i="3"/>
  <c r="I5260" i="3"/>
  <c r="J5260" i="3"/>
  <c r="D5260" i="3" s="1"/>
  <c r="E5260" i="3" s="1"/>
  <c r="G5261" i="3"/>
  <c r="H5261" i="3"/>
  <c r="I5261" i="3"/>
  <c r="J5261" i="3"/>
  <c r="G5262" i="3"/>
  <c r="H5262" i="3"/>
  <c r="I5262" i="3"/>
  <c r="J5262" i="3"/>
  <c r="G5263" i="3"/>
  <c r="H5263" i="3"/>
  <c r="I5263" i="3"/>
  <c r="J5263" i="3"/>
  <c r="D5263" i="3" s="1"/>
  <c r="E5263" i="3" s="1"/>
  <c r="G5264" i="3"/>
  <c r="H5264" i="3"/>
  <c r="I5264" i="3"/>
  <c r="J5264" i="3"/>
  <c r="G5265" i="3"/>
  <c r="H5265" i="3"/>
  <c r="I5265" i="3"/>
  <c r="J5265" i="3"/>
  <c r="G5266" i="3"/>
  <c r="H5266" i="3"/>
  <c r="I5266" i="3"/>
  <c r="J5266" i="3"/>
  <c r="G5267" i="3"/>
  <c r="H5267" i="3"/>
  <c r="I5267" i="3"/>
  <c r="J5267" i="3"/>
  <c r="G5268" i="3"/>
  <c r="H5268" i="3"/>
  <c r="I5268" i="3"/>
  <c r="J5268" i="3"/>
  <c r="D5268" i="3" s="1"/>
  <c r="E5268" i="3" s="1"/>
  <c r="G5269" i="3"/>
  <c r="H5269" i="3"/>
  <c r="I5269" i="3"/>
  <c r="J5269" i="3"/>
  <c r="D5269" i="3" s="1"/>
  <c r="E5269" i="3" s="1"/>
  <c r="G5270" i="3"/>
  <c r="H5270" i="3"/>
  <c r="I5270" i="3"/>
  <c r="J5270" i="3"/>
  <c r="G5271" i="3"/>
  <c r="H5271" i="3"/>
  <c r="I5271" i="3"/>
  <c r="J5271" i="3"/>
  <c r="D5271" i="3" s="1"/>
  <c r="E5271" i="3" s="1"/>
  <c r="G5272" i="3"/>
  <c r="H5272" i="3"/>
  <c r="I5272" i="3"/>
  <c r="J5272" i="3"/>
  <c r="G5273" i="3"/>
  <c r="H5273" i="3"/>
  <c r="I5273" i="3"/>
  <c r="J5273" i="3"/>
  <c r="G5274" i="3"/>
  <c r="H5274" i="3"/>
  <c r="I5274" i="3"/>
  <c r="J5274" i="3"/>
  <c r="G5275" i="3"/>
  <c r="H5275" i="3"/>
  <c r="I5275" i="3"/>
  <c r="J5275" i="3"/>
  <c r="G5276" i="3"/>
  <c r="H5276" i="3"/>
  <c r="I5276" i="3"/>
  <c r="J5276" i="3"/>
  <c r="G5277" i="3"/>
  <c r="H5277" i="3"/>
  <c r="I5277" i="3"/>
  <c r="J5277" i="3"/>
  <c r="G5278" i="3"/>
  <c r="H5278" i="3"/>
  <c r="I5278" i="3"/>
  <c r="J5278" i="3"/>
  <c r="G5279" i="3"/>
  <c r="H5279" i="3"/>
  <c r="I5279" i="3"/>
  <c r="J5279" i="3"/>
  <c r="D5279" i="3" s="1"/>
  <c r="E5279" i="3" s="1"/>
  <c r="G5280" i="3"/>
  <c r="H5280" i="3"/>
  <c r="I5280" i="3"/>
  <c r="J5280" i="3"/>
  <c r="G5281" i="3"/>
  <c r="H5281" i="3"/>
  <c r="I5281" i="3"/>
  <c r="J5281" i="3"/>
  <c r="G5282" i="3"/>
  <c r="H5282" i="3"/>
  <c r="I5282" i="3"/>
  <c r="J5282" i="3"/>
  <c r="G5283" i="3"/>
  <c r="H5283" i="3"/>
  <c r="I5283" i="3"/>
  <c r="J5283" i="3"/>
  <c r="D5283" i="3" s="1"/>
  <c r="E5283" i="3" s="1"/>
  <c r="G5284" i="3"/>
  <c r="H5284" i="3"/>
  <c r="I5284" i="3"/>
  <c r="J5284" i="3"/>
  <c r="G5285" i="3"/>
  <c r="H5285" i="3"/>
  <c r="I5285" i="3"/>
  <c r="J5285" i="3"/>
  <c r="D5285" i="3" s="1"/>
  <c r="E5285" i="3" s="1"/>
  <c r="G5286" i="3"/>
  <c r="H5286" i="3"/>
  <c r="I5286" i="3"/>
  <c r="J5286" i="3"/>
  <c r="G5287" i="3"/>
  <c r="H5287" i="3"/>
  <c r="I5287" i="3"/>
  <c r="J5287" i="3"/>
  <c r="D5287" i="3" s="1"/>
  <c r="E5287" i="3" s="1"/>
  <c r="G5288" i="3"/>
  <c r="H5288" i="3"/>
  <c r="I5288" i="3"/>
  <c r="J5288" i="3"/>
  <c r="G5289" i="3"/>
  <c r="H5289" i="3"/>
  <c r="I5289" i="3"/>
  <c r="J5289" i="3"/>
  <c r="G5290" i="3"/>
  <c r="H5290" i="3"/>
  <c r="I5290" i="3"/>
  <c r="J5290" i="3"/>
  <c r="G5291" i="3"/>
  <c r="H5291" i="3"/>
  <c r="I5291" i="3"/>
  <c r="J5291" i="3"/>
  <c r="D5291" i="3" s="1"/>
  <c r="E5291" i="3" s="1"/>
  <c r="G5292" i="3"/>
  <c r="H5292" i="3"/>
  <c r="I5292" i="3"/>
  <c r="J5292" i="3"/>
  <c r="G5293" i="3"/>
  <c r="H5293" i="3"/>
  <c r="I5293" i="3"/>
  <c r="J5293" i="3"/>
  <c r="G5294" i="3"/>
  <c r="H5294" i="3"/>
  <c r="I5294" i="3"/>
  <c r="J5294" i="3"/>
  <c r="G5295" i="3"/>
  <c r="H5295" i="3"/>
  <c r="I5295" i="3"/>
  <c r="J5295" i="3"/>
  <c r="G5296" i="3"/>
  <c r="H5296" i="3"/>
  <c r="I5296" i="3"/>
  <c r="J5296" i="3"/>
  <c r="G5297" i="3"/>
  <c r="H5297" i="3"/>
  <c r="I5297" i="3"/>
  <c r="J5297" i="3"/>
  <c r="G5298" i="3"/>
  <c r="H5298" i="3"/>
  <c r="I5298" i="3"/>
  <c r="J5298" i="3"/>
  <c r="G5299" i="3"/>
  <c r="H5299" i="3"/>
  <c r="I5299" i="3"/>
  <c r="J5299" i="3"/>
  <c r="D5299" i="3" s="1"/>
  <c r="E5299" i="3" s="1"/>
  <c r="G5300" i="3"/>
  <c r="H5300" i="3"/>
  <c r="I5300" i="3"/>
  <c r="J5300" i="3"/>
  <c r="G5301" i="3"/>
  <c r="H5301" i="3"/>
  <c r="I5301" i="3"/>
  <c r="J5301" i="3"/>
  <c r="D5301" i="3" s="1"/>
  <c r="E5301" i="3" s="1"/>
  <c r="G5302" i="3"/>
  <c r="H5302" i="3"/>
  <c r="I5302" i="3"/>
  <c r="J5302" i="3"/>
  <c r="G5303" i="3"/>
  <c r="H5303" i="3"/>
  <c r="I5303" i="3"/>
  <c r="J5303" i="3"/>
  <c r="D5303" i="3" s="1"/>
  <c r="E5303" i="3" s="1"/>
  <c r="G5304" i="3"/>
  <c r="H5304" i="3"/>
  <c r="I5304" i="3"/>
  <c r="J5304" i="3"/>
  <c r="D5304" i="3" s="1"/>
  <c r="E5304" i="3" s="1"/>
  <c r="G5305" i="3"/>
  <c r="H5305" i="3"/>
  <c r="I5305" i="3"/>
  <c r="J5305" i="3"/>
  <c r="G5306" i="3"/>
  <c r="H5306" i="3"/>
  <c r="I5306" i="3"/>
  <c r="J5306" i="3"/>
  <c r="G5307" i="3"/>
  <c r="H5307" i="3"/>
  <c r="I5307" i="3"/>
  <c r="J5307" i="3"/>
  <c r="D5307" i="3" s="1"/>
  <c r="E5307" i="3" s="1"/>
  <c r="G5308" i="3"/>
  <c r="H5308" i="3"/>
  <c r="I5308" i="3"/>
  <c r="J5308" i="3"/>
  <c r="D5308" i="3" s="1"/>
  <c r="E5308" i="3" s="1"/>
  <c r="G5309" i="3"/>
  <c r="H5309" i="3"/>
  <c r="I5309" i="3"/>
  <c r="J5309" i="3"/>
  <c r="G5310" i="3"/>
  <c r="H5310" i="3"/>
  <c r="I5310" i="3"/>
  <c r="J5310" i="3"/>
  <c r="G5311" i="3"/>
  <c r="H5311" i="3"/>
  <c r="I5311" i="3"/>
  <c r="J5311" i="3"/>
  <c r="G5312" i="3"/>
  <c r="H5312" i="3"/>
  <c r="I5312" i="3"/>
  <c r="J5312" i="3"/>
  <c r="G5313" i="3"/>
  <c r="H5313" i="3"/>
  <c r="I5313" i="3"/>
  <c r="J5313" i="3"/>
  <c r="G5314" i="3"/>
  <c r="H5314" i="3"/>
  <c r="I5314" i="3"/>
  <c r="J5314" i="3"/>
  <c r="G5315" i="3"/>
  <c r="H5315" i="3"/>
  <c r="I5315" i="3"/>
  <c r="J5315" i="3"/>
  <c r="D5315" i="3" s="1"/>
  <c r="E5315" i="3" s="1"/>
  <c r="G5316" i="3"/>
  <c r="H5316" i="3"/>
  <c r="I5316" i="3"/>
  <c r="J5316" i="3"/>
  <c r="D5316" i="3" s="1"/>
  <c r="E5316" i="3" s="1"/>
  <c r="G5317" i="3"/>
  <c r="H5317" i="3"/>
  <c r="I5317" i="3"/>
  <c r="J5317" i="3"/>
  <c r="G5318" i="3"/>
  <c r="H5318" i="3"/>
  <c r="I5318" i="3"/>
  <c r="J5318" i="3"/>
  <c r="G5319" i="3"/>
  <c r="H5319" i="3"/>
  <c r="I5319" i="3"/>
  <c r="J5319" i="3"/>
  <c r="D5319" i="3" s="1"/>
  <c r="E5319" i="3" s="1"/>
  <c r="G5320" i="3"/>
  <c r="H5320" i="3"/>
  <c r="I5320" i="3"/>
  <c r="J5320" i="3"/>
  <c r="D5320" i="3" s="1"/>
  <c r="E5320" i="3" s="1"/>
  <c r="G5321" i="3"/>
  <c r="H5321" i="3"/>
  <c r="I5321" i="3"/>
  <c r="J5321" i="3"/>
  <c r="G5322" i="3"/>
  <c r="H5322" i="3"/>
  <c r="I5322" i="3"/>
  <c r="J5322" i="3"/>
  <c r="G5323" i="3"/>
  <c r="H5323" i="3"/>
  <c r="I5323" i="3"/>
  <c r="J5323" i="3"/>
  <c r="D5323" i="3" s="1"/>
  <c r="E5323" i="3" s="1"/>
  <c r="G5324" i="3"/>
  <c r="H5324" i="3"/>
  <c r="I5324" i="3"/>
  <c r="J5324" i="3"/>
  <c r="G5325" i="3"/>
  <c r="H5325" i="3"/>
  <c r="I5325" i="3"/>
  <c r="J5325" i="3"/>
  <c r="G5326" i="3"/>
  <c r="H5326" i="3"/>
  <c r="I5326" i="3"/>
  <c r="J5326" i="3"/>
  <c r="G5327" i="3"/>
  <c r="H5327" i="3"/>
  <c r="I5327" i="3"/>
  <c r="J5327" i="3"/>
  <c r="G5328" i="3"/>
  <c r="H5328" i="3"/>
  <c r="I5328" i="3"/>
  <c r="J5328" i="3"/>
  <c r="G5329" i="3"/>
  <c r="H5329" i="3"/>
  <c r="I5329" i="3"/>
  <c r="J5329" i="3"/>
  <c r="G5330" i="3"/>
  <c r="H5330" i="3"/>
  <c r="I5330" i="3"/>
  <c r="J5330" i="3"/>
  <c r="G5331" i="3"/>
  <c r="H5331" i="3"/>
  <c r="I5331" i="3"/>
  <c r="J5331" i="3"/>
  <c r="D5331" i="3" s="1"/>
  <c r="E5331" i="3" s="1"/>
  <c r="G5332" i="3"/>
  <c r="H5332" i="3"/>
  <c r="I5332" i="3"/>
  <c r="J5332" i="3"/>
  <c r="G5333" i="3"/>
  <c r="H5333" i="3"/>
  <c r="I5333" i="3"/>
  <c r="J5333" i="3"/>
  <c r="D5333" i="3" s="1"/>
  <c r="E5333" i="3" s="1"/>
  <c r="G5334" i="3"/>
  <c r="H5334" i="3"/>
  <c r="I5334" i="3"/>
  <c r="J5334" i="3"/>
  <c r="G5335" i="3"/>
  <c r="H5335" i="3"/>
  <c r="I5335" i="3"/>
  <c r="J5335" i="3"/>
  <c r="D5335" i="3" s="1"/>
  <c r="E5335" i="3" s="1"/>
  <c r="G5336" i="3"/>
  <c r="H5336" i="3"/>
  <c r="I5336" i="3"/>
  <c r="J5336" i="3"/>
  <c r="D5336" i="3" s="1"/>
  <c r="E5336" i="3" s="1"/>
  <c r="G5337" i="3"/>
  <c r="H5337" i="3"/>
  <c r="I5337" i="3"/>
  <c r="J5337" i="3"/>
  <c r="G5338" i="3"/>
  <c r="H5338" i="3"/>
  <c r="I5338" i="3"/>
  <c r="J5338" i="3"/>
  <c r="G5339" i="3"/>
  <c r="H5339" i="3"/>
  <c r="I5339" i="3"/>
  <c r="J5339" i="3"/>
  <c r="G5340" i="3"/>
  <c r="H5340" i="3"/>
  <c r="I5340" i="3"/>
  <c r="J5340" i="3"/>
  <c r="D5340" i="3" s="1"/>
  <c r="E5340" i="3" s="1"/>
  <c r="G5341" i="3"/>
  <c r="H5341" i="3"/>
  <c r="I5341" i="3"/>
  <c r="J5341" i="3"/>
  <c r="G5342" i="3"/>
  <c r="H5342" i="3"/>
  <c r="I5342" i="3"/>
  <c r="J5342" i="3"/>
  <c r="G5343" i="3"/>
  <c r="H5343" i="3"/>
  <c r="I5343" i="3"/>
  <c r="J5343" i="3"/>
  <c r="D5343" i="3" s="1"/>
  <c r="E5343" i="3" s="1"/>
  <c r="G5344" i="3"/>
  <c r="H5344" i="3"/>
  <c r="I5344" i="3"/>
  <c r="J5344" i="3"/>
  <c r="G5345" i="3"/>
  <c r="H5345" i="3"/>
  <c r="I5345" i="3"/>
  <c r="J5345" i="3"/>
  <c r="G5346" i="3"/>
  <c r="H5346" i="3"/>
  <c r="I5346" i="3"/>
  <c r="J5346" i="3"/>
  <c r="G5347" i="3"/>
  <c r="H5347" i="3"/>
  <c r="I5347" i="3"/>
  <c r="J5347" i="3"/>
  <c r="G5348" i="3"/>
  <c r="H5348" i="3"/>
  <c r="I5348" i="3"/>
  <c r="J5348" i="3"/>
  <c r="D5348" i="3" s="1"/>
  <c r="E5348" i="3" s="1"/>
  <c r="G5349" i="3"/>
  <c r="H5349" i="3"/>
  <c r="I5349" i="3"/>
  <c r="J5349" i="3"/>
  <c r="D5349" i="3" s="1"/>
  <c r="E5349" i="3" s="1"/>
  <c r="G5350" i="3"/>
  <c r="H5350" i="3"/>
  <c r="I5350" i="3"/>
  <c r="J5350" i="3"/>
  <c r="G5351" i="3"/>
  <c r="H5351" i="3"/>
  <c r="I5351" i="3"/>
  <c r="J5351" i="3"/>
  <c r="D5351" i="3" s="1"/>
  <c r="E5351" i="3" s="1"/>
  <c r="G5352" i="3"/>
  <c r="H5352" i="3"/>
  <c r="I5352" i="3"/>
  <c r="J5352" i="3"/>
  <c r="G5353" i="3"/>
  <c r="H5353" i="3"/>
  <c r="I5353" i="3"/>
  <c r="J5353" i="3"/>
  <c r="G5354" i="3"/>
  <c r="H5354" i="3"/>
  <c r="I5354" i="3"/>
  <c r="J5354" i="3"/>
  <c r="G5355" i="3"/>
  <c r="H5355" i="3"/>
  <c r="I5355" i="3"/>
  <c r="J5355" i="3"/>
  <c r="G5356" i="3"/>
  <c r="H5356" i="3"/>
  <c r="I5356" i="3"/>
  <c r="J5356" i="3"/>
  <c r="G5357" i="3"/>
  <c r="H5357" i="3"/>
  <c r="I5357" i="3"/>
  <c r="J5357" i="3"/>
  <c r="G5358" i="3"/>
  <c r="H5358" i="3"/>
  <c r="I5358" i="3"/>
  <c r="J5358" i="3"/>
  <c r="G5359" i="3"/>
  <c r="H5359" i="3"/>
  <c r="I5359" i="3"/>
  <c r="J5359" i="3"/>
  <c r="D5359" i="3" s="1"/>
  <c r="E5359" i="3" s="1"/>
  <c r="G5360" i="3"/>
  <c r="H5360" i="3"/>
  <c r="I5360" i="3"/>
  <c r="J5360" i="3"/>
  <c r="G5361" i="3"/>
  <c r="H5361" i="3"/>
  <c r="I5361" i="3"/>
  <c r="J5361" i="3"/>
  <c r="G5362" i="3"/>
  <c r="H5362" i="3"/>
  <c r="I5362" i="3"/>
  <c r="J5362" i="3"/>
  <c r="G5363" i="3"/>
  <c r="H5363" i="3"/>
  <c r="I5363" i="3"/>
  <c r="J5363" i="3"/>
  <c r="G5364" i="3"/>
  <c r="H5364" i="3"/>
  <c r="I5364" i="3"/>
  <c r="J5364" i="3"/>
  <c r="D5364" i="3" s="1"/>
  <c r="E5364" i="3" s="1"/>
  <c r="G5365" i="3"/>
  <c r="H5365" i="3"/>
  <c r="I5365" i="3"/>
  <c r="J5365" i="3"/>
  <c r="G5366" i="3"/>
  <c r="H5366" i="3"/>
  <c r="I5366" i="3"/>
  <c r="J5366" i="3"/>
  <c r="D5366" i="3" s="1"/>
  <c r="E5366" i="3" s="1"/>
  <c r="G5367" i="3"/>
  <c r="H5367" i="3"/>
  <c r="I5367" i="3"/>
  <c r="J5367" i="3"/>
  <c r="G5368" i="3"/>
  <c r="H5368" i="3"/>
  <c r="I5368" i="3"/>
  <c r="J5368" i="3"/>
  <c r="D5368" i="3" s="1"/>
  <c r="E5368" i="3" s="1"/>
  <c r="G5369" i="3"/>
  <c r="H5369" i="3"/>
  <c r="I5369" i="3"/>
  <c r="J5369" i="3"/>
  <c r="D5369" i="3" s="1"/>
  <c r="E5369" i="3" s="1"/>
  <c r="G5370" i="3"/>
  <c r="H5370" i="3"/>
  <c r="I5370" i="3"/>
  <c r="J5370" i="3"/>
  <c r="G5371" i="3"/>
  <c r="H5371" i="3"/>
  <c r="I5371" i="3"/>
  <c r="J5371" i="3"/>
  <c r="D5371" i="3" s="1"/>
  <c r="E5371" i="3" s="1"/>
  <c r="G5372" i="3"/>
  <c r="H5372" i="3"/>
  <c r="I5372" i="3"/>
  <c r="J5372" i="3"/>
  <c r="D5372" i="3" s="1"/>
  <c r="E5372" i="3" s="1"/>
  <c r="G5373" i="3"/>
  <c r="H5373" i="3"/>
  <c r="I5373" i="3"/>
  <c r="J5373" i="3"/>
  <c r="G5374" i="3"/>
  <c r="H5374" i="3"/>
  <c r="I5374" i="3"/>
  <c r="J5374" i="3"/>
  <c r="G5375" i="3"/>
  <c r="H5375" i="3"/>
  <c r="I5375" i="3"/>
  <c r="J5375" i="3"/>
  <c r="D5375" i="3" s="1"/>
  <c r="E5375" i="3" s="1"/>
  <c r="G5376" i="3"/>
  <c r="H5376" i="3"/>
  <c r="I5376" i="3"/>
  <c r="J5376" i="3"/>
  <c r="G5377" i="3"/>
  <c r="H5377" i="3"/>
  <c r="I5377" i="3"/>
  <c r="J5377" i="3"/>
  <c r="G5378" i="3"/>
  <c r="H5378" i="3"/>
  <c r="I5378" i="3"/>
  <c r="J5378" i="3"/>
  <c r="G5379" i="3"/>
  <c r="H5379" i="3"/>
  <c r="I5379" i="3"/>
  <c r="J5379" i="3"/>
  <c r="G5380" i="3"/>
  <c r="H5380" i="3"/>
  <c r="I5380" i="3"/>
  <c r="J5380" i="3"/>
  <c r="D5380" i="3" s="1"/>
  <c r="E5380" i="3" s="1"/>
  <c r="G5381" i="3"/>
  <c r="H5381" i="3"/>
  <c r="I5381" i="3"/>
  <c r="J5381" i="3"/>
  <c r="G5382" i="3"/>
  <c r="H5382" i="3"/>
  <c r="I5382" i="3"/>
  <c r="J5382" i="3"/>
  <c r="D5382" i="3" s="1"/>
  <c r="E5382" i="3" s="1"/>
  <c r="G5383" i="3"/>
  <c r="H5383" i="3"/>
  <c r="I5383" i="3"/>
  <c r="J5383" i="3"/>
  <c r="G5384" i="3"/>
  <c r="H5384" i="3"/>
  <c r="I5384" i="3"/>
  <c r="J5384" i="3"/>
  <c r="D5384" i="3" s="1"/>
  <c r="E5384" i="3" s="1"/>
  <c r="G5385" i="3"/>
  <c r="H5385" i="3"/>
  <c r="I5385" i="3"/>
  <c r="J5385" i="3"/>
  <c r="G5386" i="3"/>
  <c r="H5386" i="3"/>
  <c r="I5386" i="3"/>
  <c r="J5386" i="3"/>
  <c r="D5386" i="3" s="1"/>
  <c r="E5386" i="3" s="1"/>
  <c r="G5387" i="3"/>
  <c r="H5387" i="3"/>
  <c r="I5387" i="3"/>
  <c r="J5387" i="3"/>
  <c r="G5388" i="3"/>
  <c r="H5388" i="3"/>
  <c r="I5388" i="3"/>
  <c r="J5388" i="3"/>
  <c r="D5388" i="3" s="1"/>
  <c r="E5388" i="3" s="1"/>
  <c r="G5389" i="3"/>
  <c r="H5389" i="3"/>
  <c r="I5389" i="3"/>
  <c r="J5389" i="3"/>
  <c r="G5390" i="3"/>
  <c r="H5390" i="3"/>
  <c r="I5390" i="3"/>
  <c r="J5390" i="3"/>
  <c r="D5390" i="3" s="1"/>
  <c r="E5390" i="3" s="1"/>
  <c r="G5391" i="3"/>
  <c r="H5391" i="3"/>
  <c r="I5391" i="3"/>
  <c r="J5391" i="3"/>
  <c r="D5391" i="3" s="1"/>
  <c r="E5391" i="3" s="1"/>
  <c r="G5392" i="3"/>
  <c r="H5392" i="3"/>
  <c r="I5392" i="3"/>
  <c r="J5392" i="3"/>
  <c r="G5393" i="3"/>
  <c r="H5393" i="3"/>
  <c r="I5393" i="3"/>
  <c r="J5393" i="3"/>
  <c r="G5394" i="3"/>
  <c r="H5394" i="3"/>
  <c r="I5394" i="3"/>
  <c r="J5394" i="3"/>
  <c r="G5395" i="3"/>
  <c r="H5395" i="3"/>
  <c r="I5395" i="3"/>
  <c r="J5395" i="3"/>
  <c r="G5396" i="3"/>
  <c r="H5396" i="3"/>
  <c r="I5396" i="3"/>
  <c r="J5396" i="3"/>
  <c r="G5397" i="3"/>
  <c r="H5397" i="3"/>
  <c r="I5397" i="3"/>
  <c r="J5397" i="3"/>
  <c r="G5398" i="3"/>
  <c r="H5398" i="3"/>
  <c r="I5398" i="3"/>
  <c r="J5398" i="3"/>
  <c r="D5398" i="3" s="1"/>
  <c r="E5398" i="3" s="1"/>
  <c r="G5399" i="3"/>
  <c r="H5399" i="3"/>
  <c r="I5399" i="3"/>
  <c r="J5399" i="3"/>
  <c r="G5400" i="3"/>
  <c r="H5400" i="3"/>
  <c r="I5400" i="3"/>
  <c r="J5400" i="3"/>
  <c r="D5400" i="3" s="1"/>
  <c r="E5400" i="3" s="1"/>
  <c r="G5401" i="3"/>
  <c r="H5401" i="3"/>
  <c r="I5401" i="3"/>
  <c r="J5401" i="3"/>
  <c r="D5401" i="3" s="1"/>
  <c r="E5401" i="3" s="1"/>
  <c r="G5402" i="3"/>
  <c r="H5402" i="3"/>
  <c r="I5402" i="3"/>
  <c r="J5402" i="3"/>
  <c r="D5402" i="3" s="1"/>
  <c r="E5402" i="3" s="1"/>
  <c r="G5403" i="3"/>
  <c r="H5403" i="3"/>
  <c r="I5403" i="3"/>
  <c r="J5403" i="3"/>
  <c r="D5403" i="3" s="1"/>
  <c r="E5403" i="3" s="1"/>
  <c r="G5404" i="3"/>
  <c r="H5404" i="3"/>
  <c r="I5404" i="3"/>
  <c r="J5404" i="3"/>
  <c r="G5405" i="3"/>
  <c r="H5405" i="3"/>
  <c r="I5405" i="3"/>
  <c r="J5405" i="3"/>
  <c r="G5406" i="3"/>
  <c r="H5406" i="3"/>
  <c r="I5406" i="3"/>
  <c r="J5406" i="3"/>
  <c r="D5406" i="3" s="1"/>
  <c r="E5406" i="3" s="1"/>
  <c r="G5407" i="3"/>
  <c r="H5407" i="3"/>
  <c r="I5407" i="3"/>
  <c r="J5407" i="3"/>
  <c r="D5407" i="3" s="1"/>
  <c r="E5407" i="3" s="1"/>
  <c r="G5408" i="3"/>
  <c r="H5408" i="3"/>
  <c r="I5408" i="3"/>
  <c r="J5408" i="3"/>
  <c r="D5408" i="3" s="1"/>
  <c r="E5408" i="3" s="1"/>
  <c r="G5409" i="3"/>
  <c r="H5409" i="3"/>
  <c r="I5409" i="3"/>
  <c r="J5409" i="3"/>
  <c r="G5410" i="3"/>
  <c r="H5410" i="3"/>
  <c r="I5410" i="3"/>
  <c r="J5410" i="3"/>
  <c r="G5411" i="3"/>
  <c r="H5411" i="3"/>
  <c r="I5411" i="3"/>
  <c r="J5411" i="3"/>
  <c r="G5412" i="3"/>
  <c r="H5412" i="3"/>
  <c r="I5412" i="3"/>
  <c r="J5412" i="3"/>
  <c r="G5413" i="3"/>
  <c r="H5413" i="3"/>
  <c r="I5413" i="3"/>
  <c r="J5413" i="3"/>
  <c r="G5414" i="3"/>
  <c r="H5414" i="3"/>
  <c r="I5414" i="3"/>
  <c r="J5414" i="3"/>
  <c r="D5414" i="3" s="1"/>
  <c r="E5414" i="3" s="1"/>
  <c r="G5415" i="3"/>
  <c r="H5415" i="3"/>
  <c r="I5415" i="3"/>
  <c r="J5415" i="3"/>
  <c r="G5416" i="3"/>
  <c r="H5416" i="3"/>
  <c r="I5416" i="3"/>
  <c r="J5416" i="3"/>
  <c r="D5416" i="3" s="1"/>
  <c r="E5416" i="3" s="1"/>
  <c r="G5417" i="3"/>
  <c r="H5417" i="3"/>
  <c r="I5417" i="3"/>
  <c r="J5417" i="3"/>
  <c r="D5417" i="3" s="1"/>
  <c r="E5417" i="3" s="1"/>
  <c r="G5418" i="3"/>
  <c r="H5418" i="3"/>
  <c r="I5418" i="3"/>
  <c r="J5418" i="3"/>
  <c r="G5419" i="3"/>
  <c r="H5419" i="3"/>
  <c r="I5419" i="3"/>
  <c r="J5419" i="3"/>
  <c r="D5419" i="3" s="1"/>
  <c r="E5419" i="3" s="1"/>
  <c r="G5420" i="3"/>
  <c r="H5420" i="3"/>
  <c r="I5420" i="3"/>
  <c r="J5420" i="3"/>
  <c r="D5420" i="3" s="1"/>
  <c r="E5420" i="3" s="1"/>
  <c r="G5421" i="3"/>
  <c r="H5421" i="3"/>
  <c r="I5421" i="3"/>
  <c r="J5421" i="3"/>
  <c r="G5422" i="3"/>
  <c r="H5422" i="3"/>
  <c r="I5422" i="3"/>
  <c r="J5422" i="3"/>
  <c r="D5422" i="3" s="1"/>
  <c r="E5422" i="3" s="1"/>
  <c r="G5423" i="3"/>
  <c r="H5423" i="3"/>
  <c r="I5423" i="3"/>
  <c r="J5423" i="3"/>
  <c r="G5424" i="3"/>
  <c r="H5424" i="3"/>
  <c r="I5424" i="3"/>
  <c r="J5424" i="3"/>
  <c r="G5425" i="3"/>
  <c r="H5425" i="3"/>
  <c r="I5425" i="3"/>
  <c r="J5425" i="3"/>
  <c r="G5426" i="3"/>
  <c r="H5426" i="3"/>
  <c r="I5426" i="3"/>
  <c r="J5426" i="3"/>
  <c r="G5427" i="3"/>
  <c r="H5427" i="3"/>
  <c r="I5427" i="3"/>
  <c r="J5427" i="3"/>
  <c r="G5428" i="3"/>
  <c r="H5428" i="3"/>
  <c r="I5428" i="3"/>
  <c r="J5428" i="3"/>
  <c r="D5428" i="3" s="1"/>
  <c r="E5428" i="3" s="1"/>
  <c r="G5429" i="3"/>
  <c r="H5429" i="3"/>
  <c r="I5429" i="3"/>
  <c r="J5429" i="3"/>
  <c r="G5430" i="3"/>
  <c r="H5430" i="3"/>
  <c r="I5430" i="3"/>
  <c r="J5430" i="3"/>
  <c r="G5431" i="3"/>
  <c r="H5431" i="3"/>
  <c r="I5431" i="3"/>
  <c r="J5431" i="3"/>
  <c r="G5432" i="3"/>
  <c r="H5432" i="3"/>
  <c r="I5432" i="3"/>
  <c r="J5432" i="3"/>
  <c r="D5432" i="3" s="1"/>
  <c r="E5432" i="3" s="1"/>
  <c r="G5433" i="3"/>
  <c r="H5433" i="3"/>
  <c r="I5433" i="3"/>
  <c r="J5433" i="3"/>
  <c r="D5433" i="3" s="1"/>
  <c r="E5433" i="3" s="1"/>
  <c r="G5434" i="3"/>
  <c r="H5434" i="3"/>
  <c r="I5434" i="3"/>
  <c r="J5434" i="3"/>
  <c r="D5434" i="3" s="1"/>
  <c r="E5434" i="3" s="1"/>
  <c r="G5435" i="3"/>
  <c r="H5435" i="3"/>
  <c r="I5435" i="3"/>
  <c r="J5435" i="3"/>
  <c r="G5436" i="3"/>
  <c r="H5436" i="3"/>
  <c r="I5436" i="3"/>
  <c r="J5436" i="3"/>
  <c r="D5436" i="3" s="1"/>
  <c r="E5436" i="3" s="1"/>
  <c r="G5437" i="3"/>
  <c r="H5437" i="3"/>
  <c r="I5437" i="3"/>
  <c r="J5437" i="3"/>
  <c r="G5438" i="3"/>
  <c r="H5438" i="3"/>
  <c r="I5438" i="3"/>
  <c r="J5438" i="3"/>
  <c r="G5439" i="3"/>
  <c r="H5439" i="3"/>
  <c r="I5439" i="3"/>
  <c r="J5439" i="3"/>
  <c r="D5439" i="3" s="1"/>
  <c r="E5439" i="3" s="1"/>
  <c r="G5440" i="3"/>
  <c r="H5440" i="3"/>
  <c r="I5440" i="3"/>
  <c r="J5440" i="3"/>
  <c r="D5440" i="3" s="1"/>
  <c r="E5440" i="3" s="1"/>
  <c r="G5441" i="3"/>
  <c r="H5441" i="3"/>
  <c r="I5441" i="3"/>
  <c r="J5441" i="3"/>
  <c r="G5442" i="3"/>
  <c r="H5442" i="3"/>
  <c r="I5442" i="3"/>
  <c r="J5442" i="3"/>
  <c r="G5443" i="3"/>
  <c r="H5443" i="3"/>
  <c r="I5443" i="3"/>
  <c r="J5443" i="3"/>
  <c r="G5444" i="3"/>
  <c r="H5444" i="3"/>
  <c r="I5444" i="3"/>
  <c r="J5444" i="3"/>
  <c r="G5445" i="3"/>
  <c r="H5445" i="3"/>
  <c r="I5445" i="3"/>
  <c r="J5445" i="3"/>
  <c r="G5446" i="3"/>
  <c r="H5446" i="3"/>
  <c r="I5446" i="3"/>
  <c r="J5446" i="3"/>
  <c r="D5446" i="3" s="1"/>
  <c r="E5446" i="3" s="1"/>
  <c r="G5447" i="3"/>
  <c r="H5447" i="3"/>
  <c r="I5447" i="3"/>
  <c r="J5447" i="3"/>
  <c r="G5448" i="3"/>
  <c r="H5448" i="3"/>
  <c r="I5448" i="3"/>
  <c r="J5448" i="3"/>
  <c r="D5448" i="3" s="1"/>
  <c r="E5448" i="3" s="1"/>
  <c r="G5449" i="3"/>
  <c r="H5449" i="3"/>
  <c r="I5449" i="3"/>
  <c r="J5449" i="3"/>
  <c r="D5449" i="3" s="1"/>
  <c r="E5449" i="3" s="1"/>
  <c r="G5450" i="3"/>
  <c r="H5450" i="3"/>
  <c r="I5450" i="3"/>
  <c r="J5450" i="3"/>
  <c r="D5450" i="3" s="1"/>
  <c r="E5450" i="3" s="1"/>
  <c r="G5451" i="3"/>
  <c r="H5451" i="3"/>
  <c r="I5451" i="3"/>
  <c r="J5451" i="3"/>
  <c r="D5451" i="3" s="1"/>
  <c r="E5451" i="3" s="1"/>
  <c r="G5452" i="3"/>
  <c r="H5452" i="3"/>
  <c r="I5452" i="3"/>
  <c r="J5452" i="3"/>
  <c r="G5453" i="3"/>
  <c r="H5453" i="3"/>
  <c r="I5453" i="3"/>
  <c r="J5453" i="3"/>
  <c r="G5454" i="3"/>
  <c r="H5454" i="3"/>
  <c r="I5454" i="3"/>
  <c r="J5454" i="3"/>
  <c r="D5454" i="3" s="1"/>
  <c r="E5454" i="3" s="1"/>
  <c r="G5455" i="3"/>
  <c r="H5455" i="3"/>
  <c r="I5455" i="3"/>
  <c r="J5455" i="3"/>
  <c r="D5455" i="3" s="1"/>
  <c r="E5455" i="3" s="1"/>
  <c r="G5456" i="3"/>
  <c r="H5456" i="3"/>
  <c r="I5456" i="3"/>
  <c r="J5456" i="3"/>
  <c r="G5457" i="3"/>
  <c r="H5457" i="3"/>
  <c r="I5457" i="3"/>
  <c r="J5457" i="3"/>
  <c r="G5458" i="3"/>
  <c r="H5458" i="3"/>
  <c r="I5458" i="3"/>
  <c r="J5458" i="3"/>
  <c r="G5459" i="3"/>
  <c r="H5459" i="3"/>
  <c r="I5459" i="3"/>
  <c r="J5459" i="3"/>
  <c r="G5460" i="3"/>
  <c r="H5460" i="3"/>
  <c r="I5460" i="3"/>
  <c r="J5460" i="3"/>
  <c r="G5461" i="3"/>
  <c r="H5461" i="3"/>
  <c r="I5461" i="3"/>
  <c r="J5461" i="3"/>
  <c r="D5461" i="3" s="1"/>
  <c r="E5461" i="3" s="1"/>
  <c r="G5462" i="3"/>
  <c r="H5462" i="3"/>
  <c r="I5462" i="3"/>
  <c r="J5462" i="3"/>
  <c r="G5463" i="3"/>
  <c r="H5463" i="3"/>
  <c r="I5463" i="3"/>
  <c r="J5463" i="3"/>
  <c r="D5463" i="3" s="1"/>
  <c r="E5463" i="3" s="1"/>
  <c r="G5464" i="3"/>
  <c r="H5464" i="3"/>
  <c r="I5464" i="3"/>
  <c r="J5464" i="3"/>
  <c r="G5465" i="3"/>
  <c r="H5465" i="3"/>
  <c r="I5465" i="3"/>
  <c r="J5465" i="3"/>
  <c r="D5465" i="3" s="1"/>
  <c r="E5465" i="3" s="1"/>
  <c r="G5466" i="3"/>
  <c r="H5466" i="3"/>
  <c r="I5466" i="3"/>
  <c r="J5466" i="3"/>
  <c r="D5466" i="3" s="1"/>
  <c r="E5466" i="3" s="1"/>
  <c r="G5467" i="3"/>
  <c r="H5467" i="3"/>
  <c r="I5467" i="3"/>
  <c r="J5467" i="3"/>
  <c r="G5468" i="3"/>
  <c r="H5468" i="3"/>
  <c r="I5468" i="3"/>
  <c r="J5468" i="3"/>
  <c r="G5469" i="3"/>
  <c r="H5469" i="3"/>
  <c r="I5469" i="3"/>
  <c r="J5469" i="3"/>
  <c r="G5470" i="3"/>
  <c r="H5470" i="3"/>
  <c r="I5470" i="3"/>
  <c r="J5470" i="3"/>
  <c r="G5471" i="3"/>
  <c r="H5471" i="3"/>
  <c r="I5471" i="3"/>
  <c r="J5471" i="3"/>
  <c r="G5472" i="3"/>
  <c r="H5472" i="3"/>
  <c r="I5472" i="3"/>
  <c r="J5472" i="3"/>
  <c r="G5473" i="3"/>
  <c r="H5473" i="3"/>
  <c r="I5473" i="3"/>
  <c r="J5473" i="3"/>
  <c r="D5473" i="3" s="1"/>
  <c r="E5473" i="3" s="1"/>
  <c r="G5474" i="3"/>
  <c r="H5474" i="3"/>
  <c r="I5474" i="3"/>
  <c r="J5474" i="3"/>
  <c r="G5475" i="3"/>
  <c r="H5475" i="3"/>
  <c r="I5475" i="3"/>
  <c r="J5475" i="3"/>
  <c r="G5476" i="3"/>
  <c r="H5476" i="3"/>
  <c r="I5476" i="3"/>
  <c r="J5476" i="3"/>
  <c r="G5477" i="3"/>
  <c r="H5477" i="3"/>
  <c r="I5477" i="3"/>
  <c r="J5477" i="3"/>
  <c r="D5477" i="3" s="1"/>
  <c r="E5477" i="3" s="1"/>
  <c r="G5478" i="3"/>
  <c r="H5478" i="3"/>
  <c r="I5478" i="3"/>
  <c r="J5478" i="3"/>
  <c r="D5478" i="3" s="1"/>
  <c r="E5478" i="3" s="1"/>
  <c r="G5479" i="3"/>
  <c r="H5479" i="3"/>
  <c r="I5479" i="3"/>
  <c r="J5479" i="3"/>
  <c r="G5480" i="3"/>
  <c r="H5480" i="3"/>
  <c r="I5480" i="3"/>
  <c r="J5480" i="3"/>
  <c r="G5481" i="3"/>
  <c r="H5481" i="3"/>
  <c r="I5481" i="3"/>
  <c r="J5481" i="3"/>
  <c r="D5481" i="3" s="1"/>
  <c r="E5481" i="3" s="1"/>
  <c r="G5482" i="3"/>
  <c r="H5482" i="3"/>
  <c r="I5482" i="3"/>
  <c r="J5482" i="3"/>
  <c r="G5483" i="3"/>
  <c r="H5483" i="3"/>
  <c r="I5483" i="3"/>
  <c r="J5483" i="3"/>
  <c r="G5484" i="3"/>
  <c r="H5484" i="3"/>
  <c r="I5484" i="3"/>
  <c r="J5484" i="3"/>
  <c r="G5485" i="3"/>
  <c r="H5485" i="3"/>
  <c r="I5485" i="3"/>
  <c r="J5485" i="3"/>
  <c r="D5485" i="3" s="1"/>
  <c r="E5485" i="3" s="1"/>
  <c r="G5486" i="3"/>
  <c r="H5486" i="3"/>
  <c r="I5486" i="3"/>
  <c r="J5486" i="3"/>
  <c r="G5487" i="3"/>
  <c r="H5487" i="3"/>
  <c r="I5487" i="3"/>
  <c r="J5487" i="3"/>
  <c r="G5488" i="3"/>
  <c r="H5488" i="3"/>
  <c r="I5488" i="3"/>
  <c r="J5488" i="3"/>
  <c r="G5489" i="3"/>
  <c r="H5489" i="3"/>
  <c r="I5489" i="3"/>
  <c r="J5489" i="3"/>
  <c r="G5490" i="3"/>
  <c r="H5490" i="3"/>
  <c r="I5490" i="3"/>
  <c r="J5490" i="3"/>
  <c r="G5491" i="3"/>
  <c r="H5491" i="3"/>
  <c r="I5491" i="3"/>
  <c r="J5491" i="3"/>
  <c r="G5492" i="3"/>
  <c r="H5492" i="3"/>
  <c r="I5492" i="3"/>
  <c r="J5492" i="3"/>
  <c r="G5493" i="3"/>
  <c r="H5493" i="3"/>
  <c r="I5493" i="3"/>
  <c r="J5493" i="3"/>
  <c r="D5493" i="3" s="1"/>
  <c r="E5493" i="3" s="1"/>
  <c r="G5494" i="3"/>
  <c r="H5494" i="3"/>
  <c r="I5494" i="3"/>
  <c r="J5494" i="3"/>
  <c r="D5494" i="3" s="1"/>
  <c r="E5494" i="3" s="1"/>
  <c r="G5495" i="3"/>
  <c r="H5495" i="3"/>
  <c r="I5495" i="3"/>
  <c r="J5495" i="3"/>
  <c r="D5495" i="3" s="1"/>
  <c r="E5495" i="3" s="1"/>
  <c r="G5496" i="3"/>
  <c r="H5496" i="3"/>
  <c r="I5496" i="3"/>
  <c r="J5496" i="3"/>
  <c r="G5497" i="3"/>
  <c r="H5497" i="3"/>
  <c r="I5497" i="3"/>
  <c r="J5497" i="3"/>
  <c r="D5497" i="3" s="1"/>
  <c r="E5497" i="3" s="1"/>
  <c r="G5498" i="3"/>
  <c r="H5498" i="3"/>
  <c r="I5498" i="3"/>
  <c r="J5498" i="3"/>
  <c r="D5498" i="3" s="1"/>
  <c r="E5498" i="3" s="1"/>
  <c r="G5499" i="3"/>
  <c r="H5499" i="3"/>
  <c r="I5499" i="3"/>
  <c r="J5499" i="3"/>
  <c r="G5500" i="3"/>
  <c r="H5500" i="3"/>
  <c r="I5500" i="3"/>
  <c r="J5500" i="3"/>
  <c r="G5501" i="3"/>
  <c r="H5501" i="3"/>
  <c r="I5501" i="3"/>
  <c r="J5501" i="3"/>
  <c r="D5501" i="3" s="1"/>
  <c r="E5501" i="3" s="1"/>
  <c r="G5502" i="3"/>
  <c r="H5502" i="3"/>
  <c r="I5502" i="3"/>
  <c r="J5502" i="3"/>
  <c r="D5502" i="3" s="1"/>
  <c r="E5502" i="3" s="1"/>
  <c r="G5503" i="3"/>
  <c r="H5503" i="3"/>
  <c r="I5503" i="3"/>
  <c r="J5503" i="3"/>
  <c r="G5504" i="3"/>
  <c r="H5504" i="3"/>
  <c r="I5504" i="3"/>
  <c r="J5504" i="3"/>
  <c r="G5505" i="3"/>
  <c r="H5505" i="3"/>
  <c r="I5505" i="3"/>
  <c r="J5505" i="3"/>
  <c r="D5505" i="3" s="1"/>
  <c r="E5505" i="3" s="1"/>
  <c r="G5506" i="3"/>
  <c r="H5506" i="3"/>
  <c r="I5506" i="3"/>
  <c r="J5506" i="3"/>
  <c r="G5507" i="3"/>
  <c r="H5507" i="3"/>
  <c r="I5507" i="3"/>
  <c r="J5507" i="3"/>
  <c r="G5508" i="3"/>
  <c r="H5508" i="3"/>
  <c r="I5508" i="3"/>
  <c r="J5508" i="3"/>
  <c r="G5509" i="3"/>
  <c r="H5509" i="3"/>
  <c r="I5509" i="3"/>
  <c r="J5509" i="3"/>
  <c r="D5509" i="3" s="1"/>
  <c r="E5509" i="3" s="1"/>
  <c r="G5510" i="3"/>
  <c r="H5510" i="3"/>
  <c r="I5510" i="3"/>
  <c r="J5510" i="3"/>
  <c r="D5510" i="3" s="1"/>
  <c r="E5510" i="3" s="1"/>
  <c r="G5511" i="3"/>
  <c r="H5511" i="3"/>
  <c r="I5511" i="3"/>
  <c r="J5511" i="3"/>
  <c r="G5512" i="3"/>
  <c r="H5512" i="3"/>
  <c r="I5512" i="3"/>
  <c r="J5512" i="3"/>
  <c r="G5513" i="3"/>
  <c r="H5513" i="3"/>
  <c r="I5513" i="3"/>
  <c r="J5513" i="3"/>
  <c r="D5513" i="3" s="1"/>
  <c r="E5513" i="3" s="1"/>
  <c r="G5514" i="3"/>
  <c r="H5514" i="3"/>
  <c r="I5514" i="3"/>
  <c r="J5514" i="3"/>
  <c r="D5514" i="3" s="1"/>
  <c r="E5514" i="3" s="1"/>
  <c r="G5515" i="3"/>
  <c r="H5515" i="3"/>
  <c r="I5515" i="3"/>
  <c r="J5515" i="3"/>
  <c r="D5515" i="3" s="1"/>
  <c r="E5515" i="3" s="1"/>
  <c r="G5516" i="3"/>
  <c r="H5516" i="3"/>
  <c r="I5516" i="3"/>
  <c r="J5516" i="3"/>
  <c r="G5517" i="3"/>
  <c r="H5517" i="3"/>
  <c r="I5517" i="3"/>
  <c r="J5517" i="3"/>
  <c r="G5518" i="3"/>
  <c r="H5518" i="3"/>
  <c r="I5518" i="3"/>
  <c r="J5518" i="3"/>
  <c r="D5518" i="3" s="1"/>
  <c r="E5518" i="3" s="1"/>
  <c r="G5519" i="3"/>
  <c r="H5519" i="3"/>
  <c r="I5519" i="3"/>
  <c r="J5519" i="3"/>
  <c r="G5520" i="3"/>
  <c r="H5520" i="3"/>
  <c r="I5520" i="3"/>
  <c r="J5520" i="3"/>
  <c r="G5521" i="3"/>
  <c r="H5521" i="3"/>
  <c r="I5521" i="3"/>
  <c r="J5521" i="3"/>
  <c r="D5521" i="3" s="1"/>
  <c r="E5521" i="3" s="1"/>
  <c r="G5522" i="3"/>
  <c r="H5522" i="3"/>
  <c r="I5522" i="3"/>
  <c r="J5522" i="3"/>
  <c r="G5523" i="3"/>
  <c r="H5523" i="3"/>
  <c r="I5523" i="3"/>
  <c r="J5523" i="3"/>
  <c r="G5524" i="3"/>
  <c r="H5524" i="3"/>
  <c r="I5524" i="3"/>
  <c r="J5524" i="3"/>
  <c r="G5525" i="3"/>
  <c r="H5525" i="3"/>
  <c r="I5525" i="3"/>
  <c r="J5525" i="3"/>
  <c r="G5526" i="3"/>
  <c r="H5526" i="3"/>
  <c r="I5526" i="3"/>
  <c r="J5526" i="3"/>
  <c r="D5526" i="3" s="1"/>
  <c r="E5526" i="3" s="1"/>
  <c r="G5527" i="3"/>
  <c r="H5527" i="3"/>
  <c r="I5527" i="3"/>
  <c r="J5527" i="3"/>
  <c r="D5527" i="3" s="1"/>
  <c r="E5527" i="3" s="1"/>
  <c r="G5528" i="3"/>
  <c r="H5528" i="3"/>
  <c r="I5528" i="3"/>
  <c r="J5528" i="3"/>
  <c r="G5529" i="3"/>
  <c r="H5529" i="3"/>
  <c r="I5529" i="3"/>
  <c r="J5529" i="3"/>
  <c r="D5529" i="3" s="1"/>
  <c r="E5529" i="3" s="1"/>
  <c r="G5530" i="3"/>
  <c r="H5530" i="3"/>
  <c r="I5530" i="3"/>
  <c r="J5530" i="3"/>
  <c r="G5531" i="3"/>
  <c r="H5531" i="3"/>
  <c r="I5531" i="3"/>
  <c r="J5531" i="3"/>
  <c r="G5532" i="3"/>
  <c r="H5532" i="3"/>
  <c r="I5532" i="3"/>
  <c r="J5532" i="3"/>
  <c r="G5533" i="3"/>
  <c r="H5533" i="3"/>
  <c r="I5533" i="3"/>
  <c r="J5533" i="3"/>
  <c r="G5534" i="3"/>
  <c r="H5534" i="3"/>
  <c r="I5534" i="3"/>
  <c r="J5534" i="3"/>
  <c r="G5535" i="3"/>
  <c r="H5535" i="3"/>
  <c r="I5535" i="3"/>
  <c r="J5535" i="3"/>
  <c r="G5536" i="3"/>
  <c r="H5536" i="3"/>
  <c r="I5536" i="3"/>
  <c r="J5536" i="3"/>
  <c r="G5537" i="3"/>
  <c r="H5537" i="3"/>
  <c r="I5537" i="3"/>
  <c r="J5537" i="3"/>
  <c r="D5537" i="3" s="1"/>
  <c r="E5537" i="3" s="1"/>
  <c r="G5538" i="3"/>
  <c r="H5538" i="3"/>
  <c r="I5538" i="3"/>
  <c r="J5538" i="3"/>
  <c r="G5539" i="3"/>
  <c r="H5539" i="3"/>
  <c r="I5539" i="3"/>
  <c r="J5539" i="3"/>
  <c r="G5540" i="3"/>
  <c r="H5540" i="3"/>
  <c r="I5540" i="3"/>
  <c r="J5540" i="3"/>
  <c r="G5541" i="3"/>
  <c r="H5541" i="3"/>
  <c r="I5541" i="3"/>
  <c r="J5541" i="3"/>
  <c r="D5541" i="3" s="1"/>
  <c r="E5541" i="3" s="1"/>
  <c r="G5542" i="3"/>
  <c r="H5542" i="3"/>
  <c r="I5542" i="3"/>
  <c r="J5542" i="3"/>
  <c r="D5542" i="3" s="1"/>
  <c r="E5542" i="3" s="1"/>
  <c r="G5543" i="3"/>
  <c r="H5543" i="3"/>
  <c r="I5543" i="3"/>
  <c r="J5543" i="3"/>
  <c r="G5544" i="3"/>
  <c r="H5544" i="3"/>
  <c r="I5544" i="3"/>
  <c r="J5544" i="3"/>
  <c r="G5545" i="3"/>
  <c r="H5545" i="3"/>
  <c r="I5545" i="3"/>
  <c r="J5545" i="3"/>
  <c r="D5545" i="3" s="1"/>
  <c r="E5545" i="3" s="1"/>
  <c r="G5546" i="3"/>
  <c r="H5546" i="3"/>
  <c r="I5546" i="3"/>
  <c r="J5546" i="3"/>
  <c r="G5547" i="3"/>
  <c r="H5547" i="3"/>
  <c r="I5547" i="3"/>
  <c r="J5547" i="3"/>
  <c r="G5548" i="3"/>
  <c r="H5548" i="3"/>
  <c r="I5548" i="3"/>
  <c r="J5548" i="3"/>
  <c r="G5549" i="3"/>
  <c r="H5549" i="3"/>
  <c r="I5549" i="3"/>
  <c r="J5549" i="3"/>
  <c r="D5549" i="3" s="1"/>
  <c r="E5549" i="3" s="1"/>
  <c r="G5550" i="3"/>
  <c r="H5550" i="3"/>
  <c r="I5550" i="3"/>
  <c r="J5550" i="3"/>
  <c r="G5551" i="3"/>
  <c r="H5551" i="3"/>
  <c r="I5551" i="3"/>
  <c r="J5551" i="3"/>
  <c r="G5552" i="3"/>
  <c r="H5552" i="3"/>
  <c r="I5552" i="3"/>
  <c r="J5552" i="3"/>
  <c r="G5553" i="3"/>
  <c r="H5553" i="3"/>
  <c r="I5553" i="3"/>
  <c r="J5553" i="3"/>
  <c r="G5554" i="3"/>
  <c r="H5554" i="3"/>
  <c r="I5554" i="3"/>
  <c r="J5554" i="3"/>
  <c r="G5555" i="3"/>
  <c r="H5555" i="3"/>
  <c r="I5555" i="3"/>
  <c r="J5555" i="3"/>
  <c r="G5556" i="3"/>
  <c r="H5556" i="3"/>
  <c r="I5556" i="3"/>
  <c r="J5556" i="3"/>
  <c r="G5557" i="3"/>
  <c r="H5557" i="3"/>
  <c r="I5557" i="3"/>
  <c r="J5557" i="3"/>
  <c r="D5557" i="3" s="1"/>
  <c r="E5557" i="3" s="1"/>
  <c r="G5558" i="3"/>
  <c r="H5558" i="3"/>
  <c r="I5558" i="3"/>
  <c r="J5558" i="3"/>
  <c r="D5558" i="3" s="1"/>
  <c r="E5558" i="3" s="1"/>
  <c r="G5559" i="3"/>
  <c r="H5559" i="3"/>
  <c r="I5559" i="3"/>
  <c r="J5559" i="3"/>
  <c r="D5559" i="3" s="1"/>
  <c r="E5559" i="3" s="1"/>
  <c r="G5560" i="3"/>
  <c r="H5560" i="3"/>
  <c r="I5560" i="3"/>
  <c r="J5560" i="3"/>
  <c r="G5561" i="3"/>
  <c r="H5561" i="3"/>
  <c r="I5561" i="3"/>
  <c r="J5561" i="3"/>
  <c r="D5561" i="3" s="1"/>
  <c r="E5561" i="3" s="1"/>
  <c r="G5562" i="3"/>
  <c r="H5562" i="3"/>
  <c r="I5562" i="3"/>
  <c r="J5562" i="3"/>
  <c r="D5562" i="3" s="1"/>
  <c r="E5562" i="3" s="1"/>
  <c r="G5563" i="3"/>
  <c r="H5563" i="3"/>
  <c r="I5563" i="3"/>
  <c r="J5563" i="3"/>
  <c r="G5564" i="3"/>
  <c r="H5564" i="3"/>
  <c r="I5564" i="3"/>
  <c r="J5564" i="3"/>
  <c r="G5565" i="3"/>
  <c r="H5565" i="3"/>
  <c r="I5565" i="3"/>
  <c r="J5565" i="3"/>
  <c r="D5565" i="3" s="1"/>
  <c r="E5565" i="3" s="1"/>
  <c r="G5566" i="3"/>
  <c r="H5566" i="3"/>
  <c r="I5566" i="3"/>
  <c r="J5566" i="3"/>
  <c r="D5566" i="3" s="1"/>
  <c r="E5566" i="3" s="1"/>
  <c r="G5567" i="3"/>
  <c r="H5567" i="3"/>
  <c r="I5567" i="3"/>
  <c r="J5567" i="3"/>
  <c r="G5568" i="3"/>
  <c r="H5568" i="3"/>
  <c r="I5568" i="3"/>
  <c r="J5568" i="3"/>
  <c r="G5569" i="3"/>
  <c r="H5569" i="3"/>
  <c r="I5569" i="3"/>
  <c r="J5569" i="3"/>
  <c r="D5569" i="3" s="1"/>
  <c r="E5569" i="3" s="1"/>
  <c r="G5570" i="3"/>
  <c r="H5570" i="3"/>
  <c r="I5570" i="3"/>
  <c r="J5570" i="3"/>
  <c r="G5571" i="3"/>
  <c r="H5571" i="3"/>
  <c r="I5571" i="3"/>
  <c r="J5571" i="3"/>
  <c r="G5572" i="3"/>
  <c r="H5572" i="3"/>
  <c r="I5572" i="3"/>
  <c r="J5572" i="3"/>
  <c r="G5573" i="3"/>
  <c r="H5573" i="3"/>
  <c r="I5573" i="3"/>
  <c r="J5573" i="3"/>
  <c r="G5574" i="3"/>
  <c r="H5574" i="3"/>
  <c r="I5574" i="3"/>
  <c r="J5574" i="3"/>
  <c r="D5574" i="3" s="1"/>
  <c r="E5574" i="3" s="1"/>
  <c r="G5575" i="3"/>
  <c r="H5575" i="3"/>
  <c r="I5575" i="3"/>
  <c r="J5575" i="3"/>
  <c r="D5575" i="3" s="1"/>
  <c r="E5575" i="3" s="1"/>
  <c r="G5576" i="3"/>
  <c r="H5576" i="3"/>
  <c r="I5576" i="3"/>
  <c r="J5576" i="3"/>
  <c r="G5577" i="3"/>
  <c r="H5577" i="3"/>
  <c r="I5577" i="3"/>
  <c r="J5577" i="3"/>
  <c r="G5578" i="3"/>
  <c r="H5578" i="3"/>
  <c r="I5578" i="3"/>
  <c r="J5578" i="3"/>
  <c r="D5578" i="3" s="1"/>
  <c r="E5578" i="3" s="1"/>
  <c r="G5579" i="3"/>
  <c r="H5579" i="3"/>
  <c r="I5579" i="3"/>
  <c r="J5579" i="3"/>
  <c r="D5579" i="3" s="1"/>
  <c r="E5579" i="3" s="1"/>
  <c r="G5580" i="3"/>
  <c r="H5580" i="3"/>
  <c r="I5580" i="3"/>
  <c r="J5580" i="3"/>
  <c r="G5581" i="3"/>
  <c r="H5581" i="3"/>
  <c r="I5581" i="3"/>
  <c r="J5581" i="3"/>
  <c r="D5581" i="3" s="1"/>
  <c r="E5581" i="3" s="1"/>
  <c r="G5582" i="3"/>
  <c r="H5582" i="3"/>
  <c r="I5582" i="3"/>
  <c r="J5582" i="3"/>
  <c r="G5583" i="3"/>
  <c r="H5583" i="3"/>
  <c r="I5583" i="3"/>
  <c r="J5583" i="3"/>
  <c r="G5584" i="3"/>
  <c r="H5584" i="3"/>
  <c r="I5584" i="3"/>
  <c r="J5584" i="3"/>
  <c r="G5585" i="3"/>
  <c r="H5585" i="3"/>
  <c r="I5585" i="3"/>
  <c r="J5585" i="3"/>
  <c r="D5585" i="3" s="1"/>
  <c r="E5585" i="3" s="1"/>
  <c r="G5586" i="3"/>
  <c r="H5586" i="3"/>
  <c r="I5586" i="3"/>
  <c r="J5586" i="3"/>
  <c r="G5587" i="3"/>
  <c r="H5587" i="3"/>
  <c r="I5587" i="3"/>
  <c r="J5587" i="3"/>
  <c r="G5588" i="3"/>
  <c r="H5588" i="3"/>
  <c r="I5588" i="3"/>
  <c r="J5588" i="3"/>
  <c r="G5589" i="3"/>
  <c r="H5589" i="3"/>
  <c r="I5589" i="3"/>
  <c r="J5589" i="3"/>
  <c r="D5589" i="3" s="1"/>
  <c r="E5589" i="3" s="1"/>
  <c r="G5590" i="3"/>
  <c r="H5590" i="3"/>
  <c r="I5590" i="3"/>
  <c r="J5590" i="3"/>
  <c r="D5590" i="3" s="1"/>
  <c r="E5590" i="3" s="1"/>
  <c r="G5591" i="3"/>
  <c r="H5591" i="3"/>
  <c r="I5591" i="3"/>
  <c r="J5591" i="3"/>
  <c r="G5592" i="3"/>
  <c r="H5592" i="3"/>
  <c r="I5592" i="3"/>
  <c r="J5592" i="3"/>
  <c r="G5593" i="3"/>
  <c r="H5593" i="3"/>
  <c r="I5593" i="3"/>
  <c r="J5593" i="3"/>
  <c r="D5593" i="3" s="1"/>
  <c r="E5593" i="3" s="1"/>
  <c r="G5594" i="3"/>
  <c r="H5594" i="3"/>
  <c r="I5594" i="3"/>
  <c r="J5594" i="3"/>
  <c r="D5594" i="3" s="1"/>
  <c r="E5594" i="3" s="1"/>
  <c r="G5595" i="3"/>
  <c r="H5595" i="3"/>
  <c r="I5595" i="3"/>
  <c r="J5595" i="3"/>
  <c r="G5596" i="3"/>
  <c r="H5596" i="3"/>
  <c r="I5596" i="3"/>
  <c r="J5596" i="3"/>
  <c r="G5597" i="3"/>
  <c r="H5597" i="3"/>
  <c r="I5597" i="3"/>
  <c r="J5597" i="3"/>
  <c r="D5597" i="3" s="1"/>
  <c r="E5597" i="3" s="1"/>
  <c r="G5598" i="3"/>
  <c r="H5598" i="3"/>
  <c r="I5598" i="3"/>
  <c r="J5598" i="3"/>
  <c r="G5599" i="3"/>
  <c r="H5599" i="3"/>
  <c r="I5599" i="3"/>
  <c r="J5599" i="3"/>
  <c r="G5600" i="3"/>
  <c r="H5600" i="3"/>
  <c r="I5600" i="3"/>
  <c r="J5600" i="3"/>
  <c r="G5601" i="3"/>
  <c r="H5601" i="3"/>
  <c r="I5601" i="3"/>
  <c r="J5601" i="3"/>
  <c r="G5602" i="3"/>
  <c r="H5602" i="3"/>
  <c r="I5602" i="3"/>
  <c r="J5602" i="3"/>
  <c r="G5603" i="3"/>
  <c r="H5603" i="3"/>
  <c r="I5603" i="3"/>
  <c r="J5603" i="3"/>
  <c r="G5604" i="3"/>
  <c r="H5604" i="3"/>
  <c r="I5604" i="3"/>
  <c r="J5604" i="3"/>
  <c r="G5605" i="3"/>
  <c r="H5605" i="3"/>
  <c r="I5605" i="3"/>
  <c r="J5605" i="3"/>
  <c r="D5605" i="3" s="1"/>
  <c r="E5605" i="3" s="1"/>
  <c r="G5606" i="3"/>
  <c r="H5606" i="3"/>
  <c r="I5606" i="3"/>
  <c r="J5606" i="3"/>
  <c r="D5606" i="3" s="1"/>
  <c r="E5606" i="3" s="1"/>
  <c r="G5607" i="3"/>
  <c r="H5607" i="3"/>
  <c r="I5607" i="3"/>
  <c r="J5607" i="3"/>
  <c r="D5607" i="3" s="1"/>
  <c r="E5607" i="3" s="1"/>
  <c r="G5608" i="3"/>
  <c r="H5608" i="3"/>
  <c r="I5608" i="3"/>
  <c r="J5608" i="3"/>
  <c r="G5609" i="3"/>
  <c r="H5609" i="3"/>
  <c r="I5609" i="3"/>
  <c r="J5609" i="3"/>
  <c r="G5610" i="3"/>
  <c r="H5610" i="3"/>
  <c r="I5610" i="3"/>
  <c r="J5610" i="3"/>
  <c r="G5611" i="3"/>
  <c r="H5611" i="3"/>
  <c r="I5611" i="3"/>
  <c r="J5611" i="3"/>
  <c r="G5612" i="3"/>
  <c r="H5612" i="3"/>
  <c r="I5612" i="3"/>
  <c r="J5612" i="3"/>
  <c r="G5613" i="3"/>
  <c r="H5613" i="3"/>
  <c r="I5613" i="3"/>
  <c r="J5613" i="3"/>
  <c r="D5613" i="3" s="1"/>
  <c r="E5613" i="3" s="1"/>
  <c r="G5614" i="3"/>
  <c r="H5614" i="3"/>
  <c r="I5614" i="3"/>
  <c r="J5614" i="3"/>
  <c r="G5615" i="3"/>
  <c r="H5615" i="3"/>
  <c r="I5615" i="3"/>
  <c r="J5615" i="3"/>
  <c r="G5616" i="3"/>
  <c r="H5616" i="3"/>
  <c r="I5616" i="3"/>
  <c r="J5616" i="3"/>
  <c r="G5617" i="3"/>
  <c r="H5617" i="3"/>
  <c r="I5617" i="3"/>
  <c r="J5617" i="3"/>
  <c r="D5617" i="3" s="1"/>
  <c r="E5617" i="3" s="1"/>
  <c r="G5618" i="3"/>
  <c r="H5618" i="3"/>
  <c r="I5618" i="3"/>
  <c r="J5618" i="3"/>
  <c r="G5619" i="3"/>
  <c r="H5619" i="3"/>
  <c r="I5619" i="3"/>
  <c r="J5619" i="3"/>
  <c r="G5620" i="3"/>
  <c r="H5620" i="3"/>
  <c r="I5620" i="3"/>
  <c r="J5620" i="3"/>
  <c r="G5621" i="3"/>
  <c r="H5621" i="3"/>
  <c r="I5621" i="3"/>
  <c r="J5621" i="3"/>
  <c r="G5622" i="3"/>
  <c r="H5622" i="3"/>
  <c r="I5622" i="3"/>
  <c r="J5622" i="3"/>
  <c r="D5622" i="3" s="1"/>
  <c r="E5622" i="3" s="1"/>
  <c r="G5623" i="3"/>
  <c r="H5623" i="3"/>
  <c r="I5623" i="3"/>
  <c r="J5623" i="3"/>
  <c r="D5623" i="3" s="1"/>
  <c r="E5623" i="3" s="1"/>
  <c r="G5624" i="3"/>
  <c r="H5624" i="3"/>
  <c r="I5624" i="3"/>
  <c r="J5624" i="3"/>
  <c r="G5625" i="3"/>
  <c r="H5625" i="3"/>
  <c r="I5625" i="3"/>
  <c r="J5625" i="3"/>
  <c r="G5626" i="3"/>
  <c r="H5626" i="3"/>
  <c r="I5626" i="3"/>
  <c r="J5626" i="3"/>
  <c r="D5626" i="3" s="1"/>
  <c r="E5626" i="3" s="1"/>
  <c r="G5627" i="3"/>
  <c r="H5627" i="3"/>
  <c r="I5627" i="3"/>
  <c r="J5627" i="3"/>
  <c r="D5627" i="3" s="1"/>
  <c r="E5627" i="3" s="1"/>
  <c r="G5628" i="3"/>
  <c r="H5628" i="3"/>
  <c r="I5628" i="3"/>
  <c r="J5628" i="3"/>
  <c r="G5629" i="3"/>
  <c r="H5629" i="3"/>
  <c r="I5629" i="3"/>
  <c r="J5629" i="3"/>
  <c r="G5630" i="3"/>
  <c r="H5630" i="3"/>
  <c r="I5630" i="3"/>
  <c r="J5630" i="3"/>
  <c r="D5630" i="3" s="1"/>
  <c r="E5630" i="3" s="1"/>
  <c r="G5631" i="3"/>
  <c r="H5631" i="3"/>
  <c r="I5631" i="3"/>
  <c r="J5631" i="3"/>
  <c r="G5632" i="3"/>
  <c r="H5632" i="3"/>
  <c r="I5632" i="3"/>
  <c r="J5632" i="3"/>
  <c r="G5633" i="3"/>
  <c r="H5633" i="3"/>
  <c r="I5633" i="3"/>
  <c r="J5633" i="3"/>
  <c r="D5633" i="3" s="1"/>
  <c r="E5633" i="3" s="1"/>
  <c r="G5634" i="3"/>
  <c r="H5634" i="3"/>
  <c r="I5634" i="3"/>
  <c r="J5634" i="3"/>
  <c r="G5635" i="3"/>
  <c r="H5635" i="3"/>
  <c r="I5635" i="3"/>
  <c r="J5635" i="3"/>
  <c r="G5636" i="3"/>
  <c r="H5636" i="3"/>
  <c r="I5636" i="3"/>
  <c r="J5636" i="3"/>
  <c r="G5637" i="3"/>
  <c r="H5637" i="3"/>
  <c r="I5637" i="3"/>
  <c r="J5637" i="3"/>
  <c r="D5637" i="3" s="1"/>
  <c r="E5637" i="3" s="1"/>
  <c r="G5638" i="3"/>
  <c r="H5638" i="3"/>
  <c r="I5638" i="3"/>
  <c r="J5638" i="3"/>
  <c r="G5639" i="3"/>
  <c r="H5639" i="3"/>
  <c r="I5639" i="3"/>
  <c r="J5639" i="3"/>
  <c r="D5639" i="3" s="1"/>
  <c r="E5639" i="3" s="1"/>
  <c r="G5640" i="3"/>
  <c r="H5640" i="3"/>
  <c r="I5640" i="3"/>
  <c r="J5640" i="3"/>
  <c r="G5641" i="3"/>
  <c r="H5641" i="3"/>
  <c r="I5641" i="3"/>
  <c r="J5641" i="3"/>
  <c r="D5641" i="3" s="1"/>
  <c r="E5641" i="3" s="1"/>
  <c r="G5642" i="3"/>
  <c r="H5642" i="3"/>
  <c r="I5642" i="3"/>
  <c r="J5642" i="3"/>
  <c r="G5643" i="3"/>
  <c r="H5643" i="3"/>
  <c r="I5643" i="3"/>
  <c r="J5643" i="3"/>
  <c r="D5643" i="3" s="1"/>
  <c r="E5643" i="3" s="1"/>
  <c r="G5644" i="3"/>
  <c r="H5644" i="3"/>
  <c r="I5644" i="3"/>
  <c r="J5644" i="3"/>
  <c r="G5645" i="3"/>
  <c r="H5645" i="3"/>
  <c r="I5645" i="3"/>
  <c r="J5645" i="3"/>
  <c r="D5645" i="3" s="1"/>
  <c r="E5645" i="3" s="1"/>
  <c r="G5646" i="3"/>
  <c r="H5646" i="3"/>
  <c r="I5646" i="3"/>
  <c r="J5646" i="3"/>
  <c r="D5646" i="3" s="1"/>
  <c r="E5646" i="3" s="1"/>
  <c r="G5647" i="3"/>
  <c r="H5647" i="3"/>
  <c r="I5647" i="3"/>
  <c r="J5647" i="3"/>
  <c r="G5648" i="3"/>
  <c r="H5648" i="3"/>
  <c r="I5648" i="3"/>
  <c r="J5648" i="3"/>
  <c r="G5649" i="3"/>
  <c r="H5649" i="3"/>
  <c r="I5649" i="3"/>
  <c r="J5649" i="3"/>
  <c r="G5650" i="3"/>
  <c r="H5650" i="3"/>
  <c r="I5650" i="3"/>
  <c r="J5650" i="3"/>
  <c r="G5651" i="3"/>
  <c r="H5651" i="3"/>
  <c r="I5651" i="3"/>
  <c r="J5651" i="3"/>
  <c r="G5652" i="3"/>
  <c r="H5652" i="3"/>
  <c r="I5652" i="3"/>
  <c r="J5652" i="3"/>
  <c r="G5653" i="3"/>
  <c r="H5653" i="3"/>
  <c r="I5653" i="3"/>
  <c r="J5653" i="3"/>
  <c r="D5653" i="3" s="1"/>
  <c r="E5653" i="3" s="1"/>
  <c r="G5654" i="3"/>
  <c r="H5654" i="3"/>
  <c r="I5654" i="3"/>
  <c r="J5654" i="3"/>
  <c r="D5654" i="3" s="1"/>
  <c r="E5654" i="3" s="1"/>
  <c r="G5655" i="3"/>
  <c r="H5655" i="3"/>
  <c r="I5655" i="3"/>
  <c r="J5655" i="3"/>
  <c r="D5655" i="3" s="1"/>
  <c r="E5655" i="3" s="1"/>
  <c r="G5656" i="3"/>
  <c r="H5656" i="3"/>
  <c r="I5656" i="3"/>
  <c r="J5656" i="3"/>
  <c r="G5657" i="3"/>
  <c r="H5657" i="3"/>
  <c r="I5657" i="3"/>
  <c r="J5657" i="3"/>
  <c r="G5658" i="3"/>
  <c r="H5658" i="3"/>
  <c r="I5658" i="3"/>
  <c r="J5658" i="3"/>
  <c r="D5658" i="3" s="1"/>
  <c r="E5658" i="3" s="1"/>
  <c r="G5659" i="3"/>
  <c r="H5659" i="3"/>
  <c r="I5659" i="3"/>
  <c r="J5659" i="3"/>
  <c r="G5660" i="3"/>
  <c r="H5660" i="3"/>
  <c r="I5660" i="3"/>
  <c r="J5660" i="3"/>
  <c r="G5661" i="3"/>
  <c r="H5661" i="3"/>
  <c r="I5661" i="3"/>
  <c r="J5661" i="3"/>
  <c r="D5661" i="3" s="1"/>
  <c r="E5661" i="3" s="1"/>
  <c r="G5662" i="3"/>
  <c r="H5662" i="3"/>
  <c r="I5662" i="3"/>
  <c r="J5662" i="3"/>
  <c r="G5663" i="3"/>
  <c r="H5663" i="3"/>
  <c r="I5663" i="3"/>
  <c r="J5663" i="3"/>
  <c r="G5664" i="3"/>
  <c r="H5664" i="3"/>
  <c r="I5664" i="3"/>
  <c r="J5664" i="3"/>
  <c r="G5665" i="3"/>
  <c r="H5665" i="3"/>
  <c r="I5665" i="3"/>
  <c r="J5665" i="3"/>
  <c r="D5665" i="3" s="1"/>
  <c r="E5665" i="3" s="1"/>
  <c r="G5666" i="3"/>
  <c r="H5666" i="3"/>
  <c r="I5666" i="3"/>
  <c r="J5666" i="3"/>
  <c r="G5667" i="3"/>
  <c r="H5667" i="3"/>
  <c r="I5667" i="3"/>
  <c r="J5667" i="3"/>
  <c r="G5668" i="3"/>
  <c r="H5668" i="3"/>
  <c r="I5668" i="3"/>
  <c r="J5668" i="3"/>
  <c r="G5669" i="3"/>
  <c r="H5669" i="3"/>
  <c r="I5669" i="3"/>
  <c r="J5669" i="3"/>
  <c r="G5670" i="3"/>
  <c r="H5670" i="3"/>
  <c r="I5670" i="3"/>
  <c r="J5670" i="3"/>
  <c r="D5670" i="3" s="1"/>
  <c r="E5670" i="3" s="1"/>
  <c r="G5671" i="3"/>
  <c r="H5671" i="3"/>
  <c r="I5671" i="3"/>
  <c r="J5671" i="3"/>
  <c r="D5671" i="3" s="1"/>
  <c r="E5671" i="3" s="1"/>
  <c r="G5672" i="3"/>
  <c r="H5672" i="3"/>
  <c r="I5672" i="3"/>
  <c r="J5672" i="3"/>
  <c r="G5673" i="3"/>
  <c r="H5673" i="3"/>
  <c r="I5673" i="3"/>
  <c r="J5673" i="3"/>
  <c r="D5673" i="3" s="1"/>
  <c r="E5673" i="3" s="1"/>
  <c r="G5674" i="3"/>
  <c r="H5674" i="3"/>
  <c r="I5674" i="3"/>
  <c r="J5674" i="3"/>
  <c r="G5675" i="3"/>
  <c r="H5675" i="3"/>
  <c r="I5675" i="3"/>
  <c r="J5675" i="3"/>
  <c r="G5676" i="3"/>
  <c r="H5676" i="3"/>
  <c r="I5676" i="3"/>
  <c r="J5676" i="3"/>
  <c r="G5677" i="3"/>
  <c r="H5677" i="3"/>
  <c r="I5677" i="3"/>
  <c r="J5677" i="3"/>
  <c r="D5677" i="3" s="1"/>
  <c r="E5677" i="3" s="1"/>
  <c r="G5678" i="3"/>
  <c r="H5678" i="3"/>
  <c r="I5678" i="3"/>
  <c r="J5678" i="3"/>
  <c r="G5679" i="3"/>
  <c r="H5679" i="3"/>
  <c r="I5679" i="3"/>
  <c r="J5679" i="3"/>
  <c r="G5680" i="3"/>
  <c r="H5680" i="3"/>
  <c r="I5680" i="3"/>
  <c r="J5680" i="3"/>
  <c r="G5681" i="3"/>
  <c r="H5681" i="3"/>
  <c r="I5681" i="3"/>
  <c r="J5681" i="3"/>
  <c r="D5681" i="3" s="1"/>
  <c r="E5681" i="3" s="1"/>
  <c r="G5682" i="3"/>
  <c r="H5682" i="3"/>
  <c r="I5682" i="3"/>
  <c r="J5682" i="3"/>
  <c r="G5683" i="3"/>
  <c r="H5683" i="3"/>
  <c r="I5683" i="3"/>
  <c r="J5683" i="3"/>
  <c r="G5684" i="3"/>
  <c r="H5684" i="3"/>
  <c r="I5684" i="3"/>
  <c r="J5684" i="3"/>
  <c r="G5685" i="3"/>
  <c r="H5685" i="3"/>
  <c r="I5685" i="3"/>
  <c r="J5685" i="3"/>
  <c r="D5685" i="3" s="1"/>
  <c r="E5685" i="3" s="1"/>
  <c r="G5686" i="3"/>
  <c r="H5686" i="3"/>
  <c r="I5686" i="3"/>
  <c r="J5686" i="3"/>
  <c r="G5687" i="3"/>
  <c r="H5687" i="3"/>
  <c r="I5687" i="3"/>
  <c r="J5687" i="3"/>
  <c r="G5688" i="3"/>
  <c r="H5688" i="3"/>
  <c r="I5688" i="3"/>
  <c r="J5688" i="3"/>
  <c r="G5689" i="3"/>
  <c r="H5689" i="3"/>
  <c r="I5689" i="3"/>
  <c r="J5689" i="3"/>
  <c r="D5689" i="3" s="1"/>
  <c r="E5689" i="3" s="1"/>
  <c r="G5690" i="3"/>
  <c r="H5690" i="3"/>
  <c r="I5690" i="3"/>
  <c r="J5690" i="3"/>
  <c r="D5690" i="3" s="1"/>
  <c r="E5690" i="3" s="1"/>
  <c r="G5691" i="3"/>
  <c r="H5691" i="3"/>
  <c r="I5691" i="3"/>
  <c r="J5691" i="3"/>
  <c r="G5692" i="3"/>
  <c r="H5692" i="3"/>
  <c r="I5692" i="3"/>
  <c r="J5692" i="3"/>
  <c r="D5692" i="3" s="1"/>
  <c r="E5692" i="3" s="1"/>
  <c r="G5693" i="3"/>
  <c r="H5693" i="3"/>
  <c r="I5693" i="3"/>
  <c r="J5693" i="3"/>
  <c r="D5693" i="3" s="1"/>
  <c r="E5693" i="3" s="1"/>
  <c r="G5694" i="3"/>
  <c r="H5694" i="3"/>
  <c r="I5694" i="3"/>
  <c r="J5694" i="3"/>
  <c r="G5695" i="3"/>
  <c r="H5695" i="3"/>
  <c r="I5695" i="3"/>
  <c r="J5695" i="3"/>
  <c r="G5696" i="3"/>
  <c r="H5696" i="3"/>
  <c r="I5696" i="3"/>
  <c r="J5696" i="3"/>
  <c r="D5696" i="3" s="1"/>
  <c r="E5696" i="3" s="1"/>
  <c r="G5697" i="3"/>
  <c r="H5697" i="3"/>
  <c r="I5697" i="3"/>
  <c r="J5697" i="3"/>
  <c r="G5698" i="3"/>
  <c r="H5698" i="3"/>
  <c r="I5698" i="3"/>
  <c r="J5698" i="3"/>
  <c r="G5699" i="3"/>
  <c r="H5699" i="3"/>
  <c r="I5699" i="3"/>
  <c r="J5699" i="3"/>
  <c r="G5700" i="3"/>
  <c r="H5700" i="3"/>
  <c r="I5700" i="3"/>
  <c r="J5700" i="3"/>
  <c r="G5701" i="3"/>
  <c r="H5701" i="3"/>
  <c r="I5701" i="3"/>
  <c r="J5701" i="3"/>
  <c r="D5701" i="3" s="1"/>
  <c r="E5701" i="3" s="1"/>
  <c r="G5702" i="3"/>
  <c r="H5702" i="3"/>
  <c r="I5702" i="3"/>
  <c r="J5702" i="3"/>
  <c r="G5703" i="3"/>
  <c r="H5703" i="3"/>
  <c r="I5703" i="3"/>
  <c r="J5703" i="3"/>
  <c r="D5703" i="3" s="1"/>
  <c r="E5703" i="3" s="1"/>
  <c r="G5704" i="3"/>
  <c r="H5704" i="3"/>
  <c r="I5704" i="3"/>
  <c r="J5704" i="3"/>
  <c r="G5705" i="3"/>
  <c r="H5705" i="3"/>
  <c r="I5705" i="3"/>
  <c r="J5705" i="3"/>
  <c r="G5706" i="3"/>
  <c r="H5706" i="3"/>
  <c r="I5706" i="3"/>
  <c r="J5706" i="3"/>
  <c r="D5706" i="3" s="1"/>
  <c r="E5706" i="3" s="1"/>
  <c r="G5707" i="3"/>
  <c r="H5707" i="3"/>
  <c r="I5707" i="3"/>
  <c r="J5707" i="3"/>
  <c r="D5707" i="3" s="1"/>
  <c r="E5707" i="3" s="1"/>
  <c r="G5708" i="3"/>
  <c r="H5708" i="3"/>
  <c r="I5708" i="3"/>
  <c r="J5708" i="3"/>
  <c r="D5708" i="3" s="1"/>
  <c r="E5708" i="3" s="1"/>
  <c r="G5709" i="3"/>
  <c r="H5709" i="3"/>
  <c r="I5709" i="3"/>
  <c r="J5709" i="3"/>
  <c r="D5709" i="3" s="1"/>
  <c r="E5709" i="3" s="1"/>
  <c r="G5710" i="3"/>
  <c r="H5710" i="3"/>
  <c r="I5710" i="3"/>
  <c r="J5710" i="3"/>
  <c r="G5711" i="3"/>
  <c r="H5711" i="3"/>
  <c r="I5711" i="3"/>
  <c r="J5711" i="3"/>
  <c r="D5711" i="3" s="1"/>
  <c r="E5711" i="3" s="1"/>
  <c r="G5712" i="3"/>
  <c r="H5712" i="3"/>
  <c r="I5712" i="3"/>
  <c r="J5712" i="3"/>
  <c r="G5713" i="3"/>
  <c r="H5713" i="3"/>
  <c r="I5713" i="3"/>
  <c r="J5713" i="3"/>
  <c r="D5713" i="3" s="1"/>
  <c r="E5713" i="3" s="1"/>
  <c r="G5714" i="3"/>
  <c r="H5714" i="3"/>
  <c r="I5714" i="3"/>
  <c r="J5714" i="3"/>
  <c r="G5715" i="3"/>
  <c r="H5715" i="3"/>
  <c r="I5715" i="3"/>
  <c r="J5715" i="3"/>
  <c r="G5716" i="3"/>
  <c r="H5716" i="3"/>
  <c r="I5716" i="3"/>
  <c r="J5716" i="3"/>
  <c r="G5717" i="3"/>
  <c r="H5717" i="3"/>
  <c r="I5717" i="3"/>
  <c r="J5717" i="3"/>
  <c r="D5717" i="3" s="1"/>
  <c r="E5717" i="3" s="1"/>
  <c r="G5718" i="3"/>
  <c r="H5718" i="3"/>
  <c r="I5718" i="3"/>
  <c r="J5718" i="3"/>
  <c r="G5719" i="3"/>
  <c r="H5719" i="3"/>
  <c r="I5719" i="3"/>
  <c r="J5719" i="3"/>
  <c r="D5719" i="3" s="1"/>
  <c r="E5719" i="3" s="1"/>
  <c r="G5720" i="3"/>
  <c r="H5720" i="3"/>
  <c r="I5720" i="3"/>
  <c r="J5720" i="3"/>
  <c r="G5721" i="3"/>
  <c r="H5721" i="3"/>
  <c r="I5721" i="3"/>
  <c r="J5721" i="3"/>
  <c r="G5722" i="3"/>
  <c r="H5722" i="3"/>
  <c r="I5722" i="3"/>
  <c r="J5722" i="3"/>
  <c r="D5722" i="3" s="1"/>
  <c r="E5722" i="3" s="1"/>
  <c r="G5723" i="3"/>
  <c r="H5723" i="3"/>
  <c r="I5723" i="3"/>
  <c r="J5723" i="3"/>
  <c r="D5723" i="3" s="1"/>
  <c r="E5723" i="3" s="1"/>
  <c r="G5724" i="3"/>
  <c r="H5724" i="3"/>
  <c r="I5724" i="3"/>
  <c r="J5724" i="3"/>
  <c r="D5724" i="3" s="1"/>
  <c r="E5724" i="3" s="1"/>
  <c r="G5725" i="3"/>
  <c r="H5725" i="3"/>
  <c r="I5725" i="3"/>
  <c r="J5725" i="3"/>
  <c r="D5725" i="3" s="1"/>
  <c r="E5725" i="3" s="1"/>
  <c r="G5726" i="3"/>
  <c r="H5726" i="3"/>
  <c r="I5726" i="3"/>
  <c r="J5726" i="3"/>
  <c r="G5727" i="3"/>
  <c r="H5727" i="3"/>
  <c r="I5727" i="3"/>
  <c r="J5727" i="3"/>
  <c r="D5727" i="3" s="1"/>
  <c r="E5727" i="3" s="1"/>
  <c r="G5728" i="3"/>
  <c r="H5728" i="3"/>
  <c r="I5728" i="3"/>
  <c r="J5728" i="3"/>
  <c r="G5729" i="3"/>
  <c r="H5729" i="3"/>
  <c r="I5729" i="3"/>
  <c r="J5729" i="3"/>
  <c r="G5730" i="3"/>
  <c r="H5730" i="3"/>
  <c r="I5730" i="3"/>
  <c r="J5730" i="3"/>
  <c r="G5731" i="3"/>
  <c r="H5731" i="3"/>
  <c r="I5731" i="3"/>
  <c r="J5731" i="3"/>
  <c r="G5732" i="3"/>
  <c r="H5732" i="3"/>
  <c r="I5732" i="3"/>
  <c r="J5732" i="3"/>
  <c r="G5733" i="3"/>
  <c r="H5733" i="3"/>
  <c r="I5733" i="3"/>
  <c r="J5733" i="3"/>
  <c r="D5733" i="3" s="1"/>
  <c r="E5733" i="3" s="1"/>
  <c r="G5734" i="3"/>
  <c r="H5734" i="3"/>
  <c r="I5734" i="3"/>
  <c r="J5734" i="3"/>
  <c r="G5735" i="3"/>
  <c r="H5735" i="3"/>
  <c r="I5735" i="3"/>
  <c r="J5735" i="3"/>
  <c r="D5735" i="3" s="1"/>
  <c r="E5735" i="3" s="1"/>
  <c r="G5736" i="3"/>
  <c r="H5736" i="3"/>
  <c r="I5736" i="3"/>
  <c r="J5736" i="3"/>
  <c r="G5737" i="3"/>
  <c r="H5737" i="3"/>
  <c r="I5737" i="3"/>
  <c r="J5737" i="3"/>
  <c r="D5737" i="3" s="1"/>
  <c r="E5737" i="3" s="1"/>
  <c r="G5738" i="3"/>
  <c r="H5738" i="3"/>
  <c r="I5738" i="3"/>
  <c r="J5738" i="3"/>
  <c r="G5739" i="3"/>
  <c r="H5739" i="3"/>
  <c r="I5739" i="3"/>
  <c r="J5739" i="3"/>
  <c r="D5739" i="3" s="1"/>
  <c r="E5739" i="3" s="1"/>
  <c r="G5740" i="3"/>
  <c r="H5740" i="3"/>
  <c r="I5740" i="3"/>
  <c r="J5740" i="3"/>
  <c r="D5740" i="3" s="1"/>
  <c r="E5740" i="3" s="1"/>
  <c r="G5741" i="3"/>
  <c r="H5741" i="3"/>
  <c r="I5741" i="3"/>
  <c r="J5741" i="3"/>
  <c r="D5741" i="3" s="1"/>
  <c r="E5741" i="3" s="1"/>
  <c r="G5742" i="3"/>
  <c r="H5742" i="3"/>
  <c r="I5742" i="3"/>
  <c r="J5742" i="3"/>
  <c r="G5743" i="3"/>
  <c r="H5743" i="3"/>
  <c r="I5743" i="3"/>
  <c r="J5743" i="3"/>
  <c r="G5744" i="3"/>
  <c r="H5744" i="3"/>
  <c r="I5744" i="3"/>
  <c r="J5744" i="3"/>
  <c r="D5744" i="3" s="1"/>
  <c r="E5744" i="3" s="1"/>
  <c r="G5745" i="3"/>
  <c r="H5745" i="3"/>
  <c r="I5745" i="3"/>
  <c r="J5745" i="3"/>
  <c r="D5745" i="3" s="1"/>
  <c r="E5745" i="3" s="1"/>
  <c r="G5746" i="3"/>
  <c r="H5746" i="3"/>
  <c r="I5746" i="3"/>
  <c r="J5746" i="3"/>
  <c r="G5747" i="3"/>
  <c r="H5747" i="3"/>
  <c r="I5747" i="3"/>
  <c r="J5747" i="3"/>
  <c r="G5748" i="3"/>
  <c r="H5748" i="3"/>
  <c r="I5748" i="3"/>
  <c r="J5748" i="3"/>
  <c r="D5748" i="3" s="1"/>
  <c r="E5748" i="3" s="1"/>
  <c r="G5749" i="3"/>
  <c r="H5749" i="3"/>
  <c r="I5749" i="3"/>
  <c r="J5749" i="3"/>
  <c r="G5750" i="3"/>
  <c r="H5750" i="3"/>
  <c r="I5750" i="3"/>
  <c r="J5750" i="3"/>
  <c r="G5751" i="3"/>
  <c r="H5751" i="3"/>
  <c r="I5751" i="3"/>
  <c r="J5751" i="3"/>
  <c r="G5752" i="3"/>
  <c r="H5752" i="3"/>
  <c r="I5752" i="3"/>
  <c r="J5752" i="3"/>
  <c r="D5752" i="3" s="1"/>
  <c r="E5752" i="3" s="1"/>
  <c r="G5753" i="3"/>
  <c r="H5753" i="3"/>
  <c r="I5753" i="3"/>
  <c r="J5753" i="3"/>
  <c r="G5754" i="3"/>
  <c r="H5754" i="3"/>
  <c r="I5754" i="3"/>
  <c r="J5754" i="3"/>
  <c r="G5755" i="3"/>
  <c r="H5755" i="3"/>
  <c r="I5755" i="3"/>
  <c r="J5755" i="3"/>
  <c r="G5756" i="3"/>
  <c r="H5756" i="3"/>
  <c r="I5756" i="3"/>
  <c r="J5756" i="3"/>
  <c r="G5757" i="3"/>
  <c r="H5757" i="3"/>
  <c r="I5757" i="3"/>
  <c r="J5757" i="3"/>
  <c r="D5757" i="3" s="1"/>
  <c r="E5757" i="3" s="1"/>
  <c r="G5758" i="3"/>
  <c r="H5758" i="3"/>
  <c r="I5758" i="3"/>
  <c r="J5758" i="3"/>
  <c r="D5758" i="3" s="1"/>
  <c r="E5758" i="3" s="1"/>
  <c r="G5759" i="3"/>
  <c r="H5759" i="3"/>
  <c r="I5759" i="3"/>
  <c r="J5759" i="3"/>
  <c r="G5760" i="3"/>
  <c r="H5760" i="3"/>
  <c r="I5760" i="3"/>
  <c r="J5760" i="3"/>
  <c r="G5761" i="3"/>
  <c r="H5761" i="3"/>
  <c r="I5761" i="3"/>
  <c r="J5761" i="3"/>
  <c r="G5762" i="3"/>
  <c r="H5762" i="3"/>
  <c r="I5762" i="3"/>
  <c r="J5762" i="3"/>
  <c r="D5762" i="3" s="1"/>
  <c r="E5762" i="3" s="1"/>
  <c r="G5763" i="3"/>
  <c r="H5763" i="3"/>
  <c r="I5763" i="3"/>
  <c r="J5763" i="3"/>
  <c r="G5764" i="3"/>
  <c r="H5764" i="3"/>
  <c r="I5764" i="3"/>
  <c r="J5764" i="3"/>
  <c r="G5765" i="3"/>
  <c r="H5765" i="3"/>
  <c r="I5765" i="3"/>
  <c r="J5765" i="3"/>
  <c r="D5765" i="3" s="1"/>
  <c r="E5765" i="3" s="1"/>
  <c r="G5766" i="3"/>
  <c r="H5766" i="3"/>
  <c r="I5766" i="3"/>
  <c r="J5766" i="3"/>
  <c r="D5766" i="3" s="1"/>
  <c r="E5766" i="3" s="1"/>
  <c r="G5767" i="3"/>
  <c r="H5767" i="3"/>
  <c r="I5767" i="3"/>
  <c r="J5767" i="3"/>
  <c r="G5768" i="3"/>
  <c r="H5768" i="3"/>
  <c r="I5768" i="3"/>
  <c r="J5768" i="3"/>
  <c r="D5768" i="3" s="1"/>
  <c r="E5768" i="3" s="1"/>
  <c r="G5769" i="3"/>
  <c r="H5769" i="3"/>
  <c r="I5769" i="3"/>
  <c r="J5769" i="3"/>
  <c r="G5770" i="3"/>
  <c r="H5770" i="3"/>
  <c r="I5770" i="3"/>
  <c r="J5770" i="3"/>
  <c r="D5770" i="3" s="1"/>
  <c r="E5770" i="3" s="1"/>
  <c r="G5771" i="3"/>
  <c r="H5771" i="3"/>
  <c r="I5771" i="3"/>
  <c r="J5771" i="3"/>
  <c r="G5772" i="3"/>
  <c r="H5772" i="3"/>
  <c r="I5772" i="3"/>
  <c r="J5772" i="3"/>
  <c r="G5773" i="3"/>
  <c r="H5773" i="3"/>
  <c r="I5773" i="3"/>
  <c r="J5773" i="3"/>
  <c r="D5773" i="3" s="1"/>
  <c r="E5773" i="3" s="1"/>
  <c r="G5774" i="3"/>
  <c r="H5774" i="3"/>
  <c r="I5774" i="3"/>
  <c r="J5774" i="3"/>
  <c r="G5775" i="3"/>
  <c r="H5775" i="3"/>
  <c r="I5775" i="3"/>
  <c r="J5775" i="3"/>
  <c r="G5776" i="3"/>
  <c r="H5776" i="3"/>
  <c r="I5776" i="3"/>
  <c r="J5776" i="3"/>
  <c r="D5776" i="3" s="1"/>
  <c r="E5776" i="3" s="1"/>
  <c r="G5777" i="3"/>
  <c r="H5777" i="3"/>
  <c r="I5777" i="3"/>
  <c r="J5777" i="3"/>
  <c r="G5778" i="3"/>
  <c r="H5778" i="3"/>
  <c r="I5778" i="3"/>
  <c r="J5778" i="3"/>
  <c r="G5779" i="3"/>
  <c r="H5779" i="3"/>
  <c r="I5779" i="3"/>
  <c r="J5779" i="3"/>
  <c r="G5780" i="3"/>
  <c r="H5780" i="3"/>
  <c r="I5780" i="3"/>
  <c r="J5780" i="3"/>
  <c r="D5780" i="3" s="1"/>
  <c r="E5780" i="3" s="1"/>
  <c r="G5781" i="3"/>
  <c r="H5781" i="3"/>
  <c r="I5781" i="3"/>
  <c r="J5781" i="3"/>
  <c r="D5781" i="3" s="1"/>
  <c r="E5781" i="3" s="1"/>
  <c r="G5782" i="3"/>
  <c r="H5782" i="3"/>
  <c r="I5782" i="3"/>
  <c r="J5782" i="3"/>
  <c r="G5783" i="3"/>
  <c r="H5783" i="3"/>
  <c r="I5783" i="3"/>
  <c r="J5783" i="3"/>
  <c r="G5784" i="3"/>
  <c r="H5784" i="3"/>
  <c r="I5784" i="3"/>
  <c r="J5784" i="3"/>
  <c r="D5784" i="3" s="1"/>
  <c r="E5784" i="3" s="1"/>
  <c r="G5785" i="3"/>
  <c r="H5785" i="3"/>
  <c r="I5785" i="3"/>
  <c r="J5785" i="3"/>
  <c r="G5786" i="3"/>
  <c r="H5786" i="3"/>
  <c r="I5786" i="3"/>
  <c r="J5786" i="3"/>
  <c r="D5786" i="3" s="1"/>
  <c r="E5786" i="3" s="1"/>
  <c r="G5787" i="3"/>
  <c r="H5787" i="3"/>
  <c r="I5787" i="3"/>
  <c r="J5787" i="3"/>
  <c r="G5788" i="3"/>
  <c r="H5788" i="3"/>
  <c r="I5788" i="3"/>
  <c r="J5788" i="3"/>
  <c r="G5789" i="3"/>
  <c r="H5789" i="3"/>
  <c r="I5789" i="3"/>
  <c r="J5789" i="3"/>
  <c r="D5789" i="3" s="1"/>
  <c r="E5789" i="3" s="1"/>
  <c r="G5790" i="3"/>
  <c r="H5790" i="3"/>
  <c r="I5790" i="3"/>
  <c r="J5790" i="3"/>
  <c r="G5791" i="3"/>
  <c r="H5791" i="3"/>
  <c r="I5791" i="3"/>
  <c r="J5791" i="3"/>
  <c r="G5792" i="3"/>
  <c r="H5792" i="3"/>
  <c r="I5792" i="3"/>
  <c r="J5792" i="3"/>
  <c r="D5792" i="3" s="1"/>
  <c r="E5792" i="3" s="1"/>
  <c r="G5793" i="3"/>
  <c r="H5793" i="3"/>
  <c r="I5793" i="3"/>
  <c r="J5793" i="3"/>
  <c r="D5793" i="3" s="1"/>
  <c r="E5793" i="3" s="1"/>
  <c r="G5794" i="3"/>
  <c r="H5794" i="3"/>
  <c r="I5794" i="3"/>
  <c r="J5794" i="3"/>
  <c r="G5795" i="3"/>
  <c r="H5795" i="3"/>
  <c r="I5795" i="3"/>
  <c r="J5795" i="3"/>
  <c r="G5796" i="3"/>
  <c r="H5796" i="3"/>
  <c r="I5796" i="3"/>
  <c r="J5796" i="3"/>
  <c r="D5796" i="3" s="1"/>
  <c r="E5796" i="3" s="1"/>
  <c r="G5797" i="3"/>
  <c r="H5797" i="3"/>
  <c r="I5797" i="3"/>
  <c r="J5797" i="3"/>
  <c r="D5797" i="3" s="1"/>
  <c r="E5797" i="3" s="1"/>
  <c r="G5798" i="3"/>
  <c r="H5798" i="3"/>
  <c r="I5798" i="3"/>
  <c r="J5798" i="3"/>
  <c r="G5799" i="3"/>
  <c r="H5799" i="3"/>
  <c r="I5799" i="3"/>
  <c r="J5799" i="3"/>
  <c r="G5800" i="3"/>
  <c r="H5800" i="3"/>
  <c r="I5800" i="3"/>
  <c r="J5800" i="3"/>
  <c r="D5800" i="3" s="1"/>
  <c r="E5800" i="3" s="1"/>
  <c r="G5801" i="3"/>
  <c r="H5801" i="3"/>
  <c r="I5801" i="3"/>
  <c r="J5801" i="3"/>
  <c r="D5801" i="3" s="1"/>
  <c r="E5801" i="3" s="1"/>
  <c r="G5802" i="3"/>
  <c r="H5802" i="3"/>
  <c r="I5802" i="3"/>
  <c r="J5802" i="3"/>
  <c r="G5803" i="3"/>
  <c r="H5803" i="3"/>
  <c r="I5803" i="3"/>
  <c r="J5803" i="3"/>
  <c r="G5804" i="3"/>
  <c r="H5804" i="3"/>
  <c r="I5804" i="3"/>
  <c r="J5804" i="3"/>
  <c r="D5804" i="3" s="1"/>
  <c r="E5804" i="3" s="1"/>
  <c r="G5805" i="3"/>
  <c r="H5805" i="3"/>
  <c r="I5805" i="3"/>
  <c r="J5805" i="3"/>
  <c r="D5805" i="3" s="1"/>
  <c r="E5805" i="3" s="1"/>
  <c r="G5806" i="3"/>
  <c r="H5806" i="3"/>
  <c r="I5806" i="3"/>
  <c r="J5806" i="3"/>
  <c r="D5806" i="3" s="1"/>
  <c r="E5806" i="3" s="1"/>
  <c r="G5807" i="3"/>
  <c r="H5807" i="3"/>
  <c r="I5807" i="3"/>
  <c r="J5807" i="3"/>
  <c r="G5808" i="3"/>
  <c r="H5808" i="3"/>
  <c r="I5808" i="3"/>
  <c r="J5808" i="3"/>
  <c r="G5809" i="3"/>
  <c r="H5809" i="3"/>
  <c r="I5809" i="3"/>
  <c r="J5809" i="3"/>
  <c r="G5810" i="3"/>
  <c r="H5810" i="3"/>
  <c r="I5810" i="3"/>
  <c r="J5810" i="3"/>
  <c r="D5810" i="3" s="1"/>
  <c r="E5810" i="3" s="1"/>
  <c r="G5811" i="3"/>
  <c r="H5811" i="3"/>
  <c r="I5811" i="3"/>
  <c r="J5811" i="3"/>
  <c r="G5812" i="3"/>
  <c r="H5812" i="3"/>
  <c r="I5812" i="3"/>
  <c r="J5812" i="3"/>
  <c r="D5812" i="3" s="1"/>
  <c r="E5812" i="3" s="1"/>
  <c r="G5813" i="3"/>
  <c r="H5813" i="3"/>
  <c r="I5813" i="3"/>
  <c r="J5813" i="3"/>
  <c r="D5813" i="3" s="1"/>
  <c r="E5813" i="3" s="1"/>
  <c r="G5814" i="3"/>
  <c r="H5814" i="3"/>
  <c r="I5814" i="3"/>
  <c r="J5814" i="3"/>
  <c r="D5814" i="3" s="1"/>
  <c r="E5814" i="3" s="1"/>
  <c r="G5815" i="3"/>
  <c r="H5815" i="3"/>
  <c r="I5815" i="3"/>
  <c r="J5815" i="3"/>
  <c r="G5816" i="3"/>
  <c r="H5816" i="3"/>
  <c r="I5816" i="3"/>
  <c r="J5816" i="3"/>
  <c r="D5816" i="3" s="1"/>
  <c r="E5816" i="3" s="1"/>
  <c r="G5817" i="3"/>
  <c r="H5817" i="3"/>
  <c r="I5817" i="3"/>
  <c r="J5817" i="3"/>
  <c r="G5818" i="3"/>
  <c r="H5818" i="3"/>
  <c r="I5818" i="3"/>
  <c r="J5818" i="3"/>
  <c r="D5818" i="3" s="1"/>
  <c r="E5818" i="3" s="1"/>
  <c r="G5819" i="3"/>
  <c r="H5819" i="3"/>
  <c r="I5819" i="3"/>
  <c r="J5819" i="3"/>
  <c r="G5820" i="3"/>
  <c r="H5820" i="3"/>
  <c r="I5820" i="3"/>
  <c r="J5820" i="3"/>
  <c r="G5821" i="3"/>
  <c r="H5821" i="3"/>
  <c r="I5821" i="3"/>
  <c r="J5821" i="3"/>
  <c r="D5821" i="3" s="1"/>
  <c r="E5821" i="3" s="1"/>
  <c r="G5822" i="3"/>
  <c r="H5822" i="3"/>
  <c r="I5822" i="3"/>
  <c r="J5822" i="3"/>
  <c r="D5822" i="3" s="1"/>
  <c r="E5822" i="3" s="1"/>
  <c r="G5823" i="3"/>
  <c r="H5823" i="3"/>
  <c r="I5823" i="3"/>
  <c r="J5823" i="3"/>
  <c r="G5824" i="3"/>
  <c r="H5824" i="3"/>
  <c r="I5824" i="3"/>
  <c r="J5824" i="3"/>
  <c r="G5825" i="3"/>
  <c r="H5825" i="3"/>
  <c r="I5825" i="3"/>
  <c r="J5825" i="3"/>
  <c r="D5825" i="3" s="1"/>
  <c r="E5825" i="3" s="1"/>
  <c r="G5826" i="3"/>
  <c r="H5826" i="3"/>
  <c r="I5826" i="3"/>
  <c r="J5826" i="3"/>
  <c r="D5826" i="3" s="1"/>
  <c r="E5826" i="3" s="1"/>
  <c r="G5827" i="3"/>
  <c r="H5827" i="3"/>
  <c r="I5827" i="3"/>
  <c r="J5827" i="3"/>
  <c r="G5828" i="3"/>
  <c r="H5828" i="3"/>
  <c r="I5828" i="3"/>
  <c r="J5828" i="3"/>
  <c r="G5829" i="3"/>
  <c r="H5829" i="3"/>
  <c r="I5829" i="3"/>
  <c r="J5829" i="3"/>
  <c r="G5830" i="3"/>
  <c r="H5830" i="3"/>
  <c r="I5830" i="3"/>
  <c r="J5830" i="3"/>
  <c r="D5830" i="3" s="1"/>
  <c r="E5830" i="3" s="1"/>
  <c r="G5831" i="3"/>
  <c r="H5831" i="3"/>
  <c r="I5831" i="3"/>
  <c r="J5831" i="3"/>
  <c r="G5832" i="3"/>
  <c r="H5832" i="3"/>
  <c r="I5832" i="3"/>
  <c r="J5832" i="3"/>
  <c r="D5832" i="3" s="1"/>
  <c r="E5832" i="3" s="1"/>
  <c r="G5833" i="3"/>
  <c r="H5833" i="3"/>
  <c r="I5833" i="3"/>
  <c r="J5833" i="3"/>
  <c r="G5834" i="3"/>
  <c r="H5834" i="3"/>
  <c r="I5834" i="3"/>
  <c r="J5834" i="3"/>
  <c r="G5835" i="3"/>
  <c r="H5835" i="3"/>
  <c r="I5835" i="3"/>
  <c r="J5835" i="3"/>
  <c r="G5836" i="3"/>
  <c r="H5836" i="3"/>
  <c r="I5836" i="3"/>
  <c r="J5836" i="3"/>
  <c r="D5836" i="3" s="1"/>
  <c r="E5836" i="3" s="1"/>
  <c r="G5837" i="3"/>
  <c r="H5837" i="3"/>
  <c r="I5837" i="3"/>
  <c r="J5837" i="3"/>
  <c r="D5837" i="3" s="1"/>
  <c r="E5837" i="3" s="1"/>
  <c r="G5838" i="3"/>
  <c r="H5838" i="3"/>
  <c r="I5838" i="3"/>
  <c r="J5838" i="3"/>
  <c r="G5839" i="3"/>
  <c r="H5839" i="3"/>
  <c r="I5839" i="3"/>
  <c r="J5839" i="3"/>
  <c r="G5840" i="3"/>
  <c r="H5840" i="3"/>
  <c r="I5840" i="3"/>
  <c r="J5840" i="3"/>
  <c r="D5840" i="3" s="1"/>
  <c r="E5840" i="3" s="1"/>
  <c r="G5841" i="3"/>
  <c r="H5841" i="3"/>
  <c r="I5841" i="3"/>
  <c r="J5841" i="3"/>
  <c r="G5842" i="3"/>
  <c r="H5842" i="3"/>
  <c r="I5842" i="3"/>
  <c r="J5842" i="3"/>
  <c r="G5843" i="3"/>
  <c r="H5843" i="3"/>
  <c r="I5843" i="3"/>
  <c r="J5843" i="3"/>
  <c r="D5843" i="3" s="1"/>
  <c r="E5843" i="3" s="1"/>
  <c r="G5844" i="3"/>
  <c r="H5844" i="3"/>
  <c r="I5844" i="3"/>
  <c r="J5844" i="3"/>
  <c r="D5844" i="3" s="1"/>
  <c r="E5844" i="3" s="1"/>
  <c r="G5845" i="3"/>
  <c r="H5845" i="3"/>
  <c r="I5845" i="3"/>
  <c r="J5845" i="3"/>
  <c r="D5845" i="3" s="1"/>
  <c r="E5845" i="3" s="1"/>
  <c r="G5846" i="3"/>
  <c r="H5846" i="3"/>
  <c r="I5846" i="3"/>
  <c r="J5846" i="3"/>
  <c r="G5847" i="3"/>
  <c r="H5847" i="3"/>
  <c r="I5847" i="3"/>
  <c r="J5847" i="3"/>
  <c r="G5848" i="3"/>
  <c r="H5848" i="3"/>
  <c r="I5848" i="3"/>
  <c r="J5848" i="3"/>
  <c r="G5849" i="3"/>
  <c r="H5849" i="3"/>
  <c r="I5849" i="3"/>
  <c r="J5849" i="3"/>
  <c r="D5849" i="3" s="1"/>
  <c r="E5849" i="3" s="1"/>
  <c r="G5850" i="3"/>
  <c r="H5850" i="3"/>
  <c r="I5850" i="3"/>
  <c r="J5850" i="3"/>
  <c r="G5851" i="3"/>
  <c r="H5851" i="3"/>
  <c r="I5851" i="3"/>
  <c r="J5851" i="3"/>
  <c r="G5852" i="3"/>
  <c r="H5852" i="3"/>
  <c r="I5852" i="3"/>
  <c r="J5852" i="3"/>
  <c r="D5852" i="3" s="1"/>
  <c r="E5852" i="3" s="1"/>
  <c r="G5853" i="3"/>
  <c r="H5853" i="3"/>
  <c r="I5853" i="3"/>
  <c r="J5853" i="3"/>
  <c r="D5853" i="3" s="1"/>
  <c r="E5853" i="3" s="1"/>
  <c r="G5854" i="3"/>
  <c r="H5854" i="3"/>
  <c r="I5854" i="3"/>
  <c r="J5854" i="3"/>
  <c r="G5855" i="3"/>
  <c r="H5855" i="3"/>
  <c r="I5855" i="3"/>
  <c r="J5855" i="3"/>
  <c r="G5856" i="3"/>
  <c r="H5856" i="3"/>
  <c r="I5856" i="3"/>
  <c r="J5856" i="3"/>
  <c r="G5857" i="3"/>
  <c r="H5857" i="3"/>
  <c r="I5857" i="3"/>
  <c r="J5857" i="3"/>
  <c r="D5857" i="3" s="1"/>
  <c r="E5857" i="3" s="1"/>
  <c r="G5858" i="3"/>
  <c r="H5858" i="3"/>
  <c r="I5858" i="3"/>
  <c r="J5858" i="3"/>
  <c r="G5859" i="3"/>
  <c r="H5859" i="3"/>
  <c r="I5859" i="3"/>
  <c r="J5859" i="3"/>
  <c r="G5860" i="3"/>
  <c r="H5860" i="3"/>
  <c r="I5860" i="3"/>
  <c r="J5860" i="3"/>
  <c r="D5860" i="3" s="1"/>
  <c r="E5860" i="3" s="1"/>
  <c r="G5861" i="3"/>
  <c r="H5861" i="3"/>
  <c r="I5861" i="3"/>
  <c r="J5861" i="3"/>
  <c r="D5861" i="3" s="1"/>
  <c r="E5861" i="3" s="1"/>
  <c r="G5862" i="3"/>
  <c r="H5862" i="3"/>
  <c r="I5862" i="3"/>
  <c r="J5862" i="3"/>
  <c r="G5863" i="3"/>
  <c r="H5863" i="3"/>
  <c r="I5863" i="3"/>
  <c r="J5863" i="3"/>
  <c r="G5864" i="3"/>
  <c r="H5864" i="3"/>
  <c r="I5864" i="3"/>
  <c r="J5864" i="3"/>
  <c r="G5865" i="3"/>
  <c r="H5865" i="3"/>
  <c r="I5865" i="3"/>
  <c r="J5865" i="3"/>
  <c r="D5865" i="3" s="1"/>
  <c r="E5865" i="3" s="1"/>
  <c r="G5866" i="3"/>
  <c r="H5866" i="3"/>
  <c r="I5866" i="3"/>
  <c r="J5866" i="3"/>
  <c r="G5867" i="3"/>
  <c r="H5867" i="3"/>
  <c r="I5867" i="3"/>
  <c r="J5867" i="3"/>
  <c r="G5868" i="3"/>
  <c r="H5868" i="3"/>
  <c r="I5868" i="3"/>
  <c r="J5868" i="3"/>
  <c r="D5868" i="3" s="1"/>
  <c r="E5868" i="3" s="1"/>
  <c r="G5869" i="3"/>
  <c r="H5869" i="3"/>
  <c r="I5869" i="3"/>
  <c r="J5869" i="3"/>
  <c r="D5869" i="3" s="1"/>
  <c r="E5869" i="3" s="1"/>
  <c r="G5870" i="3"/>
  <c r="H5870" i="3"/>
  <c r="I5870" i="3"/>
  <c r="J5870" i="3"/>
  <c r="G5871" i="3"/>
  <c r="H5871" i="3"/>
  <c r="I5871" i="3"/>
  <c r="J5871" i="3"/>
  <c r="G5872" i="3"/>
  <c r="H5872" i="3"/>
  <c r="I5872" i="3"/>
  <c r="J5872" i="3"/>
  <c r="G5873" i="3"/>
  <c r="H5873" i="3"/>
  <c r="I5873" i="3"/>
  <c r="J5873" i="3"/>
  <c r="D5873" i="3" s="1"/>
  <c r="E5873" i="3" s="1"/>
  <c r="G5874" i="3"/>
  <c r="H5874" i="3"/>
  <c r="I5874" i="3"/>
  <c r="J5874" i="3"/>
  <c r="G5875" i="3"/>
  <c r="H5875" i="3"/>
  <c r="I5875" i="3"/>
  <c r="J5875" i="3"/>
  <c r="G5876" i="3"/>
  <c r="H5876" i="3"/>
  <c r="I5876" i="3"/>
  <c r="J5876" i="3"/>
  <c r="D5876" i="3" s="1"/>
  <c r="E5876" i="3" s="1"/>
  <c r="G5877" i="3"/>
  <c r="H5877" i="3"/>
  <c r="I5877" i="3"/>
  <c r="J5877" i="3"/>
  <c r="D5877" i="3" s="1"/>
  <c r="E5877" i="3" s="1"/>
  <c r="G5878" i="3"/>
  <c r="H5878" i="3"/>
  <c r="I5878" i="3"/>
  <c r="J5878" i="3"/>
  <c r="G5879" i="3"/>
  <c r="H5879" i="3"/>
  <c r="I5879" i="3"/>
  <c r="J5879" i="3"/>
  <c r="G5880" i="3"/>
  <c r="H5880" i="3"/>
  <c r="I5880" i="3"/>
  <c r="J5880" i="3"/>
  <c r="G5881" i="3"/>
  <c r="H5881" i="3"/>
  <c r="I5881" i="3"/>
  <c r="J5881" i="3"/>
  <c r="D5881" i="3" s="1"/>
  <c r="E5881" i="3" s="1"/>
  <c r="G5882" i="3"/>
  <c r="H5882" i="3"/>
  <c r="I5882" i="3"/>
  <c r="J5882" i="3"/>
  <c r="G5883" i="3"/>
  <c r="H5883" i="3"/>
  <c r="I5883" i="3"/>
  <c r="J5883" i="3"/>
  <c r="G5884" i="3"/>
  <c r="H5884" i="3"/>
  <c r="I5884" i="3"/>
  <c r="J5884" i="3"/>
  <c r="D5884" i="3" s="1"/>
  <c r="E5884" i="3" s="1"/>
  <c r="G5885" i="3"/>
  <c r="H5885" i="3"/>
  <c r="I5885" i="3"/>
  <c r="J5885" i="3"/>
  <c r="D5885" i="3" s="1"/>
  <c r="E5885" i="3" s="1"/>
  <c r="G5886" i="3"/>
  <c r="H5886" i="3"/>
  <c r="I5886" i="3"/>
  <c r="J5886" i="3"/>
  <c r="G5887" i="3"/>
  <c r="H5887" i="3"/>
  <c r="I5887" i="3"/>
  <c r="J5887" i="3"/>
  <c r="G5888" i="3"/>
  <c r="H5888" i="3"/>
  <c r="I5888" i="3"/>
  <c r="J5888" i="3"/>
  <c r="G5889" i="3"/>
  <c r="H5889" i="3"/>
  <c r="I5889" i="3"/>
  <c r="J5889" i="3"/>
  <c r="D5889" i="3" s="1"/>
  <c r="E5889" i="3" s="1"/>
  <c r="G5890" i="3"/>
  <c r="H5890" i="3"/>
  <c r="I5890" i="3"/>
  <c r="J5890" i="3"/>
  <c r="G5891" i="3"/>
  <c r="H5891" i="3"/>
  <c r="I5891" i="3"/>
  <c r="J5891" i="3"/>
  <c r="G5892" i="3"/>
  <c r="H5892" i="3"/>
  <c r="I5892" i="3"/>
  <c r="J5892" i="3"/>
  <c r="D5892" i="3" s="1"/>
  <c r="E5892" i="3" s="1"/>
  <c r="G5893" i="3"/>
  <c r="H5893" i="3"/>
  <c r="I5893" i="3"/>
  <c r="J5893" i="3"/>
  <c r="D5893" i="3" s="1"/>
  <c r="E5893" i="3" s="1"/>
  <c r="G5894" i="3"/>
  <c r="H5894" i="3"/>
  <c r="I5894" i="3"/>
  <c r="J5894" i="3"/>
  <c r="G5895" i="3"/>
  <c r="H5895" i="3"/>
  <c r="I5895" i="3"/>
  <c r="J5895" i="3"/>
  <c r="G5896" i="3"/>
  <c r="H5896" i="3"/>
  <c r="I5896" i="3"/>
  <c r="J5896" i="3"/>
  <c r="D5896" i="3" s="1"/>
  <c r="E5896" i="3" s="1"/>
  <c r="G5897" i="3"/>
  <c r="H5897" i="3"/>
  <c r="I5897" i="3"/>
  <c r="J5897" i="3"/>
  <c r="G5898" i="3"/>
  <c r="H5898" i="3"/>
  <c r="I5898" i="3"/>
  <c r="J5898" i="3"/>
  <c r="G5899" i="3"/>
  <c r="H5899" i="3"/>
  <c r="I5899" i="3"/>
  <c r="J5899" i="3"/>
  <c r="G5900" i="3"/>
  <c r="H5900" i="3"/>
  <c r="I5900" i="3"/>
  <c r="J5900" i="3"/>
  <c r="D5900" i="3" s="1"/>
  <c r="E5900" i="3" s="1"/>
  <c r="G5901" i="3"/>
  <c r="H5901" i="3"/>
  <c r="I5901" i="3"/>
  <c r="J5901" i="3"/>
  <c r="D5901" i="3" s="1"/>
  <c r="E5901" i="3" s="1"/>
  <c r="G5902" i="3"/>
  <c r="H5902" i="3"/>
  <c r="I5902" i="3"/>
  <c r="J5902" i="3"/>
  <c r="G5903" i="3"/>
  <c r="H5903" i="3"/>
  <c r="I5903" i="3"/>
  <c r="J5903" i="3"/>
  <c r="G5904" i="3"/>
  <c r="H5904" i="3"/>
  <c r="I5904" i="3"/>
  <c r="J5904" i="3"/>
  <c r="D5904" i="3" s="1"/>
  <c r="E5904" i="3" s="1"/>
  <c r="G5905" i="3"/>
  <c r="H5905" i="3"/>
  <c r="I5905" i="3"/>
  <c r="J5905" i="3"/>
  <c r="G5906" i="3"/>
  <c r="H5906" i="3"/>
  <c r="I5906" i="3"/>
  <c r="J5906" i="3"/>
  <c r="G5907" i="3"/>
  <c r="H5907" i="3"/>
  <c r="I5907" i="3"/>
  <c r="J5907" i="3"/>
  <c r="D5907" i="3" s="1"/>
  <c r="E5907" i="3" s="1"/>
  <c r="G5908" i="3"/>
  <c r="H5908" i="3"/>
  <c r="I5908" i="3"/>
  <c r="J5908" i="3"/>
  <c r="D5908" i="3" s="1"/>
  <c r="E5908" i="3" s="1"/>
  <c r="G5909" i="3"/>
  <c r="H5909" i="3"/>
  <c r="I5909" i="3"/>
  <c r="J5909" i="3"/>
  <c r="G5910" i="3"/>
  <c r="H5910" i="3"/>
  <c r="I5910" i="3"/>
  <c r="J5910" i="3"/>
  <c r="G5911" i="3"/>
  <c r="H5911" i="3"/>
  <c r="I5911" i="3"/>
  <c r="J5911" i="3"/>
  <c r="G5912" i="3"/>
  <c r="H5912" i="3"/>
  <c r="I5912" i="3"/>
  <c r="J5912" i="3"/>
  <c r="D5912" i="3" s="1"/>
  <c r="E5912" i="3" s="1"/>
  <c r="G5913" i="3"/>
  <c r="H5913" i="3"/>
  <c r="I5913" i="3"/>
  <c r="J5913" i="3"/>
  <c r="D5913" i="3" s="1"/>
  <c r="E5913" i="3" s="1"/>
  <c r="G5914" i="3"/>
  <c r="H5914" i="3"/>
  <c r="I5914" i="3"/>
  <c r="J5914" i="3"/>
  <c r="G5915" i="3"/>
  <c r="H5915" i="3"/>
  <c r="I5915" i="3"/>
  <c r="J5915" i="3"/>
  <c r="G5916" i="3"/>
  <c r="H5916" i="3"/>
  <c r="I5916" i="3"/>
  <c r="J5916" i="3"/>
  <c r="D5916" i="3" s="1"/>
  <c r="E5916" i="3" s="1"/>
  <c r="G5917" i="3"/>
  <c r="H5917" i="3"/>
  <c r="I5917" i="3"/>
  <c r="J5917" i="3"/>
  <c r="G5918" i="3"/>
  <c r="H5918" i="3"/>
  <c r="I5918" i="3"/>
  <c r="J5918" i="3"/>
  <c r="G5919" i="3"/>
  <c r="H5919" i="3"/>
  <c r="I5919" i="3"/>
  <c r="J5919" i="3"/>
  <c r="G5920" i="3"/>
  <c r="H5920" i="3"/>
  <c r="I5920" i="3"/>
  <c r="J5920" i="3"/>
  <c r="D5920" i="3" s="1"/>
  <c r="E5920" i="3" s="1"/>
  <c r="G5921" i="3"/>
  <c r="H5921" i="3"/>
  <c r="I5921" i="3"/>
  <c r="J5921" i="3"/>
  <c r="D5921" i="3" s="1"/>
  <c r="E5921" i="3" s="1"/>
  <c r="G5922" i="3"/>
  <c r="H5922" i="3"/>
  <c r="I5922" i="3"/>
  <c r="J5922" i="3"/>
  <c r="G5923" i="3"/>
  <c r="H5923" i="3"/>
  <c r="I5923" i="3"/>
  <c r="J5923" i="3"/>
  <c r="G5924" i="3"/>
  <c r="H5924" i="3"/>
  <c r="I5924" i="3"/>
  <c r="J5924" i="3"/>
  <c r="D5924" i="3" s="1"/>
  <c r="E5924" i="3" s="1"/>
  <c r="G5925" i="3"/>
  <c r="H5925" i="3"/>
  <c r="I5925" i="3"/>
  <c r="J5925" i="3"/>
  <c r="G5926" i="3"/>
  <c r="H5926" i="3"/>
  <c r="I5926" i="3"/>
  <c r="J5926" i="3"/>
  <c r="G5927" i="3"/>
  <c r="H5927" i="3"/>
  <c r="I5927" i="3"/>
  <c r="J5927" i="3"/>
  <c r="G5928" i="3"/>
  <c r="H5928" i="3"/>
  <c r="I5928" i="3"/>
  <c r="J5928" i="3"/>
  <c r="D5928" i="3" s="1"/>
  <c r="E5928" i="3" s="1"/>
  <c r="G5929" i="3"/>
  <c r="H5929" i="3"/>
  <c r="I5929" i="3"/>
  <c r="J5929" i="3"/>
  <c r="D5929" i="3" s="1"/>
  <c r="E5929" i="3" s="1"/>
  <c r="G5930" i="3"/>
  <c r="H5930" i="3"/>
  <c r="I5930" i="3"/>
  <c r="J5930" i="3"/>
  <c r="G5931" i="3"/>
  <c r="H5931" i="3"/>
  <c r="I5931" i="3"/>
  <c r="J5931" i="3"/>
  <c r="G5932" i="3"/>
  <c r="H5932" i="3"/>
  <c r="I5932" i="3"/>
  <c r="J5932" i="3"/>
  <c r="D5932" i="3" s="1"/>
  <c r="E5932" i="3" s="1"/>
  <c r="G5933" i="3"/>
  <c r="H5933" i="3"/>
  <c r="I5933" i="3"/>
  <c r="J5933" i="3"/>
  <c r="G5934" i="3"/>
  <c r="H5934" i="3"/>
  <c r="I5934" i="3"/>
  <c r="J5934" i="3"/>
  <c r="G5935" i="3"/>
  <c r="H5935" i="3"/>
  <c r="I5935" i="3"/>
  <c r="J5935" i="3"/>
  <c r="G5936" i="3"/>
  <c r="H5936" i="3"/>
  <c r="I5936" i="3"/>
  <c r="J5936" i="3"/>
  <c r="D5936" i="3" s="1"/>
  <c r="E5936" i="3" s="1"/>
  <c r="G5937" i="3"/>
  <c r="H5937" i="3"/>
  <c r="I5937" i="3"/>
  <c r="J5937" i="3"/>
  <c r="D5937" i="3" s="1"/>
  <c r="E5937" i="3" s="1"/>
  <c r="G5938" i="3"/>
  <c r="H5938" i="3"/>
  <c r="I5938" i="3"/>
  <c r="J5938" i="3"/>
  <c r="G5939" i="3"/>
  <c r="H5939" i="3"/>
  <c r="I5939" i="3"/>
  <c r="J5939" i="3"/>
  <c r="G5940" i="3"/>
  <c r="H5940" i="3"/>
  <c r="I5940" i="3"/>
  <c r="J5940" i="3"/>
  <c r="D5940" i="3" s="1"/>
  <c r="E5940" i="3" s="1"/>
  <c r="G5941" i="3"/>
  <c r="H5941" i="3"/>
  <c r="I5941" i="3"/>
  <c r="J5941" i="3"/>
  <c r="G5942" i="3"/>
  <c r="H5942" i="3"/>
  <c r="I5942" i="3"/>
  <c r="J5942" i="3"/>
  <c r="G5943" i="3"/>
  <c r="H5943" i="3"/>
  <c r="I5943" i="3"/>
  <c r="J5943" i="3"/>
  <c r="G5944" i="3"/>
  <c r="H5944" i="3"/>
  <c r="I5944" i="3"/>
  <c r="J5944" i="3"/>
  <c r="D5944" i="3" s="1"/>
  <c r="E5944" i="3" s="1"/>
  <c r="G5945" i="3"/>
  <c r="H5945" i="3"/>
  <c r="I5945" i="3"/>
  <c r="J5945" i="3"/>
  <c r="D5945" i="3" s="1"/>
  <c r="E5945" i="3" s="1"/>
  <c r="G5946" i="3"/>
  <c r="H5946" i="3"/>
  <c r="I5946" i="3"/>
  <c r="J5946" i="3"/>
  <c r="G5947" i="3"/>
  <c r="H5947" i="3"/>
  <c r="I5947" i="3"/>
  <c r="J5947" i="3"/>
  <c r="G5948" i="3"/>
  <c r="H5948" i="3"/>
  <c r="I5948" i="3"/>
  <c r="J5948" i="3"/>
  <c r="D5948" i="3" s="1"/>
  <c r="E5948" i="3" s="1"/>
  <c r="G5949" i="3"/>
  <c r="H5949" i="3"/>
  <c r="I5949" i="3"/>
  <c r="J5949" i="3"/>
  <c r="G5950" i="3"/>
  <c r="H5950" i="3"/>
  <c r="I5950" i="3"/>
  <c r="J5950" i="3"/>
  <c r="G5951" i="3"/>
  <c r="H5951" i="3"/>
  <c r="I5951" i="3"/>
  <c r="J5951" i="3"/>
  <c r="D5951" i="3" s="1"/>
  <c r="E5951" i="3" s="1"/>
  <c r="G5952" i="3"/>
  <c r="H5952" i="3"/>
  <c r="I5952" i="3"/>
  <c r="J5952" i="3"/>
  <c r="G5953" i="3"/>
  <c r="H5953" i="3"/>
  <c r="I5953" i="3"/>
  <c r="J5953" i="3"/>
  <c r="D5953" i="3" s="1"/>
  <c r="E5953" i="3" s="1"/>
  <c r="G5954" i="3"/>
  <c r="H5954" i="3"/>
  <c r="I5954" i="3"/>
  <c r="J5954" i="3"/>
  <c r="G5955" i="3"/>
  <c r="H5955" i="3"/>
  <c r="I5955" i="3"/>
  <c r="J5955" i="3"/>
  <c r="D5955" i="3" s="1"/>
  <c r="E5955" i="3" s="1"/>
  <c r="G5956" i="3"/>
  <c r="H5956" i="3"/>
  <c r="I5956" i="3"/>
  <c r="J5956" i="3"/>
  <c r="G5957" i="3"/>
  <c r="H5957" i="3"/>
  <c r="I5957" i="3"/>
  <c r="J5957" i="3"/>
  <c r="G5958" i="3"/>
  <c r="H5958" i="3"/>
  <c r="I5958" i="3"/>
  <c r="J5958" i="3"/>
  <c r="G5959" i="3"/>
  <c r="H5959" i="3"/>
  <c r="I5959" i="3"/>
  <c r="J5959" i="3"/>
  <c r="G5960" i="3"/>
  <c r="H5960" i="3"/>
  <c r="I5960" i="3"/>
  <c r="J5960" i="3"/>
  <c r="G5961" i="3"/>
  <c r="H5961" i="3"/>
  <c r="I5961" i="3"/>
  <c r="J5961" i="3"/>
  <c r="D5961" i="3" s="1"/>
  <c r="E5961" i="3" s="1"/>
  <c r="G5962" i="3"/>
  <c r="H5962" i="3"/>
  <c r="I5962" i="3"/>
  <c r="J5962" i="3"/>
  <c r="D5962" i="3" s="1"/>
  <c r="E5962" i="3" s="1"/>
  <c r="G5963" i="3"/>
  <c r="H5963" i="3"/>
  <c r="I5963" i="3"/>
  <c r="J5963" i="3"/>
  <c r="G5964" i="3"/>
  <c r="H5964" i="3"/>
  <c r="I5964" i="3"/>
  <c r="J5964" i="3"/>
  <c r="G5965" i="3"/>
  <c r="H5965" i="3"/>
  <c r="I5965" i="3"/>
  <c r="J5965" i="3"/>
  <c r="D5965" i="3" s="1"/>
  <c r="E5965" i="3" s="1"/>
  <c r="G5966" i="3"/>
  <c r="H5966" i="3"/>
  <c r="I5966" i="3"/>
  <c r="J5966" i="3"/>
  <c r="G5967" i="3"/>
  <c r="H5967" i="3"/>
  <c r="I5967" i="3"/>
  <c r="J5967" i="3"/>
  <c r="G5968" i="3"/>
  <c r="H5968" i="3"/>
  <c r="I5968" i="3"/>
  <c r="J5968" i="3"/>
  <c r="G5969" i="3"/>
  <c r="H5969" i="3"/>
  <c r="I5969" i="3"/>
  <c r="J5969" i="3"/>
  <c r="D5969" i="3" s="1"/>
  <c r="E5969" i="3" s="1"/>
  <c r="G5970" i="3"/>
  <c r="H5970" i="3"/>
  <c r="I5970" i="3"/>
  <c r="J5970" i="3"/>
  <c r="D5970" i="3" s="1"/>
  <c r="E5970" i="3" s="1"/>
  <c r="G5971" i="3"/>
  <c r="H5971" i="3"/>
  <c r="I5971" i="3"/>
  <c r="J5971" i="3"/>
  <c r="G5972" i="3"/>
  <c r="H5972" i="3"/>
  <c r="I5972" i="3"/>
  <c r="J5972" i="3"/>
  <c r="G5973" i="3"/>
  <c r="H5973" i="3"/>
  <c r="I5973" i="3"/>
  <c r="J5973" i="3"/>
  <c r="D5973" i="3" s="1"/>
  <c r="E5973" i="3" s="1"/>
  <c r="G5974" i="3"/>
  <c r="H5974" i="3"/>
  <c r="I5974" i="3"/>
  <c r="J5974" i="3"/>
  <c r="G5975" i="3"/>
  <c r="H5975" i="3"/>
  <c r="I5975" i="3"/>
  <c r="J5975" i="3"/>
  <c r="G5976" i="3"/>
  <c r="H5976" i="3"/>
  <c r="I5976" i="3"/>
  <c r="J5976" i="3"/>
  <c r="G5977" i="3"/>
  <c r="H5977" i="3"/>
  <c r="I5977" i="3"/>
  <c r="J5977" i="3"/>
  <c r="G5978" i="3"/>
  <c r="H5978" i="3"/>
  <c r="I5978" i="3"/>
  <c r="J5978" i="3"/>
  <c r="D5978" i="3" s="1"/>
  <c r="E5978" i="3" s="1"/>
  <c r="G5979" i="3"/>
  <c r="H5979" i="3"/>
  <c r="I5979" i="3"/>
  <c r="J5979" i="3"/>
  <c r="G5980" i="3"/>
  <c r="H5980" i="3"/>
  <c r="I5980" i="3"/>
  <c r="J5980" i="3"/>
  <c r="G5981" i="3"/>
  <c r="H5981" i="3"/>
  <c r="I5981" i="3"/>
  <c r="J5981" i="3"/>
  <c r="D5981" i="3" s="1"/>
  <c r="E5981" i="3" s="1"/>
  <c r="G5982" i="3"/>
  <c r="H5982" i="3"/>
  <c r="I5982" i="3"/>
  <c r="J5982" i="3"/>
  <c r="D5982" i="3" s="1"/>
  <c r="E5982" i="3" s="1"/>
  <c r="G5983" i="3"/>
  <c r="H5983" i="3"/>
  <c r="I5983" i="3"/>
  <c r="J5983" i="3"/>
  <c r="G5984" i="3"/>
  <c r="H5984" i="3"/>
  <c r="I5984" i="3"/>
  <c r="J5984" i="3"/>
  <c r="G5985" i="3"/>
  <c r="H5985" i="3"/>
  <c r="I5985" i="3"/>
  <c r="J5985" i="3"/>
  <c r="G5986" i="3"/>
  <c r="H5986" i="3"/>
  <c r="I5986" i="3"/>
  <c r="J5986" i="3"/>
  <c r="D5986" i="3" s="1"/>
  <c r="E5986" i="3" s="1"/>
  <c r="G5987" i="3"/>
  <c r="H5987" i="3"/>
  <c r="I5987" i="3"/>
  <c r="J5987" i="3"/>
  <c r="G5988" i="3"/>
  <c r="H5988" i="3"/>
  <c r="I5988" i="3"/>
  <c r="J5988" i="3"/>
  <c r="G5989" i="3"/>
  <c r="H5989" i="3"/>
  <c r="I5989" i="3"/>
  <c r="J5989" i="3"/>
  <c r="D5989" i="3" s="1"/>
  <c r="E5989" i="3" s="1"/>
  <c r="G5990" i="3"/>
  <c r="H5990" i="3"/>
  <c r="I5990" i="3"/>
  <c r="J5990" i="3"/>
  <c r="G5991" i="3"/>
  <c r="H5991" i="3"/>
  <c r="I5991" i="3"/>
  <c r="J5991" i="3"/>
  <c r="G5992" i="3"/>
  <c r="H5992" i="3"/>
  <c r="I5992" i="3"/>
  <c r="J5992" i="3"/>
  <c r="G5993" i="3"/>
  <c r="H5993" i="3"/>
  <c r="I5993" i="3"/>
  <c r="J5993" i="3"/>
  <c r="D5993" i="3" s="1"/>
  <c r="E5993" i="3" s="1"/>
  <c r="G5994" i="3"/>
  <c r="H5994" i="3"/>
  <c r="I5994" i="3"/>
  <c r="J5994" i="3"/>
  <c r="G5995" i="3"/>
  <c r="H5995" i="3"/>
  <c r="I5995" i="3"/>
  <c r="J5995" i="3"/>
  <c r="G5996" i="3"/>
  <c r="H5996" i="3"/>
  <c r="I5996" i="3"/>
  <c r="J5996" i="3"/>
  <c r="G5997" i="3"/>
  <c r="H5997" i="3"/>
  <c r="I5997" i="3"/>
  <c r="J5997" i="3"/>
  <c r="D5997" i="3" s="1"/>
  <c r="E5997" i="3" s="1"/>
  <c r="G5998" i="3"/>
  <c r="H5998" i="3"/>
  <c r="I5998" i="3"/>
  <c r="J5998" i="3"/>
  <c r="D5998" i="3" s="1"/>
  <c r="E5998" i="3" s="1"/>
  <c r="G5999" i="3"/>
  <c r="H5999" i="3"/>
  <c r="I5999" i="3"/>
  <c r="J5999" i="3"/>
  <c r="G6000" i="3"/>
  <c r="H6000" i="3"/>
  <c r="I6000" i="3"/>
  <c r="J6000" i="3"/>
  <c r="G6001" i="3"/>
  <c r="H6001" i="3"/>
  <c r="I6001" i="3"/>
  <c r="J6001" i="3"/>
  <c r="D6001" i="3" s="1"/>
  <c r="E6001" i="3" s="1"/>
  <c r="G6002" i="3"/>
  <c r="H6002" i="3"/>
  <c r="I6002" i="3"/>
  <c r="J6002" i="3"/>
  <c r="G6003" i="3"/>
  <c r="H6003" i="3"/>
  <c r="I6003" i="3"/>
  <c r="J6003" i="3"/>
  <c r="G6004" i="3"/>
  <c r="H6004" i="3"/>
  <c r="I6004" i="3"/>
  <c r="J6004" i="3"/>
  <c r="G6005" i="3"/>
  <c r="H6005" i="3"/>
  <c r="I6005" i="3"/>
  <c r="J6005" i="3"/>
  <c r="D6005" i="3" s="1"/>
  <c r="E6005" i="3" s="1"/>
  <c r="G6006" i="3"/>
  <c r="H6006" i="3"/>
  <c r="I6006" i="3"/>
  <c r="J6006" i="3"/>
  <c r="G6007" i="3"/>
  <c r="H6007" i="3"/>
  <c r="I6007" i="3"/>
  <c r="J6007" i="3"/>
  <c r="G6008" i="3"/>
  <c r="H6008" i="3"/>
  <c r="I6008" i="3"/>
  <c r="J6008" i="3"/>
  <c r="G6009" i="3"/>
  <c r="H6009" i="3"/>
  <c r="I6009" i="3"/>
  <c r="J6009" i="3"/>
  <c r="D6009" i="3" s="1"/>
  <c r="E6009" i="3" s="1"/>
  <c r="G6010" i="3"/>
  <c r="H6010" i="3"/>
  <c r="I6010" i="3"/>
  <c r="J6010" i="3"/>
  <c r="D6010" i="3" s="1"/>
  <c r="E6010" i="3" s="1"/>
  <c r="G6011" i="3"/>
  <c r="H6011" i="3"/>
  <c r="I6011" i="3"/>
  <c r="J6011" i="3"/>
  <c r="G6012" i="3"/>
  <c r="H6012" i="3"/>
  <c r="I6012" i="3"/>
  <c r="J6012" i="3"/>
  <c r="G6013" i="3"/>
  <c r="H6013" i="3"/>
  <c r="I6013" i="3"/>
  <c r="J6013" i="3"/>
  <c r="D6013" i="3" s="1"/>
  <c r="E6013" i="3" s="1"/>
  <c r="G6014" i="3"/>
  <c r="H6014" i="3"/>
  <c r="I6014" i="3"/>
  <c r="J6014" i="3"/>
  <c r="G6015" i="3"/>
  <c r="H6015" i="3"/>
  <c r="I6015" i="3"/>
  <c r="J6015" i="3"/>
  <c r="G6016" i="3"/>
  <c r="H6016" i="3"/>
  <c r="I6016" i="3"/>
  <c r="J6016" i="3"/>
  <c r="G6017" i="3"/>
  <c r="H6017" i="3"/>
  <c r="I6017" i="3"/>
  <c r="J6017" i="3"/>
  <c r="D6017" i="3" s="1"/>
  <c r="E6017" i="3" s="1"/>
  <c r="G6018" i="3"/>
  <c r="H6018" i="3"/>
  <c r="I6018" i="3"/>
  <c r="J6018" i="3"/>
  <c r="G6019" i="3"/>
  <c r="H6019" i="3"/>
  <c r="I6019" i="3"/>
  <c r="J6019" i="3"/>
  <c r="G6020" i="3"/>
  <c r="H6020" i="3"/>
  <c r="I6020" i="3"/>
  <c r="J6020" i="3"/>
  <c r="G6021" i="3"/>
  <c r="H6021" i="3"/>
  <c r="I6021" i="3"/>
  <c r="J6021" i="3"/>
  <c r="D6021" i="3" s="1"/>
  <c r="E6021" i="3" s="1"/>
  <c r="G6022" i="3"/>
  <c r="H6022" i="3"/>
  <c r="I6022" i="3"/>
  <c r="J6022" i="3"/>
  <c r="G6023" i="3"/>
  <c r="H6023" i="3"/>
  <c r="I6023" i="3"/>
  <c r="J6023" i="3"/>
  <c r="G6024" i="3"/>
  <c r="H6024" i="3"/>
  <c r="I6024" i="3"/>
  <c r="J6024" i="3"/>
  <c r="G6025" i="3"/>
  <c r="H6025" i="3"/>
  <c r="I6025" i="3"/>
  <c r="J6025" i="3"/>
  <c r="G6026" i="3"/>
  <c r="H6026" i="3"/>
  <c r="I6026" i="3"/>
  <c r="J6026" i="3"/>
  <c r="D6026" i="3" s="1"/>
  <c r="E6026" i="3" s="1"/>
  <c r="G6027" i="3"/>
  <c r="H6027" i="3"/>
  <c r="I6027" i="3"/>
  <c r="J6027" i="3"/>
  <c r="G6028" i="3"/>
  <c r="H6028" i="3"/>
  <c r="I6028" i="3"/>
  <c r="J6028" i="3"/>
  <c r="G6029" i="3"/>
  <c r="H6029" i="3"/>
  <c r="I6029" i="3"/>
  <c r="J6029" i="3"/>
  <c r="D6029" i="3" s="1"/>
  <c r="E6029" i="3" s="1"/>
  <c r="G6030" i="3"/>
  <c r="H6030" i="3"/>
  <c r="I6030" i="3"/>
  <c r="J6030" i="3"/>
  <c r="G6031" i="3"/>
  <c r="H6031" i="3"/>
  <c r="I6031" i="3"/>
  <c r="J6031" i="3"/>
  <c r="G6032" i="3"/>
  <c r="H6032" i="3"/>
  <c r="I6032" i="3"/>
  <c r="J6032" i="3"/>
  <c r="G6033" i="3"/>
  <c r="H6033" i="3"/>
  <c r="I6033" i="3"/>
  <c r="J6033" i="3"/>
  <c r="D6033" i="3" s="1"/>
  <c r="E6033" i="3" s="1"/>
  <c r="G6034" i="3"/>
  <c r="H6034" i="3"/>
  <c r="I6034" i="3"/>
  <c r="J6034" i="3"/>
  <c r="G6035" i="3"/>
  <c r="H6035" i="3"/>
  <c r="I6035" i="3"/>
  <c r="J6035" i="3"/>
  <c r="G6036" i="3"/>
  <c r="H6036" i="3"/>
  <c r="I6036" i="3"/>
  <c r="J6036" i="3"/>
  <c r="G6037" i="3"/>
  <c r="H6037" i="3"/>
  <c r="I6037" i="3"/>
  <c r="J6037" i="3"/>
  <c r="G6038" i="3"/>
  <c r="H6038" i="3"/>
  <c r="I6038" i="3"/>
  <c r="J6038" i="3"/>
  <c r="G6039" i="3"/>
  <c r="H6039" i="3"/>
  <c r="I6039" i="3"/>
  <c r="J6039" i="3"/>
  <c r="D6039" i="3" s="1"/>
  <c r="G6040" i="3"/>
  <c r="H6040" i="3"/>
  <c r="I6040" i="3"/>
  <c r="J6040" i="3"/>
  <c r="G6041" i="3"/>
  <c r="H6041" i="3"/>
  <c r="I6041" i="3"/>
  <c r="J6041" i="3"/>
  <c r="G6042" i="3"/>
  <c r="H6042" i="3"/>
  <c r="I6042" i="3"/>
  <c r="J6042" i="3"/>
  <c r="G6043" i="3"/>
  <c r="H6043" i="3"/>
  <c r="I6043" i="3"/>
  <c r="J6043" i="3"/>
  <c r="D6043" i="3" s="1"/>
  <c r="G6044" i="3"/>
  <c r="H6044" i="3"/>
  <c r="I6044" i="3"/>
  <c r="J6044" i="3"/>
  <c r="D6044" i="3" s="1"/>
  <c r="G6045" i="3"/>
  <c r="H6045" i="3"/>
  <c r="I6045" i="3"/>
  <c r="J6045" i="3"/>
  <c r="G6046" i="3"/>
  <c r="H6046" i="3"/>
  <c r="I6046" i="3"/>
  <c r="J6046" i="3"/>
  <c r="G6047" i="3"/>
  <c r="H6047" i="3"/>
  <c r="I6047" i="3"/>
  <c r="J6047" i="3"/>
  <c r="G6048" i="3"/>
  <c r="H6048" i="3"/>
  <c r="I6048" i="3"/>
  <c r="J6048" i="3"/>
  <c r="D6048" i="3" s="1"/>
  <c r="G6049" i="3"/>
  <c r="H6049" i="3"/>
  <c r="I6049" i="3"/>
  <c r="J6049" i="3"/>
  <c r="G6050" i="3"/>
  <c r="H6050" i="3"/>
  <c r="I6050" i="3"/>
  <c r="J6050" i="3"/>
  <c r="D6050" i="3" s="1"/>
  <c r="G6051" i="3"/>
  <c r="H6051" i="3"/>
  <c r="I6051" i="3"/>
  <c r="J6051" i="3"/>
  <c r="D6051" i="3" s="1"/>
  <c r="G6052" i="3"/>
  <c r="H6052" i="3"/>
  <c r="I6052" i="3"/>
  <c r="J6052" i="3"/>
  <c r="G6053" i="3"/>
  <c r="H6053" i="3"/>
  <c r="I6053" i="3"/>
  <c r="J6053" i="3"/>
  <c r="G6054" i="3"/>
  <c r="H6054" i="3"/>
  <c r="I6054" i="3"/>
  <c r="J6054" i="3"/>
  <c r="G6055" i="3"/>
  <c r="H6055" i="3"/>
  <c r="I6055" i="3"/>
  <c r="J6055" i="3"/>
  <c r="D6055" i="3" s="1"/>
  <c r="G6056" i="3"/>
  <c r="H6056" i="3"/>
  <c r="I6056" i="3"/>
  <c r="J6056" i="3"/>
  <c r="G6057" i="3"/>
  <c r="H6057" i="3"/>
  <c r="I6057" i="3"/>
  <c r="J6057" i="3"/>
  <c r="D6057" i="3" s="1"/>
  <c r="G6058" i="3"/>
  <c r="H6058" i="3"/>
  <c r="I6058" i="3"/>
  <c r="J6058" i="3"/>
  <c r="D6058" i="3" s="1"/>
  <c r="G6059" i="3"/>
  <c r="H6059" i="3"/>
  <c r="I6059" i="3"/>
  <c r="J6059" i="3"/>
  <c r="G6060" i="3"/>
  <c r="H6060" i="3"/>
  <c r="I6060" i="3"/>
  <c r="J6060" i="3"/>
  <c r="G6061" i="3"/>
  <c r="H6061" i="3"/>
  <c r="I6061" i="3"/>
  <c r="J6061" i="3"/>
  <c r="D6061" i="3" s="1"/>
  <c r="G6062" i="3"/>
  <c r="H6062" i="3"/>
  <c r="I6062" i="3"/>
  <c r="J6062" i="3"/>
  <c r="G6063" i="3"/>
  <c r="H6063" i="3"/>
  <c r="I6063" i="3"/>
  <c r="J6063" i="3"/>
  <c r="D6063" i="3" s="1"/>
  <c r="G6064" i="3"/>
  <c r="H6064" i="3"/>
  <c r="I6064" i="3"/>
  <c r="J6064" i="3"/>
  <c r="G6065" i="3"/>
  <c r="H6065" i="3"/>
  <c r="I6065" i="3"/>
  <c r="J6065" i="3"/>
  <c r="G6066" i="3"/>
  <c r="H6066" i="3"/>
  <c r="I6066" i="3"/>
  <c r="J6066" i="3"/>
  <c r="D6066" i="3" s="1"/>
  <c r="G6067" i="3"/>
  <c r="H6067" i="3"/>
  <c r="I6067" i="3"/>
  <c r="J6067" i="3"/>
  <c r="G6068" i="3"/>
  <c r="H6068" i="3"/>
  <c r="I6068" i="3"/>
  <c r="J6068" i="3"/>
  <c r="G6069" i="3"/>
  <c r="H6069" i="3"/>
  <c r="I6069" i="3"/>
  <c r="J6069" i="3"/>
  <c r="G6070" i="3"/>
  <c r="H6070" i="3"/>
  <c r="I6070" i="3"/>
  <c r="J6070" i="3"/>
  <c r="D6070" i="3" s="1"/>
  <c r="G6071" i="3"/>
  <c r="H6071" i="3"/>
  <c r="I6071" i="3"/>
  <c r="J6071" i="3"/>
  <c r="D6071" i="3" s="1"/>
  <c r="G6072" i="3"/>
  <c r="H6072" i="3"/>
  <c r="I6072" i="3"/>
  <c r="J6072" i="3"/>
  <c r="G6073" i="3"/>
  <c r="H6073" i="3"/>
  <c r="I6073" i="3"/>
  <c r="J6073" i="3"/>
  <c r="D6073" i="3" s="1"/>
  <c r="G6074" i="3"/>
  <c r="H6074" i="3"/>
  <c r="I6074" i="3"/>
  <c r="J6074" i="3"/>
  <c r="G6075" i="3"/>
  <c r="H6075" i="3"/>
  <c r="I6075" i="3"/>
  <c r="J6075" i="3"/>
  <c r="D6075" i="3" s="1"/>
  <c r="G6076" i="3"/>
  <c r="H6076" i="3"/>
  <c r="I6076" i="3"/>
  <c r="J6076" i="3"/>
  <c r="G6077" i="3"/>
  <c r="H6077" i="3"/>
  <c r="I6077" i="3"/>
  <c r="J6077" i="3"/>
  <c r="D6077" i="3" s="1"/>
  <c r="G6078" i="3"/>
  <c r="H6078" i="3"/>
  <c r="I6078" i="3"/>
  <c r="J6078" i="3"/>
  <c r="D6078" i="3" s="1"/>
  <c r="G6079" i="3"/>
  <c r="H6079" i="3"/>
  <c r="I6079" i="3"/>
  <c r="J6079" i="3"/>
  <c r="G6080" i="3"/>
  <c r="H6080" i="3"/>
  <c r="I6080" i="3"/>
  <c r="J6080" i="3"/>
  <c r="G6081" i="3"/>
  <c r="H6081" i="3"/>
  <c r="I6081" i="3"/>
  <c r="J6081" i="3"/>
  <c r="D6081" i="3" s="1"/>
  <c r="G6082" i="3"/>
  <c r="H6082" i="3"/>
  <c r="I6082" i="3"/>
  <c r="J6082" i="3"/>
  <c r="D6082" i="3" s="1"/>
  <c r="G6083" i="3"/>
  <c r="H6083" i="3"/>
  <c r="I6083" i="3"/>
  <c r="J6083" i="3"/>
  <c r="D6083" i="3" s="1"/>
  <c r="G6084" i="3"/>
  <c r="H6084" i="3"/>
  <c r="I6084" i="3"/>
  <c r="J6084" i="3"/>
  <c r="G6085" i="3"/>
  <c r="H6085" i="3"/>
  <c r="I6085" i="3"/>
  <c r="J6085" i="3"/>
  <c r="G6086" i="3"/>
  <c r="H6086" i="3"/>
  <c r="I6086" i="3"/>
  <c r="J6086" i="3"/>
  <c r="D6086" i="3" s="1"/>
  <c r="G6087" i="3"/>
  <c r="H6087" i="3"/>
  <c r="I6087" i="3"/>
  <c r="J6087" i="3"/>
  <c r="D6087" i="3" s="1"/>
  <c r="G6088" i="3"/>
  <c r="H6088" i="3"/>
  <c r="I6088" i="3"/>
  <c r="J6088" i="3"/>
  <c r="G6089" i="3"/>
  <c r="H6089" i="3"/>
  <c r="I6089" i="3"/>
  <c r="J6089" i="3"/>
  <c r="D6089" i="3" s="1"/>
  <c r="G6090" i="3"/>
  <c r="H6090" i="3"/>
  <c r="I6090" i="3"/>
  <c r="J6090" i="3"/>
  <c r="G6091" i="3"/>
  <c r="H6091" i="3"/>
  <c r="I6091" i="3"/>
  <c r="J6091" i="3"/>
  <c r="D6091" i="3" s="1"/>
  <c r="G6092" i="3"/>
  <c r="H6092" i="3"/>
  <c r="I6092" i="3"/>
  <c r="J6092" i="3"/>
  <c r="G6093" i="3"/>
  <c r="H6093" i="3"/>
  <c r="I6093" i="3"/>
  <c r="J6093" i="3"/>
  <c r="D6093" i="3" s="1"/>
  <c r="G6094" i="3"/>
  <c r="H6094" i="3"/>
  <c r="I6094" i="3"/>
  <c r="J6094" i="3"/>
  <c r="D6094" i="3" s="1"/>
  <c r="G6095" i="3"/>
  <c r="H6095" i="3"/>
  <c r="I6095" i="3"/>
  <c r="J6095" i="3"/>
  <c r="G6096" i="3"/>
  <c r="H6096" i="3"/>
  <c r="I6096" i="3"/>
  <c r="J6096" i="3"/>
  <c r="G6097" i="3"/>
  <c r="H6097" i="3"/>
  <c r="I6097" i="3"/>
  <c r="J6097" i="3"/>
  <c r="D6097" i="3" s="1"/>
  <c r="G6098" i="3"/>
  <c r="H6098" i="3"/>
  <c r="I6098" i="3"/>
  <c r="J6098" i="3"/>
  <c r="D6098" i="3" s="1"/>
  <c r="G6099" i="3"/>
  <c r="H6099" i="3"/>
  <c r="I6099" i="3"/>
  <c r="J6099" i="3"/>
  <c r="D6099" i="3" s="1"/>
  <c r="G6100" i="3"/>
  <c r="H6100" i="3"/>
  <c r="I6100" i="3"/>
  <c r="J6100" i="3"/>
  <c r="G6101" i="3"/>
  <c r="H6101" i="3"/>
  <c r="I6101" i="3"/>
  <c r="J6101" i="3"/>
  <c r="G6102" i="3"/>
  <c r="H6102" i="3"/>
  <c r="I6102" i="3"/>
  <c r="J6102" i="3"/>
  <c r="D6102" i="3" s="1"/>
  <c r="G6103" i="3"/>
  <c r="H6103" i="3"/>
  <c r="I6103" i="3"/>
  <c r="J6103" i="3"/>
  <c r="D6103" i="3" s="1"/>
  <c r="G6104" i="3"/>
  <c r="H6104" i="3"/>
  <c r="I6104" i="3"/>
  <c r="J6104" i="3"/>
  <c r="G6105" i="3"/>
  <c r="H6105" i="3"/>
  <c r="I6105" i="3"/>
  <c r="J6105" i="3"/>
  <c r="D6105" i="3" s="1"/>
  <c r="G6106" i="3"/>
  <c r="H6106" i="3"/>
  <c r="I6106" i="3"/>
  <c r="J6106" i="3"/>
  <c r="G6107" i="3"/>
  <c r="H6107" i="3"/>
  <c r="I6107" i="3"/>
  <c r="J6107" i="3"/>
  <c r="D6107" i="3" s="1"/>
  <c r="G6108" i="3"/>
  <c r="H6108" i="3"/>
  <c r="I6108" i="3"/>
  <c r="J6108" i="3"/>
  <c r="G6109" i="3"/>
  <c r="H6109" i="3"/>
  <c r="I6109" i="3"/>
  <c r="J6109" i="3"/>
  <c r="D6109" i="3" s="1"/>
  <c r="G6110" i="3"/>
  <c r="H6110" i="3"/>
  <c r="I6110" i="3"/>
  <c r="J6110" i="3"/>
  <c r="D6110" i="3" s="1"/>
  <c r="G6111" i="3"/>
  <c r="H6111" i="3"/>
  <c r="I6111" i="3"/>
  <c r="J6111" i="3"/>
  <c r="G6112" i="3"/>
  <c r="H6112" i="3"/>
  <c r="I6112" i="3"/>
  <c r="J6112" i="3"/>
  <c r="G6113" i="3"/>
  <c r="H6113" i="3"/>
  <c r="I6113" i="3"/>
  <c r="J6113" i="3"/>
  <c r="D6113" i="3" s="1"/>
  <c r="G6114" i="3"/>
  <c r="H6114" i="3"/>
  <c r="I6114" i="3"/>
  <c r="J6114" i="3"/>
  <c r="D6114" i="3" s="1"/>
  <c r="G6115" i="3"/>
  <c r="H6115" i="3"/>
  <c r="I6115" i="3"/>
  <c r="J6115" i="3"/>
  <c r="D6115" i="3" s="1"/>
  <c r="G6116" i="3"/>
  <c r="H6116" i="3"/>
  <c r="I6116" i="3"/>
  <c r="J6116" i="3"/>
  <c r="G6117" i="3"/>
  <c r="H6117" i="3"/>
  <c r="I6117" i="3"/>
  <c r="J6117" i="3"/>
  <c r="G6118" i="3"/>
  <c r="H6118" i="3"/>
  <c r="I6118" i="3"/>
  <c r="J6118" i="3"/>
  <c r="D6118" i="3" s="1"/>
  <c r="G6119" i="3"/>
  <c r="H6119" i="3"/>
  <c r="I6119" i="3"/>
  <c r="J6119" i="3"/>
  <c r="D6119" i="3" s="1"/>
  <c r="G6120" i="3"/>
  <c r="H6120" i="3"/>
  <c r="I6120" i="3"/>
  <c r="J6120" i="3"/>
  <c r="G6121" i="3"/>
  <c r="H6121" i="3"/>
  <c r="I6121" i="3"/>
  <c r="J6121" i="3"/>
  <c r="D6121" i="3" s="1"/>
  <c r="G6122" i="3"/>
  <c r="H6122" i="3"/>
  <c r="I6122" i="3"/>
  <c r="J6122" i="3"/>
  <c r="G6123" i="3"/>
  <c r="H6123" i="3"/>
  <c r="I6123" i="3"/>
  <c r="J6123" i="3"/>
  <c r="D6123" i="3" s="1"/>
  <c r="G6124" i="3"/>
  <c r="H6124" i="3"/>
  <c r="I6124" i="3"/>
  <c r="J6124" i="3"/>
  <c r="G6125" i="3"/>
  <c r="H6125" i="3"/>
  <c r="I6125" i="3"/>
  <c r="J6125" i="3"/>
  <c r="D6125" i="3" s="1"/>
  <c r="G6126" i="3"/>
  <c r="H6126" i="3"/>
  <c r="I6126" i="3"/>
  <c r="J6126" i="3"/>
  <c r="D6126" i="3" s="1"/>
  <c r="G6127" i="3"/>
  <c r="H6127" i="3"/>
  <c r="I6127" i="3"/>
  <c r="J6127" i="3"/>
  <c r="G6128" i="3"/>
  <c r="H6128" i="3"/>
  <c r="I6128" i="3"/>
  <c r="J6128" i="3"/>
  <c r="G6129" i="3"/>
  <c r="H6129" i="3"/>
  <c r="I6129" i="3"/>
  <c r="J6129" i="3"/>
  <c r="D6129" i="3" s="1"/>
  <c r="G6130" i="3"/>
  <c r="H6130" i="3"/>
  <c r="I6130" i="3"/>
  <c r="J6130" i="3"/>
  <c r="D6130" i="3" s="1"/>
  <c r="G6131" i="3"/>
  <c r="H6131" i="3"/>
  <c r="I6131" i="3"/>
  <c r="J6131" i="3"/>
  <c r="D6131" i="3" s="1"/>
  <c r="G6132" i="3"/>
  <c r="H6132" i="3"/>
  <c r="I6132" i="3"/>
  <c r="J6132" i="3"/>
  <c r="G6133" i="3"/>
  <c r="H6133" i="3"/>
  <c r="I6133" i="3"/>
  <c r="J6133" i="3"/>
  <c r="G6134" i="3"/>
  <c r="H6134" i="3"/>
  <c r="I6134" i="3"/>
  <c r="J6134" i="3"/>
  <c r="D6134" i="3" s="1"/>
  <c r="G6135" i="3"/>
  <c r="H6135" i="3"/>
  <c r="I6135" i="3"/>
  <c r="J6135" i="3"/>
  <c r="D6135" i="3" s="1"/>
  <c r="G6136" i="3"/>
  <c r="H6136" i="3"/>
  <c r="I6136" i="3"/>
  <c r="J6136" i="3"/>
  <c r="G6137" i="3"/>
  <c r="H6137" i="3"/>
  <c r="I6137" i="3"/>
  <c r="J6137" i="3"/>
  <c r="D6137" i="3" s="1"/>
  <c r="G6138" i="3"/>
  <c r="H6138" i="3"/>
  <c r="I6138" i="3"/>
  <c r="J6138" i="3"/>
  <c r="G6139" i="3"/>
  <c r="H6139" i="3"/>
  <c r="I6139" i="3"/>
  <c r="J6139" i="3"/>
  <c r="D6139" i="3" s="1"/>
  <c r="G6140" i="3"/>
  <c r="H6140" i="3"/>
  <c r="I6140" i="3"/>
  <c r="J6140" i="3"/>
  <c r="G6141" i="3"/>
  <c r="H6141" i="3"/>
  <c r="I6141" i="3"/>
  <c r="J6141" i="3"/>
  <c r="D6141" i="3" s="1"/>
  <c r="G6142" i="3"/>
  <c r="H6142" i="3"/>
  <c r="I6142" i="3"/>
  <c r="J6142" i="3"/>
  <c r="D6142" i="3" s="1"/>
  <c r="G6143" i="3"/>
  <c r="H6143" i="3"/>
  <c r="I6143" i="3"/>
  <c r="J6143" i="3"/>
  <c r="G6144" i="3"/>
  <c r="H6144" i="3"/>
  <c r="I6144" i="3"/>
  <c r="J6144" i="3"/>
  <c r="G6145" i="3"/>
  <c r="H6145" i="3"/>
  <c r="I6145" i="3"/>
  <c r="J6145" i="3"/>
  <c r="D6145" i="3" s="1"/>
  <c r="G6146" i="3"/>
  <c r="H6146" i="3"/>
  <c r="I6146" i="3"/>
  <c r="J6146" i="3"/>
  <c r="D6146" i="3" s="1"/>
  <c r="G6147" i="3"/>
  <c r="H6147" i="3"/>
  <c r="I6147" i="3"/>
  <c r="J6147" i="3"/>
  <c r="D6147" i="3" s="1"/>
  <c r="G6148" i="3"/>
  <c r="H6148" i="3"/>
  <c r="I6148" i="3"/>
  <c r="J6148" i="3"/>
  <c r="G6149" i="3"/>
  <c r="H6149" i="3"/>
  <c r="I6149" i="3"/>
  <c r="J6149" i="3"/>
  <c r="G6150" i="3"/>
  <c r="H6150" i="3"/>
  <c r="I6150" i="3"/>
  <c r="J6150" i="3"/>
  <c r="D6150" i="3" s="1"/>
  <c r="G6151" i="3"/>
  <c r="H6151" i="3"/>
  <c r="I6151" i="3"/>
  <c r="J6151" i="3"/>
  <c r="D6151" i="3" s="1"/>
  <c r="G6152" i="3"/>
  <c r="H6152" i="3"/>
  <c r="I6152" i="3"/>
  <c r="J6152" i="3"/>
  <c r="G6153" i="3"/>
  <c r="H6153" i="3"/>
  <c r="I6153" i="3"/>
  <c r="J6153" i="3"/>
  <c r="D6153" i="3" s="1"/>
  <c r="G6154" i="3"/>
  <c r="H6154" i="3"/>
  <c r="I6154" i="3"/>
  <c r="J6154" i="3"/>
  <c r="G6155" i="3"/>
  <c r="H6155" i="3"/>
  <c r="I6155" i="3"/>
  <c r="J6155" i="3"/>
  <c r="D6155" i="3" s="1"/>
  <c r="G6156" i="3"/>
  <c r="H6156" i="3"/>
  <c r="I6156" i="3"/>
  <c r="J6156" i="3"/>
  <c r="G6157" i="3"/>
  <c r="H6157" i="3"/>
  <c r="I6157" i="3"/>
  <c r="J6157" i="3"/>
  <c r="D6157" i="3" s="1"/>
  <c r="G6158" i="3"/>
  <c r="H6158" i="3"/>
  <c r="I6158" i="3"/>
  <c r="J6158" i="3"/>
  <c r="D6158" i="3" s="1"/>
  <c r="G6159" i="3"/>
  <c r="H6159" i="3"/>
  <c r="I6159" i="3"/>
  <c r="J6159" i="3"/>
  <c r="G6160" i="3"/>
  <c r="H6160" i="3"/>
  <c r="I6160" i="3"/>
  <c r="J6160" i="3"/>
  <c r="G6161" i="3"/>
  <c r="H6161" i="3"/>
  <c r="I6161" i="3"/>
  <c r="J6161" i="3"/>
  <c r="D6161" i="3" s="1"/>
  <c r="G6162" i="3"/>
  <c r="H6162" i="3"/>
  <c r="I6162" i="3"/>
  <c r="J6162" i="3"/>
  <c r="D6162" i="3" s="1"/>
  <c r="G6163" i="3"/>
  <c r="H6163" i="3"/>
  <c r="I6163" i="3"/>
  <c r="J6163" i="3"/>
  <c r="D6163" i="3" s="1"/>
  <c r="G6164" i="3"/>
  <c r="H6164" i="3"/>
  <c r="I6164" i="3"/>
  <c r="J6164" i="3"/>
  <c r="G6165" i="3"/>
  <c r="H6165" i="3"/>
  <c r="I6165" i="3"/>
  <c r="J6165" i="3"/>
  <c r="G6166" i="3"/>
  <c r="H6166" i="3"/>
  <c r="I6166" i="3"/>
  <c r="J6166" i="3"/>
  <c r="D6166" i="3" s="1"/>
  <c r="G6167" i="3"/>
  <c r="H6167" i="3"/>
  <c r="I6167" i="3"/>
  <c r="J6167" i="3"/>
  <c r="D6167" i="3" s="1"/>
  <c r="G6168" i="3"/>
  <c r="H6168" i="3"/>
  <c r="I6168" i="3"/>
  <c r="J6168" i="3"/>
  <c r="G6169" i="3"/>
  <c r="H6169" i="3"/>
  <c r="I6169" i="3"/>
  <c r="J6169" i="3"/>
  <c r="D6169" i="3" s="1"/>
  <c r="G6170" i="3"/>
  <c r="H6170" i="3"/>
  <c r="I6170" i="3"/>
  <c r="J6170" i="3"/>
  <c r="G6171" i="3"/>
  <c r="H6171" i="3"/>
  <c r="I6171" i="3"/>
  <c r="J6171" i="3"/>
  <c r="D6171" i="3" s="1"/>
  <c r="G6172" i="3"/>
  <c r="H6172" i="3"/>
  <c r="I6172" i="3"/>
  <c r="J6172" i="3"/>
  <c r="G6173" i="3"/>
  <c r="H6173" i="3"/>
  <c r="I6173" i="3"/>
  <c r="J6173" i="3"/>
  <c r="D6173" i="3" s="1"/>
  <c r="G6174" i="3"/>
  <c r="H6174" i="3"/>
  <c r="I6174" i="3"/>
  <c r="J6174" i="3"/>
  <c r="D6174" i="3" s="1"/>
  <c r="G6175" i="3"/>
  <c r="H6175" i="3"/>
  <c r="I6175" i="3"/>
  <c r="J6175" i="3"/>
  <c r="G6176" i="3"/>
  <c r="H6176" i="3"/>
  <c r="I6176" i="3"/>
  <c r="J6176" i="3"/>
  <c r="G6177" i="3"/>
  <c r="H6177" i="3"/>
  <c r="I6177" i="3"/>
  <c r="J6177" i="3"/>
  <c r="D6177" i="3" s="1"/>
  <c r="G6178" i="3"/>
  <c r="H6178" i="3"/>
  <c r="I6178" i="3"/>
  <c r="J6178" i="3"/>
  <c r="D6178" i="3" s="1"/>
  <c r="G6179" i="3"/>
  <c r="H6179" i="3"/>
  <c r="I6179" i="3"/>
  <c r="J6179" i="3"/>
  <c r="D6179" i="3" s="1"/>
  <c r="G6180" i="3"/>
  <c r="H6180" i="3"/>
  <c r="I6180" i="3"/>
  <c r="J6180" i="3"/>
  <c r="G6181" i="3"/>
  <c r="H6181" i="3"/>
  <c r="I6181" i="3"/>
  <c r="J6181" i="3"/>
  <c r="G6182" i="3"/>
  <c r="H6182" i="3"/>
  <c r="I6182" i="3"/>
  <c r="J6182" i="3"/>
  <c r="D6182" i="3" s="1"/>
  <c r="G6183" i="3"/>
  <c r="H6183" i="3"/>
  <c r="I6183" i="3"/>
  <c r="J6183" i="3"/>
  <c r="D6183" i="3" s="1"/>
  <c r="G6184" i="3"/>
  <c r="H6184" i="3"/>
  <c r="I6184" i="3"/>
  <c r="J6184" i="3"/>
  <c r="G6185" i="3"/>
  <c r="H6185" i="3"/>
  <c r="I6185" i="3"/>
  <c r="J6185" i="3"/>
  <c r="D6185" i="3" s="1"/>
  <c r="G6186" i="3"/>
  <c r="H6186" i="3"/>
  <c r="I6186" i="3"/>
  <c r="J6186" i="3"/>
  <c r="G6187" i="3"/>
  <c r="H6187" i="3"/>
  <c r="I6187" i="3"/>
  <c r="J6187" i="3"/>
  <c r="D6187" i="3" s="1"/>
  <c r="G6188" i="3"/>
  <c r="H6188" i="3"/>
  <c r="I6188" i="3"/>
  <c r="J6188" i="3"/>
  <c r="G6189" i="3"/>
  <c r="H6189" i="3"/>
  <c r="I6189" i="3"/>
  <c r="J6189" i="3"/>
  <c r="D6189" i="3" s="1"/>
  <c r="G6190" i="3"/>
  <c r="H6190" i="3"/>
  <c r="I6190" i="3"/>
  <c r="J6190" i="3"/>
  <c r="D6190" i="3" s="1"/>
  <c r="G6191" i="3"/>
  <c r="H6191" i="3"/>
  <c r="I6191" i="3"/>
  <c r="J6191" i="3"/>
  <c r="G6192" i="3"/>
  <c r="H6192" i="3"/>
  <c r="I6192" i="3"/>
  <c r="J6192" i="3"/>
  <c r="G6193" i="3"/>
  <c r="H6193" i="3"/>
  <c r="I6193" i="3"/>
  <c r="J6193" i="3"/>
  <c r="D6193" i="3" s="1"/>
  <c r="G6194" i="3"/>
  <c r="H6194" i="3"/>
  <c r="I6194" i="3"/>
  <c r="J6194" i="3"/>
  <c r="D6194" i="3" s="1"/>
  <c r="G6195" i="3"/>
  <c r="H6195" i="3"/>
  <c r="I6195" i="3"/>
  <c r="J6195" i="3"/>
  <c r="D6195" i="3" s="1"/>
  <c r="G6196" i="3"/>
  <c r="H6196" i="3"/>
  <c r="I6196" i="3"/>
  <c r="J6196" i="3"/>
  <c r="G6197" i="3"/>
  <c r="H6197" i="3"/>
  <c r="I6197" i="3"/>
  <c r="J6197" i="3"/>
  <c r="G6198" i="3"/>
  <c r="H6198" i="3"/>
  <c r="I6198" i="3"/>
  <c r="J6198" i="3"/>
  <c r="D6198" i="3" s="1"/>
  <c r="G6199" i="3"/>
  <c r="H6199" i="3"/>
  <c r="I6199" i="3"/>
  <c r="J6199" i="3"/>
  <c r="D6199" i="3" s="1"/>
  <c r="G6200" i="3"/>
  <c r="H6200" i="3"/>
  <c r="I6200" i="3"/>
  <c r="J6200" i="3"/>
  <c r="G6201" i="3"/>
  <c r="H6201" i="3"/>
  <c r="I6201" i="3"/>
  <c r="J6201" i="3"/>
  <c r="D6201" i="3" s="1"/>
  <c r="G6202" i="3"/>
  <c r="H6202" i="3"/>
  <c r="I6202" i="3"/>
  <c r="J6202" i="3"/>
  <c r="G6203" i="3"/>
  <c r="H6203" i="3"/>
  <c r="I6203" i="3"/>
  <c r="J6203" i="3"/>
  <c r="D6203" i="3" s="1"/>
  <c r="G6204" i="3"/>
  <c r="H6204" i="3"/>
  <c r="I6204" i="3"/>
  <c r="J6204" i="3"/>
  <c r="G6205" i="3"/>
  <c r="H6205" i="3"/>
  <c r="I6205" i="3"/>
  <c r="J6205" i="3"/>
  <c r="D6205" i="3" s="1"/>
  <c r="G6206" i="3"/>
  <c r="H6206" i="3"/>
  <c r="I6206" i="3"/>
  <c r="J6206" i="3"/>
  <c r="D6206" i="3" s="1"/>
  <c r="G6207" i="3"/>
  <c r="H6207" i="3"/>
  <c r="I6207" i="3"/>
  <c r="J6207" i="3"/>
  <c r="G6208" i="3"/>
  <c r="H6208" i="3"/>
  <c r="I6208" i="3"/>
  <c r="J6208" i="3"/>
  <c r="G6209" i="3"/>
  <c r="H6209" i="3"/>
  <c r="I6209" i="3"/>
  <c r="J6209" i="3"/>
  <c r="D6209" i="3" s="1"/>
  <c r="G6210" i="3"/>
  <c r="H6210" i="3"/>
  <c r="I6210" i="3"/>
  <c r="J6210" i="3"/>
  <c r="D6210" i="3" s="1"/>
  <c r="G6211" i="3"/>
  <c r="H6211" i="3"/>
  <c r="I6211" i="3"/>
  <c r="J6211" i="3"/>
  <c r="D6211" i="3" s="1"/>
  <c r="G6212" i="3"/>
  <c r="H6212" i="3"/>
  <c r="I6212" i="3"/>
  <c r="J6212" i="3"/>
  <c r="G6213" i="3"/>
  <c r="H6213" i="3"/>
  <c r="I6213" i="3"/>
  <c r="J6213" i="3"/>
  <c r="G6214" i="3"/>
  <c r="H6214" i="3"/>
  <c r="I6214" i="3"/>
  <c r="J6214" i="3"/>
  <c r="D6214" i="3" s="1"/>
  <c r="G6215" i="3"/>
  <c r="H6215" i="3"/>
  <c r="I6215" i="3"/>
  <c r="J6215" i="3"/>
  <c r="G6216" i="3"/>
  <c r="H6216" i="3"/>
  <c r="I6216" i="3"/>
  <c r="J6216" i="3"/>
  <c r="G6217" i="3"/>
  <c r="H6217" i="3"/>
  <c r="I6217" i="3"/>
  <c r="J6217" i="3"/>
  <c r="D6217" i="3" s="1"/>
  <c r="G6218" i="3"/>
  <c r="H6218" i="3"/>
  <c r="I6218" i="3"/>
  <c r="J6218" i="3"/>
  <c r="D6218" i="3" s="1"/>
  <c r="G6219" i="3"/>
  <c r="H6219" i="3"/>
  <c r="I6219" i="3"/>
  <c r="J6219" i="3"/>
  <c r="G6220" i="3"/>
  <c r="H6220" i="3"/>
  <c r="I6220" i="3"/>
  <c r="J6220" i="3"/>
  <c r="G6221" i="3"/>
  <c r="H6221" i="3"/>
  <c r="I6221" i="3"/>
  <c r="J6221" i="3"/>
  <c r="D6221" i="3" s="1"/>
  <c r="G6222" i="3"/>
  <c r="H6222" i="3"/>
  <c r="I6222" i="3"/>
  <c r="J6222" i="3"/>
  <c r="G6223" i="3"/>
  <c r="H6223" i="3"/>
  <c r="I6223" i="3"/>
  <c r="J6223" i="3"/>
  <c r="G6224" i="3"/>
  <c r="H6224" i="3"/>
  <c r="I6224" i="3"/>
  <c r="J6224" i="3"/>
  <c r="D6224" i="3" s="1"/>
  <c r="G6225" i="3"/>
  <c r="H6225" i="3"/>
  <c r="I6225" i="3"/>
  <c r="J6225" i="3"/>
  <c r="D6225" i="3" s="1"/>
  <c r="G6226" i="3"/>
  <c r="H6226" i="3"/>
  <c r="I6226" i="3"/>
  <c r="J6226" i="3"/>
  <c r="G6227" i="3"/>
  <c r="H6227" i="3"/>
  <c r="I6227" i="3"/>
  <c r="J6227" i="3"/>
  <c r="G6228" i="3"/>
  <c r="H6228" i="3"/>
  <c r="I6228" i="3"/>
  <c r="J6228" i="3"/>
  <c r="G6229" i="3"/>
  <c r="H6229" i="3"/>
  <c r="I6229" i="3"/>
  <c r="J6229" i="3"/>
  <c r="D6229" i="3" s="1"/>
  <c r="G6230" i="3"/>
  <c r="H6230" i="3"/>
  <c r="I6230" i="3"/>
  <c r="J6230" i="3"/>
  <c r="G6231" i="3"/>
  <c r="H6231" i="3"/>
  <c r="I6231" i="3"/>
  <c r="J6231" i="3"/>
  <c r="G6232" i="3"/>
  <c r="H6232" i="3"/>
  <c r="I6232" i="3"/>
  <c r="J6232" i="3"/>
  <c r="D6232" i="3" s="1"/>
  <c r="G6233" i="3"/>
  <c r="H6233" i="3"/>
  <c r="I6233" i="3"/>
  <c r="J6233" i="3"/>
  <c r="D6233" i="3" s="1"/>
  <c r="G6234" i="3"/>
  <c r="H6234" i="3"/>
  <c r="I6234" i="3"/>
  <c r="J6234" i="3"/>
  <c r="G6235" i="3"/>
  <c r="H6235" i="3"/>
  <c r="I6235" i="3"/>
  <c r="J6235" i="3"/>
  <c r="G6236" i="3"/>
  <c r="H6236" i="3"/>
  <c r="I6236" i="3"/>
  <c r="J6236" i="3"/>
  <c r="D6236" i="3" s="1"/>
  <c r="G6237" i="3"/>
  <c r="H6237" i="3"/>
  <c r="I6237" i="3"/>
  <c r="J6237" i="3"/>
  <c r="D6237" i="3" s="1"/>
  <c r="G6238" i="3"/>
  <c r="H6238" i="3"/>
  <c r="I6238" i="3"/>
  <c r="J6238" i="3"/>
  <c r="G6239" i="3"/>
  <c r="H6239" i="3"/>
  <c r="I6239" i="3"/>
  <c r="J6239" i="3"/>
  <c r="G6240" i="3"/>
  <c r="H6240" i="3"/>
  <c r="I6240" i="3"/>
  <c r="J6240" i="3"/>
  <c r="D6240" i="3" s="1"/>
  <c r="G6241" i="3"/>
  <c r="H6241" i="3"/>
  <c r="I6241" i="3"/>
  <c r="J6241" i="3"/>
  <c r="G6242" i="3"/>
  <c r="H6242" i="3"/>
  <c r="I6242" i="3"/>
  <c r="J6242" i="3"/>
  <c r="G6243" i="3"/>
  <c r="H6243" i="3"/>
  <c r="I6243" i="3"/>
  <c r="J6243" i="3"/>
  <c r="G6244" i="3"/>
  <c r="H6244" i="3"/>
  <c r="I6244" i="3"/>
  <c r="J6244" i="3"/>
  <c r="D6244" i="3" s="1"/>
  <c r="G6245" i="3"/>
  <c r="H6245" i="3"/>
  <c r="I6245" i="3"/>
  <c r="J6245" i="3"/>
  <c r="D6245" i="3" s="1"/>
  <c r="G6246" i="3"/>
  <c r="H6246" i="3"/>
  <c r="I6246" i="3"/>
  <c r="J6246" i="3"/>
  <c r="G6247" i="3"/>
  <c r="H6247" i="3"/>
  <c r="I6247" i="3"/>
  <c r="J6247" i="3"/>
  <c r="G6248" i="3"/>
  <c r="H6248" i="3"/>
  <c r="I6248" i="3"/>
  <c r="J6248" i="3"/>
  <c r="D6248" i="3" s="1"/>
  <c r="G6249" i="3"/>
  <c r="H6249" i="3"/>
  <c r="I6249" i="3"/>
  <c r="J6249" i="3"/>
  <c r="G6250" i="3"/>
  <c r="H6250" i="3"/>
  <c r="I6250" i="3"/>
  <c r="J6250" i="3"/>
  <c r="G6251" i="3"/>
  <c r="H6251" i="3"/>
  <c r="I6251" i="3"/>
  <c r="J6251" i="3"/>
  <c r="G6252" i="3"/>
  <c r="H6252" i="3"/>
  <c r="I6252" i="3"/>
  <c r="J6252" i="3"/>
  <c r="D6252" i="3" s="1"/>
  <c r="G6253" i="3"/>
  <c r="H6253" i="3"/>
  <c r="I6253" i="3"/>
  <c r="J6253" i="3"/>
  <c r="D6253" i="3" s="1"/>
  <c r="G6254" i="3"/>
  <c r="H6254" i="3"/>
  <c r="I6254" i="3"/>
  <c r="J6254" i="3"/>
  <c r="G6255" i="3"/>
  <c r="H6255" i="3"/>
  <c r="I6255" i="3"/>
  <c r="J6255" i="3"/>
  <c r="G6256" i="3"/>
  <c r="H6256" i="3"/>
  <c r="I6256" i="3"/>
  <c r="J6256" i="3"/>
  <c r="D6256" i="3" s="1"/>
  <c r="G6257" i="3"/>
  <c r="H6257" i="3"/>
  <c r="I6257" i="3"/>
  <c r="J6257" i="3"/>
  <c r="G6258" i="3"/>
  <c r="H6258" i="3"/>
  <c r="I6258" i="3"/>
  <c r="J6258" i="3"/>
  <c r="G6259" i="3"/>
  <c r="H6259" i="3"/>
  <c r="I6259" i="3"/>
  <c r="J6259" i="3"/>
  <c r="G6260" i="3"/>
  <c r="H6260" i="3"/>
  <c r="I6260" i="3"/>
  <c r="J6260" i="3"/>
  <c r="D6260" i="3" s="1"/>
  <c r="G6261" i="3"/>
  <c r="H6261" i="3"/>
  <c r="I6261" i="3"/>
  <c r="J6261" i="3"/>
  <c r="D6261" i="3" s="1"/>
  <c r="G6262" i="3"/>
  <c r="H6262" i="3"/>
  <c r="I6262" i="3"/>
  <c r="J6262" i="3"/>
  <c r="G6263" i="3"/>
  <c r="H6263" i="3"/>
  <c r="I6263" i="3"/>
  <c r="J6263" i="3"/>
  <c r="G6264" i="3"/>
  <c r="H6264" i="3"/>
  <c r="I6264" i="3"/>
  <c r="J6264" i="3"/>
  <c r="D6264" i="3" s="1"/>
  <c r="G6265" i="3"/>
  <c r="H6265" i="3"/>
  <c r="I6265" i="3"/>
  <c r="J6265" i="3"/>
  <c r="G6266" i="3"/>
  <c r="H6266" i="3"/>
  <c r="I6266" i="3"/>
  <c r="J6266" i="3"/>
  <c r="G6267" i="3"/>
  <c r="H6267" i="3"/>
  <c r="I6267" i="3"/>
  <c r="J6267" i="3"/>
  <c r="G6268" i="3"/>
  <c r="H6268" i="3"/>
  <c r="I6268" i="3"/>
  <c r="J6268" i="3"/>
  <c r="D6268" i="3" s="1"/>
  <c r="G6269" i="3"/>
  <c r="H6269" i="3"/>
  <c r="I6269" i="3"/>
  <c r="J6269" i="3"/>
  <c r="D6269" i="3" s="1"/>
  <c r="G6270" i="3"/>
  <c r="H6270" i="3"/>
  <c r="I6270" i="3"/>
  <c r="J6270" i="3"/>
  <c r="G6271" i="3"/>
  <c r="H6271" i="3"/>
  <c r="I6271" i="3"/>
  <c r="J6271" i="3"/>
  <c r="G6272" i="3"/>
  <c r="H6272" i="3"/>
  <c r="I6272" i="3"/>
  <c r="J6272" i="3"/>
  <c r="D6272" i="3" s="1"/>
  <c r="G6273" i="3"/>
  <c r="H6273" i="3"/>
  <c r="I6273" i="3"/>
  <c r="J6273" i="3"/>
  <c r="G6274" i="3"/>
  <c r="H6274" i="3"/>
  <c r="I6274" i="3"/>
  <c r="J6274" i="3"/>
  <c r="G6275" i="3"/>
  <c r="H6275" i="3"/>
  <c r="I6275" i="3"/>
  <c r="J6275" i="3"/>
  <c r="G6276" i="3"/>
  <c r="H6276" i="3"/>
  <c r="I6276" i="3"/>
  <c r="J6276" i="3"/>
  <c r="D6276" i="3" s="1"/>
  <c r="G6277" i="3"/>
  <c r="H6277" i="3"/>
  <c r="I6277" i="3"/>
  <c r="J6277" i="3"/>
  <c r="D6277" i="3" s="1"/>
  <c r="G6278" i="3"/>
  <c r="H6278" i="3"/>
  <c r="I6278" i="3"/>
  <c r="J6278" i="3"/>
  <c r="G6279" i="3"/>
  <c r="H6279" i="3"/>
  <c r="I6279" i="3"/>
  <c r="J6279" i="3"/>
  <c r="G6280" i="3"/>
  <c r="H6280" i="3"/>
  <c r="I6280" i="3"/>
  <c r="J6280" i="3"/>
  <c r="D6280" i="3" s="1"/>
  <c r="G6281" i="3"/>
  <c r="H6281" i="3"/>
  <c r="I6281" i="3"/>
  <c r="J6281" i="3"/>
  <c r="G6282" i="3"/>
  <c r="H6282" i="3"/>
  <c r="I6282" i="3"/>
  <c r="J6282" i="3"/>
  <c r="G6283" i="3"/>
  <c r="H6283" i="3"/>
  <c r="I6283" i="3"/>
  <c r="J6283" i="3"/>
  <c r="G6284" i="3"/>
  <c r="H6284" i="3"/>
  <c r="I6284" i="3"/>
  <c r="J6284" i="3"/>
  <c r="D6284" i="3" s="1"/>
  <c r="G6285" i="3"/>
  <c r="H6285" i="3"/>
  <c r="I6285" i="3"/>
  <c r="J6285" i="3"/>
  <c r="D6285" i="3" s="1"/>
  <c r="G6286" i="3"/>
  <c r="H6286" i="3"/>
  <c r="I6286" i="3"/>
  <c r="J6286" i="3"/>
  <c r="G6287" i="3"/>
  <c r="H6287" i="3"/>
  <c r="I6287" i="3"/>
  <c r="J6287" i="3"/>
  <c r="G6288" i="3"/>
  <c r="H6288" i="3"/>
  <c r="I6288" i="3"/>
  <c r="J6288" i="3"/>
  <c r="D6288" i="3" s="1"/>
  <c r="G6289" i="3"/>
  <c r="H6289" i="3"/>
  <c r="I6289" i="3"/>
  <c r="J6289" i="3"/>
  <c r="G6290" i="3"/>
  <c r="H6290" i="3"/>
  <c r="I6290" i="3"/>
  <c r="J6290" i="3"/>
  <c r="G6291" i="3"/>
  <c r="H6291" i="3"/>
  <c r="I6291" i="3"/>
  <c r="J6291" i="3"/>
  <c r="G6292" i="3"/>
  <c r="H6292" i="3"/>
  <c r="I6292" i="3"/>
  <c r="J6292" i="3"/>
  <c r="D6292" i="3" s="1"/>
  <c r="G6293" i="3"/>
  <c r="H6293" i="3"/>
  <c r="I6293" i="3"/>
  <c r="J6293" i="3"/>
  <c r="D6293" i="3" s="1"/>
  <c r="G6294" i="3"/>
  <c r="H6294" i="3"/>
  <c r="I6294" i="3"/>
  <c r="J6294" i="3"/>
  <c r="G6295" i="3"/>
  <c r="H6295" i="3"/>
  <c r="I6295" i="3"/>
  <c r="J6295" i="3"/>
  <c r="G6296" i="3"/>
  <c r="H6296" i="3"/>
  <c r="I6296" i="3"/>
  <c r="J6296" i="3"/>
  <c r="D6296" i="3" s="1"/>
  <c r="G6297" i="3"/>
  <c r="H6297" i="3"/>
  <c r="I6297" i="3"/>
  <c r="J6297" i="3"/>
  <c r="G6298" i="3"/>
  <c r="H6298" i="3"/>
  <c r="I6298" i="3"/>
  <c r="J6298" i="3"/>
  <c r="G6299" i="3"/>
  <c r="H6299" i="3"/>
  <c r="I6299" i="3"/>
  <c r="J6299" i="3"/>
  <c r="G6300" i="3"/>
  <c r="H6300" i="3"/>
  <c r="I6300" i="3"/>
  <c r="J6300" i="3"/>
  <c r="D6300" i="3" s="1"/>
  <c r="G6301" i="3"/>
  <c r="H6301" i="3"/>
  <c r="I6301" i="3"/>
  <c r="J6301" i="3"/>
  <c r="D6301" i="3" s="1"/>
  <c r="G6302" i="3"/>
  <c r="H6302" i="3"/>
  <c r="I6302" i="3"/>
  <c r="J6302" i="3"/>
  <c r="G6303" i="3"/>
  <c r="H6303" i="3"/>
  <c r="I6303" i="3"/>
  <c r="J6303" i="3"/>
  <c r="G6304" i="3"/>
  <c r="H6304" i="3"/>
  <c r="I6304" i="3"/>
  <c r="J6304" i="3"/>
  <c r="D6304" i="3" s="1"/>
  <c r="G6305" i="3"/>
  <c r="H6305" i="3"/>
  <c r="I6305" i="3"/>
  <c r="J6305" i="3"/>
  <c r="G6306" i="3"/>
  <c r="H6306" i="3"/>
  <c r="I6306" i="3"/>
  <c r="J6306" i="3"/>
  <c r="G6307" i="3"/>
  <c r="H6307" i="3"/>
  <c r="I6307" i="3"/>
  <c r="J6307" i="3"/>
  <c r="G6308" i="3"/>
  <c r="H6308" i="3"/>
  <c r="I6308" i="3"/>
  <c r="J6308" i="3"/>
  <c r="D6308" i="3" s="1"/>
  <c r="G6309" i="3"/>
  <c r="H6309" i="3"/>
  <c r="I6309" i="3"/>
  <c r="J6309" i="3"/>
  <c r="D6309" i="3" s="1"/>
  <c r="G6310" i="3"/>
  <c r="H6310" i="3"/>
  <c r="I6310" i="3"/>
  <c r="J6310" i="3"/>
  <c r="G6311" i="3"/>
  <c r="H6311" i="3"/>
  <c r="I6311" i="3"/>
  <c r="J6311" i="3"/>
  <c r="G6312" i="3"/>
  <c r="H6312" i="3"/>
  <c r="I6312" i="3"/>
  <c r="J6312" i="3"/>
  <c r="D6312" i="3" s="1"/>
  <c r="G6313" i="3"/>
  <c r="H6313" i="3"/>
  <c r="I6313" i="3"/>
  <c r="J6313" i="3"/>
  <c r="G6314" i="3"/>
  <c r="H6314" i="3"/>
  <c r="I6314" i="3"/>
  <c r="J6314" i="3"/>
  <c r="G6315" i="3"/>
  <c r="H6315" i="3"/>
  <c r="I6315" i="3"/>
  <c r="J6315" i="3"/>
  <c r="G6316" i="3"/>
  <c r="H6316" i="3"/>
  <c r="I6316" i="3"/>
  <c r="J6316" i="3"/>
  <c r="D6316" i="3" s="1"/>
  <c r="G6317" i="3"/>
  <c r="H6317" i="3"/>
  <c r="I6317" i="3"/>
  <c r="J6317" i="3"/>
  <c r="D6317" i="3" s="1"/>
  <c r="G6318" i="3"/>
  <c r="H6318" i="3"/>
  <c r="I6318" i="3"/>
  <c r="J6318" i="3"/>
  <c r="G6319" i="3"/>
  <c r="H6319" i="3"/>
  <c r="I6319" i="3"/>
  <c r="J6319" i="3"/>
  <c r="G6320" i="3"/>
  <c r="H6320" i="3"/>
  <c r="I6320" i="3"/>
  <c r="J6320" i="3"/>
  <c r="G6321" i="3"/>
  <c r="H6321" i="3"/>
  <c r="I6321" i="3"/>
  <c r="J6321" i="3"/>
  <c r="D6321" i="3" s="1"/>
  <c r="G6322" i="3"/>
  <c r="H6322" i="3"/>
  <c r="I6322" i="3"/>
  <c r="J6322" i="3"/>
  <c r="G6323" i="3"/>
  <c r="H6323" i="3"/>
  <c r="I6323" i="3"/>
  <c r="J6323" i="3"/>
  <c r="G6324" i="3"/>
  <c r="H6324" i="3"/>
  <c r="I6324" i="3"/>
  <c r="J6324" i="3"/>
  <c r="D6324" i="3" s="1"/>
  <c r="G6325" i="3"/>
  <c r="H6325" i="3"/>
  <c r="I6325" i="3"/>
  <c r="J6325" i="3"/>
  <c r="D6325" i="3" s="1"/>
  <c r="G6326" i="3"/>
  <c r="H6326" i="3"/>
  <c r="I6326" i="3"/>
  <c r="J6326" i="3"/>
  <c r="G6327" i="3"/>
  <c r="H6327" i="3"/>
  <c r="I6327" i="3"/>
  <c r="J6327" i="3"/>
  <c r="G6328" i="3"/>
  <c r="H6328" i="3"/>
  <c r="I6328" i="3"/>
  <c r="J6328" i="3"/>
  <c r="G6329" i="3"/>
  <c r="H6329" i="3"/>
  <c r="I6329" i="3"/>
  <c r="J6329" i="3"/>
  <c r="D6329" i="3" s="1"/>
  <c r="G6330" i="3"/>
  <c r="H6330" i="3"/>
  <c r="I6330" i="3"/>
  <c r="J6330" i="3"/>
  <c r="G6331" i="3"/>
  <c r="H6331" i="3"/>
  <c r="I6331" i="3"/>
  <c r="J6331" i="3"/>
  <c r="G6332" i="3"/>
  <c r="H6332" i="3"/>
  <c r="I6332" i="3"/>
  <c r="J6332" i="3"/>
  <c r="G6333" i="3"/>
  <c r="H6333" i="3"/>
  <c r="I6333" i="3"/>
  <c r="J6333" i="3"/>
  <c r="D6333" i="3" s="1"/>
  <c r="G6334" i="3"/>
  <c r="H6334" i="3"/>
  <c r="I6334" i="3"/>
  <c r="J6334" i="3"/>
  <c r="D6334" i="3" s="1"/>
  <c r="G6335" i="3"/>
  <c r="H6335" i="3"/>
  <c r="I6335" i="3"/>
  <c r="J6335" i="3"/>
  <c r="G6336" i="3"/>
  <c r="H6336" i="3"/>
  <c r="I6336" i="3"/>
  <c r="J6336" i="3"/>
  <c r="G6337" i="3"/>
  <c r="H6337" i="3"/>
  <c r="I6337" i="3"/>
  <c r="J6337" i="3"/>
  <c r="D6337" i="3" s="1"/>
  <c r="G6338" i="3"/>
  <c r="H6338" i="3"/>
  <c r="I6338" i="3"/>
  <c r="J6338" i="3"/>
  <c r="G6339" i="3"/>
  <c r="H6339" i="3"/>
  <c r="I6339" i="3"/>
  <c r="J6339" i="3"/>
  <c r="G6340" i="3"/>
  <c r="H6340" i="3"/>
  <c r="I6340" i="3"/>
  <c r="J6340" i="3"/>
  <c r="D6340" i="3" s="1"/>
  <c r="G6341" i="3"/>
  <c r="H6341" i="3"/>
  <c r="I6341" i="3"/>
  <c r="J6341" i="3"/>
  <c r="D6341" i="3" s="1"/>
  <c r="G6342" i="3"/>
  <c r="H6342" i="3"/>
  <c r="I6342" i="3"/>
  <c r="J6342" i="3"/>
  <c r="G6343" i="3"/>
  <c r="H6343" i="3"/>
  <c r="I6343" i="3"/>
  <c r="J6343" i="3"/>
  <c r="D6343" i="3" s="1"/>
  <c r="G6344" i="3"/>
  <c r="H6344" i="3"/>
  <c r="I6344" i="3"/>
  <c r="J6344" i="3"/>
  <c r="G6345" i="3"/>
  <c r="H6345" i="3"/>
  <c r="I6345" i="3"/>
  <c r="J6345" i="3"/>
  <c r="G6346" i="3"/>
  <c r="H6346" i="3"/>
  <c r="I6346" i="3"/>
  <c r="J6346" i="3"/>
  <c r="D6346" i="3" s="1"/>
  <c r="G6347" i="3"/>
  <c r="H6347" i="3"/>
  <c r="I6347" i="3"/>
  <c r="J6347" i="3"/>
  <c r="G6348" i="3"/>
  <c r="H6348" i="3"/>
  <c r="I6348" i="3"/>
  <c r="J6348" i="3"/>
  <c r="D6348" i="3" s="1"/>
  <c r="G6349" i="3"/>
  <c r="H6349" i="3"/>
  <c r="I6349" i="3"/>
  <c r="J6349" i="3"/>
  <c r="G6350" i="3"/>
  <c r="H6350" i="3"/>
  <c r="I6350" i="3"/>
  <c r="J6350" i="3"/>
  <c r="D6350" i="3" s="1"/>
  <c r="G6351" i="3"/>
  <c r="H6351" i="3"/>
  <c r="I6351" i="3"/>
  <c r="J6351" i="3"/>
  <c r="G6352" i="3"/>
  <c r="H6352" i="3"/>
  <c r="I6352" i="3"/>
  <c r="J6352" i="3"/>
  <c r="G6353" i="3"/>
  <c r="H6353" i="3"/>
  <c r="I6353" i="3"/>
  <c r="J6353" i="3"/>
  <c r="G6354" i="3"/>
  <c r="H6354" i="3"/>
  <c r="I6354" i="3"/>
  <c r="J6354" i="3"/>
  <c r="D6354" i="3" s="1"/>
  <c r="G6355" i="3"/>
  <c r="H6355" i="3"/>
  <c r="I6355" i="3"/>
  <c r="J6355" i="3"/>
  <c r="G6356" i="3"/>
  <c r="H6356" i="3"/>
  <c r="I6356" i="3"/>
  <c r="J6356" i="3"/>
  <c r="G6357" i="3"/>
  <c r="H6357" i="3"/>
  <c r="I6357" i="3"/>
  <c r="J6357" i="3"/>
  <c r="D6357" i="3" s="1"/>
  <c r="G6358" i="3"/>
  <c r="H6358" i="3"/>
  <c r="I6358" i="3"/>
  <c r="J6358" i="3"/>
  <c r="D6358" i="3" s="1"/>
  <c r="G6359" i="3"/>
  <c r="H6359" i="3"/>
  <c r="I6359" i="3"/>
  <c r="J6359" i="3"/>
  <c r="G6360" i="3"/>
  <c r="H6360" i="3"/>
  <c r="I6360" i="3"/>
  <c r="J6360" i="3"/>
  <c r="G6361" i="3"/>
  <c r="H6361" i="3"/>
  <c r="I6361" i="3"/>
  <c r="J6361" i="3"/>
  <c r="D6361" i="3" s="1"/>
  <c r="G6362" i="3"/>
  <c r="H6362" i="3"/>
  <c r="I6362" i="3"/>
  <c r="J6362" i="3"/>
  <c r="D6362" i="3" s="1"/>
  <c r="G6363" i="3"/>
  <c r="H6363" i="3"/>
  <c r="I6363" i="3"/>
  <c r="J6363" i="3"/>
  <c r="D6363" i="3" s="1"/>
  <c r="G6364" i="3"/>
  <c r="H6364" i="3"/>
  <c r="I6364" i="3"/>
  <c r="J6364" i="3"/>
  <c r="G6365" i="3"/>
  <c r="H6365" i="3"/>
  <c r="I6365" i="3"/>
  <c r="J6365" i="3"/>
  <c r="G6366" i="3"/>
  <c r="H6366" i="3"/>
  <c r="I6366" i="3"/>
  <c r="J6366" i="3"/>
  <c r="D6366" i="3" s="1"/>
  <c r="G6367" i="3"/>
  <c r="H6367" i="3"/>
  <c r="I6367" i="3"/>
  <c r="J6367" i="3"/>
  <c r="D6367" i="3" s="1"/>
  <c r="G6368" i="3"/>
  <c r="H6368" i="3"/>
  <c r="I6368" i="3"/>
  <c r="J6368" i="3"/>
  <c r="G6369" i="3"/>
  <c r="H6369" i="3"/>
  <c r="I6369" i="3"/>
  <c r="J6369" i="3"/>
  <c r="D6369" i="3" s="1"/>
  <c r="G6370" i="3"/>
  <c r="H6370" i="3"/>
  <c r="I6370" i="3"/>
  <c r="J6370" i="3"/>
  <c r="G6371" i="3"/>
  <c r="H6371" i="3"/>
  <c r="I6371" i="3"/>
  <c r="J6371" i="3"/>
  <c r="D6371" i="3" s="1"/>
  <c r="G6372" i="3"/>
  <c r="H6372" i="3"/>
  <c r="I6372" i="3"/>
  <c r="J6372" i="3"/>
  <c r="G6373" i="3"/>
  <c r="H6373" i="3"/>
  <c r="I6373" i="3"/>
  <c r="J6373" i="3"/>
  <c r="D6373" i="3" s="1"/>
  <c r="G6374" i="3"/>
  <c r="H6374" i="3"/>
  <c r="I6374" i="3"/>
  <c r="J6374" i="3"/>
  <c r="D6374" i="3" s="1"/>
  <c r="G6375" i="3"/>
  <c r="H6375" i="3"/>
  <c r="I6375" i="3"/>
  <c r="J6375" i="3"/>
  <c r="G6376" i="3"/>
  <c r="H6376" i="3"/>
  <c r="I6376" i="3"/>
  <c r="J6376" i="3"/>
  <c r="G6377" i="3"/>
  <c r="H6377" i="3"/>
  <c r="I6377" i="3"/>
  <c r="J6377" i="3"/>
  <c r="D6377" i="3" s="1"/>
  <c r="G6378" i="3"/>
  <c r="H6378" i="3"/>
  <c r="I6378" i="3"/>
  <c r="J6378" i="3"/>
  <c r="D6378" i="3" s="1"/>
  <c r="G6379" i="3"/>
  <c r="H6379" i="3"/>
  <c r="I6379" i="3"/>
  <c r="J6379" i="3"/>
  <c r="D6379" i="3" s="1"/>
  <c r="G6380" i="3"/>
  <c r="H6380" i="3"/>
  <c r="I6380" i="3"/>
  <c r="J6380" i="3"/>
  <c r="G6381" i="3"/>
  <c r="H6381" i="3"/>
  <c r="I6381" i="3"/>
  <c r="J6381" i="3"/>
  <c r="G6382" i="3"/>
  <c r="H6382" i="3"/>
  <c r="I6382" i="3"/>
  <c r="J6382" i="3"/>
  <c r="D6382" i="3" s="1"/>
  <c r="G6383" i="3"/>
  <c r="H6383" i="3"/>
  <c r="I6383" i="3"/>
  <c r="J6383" i="3"/>
  <c r="D6383" i="3" s="1"/>
  <c r="G6384" i="3"/>
  <c r="H6384" i="3"/>
  <c r="I6384" i="3"/>
  <c r="J6384" i="3"/>
  <c r="G6385" i="3"/>
  <c r="H6385" i="3"/>
  <c r="I6385" i="3"/>
  <c r="J6385" i="3"/>
  <c r="D6385" i="3" s="1"/>
  <c r="G6386" i="3"/>
  <c r="H6386" i="3"/>
  <c r="I6386" i="3"/>
  <c r="J6386" i="3"/>
  <c r="G6387" i="3"/>
  <c r="H6387" i="3"/>
  <c r="I6387" i="3"/>
  <c r="J6387" i="3"/>
  <c r="D6387" i="3" s="1"/>
  <c r="G6388" i="3"/>
  <c r="H6388" i="3"/>
  <c r="I6388" i="3"/>
  <c r="J6388" i="3"/>
  <c r="G6389" i="3"/>
  <c r="H6389" i="3"/>
  <c r="I6389" i="3"/>
  <c r="J6389" i="3"/>
  <c r="D6389" i="3" s="1"/>
  <c r="G6390" i="3"/>
  <c r="H6390" i="3"/>
  <c r="I6390" i="3"/>
  <c r="J6390" i="3"/>
  <c r="D6390" i="3" s="1"/>
  <c r="G6391" i="3"/>
  <c r="H6391" i="3"/>
  <c r="I6391" i="3"/>
  <c r="J6391" i="3"/>
  <c r="G6392" i="3"/>
  <c r="H6392" i="3"/>
  <c r="I6392" i="3"/>
  <c r="J6392" i="3"/>
  <c r="G6393" i="3"/>
  <c r="H6393" i="3"/>
  <c r="I6393" i="3"/>
  <c r="J6393" i="3"/>
  <c r="D6393" i="3" s="1"/>
  <c r="G6394" i="3"/>
  <c r="H6394" i="3"/>
  <c r="I6394" i="3"/>
  <c r="J6394" i="3"/>
  <c r="D6394" i="3" s="1"/>
  <c r="G6395" i="3"/>
  <c r="H6395" i="3"/>
  <c r="I6395" i="3"/>
  <c r="J6395" i="3"/>
  <c r="D6395" i="3" s="1"/>
  <c r="G6396" i="3"/>
  <c r="H6396" i="3"/>
  <c r="I6396" i="3"/>
  <c r="J6396" i="3"/>
  <c r="G6397" i="3"/>
  <c r="H6397" i="3"/>
  <c r="I6397" i="3"/>
  <c r="J6397" i="3"/>
  <c r="G6398" i="3"/>
  <c r="H6398" i="3"/>
  <c r="I6398" i="3"/>
  <c r="J6398" i="3"/>
  <c r="D6398" i="3" s="1"/>
  <c r="G6399" i="3"/>
  <c r="H6399" i="3"/>
  <c r="I6399" i="3"/>
  <c r="J6399" i="3"/>
  <c r="D6399" i="3" s="1"/>
  <c r="G6400" i="3"/>
  <c r="H6400" i="3"/>
  <c r="I6400" i="3"/>
  <c r="J6400" i="3"/>
  <c r="G6401" i="3"/>
  <c r="H6401" i="3"/>
  <c r="I6401" i="3"/>
  <c r="J6401" i="3"/>
  <c r="D6401" i="3" s="1"/>
  <c r="G6402" i="3"/>
  <c r="H6402" i="3"/>
  <c r="I6402" i="3"/>
  <c r="J6402" i="3"/>
  <c r="G6403" i="3"/>
  <c r="H6403" i="3"/>
  <c r="I6403" i="3"/>
  <c r="J6403" i="3"/>
  <c r="D6403" i="3" s="1"/>
  <c r="G6404" i="3"/>
  <c r="H6404" i="3"/>
  <c r="I6404" i="3"/>
  <c r="J6404" i="3"/>
  <c r="G6405" i="3"/>
  <c r="H6405" i="3"/>
  <c r="I6405" i="3"/>
  <c r="J6405" i="3"/>
  <c r="D6405" i="3" s="1"/>
  <c r="G6406" i="3"/>
  <c r="H6406" i="3"/>
  <c r="I6406" i="3"/>
  <c r="J6406" i="3"/>
  <c r="D6406" i="3" s="1"/>
  <c r="G6407" i="3"/>
  <c r="H6407" i="3"/>
  <c r="I6407" i="3"/>
  <c r="J6407" i="3"/>
  <c r="G6408" i="3"/>
  <c r="H6408" i="3"/>
  <c r="I6408" i="3"/>
  <c r="J6408" i="3"/>
  <c r="G6409" i="3"/>
  <c r="H6409" i="3"/>
  <c r="I6409" i="3"/>
  <c r="J6409" i="3"/>
  <c r="D6409" i="3" s="1"/>
  <c r="G6410" i="3"/>
  <c r="H6410" i="3"/>
  <c r="I6410" i="3"/>
  <c r="J6410" i="3"/>
  <c r="D6410" i="3" s="1"/>
  <c r="G6411" i="3"/>
  <c r="H6411" i="3"/>
  <c r="I6411" i="3"/>
  <c r="J6411" i="3"/>
  <c r="D6411" i="3" s="1"/>
  <c r="G6412" i="3"/>
  <c r="H6412" i="3"/>
  <c r="I6412" i="3"/>
  <c r="J6412" i="3"/>
  <c r="G6413" i="3"/>
  <c r="H6413" i="3"/>
  <c r="I6413" i="3"/>
  <c r="J6413" i="3"/>
  <c r="G6414" i="3"/>
  <c r="H6414" i="3"/>
  <c r="I6414" i="3"/>
  <c r="J6414" i="3"/>
  <c r="D6414" i="3" s="1"/>
  <c r="G6415" i="3"/>
  <c r="H6415" i="3"/>
  <c r="I6415" i="3"/>
  <c r="J6415" i="3"/>
  <c r="D6415" i="3" s="1"/>
  <c r="G6416" i="3"/>
  <c r="H6416" i="3"/>
  <c r="I6416" i="3"/>
  <c r="J6416" i="3"/>
  <c r="D6416" i="3" s="1"/>
  <c r="G6417" i="3"/>
  <c r="H6417" i="3"/>
  <c r="I6417" i="3"/>
  <c r="J6417" i="3"/>
  <c r="G6418" i="3"/>
  <c r="H6418" i="3"/>
  <c r="I6418" i="3"/>
  <c r="J6418" i="3"/>
  <c r="G6419" i="3"/>
  <c r="H6419" i="3"/>
  <c r="I6419" i="3"/>
  <c r="J6419" i="3"/>
  <c r="G6420" i="3"/>
  <c r="H6420" i="3"/>
  <c r="I6420" i="3"/>
  <c r="J6420" i="3"/>
  <c r="D6420" i="3" s="1"/>
  <c r="G6421" i="3"/>
  <c r="H6421" i="3"/>
  <c r="I6421" i="3"/>
  <c r="J6421" i="3"/>
  <c r="D6421" i="3" s="1"/>
  <c r="G6422" i="3"/>
  <c r="H6422" i="3"/>
  <c r="I6422" i="3"/>
  <c r="J6422" i="3"/>
  <c r="G6423" i="3"/>
  <c r="H6423" i="3"/>
  <c r="I6423" i="3"/>
  <c r="J6423" i="3"/>
  <c r="G6424" i="3"/>
  <c r="H6424" i="3"/>
  <c r="I6424" i="3"/>
  <c r="J6424" i="3"/>
  <c r="D6424" i="3" s="1"/>
  <c r="G6425" i="3"/>
  <c r="H6425" i="3"/>
  <c r="I6425" i="3"/>
  <c r="J6425" i="3"/>
  <c r="G6426" i="3"/>
  <c r="H6426" i="3"/>
  <c r="I6426" i="3"/>
  <c r="J6426" i="3"/>
  <c r="G6427" i="3"/>
  <c r="H6427" i="3"/>
  <c r="I6427" i="3"/>
  <c r="J6427" i="3"/>
  <c r="G6428" i="3"/>
  <c r="H6428" i="3"/>
  <c r="I6428" i="3"/>
  <c r="J6428" i="3"/>
  <c r="D6428" i="3" s="1"/>
  <c r="G6429" i="3"/>
  <c r="H6429" i="3"/>
  <c r="I6429" i="3"/>
  <c r="J6429" i="3"/>
  <c r="D6429" i="3" s="1"/>
  <c r="G6430" i="3"/>
  <c r="H6430" i="3"/>
  <c r="I6430" i="3"/>
  <c r="J6430" i="3"/>
  <c r="G6431" i="3"/>
  <c r="H6431" i="3"/>
  <c r="I6431" i="3"/>
  <c r="J6431" i="3"/>
  <c r="G6432" i="3"/>
  <c r="H6432" i="3"/>
  <c r="I6432" i="3"/>
  <c r="J6432" i="3"/>
  <c r="D6432" i="3" s="1"/>
  <c r="G6433" i="3"/>
  <c r="H6433" i="3"/>
  <c r="I6433" i="3"/>
  <c r="J6433" i="3"/>
  <c r="G6434" i="3"/>
  <c r="H6434" i="3"/>
  <c r="I6434" i="3"/>
  <c r="J6434" i="3"/>
  <c r="G6435" i="3"/>
  <c r="H6435" i="3"/>
  <c r="I6435" i="3"/>
  <c r="J6435" i="3"/>
  <c r="G6436" i="3"/>
  <c r="H6436" i="3"/>
  <c r="I6436" i="3"/>
  <c r="J6436" i="3"/>
  <c r="D6436" i="3" s="1"/>
  <c r="G6437" i="3"/>
  <c r="H6437" i="3"/>
  <c r="I6437" i="3"/>
  <c r="J6437" i="3"/>
  <c r="D6437" i="3" s="1"/>
  <c r="G6438" i="3"/>
  <c r="H6438" i="3"/>
  <c r="I6438" i="3"/>
  <c r="J6438" i="3"/>
  <c r="G6439" i="3"/>
  <c r="H6439" i="3"/>
  <c r="I6439" i="3"/>
  <c r="J6439" i="3"/>
  <c r="G6440" i="3"/>
  <c r="H6440" i="3"/>
  <c r="I6440" i="3"/>
  <c r="J6440" i="3"/>
  <c r="D6440" i="3" s="1"/>
  <c r="G6441" i="3"/>
  <c r="H6441" i="3"/>
  <c r="I6441" i="3"/>
  <c r="J6441" i="3"/>
  <c r="G6442" i="3"/>
  <c r="H6442" i="3"/>
  <c r="I6442" i="3"/>
  <c r="J6442" i="3"/>
  <c r="G6443" i="3"/>
  <c r="H6443" i="3"/>
  <c r="I6443" i="3"/>
  <c r="J6443" i="3"/>
  <c r="G6444" i="3"/>
  <c r="H6444" i="3"/>
  <c r="I6444" i="3"/>
  <c r="J6444" i="3"/>
  <c r="D6444" i="3" s="1"/>
  <c r="G6445" i="3"/>
  <c r="H6445" i="3"/>
  <c r="I6445" i="3"/>
  <c r="J6445" i="3"/>
  <c r="D6445" i="3" s="1"/>
  <c r="G6446" i="3"/>
  <c r="H6446" i="3"/>
  <c r="I6446" i="3"/>
  <c r="J6446" i="3"/>
  <c r="G6447" i="3"/>
  <c r="H6447" i="3"/>
  <c r="I6447" i="3"/>
  <c r="J6447" i="3"/>
  <c r="G6448" i="3"/>
  <c r="H6448" i="3"/>
  <c r="I6448" i="3"/>
  <c r="J6448" i="3"/>
  <c r="D6448" i="3" s="1"/>
  <c r="G6449" i="3"/>
  <c r="H6449" i="3"/>
  <c r="I6449" i="3"/>
  <c r="J6449" i="3"/>
  <c r="G6450" i="3"/>
  <c r="H6450" i="3"/>
  <c r="I6450" i="3"/>
  <c r="J6450" i="3"/>
  <c r="D6450" i="3" s="1"/>
  <c r="G6451" i="3"/>
  <c r="H6451" i="3"/>
  <c r="I6451" i="3"/>
  <c r="J6451" i="3"/>
  <c r="G6452" i="3"/>
  <c r="H6452" i="3"/>
  <c r="I6452" i="3"/>
  <c r="J6452" i="3"/>
  <c r="D6452" i="3" s="1"/>
  <c r="G6453" i="3"/>
  <c r="H6453" i="3"/>
  <c r="I6453" i="3"/>
  <c r="J6453" i="3"/>
  <c r="D6453" i="3" s="1"/>
  <c r="G6454" i="3"/>
  <c r="H6454" i="3"/>
  <c r="I6454" i="3"/>
  <c r="J6454" i="3"/>
  <c r="G6455" i="3"/>
  <c r="H6455" i="3"/>
  <c r="I6455" i="3"/>
  <c r="J6455" i="3"/>
  <c r="G6456" i="3"/>
  <c r="H6456" i="3"/>
  <c r="I6456" i="3"/>
  <c r="J6456" i="3"/>
  <c r="D6456" i="3" s="1"/>
  <c r="G6457" i="3"/>
  <c r="H6457" i="3"/>
  <c r="I6457" i="3"/>
  <c r="J6457" i="3"/>
  <c r="D6457" i="3" s="1"/>
  <c r="G6458" i="3"/>
  <c r="H6458" i="3"/>
  <c r="I6458" i="3"/>
  <c r="J6458" i="3"/>
  <c r="D6458" i="3" s="1"/>
  <c r="G6459" i="3"/>
  <c r="H6459" i="3"/>
  <c r="I6459" i="3"/>
  <c r="J6459" i="3"/>
  <c r="G6460" i="3"/>
  <c r="H6460" i="3"/>
  <c r="I6460" i="3"/>
  <c r="J6460" i="3"/>
  <c r="G6461" i="3"/>
  <c r="H6461" i="3"/>
  <c r="I6461" i="3"/>
  <c r="J6461" i="3"/>
  <c r="D6461" i="3" s="1"/>
  <c r="G6462" i="3"/>
  <c r="H6462" i="3"/>
  <c r="I6462" i="3"/>
  <c r="J6462" i="3"/>
  <c r="D6462" i="3" s="1"/>
  <c r="G6463" i="3"/>
  <c r="H6463" i="3"/>
  <c r="I6463" i="3"/>
  <c r="J6463" i="3"/>
  <c r="G6464" i="3"/>
  <c r="H6464" i="3"/>
  <c r="I6464" i="3"/>
  <c r="J6464" i="3"/>
  <c r="D6464" i="3" s="1"/>
  <c r="G6465" i="3"/>
  <c r="H6465" i="3"/>
  <c r="I6465" i="3"/>
  <c r="J6465" i="3"/>
  <c r="G6466" i="3"/>
  <c r="H6466" i="3"/>
  <c r="I6466" i="3"/>
  <c r="J6466" i="3"/>
  <c r="D6466" i="3" s="1"/>
  <c r="G6467" i="3"/>
  <c r="H6467" i="3"/>
  <c r="I6467" i="3"/>
  <c r="J6467" i="3"/>
  <c r="G6468" i="3"/>
  <c r="H6468" i="3"/>
  <c r="I6468" i="3"/>
  <c r="J6468" i="3"/>
  <c r="D6468" i="3" s="1"/>
  <c r="G6469" i="3"/>
  <c r="H6469" i="3"/>
  <c r="I6469" i="3"/>
  <c r="J6469" i="3"/>
  <c r="D6469" i="3" s="1"/>
  <c r="G6470" i="3"/>
  <c r="H6470" i="3"/>
  <c r="I6470" i="3"/>
  <c r="J6470" i="3"/>
  <c r="G6471" i="3"/>
  <c r="H6471" i="3"/>
  <c r="I6471" i="3"/>
  <c r="J6471" i="3"/>
  <c r="G6472" i="3"/>
  <c r="H6472" i="3"/>
  <c r="I6472" i="3"/>
  <c r="J6472" i="3"/>
  <c r="D6472" i="3" s="1"/>
  <c r="G6473" i="3"/>
  <c r="H6473" i="3"/>
  <c r="I6473" i="3"/>
  <c r="J6473" i="3"/>
  <c r="D6473" i="3" s="1"/>
  <c r="G6474" i="3"/>
  <c r="H6474" i="3"/>
  <c r="I6474" i="3"/>
  <c r="J6474" i="3"/>
  <c r="D6474" i="3" s="1"/>
  <c r="G6475" i="3"/>
  <c r="H6475" i="3"/>
  <c r="I6475" i="3"/>
  <c r="J6475" i="3"/>
  <c r="G6476" i="3"/>
  <c r="H6476" i="3"/>
  <c r="I6476" i="3"/>
  <c r="J6476" i="3"/>
  <c r="G6477" i="3"/>
  <c r="H6477" i="3"/>
  <c r="I6477" i="3"/>
  <c r="J6477" i="3"/>
  <c r="D6477" i="3" s="1"/>
  <c r="G6478" i="3"/>
  <c r="H6478" i="3"/>
  <c r="I6478" i="3"/>
  <c r="J6478" i="3"/>
  <c r="D6478" i="3" s="1"/>
  <c r="G6479" i="3"/>
  <c r="H6479" i="3"/>
  <c r="I6479" i="3"/>
  <c r="J6479" i="3"/>
  <c r="G6480" i="3"/>
  <c r="H6480" i="3"/>
  <c r="I6480" i="3"/>
  <c r="J6480" i="3"/>
  <c r="D6480" i="3" s="1"/>
  <c r="G6481" i="3"/>
  <c r="H6481" i="3"/>
  <c r="I6481" i="3"/>
  <c r="J6481" i="3"/>
  <c r="G6482" i="3"/>
  <c r="H6482" i="3"/>
  <c r="I6482" i="3"/>
  <c r="J6482" i="3"/>
  <c r="D6482" i="3" s="1"/>
  <c r="G6483" i="3"/>
  <c r="H6483" i="3"/>
  <c r="I6483" i="3"/>
  <c r="J6483" i="3"/>
  <c r="G6484" i="3"/>
  <c r="H6484" i="3"/>
  <c r="I6484" i="3"/>
  <c r="J6484" i="3"/>
  <c r="D6484" i="3" s="1"/>
  <c r="G6485" i="3"/>
  <c r="H6485" i="3"/>
  <c r="I6485" i="3"/>
  <c r="J6485" i="3"/>
  <c r="D6485" i="3" s="1"/>
  <c r="G6486" i="3"/>
  <c r="H6486" i="3"/>
  <c r="I6486" i="3"/>
  <c r="J6486" i="3"/>
  <c r="G6487" i="3"/>
  <c r="H6487" i="3"/>
  <c r="I6487" i="3"/>
  <c r="J6487" i="3"/>
  <c r="G6488" i="3"/>
  <c r="H6488" i="3"/>
  <c r="I6488" i="3"/>
  <c r="J6488" i="3"/>
  <c r="D6488" i="3" s="1"/>
  <c r="G6489" i="3"/>
  <c r="H6489" i="3"/>
  <c r="I6489" i="3"/>
  <c r="J6489" i="3"/>
  <c r="D6489" i="3" s="1"/>
  <c r="G6490" i="3"/>
  <c r="H6490" i="3"/>
  <c r="I6490" i="3"/>
  <c r="J6490" i="3"/>
  <c r="D6490" i="3" s="1"/>
  <c r="G6491" i="3"/>
  <c r="H6491" i="3"/>
  <c r="I6491" i="3"/>
  <c r="J6491" i="3"/>
  <c r="G6492" i="3"/>
  <c r="H6492" i="3"/>
  <c r="I6492" i="3"/>
  <c r="J6492" i="3"/>
  <c r="G6493" i="3"/>
  <c r="H6493" i="3"/>
  <c r="I6493" i="3"/>
  <c r="J6493" i="3"/>
  <c r="D6493" i="3" s="1"/>
  <c r="G6494" i="3"/>
  <c r="H6494" i="3"/>
  <c r="I6494" i="3"/>
  <c r="J6494" i="3"/>
  <c r="D6494" i="3" s="1"/>
  <c r="G6495" i="3"/>
  <c r="H6495" i="3"/>
  <c r="I6495" i="3"/>
  <c r="J6495" i="3"/>
  <c r="G6496" i="3"/>
  <c r="H6496" i="3"/>
  <c r="I6496" i="3"/>
  <c r="J6496" i="3"/>
  <c r="D6496" i="3" s="1"/>
  <c r="G6497" i="3"/>
  <c r="H6497" i="3"/>
  <c r="I6497" i="3"/>
  <c r="J6497" i="3"/>
  <c r="G6498" i="3"/>
  <c r="H6498" i="3"/>
  <c r="I6498" i="3"/>
  <c r="J6498" i="3"/>
  <c r="D6498" i="3" s="1"/>
  <c r="G6499" i="3"/>
  <c r="H6499" i="3"/>
  <c r="I6499" i="3"/>
  <c r="J6499" i="3"/>
  <c r="G6500" i="3"/>
  <c r="H6500" i="3"/>
  <c r="I6500" i="3"/>
  <c r="J6500" i="3"/>
  <c r="D6500" i="3" s="1"/>
  <c r="G6501" i="3"/>
  <c r="H6501" i="3"/>
  <c r="I6501" i="3"/>
  <c r="J6501" i="3"/>
  <c r="D6501" i="3" s="1"/>
  <c r="G6502" i="3"/>
  <c r="H6502" i="3"/>
  <c r="I6502" i="3"/>
  <c r="J6502" i="3"/>
  <c r="G6503" i="3"/>
  <c r="H6503" i="3"/>
  <c r="I6503" i="3"/>
  <c r="J6503" i="3"/>
  <c r="G6504" i="3"/>
  <c r="H6504" i="3"/>
  <c r="I6504" i="3"/>
  <c r="J6504" i="3"/>
  <c r="D6504" i="3" s="1"/>
  <c r="G6505" i="3"/>
  <c r="H6505" i="3"/>
  <c r="I6505" i="3"/>
  <c r="J6505" i="3"/>
  <c r="D6505" i="3" s="1"/>
  <c r="G6506" i="3"/>
  <c r="H6506" i="3"/>
  <c r="I6506" i="3"/>
  <c r="J6506" i="3"/>
  <c r="D6506" i="3" s="1"/>
  <c r="G6507" i="3"/>
  <c r="H6507" i="3"/>
  <c r="I6507" i="3"/>
  <c r="J6507" i="3"/>
  <c r="G6508" i="3"/>
  <c r="H6508" i="3"/>
  <c r="I6508" i="3"/>
  <c r="J6508" i="3"/>
  <c r="G6509" i="3"/>
  <c r="H6509" i="3"/>
  <c r="I6509" i="3"/>
  <c r="J6509" i="3"/>
  <c r="D6509" i="3" s="1"/>
  <c r="G6510" i="3"/>
  <c r="H6510" i="3"/>
  <c r="I6510" i="3"/>
  <c r="J6510" i="3"/>
  <c r="D6510" i="3" s="1"/>
  <c r="G6511" i="3"/>
  <c r="H6511" i="3"/>
  <c r="I6511" i="3"/>
  <c r="J6511" i="3"/>
  <c r="G6512" i="3"/>
  <c r="H6512" i="3"/>
  <c r="I6512" i="3"/>
  <c r="J6512" i="3"/>
  <c r="D6512" i="3" s="1"/>
  <c r="G6513" i="3"/>
  <c r="H6513" i="3"/>
  <c r="I6513" i="3"/>
  <c r="J6513" i="3"/>
  <c r="G6514" i="3"/>
  <c r="H6514" i="3"/>
  <c r="I6514" i="3"/>
  <c r="J6514" i="3"/>
  <c r="D6514" i="3" s="1"/>
  <c r="G6515" i="3"/>
  <c r="H6515" i="3"/>
  <c r="I6515" i="3"/>
  <c r="J6515" i="3"/>
  <c r="G6516" i="3"/>
  <c r="H6516" i="3"/>
  <c r="I6516" i="3"/>
  <c r="J6516" i="3"/>
  <c r="G6517" i="3"/>
  <c r="H6517" i="3"/>
  <c r="I6517" i="3"/>
  <c r="J6517" i="3"/>
  <c r="D6517" i="3" s="1"/>
  <c r="G6518" i="3"/>
  <c r="H6518" i="3"/>
  <c r="I6518" i="3"/>
  <c r="J6518" i="3"/>
  <c r="D6518" i="3" s="1"/>
  <c r="G6519" i="3"/>
  <c r="H6519" i="3"/>
  <c r="I6519" i="3"/>
  <c r="J6519" i="3"/>
  <c r="G6520" i="3"/>
  <c r="H6520" i="3"/>
  <c r="I6520" i="3"/>
  <c r="J6520" i="3"/>
  <c r="G6521" i="3"/>
  <c r="H6521" i="3"/>
  <c r="I6521" i="3"/>
  <c r="J6521" i="3"/>
  <c r="G6522" i="3"/>
  <c r="H6522" i="3"/>
  <c r="I6522" i="3"/>
  <c r="J6522" i="3"/>
  <c r="D6522" i="3" s="1"/>
  <c r="G6523" i="3"/>
  <c r="H6523" i="3"/>
  <c r="I6523" i="3"/>
  <c r="J6523" i="3"/>
  <c r="G6524" i="3"/>
  <c r="H6524" i="3"/>
  <c r="I6524" i="3"/>
  <c r="J6524" i="3"/>
  <c r="G6525" i="3"/>
  <c r="H6525" i="3"/>
  <c r="I6525" i="3"/>
  <c r="J6525" i="3"/>
  <c r="D6525" i="3" s="1"/>
  <c r="G6526" i="3"/>
  <c r="H6526" i="3"/>
  <c r="I6526" i="3"/>
  <c r="J6526" i="3"/>
  <c r="D6526" i="3" s="1"/>
  <c r="G6527" i="3"/>
  <c r="H6527" i="3"/>
  <c r="I6527" i="3"/>
  <c r="J6527" i="3"/>
  <c r="G6528" i="3"/>
  <c r="H6528" i="3"/>
  <c r="I6528" i="3"/>
  <c r="J6528" i="3"/>
  <c r="D6521" i="3"/>
  <c r="D6513" i="3"/>
  <c r="D6508" i="3"/>
  <c r="D6502" i="3"/>
  <c r="D6497" i="3"/>
  <c r="D6492" i="3"/>
  <c r="D6486" i="3"/>
  <c r="D6481" i="3"/>
  <c r="D6476" i="3"/>
  <c r="D6470" i="3"/>
  <c r="D6465" i="3"/>
  <c r="D6460" i="3"/>
  <c r="D6454" i="3"/>
  <c r="D6449" i="3"/>
  <c r="D6441" i="3"/>
  <c r="D6433" i="3"/>
  <c r="D6425" i="3"/>
  <c r="D6417" i="3"/>
  <c r="D6413" i="3"/>
  <c r="D6407" i="3"/>
  <c r="D6402" i="3"/>
  <c r="D6397" i="3"/>
  <c r="D6391" i="3"/>
  <c r="D6386" i="3"/>
  <c r="D6381" i="3"/>
  <c r="D6375" i="3"/>
  <c r="D6370" i="3"/>
  <c r="D6365" i="3"/>
  <c r="D6359" i="3"/>
  <c r="D6351" i="3"/>
  <c r="D6345" i="3"/>
  <c r="D6338" i="3"/>
  <c r="D6332" i="3"/>
  <c r="D6322" i="3"/>
  <c r="D6313" i="3"/>
  <c r="D6305" i="3"/>
  <c r="D6297" i="3"/>
  <c r="D6289" i="3"/>
  <c r="D6281" i="3"/>
  <c r="D6273" i="3"/>
  <c r="D6265" i="3"/>
  <c r="D6257" i="3"/>
  <c r="D6249" i="3"/>
  <c r="D6241" i="3"/>
  <c r="D6234" i="3"/>
  <c r="D6228" i="3"/>
  <c r="D6220" i="3"/>
  <c r="D6213" i="3"/>
  <c r="D6207" i="3"/>
  <c r="D6202" i="3"/>
  <c r="D6197" i="3"/>
  <c r="D6191" i="3"/>
  <c r="D6186" i="3"/>
  <c r="D6181" i="3"/>
  <c r="D6175" i="3"/>
  <c r="D6170" i="3"/>
  <c r="D6165" i="3"/>
  <c r="D6159" i="3"/>
  <c r="D6154" i="3"/>
  <c r="D6149" i="3"/>
  <c r="D6143" i="3"/>
  <c r="D6138" i="3"/>
  <c r="D6133" i="3"/>
  <c r="D6127" i="3"/>
  <c r="D6122" i="3"/>
  <c r="D6117" i="3"/>
  <c r="D6111" i="3"/>
  <c r="D6106" i="3"/>
  <c r="D6101" i="3"/>
  <c r="D6095" i="3"/>
  <c r="D6090" i="3"/>
  <c r="D6085" i="3"/>
  <c r="D6079" i="3"/>
  <c r="D6074" i="3"/>
  <c r="D6067" i="3"/>
  <c r="D6059" i="3"/>
  <c r="D6054" i="3"/>
  <c r="D6046" i="3"/>
  <c r="D6037" i="3"/>
  <c r="E6037" i="3" s="1"/>
  <c r="D6025" i="3"/>
  <c r="E6025" i="3" s="1"/>
  <c r="D6002" i="3"/>
  <c r="E6002" i="3" s="1"/>
  <c r="D5994" i="3"/>
  <c r="E5994" i="3" s="1"/>
  <c r="D5985" i="3"/>
  <c r="E5985" i="3" s="1"/>
  <c r="D5977" i="3"/>
  <c r="E5977" i="3" s="1"/>
  <c r="D5966" i="3"/>
  <c r="E5966" i="3" s="1"/>
  <c r="D5957" i="3"/>
  <c r="E5957" i="3" s="1"/>
  <c r="D5949" i="3"/>
  <c r="E5949" i="3" s="1"/>
  <c r="D5941" i="3"/>
  <c r="E5941" i="3" s="1"/>
  <c r="D5933" i="3"/>
  <c r="E5933" i="3" s="1"/>
  <c r="D5925" i="3"/>
  <c r="E5925" i="3" s="1"/>
  <c r="D5917" i="3"/>
  <c r="E5917" i="3" s="1"/>
  <c r="D5909" i="3"/>
  <c r="E5909" i="3" s="1"/>
  <c r="D5905" i="3"/>
  <c r="E5905" i="3" s="1"/>
  <c r="D5897" i="3"/>
  <c r="E5897" i="3" s="1"/>
  <c r="D5891" i="3"/>
  <c r="E5891" i="3" s="1"/>
  <c r="D5888" i="3"/>
  <c r="E5888" i="3" s="1"/>
  <c r="D5880" i="3"/>
  <c r="E5880" i="3" s="1"/>
  <c r="D5872" i="3"/>
  <c r="E5872" i="3" s="1"/>
  <c r="D5864" i="3"/>
  <c r="E5864" i="3" s="1"/>
  <c r="D5856" i="3"/>
  <c r="E5856" i="3" s="1"/>
  <c r="D5848" i="3"/>
  <c r="E5848" i="3" s="1"/>
  <c r="D5841" i="3"/>
  <c r="E5841" i="3" s="1"/>
  <c r="D5833" i="3"/>
  <c r="E5833" i="3" s="1"/>
  <c r="D5829" i="3"/>
  <c r="E5829" i="3" s="1"/>
  <c r="D5824" i="3"/>
  <c r="E5824" i="3" s="1"/>
  <c r="D5808" i="3"/>
  <c r="E5808" i="3" s="1"/>
  <c r="D5802" i="3"/>
  <c r="E5802" i="3" s="1"/>
  <c r="D5798" i="3"/>
  <c r="E5798" i="3" s="1"/>
  <c r="D5794" i="3"/>
  <c r="E5794" i="3" s="1"/>
  <c r="D5790" i="3"/>
  <c r="E5790" i="3" s="1"/>
  <c r="D5782" i="3"/>
  <c r="E5782" i="3" s="1"/>
  <c r="D5778" i="3"/>
  <c r="E5778" i="3" s="1"/>
  <c r="D5774" i="3"/>
  <c r="E5774" i="3" s="1"/>
  <c r="D5769" i="3"/>
  <c r="E5769" i="3" s="1"/>
  <c r="D5764" i="3"/>
  <c r="E5764" i="3" s="1"/>
  <c r="D5760" i="3"/>
  <c r="E5760" i="3" s="1"/>
  <c r="D5754" i="3"/>
  <c r="E5754" i="3" s="1"/>
  <c r="D5750" i="3"/>
  <c r="E5750" i="3" s="1"/>
  <c r="D5746" i="3"/>
  <c r="E5746" i="3" s="1"/>
  <c r="D5742" i="3"/>
  <c r="E5742" i="3" s="1"/>
  <c r="D5738" i="3"/>
  <c r="E5738" i="3" s="1"/>
  <c r="D5728" i="3"/>
  <c r="E5728" i="3" s="1"/>
  <c r="D5721" i="3"/>
  <c r="E5721" i="3" s="1"/>
  <c r="D5712" i="3"/>
  <c r="E5712" i="3" s="1"/>
  <c r="D5705" i="3"/>
  <c r="E5705" i="3" s="1"/>
  <c r="D5695" i="3"/>
  <c r="E5695" i="3" s="1"/>
  <c r="D5691" i="3"/>
  <c r="E5691" i="3" s="1"/>
  <c r="D5687" i="3"/>
  <c r="E5687" i="3" s="1"/>
  <c r="D5669" i="3"/>
  <c r="E5669" i="3" s="1"/>
  <c r="D5657" i="3"/>
  <c r="E5657" i="3" s="1"/>
  <c r="D5649" i="3"/>
  <c r="E5649" i="3" s="1"/>
  <c r="D5642" i="3"/>
  <c r="E5642" i="3" s="1"/>
  <c r="D5638" i="3"/>
  <c r="E5638" i="3" s="1"/>
  <c r="D5629" i="3"/>
  <c r="E5629" i="3" s="1"/>
  <c r="D5625" i="3"/>
  <c r="E5625" i="3" s="1"/>
  <c r="D5621" i="3"/>
  <c r="E5621" i="3" s="1"/>
  <c r="D5609" i="3"/>
  <c r="E5609" i="3" s="1"/>
  <c r="D5601" i="3"/>
  <c r="E5601" i="3" s="1"/>
  <c r="D5591" i="3"/>
  <c r="E5591" i="3" s="1"/>
  <c r="D5582" i="3"/>
  <c r="E5582" i="3" s="1"/>
  <c r="D5577" i="3"/>
  <c r="E5577" i="3" s="1"/>
  <c r="D5573" i="3"/>
  <c r="E5573" i="3" s="1"/>
  <c r="D5563" i="3"/>
  <c r="E5563" i="3" s="1"/>
  <c r="D5553" i="3"/>
  <c r="E5553" i="3" s="1"/>
  <c r="D5543" i="3"/>
  <c r="E5543" i="3" s="1"/>
  <c r="D5533" i="3"/>
  <c r="E5533" i="3" s="1"/>
  <c r="D5525" i="3"/>
  <c r="E5525" i="3" s="1"/>
  <c r="D5517" i="3"/>
  <c r="E5517" i="3" s="1"/>
  <c r="D5511" i="3"/>
  <c r="E5511" i="3" s="1"/>
  <c r="D5499" i="3"/>
  <c r="E5499" i="3" s="1"/>
  <c r="D5489" i="3"/>
  <c r="E5489" i="3" s="1"/>
  <c r="D5479" i="3"/>
  <c r="E5479" i="3" s="1"/>
  <c r="D5469" i="3"/>
  <c r="E5469" i="3" s="1"/>
  <c r="D5462" i="3"/>
  <c r="E5462" i="3" s="1"/>
  <c r="D5452" i="3"/>
  <c r="E5452" i="3" s="1"/>
  <c r="D5444" i="3"/>
  <c r="E5444" i="3" s="1"/>
  <c r="D5435" i="3"/>
  <c r="E5435" i="3" s="1"/>
  <c r="D5430" i="3"/>
  <c r="E5430" i="3" s="1"/>
  <c r="D5423" i="3"/>
  <c r="E5423" i="3" s="1"/>
  <c r="D5418" i="3"/>
  <c r="E5418" i="3" s="1"/>
  <c r="D5412" i="3"/>
  <c r="E5412" i="3" s="1"/>
  <c r="D5404" i="3"/>
  <c r="E5404" i="3" s="1"/>
  <c r="D5396" i="3"/>
  <c r="E5396" i="3" s="1"/>
  <c r="D5387" i="3"/>
  <c r="E5387" i="3" s="1"/>
  <c r="D5385" i="3"/>
  <c r="E5385" i="3" s="1"/>
  <c r="D5376" i="3"/>
  <c r="E5376" i="3" s="1"/>
  <c r="D5370" i="3"/>
  <c r="E5370" i="3" s="1"/>
  <c r="D5355" i="3"/>
  <c r="E5355" i="3" s="1"/>
  <c r="D5347" i="3"/>
  <c r="E5347" i="3" s="1"/>
  <c r="D5339" i="3"/>
  <c r="E5339" i="3" s="1"/>
  <c r="D5332" i="3"/>
  <c r="E5332" i="3" s="1"/>
  <c r="D5327" i="3"/>
  <c r="E5327" i="3" s="1"/>
  <c r="D5317" i="3"/>
  <c r="E5317" i="3" s="1"/>
  <c r="D5311" i="3"/>
  <c r="E5311" i="3" s="1"/>
  <c r="D5305" i="3"/>
  <c r="E5305" i="3" s="1"/>
  <c r="D5300" i="3"/>
  <c r="E5300" i="3" s="1"/>
  <c r="D5295" i="3"/>
  <c r="E5295" i="3" s="1"/>
  <c r="D5284" i="3"/>
  <c r="E5284" i="3" s="1"/>
  <c r="D5275" i="3"/>
  <c r="E5275" i="3" s="1"/>
  <c r="D5267" i="3"/>
  <c r="E5267" i="3" s="1"/>
  <c r="D5257" i="3"/>
  <c r="E5257" i="3" s="1"/>
  <c r="D5253" i="3"/>
  <c r="E5253" i="3" s="1"/>
  <c r="D5244" i="3"/>
  <c r="E5244" i="3" s="1"/>
  <c r="D5236" i="3"/>
  <c r="E5236" i="3" s="1"/>
  <c r="D5228" i="3"/>
  <c r="E5228" i="3" s="1"/>
  <c r="D5205" i="3"/>
  <c r="E5205" i="3" s="1"/>
  <c r="D5195" i="3"/>
  <c r="E5195" i="3" s="1"/>
  <c r="D5188" i="3"/>
  <c r="E5188" i="3" s="1"/>
  <c r="D5180" i="3"/>
  <c r="E5180" i="3" s="1"/>
  <c r="D5170" i="3"/>
  <c r="E5170" i="3" s="1"/>
  <c r="D5164" i="3"/>
  <c r="E5164" i="3" s="1"/>
  <c r="D5146" i="3"/>
  <c r="E5146" i="3" s="1"/>
  <c r="D5136" i="3"/>
  <c r="E5136" i="3" s="1"/>
  <c r="D5129" i="3"/>
  <c r="E5129" i="3" s="1"/>
  <c r="D5120" i="3"/>
  <c r="E5120" i="3" s="1"/>
  <c r="D5117" i="3"/>
  <c r="E5117" i="3" s="1"/>
  <c r="D5113" i="3"/>
  <c r="E5113" i="3" s="1"/>
  <c r="D5109" i="3"/>
  <c r="E5109" i="3" s="1"/>
  <c r="D5101" i="3"/>
  <c r="E5101" i="3" s="1"/>
  <c r="D5100" i="3"/>
  <c r="E5100" i="3" s="1"/>
  <c r="D5093" i="3"/>
  <c r="E5093" i="3" s="1"/>
  <c r="D5091" i="3"/>
  <c r="E5091" i="3" s="1"/>
  <c r="D5083" i="3"/>
  <c r="E5083" i="3" s="1"/>
  <c r="D5082" i="3"/>
  <c r="E5082" i="3" s="1"/>
  <c r="D5076" i="3"/>
  <c r="E5076" i="3" s="1"/>
  <c r="D5072" i="3"/>
  <c r="E5072" i="3" s="1"/>
  <c r="D5065" i="3"/>
  <c r="E5065" i="3" s="1"/>
  <c r="D5061" i="3"/>
  <c r="E5061" i="3" s="1"/>
  <c r="D5053" i="3"/>
  <c r="E5053" i="3" s="1"/>
  <c r="D5049" i="3"/>
  <c r="E5049" i="3" s="1"/>
  <c r="D5045" i="3"/>
  <c r="E5045" i="3" s="1"/>
  <c r="D5037" i="3"/>
  <c r="E5037" i="3" s="1"/>
  <c r="D5033" i="3"/>
  <c r="E5033" i="3" s="1"/>
  <c r="D5029" i="3"/>
  <c r="E5029" i="3" s="1"/>
  <c r="D5024" i="3"/>
  <c r="E5024" i="3" s="1"/>
  <c r="D5021" i="3"/>
  <c r="E5021" i="3" s="1"/>
  <c r="D5017" i="3"/>
  <c r="E5017" i="3" s="1"/>
  <c r="D5013" i="3"/>
  <c r="E5013" i="3" s="1"/>
  <c r="D5008" i="3"/>
  <c r="E5008" i="3" s="1"/>
  <c r="D5003" i="3"/>
  <c r="E5003" i="3" s="1"/>
  <c r="D4997" i="3"/>
  <c r="E4997" i="3"/>
  <c r="D4992" i="3"/>
  <c r="E4992" i="3"/>
  <c r="D4986" i="3"/>
  <c r="E4986" i="3" s="1"/>
  <c r="D4985" i="3"/>
  <c r="E4985" i="3" s="1"/>
  <c r="D4976" i="3"/>
  <c r="E4976" i="3"/>
  <c r="D4971" i="3"/>
  <c r="E4971" i="3" s="1"/>
  <c r="D4969" i="3"/>
  <c r="E4969" i="3" s="1"/>
  <c r="D4963" i="3"/>
  <c r="E4963" i="3" s="1"/>
  <c r="D4962" i="3"/>
  <c r="E4962" i="3" s="1"/>
  <c r="D4955" i="3"/>
  <c r="E4955" i="3" s="1"/>
  <c r="D4954" i="3"/>
  <c r="E4954" i="3" s="1"/>
  <c r="D4948" i="3"/>
  <c r="E4948" i="3" s="1"/>
  <c r="D4944" i="3"/>
  <c r="E4944" i="3" s="1"/>
  <c r="D4939" i="3"/>
  <c r="E4939" i="3" s="1"/>
  <c r="D4938" i="3"/>
  <c r="E4938" i="3" s="1"/>
  <c r="D4937" i="3"/>
  <c r="E4937" i="3" s="1"/>
  <c r="D4933" i="3"/>
  <c r="E4933" i="3" s="1"/>
  <c r="D4932" i="3"/>
  <c r="E4932" i="3" s="1"/>
  <c r="D4928" i="3"/>
  <c r="E4928" i="3"/>
  <c r="D4925" i="3"/>
  <c r="E4925" i="3" s="1"/>
  <c r="D4924" i="3"/>
  <c r="E4924" i="3" s="1"/>
  <c r="D4923" i="3"/>
  <c r="E4923" i="3" s="1"/>
  <c r="D4921" i="3"/>
  <c r="E4921" i="3" s="1"/>
  <c r="D4917" i="3"/>
  <c r="E4917" i="3" s="1"/>
  <c r="D4914" i="3"/>
  <c r="E4914" i="3" s="1"/>
  <c r="D4912" i="3"/>
  <c r="E4912" i="3" s="1"/>
  <c r="D4908" i="3"/>
  <c r="E4908" i="3" s="1"/>
  <c r="D4907" i="3"/>
  <c r="E4907" i="3" s="1"/>
  <c r="D4905" i="3"/>
  <c r="E4905" i="3" s="1"/>
  <c r="D4901" i="3"/>
  <c r="E4901" i="3"/>
  <c r="D4899" i="3"/>
  <c r="E4899" i="3" s="1"/>
  <c r="D4896" i="3"/>
  <c r="E4896" i="3" s="1"/>
  <c r="D4893" i="3"/>
  <c r="E4893" i="3" s="1"/>
  <c r="D4892" i="3"/>
  <c r="E4892" i="3" s="1"/>
  <c r="D4891" i="3"/>
  <c r="E4891" i="3" s="1"/>
  <c r="D4889" i="3"/>
  <c r="E4889" i="3" s="1"/>
  <c r="D4885" i="3"/>
  <c r="E4885" i="3" s="1"/>
  <c r="D4883" i="3"/>
  <c r="E4883" i="3" s="1"/>
  <c r="D4880" i="3"/>
  <c r="E4880" i="3" s="1"/>
  <c r="D4875" i="3"/>
  <c r="E4875" i="3" s="1"/>
  <c r="D4874" i="3"/>
  <c r="E4874" i="3" s="1"/>
  <c r="D4873" i="3"/>
  <c r="E4873" i="3" s="1"/>
  <c r="D4869" i="3"/>
  <c r="E4869" i="3" s="1"/>
  <c r="D4868" i="3"/>
  <c r="E4868" i="3" s="1"/>
  <c r="D4864" i="3"/>
  <c r="E4864" i="3" s="1"/>
  <c r="D4861" i="3"/>
  <c r="E4861" i="3" s="1"/>
  <c r="D4860" i="3"/>
  <c r="E4860" i="3" s="1"/>
  <c r="D4859" i="3"/>
  <c r="E4859" i="3" s="1"/>
  <c r="D4857" i="3"/>
  <c r="E4857" i="3" s="1"/>
  <c r="D4853" i="3"/>
  <c r="E4853" i="3" s="1"/>
  <c r="D4848" i="3"/>
  <c r="E4848" i="3" s="1"/>
  <c r="D4845" i="3"/>
  <c r="E4845" i="3" s="1"/>
  <c r="D4844" i="3"/>
  <c r="E4844" i="3" s="1"/>
  <c r="D4843" i="3"/>
  <c r="E4843" i="3" s="1"/>
  <c r="D4841" i="3"/>
  <c r="E4841" i="3" s="1"/>
  <c r="D4837" i="3"/>
  <c r="E4837" i="3" s="1"/>
  <c r="D4835" i="3"/>
  <c r="E4835" i="3" s="1"/>
  <c r="D4832" i="3"/>
  <c r="E4832" i="3" s="1"/>
  <c r="D4827" i="3"/>
  <c r="E4827" i="3" s="1"/>
  <c r="D4825" i="3"/>
  <c r="E4825" i="3" s="1"/>
  <c r="D4821" i="3"/>
  <c r="E4821" i="3" s="1"/>
  <c r="D4820" i="3"/>
  <c r="E4820" i="3" s="1"/>
  <c r="D4816" i="3"/>
  <c r="E4816" i="3" s="1"/>
  <c r="D4811" i="3"/>
  <c r="E4811" i="3" s="1"/>
  <c r="D4810" i="3"/>
  <c r="E4810" i="3" s="1"/>
  <c r="D4809" i="3"/>
  <c r="E4809" i="3" s="1"/>
  <c r="D4805" i="3"/>
  <c r="E4805" i="3" s="1"/>
  <c r="D4804" i="3"/>
  <c r="E4804" i="3" s="1"/>
  <c r="D4800" i="3"/>
  <c r="E4800" i="3"/>
  <c r="D4797" i="3"/>
  <c r="E4797" i="3"/>
  <c r="D4795" i="3"/>
  <c r="E4795" i="3" s="1"/>
  <c r="D4794" i="3"/>
  <c r="E4794" i="3" s="1"/>
  <c r="D4793" i="3"/>
  <c r="E4793" i="3" s="1"/>
  <c r="D4789" i="3"/>
  <c r="E4789" i="3" s="1"/>
  <c r="D4787" i="3"/>
  <c r="E4787" i="3" s="1"/>
  <c r="D4785" i="3"/>
  <c r="E4785" i="3" s="1"/>
  <c r="D4784" i="3"/>
  <c r="E4784" i="3" s="1"/>
  <c r="D4783" i="3"/>
  <c r="E4783" i="3" s="1"/>
  <c r="D4779" i="3"/>
  <c r="E4779" i="3" s="1"/>
  <c r="D4777" i="3"/>
  <c r="E4777" i="3" s="1"/>
  <c r="D4776" i="3"/>
  <c r="E4776" i="3" s="1"/>
  <c r="D4773" i="3"/>
  <c r="E4773" i="3" s="1"/>
  <c r="D4771" i="3"/>
  <c r="E4771" i="3" s="1"/>
  <c r="D4768" i="3"/>
  <c r="E4768" i="3" s="1"/>
  <c r="D4767" i="3"/>
  <c r="E4767" i="3"/>
  <c r="D4765" i="3"/>
  <c r="E4765" i="3" s="1"/>
  <c r="D4763" i="3"/>
  <c r="E4763" i="3" s="1"/>
  <c r="D4761" i="3"/>
  <c r="E4761" i="3" s="1"/>
  <c r="D4760" i="3"/>
  <c r="E4760" i="3" s="1"/>
  <c r="D4759" i="3"/>
  <c r="E4759" i="3"/>
  <c r="D4757" i="3"/>
  <c r="E4757" i="3"/>
  <c r="D4756" i="3"/>
  <c r="E4756" i="3" s="1"/>
  <c r="D4753" i="3"/>
  <c r="E4753" i="3" s="1"/>
  <c r="D4752" i="3"/>
  <c r="E4752" i="3" s="1"/>
  <c r="D4751" i="3"/>
  <c r="E4751" i="3" s="1"/>
  <c r="D4749" i="3"/>
  <c r="E4749" i="3" s="1"/>
  <c r="D4748" i="3"/>
  <c r="E4748" i="3" s="1"/>
  <c r="D4745" i="3"/>
  <c r="E4745" i="3" s="1"/>
  <c r="D4744" i="3"/>
  <c r="E4744" i="3" s="1"/>
  <c r="D4743" i="3"/>
  <c r="E4743" i="3"/>
  <c r="D4741" i="3"/>
  <c r="E4741" i="3"/>
  <c r="D4740" i="3"/>
  <c r="E4740" i="3" s="1"/>
  <c r="D4737" i="3"/>
  <c r="E4737" i="3" s="1"/>
  <c r="D4736" i="3"/>
  <c r="E4736" i="3" s="1"/>
  <c r="D4735" i="3"/>
  <c r="E4735" i="3" s="1"/>
  <c r="D4733" i="3"/>
  <c r="E4733" i="3" s="1"/>
  <c r="D4732" i="3"/>
  <c r="E4732" i="3" s="1"/>
  <c r="D4729" i="3"/>
  <c r="E4729" i="3" s="1"/>
  <c r="D4728" i="3"/>
  <c r="E4728" i="3" s="1"/>
  <c r="D4727" i="3"/>
  <c r="E4727" i="3"/>
  <c r="D4725" i="3"/>
  <c r="E4725" i="3"/>
  <c r="D4724" i="3"/>
  <c r="E4724" i="3" s="1"/>
  <c r="D4721" i="3"/>
  <c r="E4721" i="3" s="1"/>
  <c r="D4720" i="3"/>
  <c r="E4720" i="3" s="1"/>
  <c r="D4719" i="3"/>
  <c r="E4719" i="3" s="1"/>
  <c r="D4717" i="3"/>
  <c r="E4717" i="3" s="1"/>
  <c r="D4716" i="3"/>
  <c r="E4716" i="3" s="1"/>
  <c r="D4713" i="3"/>
  <c r="E4713" i="3" s="1"/>
  <c r="D4712" i="3"/>
  <c r="E4712" i="3" s="1"/>
  <c r="D4711" i="3"/>
  <c r="E4711" i="3"/>
  <c r="D4709" i="3"/>
  <c r="E4709" i="3"/>
  <c r="D4708" i="3"/>
  <c r="E4708" i="3" s="1"/>
  <c r="D4705" i="3"/>
  <c r="E4705" i="3" s="1"/>
  <c r="D4704" i="3"/>
  <c r="E4704" i="3" s="1"/>
  <c r="D4703" i="3"/>
  <c r="E4703" i="3" s="1"/>
  <c r="D4701" i="3"/>
  <c r="E4701" i="3" s="1"/>
  <c r="D4700" i="3"/>
  <c r="E4700" i="3" s="1"/>
  <c r="D4697" i="3"/>
  <c r="E4697" i="3" s="1"/>
  <c r="D4695" i="3"/>
  <c r="E4695" i="3"/>
  <c r="D4693" i="3"/>
  <c r="E4693" i="3"/>
  <c r="D4689" i="3"/>
  <c r="E4689" i="3" s="1"/>
  <c r="D4687" i="3"/>
  <c r="E4687" i="3" s="1"/>
  <c r="D4685" i="3"/>
  <c r="E4685" i="3" s="1"/>
  <c r="D4681" i="3"/>
  <c r="E4681" i="3" s="1"/>
  <c r="D4679" i="3"/>
  <c r="E4679" i="3"/>
  <c r="D4677" i="3"/>
  <c r="E4677" i="3"/>
  <c r="D4673" i="3"/>
  <c r="E4673" i="3" s="1"/>
  <c r="D4671" i="3"/>
  <c r="E4671" i="3" s="1"/>
  <c r="D4669" i="3"/>
  <c r="E4669" i="3" s="1"/>
  <c r="D4665" i="3"/>
  <c r="E4665" i="3" s="1"/>
  <c r="D4663" i="3"/>
  <c r="E4663" i="3"/>
  <c r="D4661" i="3"/>
  <c r="E4661" i="3"/>
  <c r="D4657" i="3"/>
  <c r="E4657" i="3" s="1"/>
  <c r="D4655" i="3"/>
  <c r="E4655" i="3" s="1"/>
  <c r="D4653" i="3"/>
  <c r="E4653" i="3" s="1"/>
  <c r="D4649" i="3"/>
  <c r="E4649" i="3" s="1"/>
  <c r="D4647" i="3"/>
  <c r="E4647" i="3"/>
  <c r="D4645" i="3"/>
  <c r="E4645" i="3"/>
  <c r="D4641" i="3"/>
  <c r="E4641" i="3" s="1"/>
  <c r="D4639" i="3"/>
  <c r="E4639" i="3" s="1"/>
  <c r="D4637" i="3"/>
  <c r="E4637" i="3" s="1"/>
  <c r="D4633" i="3"/>
  <c r="E4633" i="3" s="1"/>
  <c r="D4631" i="3"/>
  <c r="E4631" i="3"/>
  <c r="D4629" i="3"/>
  <c r="E4629" i="3" s="1"/>
  <c r="D4625" i="3"/>
  <c r="E4625" i="3" s="1"/>
  <c r="D4623" i="3"/>
  <c r="E4623" i="3"/>
  <c r="D4621" i="3"/>
  <c r="E4621" i="3"/>
  <c r="D4617" i="3"/>
  <c r="E4617" i="3" s="1"/>
  <c r="D4615" i="3"/>
  <c r="E4615" i="3" s="1"/>
  <c r="D4613" i="3"/>
  <c r="E4613" i="3" s="1"/>
  <c r="D4609" i="3"/>
  <c r="E4609" i="3" s="1"/>
  <c r="D4607" i="3"/>
  <c r="E4607" i="3" s="1"/>
  <c r="D4605" i="3"/>
  <c r="E4605" i="3" s="1"/>
  <c r="D4601" i="3"/>
  <c r="E4601" i="3" s="1"/>
  <c r="D4599" i="3"/>
  <c r="E4599" i="3" s="1"/>
  <c r="D4597" i="3"/>
  <c r="E4597" i="3" s="1"/>
  <c r="D4593" i="3"/>
  <c r="E4593" i="3" s="1"/>
  <c r="D4591" i="3"/>
  <c r="E4591" i="3"/>
  <c r="D4589" i="3"/>
  <c r="E4589" i="3" s="1"/>
  <c r="D4585" i="3"/>
  <c r="E4585" i="3" s="1"/>
  <c r="D4583" i="3"/>
  <c r="E4583" i="3" s="1"/>
  <c r="D4581" i="3"/>
  <c r="E4581" i="3" s="1"/>
  <c r="D4577" i="3"/>
  <c r="E4577" i="3" s="1"/>
  <c r="D4575" i="3"/>
  <c r="E4575" i="3" s="1"/>
  <c r="D4567" i="3"/>
  <c r="E4567" i="3" s="1"/>
  <c r="D4563" i="3"/>
  <c r="E4563" i="3" s="1"/>
  <c r="D4559" i="3"/>
  <c r="E4559" i="3" s="1"/>
  <c r="D4543" i="3"/>
  <c r="E4543" i="3" s="1"/>
  <c r="D4535" i="3"/>
  <c r="E4535" i="3" s="1"/>
  <c r="D4527" i="3"/>
  <c r="E4527" i="3" s="1"/>
  <c r="D4511" i="3"/>
  <c r="E4511" i="3" s="1"/>
  <c r="D4503" i="3"/>
  <c r="E4503" i="3" s="1"/>
  <c r="D4499" i="3"/>
  <c r="E4499" i="3" s="1"/>
  <c r="D4495" i="3"/>
  <c r="E4495" i="3" s="1"/>
  <c r="D4479" i="3"/>
  <c r="E4479" i="3" s="1"/>
  <c r="D4471" i="3"/>
  <c r="E4471" i="3" s="1"/>
  <c r="D4463" i="3"/>
  <c r="E4463" i="3" s="1"/>
  <c r="D4447" i="3"/>
  <c r="E4447" i="3" s="1"/>
  <c r="D4439" i="3"/>
  <c r="E4439" i="3" s="1"/>
  <c r="D4435" i="3"/>
  <c r="E4435" i="3" s="1"/>
  <c r="D4431" i="3"/>
  <c r="E4431" i="3" s="1"/>
  <c r="D4415" i="3"/>
  <c r="E4415" i="3" s="1"/>
  <c r="D4407" i="3"/>
  <c r="E4407" i="3" s="1"/>
  <c r="D4399" i="3"/>
  <c r="E4399" i="3" s="1"/>
  <c r="D4383" i="3"/>
  <c r="E4383" i="3" s="1"/>
  <c r="D4375" i="3"/>
  <c r="E4375" i="3" s="1"/>
  <c r="D4371" i="3"/>
  <c r="E4371" i="3" s="1"/>
  <c r="D4367" i="3"/>
  <c r="E4367" i="3" s="1"/>
  <c r="D4351" i="3"/>
  <c r="E4351" i="3" s="1"/>
  <c r="D4343" i="3"/>
  <c r="E4343" i="3" s="1"/>
  <c r="D4335" i="3"/>
  <c r="E4335" i="3" s="1"/>
  <c r="D4319" i="3"/>
  <c r="E4319" i="3" s="1"/>
  <c r="D4311" i="3"/>
  <c r="E4311" i="3" s="1"/>
  <c r="D4307" i="3"/>
  <c r="E4307" i="3" s="1"/>
  <c r="D4303" i="3"/>
  <c r="E4303" i="3" s="1"/>
  <c r="D4287" i="3"/>
  <c r="E4287" i="3" s="1"/>
  <c r="D4279" i="3"/>
  <c r="E4279" i="3" s="1"/>
  <c r="D4269" i="3"/>
  <c r="E4269" i="3" s="1"/>
  <c r="D4261" i="3"/>
  <c r="E4261" i="3" s="1"/>
  <c r="D4257" i="3"/>
  <c r="E4257" i="3" s="1"/>
  <c r="D4253" i="3"/>
  <c r="E4253" i="3" s="1"/>
  <c r="D4237" i="3"/>
  <c r="E4237" i="3" s="1"/>
  <c r="D4229" i="3"/>
  <c r="E4229" i="3" s="1"/>
  <c r="D4225" i="3"/>
  <c r="E4225" i="3" s="1"/>
  <c r="D4221" i="3"/>
  <c r="E4221" i="3" s="1"/>
  <c r="D4205" i="3"/>
  <c r="E4205" i="3" s="1"/>
  <c r="D4197" i="3"/>
  <c r="E4197" i="3" s="1"/>
  <c r="D4193" i="3"/>
  <c r="E4193" i="3" s="1"/>
  <c r="D4189" i="3"/>
  <c r="E4189" i="3" s="1"/>
  <c r="D4173" i="3"/>
  <c r="E4173" i="3" s="1"/>
  <c r="D4165" i="3"/>
  <c r="E4165" i="3" s="1"/>
  <c r="D4161" i="3"/>
  <c r="E4161" i="3" s="1"/>
  <c r="D4157" i="3"/>
  <c r="E4157" i="3" s="1"/>
  <c r="D4141" i="3"/>
  <c r="E4141" i="3" s="1"/>
  <c r="D4133" i="3"/>
  <c r="E4133" i="3" s="1"/>
  <c r="D4129" i="3"/>
  <c r="E4129" i="3" s="1"/>
  <c r="D4125" i="3"/>
  <c r="E4125" i="3" s="1"/>
  <c r="D4109" i="3"/>
  <c r="E4109" i="3" s="1"/>
  <c r="D4101" i="3"/>
  <c r="E4101" i="3" s="1"/>
  <c r="D4097" i="3"/>
  <c r="E4097" i="3" s="1"/>
  <c r="D4093" i="3"/>
  <c r="E4093" i="3" s="1"/>
  <c r="D4077" i="3"/>
  <c r="E4077" i="3" s="1"/>
  <c r="D4069" i="3"/>
  <c r="E4069" i="3" s="1"/>
  <c r="D4065" i="3"/>
  <c r="E4065" i="3" s="1"/>
  <c r="D4061" i="3"/>
  <c r="E4061" i="3" s="1"/>
  <c r="D4045" i="3"/>
  <c r="E4045" i="3" s="1"/>
  <c r="D4037" i="3"/>
  <c r="E4037" i="3" s="1"/>
  <c r="D4033" i="3"/>
  <c r="E4033" i="3" s="1"/>
  <c r="D4029" i="3"/>
  <c r="E4029" i="3" s="1"/>
  <c r="D4013" i="3"/>
  <c r="E4013" i="3" s="1"/>
  <c r="D4005" i="3"/>
  <c r="E4005" i="3" s="1"/>
  <c r="D4001" i="3"/>
  <c r="E4001" i="3" s="1"/>
  <c r="D3997" i="3"/>
  <c r="E3997" i="3" s="1"/>
  <c r="D3981" i="3"/>
  <c r="E3981" i="3" s="1"/>
  <c r="D3973" i="3"/>
  <c r="E3973" i="3" s="1"/>
  <c r="D3969" i="3"/>
  <c r="E3969" i="3" s="1"/>
  <c r="D3965" i="3"/>
  <c r="E3965" i="3" s="1"/>
  <c r="D3949" i="3"/>
  <c r="E3949" i="3" s="1"/>
  <c r="D3941" i="3"/>
  <c r="E3941" i="3" s="1"/>
  <c r="D3937" i="3"/>
  <c r="E3937" i="3" s="1"/>
  <c r="D3933" i="3"/>
  <c r="E3933" i="3" s="1"/>
  <c r="D3917" i="3"/>
  <c r="E3917" i="3" s="1"/>
  <c r="D3909" i="3"/>
  <c r="E3909" i="3" s="1"/>
  <c r="D3905" i="3"/>
  <c r="E3905" i="3" s="1"/>
  <c r="D3901" i="3"/>
  <c r="E3901" i="3" s="1"/>
  <c r="D3885" i="3"/>
  <c r="E3885" i="3" s="1"/>
  <c r="D3877" i="3"/>
  <c r="E3877" i="3" s="1"/>
  <c r="D3873" i="3"/>
  <c r="E3873" i="3" s="1"/>
  <c r="D3869" i="3"/>
  <c r="E3869" i="3" s="1"/>
  <c r="D3853" i="3"/>
  <c r="E3853" i="3" s="1"/>
  <c r="D3845" i="3"/>
  <c r="E3845" i="3" s="1"/>
  <c r="D3841" i="3"/>
  <c r="E3841" i="3" s="1"/>
  <c r="D3837" i="3"/>
  <c r="E3837" i="3" s="1"/>
  <c r="D3821" i="3"/>
  <c r="E3821" i="3" s="1"/>
  <c r="D3813" i="3"/>
  <c r="E3813" i="3" s="1"/>
  <c r="D3809" i="3"/>
  <c r="E3809" i="3" s="1"/>
  <c r="D3805" i="3"/>
  <c r="E3805" i="3" s="1"/>
  <c r="D3789" i="3"/>
  <c r="E3789" i="3" s="1"/>
  <c r="D3781" i="3"/>
  <c r="E3781" i="3" s="1"/>
  <c r="D3777" i="3"/>
  <c r="E3777" i="3" s="1"/>
  <c r="D3773" i="3"/>
  <c r="E3773" i="3" s="1"/>
  <c r="D3757" i="3"/>
  <c r="E3757" i="3" s="1"/>
  <c r="D3749" i="3"/>
  <c r="E3749" i="3" s="1"/>
  <c r="D3745" i="3"/>
  <c r="E3745" i="3" s="1"/>
  <c r="D3742" i="3"/>
  <c r="E3742" i="3" s="1"/>
  <c r="D3741" i="3"/>
  <c r="E3741" i="3" s="1"/>
  <c r="D3740" i="3"/>
  <c r="E3740" i="3" s="1"/>
  <c r="D3736" i="3"/>
  <c r="E3736" i="3" s="1"/>
  <c r="D3732" i="3"/>
  <c r="E3732" i="3" s="1"/>
  <c r="D3728" i="3"/>
  <c r="E3728" i="3" s="1"/>
  <c r="D3726" i="3"/>
  <c r="E3726" i="3" s="1"/>
  <c r="D3725" i="3"/>
  <c r="E3725" i="3" s="1"/>
  <c r="D3724" i="3"/>
  <c r="E3724" i="3" s="1"/>
  <c r="D3720" i="3"/>
  <c r="E3720" i="3" s="1"/>
  <c r="D3717" i="3"/>
  <c r="E3717" i="3" s="1"/>
  <c r="D3716" i="3"/>
  <c r="E3716" i="3" s="1"/>
  <c r="D3714" i="3"/>
  <c r="E3714" i="3" s="1"/>
  <c r="D3713" i="3"/>
  <c r="E3713" i="3" s="1"/>
  <c r="D3712" i="3"/>
  <c r="E3712" i="3"/>
  <c r="D3710" i="3"/>
  <c r="E3710" i="3" s="1"/>
  <c r="D3709" i="3"/>
  <c r="E3709" i="3" s="1"/>
  <c r="D3708" i="3"/>
  <c r="E3708" i="3" s="1"/>
  <c r="D3704" i="3"/>
  <c r="E3704" i="3" s="1"/>
  <c r="D3700" i="3"/>
  <c r="E3700" i="3"/>
  <c r="D3696" i="3"/>
  <c r="E3696" i="3" s="1"/>
  <c r="D3694" i="3"/>
  <c r="E3694" i="3" s="1"/>
  <c r="D3693" i="3"/>
  <c r="E3693" i="3" s="1"/>
  <c r="D3692" i="3"/>
  <c r="E3692" i="3" s="1"/>
  <c r="D3688" i="3"/>
  <c r="E3688" i="3" s="1"/>
  <c r="D3685" i="3"/>
  <c r="E3685" i="3" s="1"/>
  <c r="D3684" i="3"/>
  <c r="E3684" i="3" s="1"/>
  <c r="D3682" i="3"/>
  <c r="E3682" i="3" s="1"/>
  <c r="D3681" i="3"/>
  <c r="E3681" i="3" s="1"/>
  <c r="D3680" i="3"/>
  <c r="E3680" i="3" s="1"/>
  <c r="D3678" i="3"/>
  <c r="E3678" i="3" s="1"/>
  <c r="D3677" i="3"/>
  <c r="E3677" i="3" s="1"/>
  <c r="D3676" i="3"/>
  <c r="E3676" i="3" s="1"/>
  <c r="D3672" i="3"/>
  <c r="E3672" i="3" s="1"/>
  <c r="D3668" i="3"/>
  <c r="E3668" i="3"/>
  <c r="D3664" i="3"/>
  <c r="E3664" i="3" s="1"/>
  <c r="D3662" i="3"/>
  <c r="E3662" i="3" s="1"/>
  <c r="D3661" i="3"/>
  <c r="E3661" i="3" s="1"/>
  <c r="D3660" i="3"/>
  <c r="E3660" i="3" s="1"/>
  <c r="D3656" i="3"/>
  <c r="E3656" i="3" s="1"/>
  <c r="D3653" i="3"/>
  <c r="E3653" i="3" s="1"/>
  <c r="D3652" i="3"/>
  <c r="E3652" i="3" s="1"/>
  <c r="D3650" i="3"/>
  <c r="E3650" i="3" s="1"/>
  <c r="D3649" i="3"/>
  <c r="E3649" i="3" s="1"/>
  <c r="D3648" i="3"/>
  <c r="E3648" i="3"/>
  <c r="D3646" i="3"/>
  <c r="E3646" i="3" s="1"/>
  <c r="D3645" i="3"/>
  <c r="E3645" i="3" s="1"/>
  <c r="D3644" i="3"/>
  <c r="E3644" i="3" s="1"/>
  <c r="D3640" i="3"/>
  <c r="E3640" i="3" s="1"/>
  <c r="D3636" i="3"/>
  <c r="E3636" i="3"/>
  <c r="D3632" i="3"/>
  <c r="E3632" i="3" s="1"/>
  <c r="D3630" i="3"/>
  <c r="E3630" i="3" s="1"/>
  <c r="D3629" i="3"/>
  <c r="E3629" i="3" s="1"/>
  <c r="D3628" i="3"/>
  <c r="E3628" i="3" s="1"/>
  <c r="D3624" i="3"/>
  <c r="E3624" i="3" s="1"/>
  <c r="D3621" i="3"/>
  <c r="E3621" i="3" s="1"/>
  <c r="D3620" i="3"/>
  <c r="E3620" i="3" s="1"/>
  <c r="D3618" i="3"/>
  <c r="E3618" i="3" s="1"/>
  <c r="D3617" i="3"/>
  <c r="E3617" i="3" s="1"/>
  <c r="D3616" i="3"/>
  <c r="E3616" i="3"/>
  <c r="D3614" i="3"/>
  <c r="E3614" i="3" s="1"/>
  <c r="D3613" i="3"/>
  <c r="E3613" i="3" s="1"/>
  <c r="D3612" i="3"/>
  <c r="E3612" i="3" s="1"/>
  <c r="D3608" i="3"/>
  <c r="E3608" i="3" s="1"/>
  <c r="D3604" i="3"/>
  <c r="E3604" i="3" s="1"/>
  <c r="D3600" i="3"/>
  <c r="E3600" i="3" s="1"/>
  <c r="D3598" i="3"/>
  <c r="E3598" i="3" s="1"/>
  <c r="D3597" i="3"/>
  <c r="E3597" i="3" s="1"/>
  <c r="D3596" i="3"/>
  <c r="E3596" i="3" s="1"/>
  <c r="D3592" i="3"/>
  <c r="E3592" i="3" s="1"/>
  <c r="D3589" i="3"/>
  <c r="E3589" i="3" s="1"/>
  <c r="D3588" i="3"/>
  <c r="E3588" i="3" s="1"/>
  <c r="D3586" i="3"/>
  <c r="E3586" i="3" s="1"/>
  <c r="D3585" i="3"/>
  <c r="E3585" i="3" s="1"/>
  <c r="D3584" i="3"/>
  <c r="E3584" i="3"/>
  <c r="D3582" i="3"/>
  <c r="E3582" i="3" s="1"/>
  <c r="D3581" i="3"/>
  <c r="E3581" i="3" s="1"/>
  <c r="D3580" i="3"/>
  <c r="E3580" i="3" s="1"/>
  <c r="D3576" i="3"/>
  <c r="E3576" i="3" s="1"/>
  <c r="D3572" i="3"/>
  <c r="E3572" i="3"/>
  <c r="D3568" i="3"/>
  <c r="E3568" i="3" s="1"/>
  <c r="D3566" i="3"/>
  <c r="E3566" i="3" s="1"/>
  <c r="D3565" i="3"/>
  <c r="E3565" i="3" s="1"/>
  <c r="D3564" i="3"/>
  <c r="E3564" i="3" s="1"/>
  <c r="D3560" i="3"/>
  <c r="E3560" i="3" s="1"/>
  <c r="D3557" i="3"/>
  <c r="E3557" i="3" s="1"/>
  <c r="D3556" i="3"/>
  <c r="E3556" i="3" s="1"/>
  <c r="D3554" i="3"/>
  <c r="E3554" i="3" s="1"/>
  <c r="D3553" i="3"/>
  <c r="E3553" i="3" s="1"/>
  <c r="D3552" i="3"/>
  <c r="E3552" i="3" s="1"/>
  <c r="D3550" i="3"/>
  <c r="E3550" i="3" s="1"/>
  <c r="D3549" i="3"/>
  <c r="E3549" i="3" s="1"/>
  <c r="D3548" i="3"/>
  <c r="E3548" i="3" s="1"/>
  <c r="D3544" i="3"/>
  <c r="E3544" i="3" s="1"/>
  <c r="D3540" i="3"/>
  <c r="E3540" i="3"/>
  <c r="D3536" i="3"/>
  <c r="E3536" i="3" s="1"/>
  <c r="D3534" i="3"/>
  <c r="E3534" i="3" s="1"/>
  <c r="D3533" i="3"/>
  <c r="E3533" i="3" s="1"/>
  <c r="D3532" i="3"/>
  <c r="E3532" i="3" s="1"/>
  <c r="D3528" i="3"/>
  <c r="E3528" i="3" s="1"/>
  <c r="D3525" i="3"/>
  <c r="E3525" i="3" s="1"/>
  <c r="D3524" i="3"/>
  <c r="E3524" i="3" s="1"/>
  <c r="D3522" i="3"/>
  <c r="E3522" i="3" s="1"/>
  <c r="D3521" i="3"/>
  <c r="E3521" i="3" s="1"/>
  <c r="D3520" i="3"/>
  <c r="E3520" i="3"/>
  <c r="D3518" i="3"/>
  <c r="E3518" i="3" s="1"/>
  <c r="D3517" i="3"/>
  <c r="E3517" i="3" s="1"/>
  <c r="D3516" i="3"/>
  <c r="E3516" i="3" s="1"/>
  <c r="D3512" i="3"/>
  <c r="E3512" i="3" s="1"/>
  <c r="D3508" i="3"/>
  <c r="E3508" i="3"/>
  <c r="D3504" i="3"/>
  <c r="E3504" i="3" s="1"/>
  <c r="D3502" i="3"/>
  <c r="E3502" i="3" s="1"/>
  <c r="D3501" i="3"/>
  <c r="E3501" i="3" s="1"/>
  <c r="D3500" i="3"/>
  <c r="E3500" i="3" s="1"/>
  <c r="D3496" i="3"/>
  <c r="E3496" i="3" s="1"/>
  <c r="D3493" i="3"/>
  <c r="E3493" i="3" s="1"/>
  <c r="D3492" i="3"/>
  <c r="E3492" i="3" s="1"/>
  <c r="D3490" i="3"/>
  <c r="E3490" i="3" s="1"/>
  <c r="D3489" i="3"/>
  <c r="E3489" i="3" s="1"/>
  <c r="D3488" i="3"/>
  <c r="E3488" i="3"/>
  <c r="D3486" i="3"/>
  <c r="E3486" i="3" s="1"/>
  <c r="D3485" i="3"/>
  <c r="E3485" i="3" s="1"/>
  <c r="D3484" i="3"/>
  <c r="E3484" i="3" s="1"/>
  <c r="D3480" i="3"/>
  <c r="E3480" i="3" s="1"/>
  <c r="D3476" i="3"/>
  <c r="E3476" i="3" s="1"/>
  <c r="D3472" i="3"/>
  <c r="E3472" i="3" s="1"/>
  <c r="D3470" i="3"/>
  <c r="E3470" i="3" s="1"/>
  <c r="D3469" i="3"/>
  <c r="E3469" i="3" s="1"/>
  <c r="D3468" i="3"/>
  <c r="E3468" i="3" s="1"/>
  <c r="D3464" i="3"/>
  <c r="E3464" i="3" s="1"/>
  <c r="D3461" i="3"/>
  <c r="E3461" i="3" s="1"/>
  <c r="D3460" i="3"/>
  <c r="E3460" i="3" s="1"/>
  <c r="D3458" i="3"/>
  <c r="E3458" i="3" s="1"/>
  <c r="D3457" i="3"/>
  <c r="E3457" i="3" s="1"/>
  <c r="D3456" i="3"/>
  <c r="E3456" i="3"/>
  <c r="D3454" i="3"/>
  <c r="E3454" i="3" s="1"/>
  <c r="D3453" i="3"/>
  <c r="E3453" i="3" s="1"/>
  <c r="D3452" i="3"/>
  <c r="E3452" i="3" s="1"/>
  <c r="D3448" i="3"/>
  <c r="E3448" i="3" s="1"/>
  <c r="D3444" i="3"/>
  <c r="E3444" i="3"/>
  <c r="D3440" i="3"/>
  <c r="E3440" i="3" s="1"/>
  <c r="D3438" i="3"/>
  <c r="E3438" i="3" s="1"/>
  <c r="D3437" i="3"/>
  <c r="E3437" i="3" s="1"/>
  <c r="D3436" i="3"/>
  <c r="E3436" i="3" s="1"/>
  <c r="D3432" i="3"/>
  <c r="E3432" i="3" s="1"/>
  <c r="D3429" i="3"/>
  <c r="E3429" i="3" s="1"/>
  <c r="D3428" i="3"/>
  <c r="E3428" i="3" s="1"/>
  <c r="D3426" i="3"/>
  <c r="E3426" i="3" s="1"/>
  <c r="D3425" i="3"/>
  <c r="E3425" i="3" s="1"/>
  <c r="D3424" i="3"/>
  <c r="E3424" i="3" s="1"/>
  <c r="D3422" i="3"/>
  <c r="E3422" i="3" s="1"/>
  <c r="D3421" i="3"/>
  <c r="E3421" i="3" s="1"/>
  <c r="D3420" i="3"/>
  <c r="E3420" i="3" s="1"/>
  <c r="D3416" i="3"/>
  <c r="E3416" i="3" s="1"/>
  <c r="D3412" i="3"/>
  <c r="E3412" i="3"/>
  <c r="D3408" i="3"/>
  <c r="E3408" i="3" s="1"/>
  <c r="D3406" i="3"/>
  <c r="E3406" i="3" s="1"/>
  <c r="D3405" i="3"/>
  <c r="E3405" i="3" s="1"/>
  <c r="D3404" i="3"/>
  <c r="E3404" i="3" s="1"/>
  <c r="D3400" i="3"/>
  <c r="E3400" i="3" s="1"/>
  <c r="D3397" i="3"/>
  <c r="E3397" i="3" s="1"/>
  <c r="D3396" i="3"/>
  <c r="E3396" i="3" s="1"/>
  <c r="D3394" i="3"/>
  <c r="E3394" i="3" s="1"/>
  <c r="D3393" i="3"/>
  <c r="E3393" i="3" s="1"/>
  <c r="D3392" i="3"/>
  <c r="E3392" i="3"/>
  <c r="D3390" i="3"/>
  <c r="E3390" i="3" s="1"/>
  <c r="D3389" i="3"/>
  <c r="E3389" i="3" s="1"/>
  <c r="D3388" i="3"/>
  <c r="E3388" i="3" s="1"/>
  <c r="D3384" i="3"/>
  <c r="E3384" i="3" s="1"/>
  <c r="D3380" i="3"/>
  <c r="E3380" i="3"/>
  <c r="D3376" i="3"/>
  <c r="E3376" i="3" s="1"/>
  <c r="D3374" i="3"/>
  <c r="E3374" i="3" s="1"/>
  <c r="D3373" i="3"/>
  <c r="E3373" i="3" s="1"/>
  <c r="D3372" i="3"/>
  <c r="E3372" i="3" s="1"/>
  <c r="D3368" i="3"/>
  <c r="E3368" i="3" s="1"/>
  <c r="D3365" i="3"/>
  <c r="E3365" i="3" s="1"/>
  <c r="D3364" i="3"/>
  <c r="E3364" i="3" s="1"/>
  <c r="D3360" i="3"/>
  <c r="E3360" i="3" s="1"/>
  <c r="D3358" i="3"/>
  <c r="E3358" i="3" s="1"/>
  <c r="D3357" i="3"/>
  <c r="E3357" i="3" s="1"/>
  <c r="D3356" i="3"/>
  <c r="E3356" i="3" s="1"/>
  <c r="D3352" i="3"/>
  <c r="E3352" i="3" s="1"/>
  <c r="D3349" i="3"/>
  <c r="E3349" i="3" s="1"/>
  <c r="D3348" i="3"/>
  <c r="E3348" i="3" s="1"/>
  <c r="D3345" i="3"/>
  <c r="E3345" i="3" s="1"/>
  <c r="D3344" i="3"/>
  <c r="E3344" i="3" s="1"/>
  <c r="D3341" i="3"/>
  <c r="E3341" i="3" s="1"/>
  <c r="D3340" i="3"/>
  <c r="E3340" i="3" s="1"/>
  <c r="D3337" i="3"/>
  <c r="E3337" i="3" s="1"/>
  <c r="D3336" i="3"/>
  <c r="E3336" i="3" s="1"/>
  <c r="D3335" i="3"/>
  <c r="E3335" i="3"/>
  <c r="D3333" i="3"/>
  <c r="E3333" i="3" s="1"/>
  <c r="D3332" i="3"/>
  <c r="E3332" i="3" s="1"/>
  <c r="D3329" i="3"/>
  <c r="E3329" i="3" s="1"/>
  <c r="D3328" i="3"/>
  <c r="E3328" i="3" s="1"/>
  <c r="D3325" i="3"/>
  <c r="E3325" i="3" s="1"/>
  <c r="D3324" i="3"/>
  <c r="E3324" i="3" s="1"/>
  <c r="D3321" i="3"/>
  <c r="E3321" i="3" s="1"/>
  <c r="D3320" i="3"/>
  <c r="E3320" i="3" s="1"/>
  <c r="D3317" i="3"/>
  <c r="E3317" i="3" s="1"/>
  <c r="D3316" i="3"/>
  <c r="E3316" i="3" s="1"/>
  <c r="D3313" i="3"/>
  <c r="E3313" i="3" s="1"/>
  <c r="D3312" i="3"/>
  <c r="E3312" i="3" s="1"/>
  <c r="D3309" i="3"/>
  <c r="E3309" i="3" s="1"/>
  <c r="D3308" i="3"/>
  <c r="E3308" i="3" s="1"/>
  <c r="D3305" i="3"/>
  <c r="E3305" i="3" s="1"/>
  <c r="D3304" i="3"/>
  <c r="E3304" i="3" s="1"/>
  <c r="D3301" i="3"/>
  <c r="E3301" i="3" s="1"/>
  <c r="D3300" i="3"/>
  <c r="E3300" i="3" s="1"/>
  <c r="D3297" i="3"/>
  <c r="E3297" i="3" s="1"/>
  <c r="D3296" i="3"/>
  <c r="E3296" i="3" s="1"/>
  <c r="D3293" i="3"/>
  <c r="E3293" i="3" s="1"/>
  <c r="D3292" i="3"/>
  <c r="E3292" i="3" s="1"/>
  <c r="D3289" i="3"/>
  <c r="E3289" i="3" s="1"/>
  <c r="D3288" i="3"/>
  <c r="E3288" i="3" s="1"/>
  <c r="D3287" i="3"/>
  <c r="E3287" i="3" s="1"/>
  <c r="D3285" i="3"/>
  <c r="E3285" i="3" s="1"/>
  <c r="D3284" i="3"/>
  <c r="E3284" i="3" s="1"/>
  <c r="D3281" i="3"/>
  <c r="E3281" i="3" s="1"/>
  <c r="D3280" i="3"/>
  <c r="E3280" i="3" s="1"/>
  <c r="D3277" i="3"/>
  <c r="E3277" i="3" s="1"/>
  <c r="D3276" i="3"/>
  <c r="E3276" i="3" s="1"/>
  <c r="D3273" i="3"/>
  <c r="E3273" i="3" s="1"/>
  <c r="D3272" i="3"/>
  <c r="E3272" i="3" s="1"/>
  <c r="D3271" i="3"/>
  <c r="E3271" i="3"/>
  <c r="D3269" i="3"/>
  <c r="E3269" i="3" s="1"/>
  <c r="D3268" i="3"/>
  <c r="E3268" i="3" s="1"/>
  <c r="D3265" i="3"/>
  <c r="E3265" i="3" s="1"/>
  <c r="D3264" i="3"/>
  <c r="E3264" i="3" s="1"/>
  <c r="D3261" i="3"/>
  <c r="E3261" i="3" s="1"/>
  <c r="D3260" i="3"/>
  <c r="E3260" i="3" s="1"/>
  <c r="D3257" i="3"/>
  <c r="E3257" i="3" s="1"/>
  <c r="D3256" i="3"/>
  <c r="E3256" i="3" s="1"/>
  <c r="D3253" i="3"/>
  <c r="E3253" i="3" s="1"/>
  <c r="D3252" i="3"/>
  <c r="E3252" i="3" s="1"/>
  <c r="D3249" i="3"/>
  <c r="E3249" i="3" s="1"/>
  <c r="D3248" i="3"/>
  <c r="E3248" i="3" s="1"/>
  <c r="D3245" i="3"/>
  <c r="E3245" i="3" s="1"/>
  <c r="D3244" i="3"/>
  <c r="E3244" i="3" s="1"/>
  <c r="D3241" i="3"/>
  <c r="E3241" i="3" s="1"/>
  <c r="D3240" i="3"/>
  <c r="E3240" i="3" s="1"/>
  <c r="D3237" i="3"/>
  <c r="E3237" i="3" s="1"/>
  <c r="D3236" i="3"/>
  <c r="E3236" i="3" s="1"/>
  <c r="D3233" i="3"/>
  <c r="E3233" i="3" s="1"/>
  <c r="D3232" i="3"/>
  <c r="E3232" i="3" s="1"/>
  <c r="D3229" i="3"/>
  <c r="E3229" i="3" s="1"/>
  <c r="D3228" i="3"/>
  <c r="E3228" i="3" s="1"/>
  <c r="D3225" i="3"/>
  <c r="E3225" i="3" s="1"/>
  <c r="D3224" i="3"/>
  <c r="E3224" i="3" s="1"/>
  <c r="D3223" i="3"/>
  <c r="E3223" i="3" s="1"/>
  <c r="D3221" i="3"/>
  <c r="E3221" i="3" s="1"/>
  <c r="D3220" i="3"/>
  <c r="E3220" i="3" s="1"/>
  <c r="D3217" i="3"/>
  <c r="E3217" i="3" s="1"/>
  <c r="D3216" i="3"/>
  <c r="E3216" i="3" s="1"/>
  <c r="D3213" i="3"/>
  <c r="E3213" i="3" s="1"/>
  <c r="D3212" i="3"/>
  <c r="E3212" i="3" s="1"/>
  <c r="D3209" i="3"/>
  <c r="E3209" i="3" s="1"/>
  <c r="D3208" i="3"/>
  <c r="E3208" i="3" s="1"/>
  <c r="D3207" i="3"/>
  <c r="E3207" i="3" s="1"/>
  <c r="D3205" i="3"/>
  <c r="E3205" i="3" s="1"/>
  <c r="D3204" i="3"/>
  <c r="E3204" i="3" s="1"/>
  <c r="D3201" i="3"/>
  <c r="E3201" i="3" s="1"/>
  <c r="D3200" i="3"/>
  <c r="E3200" i="3" s="1"/>
  <c r="D3197" i="3"/>
  <c r="E3197" i="3" s="1"/>
  <c r="D3196" i="3"/>
  <c r="E3196" i="3" s="1"/>
  <c r="D3193" i="3"/>
  <c r="E3193" i="3" s="1"/>
  <c r="D3192" i="3"/>
  <c r="E3192" i="3" s="1"/>
  <c r="D3189" i="3"/>
  <c r="E3189" i="3" s="1"/>
  <c r="D3188" i="3"/>
  <c r="E3188" i="3" s="1"/>
  <c r="D3185" i="3"/>
  <c r="E3185" i="3" s="1"/>
  <c r="D3184" i="3"/>
  <c r="E3184" i="3" s="1"/>
  <c r="D3181" i="3"/>
  <c r="E3181" i="3" s="1"/>
  <c r="D3180" i="3"/>
  <c r="E3180" i="3" s="1"/>
  <c r="D3177" i="3"/>
  <c r="E3177" i="3" s="1"/>
  <c r="D3176" i="3"/>
  <c r="E3176" i="3" s="1"/>
  <c r="D3173" i="3"/>
  <c r="E3173" i="3" s="1"/>
  <c r="D3172" i="3"/>
  <c r="E3172" i="3" s="1"/>
  <c r="D3169" i="3"/>
  <c r="E3169" i="3" s="1"/>
  <c r="D3168" i="3"/>
  <c r="E3168" i="3" s="1"/>
  <c r="D3165" i="3"/>
  <c r="E3165" i="3" s="1"/>
  <c r="D3164" i="3"/>
  <c r="E3164" i="3" s="1"/>
  <c r="D3162" i="3"/>
  <c r="E3162" i="3" s="1"/>
  <c r="D3161" i="3"/>
  <c r="E3161" i="3" s="1"/>
  <c r="D3160" i="3"/>
  <c r="E3160" i="3" s="1"/>
  <c r="D3159" i="3"/>
  <c r="E3159" i="3" s="1"/>
  <c r="D3157" i="3"/>
  <c r="E3157" i="3" s="1"/>
  <c r="D3156" i="3"/>
  <c r="E3156" i="3" s="1"/>
  <c r="D3153" i="3"/>
  <c r="E3153" i="3" s="1"/>
  <c r="D3152" i="3"/>
  <c r="E3152" i="3" s="1"/>
  <c r="D3149" i="3"/>
  <c r="E3149" i="3" s="1"/>
  <c r="D3148" i="3"/>
  <c r="E3148" i="3" s="1"/>
  <c r="D3145" i="3"/>
  <c r="E3145" i="3" s="1"/>
  <c r="D3144" i="3"/>
  <c r="E3144" i="3" s="1"/>
  <c r="D3143" i="3"/>
  <c r="E3143" i="3"/>
  <c r="D3141" i="3"/>
  <c r="E3141" i="3" s="1"/>
  <c r="D3140" i="3"/>
  <c r="E3140" i="3" s="1"/>
  <c r="D3137" i="3"/>
  <c r="E3137" i="3" s="1"/>
  <c r="D3136" i="3"/>
  <c r="E3136" i="3" s="1"/>
  <c r="D3133" i="3"/>
  <c r="E3133" i="3" s="1"/>
  <c r="D3125" i="3"/>
  <c r="E3125" i="3" s="1"/>
  <c r="D3117" i="3"/>
  <c r="E3117" i="3" s="1"/>
  <c r="D3109" i="3"/>
  <c r="E3109" i="3" s="1"/>
  <c r="D3101" i="3"/>
  <c r="E3101" i="3" s="1"/>
  <c r="D3098" i="3"/>
  <c r="E3098" i="3" s="1"/>
  <c r="D3095" i="3"/>
  <c r="E3095" i="3"/>
  <c r="D3093" i="3"/>
  <c r="E3093" i="3" s="1"/>
  <c r="D3085" i="3"/>
  <c r="E3085" i="3" s="1"/>
  <c r="D3082" i="3"/>
  <c r="E3082" i="3" s="1"/>
  <c r="D3079" i="3"/>
  <c r="E3079" i="3"/>
  <c r="D3077" i="3"/>
  <c r="E3077" i="3" s="1"/>
  <c r="D3069" i="3"/>
  <c r="E3069" i="3" s="1"/>
  <c r="D3063" i="3"/>
  <c r="E3063" i="3" s="1"/>
  <c r="D3061" i="3"/>
  <c r="E3061" i="3" s="1"/>
  <c r="D3053" i="3"/>
  <c r="E3053" i="3" s="1"/>
  <c r="D3045" i="3"/>
  <c r="E3045" i="3" s="1"/>
  <c r="D3037" i="3"/>
  <c r="E3037" i="3" s="1"/>
  <c r="D3034" i="3"/>
  <c r="E3034" i="3" s="1"/>
  <c r="D3031" i="3"/>
  <c r="E3031" i="3" s="1"/>
  <c r="D3029" i="3"/>
  <c r="E3029" i="3" s="1"/>
  <c r="D3021" i="3"/>
  <c r="E3021" i="3" s="1"/>
  <c r="D3018" i="3"/>
  <c r="E3018" i="3" s="1"/>
  <c r="D3015" i="3"/>
  <c r="E3015" i="3" s="1"/>
  <c r="D3013" i="3"/>
  <c r="E3013" i="3" s="1"/>
  <c r="D3005" i="3"/>
  <c r="E3005" i="3" s="1"/>
  <c r="D2999" i="3"/>
  <c r="E2999" i="3"/>
  <c r="D2997" i="3"/>
  <c r="E2997" i="3" s="1"/>
  <c r="D2989" i="3"/>
  <c r="E2989" i="3" s="1"/>
  <c r="D2981" i="3"/>
  <c r="E2981" i="3" s="1"/>
  <c r="D2973" i="3"/>
  <c r="E2973" i="3" s="1"/>
  <c r="D2970" i="3"/>
  <c r="E2970" i="3" s="1"/>
  <c r="D2967" i="3"/>
  <c r="E2967" i="3"/>
  <c r="D2965" i="3"/>
  <c r="E2965" i="3" s="1"/>
  <c r="D2957" i="3"/>
  <c r="E2957" i="3" s="1"/>
  <c r="D2954" i="3"/>
  <c r="E2954" i="3" s="1"/>
  <c r="D2951" i="3"/>
  <c r="E2951" i="3"/>
  <c r="D2949" i="3"/>
  <c r="E2949" i="3" s="1"/>
  <c r="D2941" i="3"/>
  <c r="E2941" i="3" s="1"/>
  <c r="D2938" i="3"/>
  <c r="E2938" i="3" s="1"/>
  <c r="D2935" i="3"/>
  <c r="E2935" i="3" s="1"/>
  <c r="D2933" i="3"/>
  <c r="E2933" i="3" s="1"/>
  <c r="D2926" i="3"/>
  <c r="E2926" i="3" s="1"/>
  <c r="D2923" i="3"/>
  <c r="E2923" i="3" s="1"/>
  <c r="D2922" i="3"/>
  <c r="E2922" i="3" s="1"/>
  <c r="D2919" i="3"/>
  <c r="E2919" i="3" s="1"/>
  <c r="D2918" i="3"/>
  <c r="E2918" i="3" s="1"/>
  <c r="D2915" i="3"/>
  <c r="E2915" i="3" s="1"/>
  <c r="D2914" i="3"/>
  <c r="E2914" i="3" s="1"/>
  <c r="D2910" i="3"/>
  <c r="E2910" i="3" s="1"/>
  <c r="D2907" i="3"/>
  <c r="E2907" i="3" s="1"/>
  <c r="D2906" i="3"/>
  <c r="E2906" i="3" s="1"/>
  <c r="D2903" i="3"/>
  <c r="E2903" i="3" s="1"/>
  <c r="D2902" i="3"/>
  <c r="E2902" i="3" s="1"/>
  <c r="D2899" i="3"/>
  <c r="E2899" i="3" s="1"/>
  <c r="D2898" i="3"/>
  <c r="E2898" i="3" s="1"/>
  <c r="D2894" i="3"/>
  <c r="E2894" i="3" s="1"/>
  <c r="D2891" i="3"/>
  <c r="E2891" i="3" s="1"/>
  <c r="D2890" i="3"/>
  <c r="E2890" i="3" s="1"/>
  <c r="D2887" i="3"/>
  <c r="E2887" i="3" s="1"/>
  <c r="D2886" i="3"/>
  <c r="E2886" i="3" s="1"/>
  <c r="D2883" i="3"/>
  <c r="E2883" i="3" s="1"/>
  <c r="D2882" i="3"/>
  <c r="E2882" i="3" s="1"/>
  <c r="D2878" i="3"/>
  <c r="E2878" i="3" s="1"/>
  <c r="D2875" i="3"/>
  <c r="E2875" i="3" s="1"/>
  <c r="E2874" i="3"/>
  <c r="D2874" i="3"/>
  <c r="D2871" i="3"/>
  <c r="E2871" i="3" s="1"/>
  <c r="E2870" i="3"/>
  <c r="D2870" i="3"/>
  <c r="D2867" i="3"/>
  <c r="E2867" i="3" s="1"/>
  <c r="D2866" i="3"/>
  <c r="E2866" i="3" s="1"/>
  <c r="D2862" i="3"/>
  <c r="E2862" i="3" s="1"/>
  <c r="D2859" i="3"/>
  <c r="E2859" i="3" s="1"/>
  <c r="D2858" i="3"/>
  <c r="E2858" i="3" s="1"/>
  <c r="D2855" i="3"/>
  <c r="E2855" i="3" s="1"/>
  <c r="D2854" i="3"/>
  <c r="E2854" i="3" s="1"/>
  <c r="D2851" i="3"/>
  <c r="E2851" i="3" s="1"/>
  <c r="D2850" i="3"/>
  <c r="E2850" i="3" s="1"/>
  <c r="D2846" i="3"/>
  <c r="E2846" i="3" s="1"/>
  <c r="D2843" i="3"/>
  <c r="E2843" i="3" s="1"/>
  <c r="D2842" i="3"/>
  <c r="E2842" i="3" s="1"/>
  <c r="D2839" i="3"/>
  <c r="E2839" i="3" s="1"/>
  <c r="D2838" i="3"/>
  <c r="E2838" i="3" s="1"/>
  <c r="D2835" i="3"/>
  <c r="E2835" i="3" s="1"/>
  <c r="D2834" i="3"/>
  <c r="E2834" i="3" s="1"/>
  <c r="D2830" i="3"/>
  <c r="E2830" i="3" s="1"/>
  <c r="D2827" i="3"/>
  <c r="E2827" i="3" s="1"/>
  <c r="D2826" i="3"/>
  <c r="E2826" i="3" s="1"/>
  <c r="D2823" i="3"/>
  <c r="E2823" i="3" s="1"/>
  <c r="D2822" i="3"/>
  <c r="E2822" i="3" s="1"/>
  <c r="D2819" i="3"/>
  <c r="E2819" i="3" s="1"/>
  <c r="D2818" i="3"/>
  <c r="E2818" i="3" s="1"/>
  <c r="D2814" i="3"/>
  <c r="E2814" i="3" s="1"/>
  <c r="D2811" i="3"/>
  <c r="E2811" i="3" s="1"/>
  <c r="E2810" i="3"/>
  <c r="D2810" i="3"/>
  <c r="D2807" i="3"/>
  <c r="E2807" i="3" s="1"/>
  <c r="D2806" i="3"/>
  <c r="E2806" i="3" s="1"/>
  <c r="D2804" i="3"/>
  <c r="E2804" i="3" s="1"/>
  <c r="D2803" i="3"/>
  <c r="E2803" i="3"/>
  <c r="D2802" i="3"/>
  <c r="E2802" i="3" s="1"/>
  <c r="D2800" i="3"/>
  <c r="E2800" i="3" s="1"/>
  <c r="D2798" i="3"/>
  <c r="E2798" i="3" s="1"/>
  <c r="D2796" i="3"/>
  <c r="E2796" i="3" s="1"/>
  <c r="D2795" i="3"/>
  <c r="E2795" i="3" s="1"/>
  <c r="D2794" i="3"/>
  <c r="E2794" i="3" s="1"/>
  <c r="D2793" i="3"/>
  <c r="E2793" i="3" s="1"/>
  <c r="D2792" i="3"/>
  <c r="E2792" i="3" s="1"/>
  <c r="D2791" i="3"/>
  <c r="E2791" i="3" s="1"/>
  <c r="D2790" i="3"/>
  <c r="E2790" i="3"/>
  <c r="D2789" i="3"/>
  <c r="E2789" i="3" s="1"/>
  <c r="D2788" i="3"/>
  <c r="E2788" i="3" s="1"/>
  <c r="D2787" i="3"/>
  <c r="E2787" i="3" s="1"/>
  <c r="D2786" i="3"/>
  <c r="E2786" i="3" s="1"/>
  <c r="D2785" i="3"/>
  <c r="E2785" i="3" s="1"/>
  <c r="D2784" i="3"/>
  <c r="E2784" i="3" s="1"/>
  <c r="D2783" i="3"/>
  <c r="E2783" i="3" s="1"/>
  <c r="D2782" i="3"/>
  <c r="E2782" i="3" s="1"/>
  <c r="D2781" i="3"/>
  <c r="E2781" i="3" s="1"/>
  <c r="D2780" i="3"/>
  <c r="E2780" i="3" s="1"/>
  <c r="D2779" i="3"/>
  <c r="E2779" i="3" s="1"/>
  <c r="D2778" i="3"/>
  <c r="E2778" i="3" s="1"/>
  <c r="D2777" i="3"/>
  <c r="E2777" i="3" s="1"/>
  <c r="D2776" i="3"/>
  <c r="E2776" i="3" s="1"/>
  <c r="D2775" i="3"/>
  <c r="E2775" i="3" s="1"/>
  <c r="D2774" i="3"/>
  <c r="E2774" i="3"/>
  <c r="D2773" i="3"/>
  <c r="E2773" i="3" s="1"/>
  <c r="D2772" i="3"/>
  <c r="E2772" i="3" s="1"/>
  <c r="D2771" i="3"/>
  <c r="E2771" i="3" s="1"/>
  <c r="D2770" i="3"/>
  <c r="E2770" i="3" s="1"/>
  <c r="D2769" i="3"/>
  <c r="E2769" i="3" s="1"/>
  <c r="D2768" i="3"/>
  <c r="E2768" i="3" s="1"/>
  <c r="D2767" i="3"/>
  <c r="E2767" i="3" s="1"/>
  <c r="D2766" i="3"/>
  <c r="E2766" i="3" s="1"/>
  <c r="D2765" i="3"/>
  <c r="E2765" i="3" s="1"/>
  <c r="E2764" i="3"/>
  <c r="D2764" i="3"/>
  <c r="D2763" i="3"/>
  <c r="E2763" i="3" s="1"/>
  <c r="D2762" i="3"/>
  <c r="E2762" i="3"/>
  <c r="D2761" i="3"/>
  <c r="E2761" i="3" s="1"/>
  <c r="D2760" i="3"/>
  <c r="E2760" i="3" s="1"/>
  <c r="D2759" i="3"/>
  <c r="E2759" i="3"/>
  <c r="D2758" i="3"/>
  <c r="E2758" i="3"/>
  <c r="D2757" i="3"/>
  <c r="E2757" i="3" s="1"/>
  <c r="E2756" i="3"/>
  <c r="D2756" i="3"/>
  <c r="D2755" i="3"/>
  <c r="E2755" i="3" s="1"/>
  <c r="D2754" i="3"/>
  <c r="E2754" i="3" s="1"/>
  <c r="D2753" i="3"/>
  <c r="E2753" i="3" s="1"/>
  <c r="D2752" i="3"/>
  <c r="E2752" i="3" s="1"/>
  <c r="D2751" i="3"/>
  <c r="E2751" i="3" s="1"/>
  <c r="D2750" i="3"/>
  <c r="E2750" i="3" s="1"/>
  <c r="D2749" i="3"/>
  <c r="E2749" i="3" s="1"/>
  <c r="E2748" i="3"/>
  <c r="D2748" i="3"/>
  <c r="D2747" i="3"/>
  <c r="E2747" i="3" s="1"/>
  <c r="D2746" i="3"/>
  <c r="E2746" i="3" s="1"/>
  <c r="D2745" i="3"/>
  <c r="E2745" i="3" s="1"/>
  <c r="D2744" i="3"/>
  <c r="E2744" i="3" s="1"/>
  <c r="D2743" i="3"/>
  <c r="E2743" i="3" s="1"/>
  <c r="D2742" i="3"/>
  <c r="E2742" i="3"/>
  <c r="D2741" i="3"/>
  <c r="E2741" i="3" s="1"/>
  <c r="D2740" i="3"/>
  <c r="E2740" i="3" s="1"/>
  <c r="D2739" i="3"/>
  <c r="E2739" i="3" s="1"/>
  <c r="D2738" i="3"/>
  <c r="E2738" i="3" s="1"/>
  <c r="D2737" i="3"/>
  <c r="E2737" i="3" s="1"/>
  <c r="D2736" i="3"/>
  <c r="E2736" i="3" s="1"/>
  <c r="D2735" i="3"/>
  <c r="E2735" i="3" s="1"/>
  <c r="D2734" i="3"/>
  <c r="E2734" i="3"/>
  <c r="D2733" i="3"/>
  <c r="E2733" i="3" s="1"/>
  <c r="D2732" i="3"/>
  <c r="E2732" i="3" s="1"/>
  <c r="D2731" i="3"/>
  <c r="E2731" i="3" s="1"/>
  <c r="D2730" i="3"/>
  <c r="E2730" i="3" s="1"/>
  <c r="D2729" i="3"/>
  <c r="E2729" i="3" s="1"/>
  <c r="D2728" i="3"/>
  <c r="E2728" i="3" s="1"/>
  <c r="D2727" i="3"/>
  <c r="E2727" i="3" s="1"/>
  <c r="D2726" i="3"/>
  <c r="E2726" i="3" s="1"/>
  <c r="D2725" i="3"/>
  <c r="E2725" i="3" s="1"/>
  <c r="E2724" i="3"/>
  <c r="D2724" i="3"/>
  <c r="D2723" i="3"/>
  <c r="E2723" i="3" s="1"/>
  <c r="D2722" i="3"/>
  <c r="E2722" i="3" s="1"/>
  <c r="D2721" i="3"/>
  <c r="E2721" i="3" s="1"/>
  <c r="E2720" i="3"/>
  <c r="D2720" i="3"/>
  <c r="D2719" i="3"/>
  <c r="E2719" i="3"/>
  <c r="D2718" i="3"/>
  <c r="E2718" i="3" s="1"/>
  <c r="D2717" i="3"/>
  <c r="E2717" i="3" s="1"/>
  <c r="D2716" i="3"/>
  <c r="E2716" i="3" s="1"/>
  <c r="D2715" i="3"/>
  <c r="E2715" i="3" s="1"/>
  <c r="D2714" i="3"/>
  <c r="E2714" i="3" s="1"/>
  <c r="D2713" i="3"/>
  <c r="E2713" i="3" s="1"/>
  <c r="D2712" i="3"/>
  <c r="E2712" i="3" s="1"/>
  <c r="D2711" i="3"/>
  <c r="E2711" i="3" s="1"/>
  <c r="D2710" i="3"/>
  <c r="E2710" i="3" s="1"/>
  <c r="D2709" i="3"/>
  <c r="E2709" i="3" s="1"/>
  <c r="E2708" i="3"/>
  <c r="D2708" i="3"/>
  <c r="D2707" i="3"/>
  <c r="E2707" i="3" s="1"/>
  <c r="D2706" i="3"/>
  <c r="E2706" i="3" s="1"/>
  <c r="D2705" i="3"/>
  <c r="E2705" i="3" s="1"/>
  <c r="E2704" i="3"/>
  <c r="D2704" i="3"/>
  <c r="D2703" i="3"/>
  <c r="E2703" i="3"/>
  <c r="D2702" i="3"/>
  <c r="E2702" i="3" s="1"/>
  <c r="D2701" i="3"/>
  <c r="E2701" i="3" s="1"/>
  <c r="D2700" i="3"/>
  <c r="E2700" i="3" s="1"/>
  <c r="D2699" i="3"/>
  <c r="E2699" i="3" s="1"/>
  <c r="D2698" i="3"/>
  <c r="E2698" i="3"/>
  <c r="D2697" i="3"/>
  <c r="E2697" i="3" s="1"/>
  <c r="D2696" i="3"/>
  <c r="E2696" i="3" s="1"/>
  <c r="D2695" i="3"/>
  <c r="E2695" i="3"/>
  <c r="D2694" i="3"/>
  <c r="E2694" i="3" s="1"/>
  <c r="D2693" i="3"/>
  <c r="E2693" i="3" s="1"/>
  <c r="D2692" i="3"/>
  <c r="E2692" i="3" s="1"/>
  <c r="D2691" i="3"/>
  <c r="E2691" i="3" s="1"/>
  <c r="D2690" i="3"/>
  <c r="E2690" i="3" s="1"/>
  <c r="D2689" i="3"/>
  <c r="E2689" i="3" s="1"/>
  <c r="E2688" i="3"/>
  <c r="D2688" i="3"/>
  <c r="D2687" i="3"/>
  <c r="E2687" i="3"/>
  <c r="D2686" i="3"/>
  <c r="E2686" i="3" s="1"/>
  <c r="D2685" i="3"/>
  <c r="E2685" i="3" s="1"/>
  <c r="D2684" i="3"/>
  <c r="E2684" i="3" s="1"/>
  <c r="D2683" i="3"/>
  <c r="E2683" i="3" s="1"/>
  <c r="D2682" i="3"/>
  <c r="E2682" i="3" s="1"/>
  <c r="D2681" i="3"/>
  <c r="E2681" i="3" s="1"/>
  <c r="D2680" i="3"/>
  <c r="E2680" i="3" s="1"/>
  <c r="D2679" i="3"/>
  <c r="E2679" i="3" s="1"/>
  <c r="D2678" i="3"/>
  <c r="E2678" i="3" s="1"/>
  <c r="D2677" i="3"/>
  <c r="E2677" i="3" s="1"/>
  <c r="D2676" i="3"/>
  <c r="E2676" i="3" s="1"/>
  <c r="D2675" i="3"/>
  <c r="E2675" i="3"/>
  <c r="D2674" i="3"/>
  <c r="E2674" i="3" s="1"/>
  <c r="D2673" i="3"/>
  <c r="E2673" i="3" s="1"/>
  <c r="D2672" i="3"/>
  <c r="E2672" i="3" s="1"/>
  <c r="D2671" i="3"/>
  <c r="E2671" i="3" s="1"/>
  <c r="D2670" i="3"/>
  <c r="E2670" i="3" s="1"/>
  <c r="D2669" i="3"/>
  <c r="E2669" i="3" s="1"/>
  <c r="E2668" i="3"/>
  <c r="D2668" i="3"/>
  <c r="D2667" i="3"/>
  <c r="E2667" i="3" s="1"/>
  <c r="D2666" i="3"/>
  <c r="E2666" i="3" s="1"/>
  <c r="D2665" i="3"/>
  <c r="E2665" i="3" s="1"/>
  <c r="D2664" i="3"/>
  <c r="E2664" i="3" s="1"/>
  <c r="D2663" i="3"/>
  <c r="E2663" i="3" s="1"/>
  <c r="D2662" i="3"/>
  <c r="E2662" i="3" s="1"/>
  <c r="D2661" i="3"/>
  <c r="E2661" i="3" s="1"/>
  <c r="D2660" i="3"/>
  <c r="E2660" i="3" s="1"/>
  <c r="D2659" i="3"/>
  <c r="E2659" i="3" s="1"/>
  <c r="D2658" i="3"/>
  <c r="E2658" i="3" s="1"/>
  <c r="D2657" i="3"/>
  <c r="E2657" i="3" s="1"/>
  <c r="D2656" i="3"/>
  <c r="E2656" i="3" s="1"/>
  <c r="D2655" i="3"/>
  <c r="E2655" i="3" s="1"/>
  <c r="D2654" i="3"/>
  <c r="E2654" i="3" s="1"/>
  <c r="D2653" i="3"/>
  <c r="E2653" i="3" s="1"/>
  <c r="D2652" i="3"/>
  <c r="E2652" i="3" s="1"/>
  <c r="D2651" i="3"/>
  <c r="E2651" i="3" s="1"/>
  <c r="D2650" i="3"/>
  <c r="E2650" i="3" s="1"/>
  <c r="D2649" i="3"/>
  <c r="E2649" i="3" s="1"/>
  <c r="D2648" i="3"/>
  <c r="E2648" i="3" s="1"/>
  <c r="D2647" i="3"/>
  <c r="E2647" i="3" s="1"/>
  <c r="D2646" i="3"/>
  <c r="E2646" i="3"/>
  <c r="D2645" i="3"/>
  <c r="E2645" i="3" s="1"/>
  <c r="D2644" i="3"/>
  <c r="E2644" i="3" s="1"/>
  <c r="D2643" i="3"/>
  <c r="E2643" i="3" s="1"/>
  <c r="D2642" i="3"/>
  <c r="E2642" i="3" s="1"/>
  <c r="D2641" i="3"/>
  <c r="E2641" i="3" s="1"/>
  <c r="E2640" i="3"/>
  <c r="D2640" i="3"/>
  <c r="D2639" i="3"/>
  <c r="E2639" i="3" s="1"/>
  <c r="D2638" i="3"/>
  <c r="E2638" i="3" s="1"/>
  <c r="D2637" i="3"/>
  <c r="E2637" i="3" s="1"/>
  <c r="E2636" i="3"/>
  <c r="D2636" i="3"/>
  <c r="D2635" i="3"/>
  <c r="E2635" i="3" s="1"/>
  <c r="D2634" i="3"/>
  <c r="E2634" i="3" s="1"/>
  <c r="D2633" i="3"/>
  <c r="E2633" i="3" s="1"/>
  <c r="D2632" i="3"/>
  <c r="E2632" i="3" s="1"/>
  <c r="D2631" i="3"/>
  <c r="E2631" i="3" s="1"/>
  <c r="D2630" i="3"/>
  <c r="E2630" i="3"/>
  <c r="D2629" i="3"/>
  <c r="E2629" i="3" s="1"/>
  <c r="E2628" i="3"/>
  <c r="D2628" i="3"/>
  <c r="D2627" i="3"/>
  <c r="E2627" i="3" s="1"/>
  <c r="D2626" i="3"/>
  <c r="E2626" i="3" s="1"/>
  <c r="D2625" i="3"/>
  <c r="E2625" i="3" s="1"/>
  <c r="D2624" i="3"/>
  <c r="E2624" i="3" s="1"/>
  <c r="D2623" i="3"/>
  <c r="E2623" i="3" s="1"/>
  <c r="D2622" i="3"/>
  <c r="E2622" i="3" s="1"/>
  <c r="D2621" i="3"/>
  <c r="E2621" i="3" s="1"/>
  <c r="E2620" i="3"/>
  <c r="D2620" i="3"/>
  <c r="D2619" i="3"/>
  <c r="E2619" i="3" s="1"/>
  <c r="D2618" i="3"/>
  <c r="E2618" i="3" s="1"/>
  <c r="D2617" i="3"/>
  <c r="E2617" i="3" s="1"/>
  <c r="D2616" i="3"/>
  <c r="E2616" i="3" s="1"/>
  <c r="D2615" i="3"/>
  <c r="E2615" i="3" s="1"/>
  <c r="D2614" i="3"/>
  <c r="E2614" i="3"/>
  <c r="D2613" i="3"/>
  <c r="E2613" i="3" s="1"/>
  <c r="D2612" i="3"/>
  <c r="E2612" i="3" s="1"/>
  <c r="D2611" i="3"/>
  <c r="E2611" i="3"/>
  <c r="D2610" i="3"/>
  <c r="E2610" i="3" s="1"/>
  <c r="D2609" i="3"/>
  <c r="E2609" i="3" s="1"/>
  <c r="D2608" i="3"/>
  <c r="E2608" i="3" s="1"/>
  <c r="D2607" i="3"/>
  <c r="E2607" i="3" s="1"/>
  <c r="D2606" i="3"/>
  <c r="E2606" i="3" s="1"/>
  <c r="D2605" i="3"/>
  <c r="E2605" i="3" s="1"/>
  <c r="D2604" i="3"/>
  <c r="E2604" i="3" s="1"/>
  <c r="D2603" i="3"/>
  <c r="E2603" i="3" s="1"/>
  <c r="D2602" i="3"/>
  <c r="E2602" i="3" s="1"/>
  <c r="D2601" i="3"/>
  <c r="E2601" i="3" s="1"/>
  <c r="D2600" i="3"/>
  <c r="E2600" i="3" s="1"/>
  <c r="D2599" i="3"/>
  <c r="E2599" i="3" s="1"/>
  <c r="D2598" i="3"/>
  <c r="E2598" i="3" s="1"/>
  <c r="D2597" i="3"/>
  <c r="E2597" i="3" s="1"/>
  <c r="E2596" i="3"/>
  <c r="D2596" i="3"/>
  <c r="D2595" i="3"/>
  <c r="E2595" i="3" s="1"/>
  <c r="D2594" i="3"/>
  <c r="E2594" i="3" s="1"/>
  <c r="D2593" i="3"/>
  <c r="E2593" i="3" s="1"/>
  <c r="E2592" i="3"/>
  <c r="D2592" i="3"/>
  <c r="D2591" i="3"/>
  <c r="E2591" i="3"/>
  <c r="D2590" i="3"/>
  <c r="E2590" i="3" s="1"/>
  <c r="D2589" i="3"/>
  <c r="E2589" i="3" s="1"/>
  <c r="D2588" i="3"/>
  <c r="E2588" i="3" s="1"/>
  <c r="D2587" i="3"/>
  <c r="E2587" i="3" s="1"/>
  <c r="D2586" i="3"/>
  <c r="E2586" i="3" s="1"/>
  <c r="D2585" i="3"/>
  <c r="E2585" i="3" s="1"/>
  <c r="D2584" i="3"/>
  <c r="E2584" i="3" s="1"/>
  <c r="D2583" i="3"/>
  <c r="E2583" i="3" s="1"/>
  <c r="D2582" i="3"/>
  <c r="E2582" i="3" s="1"/>
  <c r="D2581" i="3"/>
  <c r="E2581" i="3" s="1"/>
  <c r="E2580" i="3"/>
  <c r="D2580" i="3"/>
  <c r="D2579" i="3"/>
  <c r="E2579" i="3" s="1"/>
  <c r="D2578" i="3"/>
  <c r="E2578" i="3" s="1"/>
  <c r="D2577" i="3"/>
  <c r="E2577" i="3" s="1"/>
  <c r="E2576" i="3"/>
  <c r="D2576" i="3"/>
  <c r="D2575" i="3"/>
  <c r="E2575" i="3"/>
  <c r="D2574" i="3"/>
  <c r="E2574" i="3" s="1"/>
  <c r="D2573" i="3"/>
  <c r="E2573" i="3" s="1"/>
  <c r="D2572" i="3"/>
  <c r="E2572" i="3" s="1"/>
  <c r="D2571" i="3"/>
  <c r="E2571" i="3" s="1"/>
  <c r="D2570" i="3"/>
  <c r="E2570" i="3" s="1"/>
  <c r="D2569" i="3"/>
  <c r="E2569" i="3" s="1"/>
  <c r="D2568" i="3"/>
  <c r="E2568" i="3" s="1"/>
  <c r="D2567" i="3"/>
  <c r="E2567" i="3" s="1"/>
  <c r="D2566" i="3"/>
  <c r="E2566" i="3"/>
  <c r="D2565" i="3"/>
  <c r="E2565" i="3" s="1"/>
  <c r="E2564" i="3"/>
  <c r="D2564" i="3"/>
  <c r="D2563" i="3"/>
  <c r="E2563" i="3" s="1"/>
  <c r="D2562" i="3"/>
  <c r="E2562" i="3" s="1"/>
  <c r="D2561" i="3"/>
  <c r="E2561" i="3" s="1"/>
  <c r="D2560" i="3"/>
  <c r="E2560" i="3" s="1"/>
  <c r="D2559" i="3"/>
  <c r="E2559" i="3" s="1"/>
  <c r="D2558" i="3"/>
  <c r="E2558" i="3" s="1"/>
  <c r="D2557" i="3"/>
  <c r="E2557" i="3" s="1"/>
  <c r="E2556" i="3"/>
  <c r="D2556" i="3"/>
  <c r="D2555" i="3"/>
  <c r="E2555" i="3" s="1"/>
  <c r="D2554" i="3"/>
  <c r="E2554" i="3" s="1"/>
  <c r="D2553" i="3"/>
  <c r="E2553" i="3" s="1"/>
  <c r="D2552" i="3"/>
  <c r="E2552" i="3" s="1"/>
  <c r="D2551" i="3"/>
  <c r="E2551" i="3" s="1"/>
  <c r="D2550" i="3"/>
  <c r="E2550" i="3"/>
  <c r="D2549" i="3"/>
  <c r="E2549" i="3" s="1"/>
  <c r="D2548" i="3"/>
  <c r="E2548" i="3" s="1"/>
  <c r="D2547" i="3"/>
  <c r="E2547" i="3" s="1"/>
  <c r="D2546" i="3"/>
  <c r="E2546" i="3" s="1"/>
  <c r="D2545" i="3"/>
  <c r="E2545" i="3" s="1"/>
  <c r="D2544" i="3"/>
  <c r="E2544" i="3" s="1"/>
  <c r="D2543" i="3"/>
  <c r="E2543" i="3" s="1"/>
  <c r="D2542" i="3"/>
  <c r="E2542" i="3" s="1"/>
  <c r="D2541" i="3"/>
  <c r="E2541" i="3" s="1"/>
  <c r="E2540" i="3"/>
  <c r="D2540" i="3"/>
  <c r="D2539" i="3"/>
  <c r="E2539" i="3" s="1"/>
  <c r="D2538" i="3"/>
  <c r="E2538" i="3" s="1"/>
  <c r="D2537" i="3"/>
  <c r="E2537" i="3" s="1"/>
  <c r="D2536" i="3"/>
  <c r="E2536" i="3" s="1"/>
  <c r="D2535" i="3"/>
  <c r="E2535" i="3" s="1"/>
  <c r="D2534" i="3"/>
  <c r="E2534" i="3" s="1"/>
  <c r="D2533" i="3"/>
  <c r="E2533" i="3" s="1"/>
  <c r="D2532" i="3"/>
  <c r="E2532" i="3" s="1"/>
  <c r="D2531" i="3"/>
  <c r="E2531" i="3" s="1"/>
  <c r="D2530" i="3"/>
  <c r="E2530" i="3" s="1"/>
  <c r="D2529" i="3"/>
  <c r="E2529" i="3" s="1"/>
  <c r="E2528" i="3"/>
  <c r="D2528" i="3"/>
  <c r="D2527" i="3"/>
  <c r="E2527" i="3"/>
  <c r="D2526" i="3"/>
  <c r="E2526" i="3" s="1"/>
  <c r="D2525" i="3"/>
  <c r="E2525" i="3" s="1"/>
  <c r="D2524" i="3"/>
  <c r="E2524" i="3" s="1"/>
  <c r="D2523" i="3"/>
  <c r="E2523" i="3" s="1"/>
  <c r="D2522" i="3"/>
  <c r="E2522" i="3" s="1"/>
  <c r="D2521" i="3"/>
  <c r="E2521" i="3" s="1"/>
  <c r="D2520" i="3"/>
  <c r="E2520" i="3" s="1"/>
  <c r="D2519" i="3"/>
  <c r="E2519" i="3" s="1"/>
  <c r="D2518" i="3"/>
  <c r="E2518" i="3" s="1"/>
  <c r="D2517" i="3"/>
  <c r="E2517" i="3" s="1"/>
  <c r="E2516" i="3"/>
  <c r="D2516" i="3"/>
  <c r="D2515" i="3"/>
  <c r="E2515" i="3" s="1"/>
  <c r="D2514" i="3"/>
  <c r="E2514" i="3" s="1"/>
  <c r="D2513" i="3"/>
  <c r="E2513" i="3" s="1"/>
  <c r="E2512" i="3"/>
  <c r="D2512" i="3"/>
  <c r="D2511" i="3"/>
  <c r="E2511" i="3"/>
  <c r="D2510" i="3"/>
  <c r="E2510" i="3" s="1"/>
  <c r="D2509" i="3"/>
  <c r="E2509" i="3" s="1"/>
  <c r="D2508" i="3"/>
  <c r="E2508" i="3" s="1"/>
  <c r="D2507" i="3"/>
  <c r="E2507" i="3" s="1"/>
  <c r="D2506" i="3"/>
  <c r="E2506" i="3" s="1"/>
  <c r="D2505" i="3"/>
  <c r="E2505" i="3" s="1"/>
  <c r="D2504" i="3"/>
  <c r="E2504" i="3" s="1"/>
  <c r="D2503" i="3"/>
  <c r="E2503" i="3" s="1"/>
  <c r="D2502" i="3"/>
  <c r="E2502" i="3"/>
  <c r="D2501" i="3"/>
  <c r="E2501" i="3" s="1"/>
  <c r="E2500" i="3"/>
  <c r="D2500" i="3"/>
  <c r="D2499" i="3"/>
  <c r="E2499" i="3" s="1"/>
  <c r="D2498" i="3"/>
  <c r="E2498" i="3" s="1"/>
  <c r="D2497" i="3"/>
  <c r="E2497" i="3" s="1"/>
  <c r="D2496" i="3"/>
  <c r="E2496" i="3" s="1"/>
  <c r="D2495" i="3"/>
  <c r="E2495" i="3" s="1"/>
  <c r="D2494" i="3"/>
  <c r="E2494" i="3" s="1"/>
  <c r="D2493" i="3"/>
  <c r="E2493" i="3" s="1"/>
  <c r="E2492" i="3"/>
  <c r="D2492" i="3"/>
  <c r="D2491" i="3"/>
  <c r="E2491" i="3" s="1"/>
  <c r="D2490" i="3"/>
  <c r="E2490" i="3" s="1"/>
  <c r="D2489" i="3"/>
  <c r="E2489" i="3" s="1"/>
  <c r="D2488" i="3"/>
  <c r="E2488" i="3" s="1"/>
  <c r="D2487" i="3"/>
  <c r="E2487" i="3" s="1"/>
  <c r="D2486" i="3"/>
  <c r="E2486" i="3"/>
  <c r="D2485" i="3"/>
  <c r="E2485" i="3" s="1"/>
  <c r="D2484" i="3"/>
  <c r="E2484" i="3" s="1"/>
  <c r="D2483" i="3"/>
  <c r="E2483" i="3" s="1"/>
  <c r="D2482" i="3"/>
  <c r="E2482" i="3" s="1"/>
  <c r="D2481" i="3"/>
  <c r="E2481" i="3" s="1"/>
  <c r="D2480" i="3"/>
  <c r="E2480" i="3" s="1"/>
  <c r="D2479" i="3"/>
  <c r="E2479" i="3" s="1"/>
  <c r="D2478" i="3"/>
  <c r="E2478" i="3" s="1"/>
  <c r="D2477" i="3"/>
  <c r="E2477" i="3" s="1"/>
  <c r="E2476" i="3"/>
  <c r="D2476" i="3"/>
  <c r="D2475" i="3"/>
  <c r="E2475" i="3" s="1"/>
  <c r="D2474" i="3"/>
  <c r="E2474" i="3" s="1"/>
  <c r="D2473" i="3"/>
  <c r="E2473" i="3" s="1"/>
  <c r="D2472" i="3"/>
  <c r="E2472" i="3" s="1"/>
  <c r="D2471" i="3"/>
  <c r="E2471" i="3" s="1"/>
  <c r="D2470" i="3"/>
  <c r="E2470" i="3" s="1"/>
  <c r="D2469" i="3"/>
  <c r="E2469" i="3" s="1"/>
  <c r="D2468" i="3"/>
  <c r="E2468" i="3" s="1"/>
  <c r="D2467" i="3"/>
  <c r="E2467" i="3" s="1"/>
  <c r="D2466" i="3"/>
  <c r="E2466" i="3" s="1"/>
  <c r="D2465" i="3"/>
  <c r="E2465" i="3" s="1"/>
  <c r="E2464" i="3"/>
  <c r="D2464" i="3"/>
  <c r="D2463" i="3"/>
  <c r="E2463" i="3"/>
  <c r="D2462" i="3"/>
  <c r="E2462" i="3" s="1"/>
  <c r="D2461" i="3"/>
  <c r="E2461" i="3" s="1"/>
  <c r="D2460" i="3"/>
  <c r="E2460" i="3" s="1"/>
  <c r="D2459" i="3"/>
  <c r="E2459" i="3" s="1"/>
  <c r="D2458" i="3"/>
  <c r="E2458" i="3" s="1"/>
  <c r="D2457" i="3"/>
  <c r="E2457" i="3" s="1"/>
  <c r="D2456" i="3"/>
  <c r="E2456" i="3" s="1"/>
  <c r="D2455" i="3"/>
  <c r="E2455" i="3" s="1"/>
  <c r="D2454" i="3"/>
  <c r="E2454" i="3" s="1"/>
  <c r="D2453" i="3"/>
  <c r="E2453" i="3" s="1"/>
  <c r="E2452" i="3"/>
  <c r="D2452" i="3"/>
  <c r="D2451" i="3"/>
  <c r="E2451" i="3" s="1"/>
  <c r="D2450" i="3"/>
  <c r="E2450" i="3" s="1"/>
  <c r="D2449" i="3"/>
  <c r="E2449" i="3" s="1"/>
  <c r="E2448" i="3"/>
  <c r="D2448" i="3"/>
  <c r="D2447" i="3"/>
  <c r="E2447" i="3"/>
  <c r="D2446" i="3"/>
  <c r="E2446" i="3" s="1"/>
  <c r="D2445" i="3"/>
  <c r="E2445" i="3" s="1"/>
  <c r="D2444" i="3"/>
  <c r="E2444" i="3" s="1"/>
  <c r="D2443" i="3"/>
  <c r="E2443" i="3" s="1"/>
  <c r="D2442" i="3"/>
  <c r="E2442" i="3" s="1"/>
  <c r="D2441" i="3"/>
  <c r="E2441" i="3" s="1"/>
  <c r="D2440" i="3"/>
  <c r="E2440" i="3" s="1"/>
  <c r="D2439" i="3"/>
  <c r="E2439" i="3" s="1"/>
  <c r="D2438" i="3"/>
  <c r="E2438" i="3"/>
  <c r="D2437" i="3"/>
  <c r="E2437" i="3" s="1"/>
  <c r="E2436" i="3"/>
  <c r="D2436" i="3"/>
  <c r="D2435" i="3"/>
  <c r="E2435" i="3" s="1"/>
  <c r="D2434" i="3"/>
  <c r="E2434" i="3" s="1"/>
  <c r="D2433" i="3"/>
  <c r="E2433" i="3" s="1"/>
  <c r="D2432" i="3"/>
  <c r="E2432" i="3" s="1"/>
  <c r="D2431" i="3"/>
  <c r="E2431" i="3" s="1"/>
  <c r="D2430" i="3"/>
  <c r="E2430" i="3" s="1"/>
  <c r="D2429" i="3"/>
  <c r="E2429" i="3" s="1"/>
  <c r="E2428" i="3"/>
  <c r="D2428" i="3"/>
  <c r="D2427" i="3"/>
  <c r="E2427" i="3" s="1"/>
  <c r="D2426" i="3"/>
  <c r="E2426" i="3" s="1"/>
  <c r="D2425" i="3"/>
  <c r="E2425" i="3" s="1"/>
  <c r="D2424" i="3"/>
  <c r="E2424" i="3" s="1"/>
  <c r="D2423" i="3"/>
  <c r="E2423" i="3" s="1"/>
  <c r="D2422" i="3"/>
  <c r="E2422" i="3"/>
  <c r="D2421" i="3"/>
  <c r="E2421" i="3" s="1"/>
  <c r="D2420" i="3"/>
  <c r="E2420" i="3" s="1"/>
  <c r="D2419" i="3"/>
  <c r="E2419" i="3" s="1"/>
  <c r="D2418" i="3"/>
  <c r="E2418" i="3" s="1"/>
  <c r="D2417" i="3"/>
  <c r="E2417" i="3" s="1"/>
  <c r="D2416" i="3"/>
  <c r="E2416" i="3" s="1"/>
  <c r="D2415" i="3"/>
  <c r="E2415" i="3" s="1"/>
  <c r="D2414" i="3"/>
  <c r="E2414" i="3" s="1"/>
  <c r="D2413" i="3"/>
  <c r="E2413" i="3" s="1"/>
  <c r="E2412" i="3"/>
  <c r="D2412" i="3"/>
  <c r="D2411" i="3"/>
  <c r="E2411" i="3" s="1"/>
  <c r="D2410" i="3"/>
  <c r="E2410" i="3" s="1"/>
  <c r="D2409" i="3"/>
  <c r="E2409" i="3" s="1"/>
  <c r="D2408" i="3"/>
  <c r="E2408" i="3" s="1"/>
  <c r="D2407" i="3"/>
  <c r="E2407" i="3" s="1"/>
  <c r="D2406" i="3"/>
  <c r="E2406" i="3" s="1"/>
  <c r="D2405" i="3"/>
  <c r="E2405" i="3" s="1"/>
  <c r="D2404" i="3"/>
  <c r="E2404" i="3" s="1"/>
  <c r="D2403" i="3"/>
  <c r="E2403" i="3" s="1"/>
  <c r="D2402" i="3"/>
  <c r="E2402" i="3" s="1"/>
  <c r="D2401" i="3"/>
  <c r="E2401" i="3" s="1"/>
  <c r="E2400" i="3"/>
  <c r="D2400" i="3"/>
  <c r="D2399" i="3"/>
  <c r="E2399" i="3"/>
  <c r="D2398" i="3"/>
  <c r="E2398" i="3" s="1"/>
  <c r="D2397" i="3"/>
  <c r="E2397" i="3" s="1"/>
  <c r="D2396" i="3"/>
  <c r="E2396" i="3" s="1"/>
  <c r="D2395" i="3"/>
  <c r="E2395" i="3" s="1"/>
  <c r="D2394" i="3"/>
  <c r="E2394" i="3" s="1"/>
  <c r="D2393" i="3"/>
  <c r="E2393" i="3" s="1"/>
  <c r="D2392" i="3"/>
  <c r="E2392" i="3" s="1"/>
  <c r="D2391" i="3"/>
  <c r="E2391" i="3" s="1"/>
  <c r="D2390" i="3"/>
  <c r="E2390" i="3" s="1"/>
  <c r="D2389" i="3"/>
  <c r="E2389" i="3" s="1"/>
  <c r="E2388" i="3"/>
  <c r="D2388" i="3"/>
  <c r="D2387" i="3"/>
  <c r="E2387" i="3" s="1"/>
  <c r="D2386" i="3"/>
  <c r="E2386" i="3" s="1"/>
  <c r="D2385" i="3"/>
  <c r="E2385" i="3" s="1"/>
  <c r="E2384" i="3"/>
  <c r="D2384" i="3"/>
  <c r="D2383" i="3"/>
  <c r="E2383" i="3"/>
  <c r="D2382" i="3"/>
  <c r="E2382" i="3" s="1"/>
  <c r="D2381" i="3"/>
  <c r="E2381" i="3" s="1"/>
  <c r="D2380" i="3"/>
  <c r="E2380" i="3" s="1"/>
  <c r="D2379" i="3"/>
  <c r="E2379" i="3" s="1"/>
  <c r="D2378" i="3"/>
  <c r="E2378" i="3" s="1"/>
  <c r="D2377" i="3"/>
  <c r="E2377" i="3" s="1"/>
  <c r="D2376" i="3"/>
  <c r="E2376" i="3" s="1"/>
  <c r="D2375" i="3"/>
  <c r="E2375" i="3" s="1"/>
  <c r="D2374" i="3"/>
  <c r="E2374" i="3"/>
  <c r="D2373" i="3"/>
  <c r="E2373" i="3" s="1"/>
  <c r="E2372" i="3"/>
  <c r="D2372" i="3"/>
  <c r="D2371" i="3"/>
  <c r="E2371" i="3" s="1"/>
  <c r="D2370" i="3"/>
  <c r="E2370" i="3" s="1"/>
  <c r="D2369" i="3"/>
  <c r="E2369" i="3" s="1"/>
  <c r="D2368" i="3"/>
  <c r="E2368" i="3" s="1"/>
  <c r="D2367" i="3"/>
  <c r="E2367" i="3" s="1"/>
  <c r="D2366" i="3"/>
  <c r="E2366" i="3" s="1"/>
  <c r="D2365" i="3"/>
  <c r="E2365" i="3" s="1"/>
  <c r="E2364" i="3"/>
  <c r="D2364" i="3"/>
  <c r="D2363" i="3"/>
  <c r="E2363" i="3" s="1"/>
  <c r="D2362" i="3"/>
  <c r="E2362" i="3" s="1"/>
  <c r="D2361" i="3"/>
  <c r="E2361" i="3" s="1"/>
  <c r="D2360" i="3"/>
  <c r="E2360" i="3" s="1"/>
  <c r="D2359" i="3"/>
  <c r="E2359" i="3" s="1"/>
  <c r="D2358" i="3"/>
  <c r="E2358" i="3"/>
  <c r="D2357" i="3"/>
  <c r="E2357" i="3" s="1"/>
  <c r="D2356" i="3"/>
  <c r="E2356" i="3" s="1"/>
  <c r="D2355" i="3"/>
  <c r="E2355" i="3" s="1"/>
  <c r="D2354" i="3"/>
  <c r="E2354" i="3" s="1"/>
  <c r="D2353" i="3"/>
  <c r="E2353" i="3" s="1"/>
  <c r="D2352" i="3"/>
  <c r="E2352" i="3" s="1"/>
  <c r="D2351" i="3"/>
  <c r="E2351" i="3" s="1"/>
  <c r="D2350" i="3"/>
  <c r="E2350" i="3" s="1"/>
  <c r="D2349" i="3"/>
  <c r="E2349" i="3" s="1"/>
  <c r="E2348" i="3"/>
  <c r="D2348" i="3"/>
  <c r="D2347" i="3"/>
  <c r="E2347" i="3" s="1"/>
  <c r="D2346" i="3"/>
  <c r="E2346" i="3" s="1"/>
  <c r="D2345" i="3"/>
  <c r="E2345" i="3" s="1"/>
  <c r="D2344" i="3"/>
  <c r="E2344" i="3" s="1"/>
  <c r="D2343" i="3"/>
  <c r="E2343" i="3" s="1"/>
  <c r="D2342" i="3"/>
  <c r="E2342" i="3" s="1"/>
  <c r="D2341" i="3"/>
  <c r="E2341" i="3" s="1"/>
  <c r="D2340" i="3"/>
  <c r="E2340" i="3" s="1"/>
  <c r="D2339" i="3"/>
  <c r="E2339" i="3" s="1"/>
  <c r="D2338" i="3"/>
  <c r="E2338" i="3" s="1"/>
  <c r="D2337" i="3"/>
  <c r="E2337" i="3" s="1"/>
  <c r="E2336" i="3"/>
  <c r="D2336" i="3"/>
  <c r="D2335" i="3"/>
  <c r="E2335" i="3"/>
  <c r="D2334" i="3"/>
  <c r="E2334" i="3" s="1"/>
  <c r="D2333" i="3"/>
  <c r="E2333" i="3" s="1"/>
  <c r="D2332" i="3"/>
  <c r="E2332" i="3" s="1"/>
  <c r="D2331" i="3"/>
  <c r="E2331" i="3" s="1"/>
  <c r="D2330" i="3"/>
  <c r="E2330" i="3" s="1"/>
  <c r="D2329" i="3"/>
  <c r="E2329" i="3" s="1"/>
  <c r="D2328" i="3"/>
  <c r="E2328" i="3" s="1"/>
  <c r="D2327" i="3"/>
  <c r="E2327" i="3" s="1"/>
  <c r="D2326" i="3"/>
  <c r="E2326" i="3" s="1"/>
  <c r="D2325" i="3"/>
  <c r="E2325" i="3" s="1"/>
  <c r="E2324" i="3"/>
  <c r="D2324" i="3"/>
  <c r="D2323" i="3"/>
  <c r="E2323" i="3" s="1"/>
  <c r="D2322" i="3"/>
  <c r="E2322" i="3" s="1"/>
  <c r="D2321" i="3"/>
  <c r="E2321" i="3" s="1"/>
  <c r="D2320" i="3"/>
  <c r="E2320" i="3" s="1"/>
  <c r="D2319" i="3"/>
  <c r="E2319" i="3" s="1"/>
  <c r="D2318" i="3"/>
  <c r="E2318" i="3" s="1"/>
  <c r="D2317" i="3"/>
  <c r="E2317" i="3" s="1"/>
  <c r="D2316" i="3"/>
  <c r="E2316" i="3" s="1"/>
  <c r="E2315" i="3"/>
  <c r="D2315" i="3"/>
  <c r="D2314" i="3"/>
  <c r="E2314" i="3" s="1"/>
  <c r="D2313" i="3"/>
  <c r="E2313" i="3" s="1"/>
  <c r="D2312" i="3"/>
  <c r="E2312" i="3" s="1"/>
  <c r="D2311" i="3"/>
  <c r="E2311" i="3" s="1"/>
  <c r="D2310" i="3"/>
  <c r="E2310" i="3" s="1"/>
  <c r="E2309" i="3"/>
  <c r="D2309" i="3"/>
  <c r="D2308" i="3"/>
  <c r="E2308" i="3" s="1"/>
  <c r="E2307" i="3"/>
  <c r="D2307" i="3"/>
  <c r="D2306" i="3"/>
  <c r="E2306" i="3" s="1"/>
  <c r="D2305" i="3"/>
  <c r="E2305" i="3" s="1"/>
  <c r="D2304" i="3"/>
  <c r="E2304" i="3" s="1"/>
  <c r="E2303" i="3"/>
  <c r="D2303" i="3"/>
  <c r="D2302" i="3"/>
  <c r="E2302" i="3" s="1"/>
  <c r="E2301" i="3"/>
  <c r="D2301" i="3"/>
  <c r="D2300" i="3"/>
  <c r="E2300" i="3" s="1"/>
  <c r="D2299" i="3"/>
  <c r="E2299" i="3" s="1"/>
  <c r="D2298" i="3"/>
  <c r="E2298" i="3" s="1"/>
  <c r="D2297" i="3"/>
  <c r="E2297" i="3" s="1"/>
  <c r="D2296" i="3"/>
  <c r="E2296" i="3" s="1"/>
  <c r="E2295" i="3"/>
  <c r="D2295" i="3"/>
  <c r="D2294" i="3"/>
  <c r="E2294" i="3" s="1"/>
  <c r="D2293" i="3"/>
  <c r="E2293" i="3" s="1"/>
  <c r="D2292" i="3"/>
  <c r="E2292" i="3" s="1"/>
  <c r="D2291" i="3"/>
  <c r="E2291" i="3" s="1"/>
  <c r="D2290" i="3"/>
  <c r="E2290" i="3" s="1"/>
  <c r="D2289" i="3"/>
  <c r="E2289" i="3" s="1"/>
  <c r="D2288" i="3"/>
  <c r="E2288" i="3" s="1"/>
  <c r="D2287" i="3"/>
  <c r="E2287" i="3" s="1"/>
  <c r="D2286" i="3"/>
  <c r="E2286" i="3" s="1"/>
  <c r="D2285" i="3"/>
  <c r="E2285" i="3" s="1"/>
  <c r="D2284" i="3"/>
  <c r="E2284" i="3" s="1"/>
  <c r="E2283" i="3"/>
  <c r="D2283" i="3"/>
  <c r="D2282" i="3"/>
  <c r="E2282" i="3" s="1"/>
  <c r="D2281" i="3"/>
  <c r="E2281" i="3" s="1"/>
  <c r="D2280" i="3"/>
  <c r="E2280" i="3" s="1"/>
  <c r="D2279" i="3"/>
  <c r="E2279" i="3" s="1"/>
  <c r="D2278" i="3"/>
  <c r="E2278" i="3" s="1"/>
  <c r="E2277" i="3"/>
  <c r="D2277" i="3"/>
  <c r="D2276" i="3"/>
  <c r="E2276" i="3" s="1"/>
  <c r="E2275" i="3"/>
  <c r="D2275" i="3"/>
  <c r="D2274" i="3"/>
  <c r="E2274" i="3" s="1"/>
  <c r="D2273" i="3"/>
  <c r="E2273" i="3" s="1"/>
  <c r="D2272" i="3"/>
  <c r="E2272" i="3" s="1"/>
  <c r="E2271" i="3"/>
  <c r="D2271" i="3"/>
  <c r="D2270" i="3"/>
  <c r="E2270" i="3" s="1"/>
  <c r="E2269" i="3"/>
  <c r="D2269" i="3"/>
  <c r="D2268" i="3"/>
  <c r="E2268" i="3" s="1"/>
  <c r="D2267" i="3"/>
  <c r="E2267" i="3" s="1"/>
  <c r="D2266" i="3"/>
  <c r="E2266" i="3" s="1"/>
  <c r="D2265" i="3"/>
  <c r="E2265" i="3" s="1"/>
  <c r="D2264" i="3"/>
  <c r="E2264" i="3" s="1"/>
  <c r="E2263" i="3"/>
  <c r="D2263" i="3"/>
  <c r="D2262" i="3"/>
  <c r="E2262" i="3" s="1"/>
  <c r="D2261" i="3"/>
  <c r="E2261" i="3" s="1"/>
  <c r="D2260" i="3"/>
  <c r="E2260" i="3" s="1"/>
  <c r="D2259" i="3"/>
  <c r="E2259" i="3" s="1"/>
  <c r="D2258" i="3"/>
  <c r="E2258" i="3" s="1"/>
  <c r="D2257" i="3"/>
  <c r="E2257" i="3" s="1"/>
  <c r="D2256" i="3"/>
  <c r="E2256" i="3" s="1"/>
  <c r="D2255" i="3"/>
  <c r="E2255" i="3" s="1"/>
  <c r="D2254" i="3"/>
  <c r="E2254" i="3" s="1"/>
  <c r="D2253" i="3"/>
  <c r="E2253" i="3" s="1"/>
  <c r="D2252" i="3"/>
  <c r="E2252" i="3" s="1"/>
  <c r="E2251" i="3"/>
  <c r="D2251" i="3"/>
  <c r="D2250" i="3"/>
  <c r="E2250" i="3" s="1"/>
  <c r="D2249" i="3"/>
  <c r="E2249" i="3" s="1"/>
  <c r="D2248" i="3"/>
  <c r="E2248" i="3" s="1"/>
  <c r="D2247" i="3"/>
  <c r="E2247" i="3" s="1"/>
  <c r="D2246" i="3"/>
  <c r="E2246" i="3" s="1"/>
  <c r="E2245" i="3"/>
  <c r="D2245" i="3"/>
  <c r="D2244" i="3"/>
  <c r="E2244" i="3" s="1"/>
  <c r="E2243" i="3"/>
  <c r="D2243" i="3"/>
  <c r="D2242" i="3"/>
  <c r="E2242" i="3" s="1"/>
  <c r="D2241" i="3"/>
  <c r="E2241" i="3" s="1"/>
  <c r="D2240" i="3"/>
  <c r="E2240" i="3" s="1"/>
  <c r="E2239" i="3"/>
  <c r="D2239" i="3"/>
  <c r="D2238" i="3"/>
  <c r="E2238" i="3" s="1"/>
  <c r="E2237" i="3"/>
  <c r="D2237" i="3"/>
  <c r="D2236" i="3"/>
  <c r="E2236" i="3" s="1"/>
  <c r="D2235" i="3"/>
  <c r="E2235" i="3" s="1"/>
  <c r="D2234" i="3"/>
  <c r="E2234" i="3" s="1"/>
  <c r="D2233" i="3"/>
  <c r="E2233" i="3" s="1"/>
  <c r="D2232" i="3"/>
  <c r="E2232" i="3" s="1"/>
  <c r="E2231" i="3"/>
  <c r="D2231" i="3"/>
  <c r="D2230" i="3"/>
  <c r="E2230" i="3" s="1"/>
  <c r="D2229" i="3"/>
  <c r="E2229" i="3" s="1"/>
  <c r="D2228" i="3"/>
  <c r="E2228" i="3" s="1"/>
  <c r="D2227" i="3"/>
  <c r="E2227" i="3" s="1"/>
  <c r="D2226" i="3"/>
  <c r="E2226" i="3" s="1"/>
  <c r="D2225" i="3"/>
  <c r="E2225" i="3" s="1"/>
  <c r="D2224" i="3"/>
  <c r="E2224" i="3" s="1"/>
  <c r="D2223" i="3"/>
  <c r="E2223" i="3" s="1"/>
  <c r="D2222" i="3"/>
  <c r="E2222" i="3" s="1"/>
  <c r="D2221" i="3"/>
  <c r="E2221" i="3" s="1"/>
  <c r="D2220" i="3"/>
  <c r="E2220" i="3" s="1"/>
  <c r="E2219" i="3"/>
  <c r="D2219" i="3"/>
  <c r="D2218" i="3"/>
  <c r="E2218" i="3" s="1"/>
  <c r="D2217" i="3"/>
  <c r="E2217" i="3" s="1"/>
  <c r="D2216" i="3"/>
  <c r="E2216" i="3" s="1"/>
  <c r="D2215" i="3"/>
  <c r="E2215" i="3" s="1"/>
  <c r="D2214" i="3"/>
  <c r="E2214" i="3" s="1"/>
  <c r="E2213" i="3"/>
  <c r="D2213" i="3"/>
  <c r="D2212" i="3"/>
  <c r="E2212" i="3" s="1"/>
  <c r="E2211" i="3"/>
  <c r="D2211" i="3"/>
  <c r="D2210" i="3"/>
  <c r="E2210" i="3" s="1"/>
  <c r="D2209" i="3"/>
  <c r="E2209" i="3" s="1"/>
  <c r="D2208" i="3"/>
  <c r="E2208" i="3" s="1"/>
  <c r="E2207" i="3"/>
  <c r="D2207" i="3"/>
  <c r="D2206" i="3"/>
  <c r="E2206" i="3" s="1"/>
  <c r="E2205" i="3"/>
  <c r="D2205" i="3"/>
  <c r="D2204" i="3"/>
  <c r="E2204" i="3" s="1"/>
  <c r="D2203" i="3"/>
  <c r="E2203" i="3" s="1"/>
  <c r="D2202" i="3"/>
  <c r="E2202" i="3" s="1"/>
  <c r="D2201" i="3"/>
  <c r="E2201" i="3" s="1"/>
  <c r="D2200" i="3"/>
  <c r="E2200" i="3" s="1"/>
  <c r="E2199" i="3"/>
  <c r="D2199" i="3"/>
  <c r="D2198" i="3"/>
  <c r="E2198" i="3" s="1"/>
  <c r="D2197" i="3"/>
  <c r="E2197" i="3" s="1"/>
  <c r="D2196" i="3"/>
  <c r="E2196" i="3" s="1"/>
  <c r="D2195" i="3"/>
  <c r="E2195" i="3" s="1"/>
  <c r="D2194" i="3"/>
  <c r="E2194" i="3" s="1"/>
  <c r="D2193" i="3"/>
  <c r="E2193" i="3" s="1"/>
  <c r="D2192" i="3"/>
  <c r="E2192" i="3" s="1"/>
  <c r="D2191" i="3"/>
  <c r="E2191" i="3" s="1"/>
  <c r="D2190" i="3"/>
  <c r="E2190" i="3" s="1"/>
  <c r="D2189" i="3"/>
  <c r="E2189" i="3" s="1"/>
  <c r="D2188" i="3"/>
  <c r="E2188" i="3" s="1"/>
  <c r="E2187" i="3"/>
  <c r="D2187" i="3"/>
  <c r="D2186" i="3"/>
  <c r="E2186" i="3" s="1"/>
  <c r="D2185" i="3"/>
  <c r="E2185" i="3" s="1"/>
  <c r="D2184" i="3"/>
  <c r="E2184" i="3" s="1"/>
  <c r="D2183" i="3"/>
  <c r="E2183" i="3" s="1"/>
  <c r="D2182" i="3"/>
  <c r="E2182" i="3" s="1"/>
  <c r="E2181" i="3"/>
  <c r="D2181" i="3"/>
  <c r="D2180" i="3"/>
  <c r="E2180" i="3" s="1"/>
  <c r="E2179" i="3"/>
  <c r="D2179" i="3"/>
  <c r="D2178" i="3"/>
  <c r="E2178" i="3" s="1"/>
  <c r="D2177" i="3"/>
  <c r="E2177" i="3" s="1"/>
  <c r="D2176" i="3"/>
  <c r="E2176" i="3" s="1"/>
  <c r="E2175" i="3"/>
  <c r="D2175" i="3"/>
  <c r="D2174" i="3"/>
  <c r="E2174" i="3" s="1"/>
  <c r="E2173" i="3"/>
  <c r="D2173" i="3"/>
  <c r="D2172" i="3"/>
  <c r="E2172" i="3" s="1"/>
  <c r="D2171" i="3"/>
  <c r="E2171" i="3" s="1"/>
  <c r="D2170" i="3"/>
  <c r="E2170" i="3" s="1"/>
  <c r="D2169" i="3"/>
  <c r="E2169" i="3" s="1"/>
  <c r="D2168" i="3"/>
  <c r="E2168" i="3" s="1"/>
  <c r="E2167" i="3"/>
  <c r="D2167" i="3"/>
  <c r="D2166" i="3"/>
  <c r="E2166" i="3" s="1"/>
  <c r="D2165" i="3"/>
  <c r="E2165" i="3" s="1"/>
  <c r="D2164" i="3"/>
  <c r="E2164" i="3" s="1"/>
  <c r="D2163" i="3"/>
  <c r="E2163" i="3" s="1"/>
  <c r="D2162" i="3"/>
  <c r="E2162" i="3" s="1"/>
  <c r="D2161" i="3"/>
  <c r="E2161" i="3" s="1"/>
  <c r="D2160" i="3"/>
  <c r="E2160" i="3" s="1"/>
  <c r="D2159" i="3"/>
  <c r="E2159" i="3" s="1"/>
  <c r="D2158" i="3"/>
  <c r="E2158" i="3" s="1"/>
  <c r="D2157" i="3"/>
  <c r="E2157" i="3" s="1"/>
  <c r="D2156" i="3"/>
  <c r="E2156" i="3" s="1"/>
  <c r="E2155" i="3"/>
  <c r="D2155" i="3"/>
  <c r="D2154" i="3"/>
  <c r="E2154" i="3" s="1"/>
  <c r="D2153" i="3"/>
  <c r="E2153" i="3" s="1"/>
  <c r="D2152" i="3"/>
  <c r="E2152" i="3" s="1"/>
  <c r="D2151" i="3"/>
  <c r="E2151" i="3" s="1"/>
  <c r="D2150" i="3"/>
  <c r="E2150" i="3" s="1"/>
  <c r="E2149" i="3"/>
  <c r="D2149" i="3"/>
  <c r="D2148" i="3"/>
  <c r="E2148" i="3" s="1"/>
  <c r="E2147" i="3"/>
  <c r="D2147" i="3"/>
  <c r="D2146" i="3"/>
  <c r="E2146" i="3" s="1"/>
  <c r="D2145" i="3"/>
  <c r="E2145" i="3" s="1"/>
  <c r="D2144" i="3"/>
  <c r="E2144" i="3" s="1"/>
  <c r="E2143" i="3"/>
  <c r="D2143" i="3"/>
  <c r="D2142" i="3"/>
  <c r="E2142" i="3" s="1"/>
  <c r="E2141" i="3"/>
  <c r="D2141" i="3"/>
  <c r="D2140" i="3"/>
  <c r="E2140" i="3" s="1"/>
  <c r="D2139" i="3"/>
  <c r="E2139" i="3" s="1"/>
  <c r="D2138" i="3"/>
  <c r="E2138" i="3" s="1"/>
  <c r="D2137" i="3"/>
  <c r="E2137" i="3" s="1"/>
  <c r="D2136" i="3"/>
  <c r="E2136" i="3" s="1"/>
  <c r="E2135" i="3"/>
  <c r="D2135" i="3"/>
  <c r="D2134" i="3"/>
  <c r="E2134" i="3" s="1"/>
  <c r="D2133" i="3"/>
  <c r="E2133" i="3" s="1"/>
  <c r="D2132" i="3"/>
  <c r="E2132" i="3" s="1"/>
  <c r="D2131" i="3"/>
  <c r="E2131" i="3" s="1"/>
  <c r="D2130" i="3"/>
  <c r="E2130" i="3" s="1"/>
  <c r="D2129" i="3"/>
  <c r="E2129" i="3" s="1"/>
  <c r="D2128" i="3"/>
  <c r="E2128" i="3" s="1"/>
  <c r="D2127" i="3"/>
  <c r="E2127" i="3" s="1"/>
  <c r="D2126" i="3"/>
  <c r="E2126" i="3" s="1"/>
  <c r="D2125" i="3"/>
  <c r="E2125" i="3" s="1"/>
  <c r="D2124" i="3"/>
  <c r="E2124" i="3" s="1"/>
  <c r="E2123" i="3"/>
  <c r="D2123" i="3"/>
  <c r="D2122" i="3"/>
  <c r="E2122" i="3" s="1"/>
  <c r="D2121" i="3"/>
  <c r="E2121" i="3" s="1"/>
  <c r="D2120" i="3"/>
  <c r="E2120" i="3" s="1"/>
  <c r="D2119" i="3"/>
  <c r="E2119" i="3" s="1"/>
  <c r="D2118" i="3"/>
  <c r="E2118" i="3" s="1"/>
  <c r="E2117" i="3"/>
  <c r="D2117" i="3"/>
  <c r="D2116" i="3"/>
  <c r="E2116" i="3" s="1"/>
  <c r="E2115" i="3"/>
  <c r="D2115" i="3"/>
  <c r="D2114" i="3"/>
  <c r="E2114" i="3" s="1"/>
  <c r="D2113" i="3"/>
  <c r="E2113" i="3" s="1"/>
  <c r="D2112" i="3"/>
  <c r="E2112" i="3" s="1"/>
  <c r="E2111" i="3"/>
  <c r="D2111" i="3"/>
  <c r="D2110" i="3"/>
  <c r="E2110" i="3" s="1"/>
  <c r="E2109" i="3"/>
  <c r="D2109" i="3"/>
  <c r="D2108" i="3"/>
  <c r="E2108" i="3" s="1"/>
  <c r="D2107" i="3"/>
  <c r="E2107" i="3" s="1"/>
  <c r="D2106" i="3"/>
  <c r="E2106" i="3" s="1"/>
  <c r="D2105" i="3"/>
  <c r="E2105" i="3" s="1"/>
  <c r="D2104" i="3"/>
  <c r="E2104" i="3" s="1"/>
  <c r="E2103" i="3"/>
  <c r="D2103" i="3"/>
  <c r="D2102" i="3"/>
  <c r="E2102" i="3" s="1"/>
  <c r="D2100" i="3"/>
  <c r="E2100" i="3" s="1"/>
  <c r="D2099" i="3"/>
  <c r="E2099" i="3" s="1"/>
  <c r="D2098" i="3"/>
  <c r="E2098" i="3" s="1"/>
  <c r="D2096" i="3"/>
  <c r="E2096" i="3" s="1"/>
  <c r="D2095" i="3"/>
  <c r="E2095" i="3" s="1"/>
  <c r="D2094" i="3"/>
  <c r="E2094" i="3" s="1"/>
  <c r="D2092" i="3"/>
  <c r="E2092" i="3" s="1"/>
  <c r="E2091" i="3"/>
  <c r="D2091" i="3"/>
  <c r="D2090" i="3"/>
  <c r="E2090" i="3" s="1"/>
  <c r="D2088" i="3"/>
  <c r="E2088" i="3" s="1"/>
  <c r="D2087" i="3"/>
  <c r="E2087" i="3" s="1"/>
  <c r="D2086" i="3"/>
  <c r="E2086" i="3" s="1"/>
  <c r="D2084" i="3"/>
  <c r="E2084" i="3" s="1"/>
  <c r="E2083" i="3"/>
  <c r="D2083" i="3"/>
  <c r="D2082" i="3"/>
  <c r="E2082" i="3" s="1"/>
  <c r="D2080" i="3"/>
  <c r="E2080" i="3" s="1"/>
  <c r="E2079" i="3"/>
  <c r="D2079" i="3"/>
  <c r="D2078" i="3"/>
  <c r="E2078" i="3" s="1"/>
  <c r="D2076" i="3"/>
  <c r="E2076" i="3" s="1"/>
  <c r="D2075" i="3"/>
  <c r="E2075" i="3" s="1"/>
  <c r="D2074" i="3"/>
  <c r="E2074" i="3" s="1"/>
  <c r="D2072" i="3"/>
  <c r="E2072" i="3" s="1"/>
  <c r="E2071" i="3"/>
  <c r="D2071" i="3"/>
  <c r="D2070" i="3"/>
  <c r="E2070" i="3" s="1"/>
  <c r="D2068" i="3"/>
  <c r="E2068" i="3" s="1"/>
  <c r="D2067" i="3"/>
  <c r="E2067" i="3" s="1"/>
  <c r="D2066" i="3"/>
  <c r="E2066" i="3" s="1"/>
  <c r="D2064" i="3"/>
  <c r="E2064" i="3" s="1"/>
  <c r="D2063" i="3"/>
  <c r="E2063" i="3" s="1"/>
  <c r="D2062" i="3"/>
  <c r="E2062" i="3" s="1"/>
  <c r="D2060" i="3"/>
  <c r="E2060" i="3" s="1"/>
  <c r="E2059" i="3"/>
  <c r="D2059" i="3"/>
  <c r="D2058" i="3"/>
  <c r="E2058" i="3" s="1"/>
  <c r="D2056" i="3"/>
  <c r="E2056" i="3" s="1"/>
  <c r="D2055" i="3"/>
  <c r="E2055" i="3" s="1"/>
  <c r="D2054" i="3"/>
  <c r="E2054" i="3" s="1"/>
  <c r="D2052" i="3"/>
  <c r="E2052" i="3" s="1"/>
  <c r="E2051" i="3"/>
  <c r="D2051" i="3"/>
  <c r="D2050" i="3"/>
  <c r="E2050" i="3" s="1"/>
  <c r="D2048" i="3"/>
  <c r="E2048" i="3" s="1"/>
  <c r="E2047" i="3"/>
  <c r="D2047" i="3"/>
  <c r="D2046" i="3"/>
  <c r="E2046" i="3" s="1"/>
  <c r="D2044" i="3"/>
  <c r="E2044" i="3" s="1"/>
  <c r="D2043" i="3"/>
  <c r="E2043" i="3" s="1"/>
  <c r="D2042" i="3"/>
  <c r="E2042" i="3" s="1"/>
  <c r="D2040" i="3"/>
  <c r="E2040" i="3" s="1"/>
  <c r="D2039" i="3"/>
  <c r="E2039" i="3" s="1"/>
  <c r="D2038" i="3"/>
  <c r="E2038" i="3" s="1"/>
  <c r="D2036" i="3"/>
  <c r="E2036" i="3" s="1"/>
  <c r="D2035" i="3"/>
  <c r="E2035" i="3" s="1"/>
  <c r="D2034" i="3"/>
  <c r="E2034" i="3" s="1"/>
  <c r="D2032" i="3"/>
  <c r="E2032" i="3" s="1"/>
  <c r="D2031" i="3"/>
  <c r="E2031" i="3" s="1"/>
  <c r="D2030" i="3"/>
  <c r="E2030" i="3" s="1"/>
  <c r="D2028" i="3"/>
  <c r="E2028" i="3" s="1"/>
  <c r="E2027" i="3"/>
  <c r="D2027" i="3"/>
  <c r="D2026" i="3"/>
  <c r="E2026" i="3" s="1"/>
  <c r="D2024" i="3"/>
  <c r="E2024" i="3" s="1"/>
  <c r="D2023" i="3"/>
  <c r="E2023" i="3" s="1"/>
  <c r="D2022" i="3"/>
  <c r="E2022" i="3" s="1"/>
  <c r="D2020" i="3"/>
  <c r="E2020" i="3" s="1"/>
  <c r="E2019" i="3"/>
  <c r="D2019" i="3"/>
  <c r="D2018" i="3"/>
  <c r="E2018" i="3" s="1"/>
  <c r="D2016" i="3"/>
  <c r="E2016" i="3" s="1"/>
  <c r="E2015" i="3"/>
  <c r="D2015" i="3"/>
  <c r="D2014" i="3"/>
  <c r="E2014" i="3" s="1"/>
  <c r="D2012" i="3"/>
  <c r="E2012" i="3" s="1"/>
  <c r="D2011" i="3"/>
  <c r="E2011" i="3" s="1"/>
  <c r="D2010" i="3"/>
  <c r="E2010" i="3" s="1"/>
  <c r="D2008" i="3"/>
  <c r="E2008" i="3" s="1"/>
  <c r="E2007" i="3"/>
  <c r="D2007" i="3"/>
  <c r="D2006" i="3"/>
  <c r="E2006" i="3" s="1"/>
  <c r="D2004" i="3"/>
  <c r="E2004" i="3" s="1"/>
  <c r="D2003" i="3"/>
  <c r="E2003" i="3" s="1"/>
  <c r="D2002" i="3"/>
  <c r="E2002" i="3" s="1"/>
  <c r="D2000" i="3"/>
  <c r="E2000" i="3" s="1"/>
  <c r="D1999" i="3"/>
  <c r="E1999" i="3" s="1"/>
  <c r="D1998" i="3"/>
  <c r="E1998" i="3" s="1"/>
  <c r="D1996" i="3"/>
  <c r="E1996" i="3" s="1"/>
  <c r="E1995" i="3"/>
  <c r="D1995" i="3"/>
  <c r="D1994" i="3"/>
  <c r="E1994" i="3" s="1"/>
  <c r="D1992" i="3"/>
  <c r="E1992" i="3" s="1"/>
  <c r="D1991" i="3"/>
  <c r="E1991" i="3" s="1"/>
  <c r="D1990" i="3"/>
  <c r="E1990" i="3" s="1"/>
  <c r="D1988" i="3"/>
  <c r="E1988" i="3" s="1"/>
  <c r="D1987" i="3"/>
  <c r="E1987" i="3" s="1"/>
  <c r="D1986" i="3"/>
  <c r="E1986" i="3" s="1"/>
  <c r="D1984" i="3"/>
  <c r="E1984" i="3" s="1"/>
  <c r="E1983" i="3"/>
  <c r="D1983" i="3"/>
  <c r="D1982" i="3"/>
  <c r="E1982" i="3" s="1"/>
  <c r="D1980" i="3"/>
  <c r="E1980" i="3" s="1"/>
  <c r="D1978" i="3"/>
  <c r="E1978" i="3" s="1"/>
  <c r="D1976" i="3"/>
  <c r="E1976" i="3" s="1"/>
  <c r="D1974" i="3"/>
  <c r="E1974" i="3" s="1"/>
  <c r="D1972" i="3"/>
  <c r="E1972" i="3" s="1"/>
  <c r="D1970" i="3"/>
  <c r="E1970" i="3" s="1"/>
  <c r="D1968" i="3"/>
  <c r="E1968" i="3" s="1"/>
  <c r="D1966" i="3"/>
  <c r="E1966" i="3" s="1"/>
  <c r="D1964" i="3"/>
  <c r="E1964" i="3" s="1"/>
  <c r="D1962" i="3"/>
  <c r="E1962" i="3" s="1"/>
  <c r="D1960" i="3"/>
  <c r="E1960" i="3" s="1"/>
  <c r="D1958" i="3"/>
  <c r="E1958" i="3" s="1"/>
  <c r="D1956" i="3"/>
  <c r="E1956" i="3" s="1"/>
  <c r="D1954" i="3"/>
  <c r="E1954" i="3" s="1"/>
  <c r="D1952" i="3"/>
  <c r="E1952" i="3" s="1"/>
  <c r="D1950" i="3"/>
  <c r="E1950" i="3" s="1"/>
  <c r="D1948" i="3"/>
  <c r="E1948" i="3" s="1"/>
  <c r="D1946" i="3"/>
  <c r="E1946" i="3" s="1"/>
  <c r="D1944" i="3"/>
  <c r="E1944" i="3" s="1"/>
  <c r="D1942" i="3"/>
  <c r="E1942" i="3" s="1"/>
  <c r="D1940" i="3"/>
  <c r="E1940" i="3" s="1"/>
  <c r="D1938" i="3"/>
  <c r="E1938" i="3" s="1"/>
  <c r="D1936" i="3"/>
  <c r="E1936" i="3" s="1"/>
  <c r="D1934" i="3"/>
  <c r="E1934" i="3" s="1"/>
  <c r="D1932" i="3"/>
  <c r="E1932" i="3" s="1"/>
  <c r="D1930" i="3"/>
  <c r="E1930" i="3" s="1"/>
  <c r="D1928" i="3"/>
  <c r="E1928" i="3" s="1"/>
  <c r="D1926" i="3"/>
  <c r="E1926" i="3" s="1"/>
  <c r="D1924" i="3"/>
  <c r="E1924" i="3" s="1"/>
  <c r="D1922" i="3"/>
  <c r="E1922" i="3" s="1"/>
  <c r="D1920" i="3"/>
  <c r="E1920" i="3" s="1"/>
  <c r="D1918" i="3"/>
  <c r="E1918" i="3" s="1"/>
  <c r="D1916" i="3"/>
  <c r="E1916" i="3" s="1"/>
  <c r="D1914" i="3"/>
  <c r="E1914" i="3" s="1"/>
  <c r="D1912" i="3"/>
  <c r="E1912" i="3" s="1"/>
  <c r="D1910" i="3"/>
  <c r="E1910" i="3" s="1"/>
  <c r="D1908" i="3"/>
  <c r="E1908" i="3" s="1"/>
  <c r="D1906" i="3"/>
  <c r="E1906" i="3" s="1"/>
  <c r="D1904" i="3"/>
  <c r="E1904" i="3" s="1"/>
  <c r="D1902" i="3"/>
  <c r="E1902" i="3" s="1"/>
  <c r="D1900" i="3"/>
  <c r="E1900" i="3" s="1"/>
  <c r="D1898" i="3"/>
  <c r="E1898" i="3" s="1"/>
  <c r="D1896" i="3"/>
  <c r="E1896" i="3" s="1"/>
  <c r="D1894" i="3"/>
  <c r="E1894" i="3" s="1"/>
  <c r="D1892" i="3"/>
  <c r="E1892" i="3" s="1"/>
  <c r="D1890" i="3"/>
  <c r="E1890" i="3" s="1"/>
  <c r="D1888" i="3"/>
  <c r="E1888" i="3" s="1"/>
  <c r="D1886" i="3"/>
  <c r="E1886" i="3" s="1"/>
  <c r="D1884" i="3"/>
  <c r="E1884" i="3" s="1"/>
  <c r="D1882" i="3"/>
  <c r="E1882" i="3" s="1"/>
  <c r="D1880" i="3"/>
  <c r="E1880" i="3" s="1"/>
  <c r="D1878" i="3"/>
  <c r="E1878" i="3" s="1"/>
  <c r="D1876" i="3"/>
  <c r="E1876" i="3" s="1"/>
  <c r="D1874" i="3"/>
  <c r="E1874" i="3" s="1"/>
  <c r="D1872" i="3"/>
  <c r="E1872" i="3" s="1"/>
  <c r="D1870" i="3"/>
  <c r="E1870" i="3" s="1"/>
  <c r="D1868" i="3"/>
  <c r="E1868" i="3" s="1"/>
  <c r="D1866" i="3"/>
  <c r="E1866" i="3" s="1"/>
  <c r="D1864" i="3"/>
  <c r="E1864" i="3" s="1"/>
  <c r="D1862" i="3"/>
  <c r="E1862" i="3" s="1"/>
  <c r="D1860" i="3"/>
  <c r="E1860" i="3" s="1"/>
  <c r="D1858" i="3"/>
  <c r="E1858" i="3" s="1"/>
  <c r="D1856" i="3"/>
  <c r="E1856" i="3" s="1"/>
  <c r="D1854" i="3"/>
  <c r="E1854" i="3" s="1"/>
  <c r="D1852" i="3"/>
  <c r="E1852" i="3" s="1"/>
  <c r="D1850" i="3"/>
  <c r="E1850" i="3" s="1"/>
  <c r="D1848" i="3"/>
  <c r="E1848" i="3" s="1"/>
  <c r="D1846" i="3"/>
  <c r="E1846" i="3" s="1"/>
  <c r="D1844" i="3"/>
  <c r="E1844" i="3" s="1"/>
  <c r="D1842" i="3"/>
  <c r="E1842" i="3" s="1"/>
  <c r="D1840" i="3"/>
  <c r="E1840" i="3" s="1"/>
  <c r="D1838" i="3"/>
  <c r="E1838" i="3" s="1"/>
  <c r="D1836" i="3"/>
  <c r="E1836" i="3" s="1"/>
  <c r="D1834" i="3"/>
  <c r="E1834" i="3" s="1"/>
  <c r="D1832" i="3"/>
  <c r="E1832" i="3" s="1"/>
  <c r="D1830" i="3"/>
  <c r="E1830" i="3" s="1"/>
  <c r="D1828" i="3"/>
  <c r="E1828" i="3" s="1"/>
  <c r="D1826" i="3"/>
  <c r="E1826" i="3" s="1"/>
  <c r="D1824" i="3"/>
  <c r="E1824" i="3" s="1"/>
  <c r="D1822" i="3"/>
  <c r="E1822" i="3" s="1"/>
  <c r="D1820" i="3"/>
  <c r="E1820" i="3" s="1"/>
  <c r="D1818" i="3"/>
  <c r="E1818" i="3" s="1"/>
  <c r="D1816" i="3"/>
  <c r="E1816" i="3" s="1"/>
  <c r="D1814" i="3"/>
  <c r="E1814" i="3" s="1"/>
  <c r="D1812" i="3"/>
  <c r="E1812" i="3" s="1"/>
  <c r="D1810" i="3"/>
  <c r="E1810" i="3" s="1"/>
  <c r="D1808" i="3"/>
  <c r="E1808" i="3" s="1"/>
  <c r="D1806" i="3"/>
  <c r="E1806" i="3" s="1"/>
  <c r="D1804" i="3"/>
  <c r="E1804" i="3" s="1"/>
  <c r="D1802" i="3"/>
  <c r="E1802" i="3" s="1"/>
  <c r="D1800" i="3"/>
  <c r="E1800" i="3" s="1"/>
  <c r="D1798" i="3"/>
  <c r="E1798" i="3" s="1"/>
  <c r="D1796" i="3"/>
  <c r="E1796" i="3" s="1"/>
  <c r="D1794" i="3"/>
  <c r="E1794" i="3" s="1"/>
  <c r="D1792" i="3"/>
  <c r="E1792" i="3" s="1"/>
  <c r="D1790" i="3"/>
  <c r="E1790" i="3" s="1"/>
  <c r="D1788" i="3"/>
  <c r="E1788" i="3" s="1"/>
  <c r="D1786" i="3"/>
  <c r="E1786" i="3" s="1"/>
  <c r="D1784" i="3"/>
  <c r="E1784" i="3" s="1"/>
  <c r="D1782" i="3"/>
  <c r="E1782" i="3" s="1"/>
  <c r="D1780" i="3"/>
  <c r="E1780" i="3" s="1"/>
  <c r="D1778" i="3"/>
  <c r="E1778" i="3" s="1"/>
  <c r="D1776" i="3"/>
  <c r="E1776" i="3" s="1"/>
  <c r="D1774" i="3"/>
  <c r="E1774" i="3" s="1"/>
  <c r="D1772" i="3"/>
  <c r="E1772" i="3" s="1"/>
  <c r="D1770" i="3"/>
  <c r="E1770" i="3" s="1"/>
  <c r="D1768" i="3"/>
  <c r="E1768" i="3" s="1"/>
  <c r="D1766" i="3"/>
  <c r="E1766" i="3" s="1"/>
  <c r="D1764" i="3"/>
  <c r="E1764" i="3" s="1"/>
  <c r="D1762" i="3"/>
  <c r="E1762" i="3" s="1"/>
  <c r="D1760" i="3"/>
  <c r="E1760" i="3" s="1"/>
  <c r="D1758" i="3"/>
  <c r="E1758" i="3" s="1"/>
  <c r="D1756" i="3"/>
  <c r="E1756" i="3" s="1"/>
  <c r="D1754" i="3"/>
  <c r="E1754" i="3" s="1"/>
  <c r="D1752" i="3"/>
  <c r="E1752" i="3" s="1"/>
  <c r="D1750" i="3"/>
  <c r="E1750" i="3" s="1"/>
  <c r="D1748" i="3"/>
  <c r="E1748" i="3" s="1"/>
  <c r="D1746" i="3"/>
  <c r="E1746" i="3" s="1"/>
  <c r="D1744" i="3"/>
  <c r="E1744" i="3" s="1"/>
  <c r="D1742" i="3"/>
  <c r="E1742" i="3" s="1"/>
  <c r="D1740" i="3"/>
  <c r="E1740" i="3" s="1"/>
  <c r="D1738" i="3"/>
  <c r="E1738" i="3" s="1"/>
  <c r="D1736" i="3"/>
  <c r="E1736" i="3" s="1"/>
  <c r="D1734" i="3"/>
  <c r="E1734" i="3" s="1"/>
  <c r="D1732" i="3"/>
  <c r="E1732" i="3" s="1"/>
  <c r="D1730" i="3"/>
  <c r="E1730" i="3" s="1"/>
  <c r="D1728" i="3"/>
  <c r="E1728" i="3" s="1"/>
  <c r="E1727" i="3"/>
  <c r="D1727" i="3"/>
  <c r="D1726" i="3"/>
  <c r="E1726" i="3" s="1"/>
  <c r="E1725" i="3"/>
  <c r="D1725" i="3"/>
  <c r="D1724" i="3"/>
  <c r="E1724" i="3" s="1"/>
  <c r="E1723" i="3"/>
  <c r="D1723" i="3"/>
  <c r="D1722" i="3"/>
  <c r="E1722" i="3" s="1"/>
  <c r="D1721" i="3"/>
  <c r="E1721" i="3" s="1"/>
  <c r="D1720" i="3"/>
  <c r="E1720" i="3" s="1"/>
  <c r="E1719" i="3"/>
  <c r="D1719" i="3"/>
  <c r="D1718" i="3"/>
  <c r="E1718" i="3" s="1"/>
  <c r="E1717" i="3"/>
  <c r="D1717" i="3"/>
  <c r="D1716" i="3"/>
  <c r="E1716" i="3" s="1"/>
  <c r="D1715" i="3"/>
  <c r="E1715" i="3" s="1"/>
  <c r="D1714" i="3"/>
  <c r="E1714" i="3" s="1"/>
  <c r="D1713" i="3"/>
  <c r="E1713" i="3" s="1"/>
  <c r="D1712" i="3"/>
  <c r="E1712" i="3" s="1"/>
  <c r="D1711" i="3"/>
  <c r="E1711" i="3" s="1"/>
  <c r="D1710" i="3"/>
  <c r="E1710" i="3" s="1"/>
  <c r="D1709" i="3"/>
  <c r="E1709" i="3" s="1"/>
  <c r="D1708" i="3"/>
  <c r="E1708" i="3" s="1"/>
  <c r="E1707" i="3"/>
  <c r="D1707" i="3"/>
  <c r="D1706" i="3"/>
  <c r="E1706" i="3" s="1"/>
  <c r="D1705" i="3"/>
  <c r="E1705" i="3" s="1"/>
  <c r="D1704" i="3"/>
  <c r="E1704" i="3" s="1"/>
  <c r="D1703" i="3"/>
  <c r="E1703" i="3" s="1"/>
  <c r="D1702" i="3"/>
  <c r="E1702" i="3" s="1"/>
  <c r="E1701" i="3"/>
  <c r="D1701" i="3"/>
  <c r="D1700" i="3"/>
  <c r="E1700" i="3" s="1"/>
  <c r="D1699" i="3"/>
  <c r="E1699" i="3" s="1"/>
  <c r="D1698" i="3"/>
  <c r="E1698" i="3" s="1"/>
  <c r="D1697" i="3"/>
  <c r="E1697" i="3" s="1"/>
  <c r="D1696" i="3"/>
  <c r="E1696" i="3" s="1"/>
  <c r="E1695" i="3"/>
  <c r="D1695" i="3"/>
  <c r="D1694" i="3"/>
  <c r="E1694" i="3" s="1"/>
  <c r="D1693" i="3"/>
  <c r="E1693" i="3" s="1"/>
  <c r="D1692" i="3"/>
  <c r="E1692" i="3" s="1"/>
  <c r="E1691" i="3"/>
  <c r="D1691" i="3"/>
  <c r="D1690" i="3"/>
  <c r="E1690" i="3" s="1"/>
  <c r="D1689" i="3"/>
  <c r="E1689" i="3" s="1"/>
  <c r="D1688" i="3"/>
  <c r="E1688" i="3" s="1"/>
  <c r="D1687" i="3"/>
  <c r="E1687" i="3" s="1"/>
  <c r="D1686" i="3"/>
  <c r="E1686" i="3" s="1"/>
  <c r="E1685" i="3"/>
  <c r="D1685" i="3"/>
  <c r="D1684" i="3"/>
  <c r="E1684" i="3" s="1"/>
  <c r="D1683" i="3"/>
  <c r="E1683" i="3" s="1"/>
  <c r="D1682" i="3"/>
  <c r="E1682" i="3" s="1"/>
  <c r="D1681" i="3"/>
  <c r="E1681" i="3" s="1"/>
  <c r="D1680" i="3"/>
  <c r="E1680" i="3" s="1"/>
  <c r="E1679" i="3"/>
  <c r="D1679" i="3"/>
  <c r="D1678" i="3"/>
  <c r="E1678" i="3" s="1"/>
  <c r="D1677" i="3"/>
  <c r="E1677" i="3" s="1"/>
  <c r="D1676" i="3"/>
  <c r="E1676" i="3" s="1"/>
  <c r="E1675" i="3"/>
  <c r="D1675" i="3"/>
  <c r="D1674" i="3"/>
  <c r="E1674" i="3" s="1"/>
  <c r="D1673" i="3"/>
  <c r="E1673" i="3" s="1"/>
  <c r="D1672" i="3"/>
  <c r="E1672" i="3" s="1"/>
  <c r="D1671" i="3"/>
  <c r="E1671" i="3" s="1"/>
  <c r="D1670" i="3"/>
  <c r="E1670" i="3" s="1"/>
  <c r="E1669" i="3"/>
  <c r="D1669" i="3"/>
  <c r="D1668" i="3"/>
  <c r="E1668" i="3" s="1"/>
  <c r="D1667" i="3"/>
  <c r="E1667" i="3" s="1"/>
  <c r="D1666" i="3"/>
  <c r="E1666" i="3" s="1"/>
  <c r="D1665" i="3"/>
  <c r="E1665" i="3" s="1"/>
  <c r="D1664" i="3"/>
  <c r="E1664" i="3" s="1"/>
  <c r="E1663" i="3"/>
  <c r="D1663" i="3"/>
  <c r="D1662" i="3"/>
  <c r="E1662" i="3" s="1"/>
  <c r="D1661" i="3"/>
  <c r="E1661" i="3" s="1"/>
  <c r="D1660" i="3"/>
  <c r="E1660" i="3" s="1"/>
  <c r="D1659" i="3"/>
  <c r="E1659" i="3" s="1"/>
  <c r="D1658" i="3"/>
  <c r="E1658" i="3" s="1"/>
  <c r="D1657" i="3"/>
  <c r="E1657" i="3" s="1"/>
  <c r="D1656" i="3"/>
  <c r="E1656" i="3" s="1"/>
  <c r="D1655" i="3"/>
  <c r="E1655" i="3" s="1"/>
  <c r="D1654" i="3"/>
  <c r="E1654" i="3" s="1"/>
  <c r="D1653" i="3"/>
  <c r="E1653" i="3" s="1"/>
  <c r="D1652" i="3"/>
  <c r="E1652" i="3" s="1"/>
  <c r="D1651" i="3"/>
  <c r="E1651" i="3" s="1"/>
  <c r="D1650" i="3"/>
  <c r="E1650" i="3" s="1"/>
  <c r="D1649" i="3"/>
  <c r="E1649" i="3" s="1"/>
  <c r="D1648" i="3"/>
  <c r="E1648" i="3" s="1"/>
  <c r="E1647" i="3"/>
  <c r="D1647" i="3"/>
  <c r="D1646" i="3"/>
  <c r="E1646" i="3" s="1"/>
  <c r="D1645" i="3"/>
  <c r="E1645" i="3" s="1"/>
  <c r="D1644" i="3"/>
  <c r="E1644" i="3" s="1"/>
  <c r="E1643" i="3"/>
  <c r="D1643" i="3"/>
  <c r="D1642" i="3"/>
  <c r="E1642" i="3" s="1"/>
  <c r="D1641" i="3"/>
  <c r="E1641" i="3" s="1"/>
  <c r="D1640" i="3"/>
  <c r="E1640" i="3" s="1"/>
  <c r="D1639" i="3"/>
  <c r="E1639" i="3" s="1"/>
  <c r="D1638" i="3"/>
  <c r="E1638" i="3" s="1"/>
  <c r="E1637" i="3"/>
  <c r="D1637" i="3"/>
  <c r="D1636" i="3"/>
  <c r="E1636" i="3" s="1"/>
  <c r="D1635" i="3"/>
  <c r="E1635" i="3" s="1"/>
  <c r="D1634" i="3"/>
  <c r="E1634" i="3" s="1"/>
  <c r="D1633" i="3"/>
  <c r="E1633" i="3" s="1"/>
  <c r="D1632" i="3"/>
  <c r="E1632" i="3" s="1"/>
  <c r="E1631" i="3"/>
  <c r="D1631" i="3"/>
  <c r="D1630" i="3"/>
  <c r="E1630" i="3" s="1"/>
  <c r="D1629" i="3"/>
  <c r="E1629" i="3" s="1"/>
  <c r="D1628" i="3"/>
  <c r="E1628" i="3" s="1"/>
  <c r="E1627" i="3"/>
  <c r="D1627" i="3"/>
  <c r="D1626" i="3"/>
  <c r="E1626" i="3" s="1"/>
  <c r="D1625" i="3"/>
  <c r="E1625" i="3" s="1"/>
  <c r="D1624" i="3"/>
  <c r="E1624" i="3" s="1"/>
  <c r="D1623" i="3"/>
  <c r="E1623" i="3" s="1"/>
  <c r="D1622" i="3"/>
  <c r="E1622" i="3" s="1"/>
  <c r="E1621" i="3"/>
  <c r="D1621" i="3"/>
  <c r="D1620" i="3"/>
  <c r="E1620" i="3" s="1"/>
  <c r="D1619" i="3"/>
  <c r="E1619" i="3" s="1"/>
  <c r="D1618" i="3"/>
  <c r="E1618" i="3" s="1"/>
  <c r="D1617" i="3"/>
  <c r="E1617" i="3" s="1"/>
  <c r="D1616" i="3"/>
  <c r="E1616" i="3" s="1"/>
  <c r="D1615" i="3"/>
  <c r="E1615" i="3" s="1"/>
  <c r="D1614" i="3"/>
  <c r="E1614" i="3" s="1"/>
  <c r="D1613" i="3"/>
  <c r="E1613" i="3" s="1"/>
  <c r="D1612" i="3"/>
  <c r="E1612" i="3" s="1"/>
  <c r="E1611" i="3"/>
  <c r="D1611" i="3"/>
  <c r="D1610" i="3"/>
  <c r="E1610" i="3" s="1"/>
  <c r="D1609" i="3"/>
  <c r="E1609" i="3" s="1"/>
  <c r="D1608" i="3"/>
  <c r="E1608" i="3" s="1"/>
  <c r="D1607" i="3"/>
  <c r="E1607" i="3" s="1"/>
  <c r="D1606" i="3"/>
  <c r="E1606" i="3" s="1"/>
  <c r="E1605" i="3"/>
  <c r="D1605" i="3"/>
  <c r="D1604" i="3"/>
  <c r="E1604" i="3" s="1"/>
  <c r="E1603" i="3"/>
  <c r="D1603" i="3"/>
  <c r="D1602" i="3"/>
  <c r="E1602" i="3" s="1"/>
  <c r="D1601" i="3"/>
  <c r="E1601" i="3" s="1"/>
  <c r="D1600" i="3"/>
  <c r="E1600" i="3" s="1"/>
  <c r="E1599" i="3"/>
  <c r="D1599" i="3"/>
  <c r="D1598" i="3"/>
  <c r="E1598" i="3" s="1"/>
  <c r="E1597" i="3"/>
  <c r="D1597" i="3"/>
  <c r="D1596" i="3"/>
  <c r="E1596" i="3" s="1"/>
  <c r="E1595" i="3"/>
  <c r="D1595" i="3"/>
  <c r="D1594" i="3"/>
  <c r="E1594" i="3" s="1"/>
  <c r="D1593" i="3"/>
  <c r="E1593" i="3" s="1"/>
  <c r="D1592" i="3"/>
  <c r="E1592" i="3" s="1"/>
  <c r="E1591" i="3"/>
  <c r="D1591" i="3"/>
  <c r="D1590" i="3"/>
  <c r="E1590" i="3" s="1"/>
  <c r="E1589" i="3"/>
  <c r="D1589" i="3"/>
  <c r="D1588" i="3"/>
  <c r="E1588" i="3" s="1"/>
  <c r="E1587" i="3"/>
  <c r="D1587" i="3"/>
  <c r="D1586" i="3"/>
  <c r="E1586" i="3" s="1"/>
  <c r="E1585" i="3"/>
  <c r="D1585" i="3"/>
  <c r="D1584" i="3"/>
  <c r="E1584" i="3" s="1"/>
  <c r="E1583" i="3"/>
  <c r="D1583" i="3"/>
  <c r="D1582" i="3"/>
  <c r="E1582" i="3" s="1"/>
  <c r="E1581" i="3"/>
  <c r="D1581" i="3"/>
  <c r="D1580" i="3"/>
  <c r="E1580" i="3" s="1"/>
  <c r="E1579" i="3"/>
  <c r="D1579" i="3"/>
  <c r="D1578" i="3"/>
  <c r="E1578" i="3" s="1"/>
  <c r="E1577" i="3"/>
  <c r="D1577" i="3"/>
  <c r="D1576" i="3"/>
  <c r="E1576" i="3" s="1"/>
  <c r="E1575" i="3"/>
  <c r="D1575" i="3"/>
  <c r="D1574" i="3"/>
  <c r="E1574" i="3" s="1"/>
  <c r="E1573" i="3"/>
  <c r="D1573" i="3"/>
  <c r="D1572" i="3"/>
  <c r="E1572" i="3" s="1"/>
  <c r="E1571" i="3"/>
  <c r="D1571" i="3"/>
  <c r="D1570" i="3"/>
  <c r="E1570" i="3" s="1"/>
  <c r="E1569" i="3"/>
  <c r="D1569" i="3"/>
  <c r="D1568" i="3"/>
  <c r="E1568" i="3" s="1"/>
  <c r="E1567" i="3"/>
  <c r="D1567" i="3"/>
  <c r="D1566" i="3"/>
  <c r="E1566" i="3" s="1"/>
  <c r="E1565" i="3"/>
  <c r="D1565" i="3"/>
  <c r="D1564" i="3"/>
  <c r="E1564" i="3" s="1"/>
  <c r="E1563" i="3"/>
  <c r="D1563" i="3"/>
  <c r="D1562" i="3"/>
  <c r="E1562" i="3" s="1"/>
  <c r="E1561" i="3"/>
  <c r="D1561" i="3"/>
  <c r="D1560" i="3"/>
  <c r="E1560" i="3" s="1"/>
  <c r="E1559" i="3"/>
  <c r="D1559" i="3"/>
  <c r="D1558" i="3"/>
  <c r="E1558" i="3" s="1"/>
  <c r="E1557" i="3"/>
  <c r="D1557" i="3"/>
  <c r="D1556" i="3"/>
  <c r="E1556" i="3" s="1"/>
  <c r="E1555" i="3"/>
  <c r="D1555" i="3"/>
  <c r="D1554" i="3"/>
  <c r="E1554" i="3" s="1"/>
  <c r="E1553" i="3"/>
  <c r="D1553" i="3"/>
  <c r="D1552" i="3"/>
  <c r="E1552" i="3" s="1"/>
  <c r="E1551" i="3"/>
  <c r="D1551" i="3"/>
  <c r="D1550" i="3"/>
  <c r="E1550" i="3" s="1"/>
  <c r="E1549" i="3"/>
  <c r="D1549" i="3"/>
  <c r="D1548" i="3"/>
  <c r="E1548" i="3" s="1"/>
  <c r="E1547" i="3"/>
  <c r="D1547" i="3"/>
  <c r="D1546" i="3"/>
  <c r="E1546" i="3" s="1"/>
  <c r="E1545" i="3"/>
  <c r="D1545" i="3"/>
  <c r="D1544" i="3"/>
  <c r="E1544" i="3" s="1"/>
  <c r="E1543" i="3"/>
  <c r="D1543" i="3"/>
  <c r="D1542" i="3"/>
  <c r="E1542" i="3" s="1"/>
  <c r="E1541" i="3"/>
  <c r="D1541" i="3"/>
  <c r="D1540" i="3"/>
  <c r="E1540" i="3" s="1"/>
  <c r="E1539" i="3"/>
  <c r="D1539" i="3"/>
  <c r="D1538" i="3"/>
  <c r="E1538" i="3" s="1"/>
  <c r="E1537" i="3"/>
  <c r="D1537" i="3"/>
  <c r="D1536" i="3"/>
  <c r="E1536" i="3" s="1"/>
  <c r="E1535" i="3"/>
  <c r="D1535" i="3"/>
  <c r="D1534" i="3"/>
  <c r="E1534" i="3" s="1"/>
  <c r="E1533" i="3"/>
  <c r="D1533" i="3"/>
  <c r="D1532" i="3"/>
  <c r="E1532" i="3" s="1"/>
  <c r="E1531" i="3"/>
  <c r="D1531" i="3"/>
  <c r="D1530" i="3"/>
  <c r="E1530" i="3" s="1"/>
  <c r="E1529" i="3"/>
  <c r="D1529" i="3"/>
  <c r="D1528" i="3"/>
  <c r="E1528" i="3" s="1"/>
  <c r="E1527" i="3"/>
  <c r="D1527" i="3"/>
  <c r="D1526" i="3"/>
  <c r="E1526" i="3" s="1"/>
  <c r="E1525" i="3"/>
  <c r="D1525" i="3"/>
  <c r="D1524" i="3"/>
  <c r="E1524" i="3" s="1"/>
  <c r="E1523" i="3"/>
  <c r="D1523" i="3"/>
  <c r="D1522" i="3"/>
  <c r="E1522" i="3" s="1"/>
  <c r="E1521" i="3"/>
  <c r="D1521" i="3"/>
  <c r="D1520" i="3"/>
  <c r="E1520" i="3" s="1"/>
  <c r="E1519" i="3"/>
  <c r="D1519" i="3"/>
  <c r="D1518" i="3"/>
  <c r="E1518" i="3" s="1"/>
  <c r="E1517" i="3"/>
  <c r="D1517" i="3"/>
  <c r="D1516" i="3"/>
  <c r="E1516" i="3" s="1"/>
  <c r="E1515" i="3"/>
  <c r="D1515" i="3"/>
  <c r="D1514" i="3"/>
  <c r="E1514" i="3" s="1"/>
  <c r="E1513" i="3"/>
  <c r="D1513" i="3"/>
  <c r="D1512" i="3"/>
  <c r="E1512" i="3" s="1"/>
  <c r="E1511" i="3"/>
  <c r="D1511" i="3"/>
  <c r="D1510" i="3"/>
  <c r="E1510" i="3" s="1"/>
  <c r="E1509" i="3"/>
  <c r="D1509" i="3"/>
  <c r="D1508" i="3"/>
  <c r="E1508" i="3" s="1"/>
  <c r="E1507" i="3"/>
  <c r="D1507" i="3"/>
  <c r="D1506" i="3"/>
  <c r="E1506" i="3" s="1"/>
  <c r="E1505" i="3"/>
  <c r="D1505" i="3"/>
  <c r="D1504" i="3"/>
  <c r="E1504" i="3" s="1"/>
  <c r="E1503" i="3"/>
  <c r="D1503" i="3"/>
  <c r="D1502" i="3"/>
  <c r="E1502" i="3" s="1"/>
  <c r="E1501" i="3"/>
  <c r="D1501" i="3"/>
  <c r="D1500" i="3"/>
  <c r="E1500" i="3" s="1"/>
  <c r="E1499" i="3"/>
  <c r="D1499" i="3"/>
  <c r="D1498" i="3"/>
  <c r="E1498" i="3" s="1"/>
  <c r="E1497" i="3"/>
  <c r="D1497" i="3"/>
  <c r="D1496" i="3"/>
  <c r="E1496" i="3" s="1"/>
  <c r="E1495" i="3"/>
  <c r="D1495" i="3"/>
  <c r="D1494" i="3"/>
  <c r="E1494" i="3" s="1"/>
  <c r="E1493" i="3"/>
  <c r="D1493" i="3"/>
  <c r="D1492" i="3"/>
  <c r="E1492" i="3" s="1"/>
  <c r="E1491" i="3"/>
  <c r="D1491" i="3"/>
  <c r="D1490" i="3"/>
  <c r="E1490" i="3" s="1"/>
  <c r="E1489" i="3"/>
  <c r="D1489" i="3"/>
  <c r="D1488" i="3"/>
  <c r="E1488" i="3" s="1"/>
  <c r="E1487" i="3"/>
  <c r="D1487" i="3"/>
  <c r="D1486" i="3"/>
  <c r="E1486" i="3" s="1"/>
  <c r="E1485" i="3"/>
  <c r="D1485" i="3"/>
  <c r="D1484" i="3"/>
  <c r="E1484" i="3" s="1"/>
  <c r="E1483" i="3"/>
  <c r="D1483" i="3"/>
  <c r="D1482" i="3"/>
  <c r="E1482" i="3" s="1"/>
  <c r="E1481" i="3"/>
  <c r="D1481" i="3"/>
  <c r="D1480" i="3"/>
  <c r="E1480" i="3" s="1"/>
  <c r="E1479" i="3"/>
  <c r="D1479" i="3"/>
  <c r="D1478" i="3"/>
  <c r="E1478" i="3" s="1"/>
  <c r="E1477" i="3"/>
  <c r="D1477" i="3"/>
  <c r="D1476" i="3"/>
  <c r="E1476" i="3" s="1"/>
  <c r="E1475" i="3"/>
  <c r="D1475" i="3"/>
  <c r="D1474" i="3"/>
  <c r="E1474" i="3" s="1"/>
  <c r="E1473" i="3"/>
  <c r="D1473" i="3"/>
  <c r="D1472" i="3"/>
  <c r="E1472" i="3" s="1"/>
  <c r="E1471" i="3"/>
  <c r="D1471" i="3"/>
  <c r="D1470" i="3"/>
  <c r="E1470" i="3" s="1"/>
  <c r="E1469" i="3"/>
  <c r="D1469" i="3"/>
  <c r="D1468" i="3"/>
  <c r="E1468" i="3" s="1"/>
  <c r="E1467" i="3"/>
  <c r="D1467" i="3"/>
  <c r="D1466" i="3"/>
  <c r="E1466" i="3" s="1"/>
  <c r="E1465" i="3"/>
  <c r="D1465" i="3"/>
  <c r="D1464" i="3"/>
  <c r="E1464" i="3" s="1"/>
  <c r="E1463" i="3"/>
  <c r="D1463" i="3"/>
  <c r="D1462" i="3"/>
  <c r="E1462" i="3" s="1"/>
  <c r="E1461" i="3"/>
  <c r="D1461" i="3"/>
  <c r="D1460" i="3"/>
  <c r="E1460" i="3" s="1"/>
  <c r="E1459" i="3"/>
  <c r="D1459" i="3"/>
  <c r="D1458" i="3"/>
  <c r="E1458" i="3" s="1"/>
  <c r="E1457" i="3"/>
  <c r="D1457" i="3"/>
  <c r="D1456" i="3"/>
  <c r="E1456" i="3" s="1"/>
  <c r="E1455" i="3"/>
  <c r="D1455" i="3"/>
  <c r="D1454" i="3"/>
  <c r="E1454" i="3" s="1"/>
  <c r="E1453" i="3"/>
  <c r="D1453" i="3"/>
  <c r="D1452" i="3"/>
  <c r="E1452" i="3" s="1"/>
  <c r="E1451" i="3"/>
  <c r="D1451" i="3"/>
  <c r="D1450" i="3"/>
  <c r="E1450" i="3" s="1"/>
  <c r="E1449" i="3"/>
  <c r="D1449" i="3"/>
  <c r="D1448" i="3"/>
  <c r="E1448" i="3" s="1"/>
  <c r="E1447" i="3"/>
  <c r="D1447" i="3"/>
  <c r="D1446" i="3"/>
  <c r="E1446" i="3" s="1"/>
  <c r="E1445" i="3"/>
  <c r="D1445" i="3"/>
  <c r="D1444" i="3"/>
  <c r="E1444" i="3" s="1"/>
  <c r="E1443" i="3"/>
  <c r="D1443" i="3"/>
  <c r="D1442" i="3"/>
  <c r="E1442" i="3" s="1"/>
  <c r="E1441" i="3"/>
  <c r="D1441" i="3"/>
  <c r="D1440" i="3"/>
  <c r="E1440" i="3" s="1"/>
  <c r="E1439" i="3"/>
  <c r="D1439" i="3"/>
  <c r="D1438" i="3"/>
  <c r="E1438" i="3" s="1"/>
  <c r="E1437" i="3"/>
  <c r="D1437" i="3"/>
  <c r="D1436" i="3"/>
  <c r="E1436" i="3" s="1"/>
  <c r="E1435" i="3"/>
  <c r="D1435" i="3"/>
  <c r="D1434" i="3"/>
  <c r="E1434" i="3" s="1"/>
  <c r="E1433" i="3"/>
  <c r="D1433" i="3"/>
  <c r="D1432" i="3"/>
  <c r="E1432" i="3" s="1"/>
  <c r="E1431" i="3"/>
  <c r="D1431" i="3"/>
  <c r="D1430" i="3"/>
  <c r="E1430" i="3" s="1"/>
  <c r="E1429" i="3"/>
  <c r="D1429" i="3"/>
  <c r="D1428" i="3"/>
  <c r="E1428" i="3" s="1"/>
  <c r="E1427" i="3"/>
  <c r="D1427" i="3"/>
  <c r="D1426" i="3"/>
  <c r="E1426" i="3" s="1"/>
  <c r="E1425" i="3"/>
  <c r="D1425" i="3"/>
  <c r="D1424" i="3"/>
  <c r="E1424" i="3" s="1"/>
  <c r="E1423" i="3"/>
  <c r="D1423" i="3"/>
  <c r="D1422" i="3"/>
  <c r="E1422" i="3" s="1"/>
  <c r="E1421" i="3"/>
  <c r="D1421" i="3"/>
  <c r="D1420" i="3"/>
  <c r="E1420" i="3" s="1"/>
  <c r="E1419" i="3"/>
  <c r="D1419" i="3"/>
  <c r="D1418" i="3"/>
  <c r="E1418" i="3" s="1"/>
  <c r="E1417" i="3"/>
  <c r="D1417" i="3"/>
  <c r="D1416" i="3"/>
  <c r="E1416" i="3" s="1"/>
  <c r="E1415" i="3"/>
  <c r="D1415" i="3"/>
  <c r="D1414" i="3"/>
  <c r="E1414" i="3" s="1"/>
  <c r="E1413" i="3"/>
  <c r="D1413" i="3"/>
  <c r="D1412" i="3"/>
  <c r="E1412" i="3" s="1"/>
  <c r="E1411" i="3"/>
  <c r="D1411" i="3"/>
  <c r="D1410" i="3"/>
  <c r="E1410" i="3" s="1"/>
  <c r="E1409" i="3"/>
  <c r="D1409" i="3"/>
  <c r="D1408" i="3"/>
  <c r="E1408" i="3" s="1"/>
  <c r="E1407" i="3"/>
  <c r="D1407" i="3"/>
  <c r="D1406" i="3"/>
  <c r="E1406" i="3" s="1"/>
  <c r="E1405" i="3"/>
  <c r="D1405" i="3"/>
  <c r="D1404" i="3"/>
  <c r="E1404" i="3" s="1"/>
  <c r="E1401" i="3"/>
  <c r="D1401" i="3"/>
  <c r="D1400" i="3"/>
  <c r="E1400" i="3" s="1"/>
  <c r="E1397" i="3"/>
  <c r="D1397" i="3"/>
  <c r="E1396" i="3"/>
  <c r="D1396" i="3"/>
  <c r="E1393" i="3"/>
  <c r="D1393" i="3"/>
  <c r="E1392" i="3"/>
  <c r="D1392" i="3"/>
  <c r="E1389" i="3"/>
  <c r="D1389" i="3"/>
  <c r="D1388" i="3"/>
  <c r="E1388" i="3" s="1"/>
  <c r="E1385" i="3"/>
  <c r="D1385" i="3"/>
  <c r="D1384" i="3"/>
  <c r="E1384" i="3" s="1"/>
  <c r="E1381" i="3"/>
  <c r="D1381" i="3"/>
  <c r="E1380" i="3"/>
  <c r="D1380" i="3"/>
  <c r="E1377" i="3"/>
  <c r="D1377" i="3"/>
  <c r="E1376" i="3"/>
  <c r="D1376" i="3"/>
  <c r="E1373" i="3"/>
  <c r="D1373" i="3"/>
  <c r="D1372" i="3"/>
  <c r="E1372" i="3" s="1"/>
  <c r="E1369" i="3"/>
  <c r="D1369" i="3"/>
  <c r="D1368" i="3"/>
  <c r="E1368" i="3" s="1"/>
  <c r="D1365" i="3"/>
  <c r="E1365" i="3" s="1"/>
  <c r="E1364" i="3"/>
  <c r="D1364" i="3"/>
  <c r="E1360" i="3"/>
  <c r="D1360" i="3"/>
  <c r="E1356" i="3"/>
  <c r="D1356" i="3"/>
  <c r="E1352" i="3"/>
  <c r="D1352" i="3"/>
  <c r="E1348" i="3"/>
  <c r="D1348" i="3"/>
  <c r="E1344" i="3"/>
  <c r="D1344" i="3"/>
  <c r="E1340" i="3"/>
  <c r="D1340" i="3"/>
  <c r="E1336" i="3"/>
  <c r="D1336" i="3"/>
  <c r="E1332" i="3"/>
  <c r="D1332" i="3"/>
  <c r="E1328" i="3"/>
  <c r="D1328" i="3"/>
  <c r="E1324" i="3"/>
  <c r="D1324" i="3"/>
  <c r="E1320" i="3"/>
  <c r="D1320" i="3"/>
  <c r="E1316" i="3"/>
  <c r="D1316" i="3"/>
  <c r="E1312" i="3"/>
  <c r="D1312" i="3"/>
  <c r="E1308" i="3"/>
  <c r="D1308" i="3"/>
  <c r="E1304" i="3"/>
  <c r="D1304" i="3"/>
  <c r="E1300" i="3"/>
  <c r="D1300" i="3"/>
  <c r="E1296" i="3"/>
  <c r="D1296" i="3"/>
  <c r="E1292" i="3"/>
  <c r="D1292" i="3"/>
  <c r="E1288" i="3"/>
  <c r="D1288" i="3"/>
  <c r="E1284" i="3"/>
  <c r="D1284" i="3"/>
  <c r="E1280" i="3"/>
  <c r="D1280" i="3"/>
  <c r="E1276" i="3"/>
  <c r="D1276" i="3"/>
  <c r="E1272" i="3"/>
  <c r="D1272" i="3"/>
  <c r="E1268" i="3"/>
  <c r="D1268" i="3"/>
  <c r="E1264" i="3"/>
  <c r="D1264" i="3"/>
  <c r="E1260" i="3"/>
  <c r="D1260" i="3"/>
  <c r="E1256" i="3"/>
  <c r="D1256" i="3"/>
  <c r="E1252" i="3"/>
  <c r="D1252" i="3"/>
  <c r="E1248" i="3"/>
  <c r="D1248" i="3"/>
  <c r="E1244" i="3"/>
  <c r="D1244" i="3"/>
  <c r="E1240" i="3"/>
  <c r="D1240" i="3"/>
  <c r="E1236" i="3"/>
  <c r="D1236" i="3"/>
  <c r="E1232" i="3"/>
  <c r="D1232" i="3"/>
  <c r="E1228" i="3"/>
  <c r="D1228" i="3"/>
  <c r="E1224" i="3"/>
  <c r="D1224" i="3"/>
  <c r="E1220" i="3"/>
  <c r="D1220" i="3"/>
  <c r="E1216" i="3"/>
  <c r="D1216" i="3"/>
  <c r="E1212" i="3"/>
  <c r="D1212" i="3"/>
  <c r="E1208" i="3"/>
  <c r="D1208" i="3"/>
  <c r="E1204" i="3"/>
  <c r="D1204" i="3"/>
  <c r="E1200" i="3"/>
  <c r="D1200" i="3"/>
  <c r="E1196" i="3"/>
  <c r="D1196" i="3"/>
  <c r="E1192" i="3"/>
  <c r="D1192" i="3"/>
  <c r="E1190" i="3"/>
  <c r="D1190" i="3"/>
  <c r="E1189" i="3"/>
  <c r="D1189" i="3"/>
  <c r="E1188" i="3"/>
  <c r="D1188" i="3"/>
  <c r="E1187" i="3"/>
  <c r="D1187" i="3"/>
  <c r="E1186" i="3"/>
  <c r="D1186" i="3"/>
  <c r="E1185" i="3"/>
  <c r="D1185" i="3"/>
  <c r="E1184" i="3"/>
  <c r="D1184" i="3"/>
  <c r="E1183" i="3"/>
  <c r="D1183" i="3"/>
  <c r="E1182" i="3"/>
  <c r="D1182" i="3"/>
  <c r="E1181" i="3"/>
  <c r="D1181" i="3"/>
  <c r="E1180" i="3"/>
  <c r="D1180" i="3"/>
  <c r="E1179" i="3"/>
  <c r="D1179" i="3"/>
  <c r="E1178" i="3"/>
  <c r="D1178" i="3"/>
  <c r="E1177" i="3"/>
  <c r="D1177" i="3"/>
  <c r="E1176" i="3"/>
  <c r="D1176" i="3"/>
  <c r="E1175" i="3"/>
  <c r="D1175" i="3"/>
  <c r="E1174" i="3"/>
  <c r="D1174" i="3"/>
  <c r="E1173" i="3"/>
  <c r="D1173" i="3"/>
  <c r="E1172" i="3"/>
  <c r="D1172" i="3"/>
  <c r="E1171" i="3"/>
  <c r="D1171" i="3"/>
  <c r="E1170" i="3"/>
  <c r="D1170" i="3"/>
  <c r="E1169" i="3"/>
  <c r="D1169" i="3"/>
  <c r="E1168" i="3"/>
  <c r="D1168" i="3"/>
  <c r="E1167" i="3"/>
  <c r="D1167" i="3"/>
  <c r="E1166" i="3"/>
  <c r="D1166" i="3"/>
  <c r="E1165" i="3"/>
  <c r="D1165" i="3"/>
  <c r="E1164" i="3"/>
  <c r="D1164" i="3"/>
  <c r="E1163" i="3"/>
  <c r="D1163" i="3"/>
  <c r="E1162" i="3"/>
  <c r="D1162" i="3"/>
  <c r="E1161" i="3"/>
  <c r="D1161" i="3"/>
  <c r="E1160" i="3"/>
  <c r="D1160" i="3"/>
  <c r="E1159" i="3"/>
  <c r="D1159" i="3"/>
  <c r="E1158" i="3"/>
  <c r="D1158" i="3"/>
  <c r="E1157" i="3"/>
  <c r="D1157" i="3"/>
  <c r="E1156" i="3"/>
  <c r="D1156" i="3"/>
  <c r="E1155" i="3"/>
  <c r="D1155" i="3"/>
  <c r="E1154" i="3"/>
  <c r="D1154" i="3"/>
  <c r="E1153" i="3"/>
  <c r="D1153" i="3"/>
  <c r="E1152" i="3"/>
  <c r="D1152" i="3"/>
  <c r="E1151" i="3"/>
  <c r="D1151" i="3"/>
  <c r="E1150" i="3"/>
  <c r="D1150" i="3"/>
  <c r="E1149" i="3"/>
  <c r="D1149" i="3"/>
  <c r="E1148" i="3"/>
  <c r="D1148" i="3"/>
  <c r="E1147" i="3"/>
  <c r="D1147" i="3"/>
  <c r="E1146" i="3"/>
  <c r="D1146" i="3"/>
  <c r="E1145" i="3"/>
  <c r="D1145" i="3"/>
  <c r="E1144" i="3"/>
  <c r="D1144" i="3"/>
  <c r="E1143" i="3"/>
  <c r="D1143" i="3"/>
  <c r="E1142" i="3"/>
  <c r="D1142" i="3"/>
  <c r="E1141" i="3"/>
  <c r="D1141" i="3"/>
  <c r="E1140" i="3"/>
  <c r="D1140" i="3"/>
  <c r="E1139" i="3"/>
  <c r="D1139" i="3"/>
  <c r="E1138" i="3"/>
  <c r="D1138" i="3"/>
  <c r="E1137" i="3"/>
  <c r="D1137" i="3"/>
  <c r="E1136" i="3"/>
  <c r="D1136" i="3"/>
  <c r="E1135" i="3"/>
  <c r="D1135" i="3"/>
  <c r="E1134" i="3"/>
  <c r="D1134" i="3"/>
  <c r="E1133" i="3"/>
  <c r="D1133" i="3"/>
  <c r="E1132" i="3"/>
  <c r="D1132" i="3"/>
  <c r="E1131" i="3"/>
  <c r="D1131" i="3"/>
  <c r="E1130" i="3"/>
  <c r="D1130" i="3"/>
  <c r="E1129" i="3"/>
  <c r="D1129" i="3"/>
  <c r="E1128" i="3"/>
  <c r="D1128" i="3"/>
  <c r="E1127" i="3"/>
  <c r="D1127" i="3"/>
  <c r="E1126" i="3"/>
  <c r="D1126" i="3"/>
  <c r="E1125" i="3"/>
  <c r="D1125" i="3"/>
  <c r="E1124" i="3"/>
  <c r="D1124" i="3"/>
  <c r="E1123" i="3"/>
  <c r="D1123" i="3"/>
  <c r="E1122" i="3"/>
  <c r="D1122" i="3"/>
  <c r="E1121" i="3"/>
  <c r="D1121" i="3"/>
  <c r="E1120" i="3"/>
  <c r="D1120" i="3"/>
  <c r="E1119" i="3"/>
  <c r="D1119" i="3"/>
  <c r="E1118" i="3"/>
  <c r="D1118" i="3"/>
  <c r="E1117" i="3"/>
  <c r="D1117" i="3"/>
  <c r="E1116" i="3"/>
  <c r="D1116" i="3"/>
  <c r="E1115" i="3"/>
  <c r="D1115" i="3"/>
  <c r="E1114" i="3"/>
  <c r="D1114" i="3"/>
  <c r="E1113" i="3"/>
  <c r="D1113" i="3"/>
  <c r="E1112" i="3"/>
  <c r="D1112" i="3"/>
  <c r="E1111" i="3"/>
  <c r="D1111" i="3"/>
  <c r="E1110" i="3"/>
  <c r="D1110" i="3"/>
  <c r="E1109" i="3"/>
  <c r="D1109" i="3"/>
  <c r="E1108" i="3"/>
  <c r="D1108" i="3"/>
  <c r="E1107" i="3"/>
  <c r="D1107" i="3"/>
  <c r="E1106" i="3"/>
  <c r="D1106" i="3"/>
  <c r="E1105" i="3"/>
  <c r="D1105" i="3"/>
  <c r="E1104" i="3"/>
  <c r="D1104" i="3"/>
  <c r="E1103" i="3"/>
  <c r="D1103" i="3"/>
  <c r="E1102" i="3"/>
  <c r="D1102" i="3"/>
  <c r="E1101" i="3"/>
  <c r="D1101" i="3"/>
  <c r="E1100" i="3"/>
  <c r="D1100" i="3"/>
  <c r="E1099" i="3"/>
  <c r="D1099" i="3"/>
  <c r="E1098" i="3"/>
  <c r="D1098" i="3"/>
  <c r="E1097" i="3"/>
  <c r="D1097" i="3"/>
  <c r="E1096" i="3"/>
  <c r="D1096" i="3"/>
  <c r="E1095" i="3"/>
  <c r="D1095" i="3"/>
  <c r="E1094" i="3"/>
  <c r="D1094" i="3"/>
  <c r="E1093" i="3"/>
  <c r="D1093" i="3"/>
  <c r="E1092" i="3"/>
  <c r="D1092" i="3"/>
  <c r="E1091" i="3"/>
  <c r="D1091" i="3"/>
  <c r="E1090" i="3"/>
  <c r="D1090" i="3"/>
  <c r="E1088" i="3"/>
  <c r="D1088" i="3"/>
  <c r="E1086" i="3"/>
  <c r="D1086" i="3"/>
  <c r="E1084" i="3"/>
  <c r="D1084" i="3"/>
  <c r="E1082" i="3"/>
  <c r="D1082" i="3"/>
  <c r="E1080" i="3"/>
  <c r="D1080" i="3"/>
  <c r="E1078" i="3"/>
  <c r="D1078" i="3"/>
  <c r="E1076" i="3"/>
  <c r="D1076" i="3"/>
  <c r="E1074" i="3"/>
  <c r="D1074" i="3"/>
  <c r="E1072" i="3"/>
  <c r="D1072" i="3"/>
  <c r="E1070" i="3"/>
  <c r="D1070" i="3"/>
  <c r="E1068" i="3"/>
  <c r="D1068" i="3"/>
  <c r="E1066" i="3"/>
  <c r="D1066" i="3"/>
  <c r="E1064" i="3"/>
  <c r="D1064" i="3"/>
  <c r="E1062" i="3"/>
  <c r="D1062" i="3"/>
  <c r="E1060" i="3"/>
  <c r="D1060" i="3"/>
  <c r="E1058" i="3"/>
  <c r="D1058" i="3"/>
  <c r="E1056" i="3"/>
  <c r="D1056" i="3"/>
  <c r="E1054" i="3"/>
  <c r="D1054" i="3"/>
  <c r="E1052" i="3"/>
  <c r="D1052" i="3"/>
  <c r="E1050" i="3"/>
  <c r="D1050" i="3"/>
  <c r="E1048" i="3"/>
  <c r="D1048" i="3"/>
  <c r="E1046" i="3"/>
  <c r="D1046" i="3"/>
  <c r="E1044" i="3"/>
  <c r="D1044" i="3"/>
  <c r="E1042" i="3"/>
  <c r="D1042" i="3"/>
  <c r="E1040" i="3"/>
  <c r="D1040" i="3"/>
  <c r="E1038" i="3"/>
  <c r="D1038" i="3"/>
  <c r="E1036" i="3"/>
  <c r="D1036" i="3"/>
  <c r="E1034" i="3"/>
  <c r="D1034" i="3"/>
  <c r="E1032" i="3"/>
  <c r="D1032" i="3"/>
  <c r="E1030" i="3"/>
  <c r="D1030" i="3"/>
  <c r="E1028" i="3"/>
  <c r="D1028" i="3"/>
  <c r="E1026" i="3"/>
  <c r="D1026" i="3"/>
  <c r="E1024" i="3"/>
  <c r="D1024" i="3"/>
  <c r="E1022" i="3"/>
  <c r="D1022" i="3"/>
  <c r="E1020" i="3"/>
  <c r="D1020" i="3"/>
  <c r="E1018" i="3"/>
  <c r="D1018" i="3"/>
  <c r="E1016" i="3"/>
  <c r="D1016" i="3"/>
  <c r="E1014" i="3"/>
  <c r="D1014" i="3"/>
  <c r="E1012" i="3"/>
  <c r="D1012" i="3"/>
  <c r="E1010" i="3"/>
  <c r="D1010" i="3"/>
  <c r="E1009" i="3"/>
  <c r="D1009" i="3"/>
  <c r="E1008" i="3"/>
  <c r="D1008" i="3"/>
  <c r="E1007" i="3"/>
  <c r="D1007" i="3"/>
  <c r="E1006" i="3"/>
  <c r="D1006" i="3"/>
  <c r="E1005" i="3"/>
  <c r="D1005" i="3"/>
  <c r="E1004" i="3"/>
  <c r="D1004" i="3"/>
  <c r="E1003" i="3"/>
  <c r="D1003" i="3"/>
  <c r="E1002" i="3"/>
  <c r="D1002" i="3"/>
  <c r="E1001" i="3"/>
  <c r="D1001" i="3"/>
  <c r="E1000" i="3"/>
  <c r="D1000" i="3"/>
  <c r="E999" i="3"/>
  <c r="D999" i="3"/>
  <c r="E998" i="3"/>
  <c r="D998" i="3"/>
  <c r="E997" i="3"/>
  <c r="D997" i="3"/>
  <c r="E996" i="3"/>
  <c r="D996" i="3"/>
  <c r="E995" i="3"/>
  <c r="D995" i="3"/>
  <c r="E994" i="3"/>
  <c r="D994" i="3"/>
  <c r="E993" i="3"/>
  <c r="D993" i="3"/>
  <c r="E992" i="3"/>
  <c r="D992" i="3"/>
  <c r="E991" i="3"/>
  <c r="D991" i="3"/>
  <c r="E990" i="3"/>
  <c r="D990" i="3"/>
  <c r="E989" i="3"/>
  <c r="D989" i="3"/>
  <c r="E988" i="3"/>
  <c r="D988" i="3"/>
  <c r="E987" i="3"/>
  <c r="D987" i="3"/>
  <c r="E986" i="3"/>
  <c r="D986" i="3"/>
  <c r="E985" i="3"/>
  <c r="D985" i="3"/>
  <c r="E984" i="3"/>
  <c r="D984" i="3"/>
  <c r="E983" i="3"/>
  <c r="D983" i="3"/>
  <c r="E982" i="3"/>
  <c r="D982" i="3"/>
  <c r="E981" i="3"/>
  <c r="D981" i="3"/>
  <c r="E980" i="3"/>
  <c r="D980" i="3"/>
  <c r="E979" i="3"/>
  <c r="D979" i="3"/>
  <c r="E978" i="3"/>
  <c r="D978" i="3"/>
  <c r="E977" i="3"/>
  <c r="D977" i="3"/>
  <c r="E976" i="3"/>
  <c r="D976" i="3"/>
  <c r="E975" i="3"/>
  <c r="D975" i="3"/>
  <c r="E974" i="3"/>
  <c r="D974" i="3"/>
  <c r="E972" i="3"/>
  <c r="D972" i="3"/>
  <c r="E970" i="3"/>
  <c r="D970" i="3"/>
  <c r="E968" i="3"/>
  <c r="D968" i="3"/>
  <c r="E966" i="3"/>
  <c r="D966" i="3"/>
  <c r="E964" i="3"/>
  <c r="D964" i="3"/>
  <c r="E962" i="3"/>
  <c r="D962" i="3"/>
  <c r="E960" i="3"/>
  <c r="D960" i="3"/>
  <c r="E958" i="3"/>
  <c r="D958" i="3"/>
  <c r="E956" i="3"/>
  <c r="D956" i="3"/>
  <c r="E954" i="3"/>
  <c r="D954" i="3"/>
  <c r="E952" i="3"/>
  <c r="D952" i="3"/>
  <c r="E950" i="3"/>
  <c r="D950" i="3"/>
  <c r="E948" i="3"/>
  <c r="D948" i="3"/>
  <c r="E946" i="3"/>
  <c r="D946" i="3"/>
  <c r="E944" i="3"/>
  <c r="D944" i="3"/>
  <c r="E942" i="3"/>
  <c r="D942" i="3"/>
  <c r="E940" i="3"/>
  <c r="D940" i="3"/>
  <c r="E938" i="3"/>
  <c r="D938" i="3"/>
  <c r="E936" i="3"/>
  <c r="D936" i="3"/>
  <c r="E934" i="3"/>
  <c r="D934" i="3"/>
  <c r="E932" i="3"/>
  <c r="D932" i="3"/>
  <c r="E930" i="3"/>
  <c r="D930" i="3"/>
  <c r="E928" i="3"/>
  <c r="D928" i="3"/>
  <c r="E926" i="3"/>
  <c r="D926" i="3"/>
  <c r="E924" i="3"/>
  <c r="D924" i="3"/>
  <c r="E922" i="3"/>
  <c r="D922" i="3"/>
  <c r="E920" i="3"/>
  <c r="D920" i="3"/>
  <c r="E918" i="3"/>
  <c r="D918" i="3"/>
  <c r="E916" i="3"/>
  <c r="D916" i="3"/>
  <c r="E914" i="3"/>
  <c r="D914" i="3"/>
  <c r="E912" i="3"/>
  <c r="D912" i="3"/>
  <c r="E910" i="3"/>
  <c r="D910" i="3"/>
  <c r="E908" i="3"/>
  <c r="D908" i="3"/>
  <c r="E906" i="3"/>
  <c r="D906" i="3"/>
  <c r="E904" i="3"/>
  <c r="D904" i="3"/>
  <c r="E902" i="3"/>
  <c r="D902" i="3"/>
  <c r="E900" i="3"/>
  <c r="D900" i="3"/>
  <c r="E898" i="3"/>
  <c r="D898" i="3"/>
  <c r="E896" i="3"/>
  <c r="D896" i="3"/>
  <c r="E894" i="3"/>
  <c r="D894" i="3"/>
  <c r="E892" i="3"/>
  <c r="D892" i="3"/>
  <c r="E890" i="3"/>
  <c r="D890" i="3"/>
  <c r="E888" i="3"/>
  <c r="D888" i="3"/>
  <c r="E886" i="3"/>
  <c r="D886" i="3"/>
  <c r="E884" i="3"/>
  <c r="D884" i="3"/>
  <c r="E882" i="3"/>
  <c r="D882" i="3"/>
  <c r="E880" i="3"/>
  <c r="D880" i="3"/>
  <c r="E878" i="3"/>
  <c r="D878" i="3"/>
  <c r="E876" i="3"/>
  <c r="D876" i="3"/>
  <c r="E874" i="3"/>
  <c r="D874" i="3"/>
  <c r="E872" i="3"/>
  <c r="D872" i="3"/>
  <c r="E870" i="3"/>
  <c r="D870" i="3"/>
  <c r="E868" i="3"/>
  <c r="D868" i="3"/>
  <c r="E866" i="3"/>
  <c r="D866" i="3"/>
  <c r="E864" i="3"/>
  <c r="D864" i="3"/>
  <c r="E862" i="3"/>
  <c r="D862" i="3"/>
  <c r="E860" i="3"/>
  <c r="D860" i="3"/>
  <c r="E858" i="3"/>
  <c r="D858" i="3"/>
  <c r="E856" i="3"/>
  <c r="D856" i="3"/>
  <c r="E854" i="3"/>
  <c r="D854" i="3"/>
  <c r="E852" i="3"/>
  <c r="D852" i="3"/>
  <c r="E850" i="3"/>
  <c r="D850" i="3"/>
  <c r="E848" i="3"/>
  <c r="D848" i="3"/>
  <c r="E846" i="3"/>
  <c r="D846" i="3"/>
  <c r="E844" i="3"/>
  <c r="D844" i="3"/>
  <c r="E842" i="3"/>
  <c r="D842" i="3"/>
  <c r="E678" i="3"/>
  <c r="D678" i="3"/>
  <c r="D677" i="3"/>
  <c r="E677" i="3" s="1"/>
  <c r="E676" i="3"/>
  <c r="D676" i="3"/>
  <c r="D675" i="3"/>
  <c r="E675" i="3" s="1"/>
  <c r="E674" i="3"/>
  <c r="D674" i="3"/>
  <c r="D673" i="3"/>
  <c r="E673" i="3" s="1"/>
  <c r="E672" i="3"/>
  <c r="D672" i="3"/>
  <c r="D671" i="3"/>
  <c r="E671" i="3" s="1"/>
  <c r="E670" i="3"/>
  <c r="D670" i="3"/>
  <c r="D669" i="3"/>
  <c r="E669" i="3" s="1"/>
  <c r="E668" i="3"/>
  <c r="D668" i="3"/>
  <c r="D667" i="3"/>
  <c r="E667" i="3" s="1"/>
  <c r="E666" i="3"/>
  <c r="D666" i="3"/>
  <c r="D665" i="3"/>
  <c r="E665" i="3" s="1"/>
  <c r="E664" i="3"/>
  <c r="D664" i="3"/>
  <c r="D663" i="3"/>
  <c r="E663" i="3" s="1"/>
  <c r="E662" i="3"/>
  <c r="D662" i="3"/>
  <c r="D661" i="3"/>
  <c r="E661" i="3" s="1"/>
  <c r="E660" i="3"/>
  <c r="D660" i="3"/>
  <c r="D659" i="3"/>
  <c r="E659" i="3" s="1"/>
  <c r="E658" i="3"/>
  <c r="D658" i="3"/>
  <c r="D657" i="3"/>
  <c r="E657" i="3" s="1"/>
  <c r="E656" i="3"/>
  <c r="D656" i="3"/>
  <c r="D655" i="3"/>
  <c r="E655" i="3" s="1"/>
  <c r="E654" i="3"/>
  <c r="D654" i="3"/>
  <c r="D653" i="3"/>
  <c r="E653" i="3" s="1"/>
  <c r="E652" i="3"/>
  <c r="D652" i="3"/>
  <c r="D651" i="3"/>
  <c r="E651" i="3" s="1"/>
  <c r="E650" i="3"/>
  <c r="D650" i="3"/>
  <c r="D649" i="3"/>
  <c r="E649" i="3" s="1"/>
  <c r="E648" i="3"/>
  <c r="D648" i="3"/>
  <c r="D647" i="3"/>
  <c r="E647" i="3" s="1"/>
  <c r="E646" i="3"/>
  <c r="D646" i="3"/>
  <c r="D645" i="3"/>
  <c r="E645" i="3" s="1"/>
  <c r="E644" i="3"/>
  <c r="D644" i="3"/>
  <c r="D643" i="3"/>
  <c r="E643" i="3" s="1"/>
  <c r="E642" i="3"/>
  <c r="D642" i="3"/>
  <c r="D641" i="3"/>
  <c r="E641" i="3" s="1"/>
  <c r="E640" i="3"/>
  <c r="D640" i="3"/>
  <c r="D639" i="3"/>
  <c r="E639" i="3" s="1"/>
  <c r="E638" i="3"/>
  <c r="D638" i="3"/>
  <c r="D637" i="3"/>
  <c r="E637" i="3" s="1"/>
  <c r="E636" i="3"/>
  <c r="D636" i="3"/>
  <c r="D635" i="3"/>
  <c r="E635" i="3" s="1"/>
  <c r="E634" i="3"/>
  <c r="D634" i="3"/>
  <c r="D633" i="3"/>
  <c r="E633" i="3" s="1"/>
  <c r="E632" i="3"/>
  <c r="D632" i="3"/>
  <c r="D631" i="3"/>
  <c r="E631" i="3" s="1"/>
  <c r="E630" i="3"/>
  <c r="D630" i="3"/>
  <c r="D629" i="3"/>
  <c r="E629" i="3" s="1"/>
  <c r="E628" i="3"/>
  <c r="D628" i="3"/>
  <c r="D627" i="3"/>
  <c r="E627" i="3" s="1"/>
  <c r="E626" i="3"/>
  <c r="D626" i="3"/>
  <c r="D625" i="3"/>
  <c r="E625" i="3" s="1"/>
  <c r="E624" i="3"/>
  <c r="D624" i="3"/>
  <c r="D623" i="3"/>
  <c r="E623" i="3" s="1"/>
  <c r="E622" i="3"/>
  <c r="D622" i="3"/>
  <c r="D621" i="3"/>
  <c r="E621" i="3" s="1"/>
  <c r="E620" i="3"/>
  <c r="D620" i="3"/>
  <c r="D619" i="3"/>
  <c r="E619" i="3" s="1"/>
  <c r="E618" i="3"/>
  <c r="D618" i="3"/>
  <c r="D617" i="3"/>
  <c r="E617" i="3" s="1"/>
  <c r="E616" i="3"/>
  <c r="D616" i="3"/>
  <c r="D615" i="3"/>
  <c r="E615" i="3" s="1"/>
  <c r="E614" i="3"/>
  <c r="D614" i="3"/>
  <c r="D613" i="3"/>
  <c r="E613" i="3" s="1"/>
  <c r="E612" i="3"/>
  <c r="D612" i="3"/>
  <c r="D611" i="3"/>
  <c r="E611" i="3" s="1"/>
  <c r="E610" i="3"/>
  <c r="D610" i="3"/>
  <c r="D609" i="3"/>
  <c r="E609" i="3" s="1"/>
  <c r="E608" i="3"/>
  <c r="D608" i="3"/>
  <c r="D607" i="3"/>
  <c r="E607" i="3" s="1"/>
  <c r="E606" i="3"/>
  <c r="D606" i="3"/>
  <c r="D605" i="3"/>
  <c r="E605" i="3" s="1"/>
  <c r="E604" i="3"/>
  <c r="D604" i="3"/>
  <c r="D603" i="3"/>
  <c r="E603" i="3" s="1"/>
  <c r="E602" i="3"/>
  <c r="D602" i="3"/>
  <c r="D601" i="3"/>
  <c r="E601" i="3" s="1"/>
  <c r="E600" i="3"/>
  <c r="D600" i="3"/>
  <c r="D599" i="3"/>
  <c r="E599" i="3" s="1"/>
  <c r="E598" i="3"/>
  <c r="D598" i="3"/>
  <c r="D597" i="3"/>
  <c r="E597" i="3" s="1"/>
  <c r="E596" i="3"/>
  <c r="D596" i="3"/>
  <c r="D595" i="3"/>
  <c r="E595" i="3" s="1"/>
  <c r="E594" i="3"/>
  <c r="D594" i="3"/>
  <c r="D593" i="3"/>
  <c r="E593" i="3" s="1"/>
  <c r="E592" i="3"/>
  <c r="D592" i="3"/>
  <c r="D591" i="3"/>
  <c r="E591" i="3" s="1"/>
  <c r="E590" i="3"/>
  <c r="D590" i="3"/>
  <c r="D589" i="3"/>
  <c r="E589" i="3" s="1"/>
  <c r="E588" i="3"/>
  <c r="D588" i="3"/>
  <c r="D587" i="3"/>
  <c r="E587" i="3" s="1"/>
  <c r="E586" i="3"/>
  <c r="D586" i="3"/>
  <c r="D585" i="3"/>
  <c r="E585" i="3" s="1"/>
  <c r="E584" i="3"/>
  <c r="D584" i="3"/>
  <c r="D583" i="3"/>
  <c r="E583" i="3" s="1"/>
  <c r="E582" i="3"/>
  <c r="D582" i="3"/>
  <c r="D581" i="3"/>
  <c r="E581" i="3" s="1"/>
  <c r="E580" i="3"/>
  <c r="D580" i="3"/>
  <c r="E578" i="3"/>
  <c r="D578" i="3"/>
  <c r="D577" i="3"/>
  <c r="E577" i="3" s="1"/>
  <c r="E576" i="3"/>
  <c r="D576" i="3"/>
  <c r="E574" i="3"/>
  <c r="D574" i="3"/>
  <c r="D573" i="3"/>
  <c r="E573" i="3" s="1"/>
  <c r="E572" i="3"/>
  <c r="D572" i="3"/>
  <c r="E570" i="3"/>
  <c r="D570" i="3"/>
  <c r="D569" i="3"/>
  <c r="E569" i="3" s="1"/>
  <c r="E568" i="3"/>
  <c r="D568" i="3"/>
  <c r="E566" i="3"/>
  <c r="D566" i="3"/>
  <c r="D565" i="3"/>
  <c r="E565" i="3" s="1"/>
  <c r="E564" i="3"/>
  <c r="D564" i="3"/>
  <c r="E561" i="3"/>
  <c r="D561" i="3"/>
  <c r="E560" i="3"/>
  <c r="D560" i="3"/>
  <c r="D557" i="3"/>
  <c r="E557" i="3" s="1"/>
  <c r="E556" i="3"/>
  <c r="D556" i="3"/>
  <c r="E553" i="3"/>
  <c r="D553" i="3"/>
  <c r="E552" i="3"/>
  <c r="D552" i="3"/>
  <c r="D549" i="3"/>
  <c r="E549" i="3" s="1"/>
  <c r="E548" i="3"/>
  <c r="D548" i="3"/>
  <c r="E545" i="3"/>
  <c r="D545" i="3"/>
  <c r="E544" i="3"/>
  <c r="D544" i="3"/>
  <c r="D541" i="3"/>
  <c r="E541" i="3" s="1"/>
  <c r="E540" i="3"/>
  <c r="D540" i="3"/>
  <c r="E537" i="3"/>
  <c r="D537" i="3"/>
  <c r="E536" i="3"/>
  <c r="D536" i="3"/>
  <c r="E535" i="3"/>
  <c r="D535" i="3"/>
  <c r="D533" i="3"/>
  <c r="E533" i="3" s="1"/>
  <c r="E531" i="3"/>
  <c r="D531" i="3"/>
  <c r="D529" i="3"/>
  <c r="E529" i="3" s="1"/>
  <c r="E527" i="3"/>
  <c r="D527" i="3"/>
  <c r="D525" i="3"/>
  <c r="E525" i="3" s="1"/>
  <c r="E523" i="3"/>
  <c r="D523" i="3"/>
  <c r="D521" i="3"/>
  <c r="E521" i="3" s="1"/>
  <c r="E519" i="3"/>
  <c r="D519" i="3"/>
  <c r="D517" i="3"/>
  <c r="E517" i="3" s="1"/>
  <c r="E515" i="3"/>
  <c r="D515" i="3"/>
  <c r="D513" i="3"/>
  <c r="E513" i="3" s="1"/>
  <c r="E511" i="3"/>
  <c r="D511" i="3"/>
  <c r="D509" i="3"/>
  <c r="E509" i="3" s="1"/>
  <c r="E507" i="3"/>
  <c r="D507" i="3"/>
  <c r="D505" i="3"/>
  <c r="E505" i="3" s="1"/>
  <c r="E503" i="3"/>
  <c r="D503" i="3"/>
  <c r="D501" i="3"/>
  <c r="E501" i="3" s="1"/>
  <c r="E499" i="3"/>
  <c r="D499" i="3"/>
  <c r="D497" i="3"/>
  <c r="E497" i="3" s="1"/>
  <c r="E495" i="3"/>
  <c r="D495" i="3"/>
  <c r="D493" i="3"/>
  <c r="E493" i="3" s="1"/>
  <c r="E491" i="3"/>
  <c r="D491" i="3"/>
  <c r="D489" i="3"/>
  <c r="E489" i="3" s="1"/>
  <c r="E487" i="3"/>
  <c r="D487" i="3"/>
  <c r="D485" i="3"/>
  <c r="E485" i="3" s="1"/>
  <c r="E483" i="3"/>
  <c r="D483" i="3"/>
  <c r="D481" i="3"/>
  <c r="E481" i="3" s="1"/>
  <c r="E479" i="3"/>
  <c r="D479" i="3"/>
  <c r="D477" i="3"/>
  <c r="E477" i="3" s="1"/>
  <c r="E475" i="3"/>
  <c r="D475" i="3"/>
  <c r="D473" i="3"/>
  <c r="E473" i="3" s="1"/>
  <c r="E471" i="3"/>
  <c r="D471" i="3"/>
  <c r="D469" i="3"/>
  <c r="E469" i="3" s="1"/>
  <c r="E467" i="3"/>
  <c r="D467" i="3"/>
  <c r="D465" i="3"/>
  <c r="E465" i="3" s="1"/>
  <c r="E463" i="3"/>
  <c r="D463" i="3"/>
  <c r="D461" i="3"/>
  <c r="E461" i="3" s="1"/>
  <c r="E459" i="3"/>
  <c r="D459" i="3"/>
  <c r="D457" i="3"/>
  <c r="E457" i="3" s="1"/>
  <c r="E455" i="3"/>
  <c r="D455" i="3"/>
  <c r="D453" i="3"/>
  <c r="E453" i="3" s="1"/>
  <c r="E451" i="3"/>
  <c r="D451" i="3"/>
  <c r="D449" i="3"/>
  <c r="E449" i="3" s="1"/>
  <c r="E447" i="3"/>
  <c r="D447" i="3"/>
  <c r="D445" i="3"/>
  <c r="E445" i="3" s="1"/>
  <c r="E443" i="3"/>
  <c r="D443" i="3"/>
  <c r="D441" i="3"/>
  <c r="E441" i="3" s="1"/>
  <c r="E439" i="3"/>
  <c r="D439" i="3"/>
  <c r="D437" i="3"/>
  <c r="E437" i="3" s="1"/>
  <c r="E435" i="3"/>
  <c r="D435" i="3"/>
  <c r="D433" i="3"/>
  <c r="E433" i="3" s="1"/>
  <c r="E431" i="3"/>
  <c r="D431" i="3"/>
  <c r="D429" i="3"/>
  <c r="E429" i="3" s="1"/>
  <c r="E427" i="3"/>
  <c r="D427" i="3"/>
  <c r="D425" i="3"/>
  <c r="E425" i="3" s="1"/>
  <c r="E423" i="3"/>
  <c r="D423" i="3"/>
  <c r="D421" i="3"/>
  <c r="E421" i="3" s="1"/>
  <c r="E419" i="3"/>
  <c r="D419" i="3"/>
  <c r="D417" i="3"/>
  <c r="E417" i="3" s="1"/>
  <c r="E415" i="3"/>
  <c r="D415" i="3"/>
  <c r="D413" i="3"/>
  <c r="E413" i="3" s="1"/>
  <c r="E411" i="3"/>
  <c r="D411" i="3"/>
  <c r="D409" i="3"/>
  <c r="E409" i="3" s="1"/>
  <c r="E407" i="3"/>
  <c r="D407" i="3"/>
  <c r="D405" i="3"/>
  <c r="E405" i="3" s="1"/>
  <c r="E403" i="3"/>
  <c r="D403" i="3"/>
  <c r="D401" i="3"/>
  <c r="E401" i="3" s="1"/>
  <c r="E399" i="3"/>
  <c r="D399" i="3"/>
  <c r="D397" i="3"/>
  <c r="E397" i="3" s="1"/>
  <c r="E395" i="3"/>
  <c r="D395" i="3"/>
  <c r="D393" i="3"/>
  <c r="E393" i="3" s="1"/>
  <c r="E391" i="3"/>
  <c r="D391" i="3"/>
  <c r="D389" i="3"/>
  <c r="E389" i="3" s="1"/>
  <c r="E387" i="3"/>
  <c r="D387" i="3"/>
  <c r="D385" i="3"/>
  <c r="E385" i="3" s="1"/>
  <c r="E383" i="3"/>
  <c r="D383" i="3"/>
  <c r="D381" i="3"/>
  <c r="E381" i="3" s="1"/>
  <c r="E378" i="3"/>
  <c r="D378" i="3"/>
  <c r="E374" i="3"/>
  <c r="D374" i="3"/>
  <c r="E370" i="3"/>
  <c r="D370" i="3"/>
  <c r="E366" i="3"/>
  <c r="D366" i="3"/>
  <c r="E362" i="3"/>
  <c r="D362" i="3"/>
  <c r="E358" i="3"/>
  <c r="D358" i="3"/>
  <c r="E354" i="3"/>
  <c r="D354" i="3"/>
  <c r="E350" i="3"/>
  <c r="D350" i="3"/>
  <c r="E346" i="3"/>
  <c r="D346" i="3"/>
  <c r="E342" i="3"/>
  <c r="D342" i="3"/>
  <c r="E338" i="3"/>
  <c r="D338" i="3"/>
  <c r="E334" i="3"/>
  <c r="D334" i="3"/>
  <c r="E330" i="3"/>
  <c r="D330" i="3"/>
  <c r="E326" i="3"/>
  <c r="D326" i="3"/>
  <c r="D325" i="3"/>
  <c r="E325" i="3" s="1"/>
  <c r="E324" i="3"/>
  <c r="D324" i="3"/>
  <c r="D323" i="3"/>
  <c r="E323" i="3" s="1"/>
  <c r="E322" i="3"/>
  <c r="D322" i="3"/>
  <c r="D321" i="3"/>
  <c r="E321" i="3" s="1"/>
  <c r="E320" i="3"/>
  <c r="D320" i="3"/>
  <c r="D319" i="3"/>
  <c r="E319" i="3" s="1"/>
  <c r="E318" i="3"/>
  <c r="D318" i="3"/>
  <c r="D317" i="3"/>
  <c r="E317" i="3" s="1"/>
  <c r="E316" i="3"/>
  <c r="D316" i="3"/>
  <c r="D315" i="3"/>
  <c r="E315" i="3" s="1"/>
  <c r="E314" i="3"/>
  <c r="D314" i="3"/>
  <c r="D313" i="3"/>
  <c r="E313" i="3" s="1"/>
  <c r="E312" i="3"/>
  <c r="D312" i="3"/>
  <c r="D311" i="3"/>
  <c r="E311" i="3" s="1"/>
  <c r="E310" i="3"/>
  <c r="D310" i="3"/>
  <c r="D309" i="3"/>
  <c r="E309" i="3" s="1"/>
  <c r="E308" i="3"/>
  <c r="D308" i="3"/>
  <c r="D307" i="3"/>
  <c r="E307" i="3" s="1"/>
  <c r="E306" i="3"/>
  <c r="D306" i="3"/>
  <c r="D305" i="3"/>
  <c r="E305" i="3" s="1"/>
  <c r="E304" i="3"/>
  <c r="D304" i="3"/>
  <c r="D303" i="3"/>
  <c r="E303" i="3" s="1"/>
  <c r="E302" i="3"/>
  <c r="D302" i="3"/>
  <c r="D301" i="3"/>
  <c r="E301" i="3" s="1"/>
  <c r="E300" i="3"/>
  <c r="D300" i="3"/>
  <c r="D299" i="3"/>
  <c r="E299" i="3" s="1"/>
  <c r="E298" i="3"/>
  <c r="D298" i="3"/>
  <c r="D297" i="3"/>
  <c r="E297" i="3" s="1"/>
  <c r="E296" i="3"/>
  <c r="D296" i="3"/>
  <c r="D295" i="3"/>
  <c r="E295" i="3" s="1"/>
  <c r="E294" i="3"/>
  <c r="D294" i="3"/>
  <c r="D293" i="3"/>
  <c r="E293" i="3" s="1"/>
  <c r="E292" i="3"/>
  <c r="D292" i="3"/>
  <c r="D291" i="3"/>
  <c r="E291" i="3" s="1"/>
  <c r="E290" i="3"/>
  <c r="D290" i="3"/>
  <c r="D289" i="3"/>
  <c r="E289" i="3" s="1"/>
  <c r="E288" i="3"/>
  <c r="D288" i="3"/>
  <c r="D287" i="3"/>
  <c r="E287" i="3" s="1"/>
  <c r="E286" i="3"/>
  <c r="D286" i="3"/>
  <c r="D285" i="3"/>
  <c r="E285" i="3" s="1"/>
  <c r="E284" i="3"/>
  <c r="D284" i="3"/>
  <c r="D283" i="3"/>
  <c r="E283" i="3" s="1"/>
  <c r="E282" i="3"/>
  <c r="D282" i="3"/>
  <c r="D281" i="3"/>
  <c r="E281" i="3" s="1"/>
  <c r="E280" i="3"/>
  <c r="D280" i="3"/>
  <c r="D279" i="3"/>
  <c r="E279" i="3" s="1"/>
  <c r="E278" i="3"/>
  <c r="D278" i="3"/>
  <c r="D277" i="3"/>
  <c r="E277" i="3" s="1"/>
  <c r="E276" i="3"/>
  <c r="D276" i="3"/>
  <c r="D275" i="3"/>
  <c r="E275" i="3" s="1"/>
  <c r="E274" i="3"/>
  <c r="D274" i="3"/>
  <c r="D273" i="3"/>
  <c r="E273" i="3" s="1"/>
  <c r="E272" i="3"/>
  <c r="D272" i="3"/>
  <c r="D271" i="3"/>
  <c r="E271" i="3" s="1"/>
  <c r="E270" i="3"/>
  <c r="D270" i="3"/>
  <c r="D269" i="3"/>
  <c r="E269" i="3" s="1"/>
  <c r="E268" i="3"/>
  <c r="D268" i="3"/>
  <c r="D267" i="3"/>
  <c r="E267" i="3" s="1"/>
  <c r="E266" i="3"/>
  <c r="D266" i="3"/>
  <c r="D265" i="3"/>
  <c r="E265" i="3" s="1"/>
  <c r="E264" i="3"/>
  <c r="D264" i="3"/>
  <c r="D263" i="3"/>
  <c r="E263" i="3" s="1"/>
  <c r="E262" i="3"/>
  <c r="D262" i="3"/>
  <c r="D261" i="3"/>
  <c r="E261" i="3" s="1"/>
  <c r="E260" i="3"/>
  <c r="D260" i="3"/>
  <c r="D259" i="3"/>
  <c r="E259" i="3" s="1"/>
  <c r="E258" i="3"/>
  <c r="D258" i="3"/>
  <c r="D257" i="3"/>
  <c r="E257" i="3" s="1"/>
  <c r="E256" i="3"/>
  <c r="D256" i="3"/>
  <c r="D255" i="3"/>
  <c r="E255" i="3" s="1"/>
  <c r="E254" i="3"/>
  <c r="D254" i="3"/>
  <c r="D253" i="3"/>
  <c r="E253" i="3" s="1"/>
  <c r="E252" i="3"/>
  <c r="D252" i="3"/>
  <c r="D251" i="3"/>
  <c r="E251" i="3" s="1"/>
  <c r="E250" i="3"/>
  <c r="D250" i="3"/>
  <c r="D249" i="3"/>
  <c r="E249" i="3" s="1"/>
  <c r="E247" i="3"/>
  <c r="D247" i="3"/>
  <c r="E246" i="3"/>
  <c r="D246" i="3"/>
  <c r="E245" i="3"/>
  <c r="D245" i="3"/>
  <c r="D243" i="3"/>
  <c r="E243" i="3" s="1"/>
  <c r="E242" i="3"/>
  <c r="D242" i="3"/>
  <c r="D241" i="3"/>
  <c r="E241" i="3" s="1"/>
  <c r="E239" i="3"/>
  <c r="D239" i="3"/>
  <c r="E238" i="3"/>
  <c r="D238" i="3"/>
  <c r="E237" i="3"/>
  <c r="D237" i="3"/>
  <c r="D235" i="3"/>
  <c r="E235" i="3" s="1"/>
  <c r="E234" i="3"/>
  <c r="D234" i="3"/>
  <c r="D233" i="3"/>
  <c r="E233" i="3" s="1"/>
  <c r="E231" i="3"/>
  <c r="D231" i="3"/>
  <c r="E230" i="3"/>
  <c r="D230" i="3"/>
  <c r="E229" i="3"/>
  <c r="D229" i="3"/>
  <c r="D227" i="3"/>
  <c r="E227" i="3" s="1"/>
  <c r="E226" i="3"/>
  <c r="D226" i="3"/>
  <c r="D225" i="3"/>
  <c r="E225" i="3" s="1"/>
  <c r="E223" i="3"/>
  <c r="D223" i="3"/>
  <c r="E222" i="3"/>
  <c r="D222" i="3"/>
  <c r="E221" i="3"/>
  <c r="D221" i="3"/>
  <c r="D219" i="3"/>
  <c r="E219" i="3" s="1"/>
  <c r="E218" i="3"/>
  <c r="D218" i="3"/>
  <c r="D217" i="3"/>
  <c r="E217" i="3" s="1"/>
  <c r="E215" i="3"/>
  <c r="D215" i="3"/>
  <c r="E214" i="3"/>
  <c r="D214" i="3"/>
  <c r="E213" i="3"/>
  <c r="D213" i="3"/>
  <c r="D211" i="3"/>
  <c r="E211" i="3" s="1"/>
  <c r="E210" i="3"/>
  <c r="D210" i="3"/>
  <c r="D209" i="3"/>
  <c r="E209" i="3" s="1"/>
  <c r="E207" i="3"/>
  <c r="D207" i="3"/>
  <c r="E206" i="3"/>
  <c r="D206" i="3"/>
  <c r="E205" i="3"/>
  <c r="D205" i="3"/>
  <c r="E202" i="3"/>
  <c r="D202" i="3"/>
  <c r="D201" i="3"/>
  <c r="E201" i="3" s="1"/>
  <c r="E198" i="3"/>
  <c r="D198" i="3"/>
  <c r="E197" i="3"/>
  <c r="D197" i="3"/>
  <c r="E194" i="3"/>
  <c r="D194" i="3"/>
  <c r="D193" i="3"/>
  <c r="E193" i="3" s="1"/>
  <c r="E190" i="3"/>
  <c r="D190" i="3"/>
  <c r="E189" i="3"/>
  <c r="D189" i="3"/>
  <c r="E186" i="3"/>
  <c r="D186" i="3"/>
  <c r="D185" i="3"/>
  <c r="E185" i="3" s="1"/>
  <c r="E182" i="3"/>
  <c r="D182" i="3"/>
  <c r="E181" i="3"/>
  <c r="D181" i="3"/>
  <c r="E178" i="3"/>
  <c r="D178" i="3"/>
  <c r="D177" i="3"/>
  <c r="E177" i="3" s="1"/>
  <c r="E174" i="3"/>
  <c r="D174" i="3"/>
  <c r="E173" i="3"/>
  <c r="D173" i="3"/>
  <c r="E170" i="3"/>
  <c r="D170" i="3"/>
  <c r="D169" i="3"/>
  <c r="E169" i="3" s="1"/>
  <c r="E166" i="3"/>
  <c r="D166" i="3"/>
  <c r="E165" i="3"/>
  <c r="D165" i="3"/>
  <c r="E162" i="3"/>
  <c r="D162" i="3"/>
  <c r="D161" i="3"/>
  <c r="E161" i="3" s="1"/>
  <c r="E158" i="3"/>
  <c r="D158" i="3"/>
  <c r="E157" i="3"/>
  <c r="D157" i="3"/>
  <c r="E154" i="3"/>
  <c r="D154" i="3"/>
  <c r="D153" i="3"/>
  <c r="E153" i="3" s="1"/>
  <c r="E150" i="3"/>
  <c r="D150" i="3"/>
  <c r="E149" i="3"/>
  <c r="D149" i="3"/>
  <c r="E148" i="3"/>
  <c r="D148" i="3"/>
  <c r="E147" i="3"/>
  <c r="D147" i="3"/>
  <c r="E146" i="3"/>
  <c r="D146" i="3"/>
  <c r="E145" i="3"/>
  <c r="D145" i="3"/>
  <c r="E144" i="3"/>
  <c r="D144" i="3"/>
  <c r="E143" i="3"/>
  <c r="D143" i="3"/>
  <c r="E142" i="3"/>
  <c r="D142" i="3"/>
  <c r="E141" i="3"/>
  <c r="D141" i="3"/>
  <c r="E140" i="3"/>
  <c r="D140" i="3"/>
  <c r="E139" i="3"/>
  <c r="D139" i="3"/>
  <c r="E138" i="3"/>
  <c r="D138" i="3"/>
  <c r="E137" i="3"/>
  <c r="D137" i="3"/>
  <c r="E136" i="3"/>
  <c r="D136" i="3"/>
  <c r="E135" i="3"/>
  <c r="D135" i="3"/>
  <c r="E134" i="3"/>
  <c r="D134" i="3"/>
  <c r="E133" i="3"/>
  <c r="D133" i="3"/>
  <c r="E132" i="3"/>
  <c r="D132" i="3"/>
  <c r="E131" i="3"/>
  <c r="D131" i="3"/>
  <c r="E130" i="3"/>
  <c r="D130" i="3"/>
  <c r="E129" i="3"/>
  <c r="D129" i="3"/>
  <c r="E128" i="3"/>
  <c r="D128" i="3"/>
  <c r="E127" i="3"/>
  <c r="D127" i="3"/>
  <c r="E126" i="3"/>
  <c r="D126" i="3"/>
  <c r="E125" i="3"/>
  <c r="D125" i="3"/>
  <c r="E124" i="3"/>
  <c r="D124" i="3"/>
  <c r="E123" i="3"/>
  <c r="D123" i="3"/>
  <c r="E122" i="3"/>
  <c r="D122" i="3"/>
  <c r="E121" i="3"/>
  <c r="D121" i="3"/>
  <c r="E120" i="3"/>
  <c r="D120" i="3"/>
  <c r="E119" i="3"/>
  <c r="D119" i="3"/>
  <c r="E118" i="3"/>
  <c r="D118" i="3"/>
  <c r="E117" i="3"/>
  <c r="D117" i="3"/>
  <c r="E116" i="3"/>
  <c r="D116" i="3"/>
  <c r="E115" i="3"/>
  <c r="D115" i="3"/>
  <c r="E114" i="3"/>
  <c r="D114" i="3"/>
  <c r="E113" i="3"/>
  <c r="D113" i="3"/>
  <c r="E112" i="3"/>
  <c r="D112" i="3"/>
  <c r="E111" i="3"/>
  <c r="D111" i="3"/>
  <c r="E110" i="3"/>
  <c r="D110" i="3"/>
  <c r="E109" i="3"/>
  <c r="D109" i="3"/>
  <c r="E108" i="3"/>
  <c r="D108" i="3"/>
  <c r="E107" i="3"/>
  <c r="D107" i="3"/>
  <c r="E106" i="3"/>
  <c r="D106" i="3"/>
  <c r="E105" i="3"/>
  <c r="D105" i="3"/>
  <c r="E104" i="3"/>
  <c r="D104" i="3"/>
  <c r="E103" i="3"/>
  <c r="D103" i="3"/>
  <c r="E102" i="3"/>
  <c r="D102" i="3"/>
  <c r="E101" i="3"/>
  <c r="D101" i="3"/>
  <c r="E100" i="3"/>
  <c r="D100" i="3"/>
  <c r="E99" i="3"/>
  <c r="D99" i="3"/>
  <c r="E98" i="3"/>
  <c r="D98" i="3"/>
  <c r="E97" i="3"/>
  <c r="D97" i="3"/>
  <c r="E96" i="3"/>
  <c r="D96" i="3"/>
  <c r="E95" i="3"/>
  <c r="D95" i="3"/>
  <c r="E94" i="3"/>
  <c r="D94" i="3"/>
  <c r="E93" i="3"/>
  <c r="D93" i="3"/>
  <c r="D91" i="3"/>
  <c r="E91" i="3" s="1"/>
  <c r="E89" i="3"/>
  <c r="D89" i="3"/>
  <c r="D87" i="3"/>
  <c r="E87" i="3" s="1"/>
  <c r="E85" i="3"/>
  <c r="D85" i="3"/>
  <c r="D83" i="3"/>
  <c r="E83" i="3" s="1"/>
  <c r="E81" i="3"/>
  <c r="D81" i="3"/>
  <c r="D79" i="3"/>
  <c r="E79" i="3" s="1"/>
  <c r="E77" i="3"/>
  <c r="D77" i="3"/>
  <c r="D75" i="3"/>
  <c r="E75" i="3" s="1"/>
  <c r="E73" i="3"/>
  <c r="D73" i="3"/>
  <c r="D71" i="3"/>
  <c r="E71" i="3" s="1"/>
  <c r="E69" i="3"/>
  <c r="D69" i="3"/>
  <c r="D67" i="3"/>
  <c r="E67" i="3" s="1"/>
  <c r="E65" i="3"/>
  <c r="D65" i="3"/>
  <c r="D63" i="3"/>
  <c r="E63" i="3" s="1"/>
  <c r="E61" i="3"/>
  <c r="D61" i="3"/>
  <c r="D59" i="3"/>
  <c r="E59" i="3" s="1"/>
  <c r="E57" i="3"/>
  <c r="D57" i="3"/>
  <c r="D55" i="3"/>
  <c r="E55" i="3" s="1"/>
  <c r="E53" i="3"/>
  <c r="D53" i="3"/>
  <c r="D51" i="3"/>
  <c r="E51" i="3" s="1"/>
  <c r="E49" i="3"/>
  <c r="D49" i="3"/>
  <c r="D47" i="3"/>
  <c r="E47" i="3" s="1"/>
  <c r="E45" i="3"/>
  <c r="D45" i="3"/>
  <c r="D43" i="3"/>
  <c r="E43" i="3" s="1"/>
  <c r="D41" i="3"/>
  <c r="E41" i="3" s="1"/>
  <c r="D39" i="3"/>
  <c r="E39" i="3" s="1"/>
  <c r="D37" i="3"/>
  <c r="E37" i="3" s="1"/>
  <c r="D35" i="3"/>
  <c r="E35" i="3" s="1"/>
  <c r="D33" i="3"/>
  <c r="E33" i="3" s="1"/>
  <c r="D31" i="3"/>
  <c r="E31" i="3" s="1"/>
  <c r="D29" i="3"/>
  <c r="E29" i="3" s="1"/>
  <c r="D27" i="3"/>
  <c r="E27" i="3" s="1"/>
  <c r="D25" i="3"/>
  <c r="E25" i="3" s="1"/>
  <c r="D23" i="3"/>
  <c r="E23" i="3" s="1"/>
  <c r="D21" i="3"/>
  <c r="E21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E9" i="3"/>
  <c r="D9" i="3"/>
  <c r="D8" i="3"/>
  <c r="E8" i="3" s="1"/>
  <c r="U23" i="1"/>
  <c r="U22" i="1"/>
  <c r="U21" i="1"/>
  <c r="U8" i="1"/>
  <c r="I4690" i="3" l="1"/>
  <c r="J4690" i="3"/>
  <c r="I4682" i="3"/>
  <c r="J4682" i="3"/>
  <c r="I4674" i="3"/>
  <c r="J4674" i="3"/>
  <c r="I4666" i="3"/>
  <c r="J4666" i="3"/>
  <c r="I4658" i="3"/>
  <c r="J4658" i="3"/>
  <c r="I4650" i="3"/>
  <c r="J4650" i="3"/>
  <c r="I4642" i="3"/>
  <c r="J4642" i="3"/>
  <c r="I4634" i="3"/>
  <c r="J4634" i="3"/>
  <c r="I4626" i="3"/>
  <c r="J4626" i="3"/>
  <c r="I4618" i="3"/>
  <c r="J4618" i="3"/>
  <c r="I4610" i="3"/>
  <c r="J4610" i="3"/>
  <c r="I4602" i="3"/>
  <c r="J4602" i="3"/>
  <c r="I4594" i="3"/>
  <c r="J4594" i="3"/>
  <c r="I4586" i="3"/>
  <c r="J4586" i="3"/>
  <c r="I4578" i="3"/>
  <c r="J4578" i="3"/>
  <c r="I4570" i="3"/>
  <c r="J4570" i="3"/>
  <c r="D4570" i="3" s="1"/>
  <c r="E4570" i="3" s="1"/>
  <c r="I4562" i="3"/>
  <c r="J4562" i="3"/>
  <c r="D4562" i="3" s="1"/>
  <c r="E4562" i="3" s="1"/>
  <c r="I4554" i="3"/>
  <c r="J4554" i="3"/>
  <c r="D4554" i="3" s="1"/>
  <c r="E4554" i="3" s="1"/>
  <c r="I4546" i="3"/>
  <c r="J4546" i="3"/>
  <c r="D4546" i="3" s="1"/>
  <c r="E4546" i="3" s="1"/>
  <c r="I4538" i="3"/>
  <c r="J4538" i="3"/>
  <c r="D4538" i="3" s="1"/>
  <c r="E4538" i="3" s="1"/>
  <c r="I4530" i="3"/>
  <c r="J4530" i="3"/>
  <c r="D4530" i="3" s="1"/>
  <c r="E4530" i="3" s="1"/>
  <c r="I4522" i="3"/>
  <c r="J4522" i="3"/>
  <c r="D4522" i="3" s="1"/>
  <c r="E4522" i="3" s="1"/>
  <c r="I4514" i="3"/>
  <c r="J4514" i="3"/>
  <c r="D4514" i="3" s="1"/>
  <c r="E4514" i="3" s="1"/>
  <c r="I4506" i="3"/>
  <c r="J4506" i="3"/>
  <c r="D4506" i="3" s="1"/>
  <c r="E4506" i="3" s="1"/>
  <c r="I4498" i="3"/>
  <c r="J4498" i="3"/>
  <c r="D4498" i="3" s="1"/>
  <c r="E4498" i="3" s="1"/>
  <c r="I4490" i="3"/>
  <c r="J4490" i="3"/>
  <c r="D4490" i="3" s="1"/>
  <c r="E4490" i="3" s="1"/>
  <c r="I4482" i="3"/>
  <c r="J4482" i="3"/>
  <c r="D4482" i="3" s="1"/>
  <c r="E4482" i="3" s="1"/>
  <c r="I4474" i="3"/>
  <c r="J4474" i="3"/>
  <c r="D4474" i="3" s="1"/>
  <c r="E4474" i="3" s="1"/>
  <c r="I4466" i="3"/>
  <c r="J4466" i="3"/>
  <c r="D4466" i="3" s="1"/>
  <c r="E4466" i="3" s="1"/>
  <c r="I4458" i="3"/>
  <c r="J4458" i="3"/>
  <c r="D4458" i="3" s="1"/>
  <c r="E4458" i="3" s="1"/>
  <c r="I4450" i="3"/>
  <c r="J4450" i="3"/>
  <c r="D4450" i="3" s="1"/>
  <c r="E4450" i="3" s="1"/>
  <c r="I4442" i="3"/>
  <c r="J4442" i="3"/>
  <c r="D4442" i="3" s="1"/>
  <c r="E4442" i="3" s="1"/>
  <c r="I4434" i="3"/>
  <c r="J4434" i="3"/>
  <c r="D4434" i="3" s="1"/>
  <c r="E4434" i="3" s="1"/>
  <c r="I4426" i="3"/>
  <c r="J4426" i="3"/>
  <c r="D4426" i="3" s="1"/>
  <c r="E4426" i="3" s="1"/>
  <c r="I4418" i="3"/>
  <c r="J4418" i="3"/>
  <c r="D4418" i="3" s="1"/>
  <c r="E4418" i="3" s="1"/>
  <c r="I4410" i="3"/>
  <c r="J4410" i="3"/>
  <c r="D4410" i="3" s="1"/>
  <c r="E4410" i="3" s="1"/>
  <c r="I4402" i="3"/>
  <c r="J4402" i="3"/>
  <c r="D4402" i="3" s="1"/>
  <c r="E4402" i="3" s="1"/>
  <c r="I4394" i="3"/>
  <c r="J4394" i="3"/>
  <c r="D4394" i="3" s="1"/>
  <c r="E4394" i="3" s="1"/>
  <c r="I4386" i="3"/>
  <c r="J4386" i="3"/>
  <c r="D4386" i="3" s="1"/>
  <c r="E4386" i="3" s="1"/>
  <c r="I4378" i="3"/>
  <c r="J4378" i="3"/>
  <c r="D4378" i="3" s="1"/>
  <c r="E4378" i="3" s="1"/>
  <c r="I4370" i="3"/>
  <c r="J4370" i="3"/>
  <c r="D4370" i="3" s="1"/>
  <c r="E4370" i="3" s="1"/>
  <c r="I4362" i="3"/>
  <c r="J4362" i="3"/>
  <c r="D4362" i="3" s="1"/>
  <c r="E4362" i="3" s="1"/>
  <c r="I4354" i="3"/>
  <c r="J4354" i="3"/>
  <c r="D4354" i="3" s="1"/>
  <c r="E4354" i="3" s="1"/>
  <c r="I4346" i="3"/>
  <c r="J4346" i="3"/>
  <c r="D4346" i="3" s="1"/>
  <c r="E4346" i="3" s="1"/>
  <c r="I4338" i="3"/>
  <c r="J4338" i="3"/>
  <c r="D4338" i="3" s="1"/>
  <c r="E4338" i="3" s="1"/>
  <c r="I4330" i="3"/>
  <c r="J4330" i="3"/>
  <c r="D4330" i="3" s="1"/>
  <c r="E4330" i="3" s="1"/>
  <c r="I4322" i="3"/>
  <c r="J4322" i="3"/>
  <c r="D4322" i="3" s="1"/>
  <c r="E4322" i="3" s="1"/>
  <c r="I4314" i="3"/>
  <c r="J4314" i="3"/>
  <c r="D4314" i="3" s="1"/>
  <c r="E4314" i="3" s="1"/>
  <c r="I4306" i="3"/>
  <c r="J4306" i="3"/>
  <c r="D4306" i="3" s="1"/>
  <c r="E4306" i="3" s="1"/>
  <c r="I4298" i="3"/>
  <c r="J4298" i="3"/>
  <c r="D4298" i="3" s="1"/>
  <c r="E4298" i="3" s="1"/>
  <c r="I4290" i="3"/>
  <c r="J4290" i="3"/>
  <c r="D4290" i="3" s="1"/>
  <c r="E4290" i="3" s="1"/>
  <c r="I4282" i="3"/>
  <c r="J4282" i="3"/>
  <c r="D4282" i="3" s="1"/>
  <c r="E4282" i="3" s="1"/>
  <c r="I4274" i="3"/>
  <c r="J4274" i="3"/>
  <c r="I4266" i="3"/>
  <c r="J4266" i="3"/>
  <c r="I4258" i="3"/>
  <c r="J4258" i="3"/>
  <c r="D4258" i="3" s="1"/>
  <c r="E4258" i="3" s="1"/>
  <c r="I4250" i="3"/>
  <c r="J4250" i="3"/>
  <c r="I4242" i="3"/>
  <c r="J4242" i="3"/>
  <c r="I4234" i="3"/>
  <c r="J4234" i="3"/>
  <c r="I4226" i="3"/>
  <c r="J4226" i="3"/>
  <c r="D4226" i="3" s="1"/>
  <c r="E4226" i="3" s="1"/>
  <c r="I4218" i="3"/>
  <c r="J4218" i="3"/>
  <c r="I4210" i="3"/>
  <c r="J4210" i="3"/>
  <c r="I4202" i="3"/>
  <c r="J4202" i="3"/>
  <c r="I4194" i="3"/>
  <c r="J4194" i="3"/>
  <c r="D4194" i="3" s="1"/>
  <c r="E4194" i="3" s="1"/>
  <c r="I4186" i="3"/>
  <c r="J4186" i="3"/>
  <c r="I4178" i="3"/>
  <c r="J4178" i="3"/>
  <c r="I3128" i="3"/>
  <c r="J3128" i="3"/>
  <c r="D3128" i="3" s="1"/>
  <c r="E3128" i="3" s="1"/>
  <c r="I3096" i="3"/>
  <c r="J3096" i="3"/>
  <c r="D3096" i="3" s="1"/>
  <c r="E3096" i="3" s="1"/>
  <c r="I3064" i="3"/>
  <c r="J3064" i="3"/>
  <c r="D3064" i="3" s="1"/>
  <c r="E3064" i="3" s="1"/>
  <c r="I3032" i="3"/>
  <c r="J3032" i="3"/>
  <c r="D3032" i="3" s="1"/>
  <c r="E3032" i="3" s="1"/>
  <c r="I3000" i="3"/>
  <c r="J3000" i="3"/>
  <c r="D3000" i="3" s="1"/>
  <c r="E3000" i="3" s="1"/>
  <c r="I2968" i="3"/>
  <c r="J2968" i="3"/>
  <c r="D2968" i="3" s="1"/>
  <c r="E2968" i="3" s="1"/>
  <c r="I2936" i="3"/>
  <c r="J2936" i="3"/>
  <c r="D2936" i="3" s="1"/>
  <c r="E2936" i="3" s="1"/>
  <c r="I2904" i="3"/>
  <c r="J2904" i="3"/>
  <c r="D2904" i="3" s="1"/>
  <c r="E2904" i="3" s="1"/>
  <c r="I2872" i="3"/>
  <c r="J2872" i="3"/>
  <c r="D2872" i="3" s="1"/>
  <c r="E2872" i="3" s="1"/>
  <c r="I2840" i="3"/>
  <c r="J2840" i="3"/>
  <c r="D2840" i="3" s="1"/>
  <c r="E2840" i="3" s="1"/>
  <c r="I2808" i="3"/>
  <c r="J2808" i="3"/>
  <c r="D2808" i="3" s="1"/>
  <c r="E2808" i="3" s="1"/>
  <c r="I2101" i="3"/>
  <c r="J2101" i="3"/>
  <c r="D2101" i="3" s="1"/>
  <c r="E2101" i="3" s="1"/>
  <c r="I2085" i="3"/>
  <c r="J2085" i="3"/>
  <c r="D2085" i="3" s="1"/>
  <c r="E2085" i="3" s="1"/>
  <c r="I2069" i="3"/>
  <c r="J2069" i="3"/>
  <c r="D2069" i="3" s="1"/>
  <c r="E2069" i="3" s="1"/>
  <c r="I2053" i="3"/>
  <c r="J2053" i="3"/>
  <c r="D2053" i="3" s="1"/>
  <c r="E2053" i="3" s="1"/>
  <c r="I2037" i="3"/>
  <c r="J2037" i="3"/>
  <c r="D2037" i="3" s="1"/>
  <c r="E2037" i="3" s="1"/>
  <c r="I2021" i="3"/>
  <c r="J2021" i="3"/>
  <c r="D2021" i="3" s="1"/>
  <c r="E2021" i="3" s="1"/>
  <c r="I2005" i="3"/>
  <c r="J2005" i="3"/>
  <c r="D2005" i="3" s="1"/>
  <c r="E2005" i="3" s="1"/>
  <c r="I1989" i="3"/>
  <c r="J1989" i="3"/>
  <c r="D1989" i="3" s="1"/>
  <c r="E1989" i="3" s="1"/>
  <c r="I1977" i="3"/>
  <c r="J1977" i="3"/>
  <c r="D1977" i="3" s="1"/>
  <c r="E1977" i="3" s="1"/>
  <c r="I1969" i="3"/>
  <c r="J1969" i="3"/>
  <c r="D1969" i="3" s="1"/>
  <c r="E1969" i="3" s="1"/>
  <c r="I1961" i="3"/>
  <c r="J1961" i="3"/>
  <c r="D1961" i="3" s="1"/>
  <c r="E1961" i="3" s="1"/>
  <c r="I1953" i="3"/>
  <c r="J1953" i="3"/>
  <c r="D1953" i="3" s="1"/>
  <c r="E1953" i="3" s="1"/>
  <c r="I1945" i="3"/>
  <c r="J1945" i="3"/>
  <c r="D1945" i="3" s="1"/>
  <c r="E1945" i="3" s="1"/>
  <c r="I1937" i="3"/>
  <c r="J1937" i="3"/>
  <c r="D1937" i="3" s="1"/>
  <c r="E1937" i="3" s="1"/>
  <c r="I1929" i="3"/>
  <c r="J1929" i="3"/>
  <c r="D1929" i="3" s="1"/>
  <c r="E1929" i="3" s="1"/>
  <c r="I1921" i="3"/>
  <c r="J1921" i="3"/>
  <c r="D1921" i="3" s="1"/>
  <c r="E1921" i="3" s="1"/>
  <c r="I1913" i="3"/>
  <c r="J1913" i="3"/>
  <c r="D1913" i="3" s="1"/>
  <c r="E1913" i="3" s="1"/>
  <c r="I1905" i="3"/>
  <c r="J1905" i="3"/>
  <c r="D1905" i="3" s="1"/>
  <c r="E1905" i="3" s="1"/>
  <c r="I1897" i="3"/>
  <c r="J1897" i="3"/>
  <c r="D1897" i="3" s="1"/>
  <c r="E1897" i="3" s="1"/>
  <c r="I1889" i="3"/>
  <c r="J1889" i="3"/>
  <c r="D1889" i="3" s="1"/>
  <c r="E1889" i="3" s="1"/>
  <c r="I1881" i="3"/>
  <c r="J1881" i="3"/>
  <c r="D1881" i="3" s="1"/>
  <c r="E1881" i="3" s="1"/>
  <c r="I1873" i="3"/>
  <c r="J1873" i="3"/>
  <c r="D1873" i="3" s="1"/>
  <c r="E1873" i="3" s="1"/>
  <c r="I1865" i="3"/>
  <c r="J1865" i="3"/>
  <c r="D1865" i="3" s="1"/>
  <c r="E1865" i="3" s="1"/>
  <c r="I1857" i="3"/>
  <c r="J1857" i="3"/>
  <c r="D1857" i="3" s="1"/>
  <c r="E1857" i="3" s="1"/>
  <c r="I1849" i="3"/>
  <c r="J1849" i="3"/>
  <c r="D1849" i="3" s="1"/>
  <c r="E1849" i="3" s="1"/>
  <c r="I1841" i="3"/>
  <c r="J1841" i="3"/>
  <c r="D1841" i="3" s="1"/>
  <c r="E1841" i="3" s="1"/>
  <c r="I1833" i="3"/>
  <c r="J1833" i="3"/>
  <c r="D1833" i="3" s="1"/>
  <c r="E1833" i="3" s="1"/>
  <c r="I1825" i="3"/>
  <c r="J1825" i="3"/>
  <c r="D1825" i="3" s="1"/>
  <c r="E1825" i="3" s="1"/>
  <c r="I1817" i="3"/>
  <c r="J1817" i="3"/>
  <c r="D1817" i="3" s="1"/>
  <c r="E1817" i="3" s="1"/>
  <c r="I1809" i="3"/>
  <c r="J1809" i="3"/>
  <c r="D1809" i="3" s="1"/>
  <c r="E1809" i="3" s="1"/>
  <c r="I1801" i="3"/>
  <c r="J1801" i="3"/>
  <c r="D1801" i="3" s="1"/>
  <c r="E1801" i="3" s="1"/>
  <c r="I1793" i="3"/>
  <c r="J1793" i="3"/>
  <c r="D1793" i="3" s="1"/>
  <c r="E1793" i="3" s="1"/>
  <c r="I1785" i="3"/>
  <c r="J1785" i="3"/>
  <c r="D1785" i="3" s="1"/>
  <c r="E1785" i="3" s="1"/>
  <c r="I1777" i="3"/>
  <c r="J1777" i="3"/>
  <c r="D1777" i="3" s="1"/>
  <c r="E1777" i="3" s="1"/>
  <c r="I1769" i="3"/>
  <c r="J1769" i="3"/>
  <c r="D1769" i="3" s="1"/>
  <c r="E1769" i="3" s="1"/>
  <c r="I1761" i="3"/>
  <c r="J1761" i="3"/>
  <c r="D1761" i="3" s="1"/>
  <c r="E1761" i="3" s="1"/>
  <c r="I1753" i="3"/>
  <c r="J1753" i="3"/>
  <c r="D1753" i="3" s="1"/>
  <c r="E1753" i="3" s="1"/>
  <c r="I1745" i="3"/>
  <c r="J1745" i="3"/>
  <c r="D1745" i="3" s="1"/>
  <c r="E1745" i="3" s="1"/>
  <c r="I1737" i="3"/>
  <c r="J1737" i="3"/>
  <c r="D1737" i="3" s="1"/>
  <c r="E1737" i="3" s="1"/>
  <c r="I1729" i="3"/>
  <c r="J1729" i="3"/>
  <c r="D1729" i="3" s="1"/>
  <c r="E1729" i="3" s="1"/>
  <c r="J1351" i="3"/>
  <c r="I1351" i="3"/>
  <c r="J1335" i="3"/>
  <c r="I1335" i="3"/>
  <c r="J1319" i="3"/>
  <c r="I1319" i="3"/>
  <c r="J1303" i="3"/>
  <c r="I1303" i="3"/>
  <c r="J1287" i="3"/>
  <c r="I1287" i="3"/>
  <c r="J1271" i="3"/>
  <c r="I1271" i="3"/>
  <c r="J1255" i="3"/>
  <c r="I1255" i="3"/>
  <c r="J1239" i="3"/>
  <c r="I1239" i="3"/>
  <c r="J1223" i="3"/>
  <c r="I1223" i="3"/>
  <c r="J1207" i="3"/>
  <c r="I1207" i="3"/>
  <c r="J1191" i="3"/>
  <c r="I1191" i="3"/>
  <c r="J1083" i="3"/>
  <c r="I1083" i="3"/>
  <c r="J1075" i="3"/>
  <c r="I1075" i="3"/>
  <c r="J1067" i="3"/>
  <c r="I1067" i="3"/>
  <c r="J1059" i="3"/>
  <c r="I1059" i="3"/>
  <c r="J1051" i="3"/>
  <c r="I1051" i="3"/>
  <c r="J1043" i="3"/>
  <c r="I1043" i="3"/>
  <c r="J1035" i="3"/>
  <c r="I1035" i="3"/>
  <c r="J1027" i="3"/>
  <c r="I1027" i="3"/>
  <c r="J1019" i="3"/>
  <c r="I1019" i="3"/>
  <c r="J1011" i="3"/>
  <c r="I1011" i="3"/>
  <c r="I967" i="3"/>
  <c r="J967" i="3"/>
  <c r="D967" i="3" s="1"/>
  <c r="E967" i="3" s="1"/>
  <c r="I959" i="3"/>
  <c r="J959" i="3"/>
  <c r="D959" i="3" s="1"/>
  <c r="E959" i="3" s="1"/>
  <c r="I951" i="3"/>
  <c r="J951" i="3"/>
  <c r="D951" i="3" s="1"/>
  <c r="E951" i="3" s="1"/>
  <c r="I943" i="3"/>
  <c r="J943" i="3"/>
  <c r="D943" i="3" s="1"/>
  <c r="E943" i="3" s="1"/>
  <c r="I935" i="3"/>
  <c r="J935" i="3"/>
  <c r="D935" i="3" s="1"/>
  <c r="E935" i="3" s="1"/>
  <c r="I927" i="3"/>
  <c r="J927" i="3"/>
  <c r="D927" i="3" s="1"/>
  <c r="E927" i="3" s="1"/>
  <c r="I919" i="3"/>
  <c r="J919" i="3"/>
  <c r="D919" i="3" s="1"/>
  <c r="E919" i="3" s="1"/>
  <c r="I575" i="3"/>
  <c r="J575" i="3"/>
  <c r="D575" i="3" s="1"/>
  <c r="E575" i="3" s="1"/>
  <c r="J530" i="3"/>
  <c r="I530" i="3"/>
  <c r="J522" i="3"/>
  <c r="I522" i="3"/>
  <c r="J514" i="3"/>
  <c r="I514" i="3"/>
  <c r="I369" i="3"/>
  <c r="J369" i="3"/>
  <c r="D369" i="3" s="1"/>
  <c r="E369" i="3" s="1"/>
  <c r="I353" i="3"/>
  <c r="J353" i="3"/>
  <c r="D353" i="3" s="1"/>
  <c r="E353" i="3" s="1"/>
  <c r="I337" i="3"/>
  <c r="J337" i="3"/>
  <c r="D337" i="3" s="1"/>
  <c r="E337" i="3" s="1"/>
  <c r="J240" i="3"/>
  <c r="I240" i="3"/>
  <c r="J224" i="3"/>
  <c r="I224" i="3"/>
  <c r="J208" i="3"/>
  <c r="I208" i="3"/>
  <c r="I88" i="3"/>
  <c r="J88" i="3"/>
  <c r="D88" i="3" s="1"/>
  <c r="E88" i="3" s="1"/>
  <c r="I80" i="3"/>
  <c r="J80" i="3"/>
  <c r="D80" i="3" s="1"/>
  <c r="E80" i="3" s="1"/>
  <c r="I4696" i="3"/>
  <c r="J4696" i="3"/>
  <c r="D4696" i="3" s="1"/>
  <c r="E4696" i="3" s="1"/>
  <c r="I4688" i="3"/>
  <c r="J4688" i="3"/>
  <c r="D4688" i="3" s="1"/>
  <c r="E4688" i="3" s="1"/>
  <c r="I4680" i="3"/>
  <c r="J4680" i="3"/>
  <c r="D4680" i="3" s="1"/>
  <c r="E4680" i="3" s="1"/>
  <c r="I4672" i="3"/>
  <c r="J4672" i="3"/>
  <c r="D4672" i="3" s="1"/>
  <c r="E4672" i="3" s="1"/>
  <c r="I4664" i="3"/>
  <c r="J4664" i="3"/>
  <c r="D4664" i="3" s="1"/>
  <c r="E4664" i="3" s="1"/>
  <c r="I4656" i="3"/>
  <c r="J4656" i="3"/>
  <c r="D4656" i="3" s="1"/>
  <c r="E4656" i="3" s="1"/>
  <c r="I4648" i="3"/>
  <c r="J4648" i="3"/>
  <c r="D4648" i="3" s="1"/>
  <c r="E4648" i="3" s="1"/>
  <c r="I4640" i="3"/>
  <c r="J4640" i="3"/>
  <c r="D4640" i="3" s="1"/>
  <c r="E4640" i="3" s="1"/>
  <c r="I4632" i="3"/>
  <c r="J4632" i="3"/>
  <c r="D4632" i="3" s="1"/>
  <c r="E4632" i="3" s="1"/>
  <c r="I4624" i="3"/>
  <c r="J4624" i="3"/>
  <c r="D4624" i="3" s="1"/>
  <c r="E4624" i="3" s="1"/>
  <c r="I4616" i="3"/>
  <c r="J4616" i="3"/>
  <c r="D4616" i="3" s="1"/>
  <c r="E4616" i="3" s="1"/>
  <c r="I4608" i="3"/>
  <c r="J4608" i="3"/>
  <c r="D4608" i="3" s="1"/>
  <c r="E4608" i="3" s="1"/>
  <c r="I4600" i="3"/>
  <c r="J4600" i="3"/>
  <c r="D4600" i="3" s="1"/>
  <c r="E4600" i="3" s="1"/>
  <c r="I4592" i="3"/>
  <c r="J4592" i="3"/>
  <c r="D4592" i="3" s="1"/>
  <c r="E4592" i="3" s="1"/>
  <c r="I4584" i="3"/>
  <c r="J4584" i="3"/>
  <c r="D4584" i="3" s="1"/>
  <c r="E4584" i="3" s="1"/>
  <c r="I4576" i="3"/>
  <c r="J4576" i="3"/>
  <c r="D4576" i="3" s="1"/>
  <c r="E4576" i="3" s="1"/>
  <c r="I4568" i="3"/>
  <c r="J4568" i="3"/>
  <c r="I4560" i="3"/>
  <c r="J4560" i="3"/>
  <c r="D4560" i="3" s="1"/>
  <c r="E4560" i="3" s="1"/>
  <c r="I4552" i="3"/>
  <c r="J4552" i="3"/>
  <c r="I4544" i="3"/>
  <c r="J4544" i="3"/>
  <c r="D4544" i="3" s="1"/>
  <c r="E4544" i="3" s="1"/>
  <c r="I4536" i="3"/>
  <c r="J4536" i="3"/>
  <c r="I4528" i="3"/>
  <c r="J4528" i="3"/>
  <c r="D4528" i="3" s="1"/>
  <c r="E4528" i="3" s="1"/>
  <c r="I4520" i="3"/>
  <c r="J4520" i="3"/>
  <c r="I4512" i="3"/>
  <c r="J4512" i="3"/>
  <c r="D4512" i="3" s="1"/>
  <c r="E4512" i="3" s="1"/>
  <c r="I4504" i="3"/>
  <c r="J4504" i="3"/>
  <c r="I4496" i="3"/>
  <c r="J4496" i="3"/>
  <c r="D4496" i="3" s="1"/>
  <c r="E4496" i="3" s="1"/>
  <c r="I4488" i="3"/>
  <c r="J4488" i="3"/>
  <c r="I4480" i="3"/>
  <c r="J4480" i="3"/>
  <c r="D4480" i="3" s="1"/>
  <c r="E4480" i="3" s="1"/>
  <c r="I4472" i="3"/>
  <c r="J4472" i="3"/>
  <c r="I4464" i="3"/>
  <c r="J4464" i="3"/>
  <c r="D4464" i="3" s="1"/>
  <c r="E4464" i="3" s="1"/>
  <c r="I4456" i="3"/>
  <c r="J4456" i="3"/>
  <c r="I4448" i="3"/>
  <c r="J4448" i="3"/>
  <c r="D4448" i="3" s="1"/>
  <c r="E4448" i="3" s="1"/>
  <c r="I4440" i="3"/>
  <c r="J4440" i="3"/>
  <c r="I4432" i="3"/>
  <c r="J4432" i="3"/>
  <c r="D4432" i="3" s="1"/>
  <c r="E4432" i="3" s="1"/>
  <c r="I4424" i="3"/>
  <c r="J4424" i="3"/>
  <c r="I4416" i="3"/>
  <c r="J4416" i="3"/>
  <c r="D4416" i="3" s="1"/>
  <c r="E4416" i="3" s="1"/>
  <c r="I4408" i="3"/>
  <c r="J4408" i="3"/>
  <c r="I4400" i="3"/>
  <c r="J4400" i="3"/>
  <c r="D4400" i="3" s="1"/>
  <c r="E4400" i="3" s="1"/>
  <c r="I4392" i="3"/>
  <c r="J4392" i="3"/>
  <c r="I4384" i="3"/>
  <c r="J4384" i="3"/>
  <c r="D4384" i="3" s="1"/>
  <c r="E4384" i="3" s="1"/>
  <c r="I4376" i="3"/>
  <c r="J4376" i="3"/>
  <c r="I4368" i="3"/>
  <c r="J4368" i="3"/>
  <c r="D4368" i="3" s="1"/>
  <c r="E4368" i="3" s="1"/>
  <c r="I4360" i="3"/>
  <c r="J4360" i="3"/>
  <c r="I4352" i="3"/>
  <c r="J4352" i="3"/>
  <c r="D4352" i="3" s="1"/>
  <c r="E4352" i="3" s="1"/>
  <c r="I4344" i="3"/>
  <c r="J4344" i="3"/>
  <c r="I4336" i="3"/>
  <c r="J4336" i="3"/>
  <c r="D4336" i="3" s="1"/>
  <c r="E4336" i="3" s="1"/>
  <c r="I4328" i="3"/>
  <c r="J4328" i="3"/>
  <c r="I4320" i="3"/>
  <c r="J4320" i="3"/>
  <c r="D4320" i="3" s="1"/>
  <c r="E4320" i="3" s="1"/>
  <c r="I4312" i="3"/>
  <c r="J4312" i="3"/>
  <c r="I4304" i="3"/>
  <c r="J4304" i="3"/>
  <c r="D4304" i="3" s="1"/>
  <c r="E4304" i="3" s="1"/>
  <c r="I4296" i="3"/>
  <c r="J4296" i="3"/>
  <c r="I4288" i="3"/>
  <c r="J4288" i="3"/>
  <c r="D4288" i="3" s="1"/>
  <c r="E4288" i="3" s="1"/>
  <c r="I4280" i="3"/>
  <c r="J4280" i="3"/>
  <c r="I4272" i="3"/>
  <c r="J4272" i="3"/>
  <c r="D4272" i="3" s="1"/>
  <c r="E4272" i="3" s="1"/>
  <c r="I4264" i="3"/>
  <c r="J4264" i="3"/>
  <c r="D4264" i="3" s="1"/>
  <c r="E4264" i="3" s="1"/>
  <c r="I4256" i="3"/>
  <c r="J4256" i="3"/>
  <c r="D4256" i="3" s="1"/>
  <c r="E4256" i="3" s="1"/>
  <c r="I4248" i="3"/>
  <c r="J4248" i="3"/>
  <c r="D4248" i="3" s="1"/>
  <c r="E4248" i="3" s="1"/>
  <c r="I4240" i="3"/>
  <c r="J4240" i="3"/>
  <c r="D4240" i="3" s="1"/>
  <c r="E4240" i="3" s="1"/>
  <c r="I4232" i="3"/>
  <c r="J4232" i="3"/>
  <c r="D4232" i="3" s="1"/>
  <c r="E4232" i="3" s="1"/>
  <c r="I4224" i="3"/>
  <c r="J4224" i="3"/>
  <c r="D4224" i="3" s="1"/>
  <c r="E4224" i="3" s="1"/>
  <c r="I4216" i="3"/>
  <c r="J4216" i="3"/>
  <c r="D4216" i="3" s="1"/>
  <c r="E4216" i="3" s="1"/>
  <c r="I4208" i="3"/>
  <c r="J4208" i="3"/>
  <c r="D4208" i="3" s="1"/>
  <c r="E4208" i="3" s="1"/>
  <c r="I4200" i="3"/>
  <c r="J4200" i="3"/>
  <c r="D4200" i="3" s="1"/>
  <c r="E4200" i="3" s="1"/>
  <c r="I4192" i="3"/>
  <c r="J4192" i="3"/>
  <c r="D4192" i="3" s="1"/>
  <c r="E4192" i="3" s="1"/>
  <c r="I4184" i="3"/>
  <c r="J4184" i="3"/>
  <c r="D4184" i="3" s="1"/>
  <c r="E4184" i="3" s="1"/>
  <c r="I4176" i="3"/>
  <c r="J4176" i="3"/>
  <c r="D4176" i="3" s="1"/>
  <c r="E4176" i="3" s="1"/>
  <c r="I4168" i="3"/>
  <c r="J4168" i="3"/>
  <c r="D4168" i="3" s="1"/>
  <c r="E4168" i="3" s="1"/>
  <c r="I4160" i="3"/>
  <c r="J4160" i="3"/>
  <c r="D4160" i="3" s="1"/>
  <c r="E4160" i="3" s="1"/>
  <c r="I4152" i="3"/>
  <c r="J4152" i="3"/>
  <c r="D4152" i="3" s="1"/>
  <c r="E4152" i="3" s="1"/>
  <c r="I4144" i="3"/>
  <c r="J4144" i="3"/>
  <c r="D4144" i="3" s="1"/>
  <c r="E4144" i="3" s="1"/>
  <c r="I4136" i="3"/>
  <c r="J4136" i="3"/>
  <c r="D4136" i="3" s="1"/>
  <c r="E4136" i="3" s="1"/>
  <c r="I4128" i="3"/>
  <c r="J4128" i="3"/>
  <c r="D4128" i="3" s="1"/>
  <c r="E4128" i="3" s="1"/>
  <c r="I4120" i="3"/>
  <c r="J4120" i="3"/>
  <c r="D4120" i="3" s="1"/>
  <c r="E4120" i="3" s="1"/>
  <c r="I4112" i="3"/>
  <c r="J4112" i="3"/>
  <c r="D4112" i="3" s="1"/>
  <c r="E4112" i="3" s="1"/>
  <c r="I4104" i="3"/>
  <c r="J4104" i="3"/>
  <c r="D4104" i="3" s="1"/>
  <c r="E4104" i="3" s="1"/>
  <c r="I4096" i="3"/>
  <c r="J4096" i="3"/>
  <c r="D4096" i="3" s="1"/>
  <c r="E4096" i="3" s="1"/>
  <c r="I4088" i="3"/>
  <c r="J4088" i="3"/>
  <c r="D4088" i="3" s="1"/>
  <c r="E4088" i="3" s="1"/>
  <c r="I4080" i="3"/>
  <c r="J4080" i="3"/>
  <c r="D4080" i="3" s="1"/>
  <c r="E4080" i="3" s="1"/>
  <c r="I4072" i="3"/>
  <c r="J4072" i="3"/>
  <c r="D4072" i="3" s="1"/>
  <c r="E4072" i="3" s="1"/>
  <c r="I4064" i="3"/>
  <c r="J4064" i="3"/>
  <c r="D4064" i="3" s="1"/>
  <c r="E4064" i="3" s="1"/>
  <c r="I4056" i="3"/>
  <c r="J4056" i="3"/>
  <c r="D4056" i="3" s="1"/>
  <c r="E4056" i="3" s="1"/>
  <c r="I4048" i="3"/>
  <c r="J4048" i="3"/>
  <c r="D4048" i="3" s="1"/>
  <c r="E4048" i="3" s="1"/>
  <c r="I4040" i="3"/>
  <c r="J4040" i="3"/>
  <c r="D4040" i="3" s="1"/>
  <c r="E4040" i="3" s="1"/>
  <c r="I4032" i="3"/>
  <c r="J4032" i="3"/>
  <c r="D4032" i="3" s="1"/>
  <c r="E4032" i="3" s="1"/>
  <c r="I4024" i="3"/>
  <c r="J4024" i="3"/>
  <c r="D4024" i="3" s="1"/>
  <c r="E4024" i="3" s="1"/>
  <c r="I4016" i="3"/>
  <c r="J4016" i="3"/>
  <c r="D4016" i="3" s="1"/>
  <c r="E4016" i="3" s="1"/>
  <c r="I4008" i="3"/>
  <c r="J4008" i="3"/>
  <c r="D4008" i="3" s="1"/>
  <c r="E4008" i="3" s="1"/>
  <c r="I4000" i="3"/>
  <c r="J4000" i="3"/>
  <c r="D4000" i="3" s="1"/>
  <c r="E4000" i="3" s="1"/>
  <c r="I3992" i="3"/>
  <c r="J3992" i="3"/>
  <c r="D3992" i="3" s="1"/>
  <c r="E3992" i="3" s="1"/>
  <c r="I3984" i="3"/>
  <c r="J3984" i="3"/>
  <c r="D3984" i="3" s="1"/>
  <c r="E3984" i="3" s="1"/>
  <c r="I3976" i="3"/>
  <c r="J3976" i="3"/>
  <c r="D3976" i="3" s="1"/>
  <c r="E3976" i="3" s="1"/>
  <c r="I3968" i="3"/>
  <c r="J3968" i="3"/>
  <c r="D3968" i="3" s="1"/>
  <c r="E3968" i="3" s="1"/>
  <c r="I3960" i="3"/>
  <c r="J3960" i="3"/>
  <c r="D3960" i="3" s="1"/>
  <c r="E3960" i="3" s="1"/>
  <c r="I3952" i="3"/>
  <c r="J3952" i="3"/>
  <c r="D3952" i="3" s="1"/>
  <c r="E3952" i="3" s="1"/>
  <c r="I3944" i="3"/>
  <c r="J3944" i="3"/>
  <c r="D3944" i="3" s="1"/>
  <c r="E3944" i="3" s="1"/>
  <c r="I3936" i="3"/>
  <c r="J3936" i="3"/>
  <c r="D3936" i="3" s="1"/>
  <c r="E3936" i="3" s="1"/>
  <c r="I3928" i="3"/>
  <c r="J3928" i="3"/>
  <c r="D3928" i="3" s="1"/>
  <c r="E3928" i="3" s="1"/>
  <c r="I3920" i="3"/>
  <c r="J3920" i="3"/>
  <c r="D3920" i="3" s="1"/>
  <c r="E3920" i="3" s="1"/>
  <c r="I3912" i="3"/>
  <c r="J3912" i="3"/>
  <c r="D3912" i="3" s="1"/>
  <c r="E3912" i="3" s="1"/>
  <c r="I3904" i="3"/>
  <c r="J3904" i="3"/>
  <c r="D3904" i="3" s="1"/>
  <c r="E3904" i="3" s="1"/>
  <c r="I3896" i="3"/>
  <c r="J3896" i="3"/>
  <c r="D3896" i="3" s="1"/>
  <c r="E3896" i="3" s="1"/>
  <c r="I3888" i="3"/>
  <c r="J3888" i="3"/>
  <c r="D3888" i="3" s="1"/>
  <c r="E3888" i="3" s="1"/>
  <c r="I3880" i="3"/>
  <c r="J3880" i="3"/>
  <c r="D3880" i="3" s="1"/>
  <c r="E3880" i="3" s="1"/>
  <c r="I3872" i="3"/>
  <c r="J3872" i="3"/>
  <c r="D3872" i="3" s="1"/>
  <c r="E3872" i="3" s="1"/>
  <c r="I3864" i="3"/>
  <c r="J3864" i="3"/>
  <c r="D3864" i="3" s="1"/>
  <c r="E3864" i="3" s="1"/>
  <c r="I3856" i="3"/>
  <c r="J3856" i="3"/>
  <c r="D3856" i="3" s="1"/>
  <c r="E3856" i="3" s="1"/>
  <c r="I3848" i="3"/>
  <c r="J3848" i="3"/>
  <c r="D3848" i="3" s="1"/>
  <c r="E3848" i="3" s="1"/>
  <c r="I3840" i="3"/>
  <c r="J3840" i="3"/>
  <c r="D3840" i="3" s="1"/>
  <c r="E3840" i="3" s="1"/>
  <c r="I3832" i="3"/>
  <c r="J3832" i="3"/>
  <c r="D3832" i="3" s="1"/>
  <c r="E3832" i="3" s="1"/>
  <c r="I3824" i="3"/>
  <c r="J3824" i="3"/>
  <c r="D3824" i="3" s="1"/>
  <c r="E3824" i="3" s="1"/>
  <c r="I3816" i="3"/>
  <c r="J3816" i="3"/>
  <c r="D3816" i="3" s="1"/>
  <c r="E3816" i="3" s="1"/>
  <c r="I3808" i="3"/>
  <c r="J3808" i="3"/>
  <c r="D3808" i="3" s="1"/>
  <c r="E3808" i="3" s="1"/>
  <c r="I3800" i="3"/>
  <c r="J3800" i="3"/>
  <c r="D3800" i="3" s="1"/>
  <c r="E3800" i="3" s="1"/>
  <c r="I3792" i="3"/>
  <c r="J3792" i="3"/>
  <c r="D3792" i="3" s="1"/>
  <c r="E3792" i="3" s="1"/>
  <c r="I3784" i="3"/>
  <c r="J3784" i="3"/>
  <c r="D3784" i="3" s="1"/>
  <c r="E3784" i="3" s="1"/>
  <c r="I3776" i="3"/>
  <c r="J3776" i="3"/>
  <c r="D3776" i="3" s="1"/>
  <c r="E3776" i="3" s="1"/>
  <c r="I3768" i="3"/>
  <c r="J3768" i="3"/>
  <c r="D3768" i="3" s="1"/>
  <c r="E3768" i="3" s="1"/>
  <c r="I3760" i="3"/>
  <c r="J3760" i="3"/>
  <c r="D3760" i="3" s="1"/>
  <c r="E3760" i="3" s="1"/>
  <c r="I3752" i="3"/>
  <c r="J3752" i="3"/>
  <c r="D3752" i="3" s="1"/>
  <c r="E3752" i="3" s="1"/>
  <c r="I3744" i="3"/>
  <c r="J3744" i="3"/>
  <c r="D3744" i="3" s="1"/>
  <c r="E3744" i="3" s="1"/>
  <c r="I3105" i="3"/>
  <c r="J3105" i="3"/>
  <c r="D3105" i="3" s="1"/>
  <c r="E3105" i="3" s="1"/>
  <c r="I3073" i="3"/>
  <c r="J3073" i="3"/>
  <c r="D3073" i="3" s="1"/>
  <c r="E3073" i="3" s="1"/>
  <c r="I3041" i="3"/>
  <c r="J3041" i="3"/>
  <c r="D3041" i="3" s="1"/>
  <c r="E3041" i="3" s="1"/>
  <c r="I3009" i="3"/>
  <c r="J3009" i="3"/>
  <c r="D3009" i="3" s="1"/>
  <c r="E3009" i="3" s="1"/>
  <c r="I2977" i="3"/>
  <c r="J2977" i="3"/>
  <c r="D2977" i="3" s="1"/>
  <c r="E2977" i="3" s="1"/>
  <c r="I2945" i="3"/>
  <c r="J2945" i="3"/>
  <c r="D2945" i="3" s="1"/>
  <c r="E2945" i="3" s="1"/>
  <c r="I2913" i="3"/>
  <c r="J2913" i="3"/>
  <c r="D2913" i="3" s="1"/>
  <c r="E2913" i="3" s="1"/>
  <c r="I2881" i="3"/>
  <c r="J2881" i="3"/>
  <c r="D2881" i="3" s="1"/>
  <c r="E2881" i="3" s="1"/>
  <c r="I2849" i="3"/>
  <c r="J2849" i="3"/>
  <c r="D2849" i="3" s="1"/>
  <c r="E2849" i="3" s="1"/>
  <c r="I2817" i="3"/>
  <c r="J2817" i="3"/>
  <c r="D2817" i="3" s="1"/>
  <c r="E2817" i="3" s="1"/>
  <c r="I4694" i="3"/>
  <c r="J4694" i="3"/>
  <c r="I4686" i="3"/>
  <c r="J4686" i="3"/>
  <c r="I4678" i="3"/>
  <c r="J4678" i="3"/>
  <c r="I4670" i="3"/>
  <c r="J4670" i="3"/>
  <c r="I4662" i="3"/>
  <c r="J4662" i="3"/>
  <c r="I4654" i="3"/>
  <c r="J4654" i="3"/>
  <c r="I4646" i="3"/>
  <c r="J4646" i="3"/>
  <c r="I4638" i="3"/>
  <c r="J4638" i="3"/>
  <c r="I4630" i="3"/>
  <c r="J4630" i="3"/>
  <c r="I4622" i="3"/>
  <c r="J4622" i="3"/>
  <c r="I4614" i="3"/>
  <c r="J4614" i="3"/>
  <c r="I4606" i="3"/>
  <c r="J4606" i="3"/>
  <c r="I4598" i="3"/>
  <c r="J4598" i="3"/>
  <c r="I4590" i="3"/>
  <c r="J4590" i="3"/>
  <c r="I4582" i="3"/>
  <c r="J4582" i="3"/>
  <c r="I4574" i="3"/>
  <c r="J4574" i="3"/>
  <c r="D4574" i="3" s="1"/>
  <c r="E4574" i="3" s="1"/>
  <c r="I4566" i="3"/>
  <c r="J4566" i="3"/>
  <c r="D4566" i="3" s="1"/>
  <c r="E4566" i="3" s="1"/>
  <c r="I4558" i="3"/>
  <c r="J4558" i="3"/>
  <c r="D4558" i="3" s="1"/>
  <c r="E4558" i="3" s="1"/>
  <c r="I4550" i="3"/>
  <c r="J4550" i="3"/>
  <c r="D4550" i="3" s="1"/>
  <c r="E4550" i="3" s="1"/>
  <c r="I4542" i="3"/>
  <c r="J4542" i="3"/>
  <c r="D4542" i="3" s="1"/>
  <c r="E4542" i="3" s="1"/>
  <c r="I4534" i="3"/>
  <c r="J4534" i="3"/>
  <c r="D4534" i="3" s="1"/>
  <c r="E4534" i="3" s="1"/>
  <c r="I4526" i="3"/>
  <c r="J4526" i="3"/>
  <c r="D4526" i="3" s="1"/>
  <c r="E4526" i="3" s="1"/>
  <c r="I4518" i="3"/>
  <c r="J4518" i="3"/>
  <c r="D4518" i="3" s="1"/>
  <c r="E4518" i="3" s="1"/>
  <c r="I4510" i="3"/>
  <c r="J4510" i="3"/>
  <c r="D4510" i="3" s="1"/>
  <c r="E4510" i="3" s="1"/>
  <c r="I4502" i="3"/>
  <c r="J4502" i="3"/>
  <c r="D4502" i="3" s="1"/>
  <c r="E4502" i="3" s="1"/>
  <c r="I4494" i="3"/>
  <c r="J4494" i="3"/>
  <c r="D4494" i="3" s="1"/>
  <c r="E4494" i="3" s="1"/>
  <c r="I4486" i="3"/>
  <c r="J4486" i="3"/>
  <c r="D4486" i="3" s="1"/>
  <c r="E4486" i="3" s="1"/>
  <c r="I4478" i="3"/>
  <c r="J4478" i="3"/>
  <c r="D4478" i="3" s="1"/>
  <c r="E4478" i="3" s="1"/>
  <c r="I4470" i="3"/>
  <c r="J4470" i="3"/>
  <c r="D4470" i="3" s="1"/>
  <c r="E4470" i="3" s="1"/>
  <c r="I4462" i="3"/>
  <c r="J4462" i="3"/>
  <c r="D4462" i="3" s="1"/>
  <c r="E4462" i="3" s="1"/>
  <c r="I4454" i="3"/>
  <c r="J4454" i="3"/>
  <c r="D4454" i="3" s="1"/>
  <c r="E4454" i="3" s="1"/>
  <c r="I4446" i="3"/>
  <c r="J4446" i="3"/>
  <c r="D4446" i="3" s="1"/>
  <c r="E4446" i="3" s="1"/>
  <c r="I4438" i="3"/>
  <c r="J4438" i="3"/>
  <c r="D4438" i="3" s="1"/>
  <c r="E4438" i="3" s="1"/>
  <c r="I4430" i="3"/>
  <c r="J4430" i="3"/>
  <c r="D4430" i="3" s="1"/>
  <c r="E4430" i="3" s="1"/>
  <c r="I4422" i="3"/>
  <c r="J4422" i="3"/>
  <c r="D4422" i="3" s="1"/>
  <c r="E4422" i="3" s="1"/>
  <c r="I4414" i="3"/>
  <c r="J4414" i="3"/>
  <c r="D4414" i="3" s="1"/>
  <c r="E4414" i="3" s="1"/>
  <c r="I4406" i="3"/>
  <c r="J4406" i="3"/>
  <c r="D4406" i="3" s="1"/>
  <c r="E4406" i="3" s="1"/>
  <c r="I4398" i="3"/>
  <c r="J4398" i="3"/>
  <c r="D4398" i="3" s="1"/>
  <c r="E4398" i="3" s="1"/>
  <c r="I4390" i="3"/>
  <c r="J4390" i="3"/>
  <c r="D4390" i="3" s="1"/>
  <c r="E4390" i="3" s="1"/>
  <c r="I4382" i="3"/>
  <c r="J4382" i="3"/>
  <c r="D4382" i="3" s="1"/>
  <c r="E4382" i="3" s="1"/>
  <c r="I4374" i="3"/>
  <c r="J4374" i="3"/>
  <c r="D4374" i="3" s="1"/>
  <c r="E4374" i="3" s="1"/>
  <c r="I4366" i="3"/>
  <c r="J4366" i="3"/>
  <c r="D4366" i="3" s="1"/>
  <c r="E4366" i="3" s="1"/>
  <c r="I4358" i="3"/>
  <c r="J4358" i="3"/>
  <c r="D4358" i="3" s="1"/>
  <c r="E4358" i="3" s="1"/>
  <c r="I4350" i="3"/>
  <c r="J4350" i="3"/>
  <c r="D4350" i="3" s="1"/>
  <c r="E4350" i="3" s="1"/>
  <c r="I4342" i="3"/>
  <c r="J4342" i="3"/>
  <c r="D4342" i="3" s="1"/>
  <c r="E4342" i="3" s="1"/>
  <c r="I4334" i="3"/>
  <c r="J4334" i="3"/>
  <c r="D4334" i="3" s="1"/>
  <c r="E4334" i="3" s="1"/>
  <c r="I4326" i="3"/>
  <c r="J4326" i="3"/>
  <c r="D4326" i="3" s="1"/>
  <c r="E4326" i="3" s="1"/>
  <c r="I4318" i="3"/>
  <c r="J4318" i="3"/>
  <c r="D4318" i="3" s="1"/>
  <c r="E4318" i="3" s="1"/>
  <c r="I4310" i="3"/>
  <c r="J4310" i="3"/>
  <c r="D4310" i="3" s="1"/>
  <c r="E4310" i="3" s="1"/>
  <c r="I4302" i="3"/>
  <c r="J4302" i="3"/>
  <c r="D4302" i="3" s="1"/>
  <c r="E4302" i="3" s="1"/>
  <c r="I4294" i="3"/>
  <c r="J4294" i="3"/>
  <c r="D4294" i="3" s="1"/>
  <c r="E4294" i="3" s="1"/>
  <c r="I4286" i="3"/>
  <c r="J4286" i="3"/>
  <c r="D4286" i="3" s="1"/>
  <c r="E4286" i="3" s="1"/>
  <c r="I4278" i="3"/>
  <c r="J4278" i="3"/>
  <c r="D4278" i="3" s="1"/>
  <c r="E4278" i="3" s="1"/>
  <c r="I4270" i="3"/>
  <c r="J4270" i="3"/>
  <c r="D4270" i="3" s="1"/>
  <c r="E4270" i="3" s="1"/>
  <c r="I4262" i="3"/>
  <c r="J4262" i="3"/>
  <c r="I4254" i="3"/>
  <c r="J4254" i="3"/>
  <c r="D4254" i="3" s="1"/>
  <c r="E4254" i="3" s="1"/>
  <c r="I4246" i="3"/>
  <c r="J4246" i="3"/>
  <c r="I4238" i="3"/>
  <c r="J4238" i="3"/>
  <c r="D4238" i="3" s="1"/>
  <c r="E4238" i="3" s="1"/>
  <c r="I4230" i="3"/>
  <c r="J4230" i="3"/>
  <c r="I4222" i="3"/>
  <c r="J4222" i="3"/>
  <c r="D4222" i="3" s="1"/>
  <c r="E4222" i="3" s="1"/>
  <c r="I4214" i="3"/>
  <c r="J4214" i="3"/>
  <c r="I4206" i="3"/>
  <c r="J4206" i="3"/>
  <c r="D4206" i="3" s="1"/>
  <c r="E4206" i="3" s="1"/>
  <c r="I4198" i="3"/>
  <c r="J4198" i="3"/>
  <c r="I4190" i="3"/>
  <c r="J4190" i="3"/>
  <c r="D4190" i="3" s="1"/>
  <c r="E4190" i="3" s="1"/>
  <c r="I4182" i="3"/>
  <c r="J4182" i="3"/>
  <c r="I3112" i="3"/>
  <c r="J3112" i="3"/>
  <c r="D3112" i="3" s="1"/>
  <c r="E3112" i="3" s="1"/>
  <c r="I3080" i="3"/>
  <c r="J3080" i="3"/>
  <c r="D3080" i="3" s="1"/>
  <c r="E3080" i="3" s="1"/>
  <c r="I3048" i="3"/>
  <c r="J3048" i="3"/>
  <c r="D3048" i="3" s="1"/>
  <c r="E3048" i="3" s="1"/>
  <c r="I3016" i="3"/>
  <c r="J3016" i="3"/>
  <c r="D3016" i="3" s="1"/>
  <c r="E3016" i="3" s="1"/>
  <c r="I2984" i="3"/>
  <c r="J2984" i="3"/>
  <c r="D2984" i="3" s="1"/>
  <c r="E2984" i="3" s="1"/>
  <c r="I2952" i="3"/>
  <c r="J2952" i="3"/>
  <c r="D2952" i="3" s="1"/>
  <c r="E2952" i="3" s="1"/>
  <c r="I2920" i="3"/>
  <c r="J2920" i="3"/>
  <c r="D2920" i="3" s="1"/>
  <c r="E2920" i="3" s="1"/>
  <c r="I2888" i="3"/>
  <c r="J2888" i="3"/>
  <c r="D2888" i="3" s="1"/>
  <c r="E2888" i="3" s="1"/>
  <c r="I2856" i="3"/>
  <c r="J2856" i="3"/>
  <c r="D2856" i="3" s="1"/>
  <c r="E2856" i="3" s="1"/>
  <c r="I2824" i="3"/>
  <c r="J2824" i="3"/>
  <c r="D2824" i="3" s="1"/>
  <c r="E2824" i="3" s="1"/>
  <c r="I4850" i="3"/>
  <c r="D4850" i="3" s="1"/>
  <c r="E4850" i="3" s="1"/>
  <c r="I4846" i="3"/>
  <c r="I4842" i="3"/>
  <c r="I4838" i="3"/>
  <c r="I4834" i="3"/>
  <c r="D4834" i="3" s="1"/>
  <c r="E4834" i="3" s="1"/>
  <c r="I4830" i="3"/>
  <c r="I4826" i="3"/>
  <c r="D4826" i="3" s="1"/>
  <c r="E4826" i="3" s="1"/>
  <c r="I4822" i="3"/>
  <c r="I4818" i="3"/>
  <c r="I4814" i="3"/>
  <c r="I4692" i="3"/>
  <c r="J4692" i="3"/>
  <c r="D4692" i="3" s="1"/>
  <c r="E4692" i="3" s="1"/>
  <c r="I4684" i="3"/>
  <c r="J4684" i="3"/>
  <c r="D4684" i="3" s="1"/>
  <c r="E4684" i="3" s="1"/>
  <c r="I4676" i="3"/>
  <c r="J4676" i="3"/>
  <c r="D4676" i="3" s="1"/>
  <c r="E4676" i="3" s="1"/>
  <c r="I4668" i="3"/>
  <c r="J4668" i="3"/>
  <c r="D4668" i="3" s="1"/>
  <c r="E4668" i="3" s="1"/>
  <c r="I4660" i="3"/>
  <c r="J4660" i="3"/>
  <c r="D4660" i="3" s="1"/>
  <c r="E4660" i="3" s="1"/>
  <c r="I4652" i="3"/>
  <c r="J4652" i="3"/>
  <c r="D4652" i="3" s="1"/>
  <c r="E4652" i="3" s="1"/>
  <c r="I4644" i="3"/>
  <c r="J4644" i="3"/>
  <c r="D4644" i="3" s="1"/>
  <c r="E4644" i="3" s="1"/>
  <c r="I4636" i="3"/>
  <c r="J4636" i="3"/>
  <c r="D4636" i="3" s="1"/>
  <c r="E4636" i="3" s="1"/>
  <c r="I4628" i="3"/>
  <c r="J4628" i="3"/>
  <c r="D4628" i="3" s="1"/>
  <c r="E4628" i="3" s="1"/>
  <c r="I4620" i="3"/>
  <c r="J4620" i="3"/>
  <c r="D4620" i="3" s="1"/>
  <c r="E4620" i="3" s="1"/>
  <c r="I4612" i="3"/>
  <c r="J4612" i="3"/>
  <c r="D4612" i="3" s="1"/>
  <c r="E4612" i="3" s="1"/>
  <c r="I4604" i="3"/>
  <c r="J4604" i="3"/>
  <c r="D4604" i="3" s="1"/>
  <c r="E4604" i="3" s="1"/>
  <c r="I4596" i="3"/>
  <c r="J4596" i="3"/>
  <c r="D4596" i="3" s="1"/>
  <c r="E4596" i="3" s="1"/>
  <c r="I4588" i="3"/>
  <c r="J4588" i="3"/>
  <c r="D4588" i="3" s="1"/>
  <c r="E4588" i="3" s="1"/>
  <c r="I4580" i="3"/>
  <c r="J4580" i="3"/>
  <c r="D4580" i="3" s="1"/>
  <c r="E4580" i="3" s="1"/>
  <c r="I4572" i="3"/>
  <c r="J4572" i="3"/>
  <c r="I4564" i="3"/>
  <c r="J4564" i="3"/>
  <c r="D4564" i="3" s="1"/>
  <c r="E4564" i="3" s="1"/>
  <c r="I4556" i="3"/>
  <c r="J4556" i="3"/>
  <c r="I4548" i="3"/>
  <c r="J4548" i="3"/>
  <c r="I4540" i="3"/>
  <c r="J4540" i="3"/>
  <c r="I4532" i="3"/>
  <c r="J4532" i="3"/>
  <c r="I4524" i="3"/>
  <c r="J4524" i="3"/>
  <c r="I4516" i="3"/>
  <c r="J4516" i="3"/>
  <c r="I4508" i="3"/>
  <c r="J4508" i="3"/>
  <c r="I4500" i="3"/>
  <c r="J4500" i="3"/>
  <c r="D4500" i="3" s="1"/>
  <c r="E4500" i="3" s="1"/>
  <c r="I4492" i="3"/>
  <c r="J4492" i="3"/>
  <c r="I4484" i="3"/>
  <c r="J4484" i="3"/>
  <c r="I4476" i="3"/>
  <c r="J4476" i="3"/>
  <c r="I4468" i="3"/>
  <c r="J4468" i="3"/>
  <c r="I4460" i="3"/>
  <c r="J4460" i="3"/>
  <c r="I4452" i="3"/>
  <c r="J4452" i="3"/>
  <c r="I4444" i="3"/>
  <c r="J4444" i="3"/>
  <c r="I4436" i="3"/>
  <c r="J4436" i="3"/>
  <c r="D4436" i="3" s="1"/>
  <c r="E4436" i="3" s="1"/>
  <c r="I4428" i="3"/>
  <c r="J4428" i="3"/>
  <c r="I4420" i="3"/>
  <c r="J4420" i="3"/>
  <c r="I4412" i="3"/>
  <c r="J4412" i="3"/>
  <c r="I4404" i="3"/>
  <c r="J4404" i="3"/>
  <c r="I4396" i="3"/>
  <c r="J4396" i="3"/>
  <c r="I4388" i="3"/>
  <c r="J4388" i="3"/>
  <c r="I4380" i="3"/>
  <c r="J4380" i="3"/>
  <c r="I4372" i="3"/>
  <c r="J4372" i="3"/>
  <c r="D4372" i="3" s="1"/>
  <c r="E4372" i="3" s="1"/>
  <c r="I4364" i="3"/>
  <c r="J4364" i="3"/>
  <c r="I4356" i="3"/>
  <c r="J4356" i="3"/>
  <c r="I4348" i="3"/>
  <c r="J4348" i="3"/>
  <c r="I4340" i="3"/>
  <c r="J4340" i="3"/>
  <c r="I4332" i="3"/>
  <c r="J4332" i="3"/>
  <c r="I4324" i="3"/>
  <c r="J4324" i="3"/>
  <c r="I4316" i="3"/>
  <c r="J4316" i="3"/>
  <c r="I4308" i="3"/>
  <c r="J4308" i="3"/>
  <c r="D4308" i="3" s="1"/>
  <c r="E4308" i="3" s="1"/>
  <c r="I4300" i="3"/>
  <c r="J4300" i="3"/>
  <c r="I4292" i="3"/>
  <c r="J4292" i="3"/>
  <c r="I4284" i="3"/>
  <c r="J4284" i="3"/>
  <c r="I4276" i="3"/>
  <c r="J4276" i="3"/>
  <c r="D4276" i="3" s="1"/>
  <c r="E4276" i="3" s="1"/>
  <c r="I4268" i="3"/>
  <c r="J4268" i="3"/>
  <c r="D4268" i="3" s="1"/>
  <c r="E4268" i="3" s="1"/>
  <c r="I4260" i="3"/>
  <c r="J4260" i="3"/>
  <c r="D4260" i="3" s="1"/>
  <c r="E4260" i="3" s="1"/>
  <c r="I4252" i="3"/>
  <c r="J4252" i="3"/>
  <c r="D4252" i="3" s="1"/>
  <c r="E4252" i="3" s="1"/>
  <c r="I4244" i="3"/>
  <c r="J4244" i="3"/>
  <c r="D4244" i="3" s="1"/>
  <c r="E4244" i="3" s="1"/>
  <c r="I4236" i="3"/>
  <c r="J4236" i="3"/>
  <c r="D4236" i="3" s="1"/>
  <c r="E4236" i="3" s="1"/>
  <c r="I4228" i="3"/>
  <c r="J4228" i="3"/>
  <c r="D4228" i="3" s="1"/>
  <c r="E4228" i="3" s="1"/>
  <c r="I4220" i="3"/>
  <c r="J4220" i="3"/>
  <c r="D4220" i="3" s="1"/>
  <c r="E4220" i="3" s="1"/>
  <c r="I4212" i="3"/>
  <c r="J4212" i="3"/>
  <c r="D4212" i="3" s="1"/>
  <c r="E4212" i="3" s="1"/>
  <c r="I4204" i="3"/>
  <c r="J4204" i="3"/>
  <c r="D4204" i="3" s="1"/>
  <c r="E4204" i="3" s="1"/>
  <c r="I4196" i="3"/>
  <c r="J4196" i="3"/>
  <c r="D4196" i="3" s="1"/>
  <c r="E4196" i="3" s="1"/>
  <c r="I4188" i="3"/>
  <c r="J4188" i="3"/>
  <c r="D4188" i="3" s="1"/>
  <c r="E4188" i="3" s="1"/>
  <c r="I4180" i="3"/>
  <c r="J4180" i="3"/>
  <c r="D4180" i="3" s="1"/>
  <c r="E4180" i="3" s="1"/>
  <c r="I4172" i="3"/>
  <c r="J4172" i="3"/>
  <c r="D4172" i="3" s="1"/>
  <c r="E4172" i="3" s="1"/>
  <c r="I4164" i="3"/>
  <c r="J4164" i="3"/>
  <c r="D4164" i="3" s="1"/>
  <c r="E4164" i="3" s="1"/>
  <c r="I4156" i="3"/>
  <c r="J4156" i="3"/>
  <c r="D4156" i="3" s="1"/>
  <c r="E4156" i="3" s="1"/>
  <c r="I4148" i="3"/>
  <c r="J4148" i="3"/>
  <c r="D4148" i="3" s="1"/>
  <c r="E4148" i="3" s="1"/>
  <c r="I4140" i="3"/>
  <c r="J4140" i="3"/>
  <c r="D4140" i="3" s="1"/>
  <c r="E4140" i="3" s="1"/>
  <c r="I4132" i="3"/>
  <c r="J4132" i="3"/>
  <c r="D4132" i="3" s="1"/>
  <c r="E4132" i="3" s="1"/>
  <c r="I4124" i="3"/>
  <c r="J4124" i="3"/>
  <c r="D4124" i="3" s="1"/>
  <c r="E4124" i="3" s="1"/>
  <c r="I4116" i="3"/>
  <c r="J4116" i="3"/>
  <c r="D4116" i="3" s="1"/>
  <c r="E4116" i="3" s="1"/>
  <c r="I4108" i="3"/>
  <c r="J4108" i="3"/>
  <c r="D4108" i="3" s="1"/>
  <c r="E4108" i="3" s="1"/>
  <c r="I4100" i="3"/>
  <c r="J4100" i="3"/>
  <c r="D4100" i="3" s="1"/>
  <c r="E4100" i="3" s="1"/>
  <c r="I4092" i="3"/>
  <c r="J4092" i="3"/>
  <c r="D4092" i="3" s="1"/>
  <c r="E4092" i="3" s="1"/>
  <c r="I4084" i="3"/>
  <c r="J4084" i="3"/>
  <c r="D4084" i="3" s="1"/>
  <c r="E4084" i="3" s="1"/>
  <c r="I4076" i="3"/>
  <c r="J4076" i="3"/>
  <c r="D4076" i="3" s="1"/>
  <c r="E4076" i="3" s="1"/>
  <c r="I4068" i="3"/>
  <c r="J4068" i="3"/>
  <c r="D4068" i="3" s="1"/>
  <c r="E4068" i="3" s="1"/>
  <c r="I4060" i="3"/>
  <c r="J4060" i="3"/>
  <c r="D4060" i="3" s="1"/>
  <c r="E4060" i="3" s="1"/>
  <c r="I4052" i="3"/>
  <c r="J4052" i="3"/>
  <c r="D4052" i="3" s="1"/>
  <c r="E4052" i="3" s="1"/>
  <c r="I4044" i="3"/>
  <c r="J4044" i="3"/>
  <c r="D4044" i="3" s="1"/>
  <c r="E4044" i="3" s="1"/>
  <c r="I4036" i="3"/>
  <c r="J4036" i="3"/>
  <c r="D4036" i="3" s="1"/>
  <c r="E4036" i="3" s="1"/>
  <c r="I4028" i="3"/>
  <c r="J4028" i="3"/>
  <c r="D4028" i="3" s="1"/>
  <c r="E4028" i="3" s="1"/>
  <c r="I4020" i="3"/>
  <c r="J4020" i="3"/>
  <c r="D4020" i="3" s="1"/>
  <c r="E4020" i="3" s="1"/>
  <c r="I4012" i="3"/>
  <c r="J4012" i="3"/>
  <c r="D4012" i="3" s="1"/>
  <c r="E4012" i="3" s="1"/>
  <c r="I4004" i="3"/>
  <c r="J4004" i="3"/>
  <c r="D4004" i="3" s="1"/>
  <c r="E4004" i="3" s="1"/>
  <c r="I3996" i="3"/>
  <c r="J3996" i="3"/>
  <c r="D3996" i="3" s="1"/>
  <c r="E3996" i="3" s="1"/>
  <c r="I3988" i="3"/>
  <c r="J3988" i="3"/>
  <c r="D3988" i="3" s="1"/>
  <c r="E3988" i="3" s="1"/>
  <c r="I3980" i="3"/>
  <c r="J3980" i="3"/>
  <c r="D3980" i="3" s="1"/>
  <c r="E3980" i="3" s="1"/>
  <c r="I3972" i="3"/>
  <c r="J3972" i="3"/>
  <c r="D3972" i="3" s="1"/>
  <c r="E3972" i="3" s="1"/>
  <c r="I3964" i="3"/>
  <c r="J3964" i="3"/>
  <c r="D3964" i="3" s="1"/>
  <c r="E3964" i="3" s="1"/>
  <c r="I3956" i="3"/>
  <c r="J3956" i="3"/>
  <c r="D3956" i="3" s="1"/>
  <c r="E3956" i="3" s="1"/>
  <c r="I3948" i="3"/>
  <c r="J3948" i="3"/>
  <c r="D3948" i="3" s="1"/>
  <c r="E3948" i="3" s="1"/>
  <c r="I3940" i="3"/>
  <c r="J3940" i="3"/>
  <c r="D3940" i="3" s="1"/>
  <c r="E3940" i="3" s="1"/>
  <c r="I3932" i="3"/>
  <c r="J3932" i="3"/>
  <c r="D3932" i="3" s="1"/>
  <c r="E3932" i="3" s="1"/>
  <c r="I3924" i="3"/>
  <c r="J3924" i="3"/>
  <c r="D3924" i="3" s="1"/>
  <c r="E3924" i="3" s="1"/>
  <c r="I3916" i="3"/>
  <c r="J3916" i="3"/>
  <c r="D3916" i="3" s="1"/>
  <c r="E3916" i="3" s="1"/>
  <c r="I3908" i="3"/>
  <c r="J3908" i="3"/>
  <c r="D3908" i="3" s="1"/>
  <c r="E3908" i="3" s="1"/>
  <c r="I3900" i="3"/>
  <c r="J3900" i="3"/>
  <c r="D3900" i="3" s="1"/>
  <c r="E3900" i="3" s="1"/>
  <c r="I3892" i="3"/>
  <c r="J3892" i="3"/>
  <c r="D3892" i="3" s="1"/>
  <c r="E3892" i="3" s="1"/>
  <c r="I3884" i="3"/>
  <c r="J3884" i="3"/>
  <c r="D3884" i="3" s="1"/>
  <c r="E3884" i="3" s="1"/>
  <c r="I3876" i="3"/>
  <c r="J3876" i="3"/>
  <c r="D3876" i="3" s="1"/>
  <c r="E3876" i="3" s="1"/>
  <c r="I3868" i="3"/>
  <c r="J3868" i="3"/>
  <c r="D3868" i="3" s="1"/>
  <c r="E3868" i="3" s="1"/>
  <c r="I3860" i="3"/>
  <c r="J3860" i="3"/>
  <c r="D3860" i="3" s="1"/>
  <c r="E3860" i="3" s="1"/>
  <c r="I3852" i="3"/>
  <c r="J3852" i="3"/>
  <c r="D3852" i="3" s="1"/>
  <c r="E3852" i="3" s="1"/>
  <c r="I3844" i="3"/>
  <c r="J3844" i="3"/>
  <c r="D3844" i="3" s="1"/>
  <c r="E3844" i="3" s="1"/>
  <c r="I3836" i="3"/>
  <c r="J3836" i="3"/>
  <c r="D3836" i="3" s="1"/>
  <c r="E3836" i="3" s="1"/>
  <c r="I3828" i="3"/>
  <c r="J3828" i="3"/>
  <c r="D3828" i="3" s="1"/>
  <c r="E3828" i="3" s="1"/>
  <c r="I3820" i="3"/>
  <c r="J3820" i="3"/>
  <c r="D3820" i="3" s="1"/>
  <c r="E3820" i="3" s="1"/>
  <c r="I3812" i="3"/>
  <c r="J3812" i="3"/>
  <c r="D3812" i="3" s="1"/>
  <c r="E3812" i="3" s="1"/>
  <c r="I3804" i="3"/>
  <c r="J3804" i="3"/>
  <c r="D3804" i="3" s="1"/>
  <c r="E3804" i="3" s="1"/>
  <c r="I3796" i="3"/>
  <c r="J3796" i="3"/>
  <c r="D3796" i="3" s="1"/>
  <c r="E3796" i="3" s="1"/>
  <c r="I3788" i="3"/>
  <c r="J3788" i="3"/>
  <c r="D3788" i="3" s="1"/>
  <c r="E3788" i="3" s="1"/>
  <c r="I3780" i="3"/>
  <c r="J3780" i="3"/>
  <c r="D3780" i="3" s="1"/>
  <c r="E3780" i="3" s="1"/>
  <c r="I3772" i="3"/>
  <c r="J3772" i="3"/>
  <c r="D3772" i="3" s="1"/>
  <c r="E3772" i="3" s="1"/>
  <c r="I3764" i="3"/>
  <c r="J3764" i="3"/>
  <c r="D3764" i="3" s="1"/>
  <c r="E3764" i="3" s="1"/>
  <c r="I3756" i="3"/>
  <c r="J3756" i="3"/>
  <c r="D3756" i="3" s="1"/>
  <c r="E3756" i="3" s="1"/>
  <c r="I3748" i="3"/>
  <c r="J3748" i="3"/>
  <c r="D3748" i="3" s="1"/>
  <c r="E3748" i="3" s="1"/>
  <c r="I3121" i="3"/>
  <c r="J3121" i="3"/>
  <c r="D3121" i="3" s="1"/>
  <c r="E3121" i="3" s="1"/>
  <c r="I3089" i="3"/>
  <c r="J3089" i="3"/>
  <c r="D3089" i="3" s="1"/>
  <c r="E3089" i="3" s="1"/>
  <c r="I3057" i="3"/>
  <c r="J3057" i="3"/>
  <c r="D3057" i="3" s="1"/>
  <c r="E3057" i="3" s="1"/>
  <c r="I3025" i="3"/>
  <c r="J3025" i="3"/>
  <c r="D3025" i="3" s="1"/>
  <c r="E3025" i="3" s="1"/>
  <c r="I2993" i="3"/>
  <c r="J2993" i="3"/>
  <c r="D2993" i="3" s="1"/>
  <c r="E2993" i="3" s="1"/>
  <c r="I2961" i="3"/>
  <c r="J2961" i="3"/>
  <c r="D2961" i="3" s="1"/>
  <c r="E2961" i="3" s="1"/>
  <c r="I2929" i="3"/>
  <c r="J2929" i="3"/>
  <c r="D2929" i="3" s="1"/>
  <c r="E2929" i="3" s="1"/>
  <c r="I2897" i="3"/>
  <c r="J2897" i="3"/>
  <c r="D2897" i="3" s="1"/>
  <c r="E2897" i="3" s="1"/>
  <c r="I2865" i="3"/>
  <c r="J2865" i="3"/>
  <c r="D2865" i="3" s="1"/>
  <c r="E2865" i="3" s="1"/>
  <c r="I2833" i="3"/>
  <c r="J2833" i="3"/>
  <c r="D2833" i="3" s="1"/>
  <c r="E2833" i="3" s="1"/>
  <c r="J4174" i="3"/>
  <c r="D4174" i="3" s="1"/>
  <c r="E4174" i="3" s="1"/>
  <c r="J4170" i="3"/>
  <c r="D4170" i="3" s="1"/>
  <c r="E4170" i="3" s="1"/>
  <c r="J4166" i="3"/>
  <c r="J4162" i="3"/>
  <c r="D4162" i="3" s="1"/>
  <c r="E4162" i="3" s="1"/>
  <c r="J4158" i="3"/>
  <c r="D4158" i="3" s="1"/>
  <c r="E4158" i="3" s="1"/>
  <c r="J4154" i="3"/>
  <c r="J4150" i="3"/>
  <c r="J4146" i="3"/>
  <c r="J4142" i="3"/>
  <c r="D4142" i="3" s="1"/>
  <c r="E4142" i="3" s="1"/>
  <c r="J4138" i="3"/>
  <c r="D4138" i="3" s="1"/>
  <c r="E4138" i="3" s="1"/>
  <c r="J4134" i="3"/>
  <c r="J4130" i="3"/>
  <c r="D4130" i="3" s="1"/>
  <c r="E4130" i="3" s="1"/>
  <c r="J4126" i="3"/>
  <c r="D4126" i="3" s="1"/>
  <c r="E4126" i="3" s="1"/>
  <c r="J4122" i="3"/>
  <c r="J4118" i="3"/>
  <c r="J4114" i="3"/>
  <c r="D4114" i="3" s="1"/>
  <c r="E4114" i="3" s="1"/>
  <c r="J4110" i="3"/>
  <c r="D4110" i="3" s="1"/>
  <c r="E4110" i="3" s="1"/>
  <c r="J4106" i="3"/>
  <c r="D4106" i="3" s="1"/>
  <c r="E4106" i="3" s="1"/>
  <c r="J4102" i="3"/>
  <c r="J4098" i="3"/>
  <c r="D4098" i="3" s="1"/>
  <c r="E4098" i="3" s="1"/>
  <c r="J4094" i="3"/>
  <c r="D4094" i="3" s="1"/>
  <c r="E4094" i="3" s="1"/>
  <c r="J4090" i="3"/>
  <c r="J4086" i="3"/>
  <c r="J4082" i="3"/>
  <c r="J4078" i="3"/>
  <c r="D4078" i="3" s="1"/>
  <c r="E4078" i="3" s="1"/>
  <c r="J4074" i="3"/>
  <c r="D4074" i="3" s="1"/>
  <c r="E4074" i="3" s="1"/>
  <c r="J4070" i="3"/>
  <c r="J4066" i="3"/>
  <c r="D4066" i="3" s="1"/>
  <c r="E4066" i="3" s="1"/>
  <c r="J4062" i="3"/>
  <c r="D4062" i="3" s="1"/>
  <c r="E4062" i="3" s="1"/>
  <c r="J4058" i="3"/>
  <c r="J4054" i="3"/>
  <c r="J4050" i="3"/>
  <c r="J4046" i="3"/>
  <c r="D4046" i="3" s="1"/>
  <c r="E4046" i="3" s="1"/>
  <c r="J4042" i="3"/>
  <c r="D4042" i="3" s="1"/>
  <c r="E4042" i="3" s="1"/>
  <c r="J4038" i="3"/>
  <c r="J4034" i="3"/>
  <c r="D4034" i="3" s="1"/>
  <c r="E4034" i="3" s="1"/>
  <c r="J4030" i="3"/>
  <c r="D4030" i="3" s="1"/>
  <c r="E4030" i="3" s="1"/>
  <c r="J4026" i="3"/>
  <c r="J4022" i="3"/>
  <c r="J4018" i="3"/>
  <c r="J4014" i="3"/>
  <c r="D4014" i="3" s="1"/>
  <c r="E4014" i="3" s="1"/>
  <c r="J4010" i="3"/>
  <c r="D4010" i="3" s="1"/>
  <c r="E4010" i="3" s="1"/>
  <c r="J4006" i="3"/>
  <c r="J4002" i="3"/>
  <c r="D4002" i="3" s="1"/>
  <c r="E4002" i="3" s="1"/>
  <c r="J3998" i="3"/>
  <c r="D3998" i="3" s="1"/>
  <c r="E3998" i="3" s="1"/>
  <c r="J3994" i="3"/>
  <c r="J3990" i="3"/>
  <c r="J3986" i="3"/>
  <c r="D3986" i="3" s="1"/>
  <c r="E3986" i="3" s="1"/>
  <c r="J3982" i="3"/>
  <c r="D3982" i="3" s="1"/>
  <c r="E3982" i="3" s="1"/>
  <c r="J3978" i="3"/>
  <c r="D3978" i="3" s="1"/>
  <c r="E3978" i="3" s="1"/>
  <c r="J3974" i="3"/>
  <c r="J3970" i="3"/>
  <c r="D3970" i="3" s="1"/>
  <c r="E3970" i="3" s="1"/>
  <c r="J3966" i="3"/>
  <c r="D3966" i="3" s="1"/>
  <c r="E3966" i="3" s="1"/>
  <c r="J3962" i="3"/>
  <c r="J3958" i="3"/>
  <c r="J3954" i="3"/>
  <c r="J3950" i="3"/>
  <c r="D3950" i="3" s="1"/>
  <c r="E3950" i="3" s="1"/>
  <c r="J3946" i="3"/>
  <c r="D3946" i="3" s="1"/>
  <c r="E3946" i="3" s="1"/>
  <c r="J3942" i="3"/>
  <c r="J3938" i="3"/>
  <c r="D3938" i="3" s="1"/>
  <c r="E3938" i="3" s="1"/>
  <c r="J3934" i="3"/>
  <c r="D3934" i="3" s="1"/>
  <c r="E3934" i="3" s="1"/>
  <c r="J3930" i="3"/>
  <c r="J3926" i="3"/>
  <c r="J3922" i="3"/>
  <c r="J3918" i="3"/>
  <c r="D3918" i="3" s="1"/>
  <c r="E3918" i="3" s="1"/>
  <c r="J3914" i="3"/>
  <c r="D3914" i="3" s="1"/>
  <c r="E3914" i="3" s="1"/>
  <c r="J3910" i="3"/>
  <c r="J3906" i="3"/>
  <c r="D3906" i="3" s="1"/>
  <c r="E3906" i="3" s="1"/>
  <c r="J3902" i="3"/>
  <c r="D3902" i="3" s="1"/>
  <c r="E3902" i="3" s="1"/>
  <c r="J3898" i="3"/>
  <c r="J3894" i="3"/>
  <c r="J3890" i="3"/>
  <c r="J3886" i="3"/>
  <c r="D3886" i="3" s="1"/>
  <c r="E3886" i="3" s="1"/>
  <c r="J3882" i="3"/>
  <c r="D3882" i="3" s="1"/>
  <c r="E3882" i="3" s="1"/>
  <c r="J3878" i="3"/>
  <c r="J3874" i="3"/>
  <c r="D3874" i="3" s="1"/>
  <c r="E3874" i="3" s="1"/>
  <c r="J3870" i="3"/>
  <c r="D3870" i="3" s="1"/>
  <c r="E3870" i="3" s="1"/>
  <c r="J3866" i="3"/>
  <c r="J3862" i="3"/>
  <c r="J3858" i="3"/>
  <c r="J3854" i="3"/>
  <c r="D3854" i="3" s="1"/>
  <c r="E3854" i="3" s="1"/>
  <c r="J3850" i="3"/>
  <c r="D3850" i="3" s="1"/>
  <c r="E3850" i="3" s="1"/>
  <c r="J3846" i="3"/>
  <c r="J3842" i="3"/>
  <c r="D3842" i="3" s="1"/>
  <c r="E3842" i="3" s="1"/>
  <c r="J3838" i="3"/>
  <c r="D3838" i="3" s="1"/>
  <c r="E3838" i="3" s="1"/>
  <c r="J3834" i="3"/>
  <c r="J3830" i="3"/>
  <c r="J3826" i="3"/>
  <c r="J3822" i="3"/>
  <c r="D3822" i="3" s="1"/>
  <c r="E3822" i="3" s="1"/>
  <c r="J3818" i="3"/>
  <c r="D3818" i="3" s="1"/>
  <c r="E3818" i="3" s="1"/>
  <c r="J3814" i="3"/>
  <c r="J3810" i="3"/>
  <c r="D3810" i="3" s="1"/>
  <c r="E3810" i="3" s="1"/>
  <c r="J3806" i="3"/>
  <c r="D3806" i="3" s="1"/>
  <c r="E3806" i="3" s="1"/>
  <c r="J3802" i="3"/>
  <c r="J3798" i="3"/>
  <c r="J3794" i="3"/>
  <c r="J3790" i="3"/>
  <c r="D3790" i="3" s="1"/>
  <c r="E3790" i="3" s="1"/>
  <c r="J3786" i="3"/>
  <c r="D3786" i="3" s="1"/>
  <c r="E3786" i="3" s="1"/>
  <c r="J3782" i="3"/>
  <c r="J3778" i="3"/>
  <c r="D3778" i="3" s="1"/>
  <c r="E3778" i="3" s="1"/>
  <c r="J3774" i="3"/>
  <c r="D3774" i="3" s="1"/>
  <c r="E3774" i="3" s="1"/>
  <c r="J3770" i="3"/>
  <c r="J3766" i="3"/>
  <c r="J3762" i="3"/>
  <c r="J3758" i="3"/>
  <c r="D3758" i="3" s="1"/>
  <c r="E3758" i="3" s="1"/>
  <c r="J3754" i="3"/>
  <c r="D3754" i="3" s="1"/>
  <c r="E3754" i="3" s="1"/>
  <c r="J3750" i="3"/>
  <c r="J3746" i="3"/>
  <c r="D3746" i="3" s="1"/>
  <c r="E3746" i="3" s="1"/>
  <c r="I3132" i="3"/>
  <c r="J3132" i="3"/>
  <c r="D3132" i="3" s="1"/>
  <c r="E3132" i="3" s="1"/>
  <c r="J3129" i="3"/>
  <c r="D3129" i="3" s="1"/>
  <c r="E3129" i="3" s="1"/>
  <c r="I3116" i="3"/>
  <c r="J3116" i="3"/>
  <c r="J3113" i="3"/>
  <c r="D3113" i="3" s="1"/>
  <c r="E3113" i="3" s="1"/>
  <c r="I3100" i="3"/>
  <c r="J3100" i="3"/>
  <c r="D3100" i="3" s="1"/>
  <c r="E3100" i="3" s="1"/>
  <c r="J3097" i="3"/>
  <c r="D3097" i="3" s="1"/>
  <c r="E3097" i="3" s="1"/>
  <c r="I3084" i="3"/>
  <c r="J3084" i="3"/>
  <c r="J3081" i="3"/>
  <c r="D3081" i="3" s="1"/>
  <c r="E3081" i="3" s="1"/>
  <c r="I3068" i="3"/>
  <c r="J3068" i="3"/>
  <c r="D3068" i="3" s="1"/>
  <c r="E3068" i="3" s="1"/>
  <c r="J3065" i="3"/>
  <c r="D3065" i="3" s="1"/>
  <c r="E3065" i="3" s="1"/>
  <c r="I3052" i="3"/>
  <c r="J3052" i="3"/>
  <c r="J3049" i="3"/>
  <c r="D3049" i="3" s="1"/>
  <c r="E3049" i="3" s="1"/>
  <c r="I3036" i="3"/>
  <c r="J3036" i="3"/>
  <c r="D3036" i="3" s="1"/>
  <c r="E3036" i="3" s="1"/>
  <c r="J3033" i="3"/>
  <c r="D3033" i="3" s="1"/>
  <c r="E3033" i="3" s="1"/>
  <c r="I3020" i="3"/>
  <c r="J3020" i="3"/>
  <c r="J3017" i="3"/>
  <c r="D3017" i="3" s="1"/>
  <c r="E3017" i="3" s="1"/>
  <c r="I3004" i="3"/>
  <c r="J3004" i="3"/>
  <c r="D3004" i="3" s="1"/>
  <c r="E3004" i="3" s="1"/>
  <c r="J3001" i="3"/>
  <c r="D3001" i="3" s="1"/>
  <c r="E3001" i="3" s="1"/>
  <c r="I2988" i="3"/>
  <c r="J2988" i="3"/>
  <c r="J2985" i="3"/>
  <c r="D2985" i="3" s="1"/>
  <c r="E2985" i="3" s="1"/>
  <c r="I2972" i="3"/>
  <c r="J2972" i="3"/>
  <c r="D2972" i="3" s="1"/>
  <c r="E2972" i="3" s="1"/>
  <c r="J2969" i="3"/>
  <c r="D2969" i="3" s="1"/>
  <c r="E2969" i="3" s="1"/>
  <c r="I2956" i="3"/>
  <c r="J2956" i="3"/>
  <c r="J2953" i="3"/>
  <c r="D2953" i="3" s="1"/>
  <c r="E2953" i="3" s="1"/>
  <c r="I2940" i="3"/>
  <c r="J2940" i="3"/>
  <c r="D2940" i="3" s="1"/>
  <c r="E2940" i="3" s="1"/>
  <c r="J2937" i="3"/>
  <c r="D2937" i="3" s="1"/>
  <c r="E2937" i="3" s="1"/>
  <c r="I2924" i="3"/>
  <c r="J2924" i="3"/>
  <c r="J2921" i="3"/>
  <c r="I2908" i="3"/>
  <c r="J2908" i="3"/>
  <c r="D2908" i="3" s="1"/>
  <c r="E2908" i="3" s="1"/>
  <c r="J2905" i="3"/>
  <c r="I2892" i="3"/>
  <c r="J2892" i="3"/>
  <c r="J2889" i="3"/>
  <c r="I2876" i="3"/>
  <c r="J2876" i="3"/>
  <c r="D2876" i="3" s="1"/>
  <c r="E2876" i="3" s="1"/>
  <c r="J2873" i="3"/>
  <c r="I2860" i="3"/>
  <c r="J2860" i="3"/>
  <c r="J2857" i="3"/>
  <c r="I2844" i="3"/>
  <c r="J2844" i="3"/>
  <c r="D2844" i="3" s="1"/>
  <c r="E2844" i="3" s="1"/>
  <c r="J2841" i="3"/>
  <c r="I2828" i="3"/>
  <c r="J2828" i="3"/>
  <c r="J2825" i="3"/>
  <c r="I2812" i="3"/>
  <c r="J2812" i="3"/>
  <c r="D2812" i="3" s="1"/>
  <c r="E2812" i="3" s="1"/>
  <c r="J2809" i="3"/>
  <c r="I3120" i="3"/>
  <c r="J3120" i="3"/>
  <c r="I3104" i="3"/>
  <c r="J3104" i="3"/>
  <c r="I3088" i="3"/>
  <c r="J3088" i="3"/>
  <c r="I3072" i="3"/>
  <c r="J3072" i="3"/>
  <c r="I3056" i="3"/>
  <c r="J3056" i="3"/>
  <c r="I3040" i="3"/>
  <c r="J3040" i="3"/>
  <c r="I3024" i="3"/>
  <c r="J3024" i="3"/>
  <c r="I3008" i="3"/>
  <c r="J3008" i="3"/>
  <c r="I2992" i="3"/>
  <c r="J2992" i="3"/>
  <c r="I2976" i="3"/>
  <c r="J2976" i="3"/>
  <c r="I2960" i="3"/>
  <c r="J2960" i="3"/>
  <c r="I2944" i="3"/>
  <c r="J2944" i="3"/>
  <c r="I2928" i="3"/>
  <c r="J2928" i="3"/>
  <c r="I2912" i="3"/>
  <c r="J2912" i="3"/>
  <c r="I2896" i="3"/>
  <c r="J2896" i="3"/>
  <c r="I2880" i="3"/>
  <c r="J2880" i="3"/>
  <c r="I2864" i="3"/>
  <c r="J2864" i="3"/>
  <c r="I2848" i="3"/>
  <c r="J2848" i="3"/>
  <c r="I2832" i="3"/>
  <c r="J2832" i="3"/>
  <c r="I2816" i="3"/>
  <c r="J2816" i="3"/>
  <c r="I3124" i="3"/>
  <c r="J3124" i="3"/>
  <c r="I3108" i="3"/>
  <c r="J3108" i="3"/>
  <c r="I3092" i="3"/>
  <c r="J3092" i="3"/>
  <c r="I3076" i="3"/>
  <c r="J3076" i="3"/>
  <c r="I3060" i="3"/>
  <c r="J3060" i="3"/>
  <c r="I3044" i="3"/>
  <c r="J3044" i="3"/>
  <c r="I3028" i="3"/>
  <c r="J3028" i="3"/>
  <c r="I3012" i="3"/>
  <c r="J3012" i="3"/>
  <c r="I2996" i="3"/>
  <c r="J2996" i="3"/>
  <c r="I2980" i="3"/>
  <c r="J2980" i="3"/>
  <c r="I2964" i="3"/>
  <c r="J2964" i="3"/>
  <c r="I2948" i="3"/>
  <c r="J2948" i="3"/>
  <c r="I2932" i="3"/>
  <c r="J2932" i="3"/>
  <c r="I2916" i="3"/>
  <c r="J2916" i="3"/>
  <c r="I2900" i="3"/>
  <c r="J2900" i="3"/>
  <c r="I2884" i="3"/>
  <c r="J2884" i="3"/>
  <c r="I2868" i="3"/>
  <c r="J2868" i="3"/>
  <c r="I2852" i="3"/>
  <c r="J2852" i="3"/>
  <c r="I2836" i="3"/>
  <c r="J2836" i="3"/>
  <c r="I2820" i="3"/>
  <c r="J2820" i="3"/>
  <c r="I2089" i="3"/>
  <c r="J2089" i="3"/>
  <c r="I2073" i="3"/>
  <c r="J2073" i="3"/>
  <c r="I2057" i="3"/>
  <c r="J2057" i="3"/>
  <c r="I2041" i="3"/>
  <c r="J2041" i="3"/>
  <c r="I2025" i="3"/>
  <c r="J2025" i="3"/>
  <c r="I2009" i="3"/>
  <c r="J2009" i="3"/>
  <c r="I1993" i="3"/>
  <c r="J1993" i="3"/>
  <c r="I2093" i="3"/>
  <c r="J2093" i="3"/>
  <c r="I2077" i="3"/>
  <c r="J2077" i="3"/>
  <c r="I2061" i="3"/>
  <c r="J2061" i="3"/>
  <c r="I2045" i="3"/>
  <c r="J2045" i="3"/>
  <c r="I2029" i="3"/>
  <c r="J2029" i="3"/>
  <c r="I2013" i="3"/>
  <c r="J2013" i="3"/>
  <c r="I1997" i="3"/>
  <c r="J1997" i="3"/>
  <c r="I1981" i="3"/>
  <c r="J1981" i="3"/>
  <c r="I1973" i="3"/>
  <c r="J1973" i="3"/>
  <c r="I1965" i="3"/>
  <c r="J1965" i="3"/>
  <c r="I1957" i="3"/>
  <c r="J1957" i="3"/>
  <c r="I1949" i="3"/>
  <c r="J1949" i="3"/>
  <c r="I1941" i="3"/>
  <c r="J1941" i="3"/>
  <c r="I1933" i="3"/>
  <c r="J1933" i="3"/>
  <c r="I1925" i="3"/>
  <c r="J1925" i="3"/>
  <c r="I1917" i="3"/>
  <c r="J1917" i="3"/>
  <c r="I1909" i="3"/>
  <c r="J1909" i="3"/>
  <c r="I1901" i="3"/>
  <c r="J1901" i="3"/>
  <c r="I1893" i="3"/>
  <c r="J1893" i="3"/>
  <c r="I1885" i="3"/>
  <c r="J1885" i="3"/>
  <c r="I1877" i="3"/>
  <c r="J1877" i="3"/>
  <c r="I1869" i="3"/>
  <c r="J1869" i="3"/>
  <c r="I1861" i="3"/>
  <c r="J1861" i="3"/>
  <c r="I1853" i="3"/>
  <c r="J1853" i="3"/>
  <c r="I1845" i="3"/>
  <c r="J1845" i="3"/>
  <c r="I1837" i="3"/>
  <c r="J1837" i="3"/>
  <c r="I1829" i="3"/>
  <c r="J1829" i="3"/>
  <c r="I1821" i="3"/>
  <c r="J1821" i="3"/>
  <c r="I1813" i="3"/>
  <c r="J1813" i="3"/>
  <c r="I1805" i="3"/>
  <c r="J1805" i="3"/>
  <c r="I1797" i="3"/>
  <c r="J1797" i="3"/>
  <c r="I1789" i="3"/>
  <c r="J1789" i="3"/>
  <c r="I1781" i="3"/>
  <c r="J1781" i="3"/>
  <c r="I1773" i="3"/>
  <c r="J1773" i="3"/>
  <c r="I1765" i="3"/>
  <c r="J1765" i="3"/>
  <c r="I1757" i="3"/>
  <c r="J1757" i="3"/>
  <c r="I1749" i="3"/>
  <c r="J1749" i="3"/>
  <c r="I1741" i="3"/>
  <c r="J1741" i="3"/>
  <c r="I1733" i="3"/>
  <c r="J1733" i="3"/>
  <c r="I2097" i="3"/>
  <c r="J2097" i="3"/>
  <c r="I2081" i="3"/>
  <c r="J2081" i="3"/>
  <c r="I2065" i="3"/>
  <c r="J2065" i="3"/>
  <c r="I2049" i="3"/>
  <c r="J2049" i="3"/>
  <c r="I2033" i="3"/>
  <c r="J2033" i="3"/>
  <c r="I2017" i="3"/>
  <c r="J2017" i="3"/>
  <c r="I2001" i="3"/>
  <c r="J2001" i="3"/>
  <c r="I1985" i="3"/>
  <c r="J1985" i="3"/>
  <c r="J1979" i="3"/>
  <c r="D1979" i="3" s="1"/>
  <c r="E1979" i="3" s="1"/>
  <c r="J1975" i="3"/>
  <c r="D1975" i="3" s="1"/>
  <c r="E1975" i="3" s="1"/>
  <c r="J1971" i="3"/>
  <c r="D1971" i="3" s="1"/>
  <c r="E1971" i="3" s="1"/>
  <c r="J1967" i="3"/>
  <c r="D1967" i="3" s="1"/>
  <c r="E1967" i="3" s="1"/>
  <c r="J1963" i="3"/>
  <c r="D1963" i="3" s="1"/>
  <c r="E1963" i="3" s="1"/>
  <c r="J1959" i="3"/>
  <c r="D1959" i="3" s="1"/>
  <c r="E1959" i="3" s="1"/>
  <c r="J1955" i="3"/>
  <c r="D1955" i="3" s="1"/>
  <c r="E1955" i="3" s="1"/>
  <c r="J1951" i="3"/>
  <c r="D1951" i="3" s="1"/>
  <c r="E1951" i="3" s="1"/>
  <c r="J1947" i="3"/>
  <c r="D1947" i="3" s="1"/>
  <c r="E1947" i="3" s="1"/>
  <c r="J1943" i="3"/>
  <c r="D1943" i="3" s="1"/>
  <c r="E1943" i="3" s="1"/>
  <c r="J1939" i="3"/>
  <c r="D1939" i="3" s="1"/>
  <c r="E1939" i="3" s="1"/>
  <c r="J1935" i="3"/>
  <c r="D1935" i="3" s="1"/>
  <c r="E1935" i="3" s="1"/>
  <c r="J1931" i="3"/>
  <c r="D1931" i="3" s="1"/>
  <c r="E1931" i="3" s="1"/>
  <c r="J1927" i="3"/>
  <c r="D1927" i="3" s="1"/>
  <c r="E1927" i="3" s="1"/>
  <c r="J1923" i="3"/>
  <c r="D1923" i="3" s="1"/>
  <c r="E1923" i="3" s="1"/>
  <c r="J1919" i="3"/>
  <c r="D1919" i="3" s="1"/>
  <c r="E1919" i="3" s="1"/>
  <c r="J1915" i="3"/>
  <c r="D1915" i="3" s="1"/>
  <c r="E1915" i="3" s="1"/>
  <c r="J1911" i="3"/>
  <c r="D1911" i="3" s="1"/>
  <c r="E1911" i="3" s="1"/>
  <c r="J1907" i="3"/>
  <c r="D1907" i="3" s="1"/>
  <c r="E1907" i="3" s="1"/>
  <c r="J1903" i="3"/>
  <c r="D1903" i="3" s="1"/>
  <c r="E1903" i="3" s="1"/>
  <c r="J1899" i="3"/>
  <c r="D1899" i="3" s="1"/>
  <c r="E1899" i="3" s="1"/>
  <c r="J1895" i="3"/>
  <c r="D1895" i="3" s="1"/>
  <c r="E1895" i="3" s="1"/>
  <c r="J1891" i="3"/>
  <c r="D1891" i="3" s="1"/>
  <c r="E1891" i="3" s="1"/>
  <c r="J1887" i="3"/>
  <c r="D1887" i="3" s="1"/>
  <c r="E1887" i="3" s="1"/>
  <c r="J1883" i="3"/>
  <c r="D1883" i="3" s="1"/>
  <c r="E1883" i="3" s="1"/>
  <c r="J1879" i="3"/>
  <c r="D1879" i="3" s="1"/>
  <c r="E1879" i="3" s="1"/>
  <c r="J1875" i="3"/>
  <c r="D1875" i="3" s="1"/>
  <c r="E1875" i="3" s="1"/>
  <c r="J1871" i="3"/>
  <c r="D1871" i="3" s="1"/>
  <c r="E1871" i="3" s="1"/>
  <c r="J1867" i="3"/>
  <c r="D1867" i="3" s="1"/>
  <c r="E1867" i="3" s="1"/>
  <c r="J1863" i="3"/>
  <c r="D1863" i="3" s="1"/>
  <c r="E1863" i="3" s="1"/>
  <c r="J1859" i="3"/>
  <c r="D1859" i="3" s="1"/>
  <c r="E1859" i="3" s="1"/>
  <c r="J1855" i="3"/>
  <c r="D1855" i="3" s="1"/>
  <c r="E1855" i="3" s="1"/>
  <c r="J1851" i="3"/>
  <c r="D1851" i="3" s="1"/>
  <c r="E1851" i="3" s="1"/>
  <c r="J1847" i="3"/>
  <c r="D1847" i="3" s="1"/>
  <c r="E1847" i="3" s="1"/>
  <c r="J1843" i="3"/>
  <c r="D1843" i="3" s="1"/>
  <c r="E1843" i="3" s="1"/>
  <c r="J1839" i="3"/>
  <c r="D1839" i="3" s="1"/>
  <c r="E1839" i="3" s="1"/>
  <c r="J1835" i="3"/>
  <c r="D1835" i="3" s="1"/>
  <c r="E1835" i="3" s="1"/>
  <c r="J1831" i="3"/>
  <c r="D1831" i="3" s="1"/>
  <c r="E1831" i="3" s="1"/>
  <c r="J1827" i="3"/>
  <c r="D1827" i="3" s="1"/>
  <c r="E1827" i="3" s="1"/>
  <c r="J1823" i="3"/>
  <c r="D1823" i="3" s="1"/>
  <c r="E1823" i="3" s="1"/>
  <c r="J1819" i="3"/>
  <c r="D1819" i="3" s="1"/>
  <c r="E1819" i="3" s="1"/>
  <c r="J1815" i="3"/>
  <c r="D1815" i="3" s="1"/>
  <c r="E1815" i="3" s="1"/>
  <c r="J1811" i="3"/>
  <c r="D1811" i="3" s="1"/>
  <c r="E1811" i="3" s="1"/>
  <c r="J1807" i="3"/>
  <c r="D1807" i="3" s="1"/>
  <c r="E1807" i="3" s="1"/>
  <c r="J1803" i="3"/>
  <c r="D1803" i="3" s="1"/>
  <c r="E1803" i="3" s="1"/>
  <c r="J1799" i="3"/>
  <c r="D1799" i="3" s="1"/>
  <c r="E1799" i="3" s="1"/>
  <c r="J1795" i="3"/>
  <c r="D1795" i="3" s="1"/>
  <c r="E1795" i="3" s="1"/>
  <c r="J1791" i="3"/>
  <c r="D1791" i="3" s="1"/>
  <c r="E1791" i="3" s="1"/>
  <c r="J1787" i="3"/>
  <c r="D1787" i="3" s="1"/>
  <c r="E1787" i="3" s="1"/>
  <c r="J1783" i="3"/>
  <c r="D1783" i="3" s="1"/>
  <c r="E1783" i="3" s="1"/>
  <c r="J1779" i="3"/>
  <c r="D1779" i="3" s="1"/>
  <c r="E1779" i="3" s="1"/>
  <c r="J1775" i="3"/>
  <c r="D1775" i="3" s="1"/>
  <c r="E1775" i="3" s="1"/>
  <c r="J1771" i="3"/>
  <c r="D1771" i="3" s="1"/>
  <c r="E1771" i="3" s="1"/>
  <c r="J1767" i="3"/>
  <c r="D1767" i="3" s="1"/>
  <c r="E1767" i="3" s="1"/>
  <c r="J1763" i="3"/>
  <c r="D1763" i="3" s="1"/>
  <c r="E1763" i="3" s="1"/>
  <c r="J1759" i="3"/>
  <c r="D1759" i="3" s="1"/>
  <c r="E1759" i="3" s="1"/>
  <c r="J1755" i="3"/>
  <c r="D1755" i="3" s="1"/>
  <c r="E1755" i="3" s="1"/>
  <c r="J1751" i="3"/>
  <c r="D1751" i="3" s="1"/>
  <c r="E1751" i="3" s="1"/>
  <c r="J1747" i="3"/>
  <c r="D1747" i="3" s="1"/>
  <c r="E1747" i="3" s="1"/>
  <c r="J1743" i="3"/>
  <c r="D1743" i="3" s="1"/>
  <c r="E1743" i="3" s="1"/>
  <c r="J1739" i="3"/>
  <c r="D1739" i="3" s="1"/>
  <c r="E1739" i="3" s="1"/>
  <c r="J1735" i="3"/>
  <c r="D1735" i="3" s="1"/>
  <c r="E1735" i="3" s="1"/>
  <c r="J1731" i="3"/>
  <c r="D1731" i="3" s="1"/>
  <c r="E1731" i="3" s="1"/>
  <c r="J1403" i="3"/>
  <c r="I1403" i="3"/>
  <c r="J1395" i="3"/>
  <c r="I1395" i="3"/>
  <c r="J1387" i="3"/>
  <c r="I1387" i="3"/>
  <c r="J1379" i="3"/>
  <c r="I1379" i="3"/>
  <c r="J1371" i="3"/>
  <c r="I1371" i="3"/>
  <c r="J1363" i="3"/>
  <c r="I1363" i="3"/>
  <c r="J1347" i="3"/>
  <c r="I1347" i="3"/>
  <c r="J1331" i="3"/>
  <c r="I1331" i="3"/>
  <c r="J1315" i="3"/>
  <c r="I1315" i="3"/>
  <c r="J1299" i="3"/>
  <c r="I1299" i="3"/>
  <c r="J1283" i="3"/>
  <c r="I1283" i="3"/>
  <c r="J1267" i="3"/>
  <c r="I1267" i="3"/>
  <c r="J1251" i="3"/>
  <c r="I1251" i="3"/>
  <c r="J1235" i="3"/>
  <c r="I1235" i="3"/>
  <c r="J1219" i="3"/>
  <c r="I1219" i="3"/>
  <c r="J1203" i="3"/>
  <c r="I1203" i="3"/>
  <c r="J1359" i="3"/>
  <c r="I1359" i="3"/>
  <c r="J1343" i="3"/>
  <c r="I1343" i="3"/>
  <c r="J1327" i="3"/>
  <c r="I1327" i="3"/>
  <c r="J1311" i="3"/>
  <c r="I1311" i="3"/>
  <c r="J1295" i="3"/>
  <c r="I1295" i="3"/>
  <c r="J1279" i="3"/>
  <c r="I1279" i="3"/>
  <c r="J1263" i="3"/>
  <c r="I1263" i="3"/>
  <c r="J1247" i="3"/>
  <c r="I1247" i="3"/>
  <c r="J1231" i="3"/>
  <c r="I1231" i="3"/>
  <c r="J1215" i="3"/>
  <c r="I1215" i="3"/>
  <c r="J1199" i="3"/>
  <c r="I1199" i="3"/>
  <c r="J1399" i="3"/>
  <c r="I1399" i="3"/>
  <c r="J1391" i="3"/>
  <c r="I1391" i="3"/>
  <c r="J1383" i="3"/>
  <c r="I1383" i="3"/>
  <c r="J1375" i="3"/>
  <c r="I1375" i="3"/>
  <c r="J1367" i="3"/>
  <c r="I1367" i="3"/>
  <c r="J1355" i="3"/>
  <c r="I1355" i="3"/>
  <c r="J1339" i="3"/>
  <c r="I1339" i="3"/>
  <c r="J1323" i="3"/>
  <c r="I1323" i="3"/>
  <c r="J1307" i="3"/>
  <c r="I1307" i="3"/>
  <c r="J1291" i="3"/>
  <c r="I1291" i="3"/>
  <c r="J1275" i="3"/>
  <c r="I1275" i="3"/>
  <c r="J1259" i="3"/>
  <c r="I1259" i="3"/>
  <c r="J1243" i="3"/>
  <c r="I1243" i="3"/>
  <c r="J1227" i="3"/>
  <c r="I1227" i="3"/>
  <c r="J1211" i="3"/>
  <c r="I1211" i="3"/>
  <c r="J1195" i="3"/>
  <c r="I1195" i="3"/>
  <c r="I1361" i="3"/>
  <c r="D1361" i="3" s="1"/>
  <c r="E1361" i="3" s="1"/>
  <c r="I1357" i="3"/>
  <c r="D1357" i="3" s="1"/>
  <c r="E1357" i="3" s="1"/>
  <c r="I1353" i="3"/>
  <c r="D1353" i="3" s="1"/>
  <c r="E1353" i="3" s="1"/>
  <c r="I1349" i="3"/>
  <c r="D1349" i="3" s="1"/>
  <c r="E1349" i="3" s="1"/>
  <c r="I1345" i="3"/>
  <c r="D1345" i="3" s="1"/>
  <c r="E1345" i="3" s="1"/>
  <c r="I1341" i="3"/>
  <c r="D1341" i="3" s="1"/>
  <c r="E1341" i="3" s="1"/>
  <c r="I1337" i="3"/>
  <c r="D1337" i="3" s="1"/>
  <c r="E1337" i="3" s="1"/>
  <c r="I1333" i="3"/>
  <c r="D1333" i="3" s="1"/>
  <c r="E1333" i="3" s="1"/>
  <c r="I1329" i="3"/>
  <c r="D1329" i="3" s="1"/>
  <c r="E1329" i="3" s="1"/>
  <c r="I1325" i="3"/>
  <c r="D1325" i="3" s="1"/>
  <c r="E1325" i="3" s="1"/>
  <c r="I1321" i="3"/>
  <c r="D1321" i="3" s="1"/>
  <c r="E1321" i="3" s="1"/>
  <c r="I1317" i="3"/>
  <c r="D1317" i="3" s="1"/>
  <c r="E1317" i="3" s="1"/>
  <c r="I1313" i="3"/>
  <c r="D1313" i="3" s="1"/>
  <c r="E1313" i="3" s="1"/>
  <c r="I1309" i="3"/>
  <c r="D1309" i="3" s="1"/>
  <c r="E1309" i="3" s="1"/>
  <c r="I1305" i="3"/>
  <c r="D1305" i="3" s="1"/>
  <c r="E1305" i="3" s="1"/>
  <c r="I1301" i="3"/>
  <c r="D1301" i="3" s="1"/>
  <c r="E1301" i="3" s="1"/>
  <c r="I1297" i="3"/>
  <c r="D1297" i="3" s="1"/>
  <c r="E1297" i="3" s="1"/>
  <c r="I1293" i="3"/>
  <c r="D1293" i="3" s="1"/>
  <c r="E1293" i="3" s="1"/>
  <c r="I1289" i="3"/>
  <c r="D1289" i="3" s="1"/>
  <c r="E1289" i="3" s="1"/>
  <c r="I1285" i="3"/>
  <c r="D1285" i="3" s="1"/>
  <c r="E1285" i="3" s="1"/>
  <c r="I1281" i="3"/>
  <c r="D1281" i="3" s="1"/>
  <c r="E1281" i="3" s="1"/>
  <c r="I1277" i="3"/>
  <c r="D1277" i="3" s="1"/>
  <c r="E1277" i="3" s="1"/>
  <c r="I1273" i="3"/>
  <c r="D1273" i="3" s="1"/>
  <c r="E1273" i="3" s="1"/>
  <c r="I1269" i="3"/>
  <c r="D1269" i="3" s="1"/>
  <c r="E1269" i="3" s="1"/>
  <c r="I1265" i="3"/>
  <c r="D1265" i="3" s="1"/>
  <c r="E1265" i="3" s="1"/>
  <c r="I1261" i="3"/>
  <c r="D1261" i="3" s="1"/>
  <c r="E1261" i="3" s="1"/>
  <c r="I1257" i="3"/>
  <c r="D1257" i="3" s="1"/>
  <c r="E1257" i="3" s="1"/>
  <c r="I1253" i="3"/>
  <c r="D1253" i="3" s="1"/>
  <c r="E1253" i="3" s="1"/>
  <c r="I1249" i="3"/>
  <c r="D1249" i="3" s="1"/>
  <c r="E1249" i="3" s="1"/>
  <c r="I1245" i="3"/>
  <c r="D1245" i="3" s="1"/>
  <c r="E1245" i="3" s="1"/>
  <c r="I1241" i="3"/>
  <c r="D1241" i="3" s="1"/>
  <c r="E1241" i="3" s="1"/>
  <c r="I1237" i="3"/>
  <c r="D1237" i="3" s="1"/>
  <c r="E1237" i="3" s="1"/>
  <c r="I1233" i="3"/>
  <c r="D1233" i="3" s="1"/>
  <c r="E1233" i="3" s="1"/>
  <c r="I1229" i="3"/>
  <c r="D1229" i="3" s="1"/>
  <c r="E1229" i="3" s="1"/>
  <c r="I1225" i="3"/>
  <c r="D1225" i="3" s="1"/>
  <c r="E1225" i="3" s="1"/>
  <c r="I1221" i="3"/>
  <c r="D1221" i="3" s="1"/>
  <c r="E1221" i="3" s="1"/>
  <c r="I1217" i="3"/>
  <c r="D1217" i="3" s="1"/>
  <c r="E1217" i="3" s="1"/>
  <c r="I1213" i="3"/>
  <c r="D1213" i="3" s="1"/>
  <c r="E1213" i="3" s="1"/>
  <c r="I1209" i="3"/>
  <c r="D1209" i="3" s="1"/>
  <c r="E1209" i="3" s="1"/>
  <c r="I1205" i="3"/>
  <c r="D1205" i="3" s="1"/>
  <c r="E1205" i="3" s="1"/>
  <c r="I1201" i="3"/>
  <c r="D1201" i="3" s="1"/>
  <c r="E1201" i="3" s="1"/>
  <c r="I1197" i="3"/>
  <c r="D1197" i="3" s="1"/>
  <c r="E1197" i="3" s="1"/>
  <c r="I1193" i="3"/>
  <c r="D1193" i="3" s="1"/>
  <c r="E1193" i="3" s="1"/>
  <c r="I1402" i="3"/>
  <c r="D1402" i="3" s="1"/>
  <c r="E1402" i="3" s="1"/>
  <c r="I1398" i="3"/>
  <c r="D1398" i="3" s="1"/>
  <c r="E1398" i="3" s="1"/>
  <c r="I1394" i="3"/>
  <c r="D1394" i="3" s="1"/>
  <c r="E1394" i="3" s="1"/>
  <c r="I1390" i="3"/>
  <c r="D1390" i="3" s="1"/>
  <c r="E1390" i="3" s="1"/>
  <c r="I1386" i="3"/>
  <c r="D1386" i="3" s="1"/>
  <c r="E1386" i="3" s="1"/>
  <c r="I1382" i="3"/>
  <c r="D1382" i="3" s="1"/>
  <c r="E1382" i="3" s="1"/>
  <c r="I1378" i="3"/>
  <c r="D1378" i="3" s="1"/>
  <c r="E1378" i="3" s="1"/>
  <c r="I1374" i="3"/>
  <c r="D1374" i="3" s="1"/>
  <c r="E1374" i="3" s="1"/>
  <c r="I1370" i="3"/>
  <c r="D1370" i="3" s="1"/>
  <c r="E1370" i="3" s="1"/>
  <c r="I1366" i="3"/>
  <c r="D1366" i="3" s="1"/>
  <c r="E1366" i="3" s="1"/>
  <c r="I1362" i="3"/>
  <c r="D1362" i="3" s="1"/>
  <c r="E1362" i="3" s="1"/>
  <c r="I1358" i="3"/>
  <c r="D1358" i="3" s="1"/>
  <c r="E1358" i="3" s="1"/>
  <c r="I1354" i="3"/>
  <c r="D1354" i="3" s="1"/>
  <c r="E1354" i="3" s="1"/>
  <c r="I1350" i="3"/>
  <c r="D1350" i="3" s="1"/>
  <c r="E1350" i="3" s="1"/>
  <c r="I1346" i="3"/>
  <c r="D1346" i="3" s="1"/>
  <c r="E1346" i="3" s="1"/>
  <c r="I1342" i="3"/>
  <c r="D1342" i="3" s="1"/>
  <c r="E1342" i="3" s="1"/>
  <c r="I1338" i="3"/>
  <c r="D1338" i="3" s="1"/>
  <c r="E1338" i="3" s="1"/>
  <c r="I1334" i="3"/>
  <c r="D1334" i="3" s="1"/>
  <c r="E1334" i="3" s="1"/>
  <c r="I1330" i="3"/>
  <c r="D1330" i="3" s="1"/>
  <c r="E1330" i="3" s="1"/>
  <c r="I1326" i="3"/>
  <c r="D1326" i="3" s="1"/>
  <c r="E1326" i="3" s="1"/>
  <c r="I1322" i="3"/>
  <c r="D1322" i="3" s="1"/>
  <c r="E1322" i="3" s="1"/>
  <c r="I1318" i="3"/>
  <c r="D1318" i="3" s="1"/>
  <c r="E1318" i="3" s="1"/>
  <c r="I1314" i="3"/>
  <c r="D1314" i="3" s="1"/>
  <c r="E1314" i="3" s="1"/>
  <c r="I1310" i="3"/>
  <c r="D1310" i="3" s="1"/>
  <c r="E1310" i="3" s="1"/>
  <c r="I1306" i="3"/>
  <c r="D1306" i="3" s="1"/>
  <c r="E1306" i="3" s="1"/>
  <c r="I1302" i="3"/>
  <c r="D1302" i="3" s="1"/>
  <c r="E1302" i="3" s="1"/>
  <c r="I1298" i="3"/>
  <c r="D1298" i="3" s="1"/>
  <c r="E1298" i="3" s="1"/>
  <c r="I1294" i="3"/>
  <c r="D1294" i="3" s="1"/>
  <c r="E1294" i="3" s="1"/>
  <c r="I1290" i="3"/>
  <c r="D1290" i="3" s="1"/>
  <c r="E1290" i="3" s="1"/>
  <c r="I1286" i="3"/>
  <c r="D1286" i="3" s="1"/>
  <c r="E1286" i="3" s="1"/>
  <c r="I1282" i="3"/>
  <c r="D1282" i="3" s="1"/>
  <c r="E1282" i="3" s="1"/>
  <c r="I1278" i="3"/>
  <c r="D1278" i="3" s="1"/>
  <c r="E1278" i="3" s="1"/>
  <c r="I1274" i="3"/>
  <c r="D1274" i="3" s="1"/>
  <c r="E1274" i="3" s="1"/>
  <c r="I1270" i="3"/>
  <c r="D1270" i="3" s="1"/>
  <c r="E1270" i="3" s="1"/>
  <c r="I1266" i="3"/>
  <c r="D1266" i="3" s="1"/>
  <c r="E1266" i="3" s="1"/>
  <c r="I1262" i="3"/>
  <c r="D1262" i="3" s="1"/>
  <c r="E1262" i="3" s="1"/>
  <c r="I1258" i="3"/>
  <c r="D1258" i="3" s="1"/>
  <c r="E1258" i="3" s="1"/>
  <c r="I1254" i="3"/>
  <c r="D1254" i="3" s="1"/>
  <c r="E1254" i="3" s="1"/>
  <c r="I1250" i="3"/>
  <c r="D1250" i="3" s="1"/>
  <c r="E1250" i="3" s="1"/>
  <c r="I1246" i="3"/>
  <c r="D1246" i="3" s="1"/>
  <c r="E1246" i="3" s="1"/>
  <c r="I1242" i="3"/>
  <c r="D1242" i="3" s="1"/>
  <c r="E1242" i="3" s="1"/>
  <c r="I1238" i="3"/>
  <c r="D1238" i="3" s="1"/>
  <c r="E1238" i="3" s="1"/>
  <c r="I1234" i="3"/>
  <c r="D1234" i="3" s="1"/>
  <c r="E1234" i="3" s="1"/>
  <c r="I1230" i="3"/>
  <c r="D1230" i="3" s="1"/>
  <c r="E1230" i="3" s="1"/>
  <c r="I1226" i="3"/>
  <c r="D1226" i="3" s="1"/>
  <c r="E1226" i="3" s="1"/>
  <c r="I1222" i="3"/>
  <c r="D1222" i="3" s="1"/>
  <c r="E1222" i="3" s="1"/>
  <c r="I1218" i="3"/>
  <c r="D1218" i="3" s="1"/>
  <c r="E1218" i="3" s="1"/>
  <c r="I1214" i="3"/>
  <c r="D1214" i="3" s="1"/>
  <c r="E1214" i="3" s="1"/>
  <c r="I1210" i="3"/>
  <c r="D1210" i="3" s="1"/>
  <c r="E1210" i="3" s="1"/>
  <c r="I1206" i="3"/>
  <c r="D1206" i="3" s="1"/>
  <c r="E1206" i="3" s="1"/>
  <c r="I1202" i="3"/>
  <c r="D1202" i="3" s="1"/>
  <c r="E1202" i="3" s="1"/>
  <c r="I1198" i="3"/>
  <c r="D1198" i="3" s="1"/>
  <c r="E1198" i="3" s="1"/>
  <c r="I1194" i="3"/>
  <c r="D1194" i="3" s="1"/>
  <c r="E1194" i="3" s="1"/>
  <c r="J1087" i="3"/>
  <c r="I1087" i="3"/>
  <c r="J1079" i="3"/>
  <c r="I1079" i="3"/>
  <c r="J1071" i="3"/>
  <c r="I1071" i="3"/>
  <c r="J1063" i="3"/>
  <c r="I1063" i="3"/>
  <c r="J1055" i="3"/>
  <c r="I1055" i="3"/>
  <c r="J1047" i="3"/>
  <c r="I1047" i="3"/>
  <c r="J1039" i="3"/>
  <c r="I1039" i="3"/>
  <c r="J1031" i="3"/>
  <c r="I1031" i="3"/>
  <c r="J1023" i="3"/>
  <c r="I1023" i="3"/>
  <c r="J1015" i="3"/>
  <c r="I1015" i="3"/>
  <c r="I1089" i="3"/>
  <c r="D1089" i="3" s="1"/>
  <c r="E1089" i="3" s="1"/>
  <c r="I1085" i="3"/>
  <c r="D1085" i="3" s="1"/>
  <c r="E1085" i="3" s="1"/>
  <c r="I1081" i="3"/>
  <c r="D1081" i="3" s="1"/>
  <c r="E1081" i="3" s="1"/>
  <c r="I1077" i="3"/>
  <c r="D1077" i="3" s="1"/>
  <c r="E1077" i="3" s="1"/>
  <c r="I1073" i="3"/>
  <c r="D1073" i="3" s="1"/>
  <c r="E1073" i="3" s="1"/>
  <c r="I1069" i="3"/>
  <c r="D1069" i="3" s="1"/>
  <c r="E1069" i="3" s="1"/>
  <c r="I1065" i="3"/>
  <c r="D1065" i="3" s="1"/>
  <c r="E1065" i="3" s="1"/>
  <c r="I1061" i="3"/>
  <c r="D1061" i="3" s="1"/>
  <c r="E1061" i="3" s="1"/>
  <c r="I1057" i="3"/>
  <c r="D1057" i="3" s="1"/>
  <c r="E1057" i="3" s="1"/>
  <c r="I1053" i="3"/>
  <c r="D1053" i="3" s="1"/>
  <c r="E1053" i="3" s="1"/>
  <c r="I1049" i="3"/>
  <c r="D1049" i="3" s="1"/>
  <c r="E1049" i="3" s="1"/>
  <c r="I1045" i="3"/>
  <c r="D1045" i="3" s="1"/>
  <c r="E1045" i="3" s="1"/>
  <c r="I1041" i="3"/>
  <c r="D1041" i="3" s="1"/>
  <c r="E1041" i="3" s="1"/>
  <c r="I1037" i="3"/>
  <c r="D1037" i="3" s="1"/>
  <c r="E1037" i="3" s="1"/>
  <c r="I1033" i="3"/>
  <c r="D1033" i="3" s="1"/>
  <c r="E1033" i="3" s="1"/>
  <c r="I1029" i="3"/>
  <c r="D1029" i="3" s="1"/>
  <c r="E1029" i="3" s="1"/>
  <c r="I1025" i="3"/>
  <c r="D1025" i="3" s="1"/>
  <c r="E1025" i="3" s="1"/>
  <c r="I1021" i="3"/>
  <c r="D1021" i="3" s="1"/>
  <c r="E1021" i="3" s="1"/>
  <c r="I1017" i="3"/>
  <c r="D1017" i="3" s="1"/>
  <c r="E1017" i="3" s="1"/>
  <c r="I1013" i="3"/>
  <c r="D1013" i="3" s="1"/>
  <c r="E1013" i="3" s="1"/>
  <c r="I973" i="3"/>
  <c r="J973" i="3"/>
  <c r="D973" i="3" s="1"/>
  <c r="E973" i="3" s="1"/>
  <c r="I965" i="3"/>
  <c r="J965" i="3"/>
  <c r="D965" i="3" s="1"/>
  <c r="E965" i="3" s="1"/>
  <c r="I957" i="3"/>
  <c r="J957" i="3"/>
  <c r="D957" i="3" s="1"/>
  <c r="E957" i="3" s="1"/>
  <c r="I949" i="3"/>
  <c r="J949" i="3"/>
  <c r="D949" i="3" s="1"/>
  <c r="E949" i="3" s="1"/>
  <c r="I941" i="3"/>
  <c r="J941" i="3"/>
  <c r="D941" i="3" s="1"/>
  <c r="E941" i="3" s="1"/>
  <c r="I933" i="3"/>
  <c r="J933" i="3"/>
  <c r="D933" i="3" s="1"/>
  <c r="E933" i="3" s="1"/>
  <c r="I925" i="3"/>
  <c r="J925" i="3"/>
  <c r="D925" i="3" s="1"/>
  <c r="E925" i="3" s="1"/>
  <c r="I917" i="3"/>
  <c r="J917" i="3"/>
  <c r="D917" i="3" s="1"/>
  <c r="E917" i="3" s="1"/>
  <c r="I909" i="3"/>
  <c r="J909" i="3"/>
  <c r="D909" i="3" s="1"/>
  <c r="E909" i="3" s="1"/>
  <c r="I901" i="3"/>
  <c r="J901" i="3"/>
  <c r="D901" i="3" s="1"/>
  <c r="E901" i="3" s="1"/>
  <c r="I893" i="3"/>
  <c r="J893" i="3"/>
  <c r="D893" i="3" s="1"/>
  <c r="E893" i="3" s="1"/>
  <c r="I885" i="3"/>
  <c r="J885" i="3"/>
  <c r="D885" i="3" s="1"/>
  <c r="E885" i="3" s="1"/>
  <c r="I877" i="3"/>
  <c r="J877" i="3"/>
  <c r="D877" i="3" s="1"/>
  <c r="E877" i="3" s="1"/>
  <c r="I869" i="3"/>
  <c r="J869" i="3"/>
  <c r="D869" i="3" s="1"/>
  <c r="E869" i="3" s="1"/>
  <c r="I861" i="3"/>
  <c r="J861" i="3"/>
  <c r="D861" i="3" s="1"/>
  <c r="E861" i="3" s="1"/>
  <c r="I853" i="3"/>
  <c r="J853" i="3"/>
  <c r="D853" i="3" s="1"/>
  <c r="E853" i="3" s="1"/>
  <c r="I845" i="3"/>
  <c r="J845" i="3"/>
  <c r="D845" i="3" s="1"/>
  <c r="E845" i="3" s="1"/>
  <c r="I971" i="3"/>
  <c r="J971" i="3"/>
  <c r="D971" i="3" s="1"/>
  <c r="E971" i="3" s="1"/>
  <c r="I963" i="3"/>
  <c r="J963" i="3"/>
  <c r="D963" i="3" s="1"/>
  <c r="E963" i="3" s="1"/>
  <c r="I955" i="3"/>
  <c r="J955" i="3"/>
  <c r="D955" i="3" s="1"/>
  <c r="E955" i="3" s="1"/>
  <c r="I947" i="3"/>
  <c r="J947" i="3"/>
  <c r="D947" i="3" s="1"/>
  <c r="E947" i="3" s="1"/>
  <c r="I939" i="3"/>
  <c r="J939" i="3"/>
  <c r="D939" i="3" s="1"/>
  <c r="E939" i="3" s="1"/>
  <c r="I931" i="3"/>
  <c r="J931" i="3"/>
  <c r="D931" i="3" s="1"/>
  <c r="E931" i="3" s="1"/>
  <c r="I923" i="3"/>
  <c r="J923" i="3"/>
  <c r="D923" i="3" s="1"/>
  <c r="E923" i="3" s="1"/>
  <c r="I969" i="3"/>
  <c r="J969" i="3"/>
  <c r="D969" i="3" s="1"/>
  <c r="E969" i="3" s="1"/>
  <c r="I961" i="3"/>
  <c r="J961" i="3"/>
  <c r="D961" i="3" s="1"/>
  <c r="E961" i="3" s="1"/>
  <c r="I953" i="3"/>
  <c r="J953" i="3"/>
  <c r="D953" i="3" s="1"/>
  <c r="E953" i="3" s="1"/>
  <c r="I945" i="3"/>
  <c r="J945" i="3"/>
  <c r="D945" i="3" s="1"/>
  <c r="E945" i="3" s="1"/>
  <c r="I937" i="3"/>
  <c r="J937" i="3"/>
  <c r="D937" i="3" s="1"/>
  <c r="E937" i="3" s="1"/>
  <c r="I929" i="3"/>
  <c r="J929" i="3"/>
  <c r="D929" i="3" s="1"/>
  <c r="E929" i="3" s="1"/>
  <c r="I921" i="3"/>
  <c r="J921" i="3"/>
  <c r="D921" i="3" s="1"/>
  <c r="E921" i="3" s="1"/>
  <c r="I913" i="3"/>
  <c r="J913" i="3"/>
  <c r="D913" i="3" s="1"/>
  <c r="E913" i="3" s="1"/>
  <c r="I905" i="3"/>
  <c r="J905" i="3"/>
  <c r="D905" i="3" s="1"/>
  <c r="E905" i="3" s="1"/>
  <c r="I897" i="3"/>
  <c r="J897" i="3"/>
  <c r="D897" i="3" s="1"/>
  <c r="E897" i="3" s="1"/>
  <c r="I889" i="3"/>
  <c r="J889" i="3"/>
  <c r="D889" i="3" s="1"/>
  <c r="E889" i="3" s="1"/>
  <c r="I881" i="3"/>
  <c r="J881" i="3"/>
  <c r="D881" i="3" s="1"/>
  <c r="E881" i="3" s="1"/>
  <c r="I873" i="3"/>
  <c r="J873" i="3"/>
  <c r="D873" i="3" s="1"/>
  <c r="E873" i="3" s="1"/>
  <c r="I865" i="3"/>
  <c r="J865" i="3"/>
  <c r="D865" i="3" s="1"/>
  <c r="E865" i="3" s="1"/>
  <c r="I857" i="3"/>
  <c r="J857" i="3"/>
  <c r="D857" i="3" s="1"/>
  <c r="E857" i="3" s="1"/>
  <c r="I849" i="3"/>
  <c r="J849" i="3"/>
  <c r="D849" i="3" s="1"/>
  <c r="E849" i="3" s="1"/>
  <c r="J915" i="3"/>
  <c r="D915" i="3" s="1"/>
  <c r="E915" i="3" s="1"/>
  <c r="J911" i="3"/>
  <c r="D911" i="3" s="1"/>
  <c r="E911" i="3" s="1"/>
  <c r="J907" i="3"/>
  <c r="D907" i="3" s="1"/>
  <c r="E907" i="3" s="1"/>
  <c r="J903" i="3"/>
  <c r="D903" i="3" s="1"/>
  <c r="E903" i="3" s="1"/>
  <c r="J899" i="3"/>
  <c r="D899" i="3" s="1"/>
  <c r="E899" i="3" s="1"/>
  <c r="J895" i="3"/>
  <c r="D895" i="3" s="1"/>
  <c r="E895" i="3" s="1"/>
  <c r="J891" i="3"/>
  <c r="D891" i="3" s="1"/>
  <c r="E891" i="3" s="1"/>
  <c r="J887" i="3"/>
  <c r="D887" i="3" s="1"/>
  <c r="E887" i="3" s="1"/>
  <c r="J883" i="3"/>
  <c r="D883" i="3" s="1"/>
  <c r="E883" i="3" s="1"/>
  <c r="J879" i="3"/>
  <c r="D879" i="3" s="1"/>
  <c r="E879" i="3" s="1"/>
  <c r="J875" i="3"/>
  <c r="D875" i="3" s="1"/>
  <c r="E875" i="3" s="1"/>
  <c r="J871" i="3"/>
  <c r="D871" i="3" s="1"/>
  <c r="E871" i="3" s="1"/>
  <c r="J867" i="3"/>
  <c r="D867" i="3" s="1"/>
  <c r="E867" i="3" s="1"/>
  <c r="J863" i="3"/>
  <c r="D863" i="3" s="1"/>
  <c r="E863" i="3" s="1"/>
  <c r="J859" i="3"/>
  <c r="D859" i="3" s="1"/>
  <c r="E859" i="3" s="1"/>
  <c r="J855" i="3"/>
  <c r="D855" i="3" s="1"/>
  <c r="E855" i="3" s="1"/>
  <c r="J851" i="3"/>
  <c r="D851" i="3" s="1"/>
  <c r="E851" i="3" s="1"/>
  <c r="J847" i="3"/>
  <c r="D847" i="3" s="1"/>
  <c r="E847" i="3" s="1"/>
  <c r="J843" i="3"/>
  <c r="D843" i="3" s="1"/>
  <c r="E843" i="3" s="1"/>
  <c r="I840" i="3"/>
  <c r="J840" i="3"/>
  <c r="I838" i="3"/>
  <c r="J838" i="3"/>
  <c r="I836" i="3"/>
  <c r="J836" i="3"/>
  <c r="I834" i="3"/>
  <c r="J834" i="3"/>
  <c r="I832" i="3"/>
  <c r="J832" i="3"/>
  <c r="I830" i="3"/>
  <c r="J830" i="3"/>
  <c r="I828" i="3"/>
  <c r="J828" i="3"/>
  <c r="I826" i="3"/>
  <c r="J826" i="3"/>
  <c r="I824" i="3"/>
  <c r="J824" i="3"/>
  <c r="I822" i="3"/>
  <c r="J822" i="3"/>
  <c r="I820" i="3"/>
  <c r="J820" i="3"/>
  <c r="I818" i="3"/>
  <c r="J818" i="3"/>
  <c r="I816" i="3"/>
  <c r="J816" i="3"/>
  <c r="I814" i="3"/>
  <c r="J814" i="3"/>
  <c r="I812" i="3"/>
  <c r="J812" i="3"/>
  <c r="I810" i="3"/>
  <c r="J810" i="3"/>
  <c r="I808" i="3"/>
  <c r="J808" i="3"/>
  <c r="I806" i="3"/>
  <c r="J806" i="3"/>
  <c r="I804" i="3"/>
  <c r="J804" i="3"/>
  <c r="I802" i="3"/>
  <c r="J802" i="3"/>
  <c r="I800" i="3"/>
  <c r="J800" i="3"/>
  <c r="I798" i="3"/>
  <c r="J798" i="3"/>
  <c r="I796" i="3"/>
  <c r="J796" i="3"/>
  <c r="I794" i="3"/>
  <c r="J794" i="3"/>
  <c r="I792" i="3"/>
  <c r="J792" i="3"/>
  <c r="I790" i="3"/>
  <c r="J790" i="3"/>
  <c r="I788" i="3"/>
  <c r="J788" i="3"/>
  <c r="I786" i="3"/>
  <c r="J786" i="3"/>
  <c r="I784" i="3"/>
  <c r="J784" i="3"/>
  <c r="I782" i="3"/>
  <c r="J782" i="3"/>
  <c r="I780" i="3"/>
  <c r="J780" i="3"/>
  <c r="I778" i="3"/>
  <c r="J778" i="3"/>
  <c r="I776" i="3"/>
  <c r="J776" i="3"/>
  <c r="I774" i="3"/>
  <c r="J774" i="3"/>
  <c r="I772" i="3"/>
  <c r="J772" i="3"/>
  <c r="I770" i="3"/>
  <c r="J770" i="3"/>
  <c r="I768" i="3"/>
  <c r="J768" i="3"/>
  <c r="I766" i="3"/>
  <c r="J766" i="3"/>
  <c r="I764" i="3"/>
  <c r="J764" i="3"/>
  <c r="I762" i="3"/>
  <c r="J762" i="3"/>
  <c r="I760" i="3"/>
  <c r="J760" i="3"/>
  <c r="I758" i="3"/>
  <c r="J758" i="3"/>
  <c r="I756" i="3"/>
  <c r="J756" i="3"/>
  <c r="I754" i="3"/>
  <c r="J754" i="3"/>
  <c r="I752" i="3"/>
  <c r="J752" i="3"/>
  <c r="I750" i="3"/>
  <c r="J750" i="3"/>
  <c r="I748" i="3"/>
  <c r="J748" i="3"/>
  <c r="I746" i="3"/>
  <c r="J746" i="3"/>
  <c r="I744" i="3"/>
  <c r="J744" i="3"/>
  <c r="I742" i="3"/>
  <c r="J742" i="3"/>
  <c r="I740" i="3"/>
  <c r="J740" i="3"/>
  <c r="I738" i="3"/>
  <c r="J738" i="3"/>
  <c r="I736" i="3"/>
  <c r="J736" i="3"/>
  <c r="I734" i="3"/>
  <c r="J734" i="3"/>
  <c r="I732" i="3"/>
  <c r="J732" i="3"/>
  <c r="I730" i="3"/>
  <c r="J730" i="3"/>
  <c r="I728" i="3"/>
  <c r="J728" i="3"/>
  <c r="I726" i="3"/>
  <c r="J726" i="3"/>
  <c r="I724" i="3"/>
  <c r="J724" i="3"/>
  <c r="I722" i="3"/>
  <c r="J722" i="3"/>
  <c r="I579" i="3"/>
  <c r="J579" i="3"/>
  <c r="I563" i="3"/>
  <c r="J563" i="3"/>
  <c r="I555" i="3"/>
  <c r="J555" i="3"/>
  <c r="I547" i="3"/>
  <c r="J547" i="3"/>
  <c r="I539" i="3"/>
  <c r="J539" i="3"/>
  <c r="I567" i="3"/>
  <c r="J567" i="3"/>
  <c r="I841" i="3"/>
  <c r="J841" i="3"/>
  <c r="I839" i="3"/>
  <c r="J839" i="3"/>
  <c r="I837" i="3"/>
  <c r="J837" i="3"/>
  <c r="I835" i="3"/>
  <c r="J835" i="3"/>
  <c r="I833" i="3"/>
  <c r="J833" i="3"/>
  <c r="I831" i="3"/>
  <c r="J831" i="3"/>
  <c r="I829" i="3"/>
  <c r="J829" i="3"/>
  <c r="I827" i="3"/>
  <c r="J827" i="3"/>
  <c r="I825" i="3"/>
  <c r="J825" i="3"/>
  <c r="I823" i="3"/>
  <c r="J823" i="3"/>
  <c r="I821" i="3"/>
  <c r="J821" i="3"/>
  <c r="I819" i="3"/>
  <c r="J819" i="3"/>
  <c r="I817" i="3"/>
  <c r="J817" i="3"/>
  <c r="I815" i="3"/>
  <c r="J815" i="3"/>
  <c r="I813" i="3"/>
  <c r="J813" i="3"/>
  <c r="I811" i="3"/>
  <c r="J811" i="3"/>
  <c r="I809" i="3"/>
  <c r="J809" i="3"/>
  <c r="I807" i="3"/>
  <c r="J807" i="3"/>
  <c r="I805" i="3"/>
  <c r="J805" i="3"/>
  <c r="I803" i="3"/>
  <c r="J803" i="3"/>
  <c r="I801" i="3"/>
  <c r="J801" i="3"/>
  <c r="I799" i="3"/>
  <c r="J799" i="3"/>
  <c r="I797" i="3"/>
  <c r="J797" i="3"/>
  <c r="I795" i="3"/>
  <c r="J795" i="3"/>
  <c r="I793" i="3"/>
  <c r="J793" i="3"/>
  <c r="I791" i="3"/>
  <c r="J791" i="3"/>
  <c r="I789" i="3"/>
  <c r="J789" i="3"/>
  <c r="I787" i="3"/>
  <c r="J787" i="3"/>
  <c r="I785" i="3"/>
  <c r="J785" i="3"/>
  <c r="I783" i="3"/>
  <c r="J783" i="3"/>
  <c r="I781" i="3"/>
  <c r="J781" i="3"/>
  <c r="I779" i="3"/>
  <c r="J779" i="3"/>
  <c r="I777" i="3"/>
  <c r="J777" i="3"/>
  <c r="I775" i="3"/>
  <c r="J775" i="3"/>
  <c r="I773" i="3"/>
  <c r="J773" i="3"/>
  <c r="I771" i="3"/>
  <c r="J771" i="3"/>
  <c r="I769" i="3"/>
  <c r="J769" i="3"/>
  <c r="I767" i="3"/>
  <c r="J767" i="3"/>
  <c r="I765" i="3"/>
  <c r="J765" i="3"/>
  <c r="I763" i="3"/>
  <c r="J763" i="3"/>
  <c r="I761" i="3"/>
  <c r="J761" i="3"/>
  <c r="I759" i="3"/>
  <c r="J759" i="3"/>
  <c r="I757" i="3"/>
  <c r="J757" i="3"/>
  <c r="I755" i="3"/>
  <c r="J755" i="3"/>
  <c r="I753" i="3"/>
  <c r="J753" i="3"/>
  <c r="I751" i="3"/>
  <c r="J751" i="3"/>
  <c r="I749" i="3"/>
  <c r="J749" i="3"/>
  <c r="I747" i="3"/>
  <c r="J747" i="3"/>
  <c r="I745" i="3"/>
  <c r="J745" i="3"/>
  <c r="I743" i="3"/>
  <c r="J743" i="3"/>
  <c r="I741" i="3"/>
  <c r="J741" i="3"/>
  <c r="I739" i="3"/>
  <c r="J739" i="3"/>
  <c r="I737" i="3"/>
  <c r="J737" i="3"/>
  <c r="I735" i="3"/>
  <c r="J735" i="3"/>
  <c r="I733" i="3"/>
  <c r="J733" i="3"/>
  <c r="I731" i="3"/>
  <c r="J731" i="3"/>
  <c r="I729" i="3"/>
  <c r="J729" i="3"/>
  <c r="I727" i="3"/>
  <c r="J727" i="3"/>
  <c r="I725" i="3"/>
  <c r="J725" i="3"/>
  <c r="I723" i="3"/>
  <c r="J723" i="3"/>
  <c r="I721" i="3"/>
  <c r="J721" i="3"/>
  <c r="I571" i="3"/>
  <c r="J571" i="3"/>
  <c r="I559" i="3"/>
  <c r="J559" i="3"/>
  <c r="I551" i="3"/>
  <c r="J551" i="3"/>
  <c r="I543" i="3"/>
  <c r="J543" i="3"/>
  <c r="J720" i="3"/>
  <c r="D720" i="3" s="1"/>
  <c r="E720" i="3" s="1"/>
  <c r="J719" i="3"/>
  <c r="D719" i="3" s="1"/>
  <c r="E719" i="3" s="1"/>
  <c r="J718" i="3"/>
  <c r="D718" i="3" s="1"/>
  <c r="E718" i="3" s="1"/>
  <c r="J717" i="3"/>
  <c r="D717" i="3" s="1"/>
  <c r="E717" i="3" s="1"/>
  <c r="J716" i="3"/>
  <c r="D716" i="3" s="1"/>
  <c r="E716" i="3" s="1"/>
  <c r="J715" i="3"/>
  <c r="D715" i="3" s="1"/>
  <c r="E715" i="3" s="1"/>
  <c r="J714" i="3"/>
  <c r="D714" i="3" s="1"/>
  <c r="E714" i="3" s="1"/>
  <c r="J713" i="3"/>
  <c r="D713" i="3" s="1"/>
  <c r="E713" i="3" s="1"/>
  <c r="J712" i="3"/>
  <c r="D712" i="3" s="1"/>
  <c r="E712" i="3" s="1"/>
  <c r="J711" i="3"/>
  <c r="D711" i="3" s="1"/>
  <c r="E711" i="3" s="1"/>
  <c r="J710" i="3"/>
  <c r="D710" i="3" s="1"/>
  <c r="E710" i="3" s="1"/>
  <c r="J709" i="3"/>
  <c r="D709" i="3" s="1"/>
  <c r="E709" i="3" s="1"/>
  <c r="J708" i="3"/>
  <c r="D708" i="3" s="1"/>
  <c r="E708" i="3" s="1"/>
  <c r="J707" i="3"/>
  <c r="D707" i="3" s="1"/>
  <c r="E707" i="3" s="1"/>
  <c r="J706" i="3"/>
  <c r="D706" i="3" s="1"/>
  <c r="E706" i="3" s="1"/>
  <c r="J705" i="3"/>
  <c r="D705" i="3" s="1"/>
  <c r="E705" i="3" s="1"/>
  <c r="J704" i="3"/>
  <c r="D704" i="3" s="1"/>
  <c r="E704" i="3" s="1"/>
  <c r="J703" i="3"/>
  <c r="D703" i="3" s="1"/>
  <c r="E703" i="3" s="1"/>
  <c r="J702" i="3"/>
  <c r="D702" i="3" s="1"/>
  <c r="E702" i="3" s="1"/>
  <c r="J701" i="3"/>
  <c r="D701" i="3" s="1"/>
  <c r="E701" i="3" s="1"/>
  <c r="J700" i="3"/>
  <c r="D700" i="3" s="1"/>
  <c r="E700" i="3" s="1"/>
  <c r="J699" i="3"/>
  <c r="D699" i="3" s="1"/>
  <c r="E699" i="3" s="1"/>
  <c r="J698" i="3"/>
  <c r="D698" i="3" s="1"/>
  <c r="E698" i="3" s="1"/>
  <c r="J697" i="3"/>
  <c r="D697" i="3" s="1"/>
  <c r="E697" i="3" s="1"/>
  <c r="J696" i="3"/>
  <c r="D696" i="3" s="1"/>
  <c r="E696" i="3" s="1"/>
  <c r="J695" i="3"/>
  <c r="D695" i="3" s="1"/>
  <c r="E695" i="3" s="1"/>
  <c r="J694" i="3"/>
  <c r="D694" i="3" s="1"/>
  <c r="E694" i="3" s="1"/>
  <c r="J693" i="3"/>
  <c r="D693" i="3" s="1"/>
  <c r="E693" i="3" s="1"/>
  <c r="J692" i="3"/>
  <c r="D692" i="3" s="1"/>
  <c r="E692" i="3" s="1"/>
  <c r="J691" i="3"/>
  <c r="D691" i="3" s="1"/>
  <c r="E691" i="3" s="1"/>
  <c r="J690" i="3"/>
  <c r="D690" i="3" s="1"/>
  <c r="E690" i="3" s="1"/>
  <c r="J689" i="3"/>
  <c r="D689" i="3" s="1"/>
  <c r="E689" i="3" s="1"/>
  <c r="J688" i="3"/>
  <c r="D688" i="3" s="1"/>
  <c r="E688" i="3" s="1"/>
  <c r="J687" i="3"/>
  <c r="D687" i="3" s="1"/>
  <c r="E687" i="3" s="1"/>
  <c r="J686" i="3"/>
  <c r="D686" i="3" s="1"/>
  <c r="E686" i="3" s="1"/>
  <c r="J685" i="3"/>
  <c r="D685" i="3" s="1"/>
  <c r="E685" i="3" s="1"/>
  <c r="J684" i="3"/>
  <c r="D684" i="3" s="1"/>
  <c r="E684" i="3" s="1"/>
  <c r="J683" i="3"/>
  <c r="D683" i="3" s="1"/>
  <c r="E683" i="3" s="1"/>
  <c r="J682" i="3"/>
  <c r="D682" i="3" s="1"/>
  <c r="E682" i="3" s="1"/>
  <c r="J681" i="3"/>
  <c r="D681" i="3" s="1"/>
  <c r="E681" i="3" s="1"/>
  <c r="J680" i="3"/>
  <c r="D680" i="3" s="1"/>
  <c r="E680" i="3" s="1"/>
  <c r="J679" i="3"/>
  <c r="D679" i="3" s="1"/>
  <c r="E679" i="3" s="1"/>
  <c r="J528" i="3"/>
  <c r="D528" i="3" s="1"/>
  <c r="E528" i="3" s="1"/>
  <c r="I528" i="3"/>
  <c r="J520" i="3"/>
  <c r="D520" i="3" s="1"/>
  <c r="E520" i="3" s="1"/>
  <c r="I520" i="3"/>
  <c r="J512" i="3"/>
  <c r="D512" i="3" s="1"/>
  <c r="E512" i="3" s="1"/>
  <c r="I512" i="3"/>
  <c r="J504" i="3"/>
  <c r="D504" i="3" s="1"/>
  <c r="E504" i="3" s="1"/>
  <c r="I504" i="3"/>
  <c r="J496" i="3"/>
  <c r="D496" i="3" s="1"/>
  <c r="E496" i="3" s="1"/>
  <c r="I496" i="3"/>
  <c r="J488" i="3"/>
  <c r="D488" i="3" s="1"/>
  <c r="E488" i="3" s="1"/>
  <c r="I488" i="3"/>
  <c r="J480" i="3"/>
  <c r="D480" i="3" s="1"/>
  <c r="E480" i="3" s="1"/>
  <c r="I480" i="3"/>
  <c r="J472" i="3"/>
  <c r="D472" i="3" s="1"/>
  <c r="E472" i="3" s="1"/>
  <c r="I472" i="3"/>
  <c r="J464" i="3"/>
  <c r="D464" i="3" s="1"/>
  <c r="E464" i="3" s="1"/>
  <c r="I464" i="3"/>
  <c r="J456" i="3"/>
  <c r="D456" i="3" s="1"/>
  <c r="E456" i="3" s="1"/>
  <c r="I456" i="3"/>
  <c r="J448" i="3"/>
  <c r="D448" i="3" s="1"/>
  <c r="E448" i="3" s="1"/>
  <c r="I448" i="3"/>
  <c r="J440" i="3"/>
  <c r="D440" i="3" s="1"/>
  <c r="E440" i="3" s="1"/>
  <c r="I440" i="3"/>
  <c r="J432" i="3"/>
  <c r="D432" i="3" s="1"/>
  <c r="E432" i="3" s="1"/>
  <c r="I432" i="3"/>
  <c r="J424" i="3"/>
  <c r="D424" i="3" s="1"/>
  <c r="E424" i="3" s="1"/>
  <c r="I424" i="3"/>
  <c r="J416" i="3"/>
  <c r="D416" i="3" s="1"/>
  <c r="E416" i="3" s="1"/>
  <c r="I416" i="3"/>
  <c r="J408" i="3"/>
  <c r="D408" i="3" s="1"/>
  <c r="E408" i="3" s="1"/>
  <c r="I408" i="3"/>
  <c r="J400" i="3"/>
  <c r="D400" i="3" s="1"/>
  <c r="E400" i="3" s="1"/>
  <c r="I400" i="3"/>
  <c r="J392" i="3"/>
  <c r="D392" i="3" s="1"/>
  <c r="E392" i="3" s="1"/>
  <c r="I392" i="3"/>
  <c r="J384" i="3"/>
  <c r="D384" i="3" s="1"/>
  <c r="E384" i="3" s="1"/>
  <c r="I384" i="3"/>
  <c r="J562" i="3"/>
  <c r="D562" i="3" s="1"/>
  <c r="E562" i="3" s="1"/>
  <c r="J558" i="3"/>
  <c r="D558" i="3" s="1"/>
  <c r="E558" i="3" s="1"/>
  <c r="J554" i="3"/>
  <c r="D554" i="3" s="1"/>
  <c r="E554" i="3" s="1"/>
  <c r="J550" i="3"/>
  <c r="D550" i="3" s="1"/>
  <c r="E550" i="3" s="1"/>
  <c r="J546" i="3"/>
  <c r="D546" i="3" s="1"/>
  <c r="E546" i="3" s="1"/>
  <c r="J542" i="3"/>
  <c r="D542" i="3" s="1"/>
  <c r="E542" i="3" s="1"/>
  <c r="J538" i="3"/>
  <c r="D538" i="3" s="1"/>
  <c r="E538" i="3" s="1"/>
  <c r="J534" i="3"/>
  <c r="I534" i="3"/>
  <c r="J526" i="3"/>
  <c r="I526" i="3"/>
  <c r="J518" i="3"/>
  <c r="I518" i="3"/>
  <c r="J532" i="3"/>
  <c r="I532" i="3"/>
  <c r="J524" i="3"/>
  <c r="I524" i="3"/>
  <c r="J516" i="3"/>
  <c r="I516" i="3"/>
  <c r="J508" i="3"/>
  <c r="I508" i="3"/>
  <c r="J500" i="3"/>
  <c r="I500" i="3"/>
  <c r="J492" i="3"/>
  <c r="I492" i="3"/>
  <c r="J484" i="3"/>
  <c r="I484" i="3"/>
  <c r="J476" i="3"/>
  <c r="I476" i="3"/>
  <c r="J468" i="3"/>
  <c r="I468" i="3"/>
  <c r="J460" i="3"/>
  <c r="I460" i="3"/>
  <c r="J452" i="3"/>
  <c r="I452" i="3"/>
  <c r="J444" i="3"/>
  <c r="I444" i="3"/>
  <c r="J436" i="3"/>
  <c r="I436" i="3"/>
  <c r="J428" i="3"/>
  <c r="I428" i="3"/>
  <c r="J420" i="3"/>
  <c r="I420" i="3"/>
  <c r="J412" i="3"/>
  <c r="I412" i="3"/>
  <c r="J404" i="3"/>
  <c r="I404" i="3"/>
  <c r="J396" i="3"/>
  <c r="I396" i="3"/>
  <c r="J388" i="3"/>
  <c r="I388" i="3"/>
  <c r="I510" i="3"/>
  <c r="D510" i="3" s="1"/>
  <c r="E510" i="3" s="1"/>
  <c r="I506" i="3"/>
  <c r="D506" i="3" s="1"/>
  <c r="E506" i="3" s="1"/>
  <c r="I502" i="3"/>
  <c r="D502" i="3" s="1"/>
  <c r="E502" i="3" s="1"/>
  <c r="I498" i="3"/>
  <c r="D498" i="3" s="1"/>
  <c r="E498" i="3" s="1"/>
  <c r="I494" i="3"/>
  <c r="D494" i="3" s="1"/>
  <c r="E494" i="3" s="1"/>
  <c r="I490" i="3"/>
  <c r="D490" i="3" s="1"/>
  <c r="E490" i="3" s="1"/>
  <c r="I486" i="3"/>
  <c r="D486" i="3" s="1"/>
  <c r="E486" i="3" s="1"/>
  <c r="I482" i="3"/>
  <c r="D482" i="3" s="1"/>
  <c r="E482" i="3" s="1"/>
  <c r="I478" i="3"/>
  <c r="D478" i="3" s="1"/>
  <c r="E478" i="3" s="1"/>
  <c r="I474" i="3"/>
  <c r="D474" i="3" s="1"/>
  <c r="E474" i="3" s="1"/>
  <c r="I470" i="3"/>
  <c r="D470" i="3" s="1"/>
  <c r="E470" i="3" s="1"/>
  <c r="I466" i="3"/>
  <c r="D466" i="3" s="1"/>
  <c r="E466" i="3" s="1"/>
  <c r="I462" i="3"/>
  <c r="D462" i="3" s="1"/>
  <c r="E462" i="3" s="1"/>
  <c r="I458" i="3"/>
  <c r="D458" i="3" s="1"/>
  <c r="E458" i="3" s="1"/>
  <c r="I454" i="3"/>
  <c r="D454" i="3" s="1"/>
  <c r="E454" i="3" s="1"/>
  <c r="I450" i="3"/>
  <c r="D450" i="3" s="1"/>
  <c r="E450" i="3" s="1"/>
  <c r="I446" i="3"/>
  <c r="D446" i="3" s="1"/>
  <c r="E446" i="3" s="1"/>
  <c r="I442" i="3"/>
  <c r="D442" i="3" s="1"/>
  <c r="E442" i="3" s="1"/>
  <c r="I438" i="3"/>
  <c r="D438" i="3" s="1"/>
  <c r="E438" i="3" s="1"/>
  <c r="I434" i="3"/>
  <c r="D434" i="3" s="1"/>
  <c r="E434" i="3" s="1"/>
  <c r="I430" i="3"/>
  <c r="D430" i="3" s="1"/>
  <c r="E430" i="3" s="1"/>
  <c r="I426" i="3"/>
  <c r="D426" i="3" s="1"/>
  <c r="E426" i="3" s="1"/>
  <c r="I422" i="3"/>
  <c r="D422" i="3" s="1"/>
  <c r="E422" i="3" s="1"/>
  <c r="I418" i="3"/>
  <c r="D418" i="3" s="1"/>
  <c r="E418" i="3" s="1"/>
  <c r="I414" i="3"/>
  <c r="D414" i="3" s="1"/>
  <c r="E414" i="3" s="1"/>
  <c r="I410" i="3"/>
  <c r="D410" i="3" s="1"/>
  <c r="E410" i="3" s="1"/>
  <c r="I406" i="3"/>
  <c r="D406" i="3" s="1"/>
  <c r="E406" i="3" s="1"/>
  <c r="I402" i="3"/>
  <c r="D402" i="3" s="1"/>
  <c r="E402" i="3" s="1"/>
  <c r="I398" i="3"/>
  <c r="D398" i="3" s="1"/>
  <c r="E398" i="3" s="1"/>
  <c r="I394" i="3"/>
  <c r="D394" i="3" s="1"/>
  <c r="E394" i="3" s="1"/>
  <c r="I390" i="3"/>
  <c r="D390" i="3" s="1"/>
  <c r="E390" i="3" s="1"/>
  <c r="I386" i="3"/>
  <c r="D386" i="3" s="1"/>
  <c r="E386" i="3" s="1"/>
  <c r="I382" i="3"/>
  <c r="D382" i="3" s="1"/>
  <c r="E382" i="3" s="1"/>
  <c r="I365" i="3"/>
  <c r="J365" i="3"/>
  <c r="I349" i="3"/>
  <c r="J349" i="3"/>
  <c r="I333" i="3"/>
  <c r="J333" i="3"/>
  <c r="I377" i="3"/>
  <c r="J377" i="3"/>
  <c r="I361" i="3"/>
  <c r="J361" i="3"/>
  <c r="I345" i="3"/>
  <c r="J345" i="3"/>
  <c r="I329" i="3"/>
  <c r="J329" i="3"/>
  <c r="I373" i="3"/>
  <c r="J373" i="3"/>
  <c r="I357" i="3"/>
  <c r="J357" i="3"/>
  <c r="I341" i="3"/>
  <c r="J341" i="3"/>
  <c r="J379" i="3"/>
  <c r="D379" i="3" s="1"/>
  <c r="E379" i="3" s="1"/>
  <c r="J375" i="3"/>
  <c r="D375" i="3" s="1"/>
  <c r="E375" i="3" s="1"/>
  <c r="J371" i="3"/>
  <c r="D371" i="3" s="1"/>
  <c r="E371" i="3" s="1"/>
  <c r="J367" i="3"/>
  <c r="D367" i="3" s="1"/>
  <c r="E367" i="3" s="1"/>
  <c r="J363" i="3"/>
  <c r="D363" i="3" s="1"/>
  <c r="E363" i="3" s="1"/>
  <c r="J359" i="3"/>
  <c r="D359" i="3" s="1"/>
  <c r="E359" i="3" s="1"/>
  <c r="J355" i="3"/>
  <c r="D355" i="3" s="1"/>
  <c r="E355" i="3" s="1"/>
  <c r="J351" i="3"/>
  <c r="D351" i="3" s="1"/>
  <c r="E351" i="3" s="1"/>
  <c r="J347" i="3"/>
  <c r="D347" i="3" s="1"/>
  <c r="E347" i="3" s="1"/>
  <c r="J343" i="3"/>
  <c r="D343" i="3" s="1"/>
  <c r="E343" i="3" s="1"/>
  <c r="J339" i="3"/>
  <c r="D339" i="3" s="1"/>
  <c r="E339" i="3" s="1"/>
  <c r="J335" i="3"/>
  <c r="D335" i="3" s="1"/>
  <c r="E335" i="3" s="1"/>
  <c r="J331" i="3"/>
  <c r="D331" i="3" s="1"/>
  <c r="E331" i="3" s="1"/>
  <c r="J327" i="3"/>
  <c r="D327" i="3" s="1"/>
  <c r="E327" i="3" s="1"/>
  <c r="J244" i="3"/>
  <c r="D244" i="3" s="1"/>
  <c r="E244" i="3" s="1"/>
  <c r="I244" i="3"/>
  <c r="J228" i="3"/>
  <c r="D228" i="3" s="1"/>
  <c r="E228" i="3" s="1"/>
  <c r="I228" i="3"/>
  <c r="J212" i="3"/>
  <c r="D212" i="3" s="1"/>
  <c r="E212" i="3" s="1"/>
  <c r="I212" i="3"/>
  <c r="J200" i="3"/>
  <c r="D200" i="3" s="1"/>
  <c r="E200" i="3" s="1"/>
  <c r="I200" i="3"/>
  <c r="J192" i="3"/>
  <c r="D192" i="3" s="1"/>
  <c r="E192" i="3" s="1"/>
  <c r="I192" i="3"/>
  <c r="J184" i="3"/>
  <c r="D184" i="3" s="1"/>
  <c r="E184" i="3" s="1"/>
  <c r="I184" i="3"/>
  <c r="J176" i="3"/>
  <c r="D176" i="3" s="1"/>
  <c r="E176" i="3" s="1"/>
  <c r="I176" i="3"/>
  <c r="J168" i="3"/>
  <c r="D168" i="3" s="1"/>
  <c r="E168" i="3" s="1"/>
  <c r="I168" i="3"/>
  <c r="J160" i="3"/>
  <c r="D160" i="3" s="1"/>
  <c r="E160" i="3" s="1"/>
  <c r="I160" i="3"/>
  <c r="J152" i="3"/>
  <c r="D152" i="3" s="1"/>
  <c r="E152" i="3" s="1"/>
  <c r="I152" i="3"/>
  <c r="J380" i="3"/>
  <c r="D380" i="3" s="1"/>
  <c r="E380" i="3" s="1"/>
  <c r="J376" i="3"/>
  <c r="D376" i="3" s="1"/>
  <c r="E376" i="3" s="1"/>
  <c r="J372" i="3"/>
  <c r="D372" i="3" s="1"/>
  <c r="E372" i="3" s="1"/>
  <c r="J368" i="3"/>
  <c r="D368" i="3" s="1"/>
  <c r="E368" i="3" s="1"/>
  <c r="J364" i="3"/>
  <c r="D364" i="3" s="1"/>
  <c r="E364" i="3" s="1"/>
  <c r="J360" i="3"/>
  <c r="D360" i="3" s="1"/>
  <c r="E360" i="3" s="1"/>
  <c r="J356" i="3"/>
  <c r="D356" i="3" s="1"/>
  <c r="E356" i="3" s="1"/>
  <c r="J352" i="3"/>
  <c r="D352" i="3" s="1"/>
  <c r="E352" i="3" s="1"/>
  <c r="J348" i="3"/>
  <c r="D348" i="3" s="1"/>
  <c r="E348" i="3" s="1"/>
  <c r="J344" i="3"/>
  <c r="D344" i="3" s="1"/>
  <c r="E344" i="3" s="1"/>
  <c r="J340" i="3"/>
  <c r="D340" i="3" s="1"/>
  <c r="E340" i="3" s="1"/>
  <c r="J336" i="3"/>
  <c r="D336" i="3" s="1"/>
  <c r="E336" i="3" s="1"/>
  <c r="J332" i="3"/>
  <c r="D332" i="3" s="1"/>
  <c r="E332" i="3" s="1"/>
  <c r="J328" i="3"/>
  <c r="D328" i="3" s="1"/>
  <c r="E328" i="3" s="1"/>
  <c r="J248" i="3"/>
  <c r="D248" i="3" s="1"/>
  <c r="E248" i="3" s="1"/>
  <c r="I248" i="3"/>
  <c r="J232" i="3"/>
  <c r="D232" i="3" s="1"/>
  <c r="E232" i="3" s="1"/>
  <c r="I232" i="3"/>
  <c r="J216" i="3"/>
  <c r="D216" i="3" s="1"/>
  <c r="E216" i="3" s="1"/>
  <c r="I216" i="3"/>
  <c r="J236" i="3"/>
  <c r="D236" i="3" s="1"/>
  <c r="E236" i="3" s="1"/>
  <c r="I236" i="3"/>
  <c r="J220" i="3"/>
  <c r="D220" i="3" s="1"/>
  <c r="E220" i="3" s="1"/>
  <c r="I220" i="3"/>
  <c r="J204" i="3"/>
  <c r="D204" i="3" s="1"/>
  <c r="E204" i="3" s="1"/>
  <c r="I204" i="3"/>
  <c r="J196" i="3"/>
  <c r="D196" i="3" s="1"/>
  <c r="E196" i="3" s="1"/>
  <c r="I196" i="3"/>
  <c r="J188" i="3"/>
  <c r="D188" i="3" s="1"/>
  <c r="E188" i="3" s="1"/>
  <c r="I188" i="3"/>
  <c r="J180" i="3"/>
  <c r="D180" i="3" s="1"/>
  <c r="E180" i="3" s="1"/>
  <c r="I180" i="3"/>
  <c r="J172" i="3"/>
  <c r="D172" i="3" s="1"/>
  <c r="E172" i="3" s="1"/>
  <c r="I172" i="3"/>
  <c r="J164" i="3"/>
  <c r="D164" i="3" s="1"/>
  <c r="E164" i="3" s="1"/>
  <c r="I164" i="3"/>
  <c r="J156" i="3"/>
  <c r="D156" i="3" s="1"/>
  <c r="E156" i="3" s="1"/>
  <c r="I156" i="3"/>
  <c r="I86" i="3"/>
  <c r="J86" i="3"/>
  <c r="I78" i="3"/>
  <c r="J78" i="3"/>
  <c r="I70" i="3"/>
  <c r="J70" i="3"/>
  <c r="I62" i="3"/>
  <c r="J62" i="3"/>
  <c r="I54" i="3"/>
  <c r="J54" i="3"/>
  <c r="I46" i="3"/>
  <c r="J46" i="3"/>
  <c r="I38" i="3"/>
  <c r="J38" i="3"/>
  <c r="I30" i="3"/>
  <c r="J30" i="3"/>
  <c r="I22" i="3"/>
  <c r="J22" i="3"/>
  <c r="I203" i="3"/>
  <c r="D203" i="3" s="1"/>
  <c r="E203" i="3" s="1"/>
  <c r="I199" i="3"/>
  <c r="D199" i="3" s="1"/>
  <c r="E199" i="3" s="1"/>
  <c r="I195" i="3"/>
  <c r="D195" i="3" s="1"/>
  <c r="E195" i="3" s="1"/>
  <c r="I191" i="3"/>
  <c r="D191" i="3" s="1"/>
  <c r="E191" i="3" s="1"/>
  <c r="I187" i="3"/>
  <c r="D187" i="3" s="1"/>
  <c r="E187" i="3" s="1"/>
  <c r="I183" i="3"/>
  <c r="D183" i="3" s="1"/>
  <c r="E183" i="3" s="1"/>
  <c r="I179" i="3"/>
  <c r="D179" i="3" s="1"/>
  <c r="E179" i="3" s="1"/>
  <c r="I175" i="3"/>
  <c r="D175" i="3" s="1"/>
  <c r="E175" i="3" s="1"/>
  <c r="I171" i="3"/>
  <c r="D171" i="3" s="1"/>
  <c r="E171" i="3" s="1"/>
  <c r="I167" i="3"/>
  <c r="D167" i="3" s="1"/>
  <c r="E167" i="3" s="1"/>
  <c r="I163" i="3"/>
  <c r="D163" i="3" s="1"/>
  <c r="E163" i="3" s="1"/>
  <c r="I159" i="3"/>
  <c r="D159" i="3" s="1"/>
  <c r="E159" i="3" s="1"/>
  <c r="I155" i="3"/>
  <c r="D155" i="3" s="1"/>
  <c r="E155" i="3" s="1"/>
  <c r="I151" i="3"/>
  <c r="D151" i="3" s="1"/>
  <c r="E151" i="3" s="1"/>
  <c r="I92" i="3"/>
  <c r="J92" i="3"/>
  <c r="I84" i="3"/>
  <c r="J84" i="3"/>
  <c r="I76" i="3"/>
  <c r="J76" i="3"/>
  <c r="I90" i="3"/>
  <c r="J90" i="3"/>
  <c r="I82" i="3"/>
  <c r="J82" i="3"/>
  <c r="I74" i="3"/>
  <c r="J74" i="3"/>
  <c r="I66" i="3"/>
  <c r="J66" i="3"/>
  <c r="I58" i="3"/>
  <c r="J58" i="3"/>
  <c r="I50" i="3"/>
  <c r="J50" i="3"/>
  <c r="I42" i="3"/>
  <c r="J42" i="3"/>
  <c r="I34" i="3"/>
  <c r="J34" i="3"/>
  <c r="I26" i="3"/>
  <c r="J26" i="3"/>
  <c r="J72" i="3"/>
  <c r="D72" i="3" s="1"/>
  <c r="E72" i="3" s="1"/>
  <c r="J68" i="3"/>
  <c r="D68" i="3" s="1"/>
  <c r="E68" i="3" s="1"/>
  <c r="J64" i="3"/>
  <c r="D64" i="3" s="1"/>
  <c r="E64" i="3" s="1"/>
  <c r="J60" i="3"/>
  <c r="D60" i="3" s="1"/>
  <c r="E60" i="3" s="1"/>
  <c r="J56" i="3"/>
  <c r="D56" i="3" s="1"/>
  <c r="E56" i="3" s="1"/>
  <c r="J52" i="3"/>
  <c r="D52" i="3" s="1"/>
  <c r="E52" i="3" s="1"/>
  <c r="J48" i="3"/>
  <c r="D48" i="3" s="1"/>
  <c r="E48" i="3" s="1"/>
  <c r="J44" i="3"/>
  <c r="D44" i="3" s="1"/>
  <c r="E44" i="3" s="1"/>
  <c r="J40" i="3"/>
  <c r="D40" i="3" s="1"/>
  <c r="E40" i="3" s="1"/>
  <c r="J36" i="3"/>
  <c r="D36" i="3" s="1"/>
  <c r="E36" i="3" s="1"/>
  <c r="J32" i="3"/>
  <c r="D32" i="3" s="1"/>
  <c r="E32" i="3" s="1"/>
  <c r="J28" i="3"/>
  <c r="D28" i="3" s="1"/>
  <c r="E28" i="3" s="1"/>
  <c r="J24" i="3"/>
  <c r="D24" i="3" s="1"/>
  <c r="E24" i="3" s="1"/>
  <c r="J20" i="3"/>
  <c r="D20" i="3" s="1"/>
  <c r="E20" i="3" s="1"/>
  <c r="D2986" i="3"/>
  <c r="E2986" i="3" s="1"/>
  <c r="D3050" i="3"/>
  <c r="E3050" i="3" s="1"/>
  <c r="D3114" i="3"/>
  <c r="E3114" i="3" s="1"/>
  <c r="D3178" i="3"/>
  <c r="E3178" i="3" s="1"/>
  <c r="D3226" i="3"/>
  <c r="E3226" i="3" s="1"/>
  <c r="D3290" i="3"/>
  <c r="E3290" i="3" s="1"/>
  <c r="D2983" i="3"/>
  <c r="E2983" i="3" s="1"/>
  <c r="D3002" i="3"/>
  <c r="E3002" i="3" s="1"/>
  <c r="D3047" i="3"/>
  <c r="E3047" i="3" s="1"/>
  <c r="D3066" i="3"/>
  <c r="E3066" i="3" s="1"/>
  <c r="D3111" i="3"/>
  <c r="E3111" i="3" s="1"/>
  <c r="D3130" i="3"/>
  <c r="E3130" i="3" s="1"/>
  <c r="D3175" i="3"/>
  <c r="E3175" i="3" s="1"/>
  <c r="D3194" i="3"/>
  <c r="E3194" i="3" s="1"/>
  <c r="D3239" i="3"/>
  <c r="E3239" i="3" s="1"/>
  <c r="D3258" i="3"/>
  <c r="E3258" i="3" s="1"/>
  <c r="D3303" i="3"/>
  <c r="E3303" i="3" s="1"/>
  <c r="D3322" i="3"/>
  <c r="E3322" i="3" s="1"/>
  <c r="D3362" i="3"/>
  <c r="E3362" i="3" s="1"/>
  <c r="D3127" i="3"/>
  <c r="E3127" i="3" s="1"/>
  <c r="D3146" i="3"/>
  <c r="E3146" i="3" s="1"/>
  <c r="D3191" i="3"/>
  <c r="E3191" i="3" s="1"/>
  <c r="D3210" i="3"/>
  <c r="E3210" i="3" s="1"/>
  <c r="D3255" i="3"/>
  <c r="E3255" i="3" s="1"/>
  <c r="D3274" i="3"/>
  <c r="E3274" i="3" s="1"/>
  <c r="D3319" i="3"/>
  <c r="E3319" i="3" s="1"/>
  <c r="D3338" i="3"/>
  <c r="E3338" i="3" s="1"/>
  <c r="D3242" i="3"/>
  <c r="E3242" i="3" s="1"/>
  <c r="D3306" i="3"/>
  <c r="E3306" i="3" s="1"/>
  <c r="D2797" i="3"/>
  <c r="E2797" i="3" s="1"/>
  <c r="D2799" i="3"/>
  <c r="E2799" i="3" s="1"/>
  <c r="D2801" i="3"/>
  <c r="E2801" i="3" s="1"/>
  <c r="D2809" i="3"/>
  <c r="E2809" i="3" s="1"/>
  <c r="D2813" i="3"/>
  <c r="E2813" i="3" s="1"/>
  <c r="D2815" i="3"/>
  <c r="E2815" i="3" s="1"/>
  <c r="D2825" i="3"/>
  <c r="E2825" i="3" s="1"/>
  <c r="D2829" i="3"/>
  <c r="E2829" i="3" s="1"/>
  <c r="D2831" i="3"/>
  <c r="E2831" i="3" s="1"/>
  <c r="D2841" i="3"/>
  <c r="E2841" i="3" s="1"/>
  <c r="D2845" i="3"/>
  <c r="E2845" i="3" s="1"/>
  <c r="D2847" i="3"/>
  <c r="E2847" i="3" s="1"/>
  <c r="D2857" i="3"/>
  <c r="E2857" i="3" s="1"/>
  <c r="D2861" i="3"/>
  <c r="E2861" i="3" s="1"/>
  <c r="D2863" i="3"/>
  <c r="E2863" i="3" s="1"/>
  <c r="D2873" i="3"/>
  <c r="E2873" i="3" s="1"/>
  <c r="D2877" i="3"/>
  <c r="E2877" i="3" s="1"/>
  <c r="D2879" i="3"/>
  <c r="E2879" i="3" s="1"/>
  <c r="D2889" i="3"/>
  <c r="E2889" i="3" s="1"/>
  <c r="D2893" i="3"/>
  <c r="E2893" i="3" s="1"/>
  <c r="D2895" i="3"/>
  <c r="E2895" i="3" s="1"/>
  <c r="D2905" i="3"/>
  <c r="E2905" i="3" s="1"/>
  <c r="D2909" i="3"/>
  <c r="E2909" i="3" s="1"/>
  <c r="D2911" i="3"/>
  <c r="E2911" i="3" s="1"/>
  <c r="D2921" i="3"/>
  <c r="E2921" i="3" s="1"/>
  <c r="D2925" i="3"/>
  <c r="E2925" i="3" s="1"/>
  <c r="D2927" i="3"/>
  <c r="E2927" i="3" s="1"/>
  <c r="D2930" i="3"/>
  <c r="E2930" i="3" s="1"/>
  <c r="D2946" i="3"/>
  <c r="E2946" i="3" s="1"/>
  <c r="D2962" i="3"/>
  <c r="E2962" i="3" s="1"/>
  <c r="D2978" i="3"/>
  <c r="E2978" i="3" s="1"/>
  <c r="D2994" i="3"/>
  <c r="E2994" i="3" s="1"/>
  <c r="D3010" i="3"/>
  <c r="E3010" i="3" s="1"/>
  <c r="D3026" i="3"/>
  <c r="E3026" i="3" s="1"/>
  <c r="D3042" i="3"/>
  <c r="E3042" i="3" s="1"/>
  <c r="D3058" i="3"/>
  <c r="E3058" i="3" s="1"/>
  <c r="D3074" i="3"/>
  <c r="E3074" i="3" s="1"/>
  <c r="D3090" i="3"/>
  <c r="E3090" i="3" s="1"/>
  <c r="D3106" i="3"/>
  <c r="E3106" i="3" s="1"/>
  <c r="D3122" i="3"/>
  <c r="E3122" i="3" s="1"/>
  <c r="D3138" i="3"/>
  <c r="E3138" i="3" s="1"/>
  <c r="D3154" i="3"/>
  <c r="E3154" i="3" s="1"/>
  <c r="D3170" i="3"/>
  <c r="E3170" i="3" s="1"/>
  <c r="D3186" i="3"/>
  <c r="E3186" i="3" s="1"/>
  <c r="D3202" i="3"/>
  <c r="E3202" i="3" s="1"/>
  <c r="D3218" i="3"/>
  <c r="E3218" i="3" s="1"/>
  <c r="D3234" i="3"/>
  <c r="E3234" i="3" s="1"/>
  <c r="D3250" i="3"/>
  <c r="E3250" i="3" s="1"/>
  <c r="D3266" i="3"/>
  <c r="E3266" i="3" s="1"/>
  <c r="D3282" i="3"/>
  <c r="E3282" i="3" s="1"/>
  <c r="D3298" i="3"/>
  <c r="E3298" i="3" s="1"/>
  <c r="D3314" i="3"/>
  <c r="E3314" i="3" s="1"/>
  <c r="D3330" i="3"/>
  <c r="E3330" i="3" s="1"/>
  <c r="D3346" i="3"/>
  <c r="E3346" i="3" s="1"/>
  <c r="D3351" i="3"/>
  <c r="E3351" i="3" s="1"/>
  <c r="D3353" i="3"/>
  <c r="E3353" i="3" s="1"/>
  <c r="D3355" i="3"/>
  <c r="E3355" i="3" s="1"/>
  <c r="D3361" i="3"/>
  <c r="E3361" i="3" s="1"/>
  <c r="D3363" i="3"/>
  <c r="E3363" i="3" s="1"/>
  <c r="D3366" i="3"/>
  <c r="E3366" i="3" s="1"/>
  <c r="D3370" i="3"/>
  <c r="E3370" i="3" s="1"/>
  <c r="D3371" i="3"/>
  <c r="E3371" i="3" s="1"/>
  <c r="D3378" i="3"/>
  <c r="E3378" i="3" s="1"/>
  <c r="D3379" i="3"/>
  <c r="E3379" i="3" s="1"/>
  <c r="D3381" i="3"/>
  <c r="E3381" i="3" s="1"/>
  <c r="D3382" i="3"/>
  <c r="E3382" i="3" s="1"/>
  <c r="D3383" i="3"/>
  <c r="E3383" i="3" s="1"/>
  <c r="D3385" i="3"/>
  <c r="E3385" i="3" s="1"/>
  <c r="D3398" i="3"/>
  <c r="E3398" i="3" s="1"/>
  <c r="D3399" i="3"/>
  <c r="E3399" i="3" s="1"/>
  <c r="D3402" i="3"/>
  <c r="E3402" i="3" s="1"/>
  <c r="D3409" i="3"/>
  <c r="E3409" i="3" s="1"/>
  <c r="D3410" i="3"/>
  <c r="E3410" i="3" s="1"/>
  <c r="D3411" i="3"/>
  <c r="E3411" i="3" s="1"/>
  <c r="D3413" i="3"/>
  <c r="E3413" i="3" s="1"/>
  <c r="D3415" i="3"/>
  <c r="E3415" i="3" s="1"/>
  <c r="D3418" i="3"/>
  <c r="E3418" i="3" s="1"/>
  <c r="D3419" i="3"/>
  <c r="E3419" i="3" s="1"/>
  <c r="D3441" i="3"/>
  <c r="E3441" i="3" s="1"/>
  <c r="D3442" i="3"/>
  <c r="E3442" i="3" s="1"/>
  <c r="D3443" i="3"/>
  <c r="E3443" i="3" s="1"/>
  <c r="D3447" i="3"/>
  <c r="E3447" i="3" s="1"/>
  <c r="D3451" i="3"/>
  <c r="E3451" i="3" s="1"/>
  <c r="D3473" i="3"/>
  <c r="E3473" i="3" s="1"/>
  <c r="D3474" i="3"/>
  <c r="E3474" i="3" s="1"/>
  <c r="D3475" i="3"/>
  <c r="E3475" i="3" s="1"/>
  <c r="D3479" i="3"/>
  <c r="E3479" i="3" s="1"/>
  <c r="D3483" i="3"/>
  <c r="E3483" i="3" s="1"/>
  <c r="D3505" i="3"/>
  <c r="E3505" i="3" s="1"/>
  <c r="D3506" i="3"/>
  <c r="E3506" i="3" s="1"/>
  <c r="D3507" i="3"/>
  <c r="E3507" i="3" s="1"/>
  <c r="D3511" i="3"/>
  <c r="E3511" i="3" s="1"/>
  <c r="D3515" i="3"/>
  <c r="E3515" i="3" s="1"/>
  <c r="D3537" i="3"/>
  <c r="E3537" i="3" s="1"/>
  <c r="D3538" i="3"/>
  <c r="E3538" i="3" s="1"/>
  <c r="D3539" i="3"/>
  <c r="E3539" i="3" s="1"/>
  <c r="D3543" i="3"/>
  <c r="E3543" i="3" s="1"/>
  <c r="D3547" i="3"/>
  <c r="E3547" i="3" s="1"/>
  <c r="D3569" i="3"/>
  <c r="E3569" i="3" s="1"/>
  <c r="D3570" i="3"/>
  <c r="E3570" i="3" s="1"/>
  <c r="D3571" i="3"/>
  <c r="E3571" i="3" s="1"/>
  <c r="D3575" i="3"/>
  <c r="E3575" i="3" s="1"/>
  <c r="D3579" i="3"/>
  <c r="E3579" i="3" s="1"/>
  <c r="D3601" i="3"/>
  <c r="E3601" i="3" s="1"/>
  <c r="D3602" i="3"/>
  <c r="E3602" i="3" s="1"/>
  <c r="D3633" i="3"/>
  <c r="E3633" i="3" s="1"/>
  <c r="D3634" i="3"/>
  <c r="E3634" i="3" s="1"/>
  <c r="D3665" i="3"/>
  <c r="E3665" i="3" s="1"/>
  <c r="D3666" i="3"/>
  <c r="E3666" i="3" s="1"/>
  <c r="D3697" i="3"/>
  <c r="E3697" i="3" s="1"/>
  <c r="D3698" i="3"/>
  <c r="E3698" i="3" s="1"/>
  <c r="D3729" i="3"/>
  <c r="E3729" i="3" s="1"/>
  <c r="D3730" i="3"/>
  <c r="E3730" i="3" s="1"/>
  <c r="D3761" i="3"/>
  <c r="E3761" i="3" s="1"/>
  <c r="D3762" i="3"/>
  <c r="E3762" i="3" s="1"/>
  <c r="D3793" i="3"/>
  <c r="E3793" i="3" s="1"/>
  <c r="D3794" i="3"/>
  <c r="E3794" i="3" s="1"/>
  <c r="D3825" i="3"/>
  <c r="E3825" i="3" s="1"/>
  <c r="D3826" i="3"/>
  <c r="E3826" i="3" s="1"/>
  <c r="D3857" i="3"/>
  <c r="E3857" i="3" s="1"/>
  <c r="D3858" i="3"/>
  <c r="E3858" i="3" s="1"/>
  <c r="D3889" i="3"/>
  <c r="E3889" i="3" s="1"/>
  <c r="D3890" i="3"/>
  <c r="E3890" i="3" s="1"/>
  <c r="D3921" i="3"/>
  <c r="E3921" i="3" s="1"/>
  <c r="D3922" i="3"/>
  <c r="E3922" i="3" s="1"/>
  <c r="D3953" i="3"/>
  <c r="E3953" i="3" s="1"/>
  <c r="D3985" i="3"/>
  <c r="E3985" i="3" s="1"/>
  <c r="D2805" i="3"/>
  <c r="E2805" i="3" s="1"/>
  <c r="D2821" i="3"/>
  <c r="E2821" i="3" s="1"/>
  <c r="D2837" i="3"/>
  <c r="E2837" i="3" s="1"/>
  <c r="D2853" i="3"/>
  <c r="E2853" i="3" s="1"/>
  <c r="D2869" i="3"/>
  <c r="E2869" i="3" s="1"/>
  <c r="D2885" i="3"/>
  <c r="E2885" i="3" s="1"/>
  <c r="D2901" i="3"/>
  <c r="E2901" i="3" s="1"/>
  <c r="D2917" i="3"/>
  <c r="E2917" i="3" s="1"/>
  <c r="D2943" i="3"/>
  <c r="E2943" i="3" s="1"/>
  <c r="D2959" i="3"/>
  <c r="E2959" i="3" s="1"/>
  <c r="D2975" i="3"/>
  <c r="E2975" i="3" s="1"/>
  <c r="D2991" i="3"/>
  <c r="E2991" i="3" s="1"/>
  <c r="D3007" i="3"/>
  <c r="E3007" i="3" s="1"/>
  <c r="D3023" i="3"/>
  <c r="E3023" i="3" s="1"/>
  <c r="D3039" i="3"/>
  <c r="E3039" i="3" s="1"/>
  <c r="D3055" i="3"/>
  <c r="E3055" i="3" s="1"/>
  <c r="D3071" i="3"/>
  <c r="E3071" i="3" s="1"/>
  <c r="D3087" i="3"/>
  <c r="E3087" i="3" s="1"/>
  <c r="D3103" i="3"/>
  <c r="E3103" i="3" s="1"/>
  <c r="D3119" i="3"/>
  <c r="E3119" i="3" s="1"/>
  <c r="D3135" i="3"/>
  <c r="E3135" i="3" s="1"/>
  <c r="D3151" i="3"/>
  <c r="E3151" i="3" s="1"/>
  <c r="D3167" i="3"/>
  <c r="E3167" i="3" s="1"/>
  <c r="D3183" i="3"/>
  <c r="E3183" i="3" s="1"/>
  <c r="D3199" i="3"/>
  <c r="E3199" i="3" s="1"/>
  <c r="D3215" i="3"/>
  <c r="E3215" i="3" s="1"/>
  <c r="D3231" i="3"/>
  <c r="E3231" i="3" s="1"/>
  <c r="D3247" i="3"/>
  <c r="E3247" i="3" s="1"/>
  <c r="D3263" i="3"/>
  <c r="E3263" i="3" s="1"/>
  <c r="D3279" i="3"/>
  <c r="E3279" i="3" s="1"/>
  <c r="D3295" i="3"/>
  <c r="E3295" i="3" s="1"/>
  <c r="D3311" i="3"/>
  <c r="E3311" i="3" s="1"/>
  <c r="D3327" i="3"/>
  <c r="E3327" i="3" s="1"/>
  <c r="D3343" i="3"/>
  <c r="E3343" i="3" s="1"/>
  <c r="D3354" i="3"/>
  <c r="E3354" i="3" s="1"/>
  <c r="D3377" i="3"/>
  <c r="E3377" i="3" s="1"/>
  <c r="D3387" i="3"/>
  <c r="E3387" i="3" s="1"/>
  <c r="D3401" i="3"/>
  <c r="E3401" i="3" s="1"/>
  <c r="D3417" i="3"/>
  <c r="E3417" i="3" s="1"/>
  <c r="D3430" i="3"/>
  <c r="E3430" i="3" s="1"/>
  <c r="D3434" i="3"/>
  <c r="E3434" i="3" s="1"/>
  <c r="D3445" i="3"/>
  <c r="E3445" i="3" s="1"/>
  <c r="D3449" i="3"/>
  <c r="E3449" i="3" s="1"/>
  <c r="D3462" i="3"/>
  <c r="E3462" i="3" s="1"/>
  <c r="D3466" i="3"/>
  <c r="E3466" i="3" s="1"/>
  <c r="D3477" i="3"/>
  <c r="E3477" i="3" s="1"/>
  <c r="D3481" i="3"/>
  <c r="E3481" i="3" s="1"/>
  <c r="D3494" i="3"/>
  <c r="E3494" i="3" s="1"/>
  <c r="D3498" i="3"/>
  <c r="E3498" i="3" s="1"/>
  <c r="D3509" i="3"/>
  <c r="E3509" i="3" s="1"/>
  <c r="D3513" i="3"/>
  <c r="E3513" i="3" s="1"/>
  <c r="D3526" i="3"/>
  <c r="E3526" i="3" s="1"/>
  <c r="D3530" i="3"/>
  <c r="E3530" i="3" s="1"/>
  <c r="D3541" i="3"/>
  <c r="E3541" i="3" s="1"/>
  <c r="D3545" i="3"/>
  <c r="E3545" i="3" s="1"/>
  <c r="D3558" i="3"/>
  <c r="E3558" i="3" s="1"/>
  <c r="D3562" i="3"/>
  <c r="E3562" i="3" s="1"/>
  <c r="D3573" i="3"/>
  <c r="E3573" i="3" s="1"/>
  <c r="D3577" i="3"/>
  <c r="E3577" i="3" s="1"/>
  <c r="D3590" i="3"/>
  <c r="E3590" i="3" s="1"/>
  <c r="D3594" i="3"/>
  <c r="E3594" i="3" s="1"/>
  <c r="D3605" i="3"/>
  <c r="E3605" i="3" s="1"/>
  <c r="D3609" i="3"/>
  <c r="E3609" i="3" s="1"/>
  <c r="D3622" i="3"/>
  <c r="E3622" i="3" s="1"/>
  <c r="D3626" i="3"/>
  <c r="E3626" i="3" s="1"/>
  <c r="D3637" i="3"/>
  <c r="E3637" i="3" s="1"/>
  <c r="D3641" i="3"/>
  <c r="E3641" i="3" s="1"/>
  <c r="D3654" i="3"/>
  <c r="E3654" i="3" s="1"/>
  <c r="D3658" i="3"/>
  <c r="E3658" i="3" s="1"/>
  <c r="D3669" i="3"/>
  <c r="E3669" i="3" s="1"/>
  <c r="D3673" i="3"/>
  <c r="E3673" i="3" s="1"/>
  <c r="D3686" i="3"/>
  <c r="E3686" i="3" s="1"/>
  <c r="D3690" i="3"/>
  <c r="E3690" i="3" s="1"/>
  <c r="D3701" i="3"/>
  <c r="E3701" i="3" s="1"/>
  <c r="D3705" i="3"/>
  <c r="E3705" i="3" s="1"/>
  <c r="D3718" i="3"/>
  <c r="E3718" i="3" s="1"/>
  <c r="D3722" i="3"/>
  <c r="E3722" i="3" s="1"/>
  <c r="D3733" i="3"/>
  <c r="E3733" i="3" s="1"/>
  <c r="D3737" i="3"/>
  <c r="E3737" i="3" s="1"/>
  <c r="D3750" i="3"/>
  <c r="E3750" i="3" s="1"/>
  <c r="D3765" i="3"/>
  <c r="E3765" i="3" s="1"/>
  <c r="D3769" i="3"/>
  <c r="E3769" i="3" s="1"/>
  <c r="D3782" i="3"/>
  <c r="E3782" i="3" s="1"/>
  <c r="D3797" i="3"/>
  <c r="E3797" i="3" s="1"/>
  <c r="D3801" i="3"/>
  <c r="E3801" i="3" s="1"/>
  <c r="D3814" i="3"/>
  <c r="E3814" i="3" s="1"/>
  <c r="D3829" i="3"/>
  <c r="E3829" i="3" s="1"/>
  <c r="D3833" i="3"/>
  <c r="E3833" i="3" s="1"/>
  <c r="D3846" i="3"/>
  <c r="E3846" i="3" s="1"/>
  <c r="D3861" i="3"/>
  <c r="E3861" i="3" s="1"/>
  <c r="D3865" i="3"/>
  <c r="E3865" i="3" s="1"/>
  <c r="D3878" i="3"/>
  <c r="E3878" i="3" s="1"/>
  <c r="D3893" i="3"/>
  <c r="E3893" i="3" s="1"/>
  <c r="D3897" i="3"/>
  <c r="E3897" i="3" s="1"/>
  <c r="D3910" i="3"/>
  <c r="E3910" i="3" s="1"/>
  <c r="D3925" i="3"/>
  <c r="E3925" i="3" s="1"/>
  <c r="D3929" i="3"/>
  <c r="E3929" i="3" s="1"/>
  <c r="D3942" i="3"/>
  <c r="E3942" i="3" s="1"/>
  <c r="D3957" i="3"/>
  <c r="E3957" i="3" s="1"/>
  <c r="D3961" i="3"/>
  <c r="E3961" i="3" s="1"/>
  <c r="D3974" i="3"/>
  <c r="E3974" i="3" s="1"/>
  <c r="D3989" i="3"/>
  <c r="E3989" i="3" s="1"/>
  <c r="D3993" i="3"/>
  <c r="E3993" i="3" s="1"/>
  <c r="D4006" i="3"/>
  <c r="E4006" i="3" s="1"/>
  <c r="D4021" i="3"/>
  <c r="E4021" i="3" s="1"/>
  <c r="D4025" i="3"/>
  <c r="E4025" i="3" s="1"/>
  <c r="D4038" i="3"/>
  <c r="E4038" i="3" s="1"/>
  <c r="D4053" i="3"/>
  <c r="E4053" i="3" s="1"/>
  <c r="D4057" i="3"/>
  <c r="E4057" i="3" s="1"/>
  <c r="D4070" i="3"/>
  <c r="E4070" i="3" s="1"/>
  <c r="D4085" i="3"/>
  <c r="E4085" i="3" s="1"/>
  <c r="D4089" i="3"/>
  <c r="E4089" i="3" s="1"/>
  <c r="D4102" i="3"/>
  <c r="E4102" i="3" s="1"/>
  <c r="D4117" i="3"/>
  <c r="E4117" i="3" s="1"/>
  <c r="D4121" i="3"/>
  <c r="E4121" i="3" s="1"/>
  <c r="D4134" i="3"/>
  <c r="E4134" i="3" s="1"/>
  <c r="D4149" i="3"/>
  <c r="E4149" i="3" s="1"/>
  <c r="D4153" i="3"/>
  <c r="E4153" i="3" s="1"/>
  <c r="D4166" i="3"/>
  <c r="E4166" i="3" s="1"/>
  <c r="D4181" i="3"/>
  <c r="E4181" i="3" s="1"/>
  <c r="D4185" i="3"/>
  <c r="E4185" i="3" s="1"/>
  <c r="D4198" i="3"/>
  <c r="E4198" i="3" s="1"/>
  <c r="D4202" i="3"/>
  <c r="E4202" i="3" s="1"/>
  <c r="D4213" i="3"/>
  <c r="E4213" i="3" s="1"/>
  <c r="D4217" i="3"/>
  <c r="E4217" i="3" s="1"/>
  <c r="D4230" i="3"/>
  <c r="E4230" i="3" s="1"/>
  <c r="D4234" i="3"/>
  <c r="E4234" i="3" s="1"/>
  <c r="D4245" i="3"/>
  <c r="E4245" i="3" s="1"/>
  <c r="D4249" i="3"/>
  <c r="E4249" i="3" s="1"/>
  <c r="D4262" i="3"/>
  <c r="E4262" i="3" s="1"/>
  <c r="D4266" i="3"/>
  <c r="E4266" i="3" s="1"/>
  <c r="D4277" i="3"/>
  <c r="E4277" i="3" s="1"/>
  <c r="D4316" i="3"/>
  <c r="E4316" i="3" s="1"/>
  <c r="D4327" i="3"/>
  <c r="E4327" i="3" s="1"/>
  <c r="D4333" i="3"/>
  <c r="E4333" i="3" s="1"/>
  <c r="D4341" i="3"/>
  <c r="E4341" i="3" s="1"/>
  <c r="D4380" i="3"/>
  <c r="E4380" i="3" s="1"/>
  <c r="D4391" i="3"/>
  <c r="E4391" i="3" s="1"/>
  <c r="D4397" i="3"/>
  <c r="E4397" i="3" s="1"/>
  <c r="D3603" i="3"/>
  <c r="E3603" i="3" s="1"/>
  <c r="D3607" i="3"/>
  <c r="E3607" i="3" s="1"/>
  <c r="D3611" i="3"/>
  <c r="E3611" i="3" s="1"/>
  <c r="D3635" i="3"/>
  <c r="E3635" i="3" s="1"/>
  <c r="D3639" i="3"/>
  <c r="E3639" i="3" s="1"/>
  <c r="D3643" i="3"/>
  <c r="E3643" i="3" s="1"/>
  <c r="D3667" i="3"/>
  <c r="E3667" i="3" s="1"/>
  <c r="D3671" i="3"/>
  <c r="E3671" i="3" s="1"/>
  <c r="D3675" i="3"/>
  <c r="E3675" i="3" s="1"/>
  <c r="D3699" i="3"/>
  <c r="E3699" i="3" s="1"/>
  <c r="D3703" i="3"/>
  <c r="E3703" i="3" s="1"/>
  <c r="D3707" i="3"/>
  <c r="E3707" i="3" s="1"/>
  <c r="D3731" i="3"/>
  <c r="E3731" i="3" s="1"/>
  <c r="D3735" i="3"/>
  <c r="E3735" i="3" s="1"/>
  <c r="D3739" i="3"/>
  <c r="E3739" i="3" s="1"/>
  <c r="D3763" i="3"/>
  <c r="E3763" i="3" s="1"/>
  <c r="D3767" i="3"/>
  <c r="E3767" i="3" s="1"/>
  <c r="D3771" i="3"/>
  <c r="E3771" i="3" s="1"/>
  <c r="D3795" i="3"/>
  <c r="E3795" i="3" s="1"/>
  <c r="D3799" i="3"/>
  <c r="E3799" i="3" s="1"/>
  <c r="D3803" i="3"/>
  <c r="E3803" i="3" s="1"/>
  <c r="D3827" i="3"/>
  <c r="E3827" i="3" s="1"/>
  <c r="D3831" i="3"/>
  <c r="E3831" i="3" s="1"/>
  <c r="D3835" i="3"/>
  <c r="E3835" i="3" s="1"/>
  <c r="D3859" i="3"/>
  <c r="E3859" i="3" s="1"/>
  <c r="D3863" i="3"/>
  <c r="E3863" i="3" s="1"/>
  <c r="D3867" i="3"/>
  <c r="E3867" i="3" s="1"/>
  <c r="D3891" i="3"/>
  <c r="E3891" i="3" s="1"/>
  <c r="D3895" i="3"/>
  <c r="E3895" i="3" s="1"/>
  <c r="D3899" i="3"/>
  <c r="E3899" i="3" s="1"/>
  <c r="D3923" i="3"/>
  <c r="E3923" i="3" s="1"/>
  <c r="D3927" i="3"/>
  <c r="E3927" i="3" s="1"/>
  <c r="D3931" i="3"/>
  <c r="E3931" i="3" s="1"/>
  <c r="D3955" i="3"/>
  <c r="E3955" i="3" s="1"/>
  <c r="D3959" i="3"/>
  <c r="E3959" i="3" s="1"/>
  <c r="D3963" i="3"/>
  <c r="E3963" i="3" s="1"/>
  <c r="D3987" i="3"/>
  <c r="E3987" i="3" s="1"/>
  <c r="D3991" i="3"/>
  <c r="E3991" i="3" s="1"/>
  <c r="D3995" i="3"/>
  <c r="E3995" i="3" s="1"/>
  <c r="D4019" i="3"/>
  <c r="E4019" i="3" s="1"/>
  <c r="D4023" i="3"/>
  <c r="E4023" i="3" s="1"/>
  <c r="D4027" i="3"/>
  <c r="E4027" i="3" s="1"/>
  <c r="D4051" i="3"/>
  <c r="E4051" i="3" s="1"/>
  <c r="D4055" i="3"/>
  <c r="E4055" i="3" s="1"/>
  <c r="D4059" i="3"/>
  <c r="E4059" i="3" s="1"/>
  <c r="D4083" i="3"/>
  <c r="E4083" i="3" s="1"/>
  <c r="D4087" i="3"/>
  <c r="E4087" i="3" s="1"/>
  <c r="D4091" i="3"/>
  <c r="E4091" i="3" s="1"/>
  <c r="D4115" i="3"/>
  <c r="E4115" i="3" s="1"/>
  <c r="D4119" i="3"/>
  <c r="E4119" i="3" s="1"/>
  <c r="D4123" i="3"/>
  <c r="E4123" i="3" s="1"/>
  <c r="D4147" i="3"/>
  <c r="E4147" i="3" s="1"/>
  <c r="D4151" i="3"/>
  <c r="E4151" i="3" s="1"/>
  <c r="D4155" i="3"/>
  <c r="E4155" i="3" s="1"/>
  <c r="D4179" i="3"/>
  <c r="E4179" i="3" s="1"/>
  <c r="D4183" i="3"/>
  <c r="E4183" i="3" s="1"/>
  <c r="D4187" i="3"/>
  <c r="E4187" i="3" s="1"/>
  <c r="D4211" i="3"/>
  <c r="E4211" i="3" s="1"/>
  <c r="D4215" i="3"/>
  <c r="E4215" i="3" s="1"/>
  <c r="D4219" i="3"/>
  <c r="E4219" i="3" s="1"/>
  <c r="D4243" i="3"/>
  <c r="E4243" i="3" s="1"/>
  <c r="D4247" i="3"/>
  <c r="E4247" i="3" s="1"/>
  <c r="D4251" i="3"/>
  <c r="E4251" i="3" s="1"/>
  <c r="D4275" i="3"/>
  <c r="E4275" i="3" s="1"/>
  <c r="D4280" i="3"/>
  <c r="E4280" i="3" s="1"/>
  <c r="D4284" i="3"/>
  <c r="E4284" i="3" s="1"/>
  <c r="D4296" i="3"/>
  <c r="E4296" i="3" s="1"/>
  <c r="D4312" i="3"/>
  <c r="E4312" i="3" s="1"/>
  <c r="D4325" i="3"/>
  <c r="E4325" i="3" s="1"/>
  <c r="D4329" i="3"/>
  <c r="E4329" i="3" s="1"/>
  <c r="D4344" i="3"/>
  <c r="E4344" i="3" s="1"/>
  <c r="D4348" i="3"/>
  <c r="E4348" i="3" s="1"/>
  <c r="D4360" i="3"/>
  <c r="E4360" i="3" s="1"/>
  <c r="D4376" i="3"/>
  <c r="E4376" i="3" s="1"/>
  <c r="D4389" i="3"/>
  <c r="E4389" i="3" s="1"/>
  <c r="D4393" i="3"/>
  <c r="E4393" i="3" s="1"/>
  <c r="D4403" i="3"/>
  <c r="E4403" i="3" s="1"/>
  <c r="D4413" i="3"/>
  <c r="E4413" i="3" s="1"/>
  <c r="D3954" i="3"/>
  <c r="E3954" i="3" s="1"/>
  <c r="D4018" i="3"/>
  <c r="E4018" i="3" s="1"/>
  <c r="D4050" i="3"/>
  <c r="E4050" i="3" s="1"/>
  <c r="D4082" i="3"/>
  <c r="E4082" i="3" s="1"/>
  <c r="D4146" i="3"/>
  <c r="E4146" i="3" s="1"/>
  <c r="D4178" i="3"/>
  <c r="E4178" i="3" s="1"/>
  <c r="D4210" i="3"/>
  <c r="E4210" i="3" s="1"/>
  <c r="D4242" i="3"/>
  <c r="E4242" i="3" s="1"/>
  <c r="D4274" i="3"/>
  <c r="E4274" i="3" s="1"/>
  <c r="D4292" i="3"/>
  <c r="E4292" i="3" s="1"/>
  <c r="D4324" i="3"/>
  <c r="E4324" i="3" s="1"/>
  <c r="D4356" i="3"/>
  <c r="E4356" i="3" s="1"/>
  <c r="D4388" i="3"/>
  <c r="E4388" i="3" s="1"/>
  <c r="D4017" i="3"/>
  <c r="E4017" i="3" s="1"/>
  <c r="D4049" i="3"/>
  <c r="E4049" i="3" s="1"/>
  <c r="D4081" i="3"/>
  <c r="E4081" i="3" s="1"/>
  <c r="D4113" i="3"/>
  <c r="E4113" i="3" s="1"/>
  <c r="D4145" i="3"/>
  <c r="E4145" i="3" s="1"/>
  <c r="D4177" i="3"/>
  <c r="E4177" i="3" s="1"/>
  <c r="D4209" i="3"/>
  <c r="E4209" i="3" s="1"/>
  <c r="D4241" i="3"/>
  <c r="E4241" i="3" s="1"/>
  <c r="D4273" i="3"/>
  <c r="E4273" i="3" s="1"/>
  <c r="D4285" i="3"/>
  <c r="E4285" i="3" s="1"/>
  <c r="D4295" i="3"/>
  <c r="E4295" i="3" s="1"/>
  <c r="D4313" i="3"/>
  <c r="E4313" i="3" s="1"/>
  <c r="D4323" i="3"/>
  <c r="E4323" i="3" s="1"/>
  <c r="D4339" i="3"/>
  <c r="E4339" i="3" s="1"/>
  <c r="D4349" i="3"/>
  <c r="E4349" i="3" s="1"/>
  <c r="D4359" i="3"/>
  <c r="E4359" i="3" s="1"/>
  <c r="D4377" i="3"/>
  <c r="E4377" i="3" s="1"/>
  <c r="D4387" i="3"/>
  <c r="E4387" i="3" s="1"/>
  <c r="D4408" i="3"/>
  <c r="E4408" i="3" s="1"/>
  <c r="D4420" i="3"/>
  <c r="E4420" i="3" s="1"/>
  <c r="D4452" i="3"/>
  <c r="E4452" i="3" s="1"/>
  <c r="D2931" i="3"/>
  <c r="E2931" i="3" s="1"/>
  <c r="D2934" i="3"/>
  <c r="E2934" i="3" s="1"/>
  <c r="D2939" i="3"/>
  <c r="E2939" i="3" s="1"/>
  <c r="D2942" i="3"/>
  <c r="E2942" i="3" s="1"/>
  <c r="D2947" i="3"/>
  <c r="E2947" i="3" s="1"/>
  <c r="D2950" i="3"/>
  <c r="E2950" i="3" s="1"/>
  <c r="D2955" i="3"/>
  <c r="E2955" i="3" s="1"/>
  <c r="D2958" i="3"/>
  <c r="E2958" i="3" s="1"/>
  <c r="D2963" i="3"/>
  <c r="E2963" i="3" s="1"/>
  <c r="D2966" i="3"/>
  <c r="E2966" i="3" s="1"/>
  <c r="D2971" i="3"/>
  <c r="E2971" i="3" s="1"/>
  <c r="D2974" i="3"/>
  <c r="E2974" i="3" s="1"/>
  <c r="D2979" i="3"/>
  <c r="E2979" i="3" s="1"/>
  <c r="D2982" i="3"/>
  <c r="E2982" i="3" s="1"/>
  <c r="D2987" i="3"/>
  <c r="E2987" i="3" s="1"/>
  <c r="D2990" i="3"/>
  <c r="E2990" i="3" s="1"/>
  <c r="D2995" i="3"/>
  <c r="E2995" i="3" s="1"/>
  <c r="D2998" i="3"/>
  <c r="E2998" i="3" s="1"/>
  <c r="D3003" i="3"/>
  <c r="E3003" i="3" s="1"/>
  <c r="D3006" i="3"/>
  <c r="E3006" i="3" s="1"/>
  <c r="D3011" i="3"/>
  <c r="E3011" i="3" s="1"/>
  <c r="D3014" i="3"/>
  <c r="E3014" i="3" s="1"/>
  <c r="D3019" i="3"/>
  <c r="E3019" i="3" s="1"/>
  <c r="D3022" i="3"/>
  <c r="E3022" i="3" s="1"/>
  <c r="D3027" i="3"/>
  <c r="E3027" i="3" s="1"/>
  <c r="D3030" i="3"/>
  <c r="E3030" i="3" s="1"/>
  <c r="D3035" i="3"/>
  <c r="E3035" i="3" s="1"/>
  <c r="D3038" i="3"/>
  <c r="E3038" i="3" s="1"/>
  <c r="D3043" i="3"/>
  <c r="E3043" i="3" s="1"/>
  <c r="D3046" i="3"/>
  <c r="E3046" i="3" s="1"/>
  <c r="D3051" i="3"/>
  <c r="E3051" i="3" s="1"/>
  <c r="D3054" i="3"/>
  <c r="E3054" i="3" s="1"/>
  <c r="D3059" i="3"/>
  <c r="E3059" i="3" s="1"/>
  <c r="D3062" i="3"/>
  <c r="E3062" i="3" s="1"/>
  <c r="D3067" i="3"/>
  <c r="E3067" i="3" s="1"/>
  <c r="D3070" i="3"/>
  <c r="E3070" i="3" s="1"/>
  <c r="D3075" i="3"/>
  <c r="E3075" i="3" s="1"/>
  <c r="D3078" i="3"/>
  <c r="E3078" i="3" s="1"/>
  <c r="D3083" i="3"/>
  <c r="E3083" i="3" s="1"/>
  <c r="D3086" i="3"/>
  <c r="E3086" i="3" s="1"/>
  <c r="D3091" i="3"/>
  <c r="E3091" i="3" s="1"/>
  <c r="D3094" i="3"/>
  <c r="E3094" i="3" s="1"/>
  <c r="D3099" i="3"/>
  <c r="E3099" i="3" s="1"/>
  <c r="D3102" i="3"/>
  <c r="E3102" i="3" s="1"/>
  <c r="D3107" i="3"/>
  <c r="E3107" i="3" s="1"/>
  <c r="D3110" i="3"/>
  <c r="E3110" i="3" s="1"/>
  <c r="D3115" i="3"/>
  <c r="E3115" i="3" s="1"/>
  <c r="D3118" i="3"/>
  <c r="E3118" i="3" s="1"/>
  <c r="D3123" i="3"/>
  <c r="E3123" i="3" s="1"/>
  <c r="D3126" i="3"/>
  <c r="E3126" i="3" s="1"/>
  <c r="D3131" i="3"/>
  <c r="E3131" i="3" s="1"/>
  <c r="D3134" i="3"/>
  <c r="E3134" i="3" s="1"/>
  <c r="D3139" i="3"/>
  <c r="E3139" i="3" s="1"/>
  <c r="D3142" i="3"/>
  <c r="E3142" i="3" s="1"/>
  <c r="D3147" i="3"/>
  <c r="E3147" i="3" s="1"/>
  <c r="D3150" i="3"/>
  <c r="E3150" i="3" s="1"/>
  <c r="D3155" i="3"/>
  <c r="E3155" i="3" s="1"/>
  <c r="D3158" i="3"/>
  <c r="E3158" i="3" s="1"/>
  <c r="D3163" i="3"/>
  <c r="E3163" i="3" s="1"/>
  <c r="D3166" i="3"/>
  <c r="E3166" i="3" s="1"/>
  <c r="D3171" i="3"/>
  <c r="E3171" i="3" s="1"/>
  <c r="D3174" i="3"/>
  <c r="E3174" i="3" s="1"/>
  <c r="D3179" i="3"/>
  <c r="E3179" i="3" s="1"/>
  <c r="D3182" i="3"/>
  <c r="E3182" i="3" s="1"/>
  <c r="D3187" i="3"/>
  <c r="E3187" i="3" s="1"/>
  <c r="D3190" i="3"/>
  <c r="E3190" i="3" s="1"/>
  <c r="D3195" i="3"/>
  <c r="E3195" i="3" s="1"/>
  <c r="D3198" i="3"/>
  <c r="E3198" i="3" s="1"/>
  <c r="D3203" i="3"/>
  <c r="E3203" i="3" s="1"/>
  <c r="D3206" i="3"/>
  <c r="E3206" i="3" s="1"/>
  <c r="D3211" i="3"/>
  <c r="E3211" i="3" s="1"/>
  <c r="D3214" i="3"/>
  <c r="E3214" i="3" s="1"/>
  <c r="D3219" i="3"/>
  <c r="E3219" i="3" s="1"/>
  <c r="D3222" i="3"/>
  <c r="E3222" i="3" s="1"/>
  <c r="D3227" i="3"/>
  <c r="E3227" i="3" s="1"/>
  <c r="D3230" i="3"/>
  <c r="E3230" i="3" s="1"/>
  <c r="D3235" i="3"/>
  <c r="E3235" i="3" s="1"/>
  <c r="D3238" i="3"/>
  <c r="E3238" i="3" s="1"/>
  <c r="D3243" i="3"/>
  <c r="E3243" i="3" s="1"/>
  <c r="D3246" i="3"/>
  <c r="E3246" i="3" s="1"/>
  <c r="D3251" i="3"/>
  <c r="E3251" i="3" s="1"/>
  <c r="D3254" i="3"/>
  <c r="E3254" i="3" s="1"/>
  <c r="D3259" i="3"/>
  <c r="E3259" i="3" s="1"/>
  <c r="D3262" i="3"/>
  <c r="E3262" i="3" s="1"/>
  <c r="D3267" i="3"/>
  <c r="E3267" i="3" s="1"/>
  <c r="D3270" i="3"/>
  <c r="E3270" i="3" s="1"/>
  <c r="D3275" i="3"/>
  <c r="E3275" i="3" s="1"/>
  <c r="D3278" i="3"/>
  <c r="E3278" i="3" s="1"/>
  <c r="D3283" i="3"/>
  <c r="E3283" i="3" s="1"/>
  <c r="D3286" i="3"/>
  <c r="E3286" i="3" s="1"/>
  <c r="D3291" i="3"/>
  <c r="E3291" i="3" s="1"/>
  <c r="D3294" i="3"/>
  <c r="E3294" i="3" s="1"/>
  <c r="D3299" i="3"/>
  <c r="E3299" i="3" s="1"/>
  <c r="D3302" i="3"/>
  <c r="E3302" i="3" s="1"/>
  <c r="D3307" i="3"/>
  <c r="E3307" i="3" s="1"/>
  <c r="D3310" i="3"/>
  <c r="E3310" i="3" s="1"/>
  <c r="D3315" i="3"/>
  <c r="E3315" i="3" s="1"/>
  <c r="D3318" i="3"/>
  <c r="E3318" i="3" s="1"/>
  <c r="D3323" i="3"/>
  <c r="E3323" i="3" s="1"/>
  <c r="D3326" i="3"/>
  <c r="E3326" i="3" s="1"/>
  <c r="D3331" i="3"/>
  <c r="E3331" i="3" s="1"/>
  <c r="D3334" i="3"/>
  <c r="E3334" i="3" s="1"/>
  <c r="D3339" i="3"/>
  <c r="E3339" i="3" s="1"/>
  <c r="D3342" i="3"/>
  <c r="E3342" i="3" s="1"/>
  <c r="D3347" i="3"/>
  <c r="E3347" i="3" s="1"/>
  <c r="D3350" i="3"/>
  <c r="E3350" i="3" s="1"/>
  <c r="D3367" i="3"/>
  <c r="E3367" i="3" s="1"/>
  <c r="D3369" i="3"/>
  <c r="E3369" i="3" s="1"/>
  <c r="D3386" i="3"/>
  <c r="E3386" i="3" s="1"/>
  <c r="D3395" i="3"/>
  <c r="E3395" i="3" s="1"/>
  <c r="D3403" i="3"/>
  <c r="E3403" i="3" s="1"/>
  <c r="D3414" i="3"/>
  <c r="E3414" i="3" s="1"/>
  <c r="D3431" i="3"/>
  <c r="E3431" i="3" s="1"/>
  <c r="D3433" i="3"/>
  <c r="E3433" i="3" s="1"/>
  <c r="D3450" i="3"/>
  <c r="E3450" i="3" s="1"/>
  <c r="D3459" i="3"/>
  <c r="E3459" i="3" s="1"/>
  <c r="D3467" i="3"/>
  <c r="E3467" i="3" s="1"/>
  <c r="D3478" i="3"/>
  <c r="E3478" i="3" s="1"/>
  <c r="D3495" i="3"/>
  <c r="E3495" i="3" s="1"/>
  <c r="D3497" i="3"/>
  <c r="E3497" i="3" s="1"/>
  <c r="D3514" i="3"/>
  <c r="E3514" i="3" s="1"/>
  <c r="D3523" i="3"/>
  <c r="E3523" i="3" s="1"/>
  <c r="D3531" i="3"/>
  <c r="E3531" i="3" s="1"/>
  <c r="D3542" i="3"/>
  <c r="E3542" i="3" s="1"/>
  <c r="D3559" i="3"/>
  <c r="E3559" i="3" s="1"/>
  <c r="D3561" i="3"/>
  <c r="E3561" i="3" s="1"/>
  <c r="D3578" i="3"/>
  <c r="E3578" i="3" s="1"/>
  <c r="D3587" i="3"/>
  <c r="E3587" i="3" s="1"/>
  <c r="D3595" i="3"/>
  <c r="E3595" i="3" s="1"/>
  <c r="D3606" i="3"/>
  <c r="E3606" i="3" s="1"/>
  <c r="D3623" i="3"/>
  <c r="E3623" i="3" s="1"/>
  <c r="D3625" i="3"/>
  <c r="E3625" i="3" s="1"/>
  <c r="D3642" i="3"/>
  <c r="E3642" i="3" s="1"/>
  <c r="D3651" i="3"/>
  <c r="E3651" i="3" s="1"/>
  <c r="D3659" i="3"/>
  <c r="E3659" i="3" s="1"/>
  <c r="D3670" i="3"/>
  <c r="E3670" i="3" s="1"/>
  <c r="D3687" i="3"/>
  <c r="E3687" i="3" s="1"/>
  <c r="D3689" i="3"/>
  <c r="E3689" i="3" s="1"/>
  <c r="D3706" i="3"/>
  <c r="E3706" i="3" s="1"/>
  <c r="D3715" i="3"/>
  <c r="E3715" i="3" s="1"/>
  <c r="D3723" i="3"/>
  <c r="E3723" i="3" s="1"/>
  <c r="D3734" i="3"/>
  <c r="E3734" i="3" s="1"/>
  <c r="D3751" i="3"/>
  <c r="E3751" i="3" s="1"/>
  <c r="D3753" i="3"/>
  <c r="E3753" i="3" s="1"/>
  <c r="D3770" i="3"/>
  <c r="E3770" i="3" s="1"/>
  <c r="D3779" i="3"/>
  <c r="E3779" i="3" s="1"/>
  <c r="D3787" i="3"/>
  <c r="E3787" i="3" s="1"/>
  <c r="D3798" i="3"/>
  <c r="E3798" i="3" s="1"/>
  <c r="D3815" i="3"/>
  <c r="E3815" i="3" s="1"/>
  <c r="D3817" i="3"/>
  <c r="E3817" i="3" s="1"/>
  <c r="D3834" i="3"/>
  <c r="E3834" i="3" s="1"/>
  <c r="D3843" i="3"/>
  <c r="E3843" i="3" s="1"/>
  <c r="D3851" i="3"/>
  <c r="E3851" i="3" s="1"/>
  <c r="D3862" i="3"/>
  <c r="E3862" i="3" s="1"/>
  <c r="D3879" i="3"/>
  <c r="E3879" i="3" s="1"/>
  <c r="D3881" i="3"/>
  <c r="E3881" i="3" s="1"/>
  <c r="D3898" i="3"/>
  <c r="E3898" i="3" s="1"/>
  <c r="D3907" i="3"/>
  <c r="E3907" i="3" s="1"/>
  <c r="D3915" i="3"/>
  <c r="E3915" i="3" s="1"/>
  <c r="D3926" i="3"/>
  <c r="E3926" i="3" s="1"/>
  <c r="D3943" i="3"/>
  <c r="E3943" i="3" s="1"/>
  <c r="D3945" i="3"/>
  <c r="E3945" i="3" s="1"/>
  <c r="D3962" i="3"/>
  <c r="E3962" i="3" s="1"/>
  <c r="D3971" i="3"/>
  <c r="E3971" i="3" s="1"/>
  <c r="D3979" i="3"/>
  <c r="E3979" i="3" s="1"/>
  <c r="D3990" i="3"/>
  <c r="E3990" i="3" s="1"/>
  <c r="D4007" i="3"/>
  <c r="E4007" i="3" s="1"/>
  <c r="D4009" i="3"/>
  <c r="E4009" i="3" s="1"/>
  <c r="D4026" i="3"/>
  <c r="E4026" i="3" s="1"/>
  <c r="D4035" i="3"/>
  <c r="E4035" i="3" s="1"/>
  <c r="D4043" i="3"/>
  <c r="E4043" i="3" s="1"/>
  <c r="D4054" i="3"/>
  <c r="E4054" i="3" s="1"/>
  <c r="D4071" i="3"/>
  <c r="E4071" i="3" s="1"/>
  <c r="D4073" i="3"/>
  <c r="E4073" i="3" s="1"/>
  <c r="D4090" i="3"/>
  <c r="E4090" i="3" s="1"/>
  <c r="D4099" i="3"/>
  <c r="E4099" i="3" s="1"/>
  <c r="D4107" i="3"/>
  <c r="E4107" i="3" s="1"/>
  <c r="D4118" i="3"/>
  <c r="E4118" i="3" s="1"/>
  <c r="D4135" i="3"/>
  <c r="E4135" i="3" s="1"/>
  <c r="D4137" i="3"/>
  <c r="E4137" i="3" s="1"/>
  <c r="D4154" i="3"/>
  <c r="E4154" i="3" s="1"/>
  <c r="D4163" i="3"/>
  <c r="E4163" i="3" s="1"/>
  <c r="D4171" i="3"/>
  <c r="E4171" i="3" s="1"/>
  <c r="D4182" i="3"/>
  <c r="E4182" i="3" s="1"/>
  <c r="D4199" i="3"/>
  <c r="E4199" i="3" s="1"/>
  <c r="D4201" i="3"/>
  <c r="E4201" i="3" s="1"/>
  <c r="D4218" i="3"/>
  <c r="E4218" i="3" s="1"/>
  <c r="D4227" i="3"/>
  <c r="E4227" i="3" s="1"/>
  <c r="D4235" i="3"/>
  <c r="E4235" i="3" s="1"/>
  <c r="D4246" i="3"/>
  <c r="E4246" i="3" s="1"/>
  <c r="D4263" i="3"/>
  <c r="E4263" i="3" s="1"/>
  <c r="D4265" i="3"/>
  <c r="E4265" i="3" s="1"/>
  <c r="D4293" i="3"/>
  <c r="E4293" i="3" s="1"/>
  <c r="D4297" i="3"/>
  <c r="E4297" i="3" s="1"/>
  <c r="D4299" i="3"/>
  <c r="E4299" i="3" s="1"/>
  <c r="D4332" i="3"/>
  <c r="E4332" i="3" s="1"/>
  <c r="D4355" i="3"/>
  <c r="E4355" i="3" s="1"/>
  <c r="D4365" i="3"/>
  <c r="E4365" i="3" s="1"/>
  <c r="D4379" i="3"/>
  <c r="E4379" i="3" s="1"/>
  <c r="D4395" i="3"/>
  <c r="E4395" i="3" s="1"/>
  <c r="D4404" i="3"/>
  <c r="E4404" i="3" s="1"/>
  <c r="D4421" i="3"/>
  <c r="E4421" i="3" s="1"/>
  <c r="D4425" i="3"/>
  <c r="E4425" i="3" s="1"/>
  <c r="D4427" i="3"/>
  <c r="E4427" i="3" s="1"/>
  <c r="D4460" i="3"/>
  <c r="E4460" i="3" s="1"/>
  <c r="D4467" i="3"/>
  <c r="E4467" i="3" s="1"/>
  <c r="D4483" i="3"/>
  <c r="E4483" i="3" s="1"/>
  <c r="D4493" i="3"/>
  <c r="E4493" i="3" s="1"/>
  <c r="D4507" i="3"/>
  <c r="E4507" i="3" s="1"/>
  <c r="D4515" i="3"/>
  <c r="E4515" i="3" s="1"/>
  <c r="D4516" i="3"/>
  <c r="E4516" i="3" s="1"/>
  <c r="D4519" i="3"/>
  <c r="E4519" i="3" s="1"/>
  <c r="D4523" i="3"/>
  <c r="E4523" i="3" s="1"/>
  <c r="D4532" i="3"/>
  <c r="E4532" i="3" s="1"/>
  <c r="D4549" i="3"/>
  <c r="E4549" i="3" s="1"/>
  <c r="D4553" i="3"/>
  <c r="E4553" i="3" s="1"/>
  <c r="D4555" i="3"/>
  <c r="E4555" i="3" s="1"/>
  <c r="D4764" i="3"/>
  <c r="E4764" i="3" s="1"/>
  <c r="D4424" i="3"/>
  <c r="E4424" i="3" s="1"/>
  <c r="D4440" i="3"/>
  <c r="E4440" i="3" s="1"/>
  <c r="D4444" i="3"/>
  <c r="E4444" i="3" s="1"/>
  <c r="D4453" i="3"/>
  <c r="E4453" i="3" s="1"/>
  <c r="D4469" i="3"/>
  <c r="E4469" i="3" s="1"/>
  <c r="D4476" i="3"/>
  <c r="E4476" i="3" s="1"/>
  <c r="D4487" i="3"/>
  <c r="E4487" i="3" s="1"/>
  <c r="D4505" i="3"/>
  <c r="E4505" i="3" s="1"/>
  <c r="D4521" i="3"/>
  <c r="E4521" i="3" s="1"/>
  <c r="D4525" i="3"/>
  <c r="E4525" i="3" s="1"/>
  <c r="D4536" i="3"/>
  <c r="E4536" i="3" s="1"/>
  <c r="D4541" i="3"/>
  <c r="E4541" i="3" s="1"/>
  <c r="D4548" i="3"/>
  <c r="E4548" i="3" s="1"/>
  <c r="D4552" i="3"/>
  <c r="E4552" i="3" s="1"/>
  <c r="D4568" i="3"/>
  <c r="E4568" i="3" s="1"/>
  <c r="D4572" i="3"/>
  <c r="E4572" i="3" s="1"/>
  <c r="D4786" i="3"/>
  <c r="E4786" i="3" s="1"/>
  <c r="D4838" i="3"/>
  <c r="E4838" i="3" s="1"/>
  <c r="D4855" i="3"/>
  <c r="E4855" i="3" s="1"/>
  <c r="D4878" i="3"/>
  <c r="E4878" i="3" s="1"/>
  <c r="D3427" i="3"/>
  <c r="E3427" i="3" s="1"/>
  <c r="D3435" i="3"/>
  <c r="E3435" i="3" s="1"/>
  <c r="D3446" i="3"/>
  <c r="E3446" i="3" s="1"/>
  <c r="D3463" i="3"/>
  <c r="E3463" i="3" s="1"/>
  <c r="D3465" i="3"/>
  <c r="E3465" i="3" s="1"/>
  <c r="D3482" i="3"/>
  <c r="E3482" i="3" s="1"/>
  <c r="D3491" i="3"/>
  <c r="E3491" i="3" s="1"/>
  <c r="D3499" i="3"/>
  <c r="E3499" i="3" s="1"/>
  <c r="D3510" i="3"/>
  <c r="E3510" i="3" s="1"/>
  <c r="D3527" i="3"/>
  <c r="E3527" i="3" s="1"/>
  <c r="D3529" i="3"/>
  <c r="E3529" i="3" s="1"/>
  <c r="D3546" i="3"/>
  <c r="E3546" i="3" s="1"/>
  <c r="D3555" i="3"/>
  <c r="E3555" i="3" s="1"/>
  <c r="D3563" i="3"/>
  <c r="E3563" i="3" s="1"/>
  <c r="D3574" i="3"/>
  <c r="E3574" i="3" s="1"/>
  <c r="D3591" i="3"/>
  <c r="E3591" i="3" s="1"/>
  <c r="D3593" i="3"/>
  <c r="E3593" i="3" s="1"/>
  <c r="D3610" i="3"/>
  <c r="E3610" i="3" s="1"/>
  <c r="D3619" i="3"/>
  <c r="E3619" i="3" s="1"/>
  <c r="D3627" i="3"/>
  <c r="E3627" i="3" s="1"/>
  <c r="D3638" i="3"/>
  <c r="E3638" i="3" s="1"/>
  <c r="D3655" i="3"/>
  <c r="E3655" i="3" s="1"/>
  <c r="D3657" i="3"/>
  <c r="E3657" i="3" s="1"/>
  <c r="D3674" i="3"/>
  <c r="E3674" i="3" s="1"/>
  <c r="D3683" i="3"/>
  <c r="E3683" i="3" s="1"/>
  <c r="D3691" i="3"/>
  <c r="E3691" i="3" s="1"/>
  <c r="D3702" i="3"/>
  <c r="E3702" i="3" s="1"/>
  <c r="D3719" i="3"/>
  <c r="E3719" i="3" s="1"/>
  <c r="D3721" i="3"/>
  <c r="E3721" i="3" s="1"/>
  <c r="D3738" i="3"/>
  <c r="E3738" i="3" s="1"/>
  <c r="D3747" i="3"/>
  <c r="E3747" i="3" s="1"/>
  <c r="D3755" i="3"/>
  <c r="E3755" i="3" s="1"/>
  <c r="D3766" i="3"/>
  <c r="E3766" i="3" s="1"/>
  <c r="D3783" i="3"/>
  <c r="E3783" i="3" s="1"/>
  <c r="D3785" i="3"/>
  <c r="E3785" i="3" s="1"/>
  <c r="D3802" i="3"/>
  <c r="E3802" i="3" s="1"/>
  <c r="D3811" i="3"/>
  <c r="E3811" i="3" s="1"/>
  <c r="D3819" i="3"/>
  <c r="E3819" i="3" s="1"/>
  <c r="D3830" i="3"/>
  <c r="E3830" i="3" s="1"/>
  <c r="D3847" i="3"/>
  <c r="E3847" i="3" s="1"/>
  <c r="D3849" i="3"/>
  <c r="E3849" i="3" s="1"/>
  <c r="D3866" i="3"/>
  <c r="E3866" i="3" s="1"/>
  <c r="D3875" i="3"/>
  <c r="E3875" i="3" s="1"/>
  <c r="D3883" i="3"/>
  <c r="E3883" i="3" s="1"/>
  <c r="D3894" i="3"/>
  <c r="E3894" i="3" s="1"/>
  <c r="D3911" i="3"/>
  <c r="E3911" i="3" s="1"/>
  <c r="D3913" i="3"/>
  <c r="E3913" i="3" s="1"/>
  <c r="D3930" i="3"/>
  <c r="E3930" i="3" s="1"/>
  <c r="D3939" i="3"/>
  <c r="E3939" i="3" s="1"/>
  <c r="D3947" i="3"/>
  <c r="E3947" i="3" s="1"/>
  <c r="D3958" i="3"/>
  <c r="E3958" i="3" s="1"/>
  <c r="D3975" i="3"/>
  <c r="E3975" i="3" s="1"/>
  <c r="D3977" i="3"/>
  <c r="E3977" i="3" s="1"/>
  <c r="D3994" i="3"/>
  <c r="E3994" i="3" s="1"/>
  <c r="D4003" i="3"/>
  <c r="E4003" i="3" s="1"/>
  <c r="D4011" i="3"/>
  <c r="E4011" i="3" s="1"/>
  <c r="D4022" i="3"/>
  <c r="E4022" i="3" s="1"/>
  <c r="D4039" i="3"/>
  <c r="E4039" i="3" s="1"/>
  <c r="D4041" i="3"/>
  <c r="E4041" i="3" s="1"/>
  <c r="D4058" i="3"/>
  <c r="E4058" i="3" s="1"/>
  <c r="D4067" i="3"/>
  <c r="E4067" i="3" s="1"/>
  <c r="D4075" i="3"/>
  <c r="E4075" i="3" s="1"/>
  <c r="D4086" i="3"/>
  <c r="E4086" i="3" s="1"/>
  <c r="D4103" i="3"/>
  <c r="E4103" i="3" s="1"/>
  <c r="D4105" i="3"/>
  <c r="E4105" i="3" s="1"/>
  <c r="D4122" i="3"/>
  <c r="E4122" i="3" s="1"/>
  <c r="D4131" i="3"/>
  <c r="E4131" i="3" s="1"/>
  <c r="D4139" i="3"/>
  <c r="E4139" i="3" s="1"/>
  <c r="D4150" i="3"/>
  <c r="E4150" i="3" s="1"/>
  <c r="D4167" i="3"/>
  <c r="E4167" i="3" s="1"/>
  <c r="D4169" i="3"/>
  <c r="E4169" i="3" s="1"/>
  <c r="D4186" i="3"/>
  <c r="E4186" i="3" s="1"/>
  <c r="D4195" i="3"/>
  <c r="E4195" i="3" s="1"/>
  <c r="D4203" i="3"/>
  <c r="E4203" i="3" s="1"/>
  <c r="D4214" i="3"/>
  <c r="E4214" i="3" s="1"/>
  <c r="D4231" i="3"/>
  <c r="E4231" i="3" s="1"/>
  <c r="D4233" i="3"/>
  <c r="E4233" i="3" s="1"/>
  <c r="D4250" i="3"/>
  <c r="E4250" i="3" s="1"/>
  <c r="D4259" i="3"/>
  <c r="E4259" i="3" s="1"/>
  <c r="D4267" i="3"/>
  <c r="E4267" i="3" s="1"/>
  <c r="D4291" i="3"/>
  <c r="E4291" i="3" s="1"/>
  <c r="D4301" i="3"/>
  <c r="E4301" i="3" s="1"/>
  <c r="D4315" i="3"/>
  <c r="E4315" i="3" s="1"/>
  <c r="D4331" i="3"/>
  <c r="E4331" i="3" s="1"/>
  <c r="D4340" i="3"/>
  <c r="E4340" i="3" s="1"/>
  <c r="D4357" i="3"/>
  <c r="E4357" i="3" s="1"/>
  <c r="D4361" i="3"/>
  <c r="E4361" i="3" s="1"/>
  <c r="D4363" i="3"/>
  <c r="E4363" i="3" s="1"/>
  <c r="D4396" i="3"/>
  <c r="E4396" i="3" s="1"/>
  <c r="D4419" i="3"/>
  <c r="E4419" i="3" s="1"/>
  <c r="D4429" i="3"/>
  <c r="E4429" i="3" s="1"/>
  <c r="D4443" i="3"/>
  <c r="E4443" i="3" s="1"/>
  <c r="D4451" i="3"/>
  <c r="E4451" i="3" s="1"/>
  <c r="D4455" i="3"/>
  <c r="E4455" i="3" s="1"/>
  <c r="D4459" i="3"/>
  <c r="E4459" i="3" s="1"/>
  <c r="D4468" i="3"/>
  <c r="E4468" i="3" s="1"/>
  <c r="D4485" i="3"/>
  <c r="E4485" i="3" s="1"/>
  <c r="D4489" i="3"/>
  <c r="E4489" i="3" s="1"/>
  <c r="D4491" i="3"/>
  <c r="E4491" i="3" s="1"/>
  <c r="D4524" i="3"/>
  <c r="E4524" i="3" s="1"/>
  <c r="D4531" i="3"/>
  <c r="E4531" i="3" s="1"/>
  <c r="D4547" i="3"/>
  <c r="E4547" i="3" s="1"/>
  <c r="D4557" i="3"/>
  <c r="E4557" i="3" s="1"/>
  <c r="D4571" i="3"/>
  <c r="E4571" i="3" s="1"/>
  <c r="D4774" i="3"/>
  <c r="E4774" i="3" s="1"/>
  <c r="D4405" i="3"/>
  <c r="E4405" i="3" s="1"/>
  <c r="D4412" i="3"/>
  <c r="E4412" i="3" s="1"/>
  <c r="D4423" i="3"/>
  <c r="E4423" i="3" s="1"/>
  <c r="D4441" i="3"/>
  <c r="E4441" i="3" s="1"/>
  <c r="D4457" i="3"/>
  <c r="E4457" i="3" s="1"/>
  <c r="D4461" i="3"/>
  <c r="E4461" i="3" s="1"/>
  <c r="D4472" i="3"/>
  <c r="E4472" i="3" s="1"/>
  <c r="D4477" i="3"/>
  <c r="E4477" i="3" s="1"/>
  <c r="D4484" i="3"/>
  <c r="E4484" i="3" s="1"/>
  <c r="D4488" i="3"/>
  <c r="E4488" i="3" s="1"/>
  <c r="D4504" i="3"/>
  <c r="E4504" i="3" s="1"/>
  <c r="D4508" i="3"/>
  <c r="E4508" i="3" s="1"/>
  <c r="D4517" i="3"/>
  <c r="E4517" i="3" s="1"/>
  <c r="D4533" i="3"/>
  <c r="E4533" i="3" s="1"/>
  <c r="D4540" i="3"/>
  <c r="E4540" i="3" s="1"/>
  <c r="D4551" i="3"/>
  <c r="E4551" i="3" s="1"/>
  <c r="D4569" i="3"/>
  <c r="E4569" i="3" s="1"/>
  <c r="D4909" i="3"/>
  <c r="E4909" i="3" s="1"/>
  <c r="D4979" i="3"/>
  <c r="E4979" i="3" s="1"/>
  <c r="D4982" i="3"/>
  <c r="E4982" i="3" s="1"/>
  <c r="D5005" i="3"/>
  <c r="E5005" i="3" s="1"/>
  <c r="D3359" i="3"/>
  <c r="E3359" i="3" s="1"/>
  <c r="D3375" i="3"/>
  <c r="E3375" i="3" s="1"/>
  <c r="D3391" i="3"/>
  <c r="E3391" i="3" s="1"/>
  <c r="D3407" i="3"/>
  <c r="E3407" i="3" s="1"/>
  <c r="D3423" i="3"/>
  <c r="E3423" i="3" s="1"/>
  <c r="D3439" i="3"/>
  <c r="E3439" i="3" s="1"/>
  <c r="D3455" i="3"/>
  <c r="E3455" i="3" s="1"/>
  <c r="D3471" i="3"/>
  <c r="E3471" i="3" s="1"/>
  <c r="D3487" i="3"/>
  <c r="E3487" i="3" s="1"/>
  <c r="D3503" i="3"/>
  <c r="E3503" i="3" s="1"/>
  <c r="D3519" i="3"/>
  <c r="E3519" i="3" s="1"/>
  <c r="D3535" i="3"/>
  <c r="E3535" i="3" s="1"/>
  <c r="D3551" i="3"/>
  <c r="E3551" i="3" s="1"/>
  <c r="D3567" i="3"/>
  <c r="E3567" i="3" s="1"/>
  <c r="D3583" i="3"/>
  <c r="E3583" i="3" s="1"/>
  <c r="D3599" i="3"/>
  <c r="E3599" i="3" s="1"/>
  <c r="D3615" i="3"/>
  <c r="E3615" i="3" s="1"/>
  <c r="D3631" i="3"/>
  <c r="E3631" i="3" s="1"/>
  <c r="D3647" i="3"/>
  <c r="E3647" i="3" s="1"/>
  <c r="D3663" i="3"/>
  <c r="E3663" i="3" s="1"/>
  <c r="D3679" i="3"/>
  <c r="E3679" i="3" s="1"/>
  <c r="D3695" i="3"/>
  <c r="E3695" i="3" s="1"/>
  <c r="D3711" i="3"/>
  <c r="E3711" i="3" s="1"/>
  <c r="D3727" i="3"/>
  <c r="E3727" i="3" s="1"/>
  <c r="D3743" i="3"/>
  <c r="E3743" i="3" s="1"/>
  <c r="D3759" i="3"/>
  <c r="E3759" i="3" s="1"/>
  <c r="D3775" i="3"/>
  <c r="E3775" i="3" s="1"/>
  <c r="D3791" i="3"/>
  <c r="E3791" i="3" s="1"/>
  <c r="D3807" i="3"/>
  <c r="E3807" i="3" s="1"/>
  <c r="D3823" i="3"/>
  <c r="E3823" i="3" s="1"/>
  <c r="D3839" i="3"/>
  <c r="E3839" i="3" s="1"/>
  <c r="D3855" i="3"/>
  <c r="E3855" i="3" s="1"/>
  <c r="D3871" i="3"/>
  <c r="E3871" i="3" s="1"/>
  <c r="D3887" i="3"/>
  <c r="E3887" i="3" s="1"/>
  <c r="D3903" i="3"/>
  <c r="E3903" i="3" s="1"/>
  <c r="D3919" i="3"/>
  <c r="E3919" i="3" s="1"/>
  <c r="D3935" i="3"/>
  <c r="E3935" i="3" s="1"/>
  <c r="D3951" i="3"/>
  <c r="E3951" i="3" s="1"/>
  <c r="D3967" i="3"/>
  <c r="E3967" i="3" s="1"/>
  <c r="D3983" i="3"/>
  <c r="E3983" i="3" s="1"/>
  <c r="D3999" i="3"/>
  <c r="E3999" i="3" s="1"/>
  <c r="D4015" i="3"/>
  <c r="E4015" i="3" s="1"/>
  <c r="D4031" i="3"/>
  <c r="E4031" i="3" s="1"/>
  <c r="D4047" i="3"/>
  <c r="E4047" i="3" s="1"/>
  <c r="D4063" i="3"/>
  <c r="E4063" i="3" s="1"/>
  <c r="D4079" i="3"/>
  <c r="E4079" i="3" s="1"/>
  <c r="D4095" i="3"/>
  <c r="E4095" i="3" s="1"/>
  <c r="D4111" i="3"/>
  <c r="E4111" i="3" s="1"/>
  <c r="D4127" i="3"/>
  <c r="E4127" i="3" s="1"/>
  <c r="D4143" i="3"/>
  <c r="E4143" i="3" s="1"/>
  <c r="D4159" i="3"/>
  <c r="E4159" i="3" s="1"/>
  <c r="D4175" i="3"/>
  <c r="E4175" i="3" s="1"/>
  <c r="D4191" i="3"/>
  <c r="E4191" i="3" s="1"/>
  <c r="D4207" i="3"/>
  <c r="E4207" i="3" s="1"/>
  <c r="D4223" i="3"/>
  <c r="E4223" i="3" s="1"/>
  <c r="D4239" i="3"/>
  <c r="E4239" i="3" s="1"/>
  <c r="D4255" i="3"/>
  <c r="E4255" i="3" s="1"/>
  <c r="D4271" i="3"/>
  <c r="E4271" i="3" s="1"/>
  <c r="D4281" i="3"/>
  <c r="E4281" i="3" s="1"/>
  <c r="D4283" i="3"/>
  <c r="E4283" i="3" s="1"/>
  <c r="D4300" i="3"/>
  <c r="E4300" i="3" s="1"/>
  <c r="D4309" i="3"/>
  <c r="E4309" i="3" s="1"/>
  <c r="D4317" i="3"/>
  <c r="E4317" i="3" s="1"/>
  <c r="D4328" i="3"/>
  <c r="E4328" i="3" s="1"/>
  <c r="D4345" i="3"/>
  <c r="E4345" i="3" s="1"/>
  <c r="D4347" i="3"/>
  <c r="E4347" i="3" s="1"/>
  <c r="D4364" i="3"/>
  <c r="E4364" i="3" s="1"/>
  <c r="D4373" i="3"/>
  <c r="E4373" i="3" s="1"/>
  <c r="D4381" i="3"/>
  <c r="E4381" i="3" s="1"/>
  <c r="D4392" i="3"/>
  <c r="E4392" i="3" s="1"/>
  <c r="D4409" i="3"/>
  <c r="E4409" i="3" s="1"/>
  <c r="D4411" i="3"/>
  <c r="E4411" i="3" s="1"/>
  <c r="D4428" i="3"/>
  <c r="E4428" i="3" s="1"/>
  <c r="D4437" i="3"/>
  <c r="E4437" i="3" s="1"/>
  <c r="D4445" i="3"/>
  <c r="E4445" i="3" s="1"/>
  <c r="D4456" i="3"/>
  <c r="E4456" i="3" s="1"/>
  <c r="D4473" i="3"/>
  <c r="E4473" i="3" s="1"/>
  <c r="D4475" i="3"/>
  <c r="E4475" i="3" s="1"/>
  <c r="D4492" i="3"/>
  <c r="E4492" i="3" s="1"/>
  <c r="D4501" i="3"/>
  <c r="E4501" i="3" s="1"/>
  <c r="D4509" i="3"/>
  <c r="E4509" i="3" s="1"/>
  <c r="D4520" i="3"/>
  <c r="E4520" i="3" s="1"/>
  <c r="D4537" i="3"/>
  <c r="E4537" i="3" s="1"/>
  <c r="D4539" i="3"/>
  <c r="E4539" i="3" s="1"/>
  <c r="D4556" i="3"/>
  <c r="E4556" i="3" s="1"/>
  <c r="D4565" i="3"/>
  <c r="E4565" i="3" s="1"/>
  <c r="D4573" i="3"/>
  <c r="E4573" i="3" s="1"/>
  <c r="D4586" i="3"/>
  <c r="E4586" i="3" s="1"/>
  <c r="D4602" i="3"/>
  <c r="E4602" i="3" s="1"/>
  <c r="D4618" i="3"/>
  <c r="E4618" i="3" s="1"/>
  <c r="D4634" i="3"/>
  <c r="E4634" i="3" s="1"/>
  <c r="D4650" i="3"/>
  <c r="E4650" i="3" s="1"/>
  <c r="D4666" i="3"/>
  <c r="E4666" i="3" s="1"/>
  <c r="D4682" i="3"/>
  <c r="E4682" i="3" s="1"/>
  <c r="D4698" i="3"/>
  <c r="E4698" i="3" s="1"/>
  <c r="D4714" i="3"/>
  <c r="E4714" i="3" s="1"/>
  <c r="D4730" i="3"/>
  <c r="E4730" i="3" s="1"/>
  <c r="D4746" i="3"/>
  <c r="E4746" i="3" s="1"/>
  <c r="D4762" i="3"/>
  <c r="E4762" i="3" s="1"/>
  <c r="D4772" i="3"/>
  <c r="E4772" i="3" s="1"/>
  <c r="D4802" i="3"/>
  <c r="E4802" i="3" s="1"/>
  <c r="D4807" i="3"/>
  <c r="E4807" i="3" s="1"/>
  <c r="D4815" i="3"/>
  <c r="E4815" i="3" s="1"/>
  <c r="D4823" i="3"/>
  <c r="E4823" i="3" s="1"/>
  <c r="D4833" i="3"/>
  <c r="E4833" i="3" s="1"/>
  <c r="D4862" i="3"/>
  <c r="E4862" i="3" s="1"/>
  <c r="D4865" i="3"/>
  <c r="E4865" i="3" s="1"/>
  <c r="D4871" i="3"/>
  <c r="E4871" i="3" s="1"/>
  <c r="D4882" i="3"/>
  <c r="E4882" i="3" s="1"/>
  <c r="D4886" i="3"/>
  <c r="E4886" i="3" s="1"/>
  <c r="D4898" i="3"/>
  <c r="E4898" i="3" s="1"/>
  <c r="D4911" i="3"/>
  <c r="E4911" i="3" s="1"/>
  <c r="D4929" i="3"/>
  <c r="E4929" i="3" s="1"/>
  <c r="D4931" i="3"/>
  <c r="E4931" i="3" s="1"/>
  <c r="D4947" i="3"/>
  <c r="E4947" i="3" s="1"/>
  <c r="D4950" i="3"/>
  <c r="E4950" i="3" s="1"/>
  <c r="D4957" i="3"/>
  <c r="E4957" i="3" s="1"/>
  <c r="D4991" i="3"/>
  <c r="E4991" i="3" s="1"/>
  <c r="D5010" i="3"/>
  <c r="E5010" i="3" s="1"/>
  <c r="D5026" i="3"/>
  <c r="E5026" i="3" s="1"/>
  <c r="D4769" i="3"/>
  <c r="E4769" i="3" s="1"/>
  <c r="D4770" i="3"/>
  <c r="E4770" i="3" s="1"/>
  <c r="D4790" i="3"/>
  <c r="E4790" i="3" s="1"/>
  <c r="D4798" i="3"/>
  <c r="E4798" i="3" s="1"/>
  <c r="D4814" i="3"/>
  <c r="E4814" i="3" s="1"/>
  <c r="D4819" i="3"/>
  <c r="E4819" i="3" s="1"/>
  <c r="D4829" i="3"/>
  <c r="E4829" i="3" s="1"/>
  <c r="D4851" i="3"/>
  <c r="E4851" i="3" s="1"/>
  <c r="D4854" i="3"/>
  <c r="E4854" i="3" s="1"/>
  <c r="D4858" i="3"/>
  <c r="E4858" i="3" s="1"/>
  <c r="D4867" i="3"/>
  <c r="E4867" i="3" s="1"/>
  <c r="D4877" i="3"/>
  <c r="E4877" i="3" s="1"/>
  <c r="D4894" i="3"/>
  <c r="E4894" i="3" s="1"/>
  <c r="D4943" i="3"/>
  <c r="E4943" i="3" s="1"/>
  <c r="D4978" i="3"/>
  <c r="E4978" i="3" s="1"/>
  <c r="D4983" i="3"/>
  <c r="E4983" i="3" s="1"/>
  <c r="D4988" i="3"/>
  <c r="E4988" i="3" s="1"/>
  <c r="D5006" i="3"/>
  <c r="E5006" i="3" s="1"/>
  <c r="D5022" i="3"/>
  <c r="E5022" i="3" s="1"/>
  <c r="D4788" i="3"/>
  <c r="E4788" i="3" s="1"/>
  <c r="D4801" i="3"/>
  <c r="E4801" i="3" s="1"/>
  <c r="D4803" i="3"/>
  <c r="E4803" i="3" s="1"/>
  <c r="D4818" i="3"/>
  <c r="E4818" i="3" s="1"/>
  <c r="D4822" i="3"/>
  <c r="E4822" i="3" s="1"/>
  <c r="D4828" i="3"/>
  <c r="E4828" i="3" s="1"/>
  <c r="D4847" i="3"/>
  <c r="E4847" i="3" s="1"/>
  <c r="D4863" i="3"/>
  <c r="E4863" i="3" s="1"/>
  <c r="D4897" i="3"/>
  <c r="E4897" i="3" s="1"/>
  <c r="D4913" i="3"/>
  <c r="E4913" i="3" s="1"/>
  <c r="D4916" i="3"/>
  <c r="E4916" i="3" s="1"/>
  <c r="D4930" i="3"/>
  <c r="E4930" i="3" s="1"/>
  <c r="D4935" i="3"/>
  <c r="E4935" i="3" s="1"/>
  <c r="D4946" i="3"/>
  <c r="E4946" i="3" s="1"/>
  <c r="D4951" i="3"/>
  <c r="E4951" i="3" s="1"/>
  <c r="D4956" i="3"/>
  <c r="E4956" i="3" s="1"/>
  <c r="D4966" i="3"/>
  <c r="E4966" i="3" s="1"/>
  <c r="D4990" i="3"/>
  <c r="E4990" i="3" s="1"/>
  <c r="D5025" i="3"/>
  <c r="E5025" i="3" s="1"/>
  <c r="D5046" i="3"/>
  <c r="E5046" i="3" s="1"/>
  <c r="D5057" i="3"/>
  <c r="E5057" i="3" s="1"/>
  <c r="D5059" i="3"/>
  <c r="E5059" i="3" s="1"/>
  <c r="D5079" i="3"/>
  <c r="E5079" i="3" s="1"/>
  <c r="D5085" i="3"/>
  <c r="E5085" i="3" s="1"/>
  <c r="D5119" i="3"/>
  <c r="E5119" i="3" s="1"/>
  <c r="D5127" i="3"/>
  <c r="E5127" i="3" s="1"/>
  <c r="D5138" i="3"/>
  <c r="E5138" i="3" s="1"/>
  <c r="D5150" i="3"/>
  <c r="E5150" i="3" s="1"/>
  <c r="D5174" i="3"/>
  <c r="E5174" i="3" s="1"/>
  <c r="D5185" i="3"/>
  <c r="E5185" i="3" s="1"/>
  <c r="D5187" i="3"/>
  <c r="E5187" i="3" s="1"/>
  <c r="D5273" i="3"/>
  <c r="E5273" i="3" s="1"/>
  <c r="D4919" i="3"/>
  <c r="E4919" i="3" s="1"/>
  <c r="D4927" i="3"/>
  <c r="E4927" i="3" s="1"/>
  <c r="D4941" i="3"/>
  <c r="E4941" i="3" s="1"/>
  <c r="D4958" i="3"/>
  <c r="E4958" i="3" s="1"/>
  <c r="D4977" i="3"/>
  <c r="E4977" i="3" s="1"/>
  <c r="D4994" i="3"/>
  <c r="E4994" i="3" s="1"/>
  <c r="D5007" i="3"/>
  <c r="E5007" i="3" s="1"/>
  <c r="D5015" i="3"/>
  <c r="E5015" i="3" s="1"/>
  <c r="D5030" i="3"/>
  <c r="E5030" i="3" s="1"/>
  <c r="D5071" i="3"/>
  <c r="E5071" i="3" s="1"/>
  <c r="D5075" i="3"/>
  <c r="E5075" i="3" s="1"/>
  <c r="D5105" i="3"/>
  <c r="E5105" i="3" s="1"/>
  <c r="D5134" i="3"/>
  <c r="E5134" i="3" s="1"/>
  <c r="D5154" i="3"/>
  <c r="E5154" i="3" s="1"/>
  <c r="D5158" i="3"/>
  <c r="E5158" i="3" s="1"/>
  <c r="D5202" i="3"/>
  <c r="E5202" i="3" s="1"/>
  <c r="D5222" i="3"/>
  <c r="E5222" i="3" s="1"/>
  <c r="D5055" i="3"/>
  <c r="E5055" i="3" s="1"/>
  <c r="D5063" i="3"/>
  <c r="E5063" i="3" s="1"/>
  <c r="D5074" i="3"/>
  <c r="E5074" i="3" s="1"/>
  <c r="D5086" i="3"/>
  <c r="E5086" i="3" s="1"/>
  <c r="D5110" i="3"/>
  <c r="E5110" i="3" s="1"/>
  <c r="D5121" i="3"/>
  <c r="E5121" i="3" s="1"/>
  <c r="D5123" i="3"/>
  <c r="E5123" i="3" s="1"/>
  <c r="D5143" i="3"/>
  <c r="E5143" i="3" s="1"/>
  <c r="D5149" i="3"/>
  <c r="E5149" i="3" s="1"/>
  <c r="D5183" i="3"/>
  <c r="E5183" i="3" s="1"/>
  <c r="D5191" i="3"/>
  <c r="E5191" i="3" s="1"/>
  <c r="D5198" i="3"/>
  <c r="E5198" i="3" s="1"/>
  <c r="D4289" i="3"/>
  <c r="E4289" i="3" s="1"/>
  <c r="D4305" i="3"/>
  <c r="E4305" i="3" s="1"/>
  <c r="D4321" i="3"/>
  <c r="E4321" i="3" s="1"/>
  <c r="D4337" i="3"/>
  <c r="E4337" i="3" s="1"/>
  <c r="D4353" i="3"/>
  <c r="E4353" i="3" s="1"/>
  <c r="D4369" i="3"/>
  <c r="E4369" i="3" s="1"/>
  <c r="D4385" i="3"/>
  <c r="E4385" i="3" s="1"/>
  <c r="D4401" i="3"/>
  <c r="E4401" i="3" s="1"/>
  <c r="D4417" i="3"/>
  <c r="E4417" i="3" s="1"/>
  <c r="D4433" i="3"/>
  <c r="E4433" i="3" s="1"/>
  <c r="D4449" i="3"/>
  <c r="E4449" i="3" s="1"/>
  <c r="D4465" i="3"/>
  <c r="E4465" i="3" s="1"/>
  <c r="D4481" i="3"/>
  <c r="E4481" i="3" s="1"/>
  <c r="D4497" i="3"/>
  <c r="E4497" i="3" s="1"/>
  <c r="D4513" i="3"/>
  <c r="E4513" i="3" s="1"/>
  <c r="D4529" i="3"/>
  <c r="E4529" i="3" s="1"/>
  <c r="D4545" i="3"/>
  <c r="E4545" i="3" s="1"/>
  <c r="D4561" i="3"/>
  <c r="E4561" i="3" s="1"/>
  <c r="D4578" i="3"/>
  <c r="E4578" i="3" s="1"/>
  <c r="D4594" i="3"/>
  <c r="E4594" i="3" s="1"/>
  <c r="D4610" i="3"/>
  <c r="E4610" i="3" s="1"/>
  <c r="D4626" i="3"/>
  <c r="E4626" i="3" s="1"/>
  <c r="D4642" i="3"/>
  <c r="E4642" i="3" s="1"/>
  <c r="D4658" i="3"/>
  <c r="E4658" i="3" s="1"/>
  <c r="D4674" i="3"/>
  <c r="E4674" i="3" s="1"/>
  <c r="D4690" i="3"/>
  <c r="E4690" i="3" s="1"/>
  <c r="D4706" i="3"/>
  <c r="E4706" i="3" s="1"/>
  <c r="D4722" i="3"/>
  <c r="E4722" i="3" s="1"/>
  <c r="D4738" i="3"/>
  <c r="E4738" i="3" s="1"/>
  <c r="D4754" i="3"/>
  <c r="E4754" i="3" s="1"/>
  <c r="D4766" i="3"/>
  <c r="E4766" i="3" s="1"/>
  <c r="D4791" i="3"/>
  <c r="E4791" i="3" s="1"/>
  <c r="D4796" i="3"/>
  <c r="E4796" i="3" s="1"/>
  <c r="D4799" i="3"/>
  <c r="E4799" i="3" s="1"/>
  <c r="D4813" i="3"/>
  <c r="E4813" i="3" s="1"/>
  <c r="D4830" i="3"/>
  <c r="E4830" i="3" s="1"/>
  <c r="D4849" i="3"/>
  <c r="E4849" i="3" s="1"/>
  <c r="D4852" i="3"/>
  <c r="E4852" i="3" s="1"/>
  <c r="D4866" i="3"/>
  <c r="E4866" i="3" s="1"/>
  <c r="D4879" i="3"/>
  <c r="E4879" i="3" s="1"/>
  <c r="D4884" i="3"/>
  <c r="E4884" i="3" s="1"/>
  <c r="D4887" i="3"/>
  <c r="E4887" i="3" s="1"/>
  <c r="D4890" i="3"/>
  <c r="E4890" i="3" s="1"/>
  <c r="D4902" i="3"/>
  <c r="E4902" i="3" s="1"/>
  <c r="D4915" i="3"/>
  <c r="E4915" i="3" s="1"/>
  <c r="D4918" i="3"/>
  <c r="E4918" i="3" s="1"/>
  <c r="D4922" i="3"/>
  <c r="E4922" i="3" s="1"/>
  <c r="D4926" i="3"/>
  <c r="E4926" i="3" s="1"/>
  <c r="D4942" i="3"/>
  <c r="E4942" i="3" s="1"/>
  <c r="D4961" i="3"/>
  <c r="E4961" i="3" s="1"/>
  <c r="D4975" i="3"/>
  <c r="E4975" i="3" s="1"/>
  <c r="D4993" i="3"/>
  <c r="E4993" i="3" s="1"/>
  <c r="D4999" i="3"/>
  <c r="E4999" i="3" s="1"/>
  <c r="D5014" i="3"/>
  <c r="E5014" i="3" s="1"/>
  <c r="D5020" i="3"/>
  <c r="E5020" i="3" s="1"/>
  <c r="D5041" i="3"/>
  <c r="E5041" i="3" s="1"/>
  <c r="D5070" i="3"/>
  <c r="E5070" i="3" s="1"/>
  <c r="D5090" i="3"/>
  <c r="E5090" i="3" s="1"/>
  <c r="D5094" i="3"/>
  <c r="E5094" i="3" s="1"/>
  <c r="D5135" i="3"/>
  <c r="E5135" i="3" s="1"/>
  <c r="D5139" i="3"/>
  <c r="E5139" i="3" s="1"/>
  <c r="D5169" i="3"/>
  <c r="E5169" i="3" s="1"/>
  <c r="D5213" i="3"/>
  <c r="E5213" i="3" s="1"/>
  <c r="D5277" i="3"/>
  <c r="E5277" i="3" s="1"/>
  <c r="D5282" i="3"/>
  <c r="E5282" i="3" s="1"/>
  <c r="D5288" i="3"/>
  <c r="E5288" i="3" s="1"/>
  <c r="D5313" i="3"/>
  <c r="E5313" i="3" s="1"/>
  <c r="D5373" i="3"/>
  <c r="E5373" i="3" s="1"/>
  <c r="D5039" i="3"/>
  <c r="E5039" i="3" s="1"/>
  <c r="D5044" i="3"/>
  <c r="E5044" i="3" s="1"/>
  <c r="D5047" i="3"/>
  <c r="E5047" i="3" s="1"/>
  <c r="D5050" i="3"/>
  <c r="E5050" i="3" s="1"/>
  <c r="D5054" i="3"/>
  <c r="E5054" i="3" s="1"/>
  <c r="D5078" i="3"/>
  <c r="E5078" i="3" s="1"/>
  <c r="D5084" i="3"/>
  <c r="E5084" i="3" s="1"/>
  <c r="D5089" i="3"/>
  <c r="E5089" i="3" s="1"/>
  <c r="D5103" i="3"/>
  <c r="E5103" i="3" s="1"/>
  <c r="D5108" i="3"/>
  <c r="E5108" i="3" s="1"/>
  <c r="D5111" i="3"/>
  <c r="E5111" i="3" s="1"/>
  <c r="D5114" i="3"/>
  <c r="E5114" i="3" s="1"/>
  <c r="D5118" i="3"/>
  <c r="E5118" i="3" s="1"/>
  <c r="D5142" i="3"/>
  <c r="E5142" i="3" s="1"/>
  <c r="D5148" i="3"/>
  <c r="E5148" i="3" s="1"/>
  <c r="D5153" i="3"/>
  <c r="E5153" i="3" s="1"/>
  <c r="D5167" i="3"/>
  <c r="E5167" i="3" s="1"/>
  <c r="D5172" i="3"/>
  <c r="E5172" i="3" s="1"/>
  <c r="D5175" i="3"/>
  <c r="E5175" i="3" s="1"/>
  <c r="D5178" i="3"/>
  <c r="E5178" i="3" s="1"/>
  <c r="D5182" i="3"/>
  <c r="E5182" i="3" s="1"/>
  <c r="D5206" i="3"/>
  <c r="E5206" i="3" s="1"/>
  <c r="D5212" i="3"/>
  <c r="E5212" i="3" s="1"/>
  <c r="D5217" i="3"/>
  <c r="E5217" i="3" s="1"/>
  <c r="D5232" i="3"/>
  <c r="E5232" i="3" s="1"/>
  <c r="D5264" i="3"/>
  <c r="E5264" i="3" s="1"/>
  <c r="D5266" i="3"/>
  <c r="E5266" i="3" s="1"/>
  <c r="D5290" i="3"/>
  <c r="E5290" i="3" s="1"/>
  <c r="D5294" i="3"/>
  <c r="E5294" i="3" s="1"/>
  <c r="D5296" i="3"/>
  <c r="E5296" i="3" s="1"/>
  <c r="D5309" i="3"/>
  <c r="E5309" i="3" s="1"/>
  <c r="D5322" i="3"/>
  <c r="E5322" i="3" s="1"/>
  <c r="D5324" i="3"/>
  <c r="E5324" i="3" s="1"/>
  <c r="D5328" i="3"/>
  <c r="E5328" i="3" s="1"/>
  <c r="D5337" i="3"/>
  <c r="E5337" i="3" s="1"/>
  <c r="D5352" i="3"/>
  <c r="E5352" i="3" s="1"/>
  <c r="D4579" i="3"/>
  <c r="E4579" i="3" s="1"/>
  <c r="D4582" i="3"/>
  <c r="E4582" i="3" s="1"/>
  <c r="D4587" i="3"/>
  <c r="E4587" i="3" s="1"/>
  <c r="D4590" i="3"/>
  <c r="E4590" i="3" s="1"/>
  <c r="D4595" i="3"/>
  <c r="E4595" i="3" s="1"/>
  <c r="D4598" i="3"/>
  <c r="E4598" i="3" s="1"/>
  <c r="D4603" i="3"/>
  <c r="E4603" i="3" s="1"/>
  <c r="D4606" i="3"/>
  <c r="E4606" i="3" s="1"/>
  <c r="D4611" i="3"/>
  <c r="E4611" i="3" s="1"/>
  <c r="D4614" i="3"/>
  <c r="E4614" i="3" s="1"/>
  <c r="D4619" i="3"/>
  <c r="E4619" i="3" s="1"/>
  <c r="D4622" i="3"/>
  <c r="E4622" i="3" s="1"/>
  <c r="D4627" i="3"/>
  <c r="E4627" i="3" s="1"/>
  <c r="D4630" i="3"/>
  <c r="E4630" i="3" s="1"/>
  <c r="D4635" i="3"/>
  <c r="E4635" i="3" s="1"/>
  <c r="D4638" i="3"/>
  <c r="E4638" i="3" s="1"/>
  <c r="D4643" i="3"/>
  <c r="E4643" i="3" s="1"/>
  <c r="D4646" i="3"/>
  <c r="E4646" i="3" s="1"/>
  <c r="D4651" i="3"/>
  <c r="E4651" i="3" s="1"/>
  <c r="D4654" i="3"/>
  <c r="E4654" i="3" s="1"/>
  <c r="D4659" i="3"/>
  <c r="E4659" i="3" s="1"/>
  <c r="D4662" i="3"/>
  <c r="E4662" i="3" s="1"/>
  <c r="D4667" i="3"/>
  <c r="E4667" i="3" s="1"/>
  <c r="D4670" i="3"/>
  <c r="E4670" i="3" s="1"/>
  <c r="D4675" i="3"/>
  <c r="E4675" i="3" s="1"/>
  <c r="D4678" i="3"/>
  <c r="E4678" i="3" s="1"/>
  <c r="D4683" i="3"/>
  <c r="E4683" i="3" s="1"/>
  <c r="D4686" i="3"/>
  <c r="E4686" i="3" s="1"/>
  <c r="D4691" i="3"/>
  <c r="E4691" i="3" s="1"/>
  <c r="D4694" i="3"/>
  <c r="E4694" i="3" s="1"/>
  <c r="D4699" i="3"/>
  <c r="E4699" i="3" s="1"/>
  <c r="D4702" i="3"/>
  <c r="E4702" i="3" s="1"/>
  <c r="D4707" i="3"/>
  <c r="E4707" i="3" s="1"/>
  <c r="D4710" i="3"/>
  <c r="E4710" i="3" s="1"/>
  <c r="D4715" i="3"/>
  <c r="E4715" i="3" s="1"/>
  <c r="D4718" i="3"/>
  <c r="E4718" i="3" s="1"/>
  <c r="D4723" i="3"/>
  <c r="E4723" i="3" s="1"/>
  <c r="D4726" i="3"/>
  <c r="E4726" i="3" s="1"/>
  <c r="D4731" i="3"/>
  <c r="E4731" i="3" s="1"/>
  <c r="D4734" i="3"/>
  <c r="E4734" i="3" s="1"/>
  <c r="D4739" i="3"/>
  <c r="E4739" i="3" s="1"/>
  <c r="D4742" i="3"/>
  <c r="E4742" i="3" s="1"/>
  <c r="D4747" i="3"/>
  <c r="E4747" i="3" s="1"/>
  <c r="D4750" i="3"/>
  <c r="E4750" i="3" s="1"/>
  <c r="D4755" i="3"/>
  <c r="E4755" i="3" s="1"/>
  <c r="D4758" i="3"/>
  <c r="E4758" i="3" s="1"/>
  <c r="D4775" i="3"/>
  <c r="E4775" i="3" s="1"/>
  <c r="D4778" i="3"/>
  <c r="E4778" i="3" s="1"/>
  <c r="D4780" i="3"/>
  <c r="E4780" i="3" s="1"/>
  <c r="D4781" i="3"/>
  <c r="E4781" i="3" s="1"/>
  <c r="D4782" i="3"/>
  <c r="E4782" i="3" s="1"/>
  <c r="D4806" i="3"/>
  <c r="E4806" i="3" s="1"/>
  <c r="D4812" i="3"/>
  <c r="E4812" i="3" s="1"/>
  <c r="D4817" i="3"/>
  <c r="E4817" i="3" s="1"/>
  <c r="D4831" i="3"/>
  <c r="E4831" i="3" s="1"/>
  <c r="D4836" i="3"/>
  <c r="E4836" i="3" s="1"/>
  <c r="D4839" i="3"/>
  <c r="E4839" i="3" s="1"/>
  <c r="D4842" i="3"/>
  <c r="E4842" i="3" s="1"/>
  <c r="D4846" i="3"/>
  <c r="E4846" i="3" s="1"/>
  <c r="D4870" i="3"/>
  <c r="E4870" i="3" s="1"/>
  <c r="D4876" i="3"/>
  <c r="E4876" i="3" s="1"/>
  <c r="D4881" i="3"/>
  <c r="E4881" i="3" s="1"/>
  <c r="D4895" i="3"/>
  <c r="E4895" i="3" s="1"/>
  <c r="D4900" i="3"/>
  <c r="E4900" i="3" s="1"/>
  <c r="D4903" i="3"/>
  <c r="E4903" i="3" s="1"/>
  <c r="D4906" i="3"/>
  <c r="E4906" i="3" s="1"/>
  <c r="D4910" i="3"/>
  <c r="E4910" i="3" s="1"/>
  <c r="D4934" i="3"/>
  <c r="E4934" i="3" s="1"/>
  <c r="D4940" i="3"/>
  <c r="E4940" i="3" s="1"/>
  <c r="D4945" i="3"/>
  <c r="E4945" i="3" s="1"/>
  <c r="D4959" i="3"/>
  <c r="E4959" i="3" s="1"/>
  <c r="D4964" i="3"/>
  <c r="E4964" i="3" s="1"/>
  <c r="D4967" i="3"/>
  <c r="E4967" i="3" s="1"/>
  <c r="D4970" i="3"/>
  <c r="E4970" i="3" s="1"/>
  <c r="D4974" i="3"/>
  <c r="E4974" i="3" s="1"/>
  <c r="D4998" i="3"/>
  <c r="E4998" i="3" s="1"/>
  <c r="D5004" i="3"/>
  <c r="E5004" i="3" s="1"/>
  <c r="D5009" i="3"/>
  <c r="E5009" i="3" s="1"/>
  <c r="D5023" i="3"/>
  <c r="E5023" i="3" s="1"/>
  <c r="D5028" i="3"/>
  <c r="E5028" i="3" s="1"/>
  <c r="D5031" i="3"/>
  <c r="E5031" i="3" s="1"/>
  <c r="D5034" i="3"/>
  <c r="E5034" i="3" s="1"/>
  <c r="D5038" i="3"/>
  <c r="E5038" i="3" s="1"/>
  <c r="D5043" i="3"/>
  <c r="E5043" i="3" s="1"/>
  <c r="D5058" i="3"/>
  <c r="E5058" i="3" s="1"/>
  <c r="D5062" i="3"/>
  <c r="E5062" i="3" s="1"/>
  <c r="D5068" i="3"/>
  <c r="E5068" i="3" s="1"/>
  <c r="D5069" i="3"/>
  <c r="E5069" i="3" s="1"/>
  <c r="D5073" i="3"/>
  <c r="E5073" i="3" s="1"/>
  <c r="D5087" i="3"/>
  <c r="E5087" i="3" s="1"/>
  <c r="D5092" i="3"/>
  <c r="E5092" i="3" s="1"/>
  <c r="D5095" i="3"/>
  <c r="E5095" i="3" s="1"/>
  <c r="D5098" i="3"/>
  <c r="E5098" i="3" s="1"/>
  <c r="D5102" i="3"/>
  <c r="E5102" i="3" s="1"/>
  <c r="D5107" i="3"/>
  <c r="E5107" i="3" s="1"/>
  <c r="D5122" i="3"/>
  <c r="E5122" i="3" s="1"/>
  <c r="D5126" i="3"/>
  <c r="E5126" i="3" s="1"/>
  <c r="D5132" i="3"/>
  <c r="E5132" i="3" s="1"/>
  <c r="D5133" i="3"/>
  <c r="E5133" i="3" s="1"/>
  <c r="D5137" i="3"/>
  <c r="E5137" i="3" s="1"/>
  <c r="D5151" i="3"/>
  <c r="E5151" i="3" s="1"/>
  <c r="D5156" i="3"/>
  <c r="E5156" i="3" s="1"/>
  <c r="D5159" i="3"/>
  <c r="E5159" i="3" s="1"/>
  <c r="D5162" i="3"/>
  <c r="E5162" i="3" s="1"/>
  <c r="D5166" i="3"/>
  <c r="E5166" i="3" s="1"/>
  <c r="D5171" i="3"/>
  <c r="E5171" i="3" s="1"/>
  <c r="D5186" i="3"/>
  <c r="E5186" i="3" s="1"/>
  <c r="D5190" i="3"/>
  <c r="E5190" i="3" s="1"/>
  <c r="D5196" i="3"/>
  <c r="E5196" i="3" s="1"/>
  <c r="D5197" i="3"/>
  <c r="E5197" i="3" s="1"/>
  <c r="D5201" i="3"/>
  <c r="E5201" i="3" s="1"/>
  <c r="D5215" i="3"/>
  <c r="E5215" i="3" s="1"/>
  <c r="D5220" i="3"/>
  <c r="E5220" i="3" s="1"/>
  <c r="D5223" i="3"/>
  <c r="E5223" i="3" s="1"/>
  <c r="D5226" i="3"/>
  <c r="E5226" i="3" s="1"/>
  <c r="D5230" i="3"/>
  <c r="E5230" i="3" s="1"/>
  <c r="D5234" i="3"/>
  <c r="E5234" i="3" s="1"/>
  <c r="D5248" i="3"/>
  <c r="E5248" i="3" s="1"/>
  <c r="D5262" i="3"/>
  <c r="E5262" i="3" s="1"/>
  <c r="D5272" i="3"/>
  <c r="E5272" i="3" s="1"/>
  <c r="D5276" i="3"/>
  <c r="E5276" i="3" s="1"/>
  <c r="D5289" i="3"/>
  <c r="E5289" i="3" s="1"/>
  <c r="D5293" i="3"/>
  <c r="E5293" i="3" s="1"/>
  <c r="D5312" i="3"/>
  <c r="E5312" i="3" s="1"/>
  <c r="D5321" i="3"/>
  <c r="E5321" i="3" s="1"/>
  <c r="D5345" i="3"/>
  <c r="E5345" i="3" s="1"/>
  <c r="D5356" i="3"/>
  <c r="E5356" i="3" s="1"/>
  <c r="D5360" i="3"/>
  <c r="E5360" i="3" s="1"/>
  <c r="D5199" i="3"/>
  <c r="E5199" i="3" s="1"/>
  <c r="D5207" i="3"/>
  <c r="E5207" i="3" s="1"/>
  <c r="D5214" i="3"/>
  <c r="E5214" i="3" s="1"/>
  <c r="D5246" i="3"/>
  <c r="E5246" i="3" s="1"/>
  <c r="D5265" i="3"/>
  <c r="E5265" i="3" s="1"/>
  <c r="D5298" i="3"/>
  <c r="E5298" i="3" s="1"/>
  <c r="D5329" i="3"/>
  <c r="E5329" i="3" s="1"/>
  <c r="D5338" i="3"/>
  <c r="E5338" i="3" s="1"/>
  <c r="D5354" i="3"/>
  <c r="E5354" i="3" s="1"/>
  <c r="D5358" i="3"/>
  <c r="E5358" i="3" s="1"/>
  <c r="D5362" i="3"/>
  <c r="E5362" i="3" s="1"/>
  <c r="D5374" i="3"/>
  <c r="E5374" i="3" s="1"/>
  <c r="D5392" i="3"/>
  <c r="E5392" i="3" s="1"/>
  <c r="D5437" i="3"/>
  <c r="E5437" i="3" s="1"/>
  <c r="D5486" i="3"/>
  <c r="E5486" i="3" s="1"/>
  <c r="D5394" i="3"/>
  <c r="E5394" i="3" s="1"/>
  <c r="D5410" i="3"/>
  <c r="E5410" i="3" s="1"/>
  <c r="D5424" i="3"/>
  <c r="E5424" i="3" s="1"/>
  <c r="D5453" i="3"/>
  <c r="E5453" i="3" s="1"/>
  <c r="D5459" i="3"/>
  <c r="E5459" i="3" s="1"/>
  <c r="D5475" i="3"/>
  <c r="E5475" i="3" s="1"/>
  <c r="D5426" i="3"/>
  <c r="E5426" i="3" s="1"/>
  <c r="D5438" i="3"/>
  <c r="E5438" i="3" s="1"/>
  <c r="D5456" i="3"/>
  <c r="E5456" i="3" s="1"/>
  <c r="D5467" i="3"/>
  <c r="E5467" i="3" s="1"/>
  <c r="D5470" i="3"/>
  <c r="E5470" i="3" s="1"/>
  <c r="D5245" i="3"/>
  <c r="E5245" i="3" s="1"/>
  <c r="D5249" i="3"/>
  <c r="E5249" i="3" s="1"/>
  <c r="D5258" i="3"/>
  <c r="E5258" i="3" s="1"/>
  <c r="D5274" i="3"/>
  <c r="E5274" i="3" s="1"/>
  <c r="D5281" i="3"/>
  <c r="E5281" i="3" s="1"/>
  <c r="D5292" i="3"/>
  <c r="E5292" i="3" s="1"/>
  <c r="D5310" i="3"/>
  <c r="E5310" i="3" s="1"/>
  <c r="D5326" i="3"/>
  <c r="E5326" i="3" s="1"/>
  <c r="D5330" i="3"/>
  <c r="E5330" i="3" s="1"/>
  <c r="D5341" i="3"/>
  <c r="E5341" i="3" s="1"/>
  <c r="D5346" i="3"/>
  <c r="E5346" i="3" s="1"/>
  <c r="D5353" i="3"/>
  <c r="E5353" i="3" s="1"/>
  <c r="D5357" i="3"/>
  <c r="E5357" i="3" s="1"/>
  <c r="D5389" i="3"/>
  <c r="E5389" i="3" s="1"/>
  <c r="D5405" i="3"/>
  <c r="E5405" i="3" s="1"/>
  <c r="D5458" i="3"/>
  <c r="E5458" i="3" s="1"/>
  <c r="D5482" i="3"/>
  <c r="E5482" i="3" s="1"/>
  <c r="D5490" i="3"/>
  <c r="E5490" i="3" s="1"/>
  <c r="D4792" i="3"/>
  <c r="E4792" i="3" s="1"/>
  <c r="D4808" i="3"/>
  <c r="E4808" i="3" s="1"/>
  <c r="D4824" i="3"/>
  <c r="E4824" i="3" s="1"/>
  <c r="D4840" i="3"/>
  <c r="E4840" i="3" s="1"/>
  <c r="D4856" i="3"/>
  <c r="E4856" i="3" s="1"/>
  <c r="D4872" i="3"/>
  <c r="E4872" i="3" s="1"/>
  <c r="D4888" i="3"/>
  <c r="E4888" i="3" s="1"/>
  <c r="D4904" i="3"/>
  <c r="E4904" i="3" s="1"/>
  <c r="D4920" i="3"/>
  <c r="E4920" i="3" s="1"/>
  <c r="D4936" i="3"/>
  <c r="E4936" i="3" s="1"/>
  <c r="D4952" i="3"/>
  <c r="E4952" i="3" s="1"/>
  <c r="D4968" i="3"/>
  <c r="E4968" i="3" s="1"/>
  <c r="D4984" i="3"/>
  <c r="E4984" i="3" s="1"/>
  <c r="D5000" i="3"/>
  <c r="E5000" i="3" s="1"/>
  <c r="D5016" i="3"/>
  <c r="E5016" i="3" s="1"/>
  <c r="D5032" i="3"/>
  <c r="E5032" i="3" s="1"/>
  <c r="D5048" i="3"/>
  <c r="E5048" i="3" s="1"/>
  <c r="D5064" i="3"/>
  <c r="E5064" i="3" s="1"/>
  <c r="D5080" i="3"/>
  <c r="E5080" i="3" s="1"/>
  <c r="D5096" i="3"/>
  <c r="E5096" i="3" s="1"/>
  <c r="D5112" i="3"/>
  <c r="E5112" i="3" s="1"/>
  <c r="D5128" i="3"/>
  <c r="E5128" i="3" s="1"/>
  <c r="D5144" i="3"/>
  <c r="E5144" i="3" s="1"/>
  <c r="D5160" i="3"/>
  <c r="E5160" i="3" s="1"/>
  <c r="D5176" i="3"/>
  <c r="E5176" i="3" s="1"/>
  <c r="D5192" i="3"/>
  <c r="E5192" i="3" s="1"/>
  <c r="D5208" i="3"/>
  <c r="E5208" i="3" s="1"/>
  <c r="D5224" i="3"/>
  <c r="E5224" i="3" s="1"/>
  <c r="D5233" i="3"/>
  <c r="E5233" i="3" s="1"/>
  <c r="D5242" i="3"/>
  <c r="E5242" i="3" s="1"/>
  <c r="D5250" i="3"/>
  <c r="E5250" i="3" s="1"/>
  <c r="D5261" i="3"/>
  <c r="E5261" i="3" s="1"/>
  <c r="D5278" i="3"/>
  <c r="E5278" i="3" s="1"/>
  <c r="D5280" i="3"/>
  <c r="E5280" i="3" s="1"/>
  <c r="D5297" i="3"/>
  <c r="E5297" i="3" s="1"/>
  <c r="D5306" i="3"/>
  <c r="E5306" i="3" s="1"/>
  <c r="D5314" i="3"/>
  <c r="E5314" i="3" s="1"/>
  <c r="D5325" i="3"/>
  <c r="E5325" i="3" s="1"/>
  <c r="D5342" i="3"/>
  <c r="E5342" i="3" s="1"/>
  <c r="D5344" i="3"/>
  <c r="E5344" i="3" s="1"/>
  <c r="D5361" i="3"/>
  <c r="E5361" i="3" s="1"/>
  <c r="D5378" i="3"/>
  <c r="E5378" i="3" s="1"/>
  <c r="D5421" i="3"/>
  <c r="E5421" i="3" s="1"/>
  <c r="D5442" i="3"/>
  <c r="E5442" i="3" s="1"/>
  <c r="D5504" i="3"/>
  <c r="E5504" i="3" s="1"/>
  <c r="D5523" i="3"/>
  <c r="E5523" i="3" s="1"/>
  <c r="D5546" i="3"/>
  <c r="E5546" i="3" s="1"/>
  <c r="D5554" i="3"/>
  <c r="E5554" i="3" s="1"/>
  <c r="D5570" i="3"/>
  <c r="E5570" i="3" s="1"/>
  <c r="D5587" i="3"/>
  <c r="E5587" i="3" s="1"/>
  <c r="D5612" i="3"/>
  <c r="E5612" i="3" s="1"/>
  <c r="D5616" i="3"/>
  <c r="E5616" i="3" s="1"/>
  <c r="D5620" i="3"/>
  <c r="E5620" i="3" s="1"/>
  <c r="D5659" i="3"/>
  <c r="E5659" i="3" s="1"/>
  <c r="D5531" i="3"/>
  <c r="E5531" i="3" s="1"/>
  <c r="D5535" i="3"/>
  <c r="E5535" i="3" s="1"/>
  <c r="D5548" i="3"/>
  <c r="E5548" i="3" s="1"/>
  <c r="D5552" i="3"/>
  <c r="E5552" i="3" s="1"/>
  <c r="D5556" i="3"/>
  <c r="E5556" i="3" s="1"/>
  <c r="D5595" i="3"/>
  <c r="E5595" i="3" s="1"/>
  <c r="D5650" i="3"/>
  <c r="E5650" i="3" s="1"/>
  <c r="D5662" i="3"/>
  <c r="E5662" i="3" s="1"/>
  <c r="D5674" i="3"/>
  <c r="E5674" i="3" s="1"/>
  <c r="D5684" i="3"/>
  <c r="E5684" i="3" s="1"/>
  <c r="D5522" i="3"/>
  <c r="E5522" i="3" s="1"/>
  <c r="D5524" i="3"/>
  <c r="E5524" i="3" s="1"/>
  <c r="D5586" i="3"/>
  <c r="E5586" i="3" s="1"/>
  <c r="D5598" i="3"/>
  <c r="E5598" i="3" s="1"/>
  <c r="D5468" i="3"/>
  <c r="E5468" i="3" s="1"/>
  <c r="D5484" i="3"/>
  <c r="E5484" i="3" s="1"/>
  <c r="D5488" i="3"/>
  <c r="E5488" i="3" s="1"/>
  <c r="D5492" i="3"/>
  <c r="E5492" i="3" s="1"/>
  <c r="D5506" i="3"/>
  <c r="E5506" i="3" s="1"/>
  <c r="D5520" i="3"/>
  <c r="E5520" i="3" s="1"/>
  <c r="D5530" i="3"/>
  <c r="E5530" i="3" s="1"/>
  <c r="D5534" i="3"/>
  <c r="E5534" i="3" s="1"/>
  <c r="D5610" i="3"/>
  <c r="E5610" i="3" s="1"/>
  <c r="D5618" i="3"/>
  <c r="E5618" i="3" s="1"/>
  <c r="D5634" i="3"/>
  <c r="E5634" i="3" s="1"/>
  <c r="D5651" i="3"/>
  <c r="E5651" i="3" s="1"/>
  <c r="D5540" i="3"/>
  <c r="E5540" i="3" s="1"/>
  <c r="D5547" i="3"/>
  <c r="E5547" i="3" s="1"/>
  <c r="D5551" i="3"/>
  <c r="E5551" i="3" s="1"/>
  <c r="D5567" i="3"/>
  <c r="E5567" i="3" s="1"/>
  <c r="D5571" i="3"/>
  <c r="E5571" i="3" s="1"/>
  <c r="D5580" i="3"/>
  <c r="E5580" i="3" s="1"/>
  <c r="D5596" i="3"/>
  <c r="E5596" i="3" s="1"/>
  <c r="D5603" i="3"/>
  <c r="E5603" i="3" s="1"/>
  <c r="D5614" i="3"/>
  <c r="E5614" i="3" s="1"/>
  <c r="D5632" i="3"/>
  <c r="E5632" i="3" s="1"/>
  <c r="D5648" i="3"/>
  <c r="E5648" i="3" s="1"/>
  <c r="D5652" i="3"/>
  <c r="E5652" i="3" s="1"/>
  <c r="D5663" i="3"/>
  <c r="E5663" i="3" s="1"/>
  <c r="D5668" i="3"/>
  <c r="E5668" i="3" s="1"/>
  <c r="D5675" i="3"/>
  <c r="E5675" i="3" s="1"/>
  <c r="D5679" i="3"/>
  <c r="E5679" i="3" s="1"/>
  <c r="D5699" i="3"/>
  <c r="E5699" i="3" s="1"/>
  <c r="D5710" i="3"/>
  <c r="E5710" i="3" s="1"/>
  <c r="D5238" i="3"/>
  <c r="E5238" i="3" s="1"/>
  <c r="D5254" i="3"/>
  <c r="E5254" i="3" s="1"/>
  <c r="D5270" i="3"/>
  <c r="E5270" i="3" s="1"/>
  <c r="D5286" i="3"/>
  <c r="E5286" i="3" s="1"/>
  <c r="D5302" i="3"/>
  <c r="E5302" i="3" s="1"/>
  <c r="D5318" i="3"/>
  <c r="E5318" i="3" s="1"/>
  <c r="D5334" i="3"/>
  <c r="E5334" i="3" s="1"/>
  <c r="D5350" i="3"/>
  <c r="E5350" i="3" s="1"/>
  <c r="D5365" i="3"/>
  <c r="E5365" i="3" s="1"/>
  <c r="D5367" i="3"/>
  <c r="E5367" i="3" s="1"/>
  <c r="D5377" i="3"/>
  <c r="E5377" i="3" s="1"/>
  <c r="D5381" i="3"/>
  <c r="E5381" i="3" s="1"/>
  <c r="D5383" i="3"/>
  <c r="E5383" i="3" s="1"/>
  <c r="D5393" i="3"/>
  <c r="E5393" i="3" s="1"/>
  <c r="D5397" i="3"/>
  <c r="E5397" i="3" s="1"/>
  <c r="D5399" i="3"/>
  <c r="E5399" i="3" s="1"/>
  <c r="D5409" i="3"/>
  <c r="E5409" i="3" s="1"/>
  <c r="D5413" i="3"/>
  <c r="E5413" i="3" s="1"/>
  <c r="D5415" i="3"/>
  <c r="E5415" i="3" s="1"/>
  <c r="D5425" i="3"/>
  <c r="E5425" i="3" s="1"/>
  <c r="D5429" i="3"/>
  <c r="E5429" i="3" s="1"/>
  <c r="D5431" i="3"/>
  <c r="E5431" i="3" s="1"/>
  <c r="D5441" i="3"/>
  <c r="E5441" i="3" s="1"/>
  <c r="D5445" i="3"/>
  <c r="E5445" i="3" s="1"/>
  <c r="D5447" i="3"/>
  <c r="E5447" i="3" s="1"/>
  <c r="D5457" i="3"/>
  <c r="E5457" i="3" s="1"/>
  <c r="D5460" i="3"/>
  <c r="E5460" i="3" s="1"/>
  <c r="D5471" i="3"/>
  <c r="E5471" i="3" s="1"/>
  <c r="D5476" i="3"/>
  <c r="E5476" i="3" s="1"/>
  <c r="D5483" i="3"/>
  <c r="E5483" i="3" s="1"/>
  <c r="D5487" i="3"/>
  <c r="E5487" i="3" s="1"/>
  <c r="D5503" i="3"/>
  <c r="E5503" i="3" s="1"/>
  <c r="D5507" i="3"/>
  <c r="E5507" i="3" s="1"/>
  <c r="D5516" i="3"/>
  <c r="E5516" i="3" s="1"/>
  <c r="D5532" i="3"/>
  <c r="E5532" i="3" s="1"/>
  <c r="D5539" i="3"/>
  <c r="E5539" i="3" s="1"/>
  <c r="D5550" i="3"/>
  <c r="E5550" i="3" s="1"/>
  <c r="D5568" i="3"/>
  <c r="E5568" i="3" s="1"/>
  <c r="D5584" i="3"/>
  <c r="E5584" i="3" s="1"/>
  <c r="D5588" i="3"/>
  <c r="E5588" i="3" s="1"/>
  <c r="D5599" i="3"/>
  <c r="E5599" i="3" s="1"/>
  <c r="D5604" i="3"/>
  <c r="E5604" i="3" s="1"/>
  <c r="D5611" i="3"/>
  <c r="E5611" i="3" s="1"/>
  <c r="D5615" i="3"/>
  <c r="E5615" i="3" s="1"/>
  <c r="D5631" i="3"/>
  <c r="E5631" i="3" s="1"/>
  <c r="D5635" i="3"/>
  <c r="E5635" i="3" s="1"/>
  <c r="D5644" i="3"/>
  <c r="E5644" i="3" s="1"/>
  <c r="D5660" i="3"/>
  <c r="E5660" i="3" s="1"/>
  <c r="D5667" i="3"/>
  <c r="E5667" i="3" s="1"/>
  <c r="D5678" i="3"/>
  <c r="E5678" i="3" s="1"/>
  <c r="D5694" i="3"/>
  <c r="E5694" i="3" s="1"/>
  <c r="D5676" i="3"/>
  <c r="E5676" i="3" s="1"/>
  <c r="D5680" i="3"/>
  <c r="E5680" i="3" s="1"/>
  <c r="D5682" i="3"/>
  <c r="E5682" i="3" s="1"/>
  <c r="D5697" i="3"/>
  <c r="E5697" i="3" s="1"/>
  <c r="D5731" i="3"/>
  <c r="E5731" i="3" s="1"/>
  <c r="D5779" i="3"/>
  <c r="E5779" i="3" s="1"/>
  <c r="D5799" i="3"/>
  <c r="E5799" i="3" s="1"/>
  <c r="D5811" i="3"/>
  <c r="E5811" i="3" s="1"/>
  <c r="D5363" i="3"/>
  <c r="E5363" i="3" s="1"/>
  <c r="D5379" i="3"/>
  <c r="E5379" i="3" s="1"/>
  <c r="D5395" i="3"/>
  <c r="E5395" i="3" s="1"/>
  <c r="D5411" i="3"/>
  <c r="E5411" i="3" s="1"/>
  <c r="D5427" i="3"/>
  <c r="E5427" i="3" s="1"/>
  <c r="D5443" i="3"/>
  <c r="E5443" i="3" s="1"/>
  <c r="D5472" i="3"/>
  <c r="E5472" i="3" s="1"/>
  <c r="D5474" i="3"/>
  <c r="E5474" i="3" s="1"/>
  <c r="D5491" i="3"/>
  <c r="E5491" i="3" s="1"/>
  <c r="D5500" i="3"/>
  <c r="E5500" i="3" s="1"/>
  <c r="D5508" i="3"/>
  <c r="E5508" i="3" s="1"/>
  <c r="D5519" i="3"/>
  <c r="E5519" i="3" s="1"/>
  <c r="D5536" i="3"/>
  <c r="E5536" i="3" s="1"/>
  <c r="D5538" i="3"/>
  <c r="E5538" i="3" s="1"/>
  <c r="D5555" i="3"/>
  <c r="E5555" i="3" s="1"/>
  <c r="D5564" i="3"/>
  <c r="E5564" i="3" s="1"/>
  <c r="D5572" i="3"/>
  <c r="E5572" i="3" s="1"/>
  <c r="D5583" i="3"/>
  <c r="E5583" i="3" s="1"/>
  <c r="D5600" i="3"/>
  <c r="E5600" i="3" s="1"/>
  <c r="D5602" i="3"/>
  <c r="E5602" i="3" s="1"/>
  <c r="D5619" i="3"/>
  <c r="E5619" i="3" s="1"/>
  <c r="D5628" i="3"/>
  <c r="E5628" i="3" s="1"/>
  <c r="D5636" i="3"/>
  <c r="E5636" i="3" s="1"/>
  <c r="D5647" i="3"/>
  <c r="E5647" i="3" s="1"/>
  <c r="D5664" i="3"/>
  <c r="E5664" i="3" s="1"/>
  <c r="D5666" i="3"/>
  <c r="E5666" i="3" s="1"/>
  <c r="D5683" i="3"/>
  <c r="E5683" i="3" s="1"/>
  <c r="D5726" i="3"/>
  <c r="E5726" i="3" s="1"/>
  <c r="D5755" i="3"/>
  <c r="E5755" i="3" s="1"/>
  <c r="D5761" i="3"/>
  <c r="E5761" i="3" s="1"/>
  <c r="D5775" i="3"/>
  <c r="E5775" i="3" s="1"/>
  <c r="D5807" i="3"/>
  <c r="E5807" i="3" s="1"/>
  <c r="D5751" i="3"/>
  <c r="E5751" i="3" s="1"/>
  <c r="D5771" i="3"/>
  <c r="E5771" i="3" s="1"/>
  <c r="D5715" i="3"/>
  <c r="E5715" i="3" s="1"/>
  <c r="D5729" i="3"/>
  <c r="E5729" i="3" s="1"/>
  <c r="D5767" i="3"/>
  <c r="E5767" i="3" s="1"/>
  <c r="D5783" i="3"/>
  <c r="E5783" i="3" s="1"/>
  <c r="D5803" i="3"/>
  <c r="E5803" i="3" s="1"/>
  <c r="D5809" i="3"/>
  <c r="E5809" i="3" s="1"/>
  <c r="D5846" i="3"/>
  <c r="E5846" i="3" s="1"/>
  <c r="D5464" i="3"/>
  <c r="E5464" i="3" s="1"/>
  <c r="D5480" i="3"/>
  <c r="E5480" i="3" s="1"/>
  <c r="D5496" i="3"/>
  <c r="E5496" i="3" s="1"/>
  <c r="D5512" i="3"/>
  <c r="E5512" i="3" s="1"/>
  <c r="D5528" i="3"/>
  <c r="E5528" i="3" s="1"/>
  <c r="D5544" i="3"/>
  <c r="E5544" i="3" s="1"/>
  <c r="D5560" i="3"/>
  <c r="E5560" i="3" s="1"/>
  <c r="D5576" i="3"/>
  <c r="E5576" i="3" s="1"/>
  <c r="D5592" i="3"/>
  <c r="E5592" i="3" s="1"/>
  <c r="D5608" i="3"/>
  <c r="E5608" i="3" s="1"/>
  <c r="D5624" i="3"/>
  <c r="E5624" i="3" s="1"/>
  <c r="D5640" i="3"/>
  <c r="E5640" i="3" s="1"/>
  <c r="D5656" i="3"/>
  <c r="E5656" i="3" s="1"/>
  <c r="D5672" i="3"/>
  <c r="E5672" i="3" s="1"/>
  <c r="D5686" i="3"/>
  <c r="E5686" i="3" s="1"/>
  <c r="D5688" i="3"/>
  <c r="E5688" i="3" s="1"/>
  <c r="D5698" i="3"/>
  <c r="E5698" i="3" s="1"/>
  <c r="D5702" i="3"/>
  <c r="E5702" i="3" s="1"/>
  <c r="D5704" i="3"/>
  <c r="E5704" i="3" s="1"/>
  <c r="D5714" i="3"/>
  <c r="E5714" i="3" s="1"/>
  <c r="D5718" i="3"/>
  <c r="E5718" i="3" s="1"/>
  <c r="D5720" i="3"/>
  <c r="E5720" i="3" s="1"/>
  <c r="D5730" i="3"/>
  <c r="E5730" i="3" s="1"/>
  <c r="D5734" i="3"/>
  <c r="E5734" i="3" s="1"/>
  <c r="D5736" i="3"/>
  <c r="E5736" i="3" s="1"/>
  <c r="D5743" i="3"/>
  <c r="E5743" i="3" s="1"/>
  <c r="D5747" i="3"/>
  <c r="E5747" i="3" s="1"/>
  <c r="D5749" i="3"/>
  <c r="E5749" i="3" s="1"/>
  <c r="D5772" i="3"/>
  <c r="E5772" i="3" s="1"/>
  <c r="D5777" i="3"/>
  <c r="E5777" i="3" s="1"/>
  <c r="D5819" i="3"/>
  <c r="E5819" i="3" s="1"/>
  <c r="D5787" i="3"/>
  <c r="E5787" i="3" s="1"/>
  <c r="D5815" i="3"/>
  <c r="E5815" i="3" s="1"/>
  <c r="D5828" i="3"/>
  <c r="E5828" i="3" s="1"/>
  <c r="D5831" i="3"/>
  <c r="E5831" i="3" s="1"/>
  <c r="D5838" i="3"/>
  <c r="E5838" i="3" s="1"/>
  <c r="D5854" i="3"/>
  <c r="E5854" i="3" s="1"/>
  <c r="D5875" i="3"/>
  <c r="E5875" i="3" s="1"/>
  <c r="D5894" i="3"/>
  <c r="E5894" i="3" s="1"/>
  <c r="D5902" i="3"/>
  <c r="E5902" i="3" s="1"/>
  <c r="D5939" i="3"/>
  <c r="E5939" i="3" s="1"/>
  <c r="D5959" i="3"/>
  <c r="E5959" i="3" s="1"/>
  <c r="D5975" i="3"/>
  <c r="E5975" i="3" s="1"/>
  <c r="D5991" i="3"/>
  <c r="E5991" i="3" s="1"/>
  <c r="D5910" i="3"/>
  <c r="E5910" i="3" s="1"/>
  <c r="D5918" i="3"/>
  <c r="E5918" i="3" s="1"/>
  <c r="D5952" i="3"/>
  <c r="E5952" i="3" s="1"/>
  <c r="D5862" i="3"/>
  <c r="E5862" i="3" s="1"/>
  <c r="D5870" i="3"/>
  <c r="E5870" i="3" s="1"/>
  <c r="D5926" i="3"/>
  <c r="E5926" i="3" s="1"/>
  <c r="D5934" i="3"/>
  <c r="E5934" i="3" s="1"/>
  <c r="D5958" i="3"/>
  <c r="E5958" i="3" s="1"/>
  <c r="D5963" i="3"/>
  <c r="E5963" i="3" s="1"/>
  <c r="D5967" i="3"/>
  <c r="E5967" i="3" s="1"/>
  <c r="D5971" i="3"/>
  <c r="E5971" i="3" s="1"/>
  <c r="D5974" i="3"/>
  <c r="E5974" i="3" s="1"/>
  <c r="D5700" i="3"/>
  <c r="E5700" i="3" s="1"/>
  <c r="D5716" i="3"/>
  <c r="E5716" i="3" s="1"/>
  <c r="D5732" i="3"/>
  <c r="E5732" i="3" s="1"/>
  <c r="D5753" i="3"/>
  <c r="E5753" i="3" s="1"/>
  <c r="D5756" i="3"/>
  <c r="E5756" i="3" s="1"/>
  <c r="D5759" i="3"/>
  <c r="E5759" i="3" s="1"/>
  <c r="D5763" i="3"/>
  <c r="E5763" i="3" s="1"/>
  <c r="D5785" i="3"/>
  <c r="E5785" i="3" s="1"/>
  <c r="D5788" i="3"/>
  <c r="E5788" i="3" s="1"/>
  <c r="D5791" i="3"/>
  <c r="E5791" i="3" s="1"/>
  <c r="D5795" i="3"/>
  <c r="E5795" i="3" s="1"/>
  <c r="D5817" i="3"/>
  <c r="E5817" i="3" s="1"/>
  <c r="D5820" i="3"/>
  <c r="E5820" i="3" s="1"/>
  <c r="D5823" i="3"/>
  <c r="E5823" i="3" s="1"/>
  <c r="D5827" i="3"/>
  <c r="E5827" i="3" s="1"/>
  <c r="D5859" i="3"/>
  <c r="E5859" i="3" s="1"/>
  <c r="D5878" i="3"/>
  <c r="E5878" i="3" s="1"/>
  <c r="D5886" i="3"/>
  <c r="E5886" i="3" s="1"/>
  <c r="D5923" i="3"/>
  <c r="E5923" i="3" s="1"/>
  <c r="D5942" i="3"/>
  <c r="E5942" i="3" s="1"/>
  <c r="D5950" i="3"/>
  <c r="E5950" i="3" s="1"/>
  <c r="D6006" i="3"/>
  <c r="E6006" i="3" s="1"/>
  <c r="D5835" i="3"/>
  <c r="E5835" i="3" s="1"/>
  <c r="D5851" i="3"/>
  <c r="E5851" i="3" s="1"/>
  <c r="D5867" i="3"/>
  <c r="E5867" i="3" s="1"/>
  <c r="D5883" i="3"/>
  <c r="E5883" i="3" s="1"/>
  <c r="D5899" i="3"/>
  <c r="E5899" i="3" s="1"/>
  <c r="D5915" i="3"/>
  <c r="E5915" i="3" s="1"/>
  <c r="D5931" i="3"/>
  <c r="E5931" i="3" s="1"/>
  <c r="D5947" i="3"/>
  <c r="E5947" i="3" s="1"/>
  <c r="D5956" i="3"/>
  <c r="E5956" i="3" s="1"/>
  <c r="D5979" i="3"/>
  <c r="E5979" i="3" s="1"/>
  <c r="D5983" i="3"/>
  <c r="E5983" i="3" s="1"/>
  <c r="D5987" i="3"/>
  <c r="E5987" i="3" s="1"/>
  <c r="D6007" i="3"/>
  <c r="E6007" i="3" s="1"/>
  <c r="D5990" i="3"/>
  <c r="E5990" i="3" s="1"/>
  <c r="D5995" i="3"/>
  <c r="E5995" i="3" s="1"/>
  <c r="D5999" i="3"/>
  <c r="E5999" i="3" s="1"/>
  <c r="D6003" i="3"/>
  <c r="E6003" i="3" s="1"/>
  <c r="D6015" i="3"/>
  <c r="E6015" i="3" s="1"/>
  <c r="D5834" i="3"/>
  <c r="E5834" i="3" s="1"/>
  <c r="D5839" i="3"/>
  <c r="E5839" i="3" s="1"/>
  <c r="D5842" i="3"/>
  <c r="E5842" i="3" s="1"/>
  <c r="D5847" i="3"/>
  <c r="E5847" i="3" s="1"/>
  <c r="D5850" i="3"/>
  <c r="E5850" i="3" s="1"/>
  <c r="D5855" i="3"/>
  <c r="E5855" i="3" s="1"/>
  <c r="D5858" i="3"/>
  <c r="E5858" i="3" s="1"/>
  <c r="D5863" i="3"/>
  <c r="E5863" i="3" s="1"/>
  <c r="D5866" i="3"/>
  <c r="E5866" i="3" s="1"/>
  <c r="D5871" i="3"/>
  <c r="E5871" i="3" s="1"/>
  <c r="D5874" i="3"/>
  <c r="E5874" i="3" s="1"/>
  <c r="D5879" i="3"/>
  <c r="E5879" i="3" s="1"/>
  <c r="D5882" i="3"/>
  <c r="E5882" i="3" s="1"/>
  <c r="D5887" i="3"/>
  <c r="E5887" i="3" s="1"/>
  <c r="D5890" i="3"/>
  <c r="E5890" i="3" s="1"/>
  <c r="D5895" i="3"/>
  <c r="E5895" i="3" s="1"/>
  <c r="D5898" i="3"/>
  <c r="E5898" i="3" s="1"/>
  <c r="D5903" i="3"/>
  <c r="E5903" i="3" s="1"/>
  <c r="D5906" i="3"/>
  <c r="E5906" i="3" s="1"/>
  <c r="D5911" i="3"/>
  <c r="E5911" i="3" s="1"/>
  <c r="D5914" i="3"/>
  <c r="E5914" i="3" s="1"/>
  <c r="D5919" i="3"/>
  <c r="E5919" i="3" s="1"/>
  <c r="D5922" i="3"/>
  <c r="E5922" i="3" s="1"/>
  <c r="D5927" i="3"/>
  <c r="E5927" i="3" s="1"/>
  <c r="D5930" i="3"/>
  <c r="E5930" i="3" s="1"/>
  <c r="D5935" i="3"/>
  <c r="E5935" i="3" s="1"/>
  <c r="D5938" i="3"/>
  <c r="E5938" i="3" s="1"/>
  <c r="D5943" i="3"/>
  <c r="E5943" i="3" s="1"/>
  <c r="D5946" i="3"/>
  <c r="E5946" i="3" s="1"/>
  <c r="D5954" i="3"/>
  <c r="E5954" i="3" s="1"/>
  <c r="D6022" i="3"/>
  <c r="E6022" i="3" s="1"/>
  <c r="D6019" i="3"/>
  <c r="E6019" i="3" s="1"/>
  <c r="D6018" i="3"/>
  <c r="E6018" i="3" s="1"/>
  <c r="D6030" i="3"/>
  <c r="E6030" i="3" s="1"/>
  <c r="D5960" i="3"/>
  <c r="E5960" i="3" s="1"/>
  <c r="D5964" i="3"/>
  <c r="E5964" i="3" s="1"/>
  <c r="D5968" i="3"/>
  <c r="E5968" i="3" s="1"/>
  <c r="D5972" i="3"/>
  <c r="E5972" i="3" s="1"/>
  <c r="D5976" i="3"/>
  <c r="E5976" i="3" s="1"/>
  <c r="D5980" i="3"/>
  <c r="E5980" i="3" s="1"/>
  <c r="D5984" i="3"/>
  <c r="E5984" i="3" s="1"/>
  <c r="D5988" i="3"/>
  <c r="E5988" i="3" s="1"/>
  <c r="D5992" i="3"/>
  <c r="E5992" i="3" s="1"/>
  <c r="D5996" i="3"/>
  <c r="E5996" i="3" s="1"/>
  <c r="D6000" i="3"/>
  <c r="E6000" i="3" s="1"/>
  <c r="D6004" i="3"/>
  <c r="E6004" i="3" s="1"/>
  <c r="D6008" i="3"/>
  <c r="E6008" i="3" s="1"/>
  <c r="D6014" i="3"/>
  <c r="E6014" i="3" s="1"/>
  <c r="D6023" i="3"/>
  <c r="E6023" i="3" s="1"/>
  <c r="D6038" i="3"/>
  <c r="E6038" i="3" s="1"/>
  <c r="D6062" i="3"/>
  <c r="D6052" i="3"/>
  <c r="D6011" i="3"/>
  <c r="E6011" i="3" s="1"/>
  <c r="D6034" i="3"/>
  <c r="E6034" i="3" s="1"/>
  <c r="D6012" i="3"/>
  <c r="E6012" i="3" s="1"/>
  <c r="D6016" i="3"/>
  <c r="E6016" i="3" s="1"/>
  <c r="D6020" i="3"/>
  <c r="E6020" i="3" s="1"/>
  <c r="D6024" i="3"/>
  <c r="E6024" i="3" s="1"/>
  <c r="D6027" i="3"/>
  <c r="E6027" i="3" s="1"/>
  <c r="D6028" i="3"/>
  <c r="E6028" i="3" s="1"/>
  <c r="D6031" i="3"/>
  <c r="E6031" i="3" s="1"/>
  <c r="D6032" i="3"/>
  <c r="E6032" i="3" s="1"/>
  <c r="D6035" i="3"/>
  <c r="E6035" i="3" s="1"/>
  <c r="D6036" i="3"/>
  <c r="E6036" i="3" s="1"/>
  <c r="D6040" i="3"/>
  <c r="D6064" i="3"/>
  <c r="D6080" i="3"/>
  <c r="D6084" i="3"/>
  <c r="D6088" i="3"/>
  <c r="D6092" i="3"/>
  <c r="D6096" i="3"/>
  <c r="D6100" i="3"/>
  <c r="D6104" i="3"/>
  <c r="D6108" i="3"/>
  <c r="D6112" i="3"/>
  <c r="D6116" i="3"/>
  <c r="D6120" i="3"/>
  <c r="D6124" i="3"/>
  <c r="D6128" i="3"/>
  <c r="D6132" i="3"/>
  <c r="D6136" i="3"/>
  <c r="D6140" i="3"/>
  <c r="D6144" i="3"/>
  <c r="D6148" i="3"/>
  <c r="D6152" i="3"/>
  <c r="D6156" i="3"/>
  <c r="D6160" i="3"/>
  <c r="D6164" i="3"/>
  <c r="D6168" i="3"/>
  <c r="D6172" i="3"/>
  <c r="D6176" i="3"/>
  <c r="D6180" i="3"/>
  <c r="D6184" i="3"/>
  <c r="D6188" i="3"/>
  <c r="D6192" i="3"/>
  <c r="D6196" i="3"/>
  <c r="D6200" i="3"/>
  <c r="D6204" i="3"/>
  <c r="D6208" i="3"/>
  <c r="D6212" i="3"/>
  <c r="D6222" i="3"/>
  <c r="D6068" i="3"/>
  <c r="D6041" i="3"/>
  <c r="D6049" i="3"/>
  <c r="D6056" i="3"/>
  <c r="D6065" i="3"/>
  <c r="D6072" i="3"/>
  <c r="D6042" i="3"/>
  <c r="D6045" i="3"/>
  <c r="D6047" i="3"/>
  <c r="D6053" i="3"/>
  <c r="D6060" i="3"/>
  <c r="D6069" i="3"/>
  <c r="D6076" i="3"/>
  <c r="D6227" i="3"/>
  <c r="D6235" i="3"/>
  <c r="D6243" i="3"/>
  <c r="D6247" i="3"/>
  <c r="D6251" i="3"/>
  <c r="D6255" i="3"/>
  <c r="D6259" i="3"/>
  <c r="D6263" i="3"/>
  <c r="D6267" i="3"/>
  <c r="D6283" i="3"/>
  <c r="D6299" i="3"/>
  <c r="D6315" i="3"/>
  <c r="D6330" i="3"/>
  <c r="D6215" i="3"/>
  <c r="D6226" i="3"/>
  <c r="D6242" i="3"/>
  <c r="D6279" i="3"/>
  <c r="D6295" i="3"/>
  <c r="D6311" i="3"/>
  <c r="D6216" i="3"/>
  <c r="D6219" i="3"/>
  <c r="D6223" i="3"/>
  <c r="D6231" i="3"/>
  <c r="D6239" i="3"/>
  <c r="D6246" i="3"/>
  <c r="D6250" i="3"/>
  <c r="D6254" i="3"/>
  <c r="D6258" i="3"/>
  <c r="D6262" i="3"/>
  <c r="D6275" i="3"/>
  <c r="D6291" i="3"/>
  <c r="D6307" i="3"/>
  <c r="D6230" i="3"/>
  <c r="D6238" i="3"/>
  <c r="D6271" i="3"/>
  <c r="D6287" i="3"/>
  <c r="D6303" i="3"/>
  <c r="D6319" i="3"/>
  <c r="D6266" i="3"/>
  <c r="D6270" i="3"/>
  <c r="D6274" i="3"/>
  <c r="D6278" i="3"/>
  <c r="D6282" i="3"/>
  <c r="D6286" i="3"/>
  <c r="D6290" i="3"/>
  <c r="D6294" i="3"/>
  <c r="D6298" i="3"/>
  <c r="D6302" i="3"/>
  <c r="D6306" i="3"/>
  <c r="D6310" i="3"/>
  <c r="D6314" i="3"/>
  <c r="D6318" i="3"/>
  <c r="D6326" i="3"/>
  <c r="D6335" i="3"/>
  <c r="D6342" i="3"/>
  <c r="D6356" i="3"/>
  <c r="D6320" i="3"/>
  <c r="D6323" i="3"/>
  <c r="D6336" i="3"/>
  <c r="D6339" i="3"/>
  <c r="D6347" i="3"/>
  <c r="D6349" i="3"/>
  <c r="D6355" i="3"/>
  <c r="D6360" i="3"/>
  <c r="D6327" i="3"/>
  <c r="D6353" i="3"/>
  <c r="D6364" i="3"/>
  <c r="D6368" i="3"/>
  <c r="D6372" i="3"/>
  <c r="D6376" i="3"/>
  <c r="D6380" i="3"/>
  <c r="D6384" i="3"/>
  <c r="D6388" i="3"/>
  <c r="D6392" i="3"/>
  <c r="D6396" i="3"/>
  <c r="D6400" i="3"/>
  <c r="D6404" i="3"/>
  <c r="D6408" i="3"/>
  <c r="D6412" i="3"/>
  <c r="D6328" i="3"/>
  <c r="D6331" i="3"/>
  <c r="D6344" i="3"/>
  <c r="D6352" i="3"/>
  <c r="D6418" i="3"/>
  <c r="D6426" i="3"/>
  <c r="D6434" i="3"/>
  <c r="D6442" i="3"/>
  <c r="D6455" i="3"/>
  <c r="D6471" i="3"/>
  <c r="D6487" i="3"/>
  <c r="D6503" i="3"/>
  <c r="D6423" i="3"/>
  <c r="D6431" i="3"/>
  <c r="D6439" i="3"/>
  <c r="D6447" i="3"/>
  <c r="D6459" i="3"/>
  <c r="D6475" i="3"/>
  <c r="D6491" i="3"/>
  <c r="D6507" i="3"/>
  <c r="D6516" i="3"/>
  <c r="D6520" i="3"/>
  <c r="D6524" i="3"/>
  <c r="D6527" i="3"/>
  <c r="D6422" i="3"/>
  <c r="D6430" i="3"/>
  <c r="D6438" i="3"/>
  <c r="D6446" i="3"/>
  <c r="D6463" i="3"/>
  <c r="D6479" i="3"/>
  <c r="D6495" i="3"/>
  <c r="D6511" i="3"/>
  <c r="D6419" i="3"/>
  <c r="D6427" i="3"/>
  <c r="D6435" i="3"/>
  <c r="D6443" i="3"/>
  <c r="D6451" i="3"/>
  <c r="D6467" i="3"/>
  <c r="D6483" i="3"/>
  <c r="D6499" i="3"/>
  <c r="D6515" i="3"/>
  <c r="D6519" i="3"/>
  <c r="D6523" i="3"/>
  <c r="D6528" i="3"/>
  <c r="C28" i="1"/>
  <c r="D28" i="1"/>
  <c r="J28" i="1"/>
  <c r="K28" i="1"/>
  <c r="J21" i="1"/>
  <c r="K21" i="1"/>
  <c r="D26" i="3" l="1"/>
  <c r="E26" i="3" s="1"/>
  <c r="D42" i="3"/>
  <c r="E42" i="3" s="1"/>
  <c r="D58" i="3"/>
  <c r="E58" i="3" s="1"/>
  <c r="D74" i="3"/>
  <c r="E74" i="3" s="1"/>
  <c r="D90" i="3"/>
  <c r="E90" i="3" s="1"/>
  <c r="D84" i="3"/>
  <c r="E84" i="3" s="1"/>
  <c r="D30" i="3"/>
  <c r="E30" i="3" s="1"/>
  <c r="D46" i="3"/>
  <c r="E46" i="3" s="1"/>
  <c r="D62" i="3"/>
  <c r="E62" i="3" s="1"/>
  <c r="D78" i="3"/>
  <c r="E78" i="3" s="1"/>
  <c r="D341" i="3"/>
  <c r="E341" i="3" s="1"/>
  <c r="D373" i="3"/>
  <c r="E373" i="3" s="1"/>
  <c r="D345" i="3"/>
  <c r="E345" i="3" s="1"/>
  <c r="D377" i="3"/>
  <c r="E377" i="3" s="1"/>
  <c r="D349" i="3"/>
  <c r="E349" i="3" s="1"/>
  <c r="D396" i="3"/>
  <c r="E396" i="3" s="1"/>
  <c r="D412" i="3"/>
  <c r="E412" i="3" s="1"/>
  <c r="D428" i="3"/>
  <c r="E428" i="3" s="1"/>
  <c r="D444" i="3"/>
  <c r="E444" i="3" s="1"/>
  <c r="D460" i="3"/>
  <c r="E460" i="3" s="1"/>
  <c r="D476" i="3"/>
  <c r="E476" i="3" s="1"/>
  <c r="D492" i="3"/>
  <c r="E492" i="3" s="1"/>
  <c r="D508" i="3"/>
  <c r="E508" i="3" s="1"/>
  <c r="D524" i="3"/>
  <c r="E524" i="3" s="1"/>
  <c r="D518" i="3"/>
  <c r="E518" i="3" s="1"/>
  <c r="D534" i="3"/>
  <c r="E534" i="3" s="1"/>
  <c r="D543" i="3"/>
  <c r="E543" i="3" s="1"/>
  <c r="D559" i="3"/>
  <c r="E559" i="3" s="1"/>
  <c r="D721" i="3"/>
  <c r="E721" i="3" s="1"/>
  <c r="D725" i="3"/>
  <c r="E725" i="3" s="1"/>
  <c r="D729" i="3"/>
  <c r="E729" i="3" s="1"/>
  <c r="D733" i="3"/>
  <c r="E733" i="3" s="1"/>
  <c r="D737" i="3"/>
  <c r="E737" i="3" s="1"/>
  <c r="D741" i="3"/>
  <c r="E741" i="3" s="1"/>
  <c r="D745" i="3"/>
  <c r="E745" i="3" s="1"/>
  <c r="D749" i="3"/>
  <c r="E749" i="3" s="1"/>
  <c r="D753" i="3"/>
  <c r="E753" i="3" s="1"/>
  <c r="D757" i="3"/>
  <c r="E757" i="3" s="1"/>
  <c r="D761" i="3"/>
  <c r="E761" i="3" s="1"/>
  <c r="D765" i="3"/>
  <c r="E765" i="3" s="1"/>
  <c r="D769" i="3"/>
  <c r="E769" i="3" s="1"/>
  <c r="D773" i="3"/>
  <c r="E773" i="3" s="1"/>
  <c r="D777" i="3"/>
  <c r="E777" i="3" s="1"/>
  <c r="D781" i="3"/>
  <c r="E781" i="3" s="1"/>
  <c r="D785" i="3"/>
  <c r="E785" i="3" s="1"/>
  <c r="D789" i="3"/>
  <c r="E789" i="3" s="1"/>
  <c r="D793" i="3"/>
  <c r="E793" i="3" s="1"/>
  <c r="D797" i="3"/>
  <c r="E797" i="3" s="1"/>
  <c r="D801" i="3"/>
  <c r="E801" i="3" s="1"/>
  <c r="D805" i="3"/>
  <c r="E805" i="3" s="1"/>
  <c r="D809" i="3"/>
  <c r="E809" i="3" s="1"/>
  <c r="D813" i="3"/>
  <c r="E813" i="3" s="1"/>
  <c r="D817" i="3"/>
  <c r="E817" i="3" s="1"/>
  <c r="D821" i="3"/>
  <c r="E821" i="3" s="1"/>
  <c r="D825" i="3"/>
  <c r="E825" i="3" s="1"/>
  <c r="D829" i="3"/>
  <c r="E829" i="3" s="1"/>
  <c r="D833" i="3"/>
  <c r="E833" i="3" s="1"/>
  <c r="D837" i="3"/>
  <c r="E837" i="3" s="1"/>
  <c r="D841" i="3"/>
  <c r="E841" i="3" s="1"/>
  <c r="D539" i="3"/>
  <c r="E539" i="3" s="1"/>
  <c r="D555" i="3"/>
  <c r="E555" i="3" s="1"/>
  <c r="D579" i="3"/>
  <c r="E579" i="3" s="1"/>
  <c r="D724" i="3"/>
  <c r="E724" i="3" s="1"/>
  <c r="D728" i="3"/>
  <c r="E728" i="3" s="1"/>
  <c r="D732" i="3"/>
  <c r="E732" i="3" s="1"/>
  <c r="D736" i="3"/>
  <c r="E736" i="3" s="1"/>
  <c r="D740" i="3"/>
  <c r="E740" i="3" s="1"/>
  <c r="D744" i="3"/>
  <c r="E744" i="3" s="1"/>
  <c r="D748" i="3"/>
  <c r="E748" i="3" s="1"/>
  <c r="D752" i="3"/>
  <c r="E752" i="3" s="1"/>
  <c r="D756" i="3"/>
  <c r="E756" i="3" s="1"/>
  <c r="D760" i="3"/>
  <c r="E760" i="3" s="1"/>
  <c r="D764" i="3"/>
  <c r="E764" i="3" s="1"/>
  <c r="D768" i="3"/>
  <c r="E768" i="3" s="1"/>
  <c r="D772" i="3"/>
  <c r="E772" i="3" s="1"/>
  <c r="D776" i="3"/>
  <c r="E776" i="3" s="1"/>
  <c r="D780" i="3"/>
  <c r="E780" i="3" s="1"/>
  <c r="D784" i="3"/>
  <c r="E784" i="3" s="1"/>
  <c r="D788" i="3"/>
  <c r="E788" i="3" s="1"/>
  <c r="D792" i="3"/>
  <c r="E792" i="3" s="1"/>
  <c r="D796" i="3"/>
  <c r="E796" i="3" s="1"/>
  <c r="D800" i="3"/>
  <c r="E800" i="3" s="1"/>
  <c r="D804" i="3"/>
  <c r="E804" i="3" s="1"/>
  <c r="D808" i="3"/>
  <c r="E808" i="3" s="1"/>
  <c r="D812" i="3"/>
  <c r="E812" i="3" s="1"/>
  <c r="D816" i="3"/>
  <c r="E816" i="3" s="1"/>
  <c r="D820" i="3"/>
  <c r="E820" i="3" s="1"/>
  <c r="D824" i="3"/>
  <c r="E824" i="3" s="1"/>
  <c r="D828" i="3"/>
  <c r="E828" i="3" s="1"/>
  <c r="D832" i="3"/>
  <c r="E832" i="3" s="1"/>
  <c r="D836" i="3"/>
  <c r="E836" i="3" s="1"/>
  <c r="D840" i="3"/>
  <c r="E840" i="3" s="1"/>
  <c r="D1023" i="3"/>
  <c r="E1023" i="3" s="1"/>
  <c r="D1039" i="3"/>
  <c r="E1039" i="3" s="1"/>
  <c r="D1055" i="3"/>
  <c r="E1055" i="3" s="1"/>
  <c r="D1071" i="3"/>
  <c r="E1071" i="3" s="1"/>
  <c r="D1087" i="3"/>
  <c r="E1087" i="3" s="1"/>
  <c r="D1211" i="3"/>
  <c r="E1211" i="3" s="1"/>
  <c r="D1243" i="3"/>
  <c r="E1243" i="3" s="1"/>
  <c r="D1275" i="3"/>
  <c r="E1275" i="3" s="1"/>
  <c r="D1307" i="3"/>
  <c r="E1307" i="3" s="1"/>
  <c r="D1339" i="3"/>
  <c r="E1339" i="3" s="1"/>
  <c r="D1367" i="3"/>
  <c r="E1367" i="3" s="1"/>
  <c r="D1383" i="3"/>
  <c r="E1383" i="3" s="1"/>
  <c r="D1399" i="3"/>
  <c r="E1399" i="3" s="1"/>
  <c r="D1215" i="3"/>
  <c r="E1215" i="3" s="1"/>
  <c r="D1247" i="3"/>
  <c r="E1247" i="3" s="1"/>
  <c r="D1279" i="3"/>
  <c r="E1279" i="3" s="1"/>
  <c r="D1311" i="3"/>
  <c r="E1311" i="3" s="1"/>
  <c r="D1343" i="3"/>
  <c r="E1343" i="3" s="1"/>
  <c r="D1203" i="3"/>
  <c r="E1203" i="3" s="1"/>
  <c r="D1235" i="3"/>
  <c r="E1235" i="3" s="1"/>
  <c r="D1267" i="3"/>
  <c r="E1267" i="3" s="1"/>
  <c r="D1299" i="3"/>
  <c r="E1299" i="3" s="1"/>
  <c r="D1331" i="3"/>
  <c r="E1331" i="3" s="1"/>
  <c r="D1363" i="3"/>
  <c r="E1363" i="3" s="1"/>
  <c r="D1379" i="3"/>
  <c r="E1379" i="3" s="1"/>
  <c r="D1395" i="3"/>
  <c r="E1395" i="3" s="1"/>
  <c r="D2001" i="3"/>
  <c r="E2001" i="3" s="1"/>
  <c r="D2033" i="3"/>
  <c r="E2033" i="3" s="1"/>
  <c r="D2065" i="3"/>
  <c r="E2065" i="3" s="1"/>
  <c r="D2097" i="3"/>
  <c r="E2097" i="3" s="1"/>
  <c r="D1741" i="3"/>
  <c r="E1741" i="3" s="1"/>
  <c r="D1757" i="3"/>
  <c r="E1757" i="3" s="1"/>
  <c r="D1773" i="3"/>
  <c r="E1773" i="3" s="1"/>
  <c r="D1789" i="3"/>
  <c r="E1789" i="3" s="1"/>
  <c r="D1805" i="3"/>
  <c r="E1805" i="3" s="1"/>
  <c r="D1821" i="3"/>
  <c r="E1821" i="3" s="1"/>
  <c r="D1837" i="3"/>
  <c r="E1837" i="3" s="1"/>
  <c r="D1853" i="3"/>
  <c r="E1853" i="3" s="1"/>
  <c r="D1869" i="3"/>
  <c r="E1869" i="3" s="1"/>
  <c r="D1885" i="3"/>
  <c r="E1885" i="3" s="1"/>
  <c r="D1901" i="3"/>
  <c r="E1901" i="3" s="1"/>
  <c r="D1917" i="3"/>
  <c r="E1917" i="3" s="1"/>
  <c r="D1933" i="3"/>
  <c r="E1933" i="3" s="1"/>
  <c r="D1949" i="3"/>
  <c r="E1949" i="3" s="1"/>
  <c r="D1965" i="3"/>
  <c r="E1965" i="3" s="1"/>
  <c r="D1981" i="3"/>
  <c r="E1981" i="3" s="1"/>
  <c r="D2013" i="3"/>
  <c r="E2013" i="3" s="1"/>
  <c r="D2045" i="3"/>
  <c r="E2045" i="3" s="1"/>
  <c r="D2077" i="3"/>
  <c r="E2077" i="3" s="1"/>
  <c r="D1993" i="3"/>
  <c r="E1993" i="3" s="1"/>
  <c r="D2025" i="3"/>
  <c r="E2025" i="3" s="1"/>
  <c r="D2057" i="3"/>
  <c r="E2057" i="3" s="1"/>
  <c r="D2089" i="3"/>
  <c r="E2089" i="3" s="1"/>
  <c r="D2836" i="3"/>
  <c r="E2836" i="3" s="1"/>
  <c r="D2868" i="3"/>
  <c r="E2868" i="3" s="1"/>
  <c r="D2900" i="3"/>
  <c r="E2900" i="3" s="1"/>
  <c r="D2932" i="3"/>
  <c r="E2932" i="3" s="1"/>
  <c r="D2964" i="3"/>
  <c r="E2964" i="3" s="1"/>
  <c r="D2996" i="3"/>
  <c r="E2996" i="3" s="1"/>
  <c r="D3028" i="3"/>
  <c r="E3028" i="3" s="1"/>
  <c r="D3060" i="3"/>
  <c r="E3060" i="3" s="1"/>
  <c r="D3092" i="3"/>
  <c r="E3092" i="3" s="1"/>
  <c r="D3124" i="3"/>
  <c r="E3124" i="3" s="1"/>
  <c r="D2832" i="3"/>
  <c r="E2832" i="3" s="1"/>
  <c r="D2864" i="3"/>
  <c r="E2864" i="3" s="1"/>
  <c r="D2896" i="3"/>
  <c r="E2896" i="3" s="1"/>
  <c r="D2928" i="3"/>
  <c r="E2928" i="3" s="1"/>
  <c r="D2960" i="3"/>
  <c r="E2960" i="3" s="1"/>
  <c r="D2992" i="3"/>
  <c r="E2992" i="3" s="1"/>
  <c r="D3024" i="3"/>
  <c r="E3024" i="3" s="1"/>
  <c r="D3056" i="3"/>
  <c r="E3056" i="3" s="1"/>
  <c r="D3088" i="3"/>
  <c r="E3088" i="3" s="1"/>
  <c r="D3120" i="3"/>
  <c r="E3120" i="3" s="1"/>
  <c r="D2860" i="3"/>
  <c r="E2860" i="3" s="1"/>
  <c r="D2924" i="3"/>
  <c r="E2924" i="3" s="1"/>
  <c r="D2988" i="3"/>
  <c r="E2988" i="3" s="1"/>
  <c r="D3052" i="3"/>
  <c r="E3052" i="3" s="1"/>
  <c r="D3116" i="3"/>
  <c r="E3116" i="3" s="1"/>
  <c r="D208" i="3"/>
  <c r="E208" i="3" s="1"/>
  <c r="D240" i="3"/>
  <c r="E240" i="3" s="1"/>
  <c r="D514" i="3"/>
  <c r="E514" i="3" s="1"/>
  <c r="D530" i="3"/>
  <c r="E530" i="3" s="1"/>
  <c r="D1019" i="3"/>
  <c r="E1019" i="3" s="1"/>
  <c r="D1035" i="3"/>
  <c r="E1035" i="3" s="1"/>
  <c r="D1051" i="3"/>
  <c r="E1051" i="3" s="1"/>
  <c r="D1067" i="3"/>
  <c r="E1067" i="3" s="1"/>
  <c r="D1083" i="3"/>
  <c r="E1083" i="3" s="1"/>
  <c r="D1207" i="3"/>
  <c r="E1207" i="3" s="1"/>
  <c r="D1239" i="3"/>
  <c r="E1239" i="3" s="1"/>
  <c r="D1271" i="3"/>
  <c r="E1271" i="3" s="1"/>
  <c r="D1303" i="3"/>
  <c r="E1303" i="3" s="1"/>
  <c r="D1335" i="3"/>
  <c r="E1335" i="3" s="1"/>
  <c r="D34" i="3"/>
  <c r="E34" i="3" s="1"/>
  <c r="D50" i="3"/>
  <c r="E50" i="3" s="1"/>
  <c r="D66" i="3"/>
  <c r="E66" i="3" s="1"/>
  <c r="D82" i="3"/>
  <c r="E82" i="3" s="1"/>
  <c r="D76" i="3"/>
  <c r="E76" i="3" s="1"/>
  <c r="D92" i="3"/>
  <c r="E92" i="3" s="1"/>
  <c r="D22" i="3"/>
  <c r="E22" i="3" s="1"/>
  <c r="D38" i="3"/>
  <c r="E38" i="3" s="1"/>
  <c r="D54" i="3"/>
  <c r="E54" i="3" s="1"/>
  <c r="D70" i="3"/>
  <c r="E70" i="3" s="1"/>
  <c r="D86" i="3"/>
  <c r="E86" i="3" s="1"/>
  <c r="D357" i="3"/>
  <c r="E357" i="3" s="1"/>
  <c r="D329" i="3"/>
  <c r="E329" i="3" s="1"/>
  <c r="D361" i="3"/>
  <c r="E361" i="3" s="1"/>
  <c r="D333" i="3"/>
  <c r="E333" i="3" s="1"/>
  <c r="D365" i="3"/>
  <c r="E365" i="3" s="1"/>
  <c r="D388" i="3"/>
  <c r="E388" i="3" s="1"/>
  <c r="D404" i="3"/>
  <c r="E404" i="3" s="1"/>
  <c r="D420" i="3"/>
  <c r="E420" i="3" s="1"/>
  <c r="D436" i="3"/>
  <c r="E436" i="3" s="1"/>
  <c r="D452" i="3"/>
  <c r="E452" i="3" s="1"/>
  <c r="D468" i="3"/>
  <c r="E468" i="3" s="1"/>
  <c r="D484" i="3"/>
  <c r="E484" i="3" s="1"/>
  <c r="D500" i="3"/>
  <c r="E500" i="3" s="1"/>
  <c r="D516" i="3"/>
  <c r="E516" i="3" s="1"/>
  <c r="D532" i="3"/>
  <c r="E532" i="3" s="1"/>
  <c r="D526" i="3"/>
  <c r="E526" i="3" s="1"/>
  <c r="D551" i="3"/>
  <c r="E551" i="3" s="1"/>
  <c r="D571" i="3"/>
  <c r="E571" i="3" s="1"/>
  <c r="D723" i="3"/>
  <c r="E723" i="3" s="1"/>
  <c r="D727" i="3"/>
  <c r="E727" i="3" s="1"/>
  <c r="D731" i="3"/>
  <c r="E731" i="3" s="1"/>
  <c r="D735" i="3"/>
  <c r="E735" i="3" s="1"/>
  <c r="D739" i="3"/>
  <c r="E739" i="3" s="1"/>
  <c r="D743" i="3"/>
  <c r="E743" i="3" s="1"/>
  <c r="D747" i="3"/>
  <c r="E747" i="3" s="1"/>
  <c r="D751" i="3"/>
  <c r="E751" i="3" s="1"/>
  <c r="D755" i="3"/>
  <c r="E755" i="3" s="1"/>
  <c r="D759" i="3"/>
  <c r="E759" i="3" s="1"/>
  <c r="D763" i="3"/>
  <c r="E763" i="3" s="1"/>
  <c r="D767" i="3"/>
  <c r="E767" i="3" s="1"/>
  <c r="D771" i="3"/>
  <c r="E771" i="3" s="1"/>
  <c r="D775" i="3"/>
  <c r="E775" i="3" s="1"/>
  <c r="D779" i="3"/>
  <c r="E779" i="3" s="1"/>
  <c r="D783" i="3"/>
  <c r="E783" i="3" s="1"/>
  <c r="D787" i="3"/>
  <c r="E787" i="3" s="1"/>
  <c r="D791" i="3"/>
  <c r="E791" i="3" s="1"/>
  <c r="D795" i="3"/>
  <c r="E795" i="3" s="1"/>
  <c r="D799" i="3"/>
  <c r="E799" i="3" s="1"/>
  <c r="D803" i="3"/>
  <c r="E803" i="3" s="1"/>
  <c r="D807" i="3"/>
  <c r="E807" i="3" s="1"/>
  <c r="D811" i="3"/>
  <c r="E811" i="3" s="1"/>
  <c r="D815" i="3"/>
  <c r="E815" i="3" s="1"/>
  <c r="D819" i="3"/>
  <c r="E819" i="3" s="1"/>
  <c r="D823" i="3"/>
  <c r="E823" i="3" s="1"/>
  <c r="D827" i="3"/>
  <c r="E827" i="3" s="1"/>
  <c r="D831" i="3"/>
  <c r="E831" i="3" s="1"/>
  <c r="D835" i="3"/>
  <c r="E835" i="3" s="1"/>
  <c r="D839" i="3"/>
  <c r="E839" i="3" s="1"/>
  <c r="D567" i="3"/>
  <c r="E567" i="3" s="1"/>
  <c r="D547" i="3"/>
  <c r="E547" i="3" s="1"/>
  <c r="D563" i="3"/>
  <c r="E563" i="3" s="1"/>
  <c r="D722" i="3"/>
  <c r="E722" i="3" s="1"/>
  <c r="D726" i="3"/>
  <c r="E726" i="3" s="1"/>
  <c r="D730" i="3"/>
  <c r="E730" i="3" s="1"/>
  <c r="D734" i="3"/>
  <c r="E734" i="3" s="1"/>
  <c r="D738" i="3"/>
  <c r="E738" i="3" s="1"/>
  <c r="D742" i="3"/>
  <c r="E742" i="3" s="1"/>
  <c r="D746" i="3"/>
  <c r="E746" i="3" s="1"/>
  <c r="D750" i="3"/>
  <c r="E750" i="3" s="1"/>
  <c r="D754" i="3"/>
  <c r="E754" i="3" s="1"/>
  <c r="D758" i="3"/>
  <c r="E758" i="3" s="1"/>
  <c r="D762" i="3"/>
  <c r="E762" i="3" s="1"/>
  <c r="D766" i="3"/>
  <c r="E766" i="3" s="1"/>
  <c r="D770" i="3"/>
  <c r="E770" i="3" s="1"/>
  <c r="D774" i="3"/>
  <c r="E774" i="3" s="1"/>
  <c r="D778" i="3"/>
  <c r="E778" i="3" s="1"/>
  <c r="D782" i="3"/>
  <c r="E782" i="3" s="1"/>
  <c r="D786" i="3"/>
  <c r="E786" i="3" s="1"/>
  <c r="D790" i="3"/>
  <c r="E790" i="3" s="1"/>
  <c r="D794" i="3"/>
  <c r="E794" i="3" s="1"/>
  <c r="D798" i="3"/>
  <c r="E798" i="3" s="1"/>
  <c r="D802" i="3"/>
  <c r="E802" i="3" s="1"/>
  <c r="D806" i="3"/>
  <c r="E806" i="3" s="1"/>
  <c r="D810" i="3"/>
  <c r="E810" i="3" s="1"/>
  <c r="D814" i="3"/>
  <c r="E814" i="3" s="1"/>
  <c r="D818" i="3"/>
  <c r="E818" i="3" s="1"/>
  <c r="D822" i="3"/>
  <c r="E822" i="3" s="1"/>
  <c r="D826" i="3"/>
  <c r="E826" i="3" s="1"/>
  <c r="D830" i="3"/>
  <c r="E830" i="3" s="1"/>
  <c r="D834" i="3"/>
  <c r="E834" i="3" s="1"/>
  <c r="D838" i="3"/>
  <c r="E838" i="3" s="1"/>
  <c r="D1015" i="3"/>
  <c r="E1015" i="3" s="1"/>
  <c r="D1031" i="3"/>
  <c r="E1031" i="3" s="1"/>
  <c r="D1047" i="3"/>
  <c r="E1047" i="3" s="1"/>
  <c r="D1063" i="3"/>
  <c r="E1063" i="3" s="1"/>
  <c r="D1079" i="3"/>
  <c r="E1079" i="3" s="1"/>
  <c r="D1195" i="3"/>
  <c r="E1195" i="3" s="1"/>
  <c r="D1227" i="3"/>
  <c r="E1227" i="3" s="1"/>
  <c r="D1259" i="3"/>
  <c r="E1259" i="3" s="1"/>
  <c r="D1291" i="3"/>
  <c r="E1291" i="3" s="1"/>
  <c r="D1323" i="3"/>
  <c r="E1323" i="3" s="1"/>
  <c r="D1355" i="3"/>
  <c r="E1355" i="3" s="1"/>
  <c r="D1375" i="3"/>
  <c r="E1375" i="3" s="1"/>
  <c r="D1391" i="3"/>
  <c r="E1391" i="3" s="1"/>
  <c r="D1199" i="3"/>
  <c r="E1199" i="3" s="1"/>
  <c r="D1231" i="3"/>
  <c r="E1231" i="3" s="1"/>
  <c r="D1263" i="3"/>
  <c r="E1263" i="3" s="1"/>
  <c r="D1295" i="3"/>
  <c r="E1295" i="3" s="1"/>
  <c r="D1327" i="3"/>
  <c r="E1327" i="3" s="1"/>
  <c r="D1359" i="3"/>
  <c r="E1359" i="3" s="1"/>
  <c r="D1219" i="3"/>
  <c r="E1219" i="3" s="1"/>
  <c r="D1251" i="3"/>
  <c r="E1251" i="3" s="1"/>
  <c r="D1283" i="3"/>
  <c r="E1283" i="3" s="1"/>
  <c r="D1315" i="3"/>
  <c r="E1315" i="3" s="1"/>
  <c r="D1347" i="3"/>
  <c r="E1347" i="3" s="1"/>
  <c r="D1371" i="3"/>
  <c r="E1371" i="3" s="1"/>
  <c r="D1387" i="3"/>
  <c r="E1387" i="3" s="1"/>
  <c r="D1403" i="3"/>
  <c r="E1403" i="3" s="1"/>
  <c r="D1985" i="3"/>
  <c r="E1985" i="3" s="1"/>
  <c r="D2017" i="3"/>
  <c r="E2017" i="3" s="1"/>
  <c r="D2049" i="3"/>
  <c r="E2049" i="3" s="1"/>
  <c r="D2081" i="3"/>
  <c r="E2081" i="3" s="1"/>
  <c r="D1733" i="3"/>
  <c r="E1733" i="3" s="1"/>
  <c r="D1749" i="3"/>
  <c r="E1749" i="3" s="1"/>
  <c r="D1765" i="3"/>
  <c r="E1765" i="3" s="1"/>
  <c r="D1781" i="3"/>
  <c r="E1781" i="3" s="1"/>
  <c r="D1797" i="3"/>
  <c r="E1797" i="3" s="1"/>
  <c r="D1813" i="3"/>
  <c r="E1813" i="3" s="1"/>
  <c r="D1829" i="3"/>
  <c r="E1829" i="3" s="1"/>
  <c r="D1845" i="3"/>
  <c r="E1845" i="3" s="1"/>
  <c r="D1861" i="3"/>
  <c r="E1861" i="3" s="1"/>
  <c r="D1877" i="3"/>
  <c r="E1877" i="3" s="1"/>
  <c r="D1893" i="3"/>
  <c r="E1893" i="3" s="1"/>
  <c r="D1909" i="3"/>
  <c r="E1909" i="3" s="1"/>
  <c r="D1925" i="3"/>
  <c r="E1925" i="3" s="1"/>
  <c r="D1941" i="3"/>
  <c r="E1941" i="3" s="1"/>
  <c r="D1957" i="3"/>
  <c r="E1957" i="3" s="1"/>
  <c r="D1973" i="3"/>
  <c r="E1973" i="3" s="1"/>
  <c r="D1997" i="3"/>
  <c r="E1997" i="3" s="1"/>
  <c r="D2029" i="3"/>
  <c r="E2029" i="3" s="1"/>
  <c r="D2061" i="3"/>
  <c r="E2061" i="3" s="1"/>
  <c r="D2093" i="3"/>
  <c r="E2093" i="3" s="1"/>
  <c r="D2009" i="3"/>
  <c r="E2009" i="3" s="1"/>
  <c r="D2041" i="3"/>
  <c r="E2041" i="3" s="1"/>
  <c r="D2073" i="3"/>
  <c r="E2073" i="3" s="1"/>
  <c r="D2820" i="3"/>
  <c r="E2820" i="3" s="1"/>
  <c r="D2852" i="3"/>
  <c r="E2852" i="3" s="1"/>
  <c r="D2884" i="3"/>
  <c r="E2884" i="3" s="1"/>
  <c r="D2916" i="3"/>
  <c r="E2916" i="3" s="1"/>
  <c r="D2948" i="3"/>
  <c r="E2948" i="3" s="1"/>
  <c r="D2980" i="3"/>
  <c r="E2980" i="3" s="1"/>
  <c r="D3012" i="3"/>
  <c r="E3012" i="3" s="1"/>
  <c r="D3044" i="3"/>
  <c r="E3044" i="3" s="1"/>
  <c r="D3076" i="3"/>
  <c r="E3076" i="3" s="1"/>
  <c r="D3108" i="3"/>
  <c r="E3108" i="3" s="1"/>
  <c r="D2816" i="3"/>
  <c r="E2816" i="3" s="1"/>
  <c r="D2848" i="3"/>
  <c r="E2848" i="3" s="1"/>
  <c r="D2880" i="3"/>
  <c r="E2880" i="3" s="1"/>
  <c r="D2912" i="3"/>
  <c r="E2912" i="3" s="1"/>
  <c r="D2944" i="3"/>
  <c r="E2944" i="3" s="1"/>
  <c r="D2976" i="3"/>
  <c r="E2976" i="3" s="1"/>
  <c r="D3008" i="3"/>
  <c r="E3008" i="3" s="1"/>
  <c r="D3040" i="3"/>
  <c r="E3040" i="3" s="1"/>
  <c r="D3072" i="3"/>
  <c r="E3072" i="3" s="1"/>
  <c r="D3104" i="3"/>
  <c r="E3104" i="3" s="1"/>
  <c r="D2828" i="3"/>
  <c r="E2828" i="3" s="1"/>
  <c r="D2892" i="3"/>
  <c r="E2892" i="3" s="1"/>
  <c r="D2956" i="3"/>
  <c r="E2956" i="3" s="1"/>
  <c r="D3020" i="3"/>
  <c r="E3020" i="3" s="1"/>
  <c r="D3084" i="3"/>
  <c r="E3084" i="3" s="1"/>
  <c r="D224" i="3"/>
  <c r="E224" i="3" s="1"/>
  <c r="D522" i="3"/>
  <c r="E522" i="3" s="1"/>
  <c r="D1011" i="3"/>
  <c r="E1011" i="3" s="1"/>
  <c r="D1027" i="3"/>
  <c r="E1027" i="3" s="1"/>
  <c r="D1043" i="3"/>
  <c r="E1043" i="3" s="1"/>
  <c r="D1059" i="3"/>
  <c r="E1059" i="3" s="1"/>
  <c r="D1075" i="3"/>
  <c r="E1075" i="3" s="1"/>
  <c r="D1191" i="3"/>
  <c r="E1191" i="3" s="1"/>
  <c r="D1223" i="3"/>
  <c r="E1223" i="3" s="1"/>
  <c r="D1255" i="3"/>
  <c r="E1255" i="3" s="1"/>
  <c r="D1287" i="3"/>
  <c r="E1287" i="3" s="1"/>
  <c r="D1319" i="3"/>
  <c r="E1319" i="3" s="1"/>
  <c r="D1351" i="3"/>
  <c r="E1351" i="3" s="1"/>
  <c r="J17" i="1"/>
  <c r="K14" i="1"/>
  <c r="T28" i="1"/>
  <c r="C6" i="1"/>
  <c r="C5" i="1"/>
  <c r="C4" i="1"/>
  <c r="T15" i="1"/>
  <c r="T20" i="1"/>
  <c r="U11" i="1"/>
  <c r="U17" i="1" s="1"/>
  <c r="T5" i="1"/>
  <c r="T6" i="1"/>
  <c r="T23" i="1"/>
  <c r="L8" i="3" l="1"/>
  <c r="L9" i="3" s="1"/>
  <c r="O14" i="1"/>
  <c r="O13" i="1"/>
  <c r="O15" i="1" s="1"/>
  <c r="O28" i="1" s="1"/>
  <c r="J11" i="1"/>
  <c r="J5" i="1"/>
  <c r="J4" i="1"/>
  <c r="J6" i="1" s="1"/>
  <c r="T9" i="1"/>
  <c r="T11" i="1" s="1"/>
  <c r="O8" i="1"/>
  <c r="O9" i="1" s="1"/>
  <c r="O4" i="1"/>
  <c r="O5" i="1" s="1"/>
  <c r="T22" i="1"/>
  <c r="U28" i="1" s="1"/>
  <c r="P5" i="1"/>
  <c r="T17" i="1"/>
  <c r="P9" i="1"/>
  <c r="P15" i="1"/>
  <c r="P28" i="1" s="1"/>
  <c r="K6" i="1"/>
  <c r="D6" i="1"/>
  <c r="U25" i="1" l="1"/>
  <c r="T2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Max Maydanchik</author>
  </authors>
  <commentList>
    <comment ref="P13" authorId="0" shapeId="0" xr:uid="{5174FA76-1617-41D2-A10D-16F030FD0AB1}">
      <text>
        <r>
          <rPr>
            <b/>
            <sz val="9"/>
            <color indexed="81"/>
            <rFont val="Tahoma"/>
            <charset val="1"/>
          </rPr>
          <t>Max Maydanchik:</t>
        </r>
        <r>
          <rPr>
            <sz val="9"/>
            <color indexed="81"/>
            <rFont val="Tahoma"/>
            <charset val="1"/>
          </rPr>
          <t xml:space="preserve">
Our calculations</t>
        </r>
      </text>
    </comment>
  </commentList>
</comments>
</file>

<file path=xl/sharedStrings.xml><?xml version="1.0" encoding="utf-8"?>
<sst xmlns="http://schemas.openxmlformats.org/spreadsheetml/2006/main" count="36222" uniqueCount="21656">
  <si>
    <t>Section 201</t>
  </si>
  <si>
    <t>Section 301</t>
  </si>
  <si>
    <t>Retaliation</t>
  </si>
  <si>
    <t>Washing Machines</t>
  </si>
  <si>
    <t>China</t>
  </si>
  <si>
    <t>Section 232</t>
  </si>
  <si>
    <t>Steel</t>
  </si>
  <si>
    <t>Canada</t>
  </si>
  <si>
    <t>Mexico</t>
  </si>
  <si>
    <t>EU</t>
  </si>
  <si>
    <t>South Korea</t>
  </si>
  <si>
    <t>Japan</t>
  </si>
  <si>
    <t>Turkey</t>
  </si>
  <si>
    <t>Russia</t>
  </si>
  <si>
    <t>India</t>
  </si>
  <si>
    <t>Aluminum</t>
  </si>
  <si>
    <t>In Place</t>
  </si>
  <si>
    <t>Ordered</t>
  </si>
  <si>
    <t>Threatened</t>
  </si>
  <si>
    <t>Automobiles</t>
  </si>
  <si>
    <t>Auto Parts</t>
  </si>
  <si>
    <t>Chinese Goods</t>
  </si>
  <si>
    <t xml:space="preserve">Chinese Goods </t>
  </si>
  <si>
    <t>Solar and Battery</t>
  </si>
  <si>
    <t>Sum</t>
  </si>
  <si>
    <t>Total</t>
  </si>
  <si>
    <t>*In millions $</t>
  </si>
  <si>
    <t>*</t>
  </si>
  <si>
    <t>*PIIE</t>
  </si>
  <si>
    <t>Duties</t>
  </si>
  <si>
    <t>Goods Value</t>
  </si>
  <si>
    <t>Tariff Rate</t>
  </si>
  <si>
    <t>Tariff Schedule:</t>
  </si>
  <si>
    <t>Year 1</t>
  </si>
  <si>
    <t>Year 2</t>
  </si>
  <si>
    <t>Year 3</t>
  </si>
  <si>
    <t>First 1.2 million units of imported finished washers</t>
  </si>
  <si>
    <t>All subsequent imports of finished washers</t>
  </si>
  <si>
    <t>Tariff on covered parts</t>
  </si>
  <si>
    <t>Year 4</t>
  </si>
  <si>
    <t>Safeguard Tariff on Modules and Cells</t>
  </si>
  <si>
    <t>Cells Exempted from Tariff</t>
  </si>
  <si>
    <t>2.5 gigawatts</t>
  </si>
  <si>
    <t>232 autos</t>
  </si>
  <si>
    <t>232 s/a</t>
  </si>
  <si>
    <t>301</t>
  </si>
  <si>
    <t>201</t>
  </si>
  <si>
    <t>Response</t>
  </si>
  <si>
    <t>Assuming 25% tariff</t>
  </si>
  <si>
    <t>Assuming 20% tariff</t>
  </si>
  <si>
    <t>Assuming 30% tariff</t>
  </si>
  <si>
    <t>Not Japan</t>
  </si>
  <si>
    <t>PIIE</t>
  </si>
  <si>
    <t>?</t>
  </si>
  <si>
    <t>NTUF</t>
  </si>
  <si>
    <t>Autos and Parts</t>
  </si>
  <si>
    <t>TF</t>
  </si>
  <si>
    <t>Autos and Some Parts</t>
  </si>
  <si>
    <t>Low estimate, assuming average tariff rate of 15% on all goods</t>
  </si>
  <si>
    <t>Average:</t>
  </si>
  <si>
    <t>Standard Report - Imports</t>
  </si>
  <si>
    <t>Current date: 07/11/2018 1:12 PM (Eastern Daylight Time)</t>
  </si>
  <si>
    <t>Measures: Value ($US)</t>
  </si>
  <si>
    <t>Country</t>
  </si>
  <si>
    <t>Time</t>
  </si>
  <si>
    <t>2017</t>
  </si>
  <si>
    <t>Commodity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</si>
  <si>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</si>
  <si>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</si>
  <si>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</si>
  <si>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</si>
  <si>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</si>
  <si>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</si>
  <si>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</si>
  <si>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</si>
  <si>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</si>
  <si>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</si>
  <si>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</si>
  <si>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</si>
  <si>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</si>
  <si>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</si>
  <si>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</si>
  <si>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</si>
  <si>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</si>
  <si>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</si>
  <si>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</si>
  <si>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</si>
  <si>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</si>
  <si>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</si>
  <si>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</si>
  <si>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</si>
  <si>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</si>
  <si>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</si>
  <si>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</si>
  <si>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</si>
  <si>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</si>
  <si>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</si>
  <si>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</si>
  <si>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</si>
  <si>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</si>
  <si>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</si>
  <si>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</si>
  <si>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</si>
  <si>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</si>
  <si>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</si>
  <si>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</si>
  <si>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</si>
  <si>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</si>
  <si>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</si>
  <si>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</si>
  <si>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</si>
  <si>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</si>
  <si>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</si>
  <si>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</si>
  <si>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</si>
  <si>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</si>
  <si>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</si>
  <si>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</si>
  <si>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</si>
  <si>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</si>
  <si>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</si>
  <si>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</si>
  <si>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</si>
  <si>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</si>
  <si>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</si>
  <si>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</si>
  <si>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</si>
  <si>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</si>
  <si>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</si>
  <si>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</si>
  <si>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</si>
  <si>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</si>
  <si>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</si>
  <si>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</si>
  <si>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</si>
  <si>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</si>
  <si>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</si>
  <si>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</si>
  <si>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</si>
  <si>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</si>
  <si>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</si>
  <si>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</si>
  <si>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</si>
  <si>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</si>
  <si>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</si>
  <si>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</si>
  <si>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</si>
  <si>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</si>
  <si>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</si>
  <si>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</si>
  <si>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</si>
  <si>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</si>
  <si>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</si>
  <si>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</si>
  <si>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</si>
  <si>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</si>
  <si>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</si>
  <si>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</si>
  <si>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</si>
  <si>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</si>
  <si>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</si>
  <si>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</si>
  <si>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</si>
  <si>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</si>
  <si>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</si>
  <si>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</si>
  <si>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</si>
  <si>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</si>
  <si>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</si>
  <si>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</si>
  <si>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</si>
  <si>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</si>
  <si>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</si>
  <si>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</si>
  <si>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</si>
  <si>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</si>
  <si>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</si>
  <si>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</si>
  <si>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</si>
  <si>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</si>
  <si>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</si>
  <si>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</si>
  <si>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</si>
  <si>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</si>
  <si>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</si>
  <si>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</si>
  <si>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</si>
  <si>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</si>
  <si>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</si>
  <si>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</si>
  <si>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</si>
  <si>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</si>
  <si>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</si>
  <si>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</si>
  <si>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</si>
  <si>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</si>
  <si>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</si>
  <si>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</si>
  <si>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</si>
  <si>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</si>
  <si>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</si>
  <si>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</si>
  <si>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</si>
  <si>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</si>
  <si>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</si>
  <si>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</si>
  <si>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</si>
  <si>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</si>
  <si>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</si>
  <si>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</si>
  <si>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</si>
  <si>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</si>
  <si>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</si>
  <si>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</si>
  <si>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</si>
  <si>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</si>
  <si>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</si>
  <si>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</si>
  <si>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</si>
  <si>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</si>
  <si>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</si>
  <si>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</si>
  <si>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</si>
  <si>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</si>
  <si>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</si>
  <si>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</si>
  <si>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</si>
  <si>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</si>
  <si>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</si>
  <si>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</si>
  <si>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</si>
  <si>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</si>
  <si>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</si>
  <si>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</si>
  <si>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</si>
  <si>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</si>
  <si>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</si>
  <si>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</si>
  <si>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</si>
  <si>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</si>
  <si>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</si>
  <si>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</si>
  <si>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</si>
  <si>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</si>
  <si>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</si>
  <si>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</si>
  <si>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</si>
  <si>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</si>
  <si>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</si>
  <si>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</si>
  <si>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</si>
  <si>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</si>
  <si>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</si>
  <si>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</si>
  <si>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</si>
  <si>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</si>
  <si>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</si>
  <si>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</si>
  <si>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</si>
  <si>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</si>
  <si>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</si>
  <si>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</si>
  <si>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</si>
  <si>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</si>
  <si>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</si>
  <si>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</si>
  <si>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</si>
  <si>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</si>
  <si>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</si>
  <si>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</si>
  <si>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</si>
  <si>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</si>
  <si>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</si>
  <si>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</si>
  <si>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</si>
  <si>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</si>
  <si>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</si>
  <si>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</si>
  <si>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</si>
  <si>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</si>
  <si>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</si>
  <si>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</si>
  <si>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</si>
  <si>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</si>
  <si>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</si>
  <si>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</si>
  <si>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</si>
  <si>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</si>
  <si>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</si>
  <si>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</si>
  <si>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</si>
  <si>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</si>
  <si>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</si>
  <si>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</si>
  <si>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</si>
  <si>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</si>
  <si>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</si>
  <si>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</si>
  <si>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</si>
  <si>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</si>
  <si>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</si>
  <si>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</si>
  <si>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</si>
  <si>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</si>
  <si>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</si>
  <si>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</si>
  <si>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</si>
  <si>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</si>
  <si>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</si>
  <si>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</si>
  <si>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</si>
  <si>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</si>
  <si>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</si>
  <si>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</si>
  <si>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</si>
  <si>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</si>
  <si>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</si>
  <si>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</si>
  <si>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</si>
  <si>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</si>
  <si>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</si>
  <si>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</si>
  <si>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</si>
  <si>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</si>
  <si>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</si>
  <si>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</si>
  <si>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</si>
  <si>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</si>
  <si>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</si>
  <si>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</si>
  <si>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</si>
  <si>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</si>
  <si>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</si>
  <si>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</si>
  <si>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</si>
  <si>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</si>
  <si>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</si>
  <si>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</si>
  <si>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</si>
  <si>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</si>
  <si>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</si>
  <si>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</si>
  <si>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</si>
  <si>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</si>
  <si>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</si>
  <si>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</si>
  <si>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</si>
  <si>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</si>
  <si>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</si>
  <si>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</si>
  <si>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</si>
  <si>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</si>
  <si>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</si>
  <si>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</si>
  <si>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</si>
  <si>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</si>
  <si>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</si>
  <si>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</si>
  <si>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</si>
  <si>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</si>
  <si>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</si>
  <si>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</si>
  <si>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</si>
  <si>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</si>
  <si>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</si>
  <si>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</si>
  <si>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</si>
  <si>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</si>
  <si>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</si>
  <si>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</si>
  <si>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</si>
  <si>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</si>
  <si>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</si>
  <si>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</si>
  <si>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</si>
  <si>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</si>
  <si>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</si>
  <si>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</si>
  <si>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</si>
  <si>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</si>
  <si>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</si>
  <si>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</si>
  <si>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</si>
  <si>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</si>
  <si>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</si>
  <si>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</si>
  <si>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</si>
  <si>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</si>
  <si>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</si>
  <si>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</si>
  <si>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</si>
  <si>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</si>
  <si>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</si>
  <si>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</si>
  <si>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</si>
  <si>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</si>
  <si>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</si>
  <si>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</si>
  <si>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</si>
  <si>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</si>
  <si>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</si>
  <si>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</si>
  <si>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</si>
  <si>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</si>
  <si>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</si>
  <si>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</si>
  <si>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</si>
  <si>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</si>
  <si>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</si>
  <si>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</si>
  <si>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</si>
  <si>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</si>
  <si>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</si>
  <si>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</si>
  <si>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</si>
  <si>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</si>
  <si>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</si>
  <si>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</si>
  <si>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</si>
  <si>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</si>
  <si>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</si>
  <si>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</si>
  <si>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</si>
  <si>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</si>
  <si>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</si>
  <si>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</si>
  <si>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</si>
  <si>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</si>
  <si>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</si>
  <si>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</si>
  <si>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</si>
  <si>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</si>
  <si>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</si>
  <si>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</si>
  <si>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</si>
  <si>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</si>
  <si>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</si>
  <si>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</si>
  <si>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</si>
  <si>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</si>
  <si>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</si>
  <si>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</si>
  <si>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</si>
  <si>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</si>
  <si>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</si>
  <si>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</si>
  <si>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</si>
  <si>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</si>
  <si>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</si>
  <si>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</si>
  <si>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</si>
  <si>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</si>
  <si>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</si>
  <si>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</si>
  <si>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</si>
  <si>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</si>
  <si>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</si>
  <si>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</si>
  <si>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</si>
  <si>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</si>
  <si>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</si>
  <si>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</si>
  <si>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</si>
  <si>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</si>
  <si>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</si>
  <si>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</si>
  <si>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</si>
  <si>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</si>
  <si>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</si>
  <si>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</si>
  <si>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</si>
  <si>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</si>
  <si>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</si>
  <si>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</si>
  <si>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</si>
  <si>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</si>
  <si>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</si>
  <si>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</si>
  <si>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</si>
  <si>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</si>
  <si>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</si>
  <si>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</si>
  <si>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</si>
  <si>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</si>
  <si>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</si>
  <si>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</si>
  <si>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</si>
  <si>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</si>
  <si>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</si>
  <si>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</si>
  <si>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</si>
  <si>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</si>
  <si>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</si>
  <si>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</si>
  <si>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</si>
  <si>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</si>
  <si>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</si>
  <si>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</si>
  <si>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</si>
  <si>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</si>
  <si>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</si>
  <si>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</si>
  <si>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</si>
  <si>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</si>
  <si>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</si>
  <si>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</si>
  <si>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</si>
  <si>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</si>
  <si>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</si>
  <si>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</si>
  <si>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</si>
  <si>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</si>
  <si>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</si>
  <si>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</si>
  <si>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</si>
  <si>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</si>
  <si>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</si>
  <si>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</si>
  <si>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</si>
  <si>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</si>
  <si>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</si>
  <si>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</si>
  <si>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</si>
  <si>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</si>
  <si>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</si>
  <si>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</si>
  <si>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</si>
  <si>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</si>
  <si>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</si>
  <si>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</si>
  <si>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</si>
  <si>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</si>
  <si>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</si>
  <si>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</si>
  <si>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</si>
  <si>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</si>
  <si>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</si>
  <si>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</si>
  <si>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</si>
  <si>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</si>
  <si>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</si>
  <si>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</si>
  <si>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</si>
  <si>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</si>
  <si>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</si>
  <si>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</si>
  <si>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</si>
  <si>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</si>
  <si>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</si>
  <si>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</si>
  <si>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</si>
  <si>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</si>
  <si>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</si>
  <si>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</si>
  <si>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</si>
  <si>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</si>
  <si>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</si>
  <si>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</si>
  <si>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</si>
  <si>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</si>
  <si>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</si>
  <si>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</si>
  <si>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</si>
  <si>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</si>
  <si>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</si>
  <si>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</si>
  <si>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</si>
  <si>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</si>
  <si>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</si>
  <si>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</si>
  <si>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</si>
  <si>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</si>
  <si>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</si>
  <si>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</si>
  <si>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</si>
  <si>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</si>
  <si>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</si>
  <si>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</si>
  <si>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</si>
  <si>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</si>
  <si>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</si>
  <si>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</si>
  <si>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</si>
  <si>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</si>
  <si>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</si>
  <si>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</si>
  <si>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</si>
  <si>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</si>
  <si>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</si>
  <si>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</si>
  <si>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</si>
  <si>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</si>
  <si>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</si>
  <si>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</si>
  <si>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</si>
  <si>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</si>
  <si>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</si>
  <si>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</si>
  <si>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</si>
  <si>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</si>
  <si>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</si>
  <si>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</si>
  <si>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</si>
  <si>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</si>
  <si>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</si>
  <si>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</si>
  <si>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</si>
  <si>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</si>
  <si>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</si>
  <si>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</si>
  <si>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</si>
  <si>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</si>
  <si>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</si>
  <si>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</si>
  <si>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</si>
  <si>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</si>
  <si>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</si>
  <si>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</si>
  <si>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</si>
  <si>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</si>
  <si>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</si>
  <si>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</si>
  <si>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</si>
  <si>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</si>
  <si>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</si>
  <si>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</si>
  <si>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</si>
  <si>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</si>
  <si>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</si>
  <si>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</si>
  <si>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</si>
  <si>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</si>
  <si>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</si>
  <si>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</si>
  <si>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</si>
  <si>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</si>
  <si>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</si>
  <si>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</si>
  <si>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</si>
  <si>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</si>
  <si>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</si>
  <si>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</si>
  <si>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</si>
  <si>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</si>
  <si>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</si>
  <si>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</si>
  <si>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</si>
  <si>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</si>
  <si>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</si>
  <si>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</si>
  <si>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</si>
  <si>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</si>
  <si>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</si>
  <si>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</si>
  <si>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</si>
  <si>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</si>
  <si>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</si>
  <si>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</si>
  <si>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</si>
  <si>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</si>
  <si>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</si>
  <si>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</si>
  <si>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</si>
  <si>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</si>
  <si>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</si>
  <si>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</si>
  <si>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</si>
  <si>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</si>
  <si>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</si>
  <si>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</si>
  <si>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</si>
  <si>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</si>
  <si>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</si>
  <si>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</si>
  <si>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</si>
  <si>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</si>
  <si>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</si>
  <si>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</si>
  <si>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</si>
  <si>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</si>
  <si>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</si>
  <si>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</si>
  <si>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</si>
  <si>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</si>
  <si>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</si>
  <si>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</si>
  <si>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</si>
  <si>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</si>
  <si>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</si>
  <si>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</si>
  <si>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</si>
  <si>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</si>
  <si>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</si>
  <si>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</si>
  <si>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</si>
  <si>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</si>
  <si>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</si>
  <si>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</si>
  <si>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</si>
  <si>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</si>
  <si>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</si>
  <si>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</si>
  <si>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</si>
  <si>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</si>
  <si>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</si>
  <si>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</si>
  <si>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</si>
  <si>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</si>
  <si>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</si>
  <si>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</si>
  <si>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</si>
  <si>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</si>
  <si>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</si>
  <si>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</si>
  <si>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</si>
  <si>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</si>
  <si>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</si>
  <si>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</si>
  <si>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</si>
  <si>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</si>
  <si>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</si>
  <si>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</si>
  <si>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</si>
  <si>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</si>
  <si>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</si>
  <si>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</si>
  <si>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</si>
  <si>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</si>
  <si>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</si>
  <si>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</si>
  <si>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</si>
  <si>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</si>
  <si>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</si>
  <si>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</si>
  <si>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</si>
  <si>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</si>
  <si>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</si>
  <si>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</si>
  <si>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</si>
  <si>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</si>
  <si>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</si>
  <si>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</si>
  <si>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</si>
  <si>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</si>
  <si>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</si>
  <si>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</si>
  <si>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</si>
  <si>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</si>
  <si>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</si>
  <si>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</si>
  <si>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</si>
  <si>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</si>
  <si>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</si>
  <si>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</si>
  <si>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</si>
  <si>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</si>
  <si>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</si>
  <si>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</si>
  <si>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</si>
  <si>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</si>
  <si>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</si>
  <si>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</si>
  <si>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</si>
  <si>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</si>
  <si>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</si>
  <si>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</si>
  <si>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</si>
  <si>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</si>
  <si>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</si>
  <si>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</si>
  <si>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</si>
  <si>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</si>
  <si>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</si>
  <si>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</si>
  <si>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</si>
  <si>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</si>
  <si>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</si>
  <si>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</si>
  <si>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</si>
  <si>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</si>
  <si>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</si>
  <si>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</si>
  <si>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</si>
  <si>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</si>
  <si>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</si>
  <si>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</si>
  <si>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</si>
  <si>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</si>
  <si>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</si>
  <si>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</si>
  <si>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</si>
  <si>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</si>
  <si>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</si>
  <si>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</si>
  <si>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</si>
  <si>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</si>
  <si>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</si>
  <si>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</si>
  <si>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</si>
  <si>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</si>
  <si>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</si>
  <si>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</si>
  <si>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</si>
  <si>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</si>
  <si>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</si>
  <si>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</si>
  <si>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</si>
  <si>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</si>
  <si>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</si>
  <si>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</si>
  <si>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</si>
  <si>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</si>
  <si>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</si>
  <si>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</si>
  <si>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</si>
  <si>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</si>
  <si>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</si>
  <si>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</si>
  <si>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</si>
  <si>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</si>
  <si>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</si>
  <si>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</si>
  <si>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</si>
  <si>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</si>
  <si>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</si>
  <si>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</si>
  <si>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</si>
  <si>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</si>
  <si>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</si>
  <si>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</si>
  <si>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</si>
  <si>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</si>
  <si>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</si>
  <si>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</si>
  <si>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</si>
  <si>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</si>
  <si>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</si>
  <si>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</si>
  <si>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</si>
  <si>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</si>
  <si>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</si>
  <si>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</si>
  <si>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</si>
  <si>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</si>
  <si>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</si>
  <si>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</si>
  <si>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</si>
  <si>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</si>
  <si>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</si>
  <si>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</si>
  <si>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</si>
  <si>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</si>
  <si>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</si>
  <si>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</si>
  <si>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</si>
  <si>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</si>
  <si>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</si>
  <si>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</si>
  <si>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</si>
  <si>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</si>
  <si>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</si>
  <si>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</si>
  <si>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</si>
  <si>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</si>
  <si>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</si>
  <si>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</si>
  <si>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</si>
  <si>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</si>
  <si>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</si>
  <si>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</si>
  <si>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</si>
  <si>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</si>
  <si>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</si>
  <si>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</si>
  <si>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</si>
  <si>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</si>
  <si>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</si>
  <si>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</si>
  <si>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</si>
  <si>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</si>
  <si>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</si>
  <si>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</si>
  <si>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</si>
  <si>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</si>
  <si>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</si>
  <si>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</si>
  <si>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</si>
  <si>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</si>
  <si>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</si>
  <si>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</si>
  <si>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</si>
  <si>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</si>
  <si>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</si>
  <si>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</si>
  <si>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</si>
  <si>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</si>
  <si>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</si>
  <si>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</si>
  <si>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</si>
  <si>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</si>
  <si>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</si>
  <si>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</si>
  <si>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</si>
  <si>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</si>
  <si>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</si>
  <si>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</si>
  <si>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</si>
  <si>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</si>
  <si>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</si>
  <si>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</si>
  <si>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</si>
  <si>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</si>
  <si>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</si>
  <si>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</si>
  <si>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</si>
  <si>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</si>
  <si>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</si>
  <si>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</si>
  <si>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</si>
  <si>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</si>
  <si>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</si>
  <si>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</si>
  <si>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</si>
  <si>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</si>
  <si>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</si>
  <si>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</si>
  <si>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</si>
  <si>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</si>
  <si>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</si>
  <si>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</si>
  <si>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</si>
  <si>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</si>
  <si>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</si>
  <si>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</si>
  <si>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</si>
  <si>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</si>
  <si>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</si>
  <si>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</si>
  <si>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</si>
  <si>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</si>
  <si>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</si>
  <si>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</si>
  <si>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</si>
  <si>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</si>
  <si>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</si>
  <si>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</si>
  <si>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</si>
  <si>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</si>
  <si>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</si>
  <si>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</si>
  <si>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</si>
  <si>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</si>
  <si>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</si>
  <si>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</si>
  <si>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</si>
  <si>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</si>
  <si>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</si>
  <si>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</si>
  <si>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</si>
  <si>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</si>
  <si>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</si>
  <si>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</si>
  <si>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</si>
  <si>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</si>
  <si>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</si>
  <si>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</si>
  <si>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</si>
  <si>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</si>
  <si>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</si>
  <si>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</si>
  <si>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</si>
  <si>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</si>
  <si>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</si>
  <si>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</si>
  <si>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</si>
  <si>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</si>
  <si>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</si>
  <si>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</si>
  <si>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</si>
  <si>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</si>
  <si>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</si>
  <si>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</si>
  <si>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</si>
  <si>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</si>
  <si>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</si>
  <si>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</si>
  <si>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</si>
  <si>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</si>
  <si>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</si>
  <si>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</si>
  <si>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</si>
  <si>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</si>
  <si>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</si>
  <si>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</si>
  <si>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</si>
  <si>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</si>
  <si>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</si>
  <si>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</si>
  <si>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</si>
  <si>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</si>
  <si>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</si>
  <si>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</si>
  <si>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</si>
  <si>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</si>
  <si>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</si>
  <si>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</si>
  <si>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</si>
  <si>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</si>
  <si>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</si>
  <si>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</si>
  <si>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</si>
  <si>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</si>
  <si>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</si>
  <si>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</si>
  <si>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</si>
  <si>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</si>
  <si>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</si>
  <si>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</si>
  <si>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</si>
  <si>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</si>
  <si>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</si>
  <si>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</si>
  <si>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</si>
  <si>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</si>
  <si>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</si>
  <si>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</si>
  <si>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</si>
  <si>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</si>
  <si>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</si>
  <si>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</si>
  <si>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</si>
  <si>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</si>
  <si>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</si>
  <si>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</si>
  <si>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</si>
  <si>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</si>
  <si>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</si>
  <si>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</si>
  <si>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</si>
  <si>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</si>
  <si>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</si>
  <si>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</si>
  <si>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</si>
  <si>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</si>
  <si>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</si>
  <si>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</si>
  <si>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</si>
  <si>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</si>
  <si>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</si>
  <si>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</si>
  <si>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</si>
  <si>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</si>
  <si>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</si>
  <si>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</si>
  <si>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</si>
  <si>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</si>
  <si>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</si>
  <si>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</si>
  <si>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</si>
  <si>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</si>
  <si>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</si>
  <si>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</si>
  <si>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</si>
  <si>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</si>
  <si>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</si>
  <si>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</si>
  <si>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</si>
  <si>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</si>
  <si>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</si>
  <si>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</si>
  <si>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</si>
  <si>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</si>
  <si>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</si>
  <si>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</si>
  <si>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</si>
  <si>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</si>
  <si>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</si>
  <si>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</si>
  <si>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</si>
  <si>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</si>
  <si>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</si>
  <si>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</si>
  <si>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</si>
  <si>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</si>
  <si>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</si>
  <si>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</si>
  <si>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</si>
  <si>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</si>
  <si>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</si>
  <si>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</si>
  <si>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</si>
  <si>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</si>
  <si>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</si>
  <si>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</si>
  <si>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</si>
  <si>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</si>
  <si>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</si>
  <si>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</si>
  <si>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</si>
  <si>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</si>
  <si>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</si>
  <si>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</si>
  <si>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</si>
  <si>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</si>
  <si>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</si>
  <si>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</si>
  <si>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</si>
  <si>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</si>
  <si>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</si>
  <si>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</si>
  <si>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</si>
  <si>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</si>
  <si>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</si>
  <si>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</si>
  <si>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</si>
  <si>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</si>
  <si>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</si>
  <si>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</si>
  <si>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</si>
  <si>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</si>
  <si>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</si>
  <si>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</si>
  <si>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</si>
  <si>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</si>
  <si>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</si>
  <si>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</si>
  <si>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</si>
  <si>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</si>
  <si>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</si>
  <si>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</si>
  <si>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</si>
  <si>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</si>
  <si>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</si>
  <si>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</si>
  <si>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</si>
  <si>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</si>
  <si>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</si>
  <si>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</si>
  <si>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</si>
  <si>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</si>
  <si>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</si>
  <si>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</si>
  <si>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</si>
  <si>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</si>
  <si>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</si>
  <si>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</si>
  <si>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</si>
  <si>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</si>
  <si>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</si>
  <si>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</si>
  <si>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</si>
  <si>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</si>
  <si>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</si>
  <si>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</si>
  <si>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</si>
  <si>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</si>
  <si>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</si>
  <si>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</si>
  <si>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</si>
  <si>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</si>
  <si>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</si>
  <si>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</si>
  <si>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</si>
  <si>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</si>
  <si>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</si>
  <si>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</si>
  <si>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</si>
  <si>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</si>
  <si>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</si>
  <si>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</si>
  <si>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</si>
  <si>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</si>
  <si>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</si>
  <si>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</si>
  <si>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</si>
  <si>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</si>
  <si>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</si>
  <si>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</si>
  <si>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</si>
  <si>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</si>
  <si>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</si>
  <si>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</si>
  <si>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</si>
  <si>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</si>
  <si>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</si>
  <si>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</si>
  <si>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</si>
  <si>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</si>
  <si>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</si>
  <si>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</si>
  <si>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</si>
  <si>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</si>
  <si>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</si>
  <si>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</si>
  <si>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</si>
  <si>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</si>
  <si>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</si>
  <si>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</si>
  <si>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</si>
  <si>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</si>
  <si>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</si>
  <si>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</si>
  <si>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</si>
  <si>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</si>
  <si>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</si>
  <si>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</si>
  <si>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</si>
  <si>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</si>
  <si>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</si>
  <si>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</si>
  <si>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</si>
  <si>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</si>
  <si>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</si>
  <si>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</si>
  <si>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</si>
  <si>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</si>
  <si>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</si>
  <si>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</si>
  <si>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</si>
  <si>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</si>
  <si>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</si>
  <si>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</si>
  <si>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</si>
  <si>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</si>
  <si>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</si>
  <si>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</si>
  <si>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</si>
  <si>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</si>
  <si>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</si>
  <si>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</si>
  <si>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</si>
  <si>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</si>
  <si>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</si>
  <si>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</si>
  <si>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</si>
  <si>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</si>
  <si>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</si>
  <si>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</si>
  <si>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</si>
  <si>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</si>
  <si>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</si>
  <si>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</si>
  <si>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</si>
  <si>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</si>
  <si>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</si>
  <si>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</si>
  <si>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</si>
  <si>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</si>
  <si>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</si>
  <si>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</si>
  <si>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</si>
  <si>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</si>
  <si>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</si>
  <si>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</si>
  <si>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</si>
  <si>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</si>
  <si>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</si>
  <si>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</si>
  <si>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</si>
  <si>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</si>
  <si>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</si>
  <si>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</si>
  <si>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</si>
  <si>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</si>
  <si>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</si>
  <si>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</si>
  <si>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</si>
  <si>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</si>
  <si>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</si>
  <si>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</si>
  <si>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</si>
  <si>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</si>
  <si>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</si>
  <si>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</si>
  <si>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</si>
  <si>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</si>
  <si>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</si>
  <si>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</si>
  <si>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</si>
  <si>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</si>
  <si>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</si>
  <si>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</si>
  <si>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</si>
  <si>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</si>
  <si>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</si>
  <si>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</si>
  <si>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</si>
  <si>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</si>
  <si>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</si>
  <si>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</si>
  <si>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</si>
  <si>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</si>
  <si>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</si>
  <si>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</si>
  <si>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</si>
  <si>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</si>
  <si>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</si>
  <si>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</si>
  <si>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</si>
  <si>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</si>
  <si>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</si>
  <si>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</si>
  <si>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</si>
  <si>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</si>
  <si>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</si>
  <si>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</si>
  <si>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</si>
  <si>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</si>
  <si>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</si>
  <si>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</si>
  <si>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</si>
  <si>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</si>
  <si>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</si>
  <si>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</si>
  <si>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</si>
  <si>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</si>
  <si>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</si>
  <si>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</si>
  <si>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</si>
  <si>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</si>
  <si>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</si>
  <si>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</si>
  <si>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</si>
  <si>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</si>
  <si>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</si>
  <si>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</si>
  <si>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</si>
  <si>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</si>
  <si>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</si>
  <si>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</si>
  <si>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</si>
  <si>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</si>
  <si>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</si>
  <si>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</si>
  <si>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</si>
  <si>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</si>
  <si>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</si>
  <si>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</si>
  <si>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</si>
  <si>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</si>
  <si>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</si>
  <si>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</si>
  <si>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</si>
  <si>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</si>
  <si>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</si>
  <si>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</si>
  <si>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</si>
  <si>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</si>
  <si>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</si>
  <si>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</si>
  <si>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</si>
  <si>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</si>
  <si>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</si>
  <si>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</si>
  <si>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</si>
  <si>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</si>
  <si>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</si>
  <si>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</si>
  <si>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</si>
  <si>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</si>
  <si>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</si>
  <si>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</si>
  <si>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</si>
  <si>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</si>
  <si>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</si>
  <si>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</si>
  <si>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</si>
  <si>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</si>
  <si>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</si>
  <si>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</si>
  <si>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</si>
  <si>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</si>
  <si>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</si>
  <si>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</si>
  <si>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</si>
  <si>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</si>
  <si>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</si>
  <si>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</si>
  <si>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</si>
  <si>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</si>
  <si>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</si>
  <si>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</si>
  <si>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</si>
  <si>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</si>
  <si>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</si>
  <si>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</si>
  <si>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</si>
  <si>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</si>
  <si>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</si>
  <si>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</si>
  <si>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</si>
  <si>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</si>
  <si>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</si>
  <si>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</si>
  <si>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</si>
  <si>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</si>
  <si>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</si>
  <si>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</si>
  <si>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</si>
  <si>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</si>
  <si>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</si>
  <si>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</si>
  <si>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</si>
  <si>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</si>
  <si>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</si>
  <si>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</si>
  <si>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</si>
  <si>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</si>
  <si>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</si>
  <si>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</si>
  <si>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</si>
  <si>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</si>
  <si>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</si>
  <si>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</si>
  <si>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</si>
  <si>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</si>
  <si>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</si>
  <si>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</si>
  <si>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</si>
  <si>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</si>
  <si>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</si>
  <si>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</si>
  <si>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</si>
  <si>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</si>
  <si>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</si>
  <si>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</si>
  <si>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</si>
  <si>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</si>
  <si>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</si>
  <si>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</si>
  <si>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</si>
  <si>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</si>
  <si>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</si>
  <si>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</si>
  <si>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</si>
  <si>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</si>
  <si>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</si>
  <si>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</si>
  <si>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</si>
  <si>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</si>
  <si>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</si>
  <si>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</si>
  <si>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</si>
  <si>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</si>
  <si>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</si>
  <si>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</si>
  <si>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</si>
  <si>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</si>
  <si>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</si>
  <si>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</si>
  <si>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</si>
  <si>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</si>
  <si>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</si>
  <si>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</si>
  <si>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</si>
  <si>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</si>
  <si>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</si>
  <si>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</si>
  <si>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</si>
  <si>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</si>
  <si>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</si>
  <si>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</si>
  <si>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</si>
  <si>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</si>
  <si>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</si>
  <si>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</si>
  <si>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</si>
  <si>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</si>
  <si>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</si>
  <si>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</si>
  <si>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</si>
  <si>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</si>
  <si>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</si>
  <si>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</si>
  <si>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</si>
  <si>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</si>
  <si>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</si>
  <si>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</si>
  <si>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</si>
  <si>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</si>
  <si>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</si>
  <si>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</si>
  <si>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</si>
  <si>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</si>
  <si>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</si>
  <si>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</si>
  <si>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</si>
  <si>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</si>
  <si>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</si>
  <si>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</si>
  <si>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</si>
  <si>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</si>
  <si>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</si>
  <si>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</si>
  <si>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</si>
  <si>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</si>
  <si>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</si>
  <si>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</si>
  <si>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</si>
  <si>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</si>
  <si>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</si>
  <si>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</si>
  <si>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</si>
  <si>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</si>
  <si>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</si>
  <si>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</si>
  <si>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</si>
  <si>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</si>
  <si>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</si>
  <si>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</si>
  <si>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</si>
  <si>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</si>
  <si>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</si>
  <si>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</si>
  <si>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</si>
  <si>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</si>
  <si>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</si>
  <si>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</si>
  <si>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</si>
  <si>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</si>
  <si>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</si>
  <si>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</si>
  <si>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</si>
  <si>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</si>
  <si>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</si>
  <si>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</si>
  <si>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</si>
  <si>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</si>
  <si>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</si>
  <si>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</si>
  <si>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</si>
  <si>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</si>
  <si>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</si>
  <si>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</si>
  <si>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</si>
  <si>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</si>
  <si>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</si>
  <si>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</si>
  <si>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</si>
  <si>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</si>
  <si>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</si>
  <si>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</si>
  <si>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</si>
  <si>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</si>
  <si>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</si>
  <si>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</si>
  <si>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</si>
  <si>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</si>
  <si>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</si>
  <si>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</si>
  <si>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</si>
  <si>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</si>
  <si>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</si>
  <si>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</si>
  <si>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</si>
  <si>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</si>
  <si>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</si>
  <si>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</si>
  <si>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</si>
  <si>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</si>
  <si>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</si>
  <si>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</si>
  <si>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</si>
  <si>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</si>
  <si>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</si>
  <si>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</si>
  <si>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</si>
  <si>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</si>
  <si>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</si>
  <si>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</si>
  <si>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</si>
  <si>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</si>
  <si>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</si>
  <si>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</si>
  <si>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</si>
  <si>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</si>
  <si>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</si>
  <si>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</si>
  <si>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</si>
  <si>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</si>
  <si>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</si>
  <si>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</si>
  <si>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</si>
  <si>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</si>
  <si>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</si>
  <si>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</si>
  <si>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</si>
  <si>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</si>
  <si>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</si>
  <si>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</si>
  <si>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</si>
  <si>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</si>
  <si>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</si>
  <si>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</si>
  <si>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</si>
  <si>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</si>
  <si>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</si>
  <si>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</si>
  <si>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</si>
  <si>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</si>
  <si>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</si>
  <si>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</si>
  <si>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</si>
  <si>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</si>
  <si>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</si>
  <si>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</si>
  <si>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</si>
  <si>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</si>
  <si>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</si>
  <si>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</si>
  <si>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</si>
  <si>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</si>
  <si>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</si>
  <si>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</si>
  <si>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</si>
  <si>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</si>
  <si>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</si>
  <si>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</si>
  <si>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</si>
  <si>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</si>
  <si>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</si>
  <si>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</si>
  <si>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</si>
  <si>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</si>
  <si>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</si>
  <si>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</si>
  <si>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</si>
  <si>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</si>
  <si>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</si>
  <si>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</si>
  <si>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</si>
  <si>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</si>
  <si>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</si>
  <si>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</si>
  <si>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</si>
  <si>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</si>
  <si>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</si>
  <si>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</si>
  <si>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</si>
  <si>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</si>
  <si>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</si>
  <si>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</si>
  <si>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</si>
  <si>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</si>
  <si>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</si>
  <si>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</si>
  <si>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</si>
  <si>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</si>
  <si>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</si>
  <si>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</si>
  <si>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</si>
  <si>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</si>
  <si>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</si>
  <si>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</si>
  <si>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</si>
  <si>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</si>
  <si>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</si>
  <si>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</si>
  <si>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</si>
  <si>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</si>
  <si>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</si>
  <si>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</si>
  <si>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</si>
  <si>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</si>
  <si>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</si>
  <si>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</si>
  <si>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</si>
  <si>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</si>
  <si>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</si>
  <si>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</si>
  <si>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</si>
  <si>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</si>
  <si>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</si>
  <si>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</si>
  <si>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</si>
  <si>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</si>
  <si>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</si>
  <si>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</si>
  <si>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</si>
  <si>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</si>
  <si>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</si>
  <si>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</si>
  <si>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</si>
  <si>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</si>
  <si>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</si>
  <si>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</si>
  <si>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</si>
  <si>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</si>
  <si>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</si>
  <si>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</si>
  <si>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</si>
  <si>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</si>
  <si>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</si>
  <si>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</si>
  <si>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</si>
  <si>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</si>
  <si>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</si>
  <si>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</si>
  <si>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</si>
  <si>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</si>
  <si>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</si>
  <si>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</si>
  <si>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</si>
  <si>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</si>
  <si>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</si>
  <si>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</si>
  <si>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</si>
  <si>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</si>
  <si>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</si>
  <si>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</si>
  <si>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</si>
  <si>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</si>
  <si>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</si>
  <si>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</si>
  <si>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</si>
  <si>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</si>
  <si>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</si>
  <si>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</si>
  <si>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</si>
  <si>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</si>
  <si>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</si>
  <si>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</si>
  <si>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</si>
  <si>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</si>
  <si>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</si>
  <si>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</si>
  <si>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</si>
  <si>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</si>
  <si>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</si>
  <si>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</si>
  <si>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</si>
  <si>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</si>
  <si>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</si>
  <si>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</si>
  <si>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</si>
  <si>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</si>
  <si>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</si>
  <si>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</si>
  <si>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</si>
  <si>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</si>
  <si>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</si>
  <si>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</si>
  <si>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</si>
  <si>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</si>
  <si>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</si>
  <si>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</si>
  <si>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</si>
  <si>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</si>
  <si>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</si>
  <si>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</si>
  <si>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</si>
  <si>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</si>
  <si>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</si>
  <si>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</si>
  <si>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</si>
  <si>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</si>
  <si>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</si>
  <si>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</si>
  <si>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</si>
  <si>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</si>
  <si>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</si>
  <si>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</si>
  <si>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</si>
  <si>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</si>
  <si>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</si>
  <si>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</si>
  <si>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</si>
  <si>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</si>
  <si>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</si>
  <si>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</si>
  <si>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</si>
  <si>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</si>
  <si>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</si>
  <si>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</si>
  <si>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</si>
  <si>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</si>
  <si>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</si>
  <si>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</si>
  <si>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</si>
  <si>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</si>
  <si>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</si>
  <si>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</si>
  <si>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</si>
  <si>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</si>
  <si>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</si>
  <si>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</si>
  <si>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</si>
  <si>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</si>
  <si>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</si>
  <si>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</si>
  <si>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</si>
  <si>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</si>
  <si>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</si>
  <si>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</si>
  <si>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</si>
  <si>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</si>
  <si>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</si>
  <si>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</si>
  <si>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</si>
  <si>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</si>
  <si>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</si>
  <si>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</si>
  <si>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</si>
  <si>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</si>
  <si>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</si>
  <si>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</si>
  <si>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</si>
  <si>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</si>
  <si>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</si>
  <si>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</si>
  <si>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</si>
  <si>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</si>
  <si>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</si>
  <si>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</si>
  <si>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</si>
  <si>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</si>
  <si>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</si>
  <si>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</si>
  <si>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</si>
  <si>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</si>
  <si>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</si>
  <si>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</si>
  <si>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</si>
  <si>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</si>
  <si>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</si>
  <si>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</si>
  <si>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</si>
  <si>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</si>
  <si>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</si>
  <si>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</si>
  <si>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</si>
  <si>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</si>
  <si>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</si>
  <si>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</si>
  <si>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</si>
  <si>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</si>
  <si>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</si>
  <si>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</si>
  <si>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</si>
  <si>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</si>
  <si>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</si>
  <si>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</si>
  <si>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</si>
  <si>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</si>
  <si>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</si>
  <si>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</si>
  <si>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</si>
  <si>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</si>
  <si>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</si>
  <si>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</si>
  <si>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</si>
  <si>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</si>
  <si>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</si>
  <si>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</si>
  <si>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</si>
  <si>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</si>
  <si>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</si>
  <si>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</si>
  <si>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</si>
  <si>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</si>
  <si>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</si>
  <si>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</si>
  <si>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</si>
  <si>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</si>
  <si>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</si>
  <si>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</si>
  <si>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</si>
  <si>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</si>
  <si>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</si>
  <si>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</si>
  <si>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</si>
  <si>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</si>
  <si>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</si>
  <si>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</si>
  <si>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</si>
  <si>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</si>
  <si>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</si>
  <si>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</si>
  <si>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</si>
  <si>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</si>
  <si>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</si>
  <si>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</si>
  <si>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</si>
  <si>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</si>
  <si>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</si>
  <si>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</si>
  <si>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</si>
  <si>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</si>
  <si>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</si>
  <si>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</si>
  <si>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</si>
  <si>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</si>
  <si>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</si>
  <si>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</si>
  <si>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</si>
  <si>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</si>
  <si>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</si>
  <si>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</si>
  <si>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</si>
  <si>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</si>
  <si>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</si>
  <si>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</si>
  <si>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</si>
  <si>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</si>
  <si>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</si>
  <si>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</si>
  <si>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</si>
  <si>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</si>
  <si>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</si>
  <si>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</si>
  <si>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</si>
  <si>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</si>
  <si>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</si>
  <si>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</si>
  <si>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</si>
  <si>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</si>
  <si>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</si>
  <si>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</si>
  <si>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</si>
  <si>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</si>
  <si>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</si>
  <si>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</si>
  <si>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</si>
  <si>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</si>
  <si>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</si>
  <si>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</si>
  <si>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</si>
  <si>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</si>
  <si>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</si>
  <si>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</si>
  <si>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</si>
  <si>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</si>
  <si>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</si>
  <si>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</si>
  <si>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</si>
  <si>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</si>
  <si>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</si>
  <si>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</si>
  <si>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</si>
  <si>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</si>
  <si>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</si>
  <si>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</si>
  <si>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</si>
  <si>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</si>
  <si>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</si>
  <si>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</si>
  <si>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</si>
  <si>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</si>
  <si>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</si>
  <si>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</si>
  <si>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</si>
  <si>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</si>
  <si>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</si>
  <si>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</si>
  <si>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</si>
  <si>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</si>
  <si>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</si>
  <si>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</si>
  <si>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</si>
  <si>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</si>
  <si>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</si>
  <si>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</si>
  <si>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</si>
  <si>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</si>
  <si>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</si>
  <si>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</si>
  <si>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</si>
  <si>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</si>
  <si>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</si>
  <si>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</si>
  <si>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</si>
  <si>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</si>
  <si>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</si>
  <si>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</si>
  <si>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</si>
  <si>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</si>
  <si>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</si>
  <si>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</si>
  <si>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</si>
  <si>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</si>
  <si>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</si>
  <si>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</si>
  <si>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</si>
  <si>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</si>
  <si>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</si>
  <si>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</si>
  <si>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</si>
  <si>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</si>
  <si>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</si>
  <si>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</si>
  <si>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</si>
  <si>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</si>
  <si>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</si>
  <si>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</si>
  <si>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</si>
  <si>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</si>
  <si>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</si>
  <si>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</si>
  <si>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</si>
  <si>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</si>
  <si>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</si>
  <si>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</si>
  <si>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</si>
  <si>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</si>
  <si>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</si>
  <si>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</si>
  <si>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</si>
  <si>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</si>
  <si>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</si>
  <si>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</si>
  <si>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</si>
  <si>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</si>
  <si>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</si>
  <si>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</si>
  <si>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</si>
  <si>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</si>
  <si>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</si>
  <si>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</si>
  <si>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</si>
  <si>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</si>
  <si>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</si>
  <si>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</si>
  <si>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</si>
  <si>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</si>
  <si>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</si>
  <si>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</si>
  <si>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</si>
  <si>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</si>
  <si>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</si>
  <si>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</si>
  <si>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</si>
  <si>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</si>
  <si>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</si>
  <si>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</si>
  <si>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</si>
  <si>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</si>
  <si>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</si>
  <si>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</si>
  <si>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</si>
  <si>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</si>
  <si>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</si>
  <si>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</si>
  <si>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</si>
  <si>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</si>
  <si>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</si>
  <si>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</si>
  <si>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</si>
  <si>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</si>
  <si>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</si>
  <si>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</si>
  <si>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</si>
  <si>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</si>
  <si>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</si>
  <si>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</si>
  <si>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</si>
  <si>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</si>
  <si>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</si>
  <si>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</si>
  <si>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</si>
  <si>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</si>
  <si>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</si>
  <si>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</si>
  <si>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</si>
  <si>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</si>
  <si>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</si>
  <si>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</si>
  <si>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</si>
  <si>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</si>
  <si>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</si>
  <si>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</si>
  <si>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</si>
  <si>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</si>
  <si>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</si>
  <si>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</si>
  <si>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</si>
  <si>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</si>
  <si>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</si>
  <si>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</si>
  <si>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</si>
  <si>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</si>
  <si>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</si>
  <si>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</si>
  <si>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</si>
  <si>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</si>
  <si>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</si>
  <si>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</si>
  <si>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</si>
  <si>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</si>
  <si>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</si>
  <si>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</si>
  <si>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</si>
  <si>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</si>
  <si>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</si>
  <si>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</si>
  <si>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</si>
  <si>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</si>
  <si>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</si>
  <si>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</si>
  <si>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</si>
  <si>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</si>
  <si>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</si>
  <si>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</si>
  <si>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</si>
  <si>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</si>
  <si>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</si>
  <si>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</si>
  <si>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</si>
  <si>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</si>
  <si>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</si>
  <si>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</si>
  <si>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</si>
  <si>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</si>
  <si>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</si>
  <si>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</si>
  <si>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</si>
  <si>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</si>
  <si>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</si>
  <si>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</si>
  <si>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</si>
  <si>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</si>
  <si>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</si>
  <si>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</si>
  <si>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</si>
  <si>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</si>
  <si>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</si>
  <si>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</si>
  <si>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</si>
  <si>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</si>
  <si>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</si>
  <si>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</si>
  <si>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</si>
  <si>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</si>
  <si>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</si>
  <si>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</si>
  <si>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</si>
  <si>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</si>
  <si>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</si>
  <si>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</si>
  <si>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</si>
  <si>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</si>
  <si>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</si>
  <si>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</si>
  <si>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</si>
  <si>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</si>
  <si>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</si>
  <si>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</si>
  <si>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</si>
  <si>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</si>
  <si>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</si>
  <si>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</si>
  <si>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</si>
  <si>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</si>
  <si>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</si>
  <si>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</si>
  <si>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</si>
  <si>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</si>
  <si>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</si>
  <si>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</si>
  <si>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</si>
  <si>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</si>
  <si>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</si>
  <si>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</si>
  <si>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</si>
  <si>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</si>
  <si>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</si>
  <si>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</si>
  <si>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</si>
  <si>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</si>
  <si>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</si>
  <si>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</si>
  <si>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</si>
  <si>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</si>
  <si>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</si>
  <si>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</si>
  <si>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</si>
  <si>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</si>
  <si>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</si>
  <si>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</si>
  <si>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</si>
  <si>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</si>
  <si>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</si>
  <si>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</si>
  <si>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</si>
  <si>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</si>
  <si>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</si>
  <si>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</si>
  <si>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</si>
  <si>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</si>
  <si>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</si>
  <si>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</si>
  <si>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</si>
  <si>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</si>
  <si>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</si>
  <si>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</si>
  <si>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</si>
  <si>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</si>
  <si>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</si>
  <si>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</si>
  <si>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</si>
  <si>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</si>
  <si>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</si>
  <si>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</si>
  <si>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</si>
  <si>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</si>
  <si>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</si>
  <si>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</si>
  <si>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</si>
  <si>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</si>
  <si>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</si>
  <si>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</si>
  <si>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</si>
  <si>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</si>
  <si>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</si>
  <si>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</si>
  <si>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</si>
  <si>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</si>
  <si>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</si>
  <si>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</si>
  <si>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</si>
  <si>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</si>
  <si>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</si>
  <si>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</si>
  <si>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</si>
  <si>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</si>
  <si>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</si>
  <si>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</si>
  <si>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</si>
  <si>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</si>
  <si>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</si>
  <si>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</si>
  <si>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</si>
  <si>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</si>
  <si>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</si>
  <si>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</si>
  <si>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</si>
  <si>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</si>
  <si>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</si>
  <si>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</si>
  <si>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</si>
  <si>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</si>
  <si>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</si>
  <si>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</si>
  <si>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</si>
  <si>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</si>
  <si>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</si>
  <si>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</si>
  <si>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</si>
  <si>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</si>
  <si>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</si>
  <si>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</si>
  <si>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</si>
  <si>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</si>
  <si>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</si>
  <si>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</si>
  <si>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</si>
  <si>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</si>
  <si>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</si>
  <si>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</si>
  <si>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</si>
  <si>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</si>
  <si>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</si>
  <si>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</si>
  <si>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</si>
  <si>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</si>
  <si>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</si>
  <si>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</si>
  <si>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</si>
  <si>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</si>
  <si>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</si>
  <si>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</si>
  <si>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</si>
  <si>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</si>
  <si>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</si>
  <si>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</si>
  <si>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</si>
  <si>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</si>
  <si>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</si>
  <si>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</si>
  <si>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</si>
  <si>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</si>
  <si>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</si>
  <si>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</si>
  <si>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</si>
  <si>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</si>
  <si>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</si>
  <si>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</si>
  <si>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</si>
  <si>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</si>
  <si>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</si>
  <si>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</si>
  <si>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</si>
  <si>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</si>
  <si>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</si>
  <si>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</si>
  <si>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</si>
  <si>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</si>
  <si>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</si>
  <si>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</si>
  <si>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</si>
  <si>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</si>
  <si>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</si>
  <si>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</si>
  <si>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</si>
  <si>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</si>
  <si>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</si>
  <si>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</si>
  <si>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</si>
  <si>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</si>
  <si>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</si>
  <si>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</si>
  <si>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</si>
  <si>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</si>
  <si>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</si>
  <si>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</si>
  <si>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</si>
  <si>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</si>
  <si>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</si>
  <si>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</si>
  <si>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</si>
  <si>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</si>
  <si>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</si>
  <si>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</si>
  <si>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</si>
  <si>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</si>
  <si>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</si>
  <si>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</si>
  <si>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</si>
  <si>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</si>
  <si>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</si>
  <si>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</si>
  <si>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</si>
  <si>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</si>
  <si>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</si>
  <si>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</si>
  <si>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</si>
  <si>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</si>
  <si>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</si>
  <si>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</si>
  <si>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</si>
  <si>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</si>
  <si>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</si>
  <si>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</si>
  <si>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</si>
  <si>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</si>
  <si>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</si>
  <si>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</si>
  <si>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</si>
  <si>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</si>
  <si>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</si>
  <si>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</si>
  <si>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</si>
  <si>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</si>
  <si>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</si>
  <si>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</si>
  <si>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</si>
  <si>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</si>
  <si>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</si>
  <si>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</si>
  <si>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</si>
  <si>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</si>
  <si>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</si>
  <si>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</si>
  <si>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</si>
  <si>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</si>
  <si>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</si>
  <si>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</si>
  <si>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</si>
  <si>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</si>
  <si>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</si>
  <si>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</si>
  <si>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</si>
  <si>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</si>
  <si>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</si>
  <si>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</si>
  <si>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</si>
  <si>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</si>
  <si>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</si>
  <si>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</si>
  <si>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</si>
  <si>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</si>
  <si>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</si>
  <si>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</si>
  <si>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</si>
  <si>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</si>
  <si>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</si>
  <si>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</si>
  <si>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</si>
  <si>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</si>
  <si>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</si>
  <si>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</si>
  <si>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</si>
  <si>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</si>
  <si>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</si>
  <si>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</si>
  <si>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</si>
  <si>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</si>
  <si>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</si>
  <si>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</si>
  <si>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</si>
  <si>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</si>
  <si>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</si>
  <si>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</si>
  <si>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</si>
  <si>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</si>
  <si>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</si>
  <si>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</si>
  <si>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</si>
  <si>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</si>
  <si>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</si>
  <si>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</si>
  <si>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</si>
  <si>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</si>
  <si>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</si>
  <si>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</si>
  <si>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</si>
  <si>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</si>
  <si>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</si>
  <si>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</si>
  <si>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</si>
  <si>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</si>
  <si>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</si>
  <si>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</si>
  <si>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</si>
  <si>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</si>
  <si>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</si>
  <si>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</si>
  <si>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</si>
  <si>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</si>
  <si>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</si>
  <si>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</si>
  <si>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</si>
  <si>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</si>
  <si>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</si>
  <si>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</si>
  <si>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</si>
  <si>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</si>
  <si>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</si>
  <si>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</si>
  <si>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</si>
  <si>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</si>
  <si>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</si>
  <si>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</si>
  <si>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</si>
  <si>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</si>
  <si>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</si>
  <si>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</si>
  <si>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</si>
  <si>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</si>
  <si>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</si>
  <si>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</si>
  <si>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</si>
  <si>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</si>
  <si>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</si>
  <si>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</si>
  <si>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</si>
  <si>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</si>
  <si>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</si>
  <si>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</si>
  <si>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</si>
  <si>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</si>
  <si>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</si>
  <si>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</si>
  <si>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</si>
  <si>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</si>
  <si>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</si>
  <si>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</si>
  <si>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</si>
  <si>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</si>
  <si>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</si>
  <si>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</si>
  <si>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</si>
  <si>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</si>
  <si>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</si>
  <si>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</si>
  <si>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</si>
  <si>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</si>
  <si>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</si>
  <si>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</si>
  <si>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</si>
  <si>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</si>
  <si>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</si>
  <si>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</si>
  <si>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</si>
  <si>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</si>
  <si>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</si>
  <si>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</si>
  <si>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</si>
  <si>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</si>
  <si>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</si>
  <si>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</si>
  <si>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</si>
  <si>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</si>
  <si>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</si>
  <si>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</si>
  <si>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</si>
  <si>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</si>
  <si>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</si>
  <si>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</si>
  <si>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</si>
  <si>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</si>
  <si>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</si>
  <si>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</si>
  <si>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</si>
  <si>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</si>
  <si>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</si>
  <si>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</si>
  <si>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</si>
  <si>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</si>
  <si>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</si>
  <si>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</si>
  <si>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</si>
  <si>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</si>
  <si>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</si>
  <si>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</si>
  <si>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</si>
  <si>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</si>
  <si>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</si>
  <si>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</si>
  <si>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</si>
  <si>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</si>
  <si>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</si>
  <si>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</si>
  <si>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</si>
  <si>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</si>
  <si>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</si>
  <si>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</si>
  <si>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</si>
  <si>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</si>
  <si>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</si>
  <si>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</si>
  <si>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</si>
  <si>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</si>
  <si>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</si>
  <si>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</si>
  <si>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</si>
  <si>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</si>
  <si>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</si>
  <si>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</si>
  <si>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</si>
  <si>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</si>
  <si>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</si>
  <si>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</si>
  <si>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</si>
  <si>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</si>
  <si>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</si>
  <si>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</si>
  <si>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</si>
  <si>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</si>
  <si>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</si>
  <si>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</si>
  <si>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</si>
  <si>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</si>
  <si>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</si>
  <si>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</si>
  <si>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</si>
  <si>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</si>
  <si>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</si>
  <si>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</si>
  <si>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</si>
  <si>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</si>
  <si>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</si>
  <si>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</si>
  <si>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</si>
  <si>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</si>
  <si>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</si>
  <si>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</si>
  <si>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</si>
  <si>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</si>
  <si>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</si>
  <si>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</si>
  <si>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</si>
  <si>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</si>
  <si>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</si>
  <si>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</si>
  <si>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</si>
  <si>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</si>
  <si>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</si>
  <si>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</si>
  <si>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</si>
  <si>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</si>
  <si>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</si>
  <si>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</si>
  <si>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</si>
  <si>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</si>
  <si>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</si>
  <si>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</si>
  <si>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</si>
  <si>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</si>
  <si>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</si>
  <si>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</si>
  <si>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</si>
  <si>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</si>
  <si>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</si>
  <si>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</si>
  <si>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</si>
  <si>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</si>
  <si>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</si>
  <si>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</si>
  <si>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</si>
  <si>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</si>
  <si>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</si>
  <si>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</si>
  <si>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</si>
  <si>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</si>
  <si>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</si>
  <si>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</si>
  <si>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</si>
  <si>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</si>
  <si>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</si>
  <si>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</si>
  <si>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</si>
  <si>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</si>
  <si>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</si>
  <si>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</si>
  <si>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</si>
  <si>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</si>
  <si>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</si>
  <si>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</si>
  <si>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</si>
  <si>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</si>
  <si>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</si>
  <si>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</si>
  <si>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</si>
  <si>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</si>
  <si>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</si>
  <si>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</si>
  <si>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</si>
  <si>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</si>
  <si>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</si>
  <si>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</si>
  <si>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</si>
  <si>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</si>
  <si>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</si>
  <si>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</si>
  <si>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</si>
  <si>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</si>
  <si>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</si>
  <si>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</si>
  <si>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</si>
  <si>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</si>
  <si>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</si>
  <si>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</si>
  <si>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</si>
  <si>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</si>
  <si>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</si>
  <si>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</si>
  <si>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</si>
  <si>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</si>
  <si>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</si>
  <si>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</si>
  <si>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</si>
  <si>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</si>
  <si>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</si>
  <si>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</si>
  <si>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</si>
  <si>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</si>
  <si>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</si>
  <si>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</si>
  <si>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</si>
  <si>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</si>
  <si>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</si>
  <si>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</si>
  <si>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</si>
  <si>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</si>
  <si>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</si>
  <si>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</si>
  <si>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</si>
  <si>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</si>
  <si>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</si>
  <si>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</si>
  <si>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</si>
  <si>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</si>
  <si>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</si>
  <si>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</si>
  <si>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</si>
  <si>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</si>
  <si>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</si>
  <si>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</si>
  <si>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</si>
  <si>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</si>
  <si>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</si>
  <si>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</si>
  <si>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</si>
  <si>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</si>
  <si>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</si>
  <si>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</si>
  <si>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</si>
  <si>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</si>
  <si>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</si>
  <si>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</si>
  <si>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</si>
  <si>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</si>
  <si>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</si>
  <si>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</si>
  <si>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</si>
  <si>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</si>
  <si>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</si>
  <si>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</si>
  <si>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</si>
  <si>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</si>
  <si>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</si>
  <si>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</si>
  <si>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</si>
  <si>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</si>
  <si>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</si>
  <si>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</si>
  <si>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</si>
  <si>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</si>
  <si>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</si>
  <si>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</si>
  <si>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</si>
  <si>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</si>
  <si>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</si>
  <si>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</si>
  <si>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</si>
  <si>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</si>
  <si>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</si>
  <si>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</si>
  <si>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</si>
  <si>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</si>
  <si>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</si>
  <si>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</si>
  <si>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</si>
  <si>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</si>
  <si>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</si>
  <si>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</si>
  <si>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</si>
  <si>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</si>
  <si>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</si>
  <si>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</si>
  <si>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</si>
  <si>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</si>
  <si>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</si>
  <si>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</si>
  <si>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</si>
  <si>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</si>
  <si>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</si>
  <si>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</si>
  <si>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</si>
  <si>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</si>
  <si>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</si>
  <si>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</si>
  <si>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</si>
  <si>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</si>
  <si>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</si>
  <si>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</si>
  <si>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</si>
  <si>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</si>
  <si>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</si>
  <si>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</si>
  <si>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</si>
  <si>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</si>
  <si>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</si>
  <si>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</si>
  <si>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</si>
  <si>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</si>
  <si>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</si>
  <si>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</si>
  <si>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</si>
  <si>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</si>
  <si>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</si>
  <si>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</si>
  <si>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</si>
  <si>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</si>
  <si>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</si>
  <si>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</si>
  <si>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</si>
  <si>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</si>
  <si>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</si>
  <si>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</si>
  <si>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</si>
  <si>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</si>
  <si>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</si>
  <si>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</si>
  <si>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</si>
  <si>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</si>
  <si>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</si>
  <si>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</si>
  <si>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</si>
  <si>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</si>
  <si>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</si>
  <si>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</si>
  <si>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</si>
  <si>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</si>
  <si>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</si>
  <si>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</si>
  <si>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</si>
  <si>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</si>
  <si>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</si>
  <si>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</si>
  <si>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</si>
  <si>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</si>
  <si>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</si>
  <si>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</si>
  <si>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</si>
  <si>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</si>
  <si>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</si>
  <si>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</si>
  <si>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</si>
  <si>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</si>
  <si>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</si>
  <si>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</si>
  <si>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</si>
  <si>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</si>
  <si>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</si>
  <si>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</si>
  <si>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</si>
  <si>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</si>
  <si>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</si>
  <si>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</si>
  <si>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</si>
  <si>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</si>
  <si>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</si>
  <si>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</si>
  <si>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</si>
  <si>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</si>
  <si>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</si>
  <si>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</si>
  <si>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</si>
  <si>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</si>
  <si>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</si>
  <si>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</si>
  <si>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</si>
  <si>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</si>
  <si>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</si>
  <si>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</si>
  <si>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</si>
  <si>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</si>
  <si>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</si>
  <si>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</si>
  <si>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</si>
  <si>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</si>
  <si>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</si>
  <si>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</si>
  <si>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</si>
  <si>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</si>
  <si>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</si>
  <si>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</si>
  <si>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</si>
  <si>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</si>
  <si>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</si>
  <si>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</si>
  <si>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</si>
  <si>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</si>
  <si>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</si>
  <si>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</si>
  <si>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</si>
  <si>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</si>
  <si>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</si>
  <si>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</si>
  <si>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</si>
  <si>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</si>
  <si>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</si>
  <si>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</si>
  <si>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</si>
  <si>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</si>
  <si>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</si>
  <si>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</si>
  <si>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</si>
  <si>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</si>
  <si>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</si>
  <si>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</si>
  <si>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</si>
  <si>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</si>
  <si>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</si>
  <si>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</si>
  <si>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</si>
  <si>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</si>
  <si>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</si>
  <si>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</si>
  <si>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</si>
  <si>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</si>
  <si>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</si>
  <si>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</si>
  <si>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</si>
  <si>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</si>
  <si>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</si>
  <si>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</si>
  <si>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</si>
  <si>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</si>
  <si>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</si>
  <si>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</si>
  <si>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</si>
  <si>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</si>
  <si>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</si>
  <si>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</si>
  <si>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</si>
  <si>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</si>
  <si>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</si>
  <si>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</si>
  <si>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</si>
  <si>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</si>
  <si>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</si>
  <si>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</si>
  <si>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</si>
  <si>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</si>
  <si>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</si>
  <si>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</si>
  <si>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</si>
  <si>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</si>
  <si>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</si>
  <si>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</si>
  <si>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</si>
  <si>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</si>
  <si>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</si>
  <si>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</si>
  <si>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</si>
  <si>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</si>
  <si>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</si>
  <si>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</si>
  <si>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</si>
  <si>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</si>
  <si>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</si>
  <si>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</si>
  <si>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</si>
  <si>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</si>
  <si>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</si>
  <si>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</si>
  <si>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</si>
  <si>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</si>
  <si>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</si>
  <si>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</si>
  <si>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</si>
  <si>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</si>
  <si>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</si>
  <si>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</si>
  <si>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</si>
  <si>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</si>
  <si>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</si>
  <si>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</si>
  <si>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</si>
  <si>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</si>
  <si>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</si>
  <si>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</si>
  <si>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</si>
  <si>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</si>
  <si>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</si>
  <si>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</si>
  <si>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</si>
  <si>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</si>
  <si>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</si>
  <si>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</si>
  <si>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</si>
  <si>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</si>
  <si>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</si>
  <si>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</si>
  <si>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</si>
  <si>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</si>
  <si>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</si>
  <si>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</si>
  <si>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</si>
  <si>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</si>
  <si>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</si>
  <si>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</si>
  <si>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</si>
  <si>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</si>
  <si>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</si>
  <si>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</si>
  <si>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</si>
  <si>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</si>
  <si>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</si>
  <si>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</si>
  <si>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</si>
  <si>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</si>
  <si>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</si>
  <si>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</si>
  <si>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</si>
  <si>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</si>
  <si>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</si>
  <si>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</si>
  <si>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</si>
  <si>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</si>
  <si>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</si>
  <si>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</si>
  <si>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</si>
  <si>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</si>
  <si>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</si>
  <si>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</si>
  <si>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</si>
  <si>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</si>
  <si>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</si>
  <si>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</si>
  <si>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</si>
  <si>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</si>
  <si>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</si>
  <si>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</si>
  <si>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</si>
  <si>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</si>
  <si>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</si>
  <si>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</si>
  <si>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</si>
  <si>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</si>
  <si>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</si>
  <si>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</si>
  <si>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</si>
  <si>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</si>
  <si>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</si>
  <si>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</si>
  <si>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</si>
  <si>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</si>
  <si>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</si>
  <si>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</si>
  <si>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</si>
  <si>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</si>
  <si>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</si>
  <si>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</si>
  <si>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</si>
  <si>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</si>
  <si>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</si>
  <si>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</si>
  <si>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</si>
  <si>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</si>
  <si>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</si>
  <si>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</si>
  <si>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</si>
  <si>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</si>
  <si>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</si>
  <si>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</si>
  <si>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</si>
  <si>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</si>
  <si>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</si>
  <si>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</si>
  <si>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</si>
  <si>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</si>
  <si>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</si>
  <si>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</si>
  <si>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</si>
  <si>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</si>
  <si>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</si>
  <si>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</si>
  <si>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</si>
  <si>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</si>
  <si>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</si>
  <si>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</si>
  <si>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</si>
  <si>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</si>
  <si>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</si>
  <si>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</si>
  <si>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</si>
  <si>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</si>
  <si>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</si>
  <si>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</si>
  <si>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</si>
  <si>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</si>
  <si>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</si>
  <si>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</si>
  <si>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</si>
  <si>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</si>
  <si>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</si>
  <si>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</si>
  <si>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</si>
  <si>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</si>
  <si>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</si>
  <si>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</si>
  <si>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</si>
  <si>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</si>
  <si>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</si>
  <si>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</si>
  <si>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</si>
  <si>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</si>
  <si>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</si>
  <si>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</si>
  <si>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</si>
  <si>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</si>
  <si>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</si>
  <si>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</si>
  <si>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</si>
  <si>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</si>
  <si>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</si>
  <si>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</si>
  <si>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</si>
  <si>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</si>
  <si>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</si>
  <si>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</si>
  <si>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</si>
  <si>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</si>
  <si>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</si>
  <si>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</si>
  <si>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</si>
  <si>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</si>
  <si>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</si>
  <si>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</si>
  <si>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</si>
  <si>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</si>
  <si>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</si>
  <si>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</si>
  <si>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</si>
  <si>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</si>
  <si>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</si>
  <si>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</si>
  <si>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</si>
  <si>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</si>
  <si>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</si>
  <si>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</si>
  <si>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</si>
  <si>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</si>
  <si>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</si>
  <si>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</si>
  <si>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</si>
  <si>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</si>
  <si>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</si>
  <si>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</si>
  <si>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</si>
  <si>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</si>
  <si>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</si>
  <si>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</si>
  <si>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</si>
  <si>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</si>
  <si>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</si>
  <si>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</si>
  <si>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</si>
  <si>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</si>
  <si>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</si>
  <si>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</si>
  <si>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</si>
  <si>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</si>
  <si>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</si>
  <si>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</si>
  <si>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</si>
  <si>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</si>
  <si>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</si>
  <si>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</si>
  <si>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</si>
  <si>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</si>
  <si>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</si>
  <si>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</si>
  <si>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</si>
  <si>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</si>
  <si>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</si>
  <si>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</si>
  <si>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</si>
  <si>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</si>
  <si>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</si>
  <si>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</si>
  <si>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</si>
  <si>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</si>
  <si>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</si>
  <si>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</si>
  <si>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</si>
  <si>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</si>
  <si>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</si>
  <si>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</si>
  <si>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</si>
  <si>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</si>
  <si>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</si>
  <si>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</si>
  <si>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</si>
  <si>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</si>
  <si>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</si>
  <si>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</si>
  <si>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</si>
  <si>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</si>
  <si>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</si>
  <si>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</si>
  <si>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</si>
  <si>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</si>
  <si>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</si>
  <si>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</si>
  <si>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</si>
  <si>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</si>
  <si>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</si>
  <si>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</si>
  <si>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</si>
  <si>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</si>
  <si>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</si>
  <si>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</si>
  <si>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</si>
  <si>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</si>
  <si>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</si>
  <si>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</si>
  <si>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</si>
  <si>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</si>
  <si>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</si>
  <si>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</si>
  <si>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</si>
  <si>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</si>
  <si>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</si>
  <si>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</si>
  <si>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27101930</t>
  </si>
  <si>
    <t>27101935</t>
  </si>
  <si>
    <t>27101940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</si>
  <si>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</si>
  <si>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</si>
  <si>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</si>
  <si>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</si>
  <si>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</si>
  <si>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</si>
  <si>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</si>
  <si>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</si>
  <si>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</si>
  <si>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</si>
  <si>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</si>
  <si>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</si>
  <si>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</si>
  <si>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</si>
  <si>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</si>
  <si>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</si>
  <si>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</si>
  <si>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</si>
  <si>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</si>
  <si>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</si>
  <si>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</si>
  <si>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</si>
  <si>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</si>
  <si>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</si>
  <si>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</si>
  <si>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</si>
  <si>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</si>
  <si>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</si>
  <si>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</si>
  <si>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</si>
  <si>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</si>
  <si>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</si>
  <si>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</si>
  <si>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</si>
  <si>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</si>
  <si>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</si>
  <si>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</si>
  <si>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</si>
  <si>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</si>
  <si>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</si>
  <si>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</si>
  <si>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</si>
  <si>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</si>
  <si>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</si>
  <si>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</si>
  <si>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</si>
  <si>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</si>
  <si>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</si>
  <si>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</si>
  <si>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</si>
  <si>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</si>
  <si>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</si>
  <si>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</si>
  <si>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</si>
  <si>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</si>
  <si>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</si>
  <si>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</si>
  <si>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</si>
  <si>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</si>
  <si>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</si>
  <si>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</si>
  <si>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</si>
  <si>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</si>
  <si>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</si>
  <si>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</si>
  <si>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</si>
  <si>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</si>
  <si>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</si>
  <si>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</si>
  <si>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</si>
  <si>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</si>
  <si>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</si>
  <si>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</si>
  <si>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</si>
  <si>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</si>
  <si>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</si>
  <si>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</si>
  <si>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</si>
  <si>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</si>
  <si>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</si>
  <si>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</si>
  <si>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</si>
  <si>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</si>
  <si>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</si>
  <si>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</si>
  <si>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</si>
  <si>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</si>
  <si>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</si>
  <si>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</si>
  <si>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</si>
  <si>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</si>
  <si>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</si>
  <si>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</si>
  <si>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</si>
  <si>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</si>
  <si>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</si>
  <si>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</si>
  <si>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</si>
  <si>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</si>
  <si>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</si>
  <si>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</si>
  <si>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</si>
  <si>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</si>
  <si>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</si>
  <si>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</si>
  <si>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</si>
  <si>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</si>
  <si>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</si>
  <si>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</si>
  <si>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</si>
  <si>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</si>
  <si>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</si>
  <si>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</si>
  <si>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</si>
  <si>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</si>
  <si>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</si>
  <si>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</si>
  <si>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</si>
  <si>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</si>
  <si>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</si>
  <si>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</si>
  <si>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</si>
  <si>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</si>
  <si>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</si>
  <si>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</si>
  <si>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</si>
  <si>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</si>
  <si>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</si>
  <si>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</si>
  <si>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</si>
  <si>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</si>
  <si>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</si>
  <si>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</si>
  <si>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</si>
  <si>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</si>
  <si>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</si>
  <si>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</si>
  <si>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</si>
  <si>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</si>
  <si>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</si>
  <si>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</si>
  <si>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</si>
  <si>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</si>
  <si>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</si>
  <si>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</si>
  <si>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</si>
  <si>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</si>
  <si>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</si>
  <si>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</si>
  <si>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</si>
  <si>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</si>
  <si>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</si>
  <si>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</si>
  <si>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</si>
  <si>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</si>
  <si>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</si>
  <si>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</si>
  <si>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</si>
  <si>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</si>
  <si>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</si>
  <si>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</si>
  <si>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</si>
  <si>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</si>
  <si>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</si>
  <si>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</si>
  <si>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</si>
  <si>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</si>
  <si>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</si>
  <si>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</si>
  <si>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</si>
  <si>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</si>
  <si>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</si>
  <si>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</si>
  <si>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</si>
  <si>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</si>
  <si>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</si>
  <si>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</si>
  <si>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</si>
  <si>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</si>
  <si>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</si>
  <si>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</si>
  <si>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</si>
  <si>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</si>
  <si>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</si>
  <si>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</si>
  <si>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</si>
  <si>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</si>
  <si>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</si>
  <si>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</si>
  <si>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</si>
  <si>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</si>
  <si>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</si>
  <si>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</si>
  <si>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</si>
  <si>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</si>
  <si>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</si>
  <si>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</si>
  <si>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</si>
  <si>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</si>
  <si>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</si>
  <si>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</si>
  <si>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</si>
  <si>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</si>
  <si>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</si>
  <si>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</si>
  <si>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</si>
  <si>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</si>
  <si>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</si>
  <si>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</si>
  <si>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</si>
  <si>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</si>
  <si>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</si>
  <si>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</si>
  <si>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</si>
  <si>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</si>
  <si>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</si>
  <si>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</si>
  <si>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</si>
  <si>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</si>
  <si>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</si>
  <si>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</si>
  <si>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</si>
  <si>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</si>
  <si>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</si>
  <si>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</si>
  <si>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</si>
  <si>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</si>
  <si>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</si>
  <si>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</si>
  <si>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</si>
  <si>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</si>
  <si>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</si>
  <si>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</si>
  <si>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</si>
  <si>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</si>
  <si>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</si>
  <si>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</si>
  <si>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</si>
  <si>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</si>
  <si>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</si>
  <si>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</si>
  <si>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</si>
  <si>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</si>
  <si>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</si>
  <si>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</si>
  <si>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</si>
  <si>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</si>
  <si>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</si>
  <si>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</si>
  <si>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</si>
  <si>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</si>
  <si>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</si>
  <si>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</si>
  <si>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</si>
  <si>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</si>
  <si>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</si>
  <si>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</si>
  <si>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</si>
  <si>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</si>
  <si>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</si>
  <si>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</si>
  <si>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</si>
  <si>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</si>
  <si>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</si>
  <si>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</si>
  <si>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</si>
  <si>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</si>
  <si>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</si>
  <si>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</si>
  <si>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</si>
  <si>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</si>
  <si>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</si>
  <si>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</si>
  <si>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</si>
  <si>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</si>
  <si>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</si>
  <si>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</si>
  <si>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</si>
  <si>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</si>
  <si>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</si>
  <si>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</si>
  <si>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</si>
  <si>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</si>
  <si>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</si>
  <si>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</si>
  <si>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</si>
  <si>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</si>
  <si>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</si>
  <si>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</si>
  <si>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</si>
  <si>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</si>
  <si>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</si>
  <si>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</si>
  <si>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</si>
  <si>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</si>
  <si>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</si>
  <si>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</si>
  <si>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</si>
  <si>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</si>
  <si>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</si>
  <si>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</si>
  <si>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</si>
  <si>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</si>
  <si>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</si>
  <si>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</si>
  <si>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</si>
  <si>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</si>
  <si>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</si>
  <si>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</si>
  <si>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</si>
  <si>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</si>
  <si>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</si>
  <si>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</si>
  <si>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</si>
  <si>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</si>
  <si>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</si>
  <si>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</si>
  <si>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</si>
  <si>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</si>
  <si>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</si>
  <si>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</si>
  <si>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</si>
  <si>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</si>
  <si>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</si>
  <si>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</si>
  <si>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</si>
  <si>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</si>
  <si>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</si>
  <si>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</si>
  <si>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</si>
  <si>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</si>
  <si>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</si>
  <si>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</si>
  <si>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</si>
  <si>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</si>
  <si>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</si>
  <si>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</si>
  <si>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</si>
  <si>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</si>
  <si>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</si>
  <si>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</si>
  <si>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</si>
  <si>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</si>
  <si>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</si>
  <si>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</si>
  <si>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</si>
  <si>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28459000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</si>
  <si>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</si>
  <si>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</si>
  <si>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</si>
  <si>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</si>
  <si>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</si>
  <si>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</si>
  <si>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</si>
  <si>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</si>
  <si>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</si>
  <si>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</si>
  <si>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</si>
  <si>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</si>
  <si>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</si>
  <si>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</si>
  <si>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</si>
  <si>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</si>
  <si>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</si>
  <si>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</si>
  <si>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</si>
  <si>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</si>
  <si>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</si>
  <si>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</si>
  <si>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</si>
  <si>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</si>
  <si>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</si>
  <si>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</si>
  <si>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</si>
  <si>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</si>
  <si>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</si>
  <si>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</si>
  <si>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</si>
  <si>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</si>
  <si>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</si>
  <si>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</si>
  <si>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</si>
  <si>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</si>
  <si>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</si>
  <si>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</si>
  <si>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</si>
  <si>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</si>
  <si>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</si>
  <si>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</si>
  <si>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</si>
  <si>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</si>
  <si>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</si>
  <si>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</si>
  <si>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</si>
  <si>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</si>
  <si>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</si>
  <si>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</si>
  <si>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</si>
  <si>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</si>
  <si>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</si>
  <si>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</si>
  <si>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</si>
  <si>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</si>
  <si>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</si>
  <si>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</si>
  <si>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</si>
  <si>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</si>
  <si>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</si>
  <si>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</si>
  <si>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</si>
  <si>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</si>
  <si>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</si>
  <si>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</si>
  <si>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</si>
  <si>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</si>
  <si>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</si>
  <si>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</si>
  <si>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</si>
  <si>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</si>
  <si>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</si>
  <si>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</si>
  <si>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</si>
  <si>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</si>
  <si>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</si>
  <si>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</si>
  <si>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</si>
  <si>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</si>
  <si>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</si>
  <si>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</si>
  <si>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</si>
  <si>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</si>
  <si>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</si>
  <si>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</si>
  <si>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</si>
  <si>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</si>
  <si>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</si>
  <si>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</si>
  <si>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</si>
  <si>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</si>
  <si>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</si>
  <si>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</si>
  <si>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</si>
  <si>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</si>
  <si>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</si>
  <si>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</si>
  <si>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</si>
  <si>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</si>
  <si>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</si>
  <si>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</si>
  <si>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</si>
  <si>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</si>
  <si>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</si>
  <si>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</si>
  <si>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</si>
  <si>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</si>
  <si>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</si>
  <si>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</si>
  <si>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</si>
  <si>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</si>
  <si>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</si>
  <si>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</si>
  <si>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</si>
  <si>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</si>
  <si>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</si>
  <si>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</si>
  <si>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</si>
  <si>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</si>
  <si>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</si>
  <si>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</si>
  <si>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</si>
  <si>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</si>
  <si>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</si>
  <si>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</si>
  <si>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</si>
  <si>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</si>
  <si>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</si>
  <si>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</si>
  <si>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</si>
  <si>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</si>
  <si>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</si>
  <si>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</si>
  <si>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</si>
  <si>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</si>
  <si>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</si>
  <si>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</si>
  <si>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</si>
  <si>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</si>
  <si>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</si>
  <si>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</si>
  <si>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</si>
  <si>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</si>
  <si>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</si>
  <si>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</si>
  <si>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</si>
  <si>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</si>
  <si>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</si>
  <si>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</si>
  <si>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</si>
  <si>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</si>
  <si>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</si>
  <si>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</si>
  <si>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</si>
  <si>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</si>
  <si>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</si>
  <si>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</si>
  <si>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</si>
  <si>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</si>
  <si>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</si>
  <si>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</si>
  <si>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</si>
  <si>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</si>
  <si>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</si>
  <si>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</si>
  <si>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</si>
  <si>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</si>
  <si>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</si>
  <si>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</si>
  <si>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</si>
  <si>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</si>
  <si>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</si>
  <si>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</si>
  <si>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</si>
  <si>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</si>
  <si>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</si>
  <si>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</si>
  <si>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</si>
  <si>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</si>
  <si>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</si>
  <si>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</si>
  <si>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</si>
  <si>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</si>
  <si>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</si>
  <si>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</si>
  <si>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</si>
  <si>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</si>
  <si>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</si>
  <si>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</si>
  <si>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</si>
  <si>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</si>
  <si>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</si>
  <si>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</si>
  <si>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</si>
  <si>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</si>
  <si>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</si>
  <si>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</si>
  <si>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</si>
  <si>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</si>
  <si>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</si>
  <si>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</si>
  <si>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</si>
  <si>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</si>
  <si>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</si>
  <si>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</si>
  <si>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</si>
  <si>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</si>
  <si>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</si>
  <si>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</si>
  <si>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</si>
  <si>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</si>
  <si>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</si>
  <si>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</si>
  <si>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</si>
  <si>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</si>
  <si>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</si>
  <si>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</si>
  <si>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</si>
  <si>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</si>
  <si>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</si>
  <si>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</si>
  <si>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</si>
  <si>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</si>
  <si>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</si>
  <si>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</si>
  <si>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</si>
  <si>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</si>
  <si>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</si>
  <si>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</si>
  <si>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</si>
  <si>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</si>
  <si>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</si>
  <si>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</si>
  <si>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</si>
  <si>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</si>
  <si>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</si>
  <si>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</si>
  <si>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</si>
  <si>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</si>
  <si>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</si>
  <si>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</si>
  <si>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</si>
  <si>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</si>
  <si>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</si>
  <si>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</si>
  <si>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</si>
  <si>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</si>
  <si>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</si>
  <si>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</si>
  <si>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</si>
  <si>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</si>
  <si>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</si>
  <si>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</si>
  <si>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</si>
  <si>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</si>
  <si>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</si>
  <si>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</si>
  <si>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</si>
  <si>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</si>
  <si>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</si>
  <si>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</si>
  <si>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</si>
  <si>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</si>
  <si>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</si>
  <si>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</si>
  <si>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</si>
  <si>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</si>
  <si>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</si>
  <si>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</si>
  <si>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</si>
  <si>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</si>
  <si>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</si>
  <si>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</si>
  <si>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</si>
  <si>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</si>
  <si>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</si>
  <si>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</si>
  <si>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</si>
  <si>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</si>
  <si>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</si>
  <si>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</si>
  <si>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</si>
  <si>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</si>
  <si>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</si>
  <si>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</si>
  <si>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</si>
  <si>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</si>
  <si>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</si>
  <si>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</si>
  <si>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</si>
  <si>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</si>
  <si>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</si>
  <si>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</si>
  <si>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</si>
  <si>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</si>
  <si>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</si>
  <si>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</si>
  <si>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</si>
  <si>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</si>
  <si>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</si>
  <si>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</si>
  <si>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</si>
  <si>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</si>
  <si>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</si>
  <si>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</si>
  <si>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</si>
  <si>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</si>
  <si>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</si>
  <si>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</si>
  <si>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</si>
  <si>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</si>
  <si>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</si>
  <si>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</si>
  <si>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</si>
  <si>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</si>
  <si>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</si>
  <si>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</si>
  <si>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</si>
  <si>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</si>
  <si>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</si>
  <si>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</si>
  <si>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</si>
  <si>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</si>
  <si>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</si>
  <si>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</si>
  <si>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</si>
  <si>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</si>
  <si>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</si>
  <si>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</si>
  <si>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</si>
  <si>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</si>
  <si>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</si>
  <si>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</si>
  <si>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</si>
  <si>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</si>
  <si>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</si>
  <si>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</si>
  <si>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</si>
  <si>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</si>
  <si>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</si>
  <si>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</si>
  <si>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</si>
  <si>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</si>
  <si>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</si>
  <si>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</si>
  <si>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</si>
  <si>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</si>
  <si>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</si>
  <si>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</si>
  <si>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</si>
  <si>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</si>
  <si>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</si>
  <si>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</si>
  <si>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</si>
  <si>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</si>
  <si>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</si>
  <si>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</si>
  <si>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</si>
  <si>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</si>
  <si>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</si>
  <si>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</si>
  <si>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</si>
  <si>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</si>
  <si>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</si>
  <si>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</si>
  <si>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</si>
  <si>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</si>
  <si>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</si>
  <si>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</si>
  <si>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</si>
  <si>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</si>
  <si>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</si>
  <si>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</si>
  <si>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</si>
  <si>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</si>
  <si>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</si>
  <si>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</si>
  <si>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</si>
  <si>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</si>
  <si>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</si>
  <si>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</si>
  <si>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</si>
  <si>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</si>
  <si>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</si>
  <si>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</si>
  <si>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</si>
  <si>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</si>
  <si>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</si>
  <si>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</si>
  <si>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</si>
  <si>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</si>
  <si>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</si>
  <si>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</si>
  <si>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</si>
  <si>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</si>
  <si>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</si>
  <si>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</si>
  <si>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</si>
  <si>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</si>
  <si>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</si>
  <si>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</si>
  <si>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</si>
  <si>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</si>
  <si>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</si>
  <si>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</si>
  <si>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</si>
  <si>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</si>
  <si>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</si>
  <si>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</si>
  <si>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</si>
  <si>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</si>
  <si>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</si>
  <si>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</si>
  <si>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</si>
  <si>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</si>
  <si>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</si>
  <si>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</si>
  <si>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</si>
  <si>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</si>
  <si>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</si>
  <si>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</si>
  <si>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</si>
  <si>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</si>
  <si>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</si>
  <si>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</si>
  <si>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</si>
  <si>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</si>
  <si>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</si>
  <si>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</si>
  <si>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</si>
  <si>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</si>
  <si>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</si>
  <si>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</si>
  <si>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</si>
  <si>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</si>
  <si>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</si>
  <si>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</si>
  <si>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</si>
  <si>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</si>
  <si>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</si>
  <si>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</si>
  <si>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</si>
  <si>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</si>
  <si>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</si>
  <si>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</si>
  <si>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</si>
  <si>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</si>
  <si>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</si>
  <si>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</si>
  <si>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</si>
  <si>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</si>
  <si>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</si>
  <si>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</si>
  <si>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</si>
  <si>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</si>
  <si>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</si>
  <si>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</si>
  <si>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</si>
  <si>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</si>
  <si>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</si>
  <si>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</si>
  <si>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</si>
  <si>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</si>
  <si>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</si>
  <si>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</si>
  <si>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</si>
  <si>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</si>
  <si>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</si>
  <si>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</si>
  <si>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</si>
  <si>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</si>
  <si>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</si>
  <si>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</si>
  <si>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</si>
  <si>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</si>
  <si>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</si>
  <si>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</si>
  <si>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</si>
  <si>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</si>
  <si>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</si>
  <si>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</si>
  <si>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</si>
  <si>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</si>
  <si>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</si>
  <si>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</si>
  <si>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</si>
  <si>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</si>
  <si>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</si>
  <si>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</si>
  <si>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</si>
  <si>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</si>
  <si>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</si>
  <si>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</si>
  <si>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</si>
  <si>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</si>
  <si>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</si>
  <si>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</si>
  <si>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</si>
  <si>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</si>
  <si>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</si>
  <si>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</si>
  <si>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</si>
  <si>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</si>
  <si>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</si>
  <si>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</si>
  <si>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</si>
  <si>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</si>
  <si>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</si>
  <si>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</si>
  <si>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</si>
  <si>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</si>
  <si>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</si>
  <si>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</si>
  <si>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</si>
  <si>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</si>
  <si>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</si>
  <si>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</si>
  <si>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</si>
  <si>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</si>
  <si>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</si>
  <si>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</si>
  <si>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</si>
  <si>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</si>
  <si>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</si>
  <si>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</si>
  <si>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</si>
  <si>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</si>
  <si>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</si>
  <si>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</si>
  <si>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</si>
  <si>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</si>
  <si>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</si>
  <si>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</si>
  <si>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</si>
  <si>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</si>
  <si>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</si>
  <si>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</si>
  <si>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</si>
  <si>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</si>
  <si>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</si>
  <si>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</si>
  <si>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</si>
  <si>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</si>
  <si>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</si>
  <si>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</si>
  <si>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</si>
  <si>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</si>
  <si>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</si>
  <si>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</si>
  <si>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</si>
  <si>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</si>
  <si>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</si>
  <si>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</si>
  <si>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</si>
  <si>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</si>
  <si>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</si>
  <si>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</si>
  <si>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</si>
  <si>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</si>
  <si>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</si>
  <si>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</si>
  <si>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</si>
  <si>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</si>
  <si>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</si>
  <si>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</si>
  <si>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</si>
  <si>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</si>
  <si>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</si>
  <si>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</si>
  <si>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</si>
  <si>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</si>
  <si>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</si>
  <si>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</si>
  <si>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</si>
  <si>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</si>
  <si>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</si>
  <si>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</si>
  <si>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</si>
  <si>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</si>
  <si>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</si>
  <si>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</si>
  <si>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</si>
  <si>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</si>
  <si>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</si>
  <si>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</si>
  <si>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</si>
  <si>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</si>
  <si>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</si>
  <si>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</si>
  <si>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</si>
  <si>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</si>
  <si>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</si>
  <si>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</si>
  <si>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</si>
  <si>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</si>
  <si>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</si>
  <si>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</si>
  <si>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</si>
  <si>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</si>
  <si>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</si>
  <si>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</si>
  <si>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</si>
  <si>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</si>
  <si>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</si>
  <si>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</si>
  <si>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</si>
  <si>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</si>
  <si>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</si>
  <si>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</si>
  <si>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</si>
  <si>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</si>
  <si>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</si>
  <si>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</si>
  <si>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</si>
  <si>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</si>
  <si>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</si>
  <si>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</si>
  <si>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</si>
  <si>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</si>
  <si>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</si>
  <si>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</si>
  <si>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</si>
  <si>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</si>
  <si>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</si>
  <si>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</si>
  <si>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</si>
  <si>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</si>
  <si>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</si>
  <si>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</si>
  <si>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</si>
  <si>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</si>
  <si>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</si>
  <si>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</si>
  <si>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</si>
  <si>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</si>
  <si>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</si>
  <si>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</si>
  <si>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</si>
  <si>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</si>
  <si>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</si>
  <si>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</si>
  <si>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</si>
  <si>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</si>
  <si>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</si>
  <si>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</si>
  <si>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</si>
  <si>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</si>
  <si>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</si>
  <si>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</si>
  <si>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</si>
  <si>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</si>
  <si>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</si>
  <si>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</si>
  <si>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</si>
  <si>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</si>
  <si>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</si>
  <si>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</si>
  <si>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</si>
  <si>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</si>
  <si>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</si>
  <si>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</si>
  <si>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</si>
  <si>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</si>
  <si>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</si>
  <si>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</si>
  <si>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</si>
  <si>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</si>
  <si>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</si>
  <si>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</si>
  <si>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</si>
  <si>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</si>
  <si>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</si>
  <si>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</si>
  <si>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</si>
  <si>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</si>
  <si>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</si>
  <si>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</si>
  <si>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</si>
  <si>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</si>
  <si>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</si>
  <si>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</si>
  <si>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</si>
  <si>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</si>
  <si>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</si>
  <si>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</si>
  <si>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</si>
  <si>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</si>
  <si>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</si>
  <si>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</si>
  <si>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</si>
  <si>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</si>
  <si>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</si>
  <si>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</si>
  <si>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</si>
  <si>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</si>
  <si>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</si>
  <si>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</si>
  <si>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</si>
  <si>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</si>
  <si>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</si>
  <si>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</si>
  <si>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</si>
  <si>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</si>
  <si>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</si>
  <si>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</si>
  <si>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</si>
  <si>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</si>
  <si>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</si>
  <si>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</si>
  <si>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</si>
  <si>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</si>
  <si>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</si>
  <si>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</si>
  <si>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</si>
  <si>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</si>
  <si>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</si>
  <si>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</si>
  <si>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</si>
  <si>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</si>
  <si>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</si>
  <si>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</si>
  <si>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</si>
  <si>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</si>
  <si>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</si>
  <si>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</si>
  <si>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</si>
  <si>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</si>
  <si>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</si>
  <si>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</si>
  <si>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</si>
  <si>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</si>
  <si>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</si>
  <si>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</si>
  <si>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</si>
  <si>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</si>
  <si>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</si>
  <si>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</si>
  <si>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</si>
  <si>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</si>
  <si>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</si>
  <si>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</si>
  <si>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</si>
  <si>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</si>
  <si>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</si>
  <si>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</si>
  <si>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</si>
  <si>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</si>
  <si>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</si>
  <si>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</si>
  <si>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</si>
  <si>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</si>
  <si>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</si>
  <si>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</si>
  <si>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</si>
  <si>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</si>
  <si>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</si>
  <si>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</si>
  <si>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</si>
  <si>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</si>
  <si>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</si>
  <si>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</si>
  <si>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</si>
  <si>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</si>
  <si>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</si>
  <si>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</si>
  <si>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</si>
  <si>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</si>
  <si>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</si>
  <si>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</si>
  <si>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</si>
  <si>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</si>
  <si>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</si>
  <si>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</si>
  <si>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</si>
  <si>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</si>
  <si>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</si>
  <si>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</si>
  <si>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</si>
  <si>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</si>
  <si>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</si>
  <si>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</si>
  <si>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</si>
  <si>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</si>
  <si>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</si>
  <si>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</si>
  <si>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</si>
  <si>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</si>
  <si>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</si>
  <si>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</si>
  <si>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</si>
  <si>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</si>
  <si>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</si>
  <si>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</si>
  <si>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</si>
  <si>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</si>
  <si>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</si>
  <si>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</si>
  <si>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</si>
  <si>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</si>
  <si>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</si>
  <si>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</si>
  <si>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</si>
  <si>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</si>
  <si>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</si>
  <si>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</si>
  <si>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</si>
  <si>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</si>
  <si>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</si>
  <si>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</si>
  <si>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</si>
  <si>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</si>
  <si>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</si>
  <si>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</si>
  <si>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</si>
  <si>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</si>
  <si>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</si>
  <si>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</si>
  <si>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</si>
  <si>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</si>
  <si>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</si>
  <si>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</si>
  <si>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</si>
  <si>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</si>
  <si>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</si>
  <si>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</si>
  <si>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</si>
  <si>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</si>
  <si>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</si>
  <si>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</si>
  <si>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</si>
  <si>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</si>
  <si>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</si>
  <si>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</si>
  <si>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</si>
  <si>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</si>
  <si>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</si>
  <si>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</si>
  <si>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</si>
  <si>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</si>
  <si>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</si>
  <si>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</si>
  <si>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</si>
  <si>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</si>
  <si>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</si>
  <si>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</si>
  <si>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</si>
  <si>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</si>
  <si>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</si>
  <si>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</si>
  <si>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</si>
  <si>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</si>
  <si>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</si>
  <si>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</si>
  <si>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</si>
  <si>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</si>
  <si>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</si>
  <si>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</si>
  <si>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</si>
  <si>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</si>
  <si>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</si>
  <si>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</si>
  <si>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</si>
  <si>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</si>
  <si>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</si>
  <si>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</si>
  <si>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</si>
  <si>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</si>
  <si>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</si>
  <si>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</si>
  <si>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</si>
  <si>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</si>
  <si>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</si>
  <si>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</si>
  <si>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</si>
  <si>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</si>
  <si>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</si>
  <si>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</si>
  <si>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</si>
  <si>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</si>
  <si>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</si>
  <si>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</si>
  <si>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</si>
  <si>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</si>
  <si>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</si>
  <si>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</si>
  <si>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</si>
  <si>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</si>
  <si>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</si>
  <si>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</si>
  <si>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</si>
  <si>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</si>
  <si>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</si>
  <si>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</si>
  <si>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</si>
  <si>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</si>
  <si>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</si>
  <si>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</si>
  <si>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</si>
  <si>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</si>
  <si>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</si>
  <si>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</si>
  <si>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</si>
  <si>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</si>
  <si>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</si>
  <si>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</si>
  <si>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</si>
  <si>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</si>
  <si>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</si>
  <si>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</si>
  <si>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</si>
  <si>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</si>
  <si>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</si>
  <si>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</si>
  <si>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</si>
  <si>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</si>
  <si>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</si>
  <si>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</si>
  <si>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</si>
  <si>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</si>
  <si>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</si>
  <si>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</si>
  <si>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</si>
  <si>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</si>
  <si>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</si>
  <si>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</si>
  <si>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</si>
  <si>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</si>
  <si>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</si>
  <si>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</si>
  <si>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</si>
  <si>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</si>
  <si>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</si>
  <si>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</si>
  <si>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</si>
  <si>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</si>
  <si>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</si>
  <si>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</si>
  <si>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</si>
  <si>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</si>
  <si>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</si>
  <si>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</si>
  <si>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</si>
  <si>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</si>
  <si>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</si>
  <si>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</si>
  <si>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</si>
  <si>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</si>
  <si>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</si>
  <si>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</si>
  <si>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</si>
  <si>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</si>
  <si>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</si>
  <si>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</si>
  <si>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</si>
  <si>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</si>
  <si>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</si>
  <si>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</si>
  <si>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</si>
  <si>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</si>
  <si>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</si>
  <si>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</si>
  <si>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</si>
  <si>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</si>
  <si>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</si>
  <si>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</si>
  <si>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</si>
  <si>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</si>
  <si>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</si>
  <si>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</si>
  <si>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</si>
  <si>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</si>
  <si>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</si>
  <si>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</si>
  <si>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</si>
  <si>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</si>
  <si>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</si>
  <si>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</si>
  <si>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</si>
  <si>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</si>
  <si>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</si>
  <si>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</si>
  <si>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</si>
  <si>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</si>
  <si>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</si>
  <si>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</si>
  <si>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</si>
  <si>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</si>
  <si>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</si>
  <si>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</si>
  <si>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</si>
  <si>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</si>
  <si>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</si>
  <si>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</si>
  <si>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</si>
  <si>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</si>
  <si>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</si>
  <si>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</si>
  <si>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</si>
  <si>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</si>
  <si>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</si>
  <si>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</si>
  <si>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</si>
  <si>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</si>
  <si>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</si>
  <si>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</si>
  <si>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</si>
  <si>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</si>
  <si>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</si>
  <si>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</si>
  <si>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</si>
  <si>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</si>
  <si>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</si>
  <si>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</si>
  <si>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</si>
  <si>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</si>
  <si>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</si>
  <si>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</si>
  <si>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</si>
  <si>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</si>
  <si>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</si>
  <si>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</si>
  <si>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</si>
  <si>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</si>
  <si>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</si>
  <si>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</si>
  <si>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</si>
  <si>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</si>
  <si>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</si>
  <si>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</si>
  <si>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</si>
  <si>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</si>
  <si>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</si>
  <si>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</si>
  <si>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</si>
  <si>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</si>
  <si>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</si>
  <si>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</si>
  <si>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</si>
  <si>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</si>
  <si>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</si>
  <si>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</si>
  <si>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</si>
  <si>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</si>
  <si>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</si>
  <si>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</si>
  <si>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</si>
  <si>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</si>
  <si>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</si>
  <si>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</si>
  <si>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</si>
  <si>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</si>
  <si>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</si>
  <si>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</si>
  <si>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</si>
  <si>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</si>
  <si>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</si>
  <si>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</si>
  <si>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</si>
  <si>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</si>
  <si>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</si>
  <si>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</si>
  <si>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</si>
  <si>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</si>
  <si>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</si>
  <si>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</si>
  <si>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</si>
  <si>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</si>
  <si>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</si>
  <si>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</si>
  <si>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</si>
  <si>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</si>
  <si>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</si>
  <si>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</si>
  <si>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</si>
  <si>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</si>
  <si>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</si>
  <si>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</si>
  <si>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</si>
  <si>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</si>
  <si>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</si>
  <si>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</si>
  <si>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</si>
  <si>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</si>
  <si>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</si>
  <si>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</si>
  <si>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</si>
  <si>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</si>
  <si>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</si>
  <si>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</si>
  <si>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</si>
  <si>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</si>
  <si>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</si>
  <si>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</si>
  <si>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</si>
  <si>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</si>
  <si>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</si>
  <si>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</si>
  <si>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</si>
  <si>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</si>
  <si>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</si>
  <si>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</si>
  <si>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</si>
  <si>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</si>
  <si>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</si>
  <si>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</si>
  <si>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</si>
  <si>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</si>
  <si>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</si>
  <si>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</si>
  <si>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</si>
  <si>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</si>
  <si>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</si>
  <si>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</si>
  <si>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</si>
  <si>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</si>
  <si>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</si>
  <si>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</si>
  <si>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</si>
  <si>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</si>
  <si>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</si>
  <si>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</si>
  <si>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</si>
  <si>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</si>
  <si>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</si>
  <si>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</si>
  <si>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</si>
  <si>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</si>
  <si>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</si>
  <si>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</si>
  <si>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</si>
  <si>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</si>
  <si>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</si>
  <si>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</si>
  <si>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</si>
  <si>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</si>
  <si>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</si>
  <si>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</si>
  <si>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</si>
  <si>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</si>
  <si>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</si>
  <si>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</si>
  <si>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</si>
  <si>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</si>
  <si>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</si>
  <si>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</si>
  <si>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</si>
  <si>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</si>
  <si>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</si>
  <si>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</si>
  <si>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</si>
  <si>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</si>
  <si>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</si>
  <si>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</si>
  <si>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</si>
  <si>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</si>
  <si>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</si>
  <si>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</si>
  <si>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</si>
  <si>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</si>
  <si>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</si>
  <si>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</si>
  <si>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</si>
  <si>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</si>
  <si>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</si>
  <si>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</si>
  <si>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</si>
  <si>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</si>
  <si>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</si>
  <si>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</si>
  <si>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</si>
  <si>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</si>
  <si>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</si>
  <si>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</si>
  <si>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</si>
  <si>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</si>
  <si>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</si>
  <si>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</si>
  <si>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</si>
  <si>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</si>
  <si>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</si>
  <si>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</si>
  <si>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</si>
  <si>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</si>
  <si>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</si>
  <si>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</si>
  <si>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</si>
  <si>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</si>
  <si>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</si>
  <si>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</si>
  <si>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</si>
  <si>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</si>
  <si>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</si>
  <si>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</si>
  <si>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</si>
  <si>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</si>
  <si>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</si>
  <si>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</si>
  <si>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</si>
  <si>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</si>
  <si>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</si>
  <si>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</si>
  <si>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</si>
  <si>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</si>
  <si>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</si>
  <si>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</si>
  <si>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</si>
  <si>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</si>
  <si>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</si>
  <si>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</si>
  <si>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</si>
  <si>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</si>
  <si>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</si>
  <si>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</si>
  <si>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</si>
  <si>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</si>
  <si>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</si>
  <si>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</si>
  <si>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</si>
  <si>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</si>
  <si>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</si>
  <si>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</si>
  <si>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</si>
  <si>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</si>
  <si>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</si>
  <si>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</si>
  <si>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</si>
  <si>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</si>
  <si>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</si>
  <si>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</si>
  <si>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</si>
  <si>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</si>
  <si>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</si>
  <si>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</si>
  <si>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</si>
  <si>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</si>
  <si>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</si>
  <si>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</si>
  <si>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</si>
  <si>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</si>
  <si>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</si>
  <si>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</si>
  <si>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</si>
  <si>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</si>
  <si>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</si>
  <si>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</si>
  <si>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</si>
  <si>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</si>
  <si>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</si>
  <si>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</si>
  <si>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</si>
  <si>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</si>
  <si>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</si>
  <si>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</si>
  <si>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</si>
  <si>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</si>
  <si>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</si>
  <si>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</si>
  <si>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</si>
  <si>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</si>
  <si>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</si>
  <si>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</si>
  <si>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</si>
  <si>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</si>
  <si>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</si>
  <si>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</si>
  <si>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</si>
  <si>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</si>
  <si>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</si>
  <si>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</si>
  <si>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</si>
  <si>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</si>
  <si>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</si>
  <si>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</si>
  <si>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</si>
  <si>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</si>
  <si>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</si>
  <si>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</si>
  <si>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</si>
  <si>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</si>
  <si>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</si>
  <si>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</si>
  <si>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</si>
  <si>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</si>
  <si>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</si>
  <si>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</si>
  <si>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</si>
  <si>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</si>
  <si>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</si>
  <si>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</si>
  <si>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</si>
  <si>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</si>
  <si>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</si>
  <si>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</si>
  <si>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</si>
  <si>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</si>
  <si>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</si>
  <si>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</si>
  <si>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</si>
  <si>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</si>
  <si>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</si>
  <si>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</si>
  <si>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</si>
  <si>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</si>
  <si>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</si>
  <si>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</si>
  <si>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</si>
  <si>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</si>
  <si>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</si>
  <si>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</si>
  <si>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</si>
  <si>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</si>
  <si>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</si>
  <si>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</si>
  <si>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</si>
  <si>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</si>
  <si>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</si>
  <si>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</si>
  <si>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</si>
  <si>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</si>
  <si>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</si>
  <si>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</si>
  <si>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</si>
  <si>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</si>
  <si>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</si>
  <si>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</si>
  <si>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</si>
  <si>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</si>
  <si>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</si>
  <si>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</si>
  <si>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</si>
  <si>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</si>
  <si>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</si>
  <si>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</si>
  <si>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</si>
  <si>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</si>
  <si>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</si>
  <si>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</si>
  <si>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</si>
  <si>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</si>
  <si>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</si>
  <si>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</si>
  <si>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</si>
  <si>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</si>
  <si>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</si>
  <si>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</si>
  <si>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</si>
  <si>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</si>
  <si>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</si>
  <si>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</si>
  <si>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</si>
  <si>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</si>
  <si>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</si>
  <si>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</si>
  <si>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</si>
  <si>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</si>
  <si>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</si>
  <si>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</si>
  <si>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</si>
  <si>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</si>
  <si>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</si>
  <si>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</si>
  <si>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</si>
  <si>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</si>
  <si>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</si>
  <si>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</si>
  <si>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</si>
  <si>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</si>
  <si>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</si>
  <si>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</si>
  <si>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</si>
  <si>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</si>
  <si>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</si>
  <si>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</si>
  <si>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</si>
  <si>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</si>
  <si>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</si>
  <si>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</si>
  <si>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</si>
  <si>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</si>
  <si>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</si>
  <si>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</si>
  <si>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</si>
  <si>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</si>
  <si>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</si>
  <si>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</si>
  <si>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</si>
  <si>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</si>
  <si>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</si>
  <si>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</si>
  <si>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</si>
  <si>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</si>
  <si>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</si>
  <si>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</si>
  <si>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</si>
  <si>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</si>
  <si>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</si>
  <si>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</si>
  <si>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</si>
  <si>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</si>
  <si>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</si>
  <si>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</si>
  <si>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</si>
  <si>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</si>
  <si>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</si>
  <si>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</si>
  <si>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</si>
  <si>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</si>
  <si>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</si>
  <si>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</si>
  <si>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</si>
  <si>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</si>
  <si>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</si>
  <si>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</si>
  <si>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</si>
  <si>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</si>
  <si>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</si>
  <si>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</si>
  <si>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</si>
  <si>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</si>
  <si>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</si>
  <si>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</si>
  <si>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</si>
  <si>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</si>
  <si>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</si>
  <si>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</si>
  <si>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</si>
  <si>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</si>
  <si>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</si>
  <si>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</si>
  <si>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</si>
  <si>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</si>
  <si>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</si>
  <si>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</si>
  <si>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</si>
  <si>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</si>
  <si>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</si>
  <si>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</si>
  <si>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</si>
  <si>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</si>
  <si>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</si>
  <si>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</si>
  <si>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</si>
  <si>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</si>
  <si>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</si>
  <si>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</si>
  <si>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</si>
  <si>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</si>
  <si>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</si>
  <si>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</si>
  <si>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</si>
  <si>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</si>
  <si>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</si>
  <si>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</si>
  <si>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</si>
  <si>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</si>
  <si>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</si>
  <si>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</si>
  <si>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</si>
  <si>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</si>
  <si>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</si>
  <si>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</si>
  <si>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</si>
  <si>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</si>
  <si>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</si>
  <si>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</si>
  <si>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</si>
  <si>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</si>
  <si>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</si>
  <si>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</si>
  <si>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</si>
  <si>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</si>
  <si>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</si>
  <si>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</si>
  <si>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</si>
  <si>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</si>
  <si>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</si>
  <si>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</si>
  <si>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</si>
  <si>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</si>
  <si>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</si>
  <si>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</si>
  <si>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</si>
  <si>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</si>
  <si>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</si>
  <si>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</si>
  <si>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</si>
  <si>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</si>
  <si>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</si>
  <si>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</si>
  <si>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</si>
  <si>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</si>
  <si>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</si>
  <si>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</si>
  <si>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</si>
  <si>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</si>
  <si>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</si>
  <si>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</si>
  <si>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</si>
  <si>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</si>
  <si>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</si>
  <si>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</si>
  <si>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</si>
  <si>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</si>
  <si>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</si>
  <si>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</si>
  <si>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</si>
  <si>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</si>
  <si>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</si>
  <si>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</si>
  <si>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</si>
  <si>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</si>
  <si>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</si>
  <si>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</si>
  <si>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</si>
  <si>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</si>
  <si>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</si>
  <si>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</si>
  <si>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</si>
  <si>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</si>
  <si>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</si>
  <si>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</si>
  <si>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</si>
  <si>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</si>
  <si>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</si>
  <si>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</si>
  <si>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</si>
  <si>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</si>
  <si>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</si>
  <si>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</si>
  <si>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</si>
  <si>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</si>
  <si>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</si>
  <si>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</si>
  <si>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</si>
  <si>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</si>
  <si>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</si>
  <si>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</si>
  <si>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</si>
  <si>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</si>
  <si>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</si>
  <si>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</si>
  <si>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</si>
  <si>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</si>
  <si>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</si>
  <si>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</si>
  <si>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</si>
  <si>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</si>
  <si>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</si>
  <si>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</si>
  <si>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</si>
  <si>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</si>
  <si>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</si>
  <si>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</si>
  <si>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</si>
  <si>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</si>
  <si>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</si>
  <si>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</si>
  <si>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</si>
  <si>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</si>
  <si>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</si>
  <si>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</si>
  <si>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</si>
  <si>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</si>
  <si>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</si>
  <si>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</si>
  <si>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</si>
  <si>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</si>
  <si>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</si>
  <si>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</si>
  <si>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</si>
  <si>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</si>
  <si>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</si>
  <si>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</si>
  <si>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</si>
  <si>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</si>
  <si>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</si>
  <si>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</si>
  <si>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</si>
  <si>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</si>
  <si>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</si>
  <si>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</si>
  <si>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</si>
  <si>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</si>
  <si>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</si>
  <si>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</si>
  <si>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</si>
  <si>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</si>
  <si>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</si>
  <si>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</si>
  <si>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</si>
  <si>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</si>
  <si>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</si>
  <si>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</si>
  <si>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</si>
  <si>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</si>
  <si>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</si>
  <si>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</si>
  <si>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</si>
  <si>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</si>
  <si>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</si>
  <si>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</si>
  <si>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</si>
  <si>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</si>
  <si>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</si>
  <si>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</si>
  <si>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</si>
  <si>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</si>
  <si>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</si>
  <si>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</si>
  <si>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</si>
  <si>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</si>
  <si>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</si>
  <si>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</si>
  <si>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</si>
  <si>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</si>
  <si>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</si>
  <si>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</si>
  <si>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</si>
  <si>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</si>
  <si>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</si>
  <si>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</si>
  <si>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</si>
  <si>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</si>
  <si>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</si>
  <si>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</si>
  <si>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</si>
  <si>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</si>
  <si>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</si>
  <si>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</si>
  <si>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</si>
  <si>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</si>
  <si>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</si>
  <si>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</si>
  <si>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</si>
  <si>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</si>
  <si>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</si>
  <si>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</si>
  <si>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</si>
  <si>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</si>
  <si>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</si>
  <si>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</si>
  <si>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</si>
  <si>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</si>
  <si>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</si>
  <si>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</si>
  <si>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</si>
  <si>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</si>
  <si>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</si>
  <si>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</si>
  <si>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</si>
  <si>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</si>
  <si>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</si>
  <si>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</si>
  <si>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</si>
  <si>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</si>
  <si>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</si>
  <si>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</si>
  <si>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</si>
  <si>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</si>
  <si>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</si>
  <si>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</si>
  <si>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</si>
  <si>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</si>
  <si>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</si>
  <si>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</si>
  <si>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</si>
  <si>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</si>
  <si>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</si>
  <si>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</si>
  <si>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</si>
  <si>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</si>
  <si>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</si>
  <si>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</si>
  <si>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</si>
  <si>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</si>
  <si>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</si>
  <si>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</si>
  <si>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</si>
  <si>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</si>
  <si>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</si>
  <si>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</si>
  <si>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</si>
  <si>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</si>
  <si>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</si>
  <si>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</si>
  <si>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</si>
  <si>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</si>
  <si>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</si>
  <si>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</si>
  <si>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</si>
  <si>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</si>
  <si>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</si>
  <si>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</si>
  <si>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</si>
  <si>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</si>
  <si>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</si>
  <si>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</si>
  <si>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</si>
  <si>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</si>
  <si>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</si>
  <si>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</si>
  <si>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</si>
  <si>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</si>
  <si>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</si>
  <si>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</si>
  <si>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</si>
  <si>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</si>
  <si>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</si>
  <si>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</si>
  <si>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</si>
  <si>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</si>
  <si>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</si>
  <si>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</si>
  <si>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</si>
  <si>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</si>
  <si>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</si>
  <si>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</si>
  <si>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</si>
  <si>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</si>
  <si>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</si>
  <si>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</si>
  <si>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</si>
  <si>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</si>
  <si>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</si>
  <si>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</si>
  <si>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</si>
  <si>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</si>
  <si>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</si>
  <si>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</si>
  <si>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</si>
  <si>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</si>
  <si>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</si>
  <si>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</si>
  <si>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</si>
  <si>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</si>
  <si>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</si>
  <si>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</si>
  <si>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</si>
  <si>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</si>
  <si>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</si>
  <si>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</si>
  <si>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</si>
  <si>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</si>
  <si>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</si>
  <si>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</si>
  <si>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</si>
  <si>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</si>
  <si>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</si>
  <si>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</si>
  <si>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</si>
  <si>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</si>
  <si>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</si>
  <si>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</si>
  <si>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</si>
  <si>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</si>
  <si>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</si>
  <si>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</si>
  <si>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</si>
  <si>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</si>
  <si>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</si>
  <si>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</si>
  <si>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</si>
  <si>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</si>
  <si>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</si>
  <si>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</si>
  <si>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</si>
  <si>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</si>
  <si>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</si>
  <si>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</si>
  <si>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</si>
  <si>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</si>
  <si>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</si>
  <si>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</si>
  <si>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</si>
  <si>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</si>
  <si>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</si>
  <si>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</si>
  <si>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</si>
  <si>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</si>
  <si>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</si>
  <si>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</si>
  <si>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</si>
  <si>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</si>
  <si>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</si>
  <si>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</si>
  <si>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</si>
  <si>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</si>
  <si>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</si>
  <si>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</si>
  <si>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</si>
  <si>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</si>
  <si>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</si>
  <si>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</si>
  <si>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</si>
  <si>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</si>
  <si>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</si>
  <si>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</si>
  <si>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</si>
  <si>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</si>
  <si>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</si>
  <si>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</si>
  <si>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</si>
  <si>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</si>
  <si>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</si>
  <si>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</si>
  <si>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</si>
  <si>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</si>
  <si>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</si>
  <si>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</si>
  <si>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</si>
  <si>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</si>
  <si>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</si>
  <si>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</si>
  <si>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</si>
  <si>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</si>
  <si>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</si>
  <si>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</si>
  <si>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</si>
  <si>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</si>
  <si>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</si>
  <si>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</si>
  <si>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</si>
  <si>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</si>
  <si>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</si>
  <si>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</si>
  <si>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</si>
  <si>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</si>
  <si>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</si>
  <si>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</si>
  <si>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</si>
  <si>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</si>
  <si>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</si>
  <si>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</si>
  <si>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</si>
  <si>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</si>
  <si>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</si>
  <si>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</si>
  <si>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</si>
  <si>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</si>
  <si>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</si>
  <si>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</si>
  <si>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</si>
  <si>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</si>
  <si>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</si>
  <si>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</si>
  <si>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</si>
  <si>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</si>
  <si>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</si>
  <si>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</si>
  <si>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</si>
  <si>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</si>
  <si>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</si>
  <si>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</si>
  <si>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</si>
  <si>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</si>
  <si>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</si>
  <si>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</si>
  <si>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</si>
  <si>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</si>
  <si>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</si>
  <si>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</si>
  <si>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</si>
  <si>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</si>
  <si>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</si>
  <si>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</si>
  <si>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</si>
  <si>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</si>
  <si>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</si>
  <si>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</si>
  <si>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</si>
  <si>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</si>
  <si>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</si>
  <si>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</si>
  <si>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</si>
  <si>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</si>
  <si>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</si>
  <si>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</si>
  <si>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</si>
  <si>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</si>
  <si>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</si>
  <si>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</si>
  <si>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</si>
  <si>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</si>
  <si>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</si>
  <si>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</si>
  <si>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</si>
  <si>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</si>
  <si>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</si>
  <si>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</si>
  <si>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</si>
  <si>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</si>
  <si>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</si>
  <si>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</si>
  <si>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</si>
  <si>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</si>
  <si>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</si>
  <si>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</si>
  <si>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</si>
  <si>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</si>
  <si>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</si>
  <si>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</si>
  <si>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</si>
  <si>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</si>
  <si>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</si>
  <si>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</si>
  <si>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</si>
  <si>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</si>
  <si>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</si>
  <si>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</si>
  <si>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</si>
  <si>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</si>
  <si>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</si>
  <si>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</si>
  <si>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</si>
  <si>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</si>
  <si>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</si>
  <si>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</si>
  <si>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</si>
  <si>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</si>
  <si>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</si>
  <si>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</si>
  <si>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</si>
  <si>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</si>
  <si>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</si>
  <si>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</si>
  <si>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</si>
  <si>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</si>
  <si>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</si>
  <si>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</si>
  <si>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</si>
  <si>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</si>
  <si>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</si>
  <si>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</si>
  <si>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</si>
  <si>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</si>
  <si>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</si>
  <si>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</si>
  <si>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</si>
  <si>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</si>
  <si>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</si>
  <si>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</si>
  <si>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</si>
  <si>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</si>
  <si>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</si>
  <si>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</si>
  <si>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</si>
  <si>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</si>
  <si>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</si>
  <si>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</si>
  <si>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</si>
  <si>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</si>
  <si>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</si>
  <si>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</si>
  <si>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</si>
  <si>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</si>
  <si>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</si>
  <si>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</si>
  <si>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</si>
  <si>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</si>
  <si>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</si>
  <si>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</si>
  <si>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</si>
  <si>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</si>
  <si>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</si>
  <si>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</si>
  <si>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</si>
  <si>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</si>
  <si>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</si>
  <si>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</si>
  <si>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</si>
  <si>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</si>
  <si>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</si>
  <si>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</si>
  <si>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</si>
  <si>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</si>
  <si>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</si>
  <si>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</si>
  <si>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</si>
  <si>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</si>
  <si>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</si>
  <si>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</si>
  <si>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</si>
  <si>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</si>
  <si>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</si>
  <si>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</si>
  <si>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</si>
  <si>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</si>
  <si>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</si>
  <si>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</si>
  <si>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</si>
  <si>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</si>
  <si>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</si>
  <si>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</si>
  <si>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</si>
  <si>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</si>
  <si>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</si>
  <si>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</si>
  <si>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</si>
  <si>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</si>
  <si>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</si>
  <si>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</si>
  <si>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</si>
  <si>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</si>
  <si>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</si>
  <si>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</si>
  <si>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</si>
  <si>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</si>
  <si>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34031910</t>
  </si>
  <si>
    <t>34031950</t>
  </si>
  <si>
    <t>34039110</t>
  </si>
  <si>
    <t>34039150</t>
  </si>
  <si>
    <t>34039900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</si>
  <si>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</si>
  <si>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</si>
  <si>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</si>
  <si>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</si>
  <si>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</si>
  <si>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</si>
  <si>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</si>
  <si>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</si>
  <si>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</si>
  <si>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</si>
  <si>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</si>
  <si>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</si>
  <si>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</si>
  <si>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</si>
  <si>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</si>
  <si>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</si>
  <si>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</si>
  <si>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</si>
  <si>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</si>
  <si>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</si>
  <si>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</si>
  <si>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</si>
  <si>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</si>
  <si>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</si>
  <si>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</si>
  <si>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</si>
  <si>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</si>
  <si>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</si>
  <si>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</si>
  <si>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</si>
  <si>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</si>
  <si>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</si>
  <si>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</si>
  <si>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</si>
  <si>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</si>
  <si>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</si>
  <si>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</si>
  <si>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</si>
  <si>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</si>
  <si>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</si>
  <si>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</si>
  <si>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</si>
  <si>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</si>
  <si>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</si>
  <si>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</si>
  <si>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</si>
  <si>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</si>
  <si>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</si>
  <si>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</si>
  <si>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</si>
  <si>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</si>
  <si>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</si>
  <si>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</si>
  <si>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</si>
  <si>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</si>
  <si>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</si>
  <si>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</si>
  <si>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</si>
  <si>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</si>
  <si>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</si>
  <si>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</si>
  <si>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</si>
  <si>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</si>
  <si>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</si>
  <si>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</si>
  <si>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</si>
  <si>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</si>
  <si>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</si>
  <si>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</si>
  <si>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</si>
  <si>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</si>
  <si>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</si>
  <si>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</si>
  <si>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</si>
  <si>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</si>
  <si>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</si>
  <si>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</si>
  <si>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</si>
  <si>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</si>
  <si>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</si>
  <si>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</si>
  <si>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</si>
  <si>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</si>
  <si>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</si>
  <si>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</si>
  <si>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</si>
  <si>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</si>
  <si>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</si>
  <si>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</si>
  <si>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</si>
  <si>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</si>
  <si>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</si>
  <si>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</si>
  <si>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</si>
  <si>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</si>
  <si>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</si>
  <si>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</si>
  <si>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</si>
  <si>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</si>
  <si>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</si>
  <si>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</si>
  <si>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</si>
  <si>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</si>
  <si>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</si>
  <si>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</si>
  <si>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</si>
  <si>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</si>
  <si>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</si>
  <si>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</si>
  <si>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</si>
  <si>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</si>
  <si>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</si>
  <si>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</si>
  <si>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</si>
  <si>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</si>
  <si>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</si>
  <si>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</si>
  <si>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</si>
  <si>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</si>
  <si>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</si>
  <si>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</si>
  <si>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</si>
  <si>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</si>
  <si>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</si>
  <si>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</si>
  <si>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</si>
  <si>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</si>
  <si>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</si>
  <si>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</si>
  <si>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</si>
  <si>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</si>
  <si>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</si>
  <si>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</si>
  <si>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</si>
  <si>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</si>
  <si>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</si>
  <si>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</si>
  <si>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</si>
  <si>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</si>
  <si>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</si>
  <si>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</si>
  <si>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</si>
  <si>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</si>
  <si>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</si>
  <si>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</si>
  <si>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</si>
  <si>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</si>
  <si>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</si>
  <si>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</si>
  <si>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</si>
  <si>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</si>
  <si>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</si>
  <si>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</si>
  <si>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</si>
  <si>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</si>
  <si>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</si>
  <si>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</si>
  <si>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</si>
  <si>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</si>
  <si>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</si>
  <si>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</si>
  <si>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</si>
  <si>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</si>
  <si>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</si>
  <si>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</si>
  <si>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</si>
  <si>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</si>
  <si>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</si>
  <si>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</si>
  <si>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</si>
  <si>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</si>
  <si>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</si>
  <si>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</si>
  <si>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</si>
  <si>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</si>
  <si>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</si>
  <si>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</si>
  <si>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</si>
  <si>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</si>
  <si>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</si>
  <si>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</si>
  <si>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</si>
  <si>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</si>
  <si>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</si>
  <si>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</si>
  <si>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</si>
  <si>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</si>
  <si>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</si>
  <si>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</si>
  <si>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</si>
  <si>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</si>
  <si>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</si>
  <si>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</si>
  <si>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</si>
  <si>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</si>
  <si>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</si>
  <si>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</si>
  <si>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</si>
  <si>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</si>
  <si>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</si>
  <si>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</si>
  <si>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</si>
  <si>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</si>
  <si>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</si>
  <si>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</si>
  <si>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</si>
  <si>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</si>
  <si>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</si>
  <si>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</si>
  <si>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</si>
  <si>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</si>
  <si>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</si>
  <si>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</si>
  <si>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</si>
  <si>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</si>
  <si>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</si>
  <si>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</si>
  <si>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</si>
  <si>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</si>
  <si>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38112100</t>
  </si>
  <si>
    <t>38112900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</si>
  <si>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</si>
  <si>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</si>
  <si>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</si>
  <si>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</si>
  <si>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</si>
  <si>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</si>
  <si>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</si>
  <si>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</si>
  <si>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</si>
  <si>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</si>
  <si>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</si>
  <si>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</si>
  <si>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</si>
  <si>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</si>
  <si>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</si>
  <si>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</si>
  <si>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</si>
  <si>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</si>
  <si>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</si>
  <si>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</si>
  <si>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</si>
  <si>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</si>
  <si>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</si>
  <si>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</si>
  <si>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</si>
  <si>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</si>
  <si>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</si>
  <si>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</si>
  <si>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</si>
  <si>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</si>
  <si>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</si>
  <si>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</si>
  <si>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</si>
  <si>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</si>
  <si>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</si>
  <si>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</si>
  <si>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</si>
  <si>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</si>
  <si>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</si>
  <si>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</si>
  <si>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</si>
  <si>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</si>
  <si>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</si>
  <si>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</si>
  <si>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</si>
  <si>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</si>
  <si>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</si>
  <si>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</si>
  <si>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</si>
  <si>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</si>
  <si>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</si>
  <si>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</si>
  <si>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</si>
  <si>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</si>
  <si>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</si>
  <si>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</si>
  <si>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</si>
  <si>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</si>
  <si>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</si>
  <si>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</si>
  <si>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</si>
  <si>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</si>
  <si>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</si>
  <si>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</si>
  <si>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</si>
  <si>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</si>
  <si>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</si>
  <si>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</si>
  <si>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</si>
  <si>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</si>
  <si>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</si>
  <si>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</si>
  <si>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</si>
  <si>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</si>
  <si>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</si>
  <si>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</si>
  <si>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</si>
  <si>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</si>
  <si>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</si>
  <si>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</si>
  <si>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</si>
  <si>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</si>
  <si>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</si>
  <si>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</si>
  <si>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</si>
  <si>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</si>
  <si>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</si>
  <si>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</si>
  <si>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</si>
  <si>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</si>
  <si>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</si>
  <si>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</si>
  <si>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</si>
  <si>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</si>
  <si>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</si>
  <si>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</si>
  <si>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</si>
  <si>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</si>
  <si>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</si>
  <si>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</si>
  <si>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</si>
  <si>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</si>
  <si>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</si>
  <si>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</si>
  <si>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</si>
  <si>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</si>
  <si>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</si>
  <si>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</si>
  <si>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</si>
  <si>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</si>
  <si>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</si>
  <si>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</si>
  <si>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</si>
  <si>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</si>
  <si>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</si>
  <si>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</si>
  <si>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</si>
  <si>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</si>
  <si>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</si>
  <si>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</si>
  <si>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</si>
  <si>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</si>
  <si>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</si>
  <si>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</si>
  <si>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</si>
  <si>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</si>
  <si>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</si>
  <si>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</si>
  <si>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</si>
  <si>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</si>
  <si>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</si>
  <si>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</si>
  <si>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</si>
  <si>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</si>
  <si>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</si>
  <si>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</si>
  <si>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</si>
  <si>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</si>
  <si>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</si>
  <si>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</si>
  <si>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</si>
  <si>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</si>
  <si>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</si>
  <si>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</si>
  <si>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</si>
  <si>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</si>
  <si>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</si>
  <si>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</si>
  <si>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</si>
  <si>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</si>
  <si>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</si>
  <si>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</si>
  <si>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</si>
  <si>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</si>
  <si>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</si>
  <si>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</si>
  <si>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</si>
  <si>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</si>
  <si>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</si>
  <si>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</si>
  <si>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</si>
  <si>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</si>
  <si>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</si>
  <si>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</si>
  <si>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</si>
  <si>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</si>
  <si>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</si>
  <si>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</si>
  <si>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</si>
  <si>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</si>
  <si>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</si>
  <si>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39011010</t>
  </si>
  <si>
    <t>39011050</t>
  </si>
  <si>
    <t>39012000</t>
  </si>
  <si>
    <t>39012010</t>
  </si>
  <si>
    <t>39012050</t>
  </si>
  <si>
    <t>39013000</t>
  </si>
  <si>
    <t>39013020</t>
  </si>
  <si>
    <t>39013060</t>
  </si>
  <si>
    <t>39014000</t>
  </si>
  <si>
    <t>39019010</t>
  </si>
  <si>
    <t>39019050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</si>
  <si>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</si>
  <si>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</si>
  <si>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</si>
  <si>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</si>
  <si>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</si>
  <si>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</si>
  <si>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</si>
  <si>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</si>
  <si>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</si>
  <si>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</si>
  <si>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</si>
  <si>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</si>
  <si>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</si>
  <si>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</si>
  <si>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</si>
  <si>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</si>
  <si>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</si>
  <si>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</si>
  <si>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</si>
  <si>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</si>
  <si>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</si>
  <si>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</si>
  <si>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</si>
  <si>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</si>
  <si>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</si>
  <si>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</si>
  <si>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39051100</t>
  </si>
  <si>
    <t>39051200</t>
  </si>
  <si>
    <t>39051900</t>
  </si>
  <si>
    <t>39052000</t>
  </si>
  <si>
    <t>39052100</t>
  </si>
  <si>
    <t>39052900</t>
  </si>
  <si>
    <t>39053000</t>
  </si>
  <si>
    <t>39059010</t>
  </si>
  <si>
    <t>39059030</t>
  </si>
  <si>
    <t>39059050</t>
  </si>
  <si>
    <t>39059080</t>
  </si>
  <si>
    <t>39059110</t>
  </si>
  <si>
    <t>39059150</t>
  </si>
  <si>
    <t>39059930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</si>
  <si>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</si>
  <si>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</si>
  <si>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</si>
  <si>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</si>
  <si>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</si>
  <si>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</si>
  <si>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</si>
  <si>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</si>
  <si>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</si>
  <si>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</si>
  <si>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39076000</t>
  </si>
  <si>
    <t>39076100</t>
  </si>
  <si>
    <t>39076900</t>
  </si>
  <si>
    <t>39077000</t>
  </si>
  <si>
    <t>39079110</t>
  </si>
  <si>
    <t>39079120</t>
  </si>
  <si>
    <t>39079140</t>
  </si>
  <si>
    <t>39079150</t>
  </si>
  <si>
    <t>39079900</t>
  </si>
  <si>
    <t>39079901</t>
  </si>
  <si>
    <t>39079920</t>
  </si>
  <si>
    <t>39079950</t>
  </si>
  <si>
    <t>39081000</t>
  </si>
  <si>
    <t>39089000</t>
  </si>
  <si>
    <t>39089020</t>
  </si>
  <si>
    <t>39089070</t>
  </si>
  <si>
    <t>39091000</t>
  </si>
  <si>
    <t>39092000</t>
  </si>
  <si>
    <t>39093000</t>
  </si>
  <si>
    <t>39093100</t>
  </si>
  <si>
    <t>39093900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</si>
  <si>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</si>
  <si>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</si>
  <si>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</si>
  <si>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</si>
  <si>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</si>
  <si>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</si>
  <si>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</si>
  <si>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</si>
  <si>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39119020</t>
  </si>
  <si>
    <t>39119025</t>
  </si>
  <si>
    <t>39119030</t>
  </si>
  <si>
    <t>39119035</t>
  </si>
  <si>
    <t>39119045</t>
  </si>
  <si>
    <t>39119050</t>
  </si>
  <si>
    <t>39119070</t>
  </si>
  <si>
    <t>39119090</t>
  </si>
  <si>
    <t>39121100</t>
  </si>
  <si>
    <t>39121200</t>
  </si>
  <si>
    <t>39122000</t>
  </si>
  <si>
    <t>39123100</t>
  </si>
  <si>
    <t>39123120</t>
  </si>
  <si>
    <t>39123160</t>
  </si>
  <si>
    <t>39123900</t>
  </si>
  <si>
    <t>39129000</t>
  </si>
  <si>
    <t>39131000</t>
  </si>
  <si>
    <t>39139010</t>
  </si>
  <si>
    <t>39139020</t>
  </si>
  <si>
    <t>39139050</t>
  </si>
  <si>
    <t>39140000</t>
  </si>
  <si>
    <t>39140020</t>
  </si>
  <si>
    <t>39140060</t>
  </si>
  <si>
    <t>39151000</t>
  </si>
  <si>
    <t>39152000</t>
  </si>
  <si>
    <t>39153000</t>
  </si>
  <si>
    <t>39159000</t>
  </si>
  <si>
    <t>39161000</t>
  </si>
  <si>
    <t>39162000</t>
  </si>
  <si>
    <t>39169010</t>
  </si>
  <si>
    <t>39169020</t>
  </si>
  <si>
    <t>39169030</t>
  </si>
  <si>
    <t>39169050</t>
  </si>
  <si>
    <t>39171010</t>
  </si>
  <si>
    <t>39171050</t>
  </si>
  <si>
    <t>39171060</t>
  </si>
  <si>
    <t>39171090</t>
  </si>
  <si>
    <t>39172100</t>
  </si>
  <si>
    <t>39172200</t>
  </si>
  <si>
    <t>39172300</t>
  </si>
  <si>
    <t>39172900</t>
  </si>
  <si>
    <t>39173100</t>
  </si>
  <si>
    <t>39173200</t>
  </si>
  <si>
    <t>39173220</t>
  </si>
  <si>
    <t>39173260</t>
  </si>
  <si>
    <t>39173300</t>
  </si>
  <si>
    <t>39173900</t>
  </si>
  <si>
    <t>39174000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</si>
  <si>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</si>
  <si>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</si>
  <si>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</si>
  <si>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</si>
  <si>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</si>
  <si>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</si>
  <si>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</si>
  <si>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</si>
  <si>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</si>
  <si>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</si>
  <si>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39191010</t>
  </si>
  <si>
    <t>39191020</t>
  </si>
  <si>
    <t>39199010</t>
  </si>
  <si>
    <t>39199050</t>
  </si>
  <si>
    <t>39201000</t>
  </si>
  <si>
    <t>39202000</t>
  </si>
  <si>
    <t>39203000</t>
  </si>
  <si>
    <t>39204100</t>
  </si>
  <si>
    <t>39204210</t>
  </si>
  <si>
    <t>39204250</t>
  </si>
  <si>
    <t>39204310</t>
  </si>
  <si>
    <t>39204350</t>
  </si>
  <si>
    <t>39204900</t>
  </si>
  <si>
    <t>39205110</t>
  </si>
  <si>
    <t>39205150</t>
  </si>
  <si>
    <t>39205910</t>
  </si>
  <si>
    <t>39205940</t>
  </si>
  <si>
    <t>39205950</t>
  </si>
  <si>
    <t>39205980</t>
  </si>
  <si>
    <t>39206100</t>
  </si>
  <si>
    <t>39206200</t>
  </si>
  <si>
    <t>39206310</t>
  </si>
  <si>
    <t>39206320</t>
  </si>
  <si>
    <t>39206900</t>
  </si>
  <si>
    <t>39207100</t>
  </si>
  <si>
    <t>39207200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</si>
  <si>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</si>
  <si>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</si>
  <si>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</si>
  <si>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</si>
  <si>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</si>
  <si>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</si>
  <si>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</si>
  <si>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</si>
  <si>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</si>
  <si>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</si>
  <si>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</si>
  <si>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</si>
  <si>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39211211</t>
  </si>
  <si>
    <t>39211215</t>
  </si>
  <si>
    <t>39211219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</si>
  <si>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</si>
  <si>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</si>
  <si>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</si>
  <si>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</si>
  <si>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</si>
  <si>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</si>
  <si>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</si>
  <si>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</si>
  <si>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</si>
  <si>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</si>
  <si>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</si>
  <si>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</si>
  <si>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</si>
  <si>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</si>
  <si>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</si>
  <si>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</si>
  <si>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</si>
  <si>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</si>
  <si>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</si>
  <si>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</si>
  <si>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</si>
  <si>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</si>
  <si>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</si>
  <si>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</si>
  <si>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</si>
  <si>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</si>
  <si>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</si>
  <si>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</si>
  <si>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</si>
  <si>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</si>
  <si>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</si>
  <si>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</si>
  <si>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</si>
  <si>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</si>
  <si>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</si>
  <si>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</si>
  <si>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</si>
  <si>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</si>
  <si>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</si>
  <si>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</si>
  <si>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</si>
  <si>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</si>
  <si>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</si>
  <si>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</si>
  <si>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</si>
  <si>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</si>
  <si>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</si>
  <si>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</si>
  <si>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</si>
  <si>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</si>
  <si>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</si>
  <si>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</si>
  <si>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</si>
  <si>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</si>
  <si>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</si>
  <si>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</si>
  <si>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</si>
  <si>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</si>
  <si>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</si>
  <si>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</si>
  <si>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</si>
  <si>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</si>
  <si>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</si>
  <si>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</si>
  <si>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</si>
  <si>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</si>
  <si>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</si>
  <si>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</si>
  <si>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</si>
  <si>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</si>
  <si>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</si>
  <si>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</si>
  <si>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</si>
  <si>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</si>
  <si>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</si>
  <si>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</si>
  <si>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</si>
  <si>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</si>
  <si>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</si>
  <si>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</si>
  <si>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</si>
  <si>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</si>
  <si>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</si>
  <si>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</si>
  <si>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</si>
  <si>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</si>
  <si>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</si>
  <si>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</si>
  <si>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</si>
  <si>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</si>
  <si>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</si>
  <si>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</si>
  <si>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</si>
  <si>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</si>
  <si>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</si>
  <si>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</si>
  <si>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</si>
  <si>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</si>
  <si>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</si>
  <si>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</si>
  <si>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</si>
  <si>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</si>
  <si>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</si>
  <si>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</si>
  <si>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</si>
  <si>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</si>
  <si>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</si>
  <si>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</si>
  <si>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</si>
  <si>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</si>
  <si>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</si>
  <si>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</si>
  <si>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</si>
  <si>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</si>
  <si>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</si>
  <si>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</si>
  <si>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</si>
  <si>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</si>
  <si>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</si>
  <si>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</si>
  <si>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</si>
  <si>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</si>
  <si>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</si>
  <si>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</si>
  <si>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</si>
  <si>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</si>
  <si>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</si>
  <si>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</si>
  <si>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</si>
  <si>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</si>
  <si>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</si>
  <si>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</si>
  <si>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</si>
  <si>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</si>
  <si>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</si>
  <si>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</si>
  <si>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</si>
  <si>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</si>
  <si>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</si>
  <si>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</si>
  <si>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</si>
  <si>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</si>
  <si>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</si>
  <si>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</si>
  <si>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</si>
  <si>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</si>
  <si>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</si>
  <si>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</si>
  <si>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</si>
  <si>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</si>
  <si>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</si>
  <si>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</si>
  <si>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</si>
  <si>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</si>
  <si>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</si>
  <si>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</si>
  <si>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</si>
  <si>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</si>
  <si>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</si>
  <si>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</si>
  <si>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</si>
  <si>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</si>
  <si>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</si>
  <si>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</si>
  <si>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</si>
  <si>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</si>
  <si>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</si>
  <si>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</si>
  <si>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</si>
  <si>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</si>
  <si>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</si>
  <si>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</si>
  <si>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</si>
  <si>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</si>
  <si>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</si>
  <si>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</si>
  <si>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</si>
  <si>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</si>
  <si>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</si>
  <si>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</si>
  <si>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</si>
  <si>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</si>
  <si>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</si>
  <si>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</si>
  <si>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</si>
  <si>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</si>
  <si>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</si>
  <si>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</si>
  <si>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</si>
  <si>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</si>
  <si>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</si>
  <si>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</si>
  <si>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</si>
  <si>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</si>
  <si>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</si>
  <si>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</si>
  <si>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</si>
  <si>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</si>
  <si>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</si>
  <si>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</si>
  <si>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</si>
  <si>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</si>
  <si>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</si>
  <si>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</si>
  <si>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</si>
  <si>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</si>
  <si>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</si>
  <si>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</si>
  <si>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</si>
  <si>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</si>
  <si>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</si>
  <si>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</si>
  <si>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</si>
  <si>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40113000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</si>
  <si>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</si>
  <si>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</si>
  <si>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</si>
  <si>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</si>
  <si>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</si>
  <si>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</si>
  <si>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</si>
  <si>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</si>
  <si>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</si>
  <si>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</si>
  <si>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</si>
  <si>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</si>
  <si>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</si>
  <si>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</si>
  <si>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</si>
  <si>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</si>
  <si>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</si>
  <si>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</si>
  <si>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</si>
  <si>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</si>
  <si>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</si>
  <si>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</si>
  <si>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</si>
  <si>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</si>
  <si>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</si>
  <si>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</si>
  <si>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</si>
  <si>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</si>
  <si>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</si>
  <si>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</si>
  <si>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</si>
  <si>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</si>
  <si>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</si>
  <si>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</si>
  <si>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</si>
  <si>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40121300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</si>
  <si>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</si>
  <si>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</si>
  <si>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</si>
  <si>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</si>
  <si>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</si>
  <si>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</si>
  <si>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</si>
  <si>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</si>
  <si>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</si>
  <si>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</si>
  <si>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</si>
  <si>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</si>
  <si>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</si>
  <si>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</si>
  <si>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</si>
  <si>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</si>
  <si>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</si>
  <si>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</si>
  <si>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</si>
  <si>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</si>
  <si>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</si>
  <si>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</si>
  <si>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</si>
  <si>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</si>
  <si>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</si>
  <si>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</si>
  <si>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</si>
  <si>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</si>
  <si>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</si>
  <si>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</si>
  <si>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</si>
  <si>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</si>
  <si>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</si>
  <si>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</si>
  <si>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</si>
  <si>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</si>
  <si>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</si>
  <si>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</si>
  <si>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</si>
  <si>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</si>
  <si>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</si>
  <si>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</si>
  <si>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</si>
  <si>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</si>
  <si>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</si>
  <si>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</si>
  <si>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</si>
  <si>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</si>
  <si>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</si>
  <si>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</si>
  <si>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</si>
  <si>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</si>
  <si>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</si>
  <si>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</si>
  <si>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</si>
  <si>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</si>
  <si>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</si>
  <si>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</si>
  <si>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</si>
  <si>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</si>
  <si>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</si>
  <si>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</si>
  <si>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</si>
  <si>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</si>
  <si>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</si>
  <si>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</si>
  <si>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</si>
  <si>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</si>
  <si>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</si>
  <si>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</si>
  <si>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</si>
  <si>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</si>
  <si>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</si>
  <si>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</si>
  <si>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</si>
  <si>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</si>
  <si>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</si>
  <si>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</si>
  <si>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</si>
  <si>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</si>
  <si>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</si>
  <si>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</si>
  <si>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</si>
  <si>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</si>
  <si>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</si>
  <si>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</si>
  <si>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</si>
  <si>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</si>
  <si>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</si>
  <si>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</si>
  <si>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</si>
  <si>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</si>
  <si>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</si>
  <si>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</si>
  <si>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</si>
  <si>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</si>
  <si>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</si>
  <si>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</si>
  <si>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</si>
  <si>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</si>
  <si>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</si>
  <si>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</si>
  <si>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</si>
  <si>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</si>
  <si>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</si>
  <si>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</si>
  <si>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</si>
  <si>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</si>
  <si>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</si>
  <si>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</si>
  <si>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</si>
  <si>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</si>
  <si>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</si>
  <si>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</si>
  <si>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</si>
  <si>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</si>
  <si>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</si>
  <si>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</si>
  <si>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</si>
  <si>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</si>
  <si>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</si>
  <si>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</si>
  <si>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</si>
  <si>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</si>
  <si>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</si>
  <si>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</si>
  <si>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</si>
  <si>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</si>
  <si>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</si>
  <si>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</si>
  <si>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</si>
  <si>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</si>
  <si>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</si>
  <si>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</si>
  <si>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</si>
  <si>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</si>
  <si>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</si>
  <si>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</si>
  <si>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</si>
  <si>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</si>
  <si>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</si>
  <si>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</si>
  <si>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</si>
  <si>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</si>
  <si>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</si>
  <si>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</si>
  <si>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</si>
  <si>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</si>
  <si>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</si>
  <si>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</si>
  <si>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</si>
  <si>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</si>
  <si>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</si>
  <si>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</si>
  <si>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</si>
  <si>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</si>
  <si>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</si>
  <si>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</si>
  <si>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</si>
  <si>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</si>
  <si>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</si>
  <si>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</si>
  <si>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</si>
  <si>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</si>
  <si>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</si>
  <si>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</si>
  <si>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</si>
  <si>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</si>
  <si>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</si>
  <si>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</si>
  <si>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</si>
  <si>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</si>
  <si>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</si>
  <si>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</si>
  <si>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</si>
  <si>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</si>
  <si>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</si>
  <si>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</si>
  <si>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</si>
  <si>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</si>
  <si>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</si>
  <si>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</si>
  <si>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</si>
  <si>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</si>
  <si>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</si>
  <si>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</si>
  <si>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</si>
  <si>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</si>
  <si>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</si>
  <si>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</si>
  <si>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</si>
  <si>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</si>
  <si>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</si>
  <si>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</si>
  <si>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</si>
  <si>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</si>
  <si>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</si>
  <si>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</si>
  <si>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</si>
  <si>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</si>
  <si>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</si>
  <si>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</si>
  <si>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</si>
  <si>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</si>
  <si>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</si>
  <si>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</si>
  <si>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</si>
  <si>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</si>
  <si>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</si>
  <si>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</si>
  <si>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</si>
  <si>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</si>
  <si>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</si>
  <si>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</si>
  <si>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</si>
  <si>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</si>
  <si>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</si>
  <si>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</si>
  <si>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</si>
  <si>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</si>
  <si>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</si>
  <si>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</si>
  <si>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</si>
  <si>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</si>
  <si>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</si>
  <si>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</si>
  <si>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</si>
  <si>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</si>
  <si>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</si>
  <si>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</si>
  <si>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</si>
  <si>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</si>
  <si>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</si>
  <si>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</si>
  <si>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</si>
  <si>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</si>
  <si>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</si>
  <si>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</si>
  <si>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</si>
  <si>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</si>
  <si>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</si>
  <si>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</si>
  <si>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</si>
  <si>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</si>
  <si>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</si>
  <si>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</si>
  <si>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</si>
  <si>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</si>
  <si>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</si>
  <si>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</si>
  <si>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</si>
  <si>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</si>
  <si>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</si>
  <si>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</si>
  <si>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</si>
  <si>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</si>
  <si>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</si>
  <si>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</si>
  <si>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</si>
  <si>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</si>
  <si>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</si>
  <si>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</si>
  <si>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</si>
  <si>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</si>
  <si>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</si>
  <si>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</si>
  <si>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</si>
  <si>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</si>
  <si>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</si>
  <si>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</si>
  <si>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</si>
  <si>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</si>
  <si>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</si>
  <si>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</si>
  <si>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</si>
  <si>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</si>
  <si>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</si>
  <si>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</si>
  <si>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</si>
  <si>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</si>
  <si>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</si>
  <si>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</si>
  <si>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</si>
  <si>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</si>
  <si>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</si>
  <si>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</si>
  <si>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</si>
  <si>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</si>
  <si>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</si>
  <si>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</si>
  <si>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</si>
  <si>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</si>
  <si>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</si>
  <si>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</si>
  <si>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</si>
  <si>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</si>
  <si>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</si>
  <si>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</si>
  <si>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</si>
  <si>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</si>
  <si>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</si>
  <si>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</si>
  <si>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</si>
  <si>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</si>
  <si>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</si>
  <si>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</si>
  <si>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</si>
  <si>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</si>
  <si>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</si>
  <si>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</si>
  <si>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</si>
  <si>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</si>
  <si>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</si>
  <si>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</si>
  <si>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</si>
  <si>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</si>
  <si>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</si>
  <si>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</si>
  <si>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</si>
  <si>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</si>
  <si>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</si>
  <si>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</si>
  <si>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</si>
  <si>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</si>
  <si>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</si>
  <si>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</si>
  <si>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</si>
  <si>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</si>
  <si>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</si>
  <si>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</si>
  <si>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</si>
  <si>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</si>
  <si>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</si>
  <si>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</si>
  <si>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</si>
  <si>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</si>
  <si>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</si>
  <si>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</si>
  <si>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</si>
  <si>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</si>
  <si>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</si>
  <si>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</si>
  <si>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</si>
  <si>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</si>
  <si>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</si>
  <si>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</si>
  <si>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</si>
  <si>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</si>
  <si>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</si>
  <si>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</si>
  <si>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</si>
  <si>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</si>
  <si>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</si>
  <si>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</si>
  <si>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</si>
  <si>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</si>
  <si>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</si>
  <si>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</si>
  <si>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</si>
  <si>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</si>
  <si>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</si>
  <si>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</si>
  <si>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</si>
  <si>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</si>
  <si>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</si>
  <si>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</si>
  <si>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</si>
  <si>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</si>
  <si>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</si>
  <si>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</si>
  <si>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</si>
  <si>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</si>
  <si>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</si>
  <si>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</si>
  <si>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</si>
  <si>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</si>
  <si>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</si>
  <si>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</si>
  <si>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</si>
  <si>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</si>
  <si>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</si>
  <si>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</si>
  <si>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</si>
  <si>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</si>
  <si>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</si>
  <si>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</si>
  <si>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</si>
  <si>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</si>
  <si>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</si>
  <si>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</si>
  <si>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</si>
  <si>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</si>
  <si>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</si>
  <si>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</si>
  <si>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</si>
  <si>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</si>
  <si>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</si>
  <si>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</si>
  <si>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</si>
  <si>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</si>
  <si>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</si>
  <si>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</si>
  <si>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</si>
  <si>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</si>
  <si>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</si>
  <si>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</si>
  <si>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</si>
  <si>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</si>
  <si>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</si>
  <si>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</si>
  <si>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</si>
  <si>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</si>
  <si>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</si>
  <si>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</si>
  <si>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</si>
  <si>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</si>
  <si>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</si>
  <si>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</si>
  <si>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</si>
  <si>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</si>
  <si>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</si>
  <si>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</si>
  <si>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</si>
  <si>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</si>
  <si>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</si>
  <si>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</si>
  <si>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</si>
  <si>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</si>
  <si>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</si>
  <si>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</si>
  <si>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</si>
  <si>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</si>
  <si>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</si>
  <si>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</si>
  <si>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</si>
  <si>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</si>
  <si>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</si>
  <si>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</si>
  <si>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</si>
  <si>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</si>
  <si>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</si>
  <si>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</si>
  <si>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</si>
  <si>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</si>
  <si>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</si>
  <si>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</si>
  <si>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</si>
  <si>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</si>
  <si>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</si>
  <si>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</si>
  <si>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</si>
  <si>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</si>
  <si>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</si>
  <si>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</si>
  <si>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</si>
  <si>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</si>
  <si>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</si>
  <si>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</si>
  <si>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</si>
  <si>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</si>
  <si>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</si>
  <si>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</si>
  <si>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</si>
  <si>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</si>
  <si>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</si>
  <si>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</si>
  <si>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</si>
  <si>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</si>
  <si>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</si>
  <si>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</si>
  <si>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</si>
  <si>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</si>
  <si>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</si>
  <si>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</si>
  <si>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</si>
  <si>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</si>
  <si>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</si>
  <si>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</si>
  <si>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</si>
  <si>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</si>
  <si>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</si>
  <si>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</si>
  <si>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</si>
  <si>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</si>
  <si>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</si>
  <si>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</si>
  <si>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</si>
  <si>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</si>
  <si>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</si>
  <si>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</si>
  <si>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</si>
  <si>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</si>
  <si>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</si>
  <si>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</si>
  <si>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</si>
  <si>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</si>
  <si>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</si>
  <si>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</si>
  <si>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</si>
  <si>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</si>
  <si>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</si>
  <si>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</si>
  <si>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</si>
  <si>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</si>
  <si>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</si>
  <si>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</si>
  <si>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</si>
  <si>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</si>
  <si>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</si>
  <si>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</si>
  <si>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</si>
  <si>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</si>
  <si>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</si>
  <si>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</si>
  <si>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</si>
  <si>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</si>
  <si>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</si>
  <si>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</si>
  <si>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</si>
  <si>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</si>
  <si>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</si>
  <si>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</si>
  <si>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</si>
  <si>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</si>
  <si>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</si>
  <si>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</si>
  <si>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</si>
  <si>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</si>
  <si>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</si>
  <si>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</si>
  <si>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</si>
  <si>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</si>
  <si>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</si>
  <si>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</si>
  <si>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</si>
  <si>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</si>
  <si>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</si>
  <si>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</si>
  <si>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</si>
  <si>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</si>
  <si>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</si>
  <si>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</si>
  <si>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</si>
  <si>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</si>
  <si>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</si>
  <si>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</si>
  <si>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</si>
  <si>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</si>
  <si>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</si>
  <si>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</si>
  <si>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</si>
  <si>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</si>
  <si>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</si>
  <si>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</si>
  <si>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</si>
  <si>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</si>
  <si>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</si>
  <si>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</si>
  <si>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</si>
  <si>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</si>
  <si>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</si>
  <si>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</si>
  <si>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</si>
  <si>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</si>
  <si>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</si>
  <si>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</si>
  <si>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</si>
  <si>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</si>
  <si>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</si>
  <si>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</si>
  <si>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</si>
  <si>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</si>
  <si>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</si>
  <si>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</si>
  <si>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</si>
  <si>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</si>
  <si>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</si>
  <si>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</si>
  <si>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</si>
  <si>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</si>
  <si>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</si>
  <si>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</si>
  <si>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</si>
  <si>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</si>
  <si>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</si>
  <si>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</si>
  <si>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</si>
  <si>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</si>
  <si>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</si>
  <si>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</si>
  <si>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</si>
  <si>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</si>
  <si>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</si>
  <si>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</si>
  <si>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</si>
  <si>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</si>
  <si>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</si>
  <si>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</si>
  <si>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</si>
  <si>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</si>
  <si>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</si>
  <si>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</si>
  <si>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</si>
  <si>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</si>
  <si>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</si>
  <si>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</si>
  <si>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</si>
  <si>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</si>
  <si>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</si>
  <si>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</si>
  <si>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</si>
  <si>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</si>
  <si>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</si>
  <si>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</si>
  <si>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</si>
  <si>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</si>
  <si>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</si>
  <si>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</si>
  <si>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</si>
  <si>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</si>
  <si>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</si>
  <si>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</si>
  <si>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</si>
  <si>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</si>
  <si>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</si>
  <si>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</si>
  <si>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</si>
  <si>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</si>
  <si>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</si>
  <si>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</si>
  <si>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</si>
  <si>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</si>
  <si>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</si>
  <si>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</si>
  <si>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</si>
  <si>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</si>
  <si>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</si>
  <si>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</si>
  <si>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</si>
  <si>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</si>
  <si>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</si>
  <si>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</si>
  <si>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</si>
  <si>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</si>
  <si>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</si>
  <si>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</si>
  <si>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</si>
  <si>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</si>
  <si>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</si>
  <si>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</si>
  <si>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</si>
  <si>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</si>
  <si>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</si>
  <si>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</si>
  <si>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</si>
  <si>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</si>
  <si>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</si>
  <si>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</si>
  <si>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</si>
  <si>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</si>
  <si>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</si>
  <si>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</si>
  <si>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</si>
  <si>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</si>
  <si>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</si>
  <si>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</si>
  <si>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</si>
  <si>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</si>
  <si>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</si>
  <si>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</si>
  <si>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</si>
  <si>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</si>
  <si>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</si>
  <si>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</si>
  <si>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</si>
  <si>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</si>
  <si>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</si>
  <si>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</si>
  <si>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</si>
  <si>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</si>
  <si>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</si>
  <si>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</si>
  <si>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</si>
  <si>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</si>
  <si>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</si>
  <si>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</si>
  <si>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</si>
  <si>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</si>
  <si>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</si>
  <si>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</si>
  <si>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</si>
  <si>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</si>
  <si>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</si>
  <si>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</si>
  <si>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</si>
  <si>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</si>
  <si>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</si>
  <si>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</si>
  <si>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</si>
  <si>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</si>
  <si>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</si>
  <si>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</si>
  <si>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</si>
  <si>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</si>
  <si>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</si>
  <si>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</si>
  <si>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</si>
  <si>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</si>
  <si>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</si>
  <si>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</si>
  <si>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</si>
  <si>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</si>
  <si>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</si>
  <si>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</si>
  <si>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</si>
  <si>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</si>
  <si>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</si>
  <si>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</si>
  <si>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</si>
  <si>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</si>
  <si>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</si>
  <si>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</si>
  <si>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</si>
  <si>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</si>
  <si>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</si>
  <si>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</si>
  <si>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</si>
  <si>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</si>
  <si>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</si>
  <si>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</si>
  <si>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</si>
  <si>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</si>
  <si>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</si>
  <si>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</si>
  <si>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</si>
  <si>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</si>
  <si>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</si>
  <si>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</si>
  <si>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</si>
  <si>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</si>
  <si>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</si>
  <si>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</si>
  <si>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</si>
  <si>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</si>
  <si>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</si>
  <si>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</si>
  <si>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</si>
  <si>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</si>
  <si>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</si>
  <si>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</si>
  <si>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</si>
  <si>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</si>
  <si>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</si>
  <si>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</si>
  <si>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</si>
  <si>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</si>
  <si>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</si>
  <si>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</si>
  <si>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</si>
  <si>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</si>
  <si>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</si>
  <si>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</si>
  <si>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</si>
  <si>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</si>
  <si>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</si>
  <si>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</si>
  <si>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</si>
  <si>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</si>
  <si>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</si>
  <si>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</si>
  <si>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</si>
  <si>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</si>
  <si>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</si>
  <si>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</si>
  <si>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</si>
  <si>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</si>
  <si>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</si>
  <si>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</si>
  <si>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</si>
  <si>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</si>
  <si>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</si>
  <si>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</si>
  <si>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</si>
  <si>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</si>
  <si>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</si>
  <si>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</si>
  <si>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</si>
  <si>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</si>
  <si>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</si>
  <si>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</si>
  <si>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</si>
  <si>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</si>
  <si>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</si>
  <si>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</si>
  <si>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</si>
  <si>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</si>
  <si>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</si>
  <si>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</si>
  <si>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</si>
  <si>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</si>
  <si>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</si>
  <si>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</si>
  <si>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</si>
  <si>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</si>
  <si>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</si>
  <si>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</si>
  <si>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</si>
  <si>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</si>
  <si>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</si>
  <si>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</si>
  <si>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</si>
  <si>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</si>
  <si>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</si>
  <si>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</si>
  <si>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</si>
  <si>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</si>
  <si>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</si>
  <si>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</si>
  <si>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</si>
  <si>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</si>
  <si>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</si>
  <si>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</si>
  <si>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</si>
  <si>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</si>
  <si>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</si>
  <si>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</si>
  <si>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</si>
  <si>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</si>
  <si>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</si>
  <si>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</si>
  <si>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</si>
  <si>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</si>
  <si>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</si>
  <si>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</si>
  <si>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</si>
  <si>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</si>
  <si>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</si>
  <si>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</si>
  <si>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</si>
  <si>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</si>
  <si>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</si>
  <si>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</si>
  <si>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</si>
  <si>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</si>
  <si>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</si>
  <si>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</si>
  <si>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</si>
  <si>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</si>
  <si>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</si>
  <si>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</si>
  <si>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</si>
  <si>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</si>
  <si>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</si>
  <si>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</si>
  <si>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</si>
  <si>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</si>
  <si>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</si>
  <si>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</si>
  <si>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</si>
  <si>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</si>
  <si>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</si>
  <si>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</si>
  <si>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</si>
  <si>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</si>
  <si>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</si>
  <si>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</si>
  <si>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</si>
  <si>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</si>
  <si>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</si>
  <si>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</si>
  <si>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</si>
  <si>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</si>
  <si>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</si>
  <si>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</si>
  <si>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</si>
  <si>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</si>
  <si>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</si>
  <si>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</si>
  <si>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</si>
  <si>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</si>
  <si>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</si>
  <si>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</si>
  <si>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</si>
  <si>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</si>
  <si>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</si>
  <si>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</si>
  <si>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</si>
  <si>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</si>
  <si>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</si>
  <si>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</si>
  <si>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</si>
  <si>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</si>
  <si>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</si>
  <si>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</si>
  <si>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</si>
  <si>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</si>
  <si>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</si>
  <si>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</si>
  <si>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</si>
  <si>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</si>
  <si>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</si>
  <si>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</si>
  <si>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</si>
  <si>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</si>
  <si>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</si>
  <si>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</si>
  <si>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</si>
  <si>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</si>
  <si>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</si>
  <si>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</si>
  <si>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</si>
  <si>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</si>
  <si>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</si>
  <si>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</si>
  <si>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</si>
  <si>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</si>
  <si>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</si>
  <si>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</si>
  <si>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</si>
  <si>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</si>
  <si>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</si>
  <si>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</si>
  <si>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</si>
  <si>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</si>
  <si>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</si>
  <si>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</si>
  <si>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</si>
  <si>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</si>
  <si>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</si>
  <si>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</si>
  <si>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</si>
  <si>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</si>
  <si>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</si>
  <si>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</si>
  <si>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</si>
  <si>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</si>
  <si>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</si>
  <si>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</si>
  <si>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</si>
  <si>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</si>
  <si>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</si>
  <si>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</si>
  <si>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</si>
  <si>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</si>
  <si>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</si>
  <si>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</si>
  <si>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</si>
  <si>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</si>
  <si>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</si>
  <si>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</si>
  <si>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</si>
  <si>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</si>
  <si>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</si>
  <si>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</si>
  <si>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</si>
  <si>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</si>
  <si>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</si>
  <si>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</si>
  <si>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</si>
  <si>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</si>
  <si>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</si>
  <si>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</si>
  <si>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</si>
  <si>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</si>
  <si>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</si>
  <si>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</si>
  <si>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</si>
  <si>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</si>
  <si>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</si>
  <si>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</si>
  <si>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</si>
  <si>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</si>
  <si>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</si>
  <si>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</si>
  <si>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</si>
  <si>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</si>
  <si>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</si>
  <si>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</si>
  <si>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</si>
  <si>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</si>
  <si>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</si>
  <si>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</si>
  <si>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</si>
  <si>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</si>
  <si>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</si>
  <si>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</si>
  <si>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</si>
  <si>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</si>
  <si>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</si>
  <si>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</si>
  <si>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</si>
  <si>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</si>
  <si>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</si>
  <si>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</si>
  <si>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</si>
  <si>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</si>
  <si>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</si>
  <si>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</si>
  <si>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</si>
  <si>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</si>
  <si>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</si>
  <si>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</si>
  <si>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</si>
  <si>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</si>
  <si>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</si>
  <si>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</si>
  <si>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</si>
  <si>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</si>
  <si>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</si>
  <si>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</si>
  <si>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</si>
  <si>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</si>
  <si>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</si>
  <si>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</si>
  <si>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</si>
  <si>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</si>
  <si>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</si>
  <si>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</si>
  <si>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</si>
  <si>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</si>
  <si>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</si>
  <si>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</si>
  <si>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</si>
  <si>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</si>
  <si>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</si>
  <si>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</si>
  <si>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</si>
  <si>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</si>
  <si>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</si>
  <si>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</si>
  <si>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</si>
  <si>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</si>
  <si>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</si>
  <si>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</si>
  <si>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</si>
  <si>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</si>
  <si>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</si>
  <si>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</si>
  <si>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</si>
  <si>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</si>
  <si>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</si>
  <si>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</si>
  <si>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</si>
  <si>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</si>
  <si>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</si>
  <si>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</si>
  <si>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</si>
  <si>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</si>
  <si>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</si>
  <si>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</si>
  <si>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</si>
  <si>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</si>
  <si>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</si>
  <si>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</si>
  <si>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</si>
  <si>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</si>
  <si>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</si>
  <si>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</si>
  <si>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</si>
  <si>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</si>
  <si>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</si>
  <si>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</si>
  <si>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</si>
  <si>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</si>
  <si>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</si>
  <si>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</si>
  <si>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</si>
  <si>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</si>
  <si>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</si>
  <si>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</si>
  <si>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</si>
  <si>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</si>
  <si>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</si>
  <si>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</si>
  <si>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</si>
  <si>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</si>
  <si>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</si>
  <si>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</si>
  <si>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</si>
  <si>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</si>
  <si>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</si>
  <si>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</si>
  <si>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</si>
  <si>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</si>
  <si>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</si>
  <si>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</si>
  <si>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</si>
  <si>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</si>
  <si>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</si>
  <si>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</si>
  <si>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</si>
  <si>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</si>
  <si>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</si>
  <si>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</si>
  <si>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</si>
  <si>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</si>
  <si>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</si>
  <si>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</si>
  <si>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</si>
  <si>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</si>
  <si>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</si>
  <si>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</si>
  <si>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</si>
  <si>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</si>
  <si>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</si>
  <si>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</si>
  <si>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</si>
  <si>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</si>
  <si>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</si>
  <si>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</si>
  <si>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</si>
  <si>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</si>
  <si>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</si>
  <si>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</si>
  <si>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</si>
  <si>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</si>
  <si>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</si>
  <si>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</si>
  <si>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</si>
  <si>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</si>
  <si>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</si>
  <si>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</si>
  <si>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</si>
  <si>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</si>
  <si>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</si>
  <si>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</si>
  <si>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</si>
  <si>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</si>
  <si>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</si>
  <si>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</si>
  <si>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</si>
  <si>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</si>
  <si>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</si>
  <si>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</si>
  <si>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</si>
  <si>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</si>
  <si>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</si>
  <si>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</si>
  <si>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</si>
  <si>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</si>
  <si>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</si>
  <si>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</si>
  <si>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</si>
  <si>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</si>
  <si>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</si>
  <si>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</si>
  <si>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</si>
  <si>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</si>
  <si>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</si>
  <si>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</si>
  <si>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</si>
  <si>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</si>
  <si>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</si>
  <si>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</si>
  <si>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</si>
  <si>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</si>
  <si>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</si>
  <si>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</si>
  <si>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</si>
  <si>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</si>
  <si>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</si>
  <si>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</si>
  <si>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</si>
  <si>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</si>
  <si>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</si>
  <si>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</si>
  <si>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</si>
  <si>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</si>
  <si>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</si>
  <si>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</si>
  <si>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</si>
  <si>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</si>
  <si>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</si>
  <si>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</si>
  <si>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</si>
  <si>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</si>
  <si>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</si>
  <si>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</si>
  <si>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</si>
  <si>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</si>
  <si>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</si>
  <si>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</si>
  <si>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</si>
  <si>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</si>
  <si>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</si>
  <si>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</si>
  <si>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</si>
  <si>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</si>
  <si>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</si>
  <si>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</si>
  <si>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</si>
  <si>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</si>
  <si>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</si>
  <si>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</si>
  <si>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</si>
  <si>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</si>
  <si>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</si>
  <si>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</si>
  <si>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</si>
  <si>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</si>
  <si>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</si>
  <si>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</si>
  <si>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</si>
  <si>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</si>
  <si>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</si>
  <si>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</si>
  <si>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</si>
  <si>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</si>
  <si>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</si>
  <si>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</si>
  <si>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</si>
  <si>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</si>
  <si>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</si>
  <si>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</si>
  <si>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</si>
  <si>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</si>
  <si>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</si>
  <si>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</si>
  <si>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</si>
  <si>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</si>
  <si>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</si>
  <si>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</si>
  <si>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</si>
  <si>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</si>
  <si>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</si>
  <si>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</si>
  <si>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</si>
  <si>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</si>
  <si>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</si>
  <si>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</si>
  <si>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</si>
  <si>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</si>
  <si>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</si>
  <si>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</si>
  <si>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</si>
  <si>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</si>
  <si>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</si>
  <si>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</si>
  <si>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</si>
  <si>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</si>
  <si>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</si>
  <si>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</si>
  <si>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</si>
  <si>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</si>
  <si>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</si>
  <si>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</si>
  <si>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</si>
  <si>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</si>
  <si>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</si>
  <si>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</si>
  <si>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</si>
  <si>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</si>
  <si>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</si>
  <si>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</si>
  <si>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</si>
  <si>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</si>
  <si>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</si>
  <si>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</si>
  <si>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</si>
  <si>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</si>
  <si>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</si>
  <si>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</si>
  <si>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</si>
  <si>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</si>
  <si>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</si>
  <si>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</si>
  <si>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</si>
  <si>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</si>
  <si>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</si>
  <si>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</si>
  <si>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</si>
  <si>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</si>
  <si>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</si>
  <si>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</si>
  <si>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</si>
  <si>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</si>
  <si>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</si>
  <si>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</si>
  <si>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</si>
  <si>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</si>
  <si>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</si>
  <si>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</si>
  <si>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</si>
  <si>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</si>
  <si>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</si>
  <si>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</si>
  <si>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</si>
  <si>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</si>
  <si>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</si>
  <si>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</si>
  <si>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</si>
  <si>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</si>
  <si>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</si>
  <si>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</si>
  <si>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</si>
  <si>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</si>
  <si>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</si>
  <si>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</si>
  <si>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</si>
  <si>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</si>
  <si>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</si>
  <si>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</si>
  <si>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</si>
  <si>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</si>
  <si>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</si>
  <si>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</si>
  <si>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</si>
  <si>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</si>
  <si>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</si>
  <si>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</si>
  <si>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</si>
  <si>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</si>
  <si>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</si>
  <si>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</si>
  <si>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</si>
  <si>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</si>
  <si>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</si>
  <si>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</si>
  <si>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</si>
  <si>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</si>
  <si>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</si>
  <si>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</si>
  <si>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</si>
  <si>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</si>
  <si>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</si>
  <si>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</si>
  <si>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</si>
  <si>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</si>
  <si>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</si>
  <si>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</si>
  <si>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</si>
  <si>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</si>
  <si>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</si>
  <si>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</si>
  <si>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</si>
  <si>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</si>
  <si>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</si>
  <si>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</si>
  <si>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</si>
  <si>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</si>
  <si>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</si>
  <si>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</si>
  <si>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</si>
  <si>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</si>
  <si>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</si>
  <si>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</si>
  <si>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</si>
  <si>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</si>
  <si>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</si>
  <si>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</si>
  <si>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</si>
  <si>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</si>
  <si>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</si>
  <si>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</si>
  <si>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</si>
  <si>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</si>
  <si>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</si>
  <si>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</si>
  <si>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</si>
  <si>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</si>
  <si>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</si>
  <si>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</si>
  <si>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</si>
  <si>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</si>
  <si>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</si>
  <si>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</si>
  <si>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</si>
  <si>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</si>
  <si>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</si>
  <si>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</si>
  <si>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</si>
  <si>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</si>
  <si>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</si>
  <si>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</si>
  <si>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</si>
  <si>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</si>
  <si>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</si>
  <si>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</si>
  <si>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</si>
  <si>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</si>
  <si>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</si>
  <si>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</si>
  <si>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</si>
  <si>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</si>
  <si>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</si>
  <si>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</si>
  <si>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</si>
  <si>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</si>
  <si>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</si>
  <si>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</si>
  <si>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</si>
  <si>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</si>
  <si>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</si>
  <si>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</si>
  <si>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</si>
  <si>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</si>
  <si>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</si>
  <si>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</si>
  <si>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</si>
  <si>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</si>
  <si>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</si>
  <si>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</si>
  <si>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</si>
  <si>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</si>
  <si>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</si>
  <si>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</si>
  <si>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</si>
  <si>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</si>
  <si>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</si>
  <si>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</si>
  <si>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</si>
  <si>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</si>
  <si>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</si>
  <si>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</si>
  <si>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</si>
  <si>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</si>
  <si>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</si>
  <si>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</si>
  <si>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</si>
  <si>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</si>
  <si>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</si>
  <si>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</si>
  <si>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</si>
  <si>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</si>
  <si>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</si>
  <si>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</si>
  <si>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</si>
  <si>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</si>
  <si>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</si>
  <si>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</si>
  <si>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</si>
  <si>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</si>
  <si>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</si>
  <si>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</si>
  <si>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</si>
  <si>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</si>
  <si>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</si>
  <si>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</si>
  <si>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</si>
  <si>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</si>
  <si>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</si>
  <si>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</si>
  <si>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</si>
  <si>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</si>
  <si>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</si>
  <si>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</si>
  <si>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</si>
  <si>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</si>
  <si>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</si>
  <si>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</si>
  <si>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</si>
  <si>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</si>
  <si>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</si>
  <si>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</si>
  <si>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</si>
  <si>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</si>
  <si>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</si>
  <si>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</si>
  <si>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</si>
  <si>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</si>
  <si>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</si>
  <si>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</si>
  <si>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</si>
  <si>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</si>
  <si>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</si>
  <si>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</si>
  <si>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</si>
  <si>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</si>
  <si>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</si>
  <si>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</si>
  <si>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</si>
  <si>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</si>
  <si>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</si>
  <si>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</si>
  <si>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</si>
  <si>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</si>
  <si>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</si>
  <si>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</si>
  <si>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</si>
  <si>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</si>
  <si>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</si>
  <si>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</si>
  <si>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</si>
  <si>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</si>
  <si>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</si>
  <si>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</si>
  <si>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</si>
  <si>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</si>
  <si>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</si>
  <si>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</si>
  <si>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</si>
  <si>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</si>
  <si>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</si>
  <si>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</si>
  <si>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</si>
  <si>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</si>
  <si>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</si>
  <si>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</si>
  <si>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</si>
  <si>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</si>
  <si>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</si>
  <si>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</si>
  <si>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</si>
  <si>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</si>
  <si>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</si>
  <si>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</si>
  <si>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</si>
  <si>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</si>
  <si>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</si>
  <si>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</si>
  <si>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</si>
  <si>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</si>
  <si>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</si>
  <si>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</si>
  <si>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</si>
  <si>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</si>
  <si>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</si>
  <si>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</si>
  <si>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</si>
  <si>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</si>
  <si>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</si>
  <si>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</si>
  <si>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</si>
  <si>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</si>
  <si>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</si>
  <si>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</si>
  <si>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</si>
  <si>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</si>
  <si>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</si>
  <si>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</si>
  <si>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</si>
  <si>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</si>
  <si>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</si>
  <si>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</si>
  <si>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</si>
  <si>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</si>
  <si>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</si>
  <si>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</si>
  <si>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</si>
  <si>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</si>
  <si>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</si>
  <si>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</si>
  <si>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</si>
  <si>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</si>
  <si>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</si>
  <si>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</si>
  <si>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</si>
  <si>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</si>
  <si>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</si>
  <si>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</si>
  <si>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</si>
  <si>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</si>
  <si>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</si>
  <si>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</si>
  <si>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</si>
  <si>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</si>
  <si>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</si>
  <si>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</si>
  <si>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</si>
  <si>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</si>
  <si>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</si>
  <si>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</si>
  <si>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</si>
  <si>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</si>
  <si>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</si>
  <si>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</si>
  <si>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</si>
  <si>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</si>
  <si>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</si>
  <si>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</si>
  <si>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</si>
  <si>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</si>
  <si>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</si>
  <si>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</si>
  <si>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</si>
  <si>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</si>
  <si>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</si>
  <si>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</si>
  <si>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</si>
  <si>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</si>
  <si>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</si>
  <si>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</si>
  <si>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</si>
  <si>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</si>
  <si>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</si>
  <si>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</si>
  <si>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</si>
  <si>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</si>
  <si>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</si>
  <si>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</si>
  <si>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</si>
  <si>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</si>
  <si>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</si>
  <si>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</si>
  <si>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</si>
  <si>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</si>
  <si>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</si>
  <si>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</si>
  <si>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</si>
  <si>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</si>
  <si>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</si>
  <si>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</si>
  <si>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</si>
  <si>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</si>
  <si>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</si>
  <si>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</si>
  <si>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</si>
  <si>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</si>
  <si>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</si>
  <si>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</si>
  <si>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</si>
  <si>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</si>
  <si>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</si>
  <si>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</si>
  <si>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</si>
  <si>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</si>
  <si>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</si>
  <si>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</si>
  <si>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</si>
  <si>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</si>
  <si>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</si>
  <si>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</si>
  <si>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</si>
  <si>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</si>
  <si>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</si>
  <si>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</si>
  <si>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</si>
  <si>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</si>
  <si>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</si>
  <si>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</si>
  <si>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</si>
  <si>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</si>
  <si>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</si>
  <si>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</si>
  <si>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</si>
  <si>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</si>
  <si>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</si>
  <si>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</si>
  <si>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</si>
  <si>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</si>
  <si>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</si>
  <si>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</si>
  <si>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</si>
  <si>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</si>
  <si>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</si>
  <si>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</si>
  <si>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</si>
  <si>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</si>
  <si>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</si>
  <si>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</si>
  <si>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</si>
  <si>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</si>
  <si>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</si>
  <si>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</si>
  <si>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</si>
  <si>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</si>
  <si>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</si>
  <si>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</si>
  <si>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</si>
  <si>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</si>
  <si>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</si>
  <si>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</si>
  <si>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</si>
  <si>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</si>
  <si>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</si>
  <si>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</si>
  <si>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</si>
  <si>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</si>
  <si>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</si>
  <si>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</si>
  <si>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</si>
  <si>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</si>
  <si>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</si>
  <si>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</si>
  <si>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</si>
  <si>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</si>
  <si>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</si>
  <si>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</si>
  <si>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</si>
  <si>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</si>
  <si>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</si>
  <si>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</si>
  <si>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</si>
  <si>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</si>
  <si>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</si>
  <si>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</si>
  <si>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</si>
  <si>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</si>
  <si>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</si>
  <si>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</si>
  <si>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</si>
  <si>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</si>
  <si>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</si>
  <si>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</si>
  <si>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</si>
  <si>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</si>
  <si>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</si>
  <si>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</si>
  <si>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</si>
  <si>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</si>
  <si>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</si>
  <si>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</si>
  <si>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</si>
  <si>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</si>
  <si>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</si>
  <si>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</si>
  <si>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</si>
  <si>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</si>
  <si>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</si>
  <si>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</si>
  <si>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</si>
  <si>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</si>
  <si>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</si>
  <si>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</si>
  <si>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</si>
  <si>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</si>
  <si>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</si>
  <si>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</si>
  <si>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</si>
  <si>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</si>
  <si>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</si>
  <si>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</si>
  <si>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</si>
  <si>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</si>
  <si>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</si>
  <si>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</si>
  <si>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</si>
  <si>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</si>
  <si>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</si>
  <si>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</si>
  <si>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</si>
  <si>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</si>
  <si>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</si>
  <si>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</si>
  <si>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</si>
  <si>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</si>
  <si>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</si>
  <si>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</si>
  <si>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</si>
  <si>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</si>
  <si>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</si>
  <si>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</si>
  <si>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</si>
  <si>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</si>
  <si>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</si>
  <si>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</si>
  <si>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</si>
  <si>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</si>
  <si>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</si>
  <si>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</si>
  <si>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</si>
  <si>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</si>
  <si>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</si>
  <si>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</si>
  <si>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</si>
  <si>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</si>
  <si>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</si>
  <si>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</si>
  <si>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</si>
  <si>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</si>
  <si>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</si>
  <si>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</si>
  <si>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</si>
  <si>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</si>
  <si>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</si>
  <si>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</si>
  <si>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</si>
  <si>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</si>
  <si>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</si>
  <si>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</si>
  <si>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</si>
  <si>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</si>
  <si>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</si>
  <si>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</si>
  <si>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</si>
  <si>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</si>
  <si>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</si>
  <si>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</si>
  <si>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</si>
  <si>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</si>
  <si>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</si>
  <si>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</si>
  <si>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</si>
  <si>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</si>
  <si>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</si>
  <si>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</si>
  <si>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</si>
  <si>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</si>
  <si>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</si>
  <si>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</si>
  <si>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</si>
  <si>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</si>
  <si>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</si>
  <si>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</si>
  <si>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</si>
  <si>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</si>
  <si>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</si>
  <si>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</si>
  <si>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</si>
  <si>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</si>
  <si>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</si>
  <si>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</si>
  <si>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</si>
  <si>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</si>
  <si>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</si>
  <si>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</si>
  <si>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</si>
  <si>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</si>
  <si>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</si>
  <si>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</si>
  <si>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</si>
  <si>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</si>
  <si>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</si>
  <si>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</si>
  <si>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</si>
  <si>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</si>
  <si>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</si>
  <si>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</si>
  <si>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</si>
  <si>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</si>
  <si>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</si>
  <si>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</si>
  <si>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</si>
  <si>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</si>
  <si>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</si>
  <si>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</si>
  <si>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</si>
  <si>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</si>
  <si>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</si>
  <si>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</si>
  <si>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</si>
  <si>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</si>
  <si>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</si>
  <si>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</si>
  <si>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</si>
  <si>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</si>
  <si>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</si>
  <si>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</si>
  <si>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</si>
  <si>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</si>
  <si>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</si>
  <si>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</si>
  <si>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</si>
  <si>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</si>
  <si>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</si>
  <si>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</si>
  <si>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</si>
  <si>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</si>
  <si>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</si>
  <si>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</si>
  <si>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</si>
  <si>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</si>
  <si>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</si>
  <si>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</si>
  <si>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</si>
  <si>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</si>
  <si>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</si>
  <si>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</si>
  <si>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</si>
  <si>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</si>
  <si>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</si>
  <si>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</si>
  <si>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</si>
  <si>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</si>
  <si>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</si>
  <si>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</si>
  <si>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</si>
  <si>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</si>
  <si>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</si>
  <si>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</si>
  <si>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</si>
  <si>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</si>
  <si>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</si>
  <si>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</si>
  <si>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</si>
  <si>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</si>
  <si>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</si>
  <si>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</si>
  <si>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</si>
  <si>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</si>
  <si>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</si>
  <si>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</si>
  <si>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</si>
  <si>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</si>
  <si>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</si>
  <si>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</si>
  <si>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</si>
  <si>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</si>
  <si>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</si>
  <si>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</si>
  <si>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</si>
  <si>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</si>
  <si>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</si>
  <si>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</si>
  <si>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</si>
  <si>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</si>
  <si>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</si>
  <si>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</si>
  <si>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</si>
  <si>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</si>
  <si>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</si>
  <si>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</si>
  <si>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</si>
  <si>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</si>
  <si>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</si>
  <si>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</si>
  <si>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</si>
  <si>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</si>
  <si>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</si>
  <si>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</si>
  <si>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</si>
  <si>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</si>
  <si>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</si>
  <si>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</si>
  <si>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</si>
  <si>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</si>
  <si>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</si>
  <si>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</si>
  <si>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</si>
  <si>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</si>
  <si>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</si>
  <si>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</si>
  <si>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</si>
  <si>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</si>
  <si>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</si>
  <si>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</si>
  <si>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</si>
  <si>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</si>
  <si>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</si>
  <si>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</si>
  <si>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</si>
  <si>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</si>
  <si>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</si>
  <si>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</si>
  <si>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</si>
  <si>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</si>
  <si>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</si>
  <si>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</si>
  <si>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</si>
  <si>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</si>
  <si>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</si>
  <si>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</si>
  <si>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</si>
  <si>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</si>
  <si>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</si>
  <si>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</si>
  <si>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</si>
  <si>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</si>
  <si>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</si>
  <si>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</si>
  <si>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</si>
  <si>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</si>
  <si>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</si>
  <si>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</si>
  <si>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</si>
  <si>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</si>
  <si>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</si>
  <si>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</si>
  <si>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</si>
  <si>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</si>
  <si>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</si>
  <si>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</si>
  <si>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</si>
  <si>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</si>
  <si>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</si>
  <si>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</si>
  <si>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</si>
  <si>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</si>
  <si>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</si>
  <si>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</si>
  <si>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</si>
  <si>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</si>
  <si>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</si>
  <si>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</si>
  <si>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</si>
  <si>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</si>
  <si>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</si>
  <si>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</si>
  <si>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</si>
  <si>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</si>
  <si>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</si>
  <si>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</si>
  <si>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</si>
  <si>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</si>
  <si>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</si>
  <si>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</si>
  <si>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</si>
  <si>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</si>
  <si>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</si>
  <si>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</si>
  <si>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</si>
  <si>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</si>
  <si>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</si>
  <si>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</si>
  <si>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</si>
  <si>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</si>
  <si>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</si>
  <si>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</si>
  <si>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</si>
  <si>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</si>
  <si>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</si>
  <si>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</si>
  <si>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</si>
  <si>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</si>
  <si>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</si>
  <si>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</si>
  <si>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</si>
  <si>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</si>
  <si>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</si>
  <si>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</si>
  <si>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</si>
  <si>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</si>
  <si>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</si>
  <si>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</si>
  <si>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</si>
  <si>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</si>
  <si>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</si>
  <si>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</si>
  <si>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</si>
  <si>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</si>
  <si>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</si>
  <si>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</si>
  <si>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</si>
  <si>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</si>
  <si>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</si>
  <si>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</si>
  <si>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</si>
  <si>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</si>
  <si>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</si>
  <si>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</si>
  <si>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</si>
  <si>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</si>
  <si>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</si>
  <si>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</si>
  <si>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</si>
  <si>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</si>
  <si>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</si>
  <si>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</si>
  <si>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</si>
  <si>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</si>
  <si>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</si>
  <si>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</si>
  <si>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</si>
  <si>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</si>
  <si>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</si>
  <si>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</si>
  <si>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</si>
  <si>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</si>
  <si>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</si>
  <si>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</si>
  <si>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</si>
  <si>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</si>
  <si>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</si>
  <si>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</si>
  <si>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</si>
  <si>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</si>
  <si>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</si>
  <si>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</si>
  <si>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</si>
  <si>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</si>
  <si>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</si>
  <si>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</si>
  <si>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</si>
  <si>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</si>
  <si>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</si>
  <si>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</si>
  <si>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</si>
  <si>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</si>
  <si>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</si>
  <si>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</si>
  <si>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</si>
  <si>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</si>
  <si>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</si>
  <si>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</si>
  <si>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</si>
  <si>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</si>
  <si>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</si>
  <si>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</si>
  <si>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</si>
  <si>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</si>
  <si>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</si>
  <si>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</si>
  <si>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</si>
  <si>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</si>
  <si>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</si>
  <si>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</si>
  <si>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</si>
  <si>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</si>
  <si>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</si>
  <si>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</si>
  <si>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</si>
  <si>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</si>
  <si>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</si>
  <si>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</si>
  <si>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</si>
  <si>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</si>
  <si>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</si>
  <si>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</si>
  <si>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</si>
  <si>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</si>
  <si>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</si>
  <si>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</si>
  <si>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</si>
  <si>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</si>
  <si>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</si>
  <si>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</si>
  <si>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</si>
  <si>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</si>
  <si>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</si>
  <si>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</si>
  <si>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</si>
  <si>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</si>
  <si>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</si>
  <si>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</si>
  <si>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</si>
  <si>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</si>
  <si>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</si>
  <si>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</si>
  <si>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</si>
  <si>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</si>
  <si>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</si>
  <si>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</si>
  <si>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</si>
  <si>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</si>
  <si>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</si>
  <si>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</si>
  <si>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</si>
  <si>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</si>
  <si>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</si>
  <si>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</si>
  <si>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</si>
  <si>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</si>
  <si>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</si>
  <si>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</si>
  <si>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</si>
  <si>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</si>
  <si>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</si>
  <si>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</si>
  <si>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</si>
  <si>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</si>
  <si>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</si>
  <si>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</si>
  <si>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</si>
  <si>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</si>
  <si>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</si>
  <si>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</si>
  <si>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</si>
  <si>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</si>
  <si>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</si>
  <si>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</si>
  <si>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</si>
  <si>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</si>
  <si>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</si>
  <si>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</si>
  <si>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</si>
  <si>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</si>
  <si>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</si>
  <si>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</si>
  <si>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</si>
  <si>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</si>
  <si>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</si>
  <si>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</si>
  <si>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</si>
  <si>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</si>
  <si>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</si>
  <si>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</si>
  <si>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</si>
  <si>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</si>
  <si>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</si>
  <si>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</si>
  <si>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</si>
  <si>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</si>
  <si>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</si>
  <si>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</si>
  <si>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</si>
  <si>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</si>
  <si>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</si>
  <si>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</si>
  <si>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</si>
  <si>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</si>
  <si>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</si>
  <si>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</si>
  <si>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</si>
  <si>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</si>
  <si>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</si>
  <si>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</si>
  <si>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</si>
  <si>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</si>
  <si>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</si>
  <si>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</si>
  <si>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</si>
  <si>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</si>
  <si>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</si>
  <si>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</si>
  <si>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</si>
  <si>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</si>
  <si>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</si>
  <si>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</si>
  <si>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</si>
  <si>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</si>
  <si>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</si>
  <si>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</si>
  <si>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</si>
  <si>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</si>
  <si>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</si>
  <si>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</si>
  <si>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</si>
  <si>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</si>
  <si>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</si>
  <si>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</si>
  <si>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</si>
  <si>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</si>
  <si>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</si>
  <si>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</si>
  <si>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</si>
  <si>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</si>
  <si>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</si>
  <si>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</si>
  <si>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</si>
  <si>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</si>
  <si>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</si>
  <si>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</si>
  <si>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</si>
  <si>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</si>
  <si>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</si>
  <si>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</si>
  <si>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</si>
  <si>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</si>
  <si>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</si>
  <si>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</si>
  <si>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</si>
  <si>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</si>
  <si>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</si>
  <si>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</si>
  <si>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</si>
  <si>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</si>
  <si>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</si>
  <si>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</si>
  <si>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</si>
  <si>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</si>
  <si>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</si>
  <si>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</si>
  <si>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</si>
  <si>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</si>
  <si>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</si>
  <si>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</si>
  <si>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</si>
  <si>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</si>
  <si>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</si>
  <si>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</si>
  <si>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</si>
  <si>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</si>
  <si>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</si>
  <si>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</si>
  <si>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</si>
  <si>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</si>
  <si>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</si>
  <si>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</si>
  <si>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</si>
  <si>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</si>
  <si>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</si>
  <si>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</si>
  <si>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</si>
  <si>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</si>
  <si>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</si>
  <si>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</si>
  <si>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</si>
  <si>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</si>
  <si>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</si>
  <si>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</si>
  <si>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</si>
  <si>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</si>
  <si>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</si>
  <si>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</si>
  <si>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</si>
  <si>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</si>
  <si>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</si>
  <si>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</si>
  <si>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</si>
  <si>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</si>
  <si>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</si>
  <si>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</si>
  <si>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</si>
  <si>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</si>
  <si>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</si>
  <si>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</si>
  <si>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</si>
  <si>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</si>
  <si>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</si>
  <si>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</si>
  <si>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</si>
  <si>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</si>
  <si>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</si>
  <si>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</si>
  <si>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</si>
  <si>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</si>
  <si>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</si>
  <si>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</si>
  <si>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</si>
  <si>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</si>
  <si>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</si>
  <si>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</si>
  <si>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</si>
  <si>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</si>
  <si>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</si>
  <si>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</si>
  <si>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</si>
  <si>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</si>
  <si>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</si>
  <si>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</si>
  <si>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</si>
  <si>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</si>
  <si>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</si>
  <si>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</si>
  <si>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</si>
  <si>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</si>
  <si>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</si>
  <si>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</si>
  <si>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</si>
  <si>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</si>
  <si>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</si>
  <si>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</si>
  <si>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</si>
  <si>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</si>
  <si>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</si>
  <si>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</si>
  <si>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</si>
  <si>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</si>
  <si>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</si>
  <si>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</si>
  <si>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</si>
  <si>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</si>
  <si>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</si>
  <si>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</si>
  <si>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</si>
  <si>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</si>
  <si>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</si>
  <si>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</si>
  <si>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</si>
  <si>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</si>
  <si>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</si>
  <si>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</si>
  <si>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</si>
  <si>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</si>
  <si>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</si>
  <si>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</si>
  <si>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</si>
  <si>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</si>
  <si>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</si>
  <si>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</si>
  <si>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</si>
  <si>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</si>
  <si>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</si>
  <si>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</si>
  <si>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</si>
  <si>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</si>
  <si>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</si>
  <si>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</si>
  <si>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</si>
  <si>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</si>
  <si>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</si>
  <si>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</si>
  <si>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</si>
  <si>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</si>
  <si>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</si>
  <si>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</si>
  <si>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</si>
  <si>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</si>
  <si>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</si>
  <si>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</si>
  <si>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</si>
  <si>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</si>
  <si>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</si>
  <si>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</si>
  <si>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</si>
  <si>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</si>
  <si>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</si>
  <si>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</si>
  <si>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</si>
  <si>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</si>
  <si>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</si>
  <si>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</si>
  <si>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</si>
  <si>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</si>
  <si>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</si>
  <si>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</si>
  <si>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</si>
  <si>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</si>
  <si>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</si>
  <si>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</si>
  <si>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</si>
  <si>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</si>
  <si>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</si>
  <si>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</si>
  <si>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</si>
  <si>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</si>
  <si>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</si>
  <si>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</si>
  <si>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</si>
  <si>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</si>
  <si>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</si>
  <si>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</si>
  <si>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</si>
  <si>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</si>
  <si>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</si>
  <si>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</si>
  <si>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</si>
  <si>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</si>
  <si>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</si>
  <si>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</si>
  <si>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</si>
  <si>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</si>
  <si>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</si>
  <si>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</si>
  <si>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</si>
  <si>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</si>
  <si>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</si>
  <si>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</si>
  <si>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</si>
  <si>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</si>
  <si>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</si>
  <si>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</si>
  <si>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</si>
  <si>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</si>
  <si>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</si>
  <si>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</si>
  <si>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</si>
  <si>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</si>
  <si>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</si>
  <si>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</si>
  <si>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</si>
  <si>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</si>
  <si>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</si>
  <si>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</si>
  <si>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</si>
  <si>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</si>
  <si>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</si>
  <si>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</si>
  <si>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</si>
  <si>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</si>
  <si>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</si>
  <si>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</si>
  <si>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</si>
  <si>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</si>
  <si>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</si>
  <si>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</si>
  <si>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</si>
  <si>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</si>
  <si>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</si>
  <si>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</si>
  <si>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</si>
  <si>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</si>
  <si>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</si>
  <si>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</si>
  <si>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</si>
  <si>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</si>
  <si>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</si>
  <si>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</si>
  <si>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</si>
  <si>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</si>
  <si>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</si>
  <si>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</si>
  <si>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</si>
  <si>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</si>
  <si>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</si>
  <si>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</si>
  <si>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</si>
  <si>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</si>
  <si>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</si>
  <si>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</si>
  <si>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</si>
  <si>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</si>
  <si>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</si>
  <si>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</si>
  <si>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</si>
  <si>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</si>
  <si>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</si>
  <si>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</si>
  <si>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</si>
  <si>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</si>
  <si>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</si>
  <si>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</si>
  <si>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</si>
  <si>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</si>
  <si>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</si>
  <si>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</si>
  <si>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</si>
  <si>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</si>
  <si>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</si>
  <si>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</si>
  <si>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</si>
  <si>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</si>
  <si>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</si>
  <si>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</si>
  <si>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</si>
  <si>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</si>
  <si>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</si>
  <si>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</si>
  <si>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</si>
  <si>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</si>
  <si>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</si>
  <si>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</si>
  <si>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</si>
  <si>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</si>
  <si>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</si>
  <si>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</si>
  <si>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</si>
  <si>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</si>
  <si>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</si>
  <si>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</si>
  <si>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</si>
  <si>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</si>
  <si>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</si>
  <si>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</si>
  <si>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</si>
  <si>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</si>
  <si>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</si>
  <si>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</si>
  <si>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</si>
  <si>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</si>
  <si>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</si>
  <si>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</si>
  <si>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</si>
  <si>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</si>
  <si>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</si>
  <si>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</si>
  <si>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</si>
  <si>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</si>
  <si>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</si>
  <si>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</si>
  <si>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</si>
  <si>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</si>
  <si>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</si>
  <si>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</si>
  <si>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</si>
  <si>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</si>
  <si>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</si>
  <si>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</si>
  <si>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</si>
  <si>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</si>
  <si>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</si>
  <si>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</si>
  <si>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</si>
  <si>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</si>
  <si>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</si>
  <si>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</si>
  <si>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</si>
  <si>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</si>
  <si>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</si>
  <si>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</si>
  <si>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</si>
  <si>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</si>
  <si>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</si>
  <si>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</si>
  <si>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</si>
  <si>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</si>
  <si>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</si>
  <si>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</si>
  <si>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</si>
  <si>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</si>
  <si>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</si>
  <si>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</si>
  <si>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</si>
  <si>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</si>
  <si>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</si>
  <si>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</si>
  <si>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</si>
  <si>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</si>
  <si>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</si>
  <si>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</si>
  <si>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</si>
  <si>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</si>
  <si>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</si>
  <si>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</si>
  <si>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</si>
  <si>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</si>
  <si>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</si>
  <si>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</si>
  <si>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</si>
  <si>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</si>
  <si>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</si>
  <si>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</si>
  <si>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</si>
  <si>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</si>
  <si>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</si>
  <si>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</si>
  <si>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</si>
  <si>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</si>
  <si>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</si>
  <si>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</si>
  <si>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</si>
  <si>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</si>
  <si>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</si>
  <si>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</si>
  <si>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</si>
  <si>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</si>
  <si>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</si>
  <si>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</si>
  <si>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</si>
  <si>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</si>
  <si>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</si>
  <si>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</si>
  <si>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</si>
  <si>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</si>
  <si>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</si>
  <si>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</si>
  <si>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</si>
  <si>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</si>
  <si>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</si>
  <si>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</si>
  <si>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</si>
  <si>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</si>
  <si>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</si>
  <si>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</si>
  <si>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</si>
  <si>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</si>
  <si>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</si>
  <si>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</si>
  <si>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</si>
  <si>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</si>
  <si>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</si>
  <si>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</si>
  <si>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</si>
  <si>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</si>
  <si>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</si>
  <si>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</si>
  <si>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</si>
  <si>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</si>
  <si>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</si>
  <si>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</si>
  <si>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</si>
  <si>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</si>
  <si>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</si>
  <si>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</si>
  <si>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</si>
  <si>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</si>
  <si>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</si>
  <si>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</si>
  <si>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</si>
  <si>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</si>
  <si>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</si>
  <si>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</si>
  <si>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</si>
  <si>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</si>
  <si>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</si>
  <si>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</si>
  <si>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</si>
  <si>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</si>
  <si>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</si>
  <si>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</si>
  <si>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</si>
  <si>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</si>
  <si>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</si>
  <si>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</si>
  <si>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</si>
  <si>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</si>
  <si>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</si>
  <si>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</si>
  <si>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</si>
  <si>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</si>
  <si>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</si>
  <si>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</si>
  <si>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</si>
  <si>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</si>
  <si>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</si>
  <si>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</si>
  <si>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</si>
  <si>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</si>
  <si>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</si>
  <si>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</si>
  <si>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</si>
  <si>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</si>
  <si>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</si>
  <si>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</si>
  <si>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</si>
  <si>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</si>
  <si>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</si>
  <si>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</si>
  <si>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</si>
  <si>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</si>
  <si>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</si>
  <si>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</si>
  <si>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</si>
  <si>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</si>
  <si>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</si>
  <si>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</si>
  <si>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</si>
  <si>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</si>
  <si>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</si>
  <si>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</si>
  <si>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</si>
  <si>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</si>
  <si>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</si>
  <si>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</si>
  <si>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</si>
  <si>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</si>
  <si>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</si>
  <si>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</si>
  <si>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</si>
  <si>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</si>
  <si>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</si>
  <si>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</si>
  <si>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</si>
  <si>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</si>
  <si>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</si>
  <si>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</si>
  <si>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</si>
  <si>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</si>
  <si>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</si>
  <si>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</si>
  <si>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</si>
  <si>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</si>
  <si>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</si>
  <si>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</si>
  <si>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</si>
  <si>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</si>
  <si>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</si>
  <si>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</si>
  <si>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</si>
  <si>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</si>
  <si>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</si>
  <si>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</si>
  <si>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</si>
  <si>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</si>
  <si>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</si>
  <si>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</si>
  <si>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</si>
  <si>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</si>
  <si>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</si>
  <si>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</si>
  <si>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</si>
  <si>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</si>
  <si>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</si>
  <si>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</si>
  <si>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</si>
  <si>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</si>
  <si>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</si>
  <si>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</si>
  <si>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</si>
  <si>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</si>
  <si>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</si>
  <si>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</si>
  <si>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</si>
  <si>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</si>
  <si>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</si>
  <si>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</si>
  <si>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</si>
  <si>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</si>
  <si>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</si>
  <si>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</si>
  <si>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</si>
  <si>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</si>
  <si>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</si>
  <si>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</si>
  <si>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</si>
  <si>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</si>
  <si>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</si>
  <si>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</si>
  <si>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</si>
  <si>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</si>
  <si>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</si>
  <si>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</si>
  <si>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</si>
  <si>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</si>
  <si>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</si>
  <si>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</si>
  <si>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</si>
  <si>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</si>
  <si>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</si>
  <si>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</si>
  <si>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</si>
  <si>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</si>
  <si>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</si>
  <si>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</si>
  <si>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</si>
  <si>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</si>
  <si>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</si>
  <si>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</si>
  <si>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</si>
  <si>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</si>
  <si>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</si>
  <si>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</si>
  <si>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</si>
  <si>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</si>
  <si>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</si>
  <si>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</si>
  <si>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</si>
  <si>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</si>
  <si>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</si>
  <si>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</si>
  <si>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</si>
  <si>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</si>
  <si>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</si>
  <si>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</si>
  <si>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</si>
  <si>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</si>
  <si>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</si>
  <si>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</si>
  <si>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</si>
  <si>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</si>
  <si>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</si>
  <si>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</si>
  <si>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</si>
  <si>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</si>
  <si>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</si>
  <si>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</si>
  <si>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</si>
  <si>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</si>
  <si>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</si>
  <si>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</si>
  <si>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</si>
  <si>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</si>
  <si>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</si>
  <si>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</si>
  <si>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</si>
  <si>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</si>
  <si>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</si>
  <si>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</si>
  <si>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</si>
  <si>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</si>
  <si>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</si>
  <si>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</si>
  <si>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</si>
  <si>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</si>
  <si>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</si>
  <si>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</si>
  <si>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</si>
  <si>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</si>
  <si>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</si>
  <si>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</si>
  <si>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</si>
  <si>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</si>
  <si>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</si>
  <si>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</si>
  <si>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</si>
  <si>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</si>
  <si>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</si>
  <si>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</si>
  <si>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</si>
  <si>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</si>
  <si>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</si>
  <si>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</si>
  <si>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</si>
  <si>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</si>
  <si>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</si>
  <si>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</si>
  <si>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</si>
  <si>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</si>
  <si>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</si>
  <si>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</si>
  <si>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</si>
  <si>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</si>
  <si>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</si>
  <si>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</si>
  <si>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</si>
  <si>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</si>
  <si>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</si>
  <si>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</si>
  <si>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</si>
  <si>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</si>
  <si>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</si>
  <si>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</si>
  <si>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</si>
  <si>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</si>
  <si>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</si>
  <si>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</si>
  <si>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</si>
  <si>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</si>
  <si>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</si>
  <si>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</si>
  <si>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</si>
  <si>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</si>
  <si>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</si>
  <si>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</si>
  <si>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</si>
  <si>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</si>
  <si>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</si>
  <si>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</si>
  <si>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</si>
  <si>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</si>
  <si>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</si>
  <si>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</si>
  <si>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</si>
  <si>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</si>
  <si>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</si>
  <si>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</si>
  <si>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</si>
  <si>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</si>
  <si>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</si>
  <si>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</si>
  <si>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</si>
  <si>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</si>
  <si>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</si>
  <si>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</si>
  <si>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</si>
  <si>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</si>
  <si>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</si>
  <si>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</si>
  <si>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</si>
  <si>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</si>
  <si>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</si>
  <si>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</si>
  <si>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</si>
  <si>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</si>
  <si>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</si>
  <si>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</si>
  <si>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</si>
  <si>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</si>
  <si>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</si>
  <si>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</si>
  <si>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</si>
  <si>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</si>
  <si>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</si>
  <si>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</si>
  <si>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</si>
  <si>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</si>
  <si>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</si>
  <si>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</si>
  <si>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</si>
  <si>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</si>
  <si>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</si>
  <si>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</si>
  <si>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</si>
  <si>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</si>
  <si>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</si>
  <si>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</si>
  <si>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</si>
  <si>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</si>
  <si>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</si>
  <si>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</si>
  <si>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</si>
  <si>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</si>
  <si>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</si>
  <si>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</si>
  <si>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</si>
  <si>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</si>
  <si>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</si>
  <si>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</si>
  <si>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</si>
  <si>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</si>
  <si>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</si>
  <si>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</si>
  <si>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</si>
  <si>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</si>
  <si>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</si>
  <si>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</si>
  <si>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</si>
  <si>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</si>
  <si>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</si>
  <si>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</si>
  <si>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</si>
  <si>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</si>
  <si>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</si>
  <si>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</si>
  <si>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</si>
  <si>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</si>
  <si>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</si>
  <si>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</si>
  <si>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</si>
  <si>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</si>
  <si>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</si>
  <si>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</si>
  <si>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</si>
  <si>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</si>
  <si>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</si>
  <si>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</si>
  <si>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</si>
  <si>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</si>
  <si>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</si>
  <si>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</si>
  <si>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</si>
  <si>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</si>
  <si>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</si>
  <si>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</si>
  <si>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</si>
  <si>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</si>
  <si>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</si>
  <si>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</si>
  <si>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</si>
  <si>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</si>
  <si>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</si>
  <si>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</si>
  <si>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</si>
  <si>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</si>
  <si>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</si>
  <si>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</si>
  <si>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</si>
  <si>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</si>
  <si>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</si>
  <si>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</si>
  <si>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</si>
  <si>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</si>
  <si>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</si>
  <si>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</si>
  <si>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</si>
  <si>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</si>
  <si>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</si>
  <si>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</si>
  <si>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</si>
  <si>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</si>
  <si>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</si>
  <si>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</si>
  <si>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</si>
  <si>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</si>
  <si>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</si>
  <si>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</si>
  <si>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</si>
  <si>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</si>
  <si>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</si>
  <si>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</si>
  <si>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</si>
  <si>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</si>
  <si>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</si>
  <si>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</si>
  <si>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</si>
  <si>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</si>
  <si>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</si>
  <si>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</si>
  <si>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</si>
  <si>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</si>
  <si>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</si>
  <si>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</si>
  <si>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</si>
  <si>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</si>
  <si>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</si>
  <si>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</si>
  <si>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</si>
  <si>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</si>
  <si>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</si>
  <si>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</si>
  <si>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</si>
  <si>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</si>
  <si>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</si>
  <si>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</si>
  <si>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</si>
  <si>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</si>
  <si>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</si>
  <si>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</si>
  <si>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</si>
  <si>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</si>
  <si>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</si>
  <si>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</si>
  <si>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</si>
  <si>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</si>
  <si>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</si>
  <si>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</si>
  <si>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</si>
  <si>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</si>
  <si>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</si>
  <si>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</si>
  <si>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</si>
  <si>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</si>
  <si>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</si>
  <si>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</si>
  <si>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</si>
  <si>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</si>
  <si>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</si>
  <si>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</si>
  <si>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</si>
  <si>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</si>
  <si>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</si>
  <si>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</si>
  <si>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</si>
  <si>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</si>
  <si>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</si>
  <si>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</si>
  <si>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</si>
  <si>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</si>
  <si>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</si>
  <si>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</si>
  <si>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</si>
  <si>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</si>
  <si>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</si>
  <si>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</si>
  <si>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</si>
  <si>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</si>
  <si>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</si>
  <si>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</si>
  <si>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</si>
  <si>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</si>
  <si>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</si>
  <si>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</si>
  <si>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</si>
  <si>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</si>
  <si>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</si>
  <si>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</si>
  <si>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</si>
  <si>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</si>
  <si>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</si>
  <si>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</si>
  <si>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</si>
  <si>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</si>
  <si>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</si>
  <si>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</si>
  <si>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</si>
  <si>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</si>
  <si>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</si>
  <si>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</si>
  <si>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</si>
  <si>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</si>
  <si>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</si>
  <si>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</si>
  <si>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</si>
  <si>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</si>
  <si>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</si>
  <si>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</si>
  <si>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</si>
  <si>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</si>
  <si>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</si>
  <si>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</si>
  <si>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</si>
  <si>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</si>
  <si>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</si>
  <si>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</si>
  <si>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</si>
  <si>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</si>
  <si>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</si>
  <si>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</si>
  <si>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</si>
  <si>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</si>
  <si>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</si>
  <si>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</si>
  <si>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</si>
  <si>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</si>
  <si>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</si>
  <si>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</si>
  <si>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</si>
  <si>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</si>
  <si>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</si>
  <si>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</si>
  <si>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</si>
  <si>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</si>
  <si>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</si>
  <si>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</si>
  <si>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</si>
  <si>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</si>
  <si>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</si>
  <si>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</si>
  <si>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</si>
  <si>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</si>
  <si>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</si>
  <si>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</si>
  <si>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</si>
  <si>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</si>
  <si>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</si>
  <si>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</si>
  <si>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</si>
  <si>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</si>
  <si>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</si>
  <si>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</si>
  <si>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</si>
  <si>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</si>
  <si>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</si>
  <si>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</si>
  <si>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</si>
  <si>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</si>
  <si>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</si>
  <si>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</si>
  <si>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</si>
  <si>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</si>
  <si>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</si>
  <si>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</si>
  <si>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</si>
  <si>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</si>
  <si>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</si>
  <si>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</si>
  <si>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</si>
  <si>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</si>
  <si>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</si>
  <si>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</si>
  <si>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</si>
  <si>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</si>
  <si>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</si>
  <si>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</si>
  <si>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</si>
  <si>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</si>
  <si>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</si>
  <si>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</si>
  <si>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</si>
  <si>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</si>
  <si>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</si>
  <si>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</si>
  <si>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</si>
  <si>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</si>
  <si>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</si>
  <si>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</si>
  <si>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</si>
  <si>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</si>
  <si>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</si>
  <si>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</si>
  <si>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</si>
  <si>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</si>
  <si>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</si>
  <si>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</si>
  <si>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</si>
  <si>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</si>
  <si>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</si>
  <si>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</si>
  <si>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</si>
  <si>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</si>
  <si>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</si>
  <si>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</si>
  <si>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</si>
  <si>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</si>
  <si>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</si>
  <si>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</si>
  <si>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</si>
  <si>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</si>
  <si>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</si>
  <si>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</si>
  <si>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</si>
  <si>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</si>
  <si>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</si>
  <si>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</si>
  <si>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</si>
  <si>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</si>
  <si>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</si>
  <si>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</si>
  <si>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</si>
  <si>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</si>
  <si>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</si>
  <si>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</si>
  <si>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</si>
  <si>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</si>
  <si>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</si>
  <si>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</si>
  <si>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</si>
  <si>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</si>
  <si>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</si>
  <si>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</si>
  <si>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</si>
  <si>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</si>
  <si>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</si>
  <si>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</si>
  <si>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</si>
  <si>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</si>
  <si>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</si>
  <si>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</si>
  <si>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</si>
  <si>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</si>
  <si>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</si>
  <si>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</si>
  <si>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</si>
  <si>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</si>
  <si>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</si>
  <si>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</si>
  <si>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</si>
  <si>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</si>
  <si>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</si>
  <si>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</si>
  <si>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</si>
  <si>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</si>
  <si>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</si>
  <si>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</si>
  <si>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</si>
  <si>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</si>
  <si>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</si>
  <si>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</si>
  <si>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</si>
  <si>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</si>
  <si>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</si>
  <si>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</si>
  <si>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</si>
  <si>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</si>
  <si>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</si>
  <si>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</si>
  <si>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</si>
  <si>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</si>
  <si>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</si>
  <si>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</si>
  <si>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</si>
  <si>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</si>
  <si>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</si>
  <si>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</si>
  <si>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</si>
  <si>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</si>
  <si>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</si>
  <si>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</si>
  <si>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</si>
  <si>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</si>
  <si>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</si>
  <si>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</si>
  <si>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</si>
  <si>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</si>
  <si>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</si>
  <si>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</si>
  <si>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</si>
  <si>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</si>
  <si>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</si>
  <si>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</si>
  <si>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</si>
  <si>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</si>
  <si>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</si>
  <si>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</si>
  <si>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</si>
  <si>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</si>
  <si>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</si>
  <si>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</si>
  <si>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</si>
  <si>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</si>
  <si>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</si>
  <si>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</si>
  <si>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</si>
  <si>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</si>
  <si>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</si>
  <si>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</si>
  <si>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</si>
  <si>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</si>
  <si>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</si>
  <si>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</si>
  <si>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</si>
  <si>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</si>
  <si>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</si>
  <si>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</si>
  <si>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</si>
  <si>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</si>
  <si>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</si>
  <si>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</si>
  <si>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</si>
  <si>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</si>
  <si>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</si>
  <si>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</si>
  <si>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</si>
  <si>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</si>
  <si>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</si>
  <si>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</si>
  <si>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</si>
  <si>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</si>
  <si>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</si>
  <si>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</si>
  <si>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</si>
  <si>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</si>
  <si>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</si>
  <si>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</si>
  <si>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</si>
  <si>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</si>
  <si>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</si>
  <si>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</si>
  <si>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</si>
  <si>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</si>
  <si>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</si>
  <si>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</si>
  <si>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</si>
  <si>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</si>
  <si>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</si>
  <si>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</si>
  <si>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</si>
  <si>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</si>
  <si>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</si>
  <si>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</si>
  <si>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</si>
  <si>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</si>
  <si>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</si>
  <si>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</si>
  <si>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</si>
  <si>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</si>
  <si>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</si>
  <si>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</si>
  <si>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</si>
  <si>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</si>
  <si>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</si>
  <si>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</si>
  <si>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</si>
  <si>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</si>
  <si>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</si>
  <si>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</si>
  <si>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</si>
  <si>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</si>
  <si>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</si>
  <si>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</si>
  <si>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</si>
  <si>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</si>
  <si>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</si>
  <si>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</si>
  <si>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</si>
  <si>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</si>
  <si>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</si>
  <si>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</si>
  <si>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</si>
  <si>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</si>
  <si>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</si>
  <si>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</si>
  <si>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</si>
  <si>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</si>
  <si>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</si>
  <si>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</si>
  <si>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</si>
  <si>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</si>
  <si>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</si>
  <si>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</si>
  <si>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</si>
  <si>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</si>
  <si>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</si>
  <si>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</si>
  <si>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</si>
  <si>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</si>
  <si>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</si>
  <si>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</si>
  <si>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</si>
  <si>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</si>
  <si>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</si>
  <si>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</si>
  <si>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</si>
  <si>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</si>
  <si>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</si>
  <si>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</si>
  <si>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</si>
  <si>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</si>
  <si>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</si>
  <si>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</si>
  <si>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</si>
  <si>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</si>
  <si>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</si>
  <si>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</si>
  <si>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</si>
  <si>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</si>
  <si>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</si>
  <si>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</si>
  <si>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</si>
  <si>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</si>
  <si>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</si>
  <si>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</si>
  <si>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</si>
  <si>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</si>
  <si>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</si>
  <si>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</si>
  <si>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</si>
  <si>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</si>
  <si>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</si>
  <si>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</si>
  <si>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</si>
  <si>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</si>
  <si>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</si>
  <si>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</si>
  <si>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</si>
  <si>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</si>
  <si>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</si>
  <si>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</si>
  <si>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</si>
  <si>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</si>
  <si>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</si>
  <si>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</si>
  <si>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</si>
  <si>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</si>
  <si>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</si>
  <si>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</si>
  <si>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</si>
  <si>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</si>
  <si>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</si>
  <si>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</si>
  <si>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</si>
  <si>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</si>
  <si>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</si>
  <si>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</si>
  <si>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</si>
  <si>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</si>
  <si>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</si>
  <si>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</si>
  <si>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</si>
  <si>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</si>
  <si>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</si>
  <si>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</si>
  <si>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</si>
  <si>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</si>
  <si>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</si>
  <si>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</si>
  <si>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</si>
  <si>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</si>
  <si>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</si>
  <si>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</si>
  <si>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</si>
  <si>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</si>
  <si>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</si>
  <si>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</si>
  <si>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</si>
  <si>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</si>
  <si>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</si>
  <si>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</si>
  <si>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</si>
  <si>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</si>
  <si>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</si>
  <si>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</si>
  <si>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</si>
  <si>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</si>
  <si>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</si>
  <si>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</si>
  <si>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</si>
  <si>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</si>
  <si>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</si>
  <si>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</si>
  <si>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</si>
  <si>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</si>
  <si>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</si>
  <si>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</si>
  <si>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</si>
  <si>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</si>
  <si>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</si>
  <si>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</si>
  <si>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</si>
  <si>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</si>
  <si>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</si>
  <si>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</si>
  <si>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</si>
  <si>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</si>
  <si>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</si>
  <si>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</si>
  <si>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</si>
  <si>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</si>
  <si>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</si>
  <si>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</si>
  <si>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</si>
  <si>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</si>
  <si>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</si>
  <si>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</si>
  <si>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</si>
  <si>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</si>
  <si>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</si>
  <si>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</si>
  <si>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</si>
  <si>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</si>
  <si>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</si>
  <si>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</si>
  <si>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</si>
  <si>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</si>
  <si>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</si>
  <si>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</si>
  <si>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</si>
  <si>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</si>
  <si>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</si>
  <si>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</si>
  <si>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</si>
  <si>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</si>
  <si>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</si>
  <si>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</si>
  <si>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</si>
  <si>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</si>
  <si>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</si>
  <si>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</si>
  <si>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</si>
  <si>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</si>
  <si>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</si>
  <si>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</si>
  <si>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</si>
  <si>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</si>
  <si>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</si>
  <si>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</si>
  <si>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</si>
  <si>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</si>
  <si>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</si>
  <si>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</si>
  <si>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</si>
  <si>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</si>
  <si>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</si>
  <si>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</si>
  <si>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</si>
  <si>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</si>
  <si>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</si>
  <si>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</si>
  <si>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</si>
  <si>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</si>
  <si>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</si>
  <si>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</si>
  <si>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</si>
  <si>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</si>
  <si>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</si>
  <si>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</si>
  <si>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</si>
  <si>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</si>
  <si>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</si>
  <si>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</si>
  <si>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</si>
  <si>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</si>
  <si>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</si>
  <si>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</si>
  <si>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</si>
  <si>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</si>
  <si>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</si>
  <si>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</si>
  <si>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</si>
  <si>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</si>
  <si>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</si>
  <si>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</si>
  <si>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</si>
  <si>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</si>
  <si>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</si>
  <si>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</si>
  <si>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</si>
  <si>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</si>
  <si>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</si>
  <si>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</si>
  <si>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</si>
  <si>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</si>
  <si>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</si>
  <si>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</si>
  <si>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</si>
  <si>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</si>
  <si>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</si>
  <si>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</si>
  <si>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</si>
  <si>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</si>
  <si>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</si>
  <si>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</si>
  <si>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</si>
  <si>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</si>
  <si>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</si>
  <si>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</si>
  <si>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</si>
  <si>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</si>
  <si>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</si>
  <si>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</si>
  <si>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</si>
  <si>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</si>
  <si>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</si>
  <si>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</si>
  <si>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</si>
  <si>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</si>
  <si>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</si>
  <si>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</si>
  <si>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</si>
  <si>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</si>
  <si>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</si>
  <si>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</si>
  <si>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</si>
  <si>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</si>
  <si>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</si>
  <si>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</si>
  <si>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</si>
  <si>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</si>
  <si>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</si>
  <si>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</si>
  <si>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</si>
  <si>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</si>
  <si>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</si>
  <si>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</si>
  <si>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</si>
  <si>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</si>
  <si>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</si>
  <si>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</si>
  <si>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</si>
  <si>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</si>
  <si>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</si>
  <si>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</si>
  <si>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</si>
  <si>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</si>
  <si>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</si>
  <si>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</si>
  <si>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</si>
  <si>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</si>
  <si>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</si>
  <si>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</si>
  <si>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</si>
  <si>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</si>
  <si>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</si>
  <si>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</si>
  <si>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</si>
  <si>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</si>
  <si>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</si>
  <si>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</si>
  <si>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</si>
  <si>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</si>
  <si>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</si>
  <si>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</si>
  <si>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</si>
  <si>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</si>
  <si>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</si>
  <si>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</si>
  <si>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</si>
  <si>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</si>
  <si>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</si>
  <si>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</si>
  <si>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</si>
  <si>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</si>
  <si>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</si>
  <si>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</si>
  <si>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</si>
  <si>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</si>
  <si>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</si>
  <si>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</si>
  <si>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</si>
  <si>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</si>
  <si>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</si>
  <si>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</si>
  <si>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</si>
  <si>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</si>
  <si>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</si>
  <si>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</si>
  <si>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</si>
  <si>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</si>
  <si>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</si>
  <si>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</si>
  <si>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</si>
  <si>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</si>
  <si>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</si>
  <si>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</si>
  <si>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</si>
  <si>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</si>
  <si>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</si>
  <si>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</si>
  <si>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</si>
  <si>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</si>
  <si>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</si>
  <si>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</si>
  <si>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</si>
  <si>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</si>
  <si>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</si>
  <si>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</si>
  <si>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</si>
  <si>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</si>
  <si>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</si>
  <si>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</si>
  <si>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</si>
  <si>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</si>
  <si>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</si>
  <si>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</si>
  <si>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</si>
  <si>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</si>
  <si>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</si>
  <si>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</si>
  <si>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</si>
  <si>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</si>
  <si>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</si>
  <si>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</si>
  <si>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</si>
  <si>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</si>
  <si>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</si>
  <si>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</si>
  <si>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</si>
  <si>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</si>
  <si>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</si>
  <si>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</si>
  <si>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</si>
  <si>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</si>
  <si>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</si>
  <si>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</si>
  <si>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</si>
  <si>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</si>
  <si>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</si>
  <si>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</si>
  <si>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</si>
  <si>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</si>
  <si>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</si>
  <si>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</si>
  <si>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</si>
  <si>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</si>
  <si>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</si>
  <si>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</si>
  <si>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</si>
  <si>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</si>
  <si>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</si>
  <si>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</si>
  <si>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</si>
  <si>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</si>
  <si>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</si>
  <si>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</si>
  <si>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</si>
  <si>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</si>
  <si>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</si>
  <si>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</si>
  <si>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</si>
  <si>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</si>
  <si>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</si>
  <si>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</si>
  <si>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</si>
  <si>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</si>
  <si>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</si>
  <si>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</si>
  <si>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</si>
  <si>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</si>
  <si>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</si>
  <si>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</si>
  <si>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</si>
  <si>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</si>
  <si>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</si>
  <si>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</si>
  <si>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</si>
  <si>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</si>
  <si>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</si>
  <si>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</si>
  <si>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</si>
  <si>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</si>
  <si>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</si>
  <si>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</si>
  <si>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</si>
  <si>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</si>
  <si>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</si>
  <si>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</si>
  <si>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</si>
  <si>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</si>
  <si>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</si>
  <si>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</si>
  <si>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</si>
  <si>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</si>
  <si>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</si>
  <si>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</si>
  <si>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</si>
  <si>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</si>
  <si>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</si>
  <si>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</si>
  <si>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</si>
  <si>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</si>
  <si>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</si>
  <si>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</si>
  <si>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</si>
  <si>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</si>
  <si>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</si>
  <si>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</si>
  <si>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</si>
  <si>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</si>
  <si>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</si>
  <si>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70022010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</si>
  <si>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</si>
  <si>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</si>
  <si>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</si>
  <si>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</si>
  <si>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</si>
  <si>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</si>
  <si>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</si>
  <si>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</si>
  <si>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</si>
  <si>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</si>
  <si>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</si>
  <si>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</si>
  <si>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</si>
  <si>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</si>
  <si>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</si>
  <si>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</si>
  <si>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</si>
  <si>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</si>
  <si>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</si>
  <si>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</si>
  <si>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</si>
  <si>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</si>
  <si>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</si>
  <si>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</si>
  <si>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</si>
  <si>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</si>
  <si>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</si>
  <si>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</si>
  <si>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</si>
  <si>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</si>
  <si>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</si>
  <si>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</si>
  <si>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</si>
  <si>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</si>
  <si>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</si>
  <si>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</si>
  <si>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</si>
  <si>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</si>
  <si>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</si>
  <si>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</si>
  <si>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</si>
  <si>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</si>
  <si>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</si>
  <si>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</si>
  <si>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</si>
  <si>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</si>
  <si>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</si>
  <si>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</si>
  <si>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</si>
  <si>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</si>
  <si>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</si>
  <si>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</si>
  <si>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</si>
  <si>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</si>
  <si>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</si>
  <si>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</si>
  <si>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</si>
  <si>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</si>
  <si>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</si>
  <si>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</si>
  <si>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</si>
  <si>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</si>
  <si>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</si>
  <si>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</si>
  <si>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</si>
  <si>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</si>
  <si>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</si>
  <si>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</si>
  <si>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</si>
  <si>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</si>
  <si>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</si>
  <si>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</si>
  <si>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</si>
  <si>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</si>
  <si>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</si>
  <si>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</si>
  <si>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</si>
  <si>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</si>
  <si>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</si>
  <si>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</si>
  <si>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</si>
  <si>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</si>
  <si>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</si>
  <si>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</si>
  <si>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</si>
  <si>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</si>
  <si>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</si>
  <si>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</si>
  <si>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</si>
  <si>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</si>
  <si>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</si>
  <si>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</si>
  <si>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</si>
  <si>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</si>
  <si>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</si>
  <si>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</si>
  <si>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</si>
  <si>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</si>
  <si>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</si>
  <si>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</si>
  <si>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</si>
  <si>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</si>
  <si>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</si>
  <si>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</si>
  <si>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</si>
  <si>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</si>
  <si>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</si>
  <si>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</si>
  <si>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</si>
  <si>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</si>
  <si>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</si>
  <si>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</si>
  <si>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</si>
  <si>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</si>
  <si>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</si>
  <si>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</si>
  <si>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</si>
  <si>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</si>
  <si>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</si>
  <si>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</si>
  <si>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</si>
  <si>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</si>
  <si>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</si>
  <si>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</si>
  <si>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</si>
  <si>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</si>
  <si>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</si>
  <si>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</si>
  <si>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</si>
  <si>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</si>
  <si>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</si>
  <si>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</si>
  <si>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</si>
  <si>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</si>
  <si>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</si>
  <si>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</si>
  <si>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</si>
  <si>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</si>
  <si>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</si>
  <si>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</si>
  <si>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</si>
  <si>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</si>
  <si>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</si>
  <si>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</si>
  <si>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</si>
  <si>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</si>
  <si>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</si>
  <si>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</si>
  <si>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</si>
  <si>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</si>
  <si>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</si>
  <si>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</si>
  <si>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</si>
  <si>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</si>
  <si>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</si>
  <si>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</si>
  <si>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</si>
  <si>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</si>
  <si>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</si>
  <si>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</si>
  <si>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</si>
  <si>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</si>
  <si>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</si>
  <si>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</si>
  <si>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</si>
  <si>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</si>
  <si>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</si>
  <si>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</si>
  <si>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</si>
  <si>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</si>
  <si>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</si>
  <si>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</si>
  <si>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</si>
  <si>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</si>
  <si>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</si>
  <si>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</si>
  <si>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</si>
  <si>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</si>
  <si>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</si>
  <si>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</si>
  <si>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</si>
  <si>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</si>
  <si>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</si>
  <si>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</si>
  <si>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</si>
  <si>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</si>
  <si>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</si>
  <si>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</si>
  <si>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</si>
  <si>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</si>
  <si>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</si>
  <si>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</si>
  <si>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</si>
  <si>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</si>
  <si>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</si>
  <si>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</si>
  <si>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</si>
  <si>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</si>
  <si>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</si>
  <si>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</si>
  <si>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</si>
  <si>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</si>
  <si>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</si>
  <si>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</si>
  <si>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</si>
  <si>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</si>
  <si>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</si>
  <si>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</si>
  <si>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</si>
  <si>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</si>
  <si>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</si>
  <si>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</si>
  <si>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</si>
  <si>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</si>
  <si>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</si>
  <si>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</si>
  <si>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</si>
  <si>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</si>
  <si>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</si>
  <si>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</si>
  <si>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</si>
  <si>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</si>
  <si>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</si>
  <si>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</si>
  <si>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</si>
  <si>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</si>
  <si>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</si>
  <si>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</si>
  <si>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</si>
  <si>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</si>
  <si>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</si>
  <si>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</si>
  <si>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</si>
  <si>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</si>
  <si>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</si>
  <si>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</si>
  <si>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</si>
  <si>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</si>
  <si>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</si>
  <si>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</si>
  <si>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</si>
  <si>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</si>
  <si>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</si>
  <si>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</si>
  <si>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</si>
  <si>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</si>
  <si>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</si>
  <si>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</si>
  <si>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</si>
  <si>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</si>
  <si>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</si>
  <si>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</si>
  <si>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</si>
  <si>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</si>
  <si>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</si>
  <si>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</si>
  <si>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</si>
  <si>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</si>
  <si>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</si>
  <si>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</si>
  <si>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</si>
  <si>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</si>
  <si>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</si>
  <si>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</si>
  <si>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</si>
  <si>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</si>
  <si>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</si>
  <si>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</si>
  <si>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</si>
  <si>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</si>
  <si>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</si>
  <si>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</si>
  <si>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</si>
  <si>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</si>
  <si>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</si>
  <si>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</si>
  <si>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</si>
  <si>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</si>
  <si>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</si>
  <si>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</si>
  <si>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</si>
  <si>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</si>
  <si>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</si>
  <si>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</si>
  <si>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</si>
  <si>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</si>
  <si>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</si>
  <si>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</si>
  <si>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</si>
  <si>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</si>
  <si>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</si>
  <si>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</si>
  <si>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</si>
  <si>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</si>
  <si>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</si>
  <si>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</si>
  <si>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</si>
  <si>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</si>
  <si>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</si>
  <si>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</si>
  <si>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</si>
  <si>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</si>
  <si>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</si>
  <si>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</si>
  <si>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</si>
  <si>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</si>
  <si>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</si>
  <si>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</si>
  <si>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</si>
  <si>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</si>
  <si>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</si>
  <si>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</si>
  <si>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</si>
  <si>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</si>
  <si>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</si>
  <si>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</si>
  <si>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</si>
  <si>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</si>
  <si>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</si>
  <si>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</si>
  <si>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</si>
  <si>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</si>
  <si>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</si>
  <si>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</si>
  <si>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</si>
  <si>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</si>
  <si>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</si>
  <si>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</si>
  <si>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</si>
  <si>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</si>
  <si>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</si>
  <si>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</si>
  <si>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</si>
  <si>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</si>
  <si>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</si>
  <si>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</si>
  <si>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</si>
  <si>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</si>
  <si>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</si>
  <si>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</si>
  <si>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</si>
  <si>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</si>
  <si>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</si>
  <si>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</si>
  <si>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</si>
  <si>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</si>
  <si>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</si>
  <si>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</si>
  <si>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</si>
  <si>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</si>
  <si>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</si>
  <si>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</si>
  <si>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</si>
  <si>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</si>
  <si>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</si>
  <si>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</si>
  <si>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</si>
  <si>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</si>
  <si>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</si>
  <si>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</si>
  <si>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</si>
  <si>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</si>
  <si>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</si>
  <si>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</si>
  <si>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</si>
  <si>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</si>
  <si>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</si>
  <si>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</si>
  <si>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</si>
  <si>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</si>
  <si>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</si>
  <si>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</si>
  <si>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</si>
  <si>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</si>
  <si>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</si>
  <si>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</si>
  <si>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</si>
  <si>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</si>
  <si>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</si>
  <si>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</si>
  <si>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</si>
  <si>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</si>
  <si>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</si>
  <si>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</si>
  <si>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</si>
  <si>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</si>
  <si>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</si>
  <si>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</si>
  <si>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</si>
  <si>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</si>
  <si>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</si>
  <si>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</si>
  <si>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</si>
  <si>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</si>
  <si>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</si>
  <si>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</si>
  <si>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</si>
  <si>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</si>
  <si>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</si>
  <si>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</si>
  <si>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</si>
  <si>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</si>
  <si>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</si>
  <si>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</si>
  <si>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</si>
  <si>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</si>
  <si>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</si>
  <si>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</si>
  <si>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</si>
  <si>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</si>
  <si>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</si>
  <si>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</si>
  <si>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</si>
  <si>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</si>
  <si>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</si>
  <si>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</si>
  <si>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</si>
  <si>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</si>
  <si>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</si>
  <si>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</si>
  <si>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</si>
  <si>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</si>
  <si>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</si>
  <si>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</si>
  <si>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</si>
  <si>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</si>
  <si>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</si>
  <si>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</si>
  <si>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</si>
  <si>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</si>
  <si>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</si>
  <si>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</si>
  <si>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</si>
  <si>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</si>
  <si>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</si>
  <si>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</si>
  <si>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</si>
  <si>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</si>
  <si>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</si>
  <si>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</si>
  <si>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</si>
  <si>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</si>
  <si>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</si>
  <si>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</si>
  <si>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</si>
  <si>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</si>
  <si>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</si>
  <si>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</si>
  <si>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</si>
  <si>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</si>
  <si>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</si>
  <si>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</si>
  <si>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</si>
  <si>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</si>
  <si>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</si>
  <si>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</si>
  <si>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</si>
  <si>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</si>
  <si>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</si>
  <si>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</si>
  <si>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</si>
  <si>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</si>
  <si>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</si>
  <si>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</si>
  <si>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</si>
  <si>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</si>
  <si>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</si>
  <si>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</si>
  <si>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</si>
  <si>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</si>
  <si>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</si>
  <si>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</si>
  <si>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</si>
  <si>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</si>
  <si>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</si>
  <si>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</si>
  <si>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</si>
  <si>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</si>
  <si>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</si>
  <si>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</si>
  <si>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</si>
  <si>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</si>
  <si>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</si>
  <si>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</si>
  <si>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</si>
  <si>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</si>
  <si>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</si>
  <si>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</si>
  <si>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</si>
  <si>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</si>
  <si>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</si>
  <si>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</si>
  <si>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</si>
  <si>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</si>
  <si>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</si>
  <si>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</si>
  <si>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</si>
  <si>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</si>
  <si>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</si>
  <si>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</si>
  <si>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</si>
  <si>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</si>
  <si>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</si>
  <si>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</si>
  <si>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</si>
  <si>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</si>
  <si>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</si>
  <si>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</si>
  <si>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</si>
  <si>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</si>
  <si>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</si>
  <si>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</si>
  <si>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</si>
  <si>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</si>
  <si>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</si>
  <si>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</si>
  <si>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</si>
  <si>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</si>
  <si>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</si>
  <si>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</si>
  <si>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</si>
  <si>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</si>
  <si>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</si>
  <si>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</si>
  <si>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</si>
  <si>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</si>
  <si>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</si>
  <si>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</si>
  <si>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</si>
  <si>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</si>
  <si>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</si>
  <si>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</si>
  <si>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</si>
  <si>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</si>
  <si>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</si>
  <si>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</si>
  <si>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</si>
  <si>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</si>
  <si>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</si>
  <si>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</si>
  <si>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</si>
  <si>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</si>
  <si>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</si>
  <si>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</si>
  <si>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</si>
  <si>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</si>
  <si>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</si>
  <si>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</si>
  <si>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</si>
  <si>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</si>
  <si>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</si>
  <si>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</si>
  <si>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</si>
  <si>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</si>
  <si>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</si>
  <si>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</si>
  <si>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</si>
  <si>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</si>
  <si>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</si>
  <si>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</si>
  <si>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</si>
  <si>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</si>
  <si>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</si>
  <si>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</si>
  <si>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</si>
  <si>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</si>
  <si>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</si>
  <si>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</si>
  <si>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</si>
  <si>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</si>
  <si>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</si>
  <si>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</si>
  <si>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</si>
  <si>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</si>
  <si>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</si>
  <si>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</si>
  <si>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</si>
  <si>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</si>
  <si>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</si>
  <si>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</si>
  <si>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</si>
  <si>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</si>
  <si>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</si>
  <si>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</si>
  <si>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</si>
  <si>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</si>
  <si>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</si>
  <si>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</si>
  <si>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</si>
  <si>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</si>
  <si>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</si>
  <si>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</si>
  <si>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</si>
  <si>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</si>
  <si>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</si>
  <si>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</si>
  <si>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</si>
  <si>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</si>
  <si>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</si>
  <si>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</si>
  <si>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</si>
  <si>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</si>
  <si>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</si>
  <si>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</si>
  <si>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</si>
  <si>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</si>
  <si>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</si>
  <si>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</si>
  <si>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</si>
  <si>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</si>
  <si>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</si>
  <si>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</si>
  <si>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</si>
  <si>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</si>
  <si>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</si>
  <si>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</si>
  <si>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</si>
  <si>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</si>
  <si>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</si>
  <si>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</si>
  <si>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</si>
  <si>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</si>
  <si>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</si>
  <si>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</si>
  <si>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</si>
  <si>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</si>
  <si>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</si>
  <si>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</si>
  <si>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</si>
  <si>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</si>
  <si>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</si>
  <si>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</si>
  <si>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</si>
  <si>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</si>
  <si>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</si>
  <si>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</si>
  <si>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</si>
  <si>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</si>
  <si>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</si>
  <si>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</si>
  <si>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</si>
  <si>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</si>
  <si>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</si>
  <si>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</si>
  <si>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</si>
  <si>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</si>
  <si>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</si>
  <si>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</si>
  <si>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</si>
  <si>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</si>
  <si>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</si>
  <si>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</si>
  <si>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</si>
  <si>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</si>
  <si>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</si>
  <si>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</si>
  <si>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</si>
  <si>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</si>
  <si>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</si>
  <si>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</si>
  <si>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</si>
  <si>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</si>
  <si>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</si>
  <si>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</si>
  <si>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</si>
  <si>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</si>
  <si>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</si>
  <si>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</si>
  <si>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</si>
  <si>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</si>
  <si>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</si>
  <si>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</si>
  <si>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</si>
  <si>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</si>
  <si>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</si>
  <si>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</si>
  <si>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</si>
  <si>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</si>
  <si>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</si>
  <si>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</si>
  <si>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</si>
  <si>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</si>
  <si>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</si>
  <si>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</si>
  <si>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</si>
  <si>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</si>
  <si>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</si>
  <si>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</si>
  <si>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</si>
  <si>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</si>
  <si>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</si>
  <si>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</si>
  <si>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</si>
  <si>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</si>
  <si>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</si>
  <si>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</si>
  <si>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</si>
  <si>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</si>
  <si>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</si>
  <si>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</si>
  <si>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</si>
  <si>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</si>
  <si>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</si>
  <si>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</si>
  <si>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</si>
  <si>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</si>
  <si>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</si>
  <si>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</si>
  <si>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</si>
  <si>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</si>
  <si>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</si>
  <si>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</si>
  <si>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</si>
  <si>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</si>
  <si>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</si>
  <si>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</si>
  <si>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</si>
  <si>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</si>
  <si>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</si>
  <si>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</si>
  <si>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</si>
  <si>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</si>
  <si>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</si>
  <si>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</si>
  <si>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</si>
  <si>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</si>
  <si>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</si>
  <si>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</si>
  <si>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</si>
  <si>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</si>
  <si>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</si>
  <si>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</si>
  <si>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</si>
  <si>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</si>
  <si>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</si>
  <si>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</si>
  <si>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</si>
  <si>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</si>
  <si>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</si>
  <si>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</si>
  <si>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</si>
  <si>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</si>
  <si>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</si>
  <si>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</si>
  <si>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</si>
  <si>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</si>
  <si>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</si>
  <si>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</si>
  <si>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</si>
  <si>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</si>
  <si>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</si>
  <si>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</si>
  <si>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</si>
  <si>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</si>
  <si>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</si>
  <si>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</si>
  <si>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</si>
  <si>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</si>
  <si>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</si>
  <si>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</si>
  <si>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</si>
  <si>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</si>
  <si>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</si>
  <si>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</si>
  <si>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</si>
  <si>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</si>
  <si>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</si>
  <si>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</si>
  <si>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</si>
  <si>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</si>
  <si>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</si>
  <si>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</si>
  <si>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</si>
  <si>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</si>
  <si>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</si>
  <si>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</si>
  <si>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</si>
  <si>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</si>
  <si>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</si>
  <si>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</si>
  <si>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</si>
  <si>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</si>
  <si>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</si>
  <si>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</si>
  <si>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</si>
  <si>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</si>
  <si>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</si>
  <si>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</si>
  <si>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</si>
  <si>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</si>
  <si>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</si>
  <si>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</si>
  <si>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</si>
  <si>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</si>
  <si>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</si>
  <si>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</si>
  <si>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</si>
  <si>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</si>
  <si>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</si>
  <si>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</si>
  <si>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</si>
  <si>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</si>
  <si>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</si>
  <si>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</si>
  <si>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</si>
  <si>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</si>
  <si>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</si>
  <si>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</si>
  <si>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</si>
  <si>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</si>
  <si>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</si>
  <si>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</si>
  <si>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</si>
  <si>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</si>
  <si>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</si>
  <si>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</si>
  <si>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</si>
  <si>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</si>
  <si>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</si>
  <si>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</si>
  <si>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</si>
  <si>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</si>
  <si>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</si>
  <si>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</si>
  <si>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</si>
  <si>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</si>
  <si>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</si>
  <si>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</si>
  <si>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</si>
  <si>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</si>
  <si>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</si>
  <si>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</si>
  <si>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</si>
  <si>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</si>
  <si>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</si>
  <si>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</si>
  <si>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</si>
  <si>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</si>
  <si>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</si>
  <si>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</si>
  <si>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</si>
  <si>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</si>
  <si>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</si>
  <si>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</si>
  <si>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</si>
  <si>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</si>
  <si>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</si>
  <si>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</si>
  <si>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</si>
  <si>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</si>
  <si>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</si>
  <si>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</si>
  <si>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</si>
  <si>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</si>
  <si>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</si>
  <si>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</si>
  <si>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</si>
  <si>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</si>
  <si>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</si>
  <si>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</si>
  <si>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</si>
  <si>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</si>
  <si>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</si>
  <si>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</si>
  <si>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</si>
  <si>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</si>
  <si>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</si>
  <si>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</si>
  <si>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</si>
  <si>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</si>
  <si>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</si>
  <si>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</si>
  <si>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</si>
  <si>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</si>
  <si>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</si>
  <si>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</si>
  <si>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</si>
  <si>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</si>
  <si>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</si>
  <si>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</si>
  <si>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</si>
  <si>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</si>
  <si>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</si>
  <si>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</si>
  <si>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</si>
  <si>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</si>
  <si>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</si>
  <si>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</si>
  <si>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</si>
  <si>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</si>
  <si>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</si>
  <si>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</si>
  <si>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</si>
  <si>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</si>
  <si>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</si>
  <si>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</si>
  <si>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</si>
  <si>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</si>
  <si>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</si>
  <si>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</si>
  <si>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73081000</t>
  </si>
  <si>
    <t>73082000</t>
  </si>
  <si>
    <t>73083010</t>
  </si>
  <si>
    <t>73083050</t>
  </si>
  <si>
    <t>73084000</t>
  </si>
  <si>
    <t>73089030</t>
  </si>
  <si>
    <t>73089060</t>
  </si>
  <si>
    <t>73089070</t>
  </si>
  <si>
    <t>73089090</t>
  </si>
  <si>
    <t>73089095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</si>
  <si>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</si>
  <si>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</si>
  <si>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</si>
  <si>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</si>
  <si>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</si>
  <si>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</si>
  <si>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</si>
  <si>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</si>
  <si>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</si>
  <si>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</si>
  <si>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</si>
  <si>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</si>
  <si>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</si>
  <si>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</si>
  <si>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</si>
  <si>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</si>
  <si>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</si>
  <si>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</si>
  <si>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</si>
  <si>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</si>
  <si>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</si>
  <si>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</si>
  <si>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</si>
  <si>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</si>
  <si>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</si>
  <si>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</si>
  <si>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</si>
  <si>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</si>
  <si>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</si>
  <si>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</si>
  <si>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</si>
  <si>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</si>
  <si>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</si>
  <si>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</si>
  <si>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</si>
  <si>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</si>
  <si>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</si>
  <si>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</si>
  <si>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</si>
  <si>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</si>
  <si>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</si>
  <si>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</si>
  <si>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</si>
  <si>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</si>
  <si>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</si>
  <si>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</si>
  <si>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</si>
  <si>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</si>
  <si>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</si>
  <si>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</si>
  <si>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</si>
  <si>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</si>
  <si>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</si>
  <si>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</si>
  <si>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</si>
  <si>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</si>
  <si>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</si>
  <si>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</si>
  <si>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</si>
  <si>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</si>
  <si>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</si>
  <si>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</si>
  <si>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</si>
  <si>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</si>
  <si>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</si>
  <si>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</si>
  <si>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</si>
  <si>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</si>
  <si>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</si>
  <si>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</si>
  <si>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</si>
  <si>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</si>
  <si>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</si>
  <si>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</si>
  <si>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</si>
  <si>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</si>
  <si>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</si>
  <si>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</si>
  <si>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</si>
  <si>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</si>
  <si>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</si>
  <si>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</si>
  <si>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</si>
  <si>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</si>
  <si>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</si>
  <si>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</si>
  <si>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</si>
  <si>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</si>
  <si>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</si>
  <si>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</si>
  <si>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</si>
  <si>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</si>
  <si>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</si>
  <si>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</si>
  <si>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</si>
  <si>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</si>
  <si>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</si>
  <si>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</si>
  <si>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</si>
  <si>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</si>
  <si>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</si>
  <si>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</si>
  <si>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</si>
  <si>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</si>
  <si>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</si>
  <si>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</si>
  <si>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</si>
  <si>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</si>
  <si>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</si>
  <si>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</si>
  <si>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</si>
  <si>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</si>
  <si>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</si>
  <si>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</si>
  <si>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</si>
  <si>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</si>
  <si>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</si>
  <si>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</si>
  <si>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</si>
  <si>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</si>
  <si>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</si>
  <si>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</si>
  <si>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</si>
  <si>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</si>
  <si>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</si>
  <si>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</si>
  <si>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</si>
  <si>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</si>
  <si>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</si>
  <si>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</si>
  <si>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</si>
  <si>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</si>
  <si>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</si>
  <si>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</si>
  <si>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</si>
  <si>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</si>
  <si>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</si>
  <si>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</si>
  <si>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</si>
  <si>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</si>
  <si>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</si>
  <si>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</si>
  <si>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</si>
  <si>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</si>
  <si>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</si>
  <si>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</si>
  <si>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</si>
  <si>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</si>
  <si>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</si>
  <si>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</si>
  <si>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</si>
  <si>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</si>
  <si>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</si>
  <si>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</si>
  <si>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</si>
  <si>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</si>
  <si>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</si>
  <si>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</si>
  <si>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</si>
  <si>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</si>
  <si>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</si>
  <si>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</si>
  <si>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</si>
  <si>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</si>
  <si>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</si>
  <si>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</si>
  <si>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</si>
  <si>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</si>
  <si>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</si>
  <si>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</si>
  <si>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</si>
  <si>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</si>
  <si>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</si>
  <si>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</si>
  <si>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</si>
  <si>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</si>
  <si>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</si>
  <si>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</si>
  <si>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</si>
  <si>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</si>
  <si>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</si>
  <si>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</si>
  <si>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</si>
  <si>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</si>
  <si>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</si>
  <si>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</si>
  <si>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</si>
  <si>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</si>
  <si>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</si>
  <si>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</si>
  <si>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</si>
  <si>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</si>
  <si>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</si>
  <si>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</si>
  <si>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</si>
  <si>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</si>
  <si>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</si>
  <si>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</si>
  <si>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</si>
  <si>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</si>
  <si>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</si>
  <si>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</si>
  <si>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</si>
  <si>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</si>
  <si>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</si>
  <si>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</si>
  <si>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</si>
  <si>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</si>
  <si>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</si>
  <si>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</si>
  <si>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</si>
  <si>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</si>
  <si>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</si>
  <si>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</si>
  <si>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</si>
  <si>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</si>
  <si>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</si>
  <si>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</si>
  <si>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</si>
  <si>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</si>
  <si>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</si>
  <si>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</si>
  <si>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</si>
  <si>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</si>
  <si>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</si>
  <si>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</si>
  <si>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</si>
  <si>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</si>
  <si>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</si>
  <si>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</si>
  <si>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</si>
  <si>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</si>
  <si>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</si>
  <si>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</si>
  <si>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</si>
  <si>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</si>
  <si>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</si>
  <si>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</si>
  <si>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</si>
  <si>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</si>
  <si>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</si>
  <si>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</si>
  <si>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</si>
  <si>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</si>
  <si>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</si>
  <si>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</si>
  <si>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</si>
  <si>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</si>
  <si>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</si>
  <si>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</si>
  <si>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</si>
  <si>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</si>
  <si>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</si>
  <si>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</si>
  <si>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</si>
  <si>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</si>
  <si>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</si>
  <si>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</si>
  <si>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</si>
  <si>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</si>
  <si>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</si>
  <si>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</si>
  <si>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</si>
  <si>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</si>
  <si>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</si>
  <si>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</si>
  <si>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</si>
  <si>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</si>
  <si>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</si>
  <si>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</si>
  <si>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</si>
  <si>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</si>
  <si>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</si>
  <si>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</si>
  <si>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</si>
  <si>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</si>
  <si>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</si>
  <si>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</si>
  <si>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</si>
  <si>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</si>
  <si>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</si>
  <si>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</si>
  <si>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</si>
  <si>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</si>
  <si>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</si>
  <si>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</si>
  <si>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</si>
  <si>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</si>
  <si>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</si>
  <si>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</si>
  <si>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</si>
  <si>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</si>
  <si>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</si>
  <si>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</si>
  <si>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</si>
  <si>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</si>
  <si>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</si>
  <si>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</si>
  <si>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</si>
  <si>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</si>
  <si>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</si>
  <si>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</si>
  <si>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</si>
  <si>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</si>
  <si>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</si>
  <si>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</si>
  <si>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</si>
  <si>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</si>
  <si>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</si>
  <si>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</si>
  <si>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</si>
  <si>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</si>
  <si>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</si>
  <si>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</si>
  <si>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</si>
  <si>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</si>
  <si>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</si>
  <si>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</si>
  <si>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</si>
  <si>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</si>
  <si>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</si>
  <si>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</si>
  <si>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</si>
  <si>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</si>
  <si>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</si>
  <si>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</si>
  <si>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</si>
  <si>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</si>
  <si>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</si>
  <si>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</si>
  <si>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</si>
  <si>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</si>
  <si>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</si>
  <si>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</si>
  <si>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</si>
  <si>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</si>
  <si>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</si>
  <si>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</si>
  <si>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</si>
  <si>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</si>
  <si>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</si>
  <si>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</si>
  <si>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</si>
  <si>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</si>
  <si>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</si>
  <si>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</si>
  <si>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</si>
  <si>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</si>
  <si>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</si>
  <si>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</si>
  <si>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</si>
  <si>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</si>
  <si>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</si>
  <si>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</si>
  <si>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</si>
  <si>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</si>
  <si>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</si>
  <si>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</si>
  <si>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</si>
  <si>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</si>
  <si>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</si>
  <si>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</si>
  <si>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</si>
  <si>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76149020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</si>
  <si>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</si>
  <si>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</si>
  <si>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</si>
  <si>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</si>
  <si>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</si>
  <si>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</si>
  <si>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</si>
  <si>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</si>
  <si>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</si>
  <si>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</si>
  <si>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</si>
  <si>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</si>
  <si>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</si>
  <si>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</si>
  <si>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</si>
  <si>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</si>
  <si>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</si>
  <si>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</si>
  <si>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</si>
  <si>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</si>
  <si>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</si>
  <si>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</si>
  <si>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</si>
  <si>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</si>
  <si>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</si>
  <si>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</si>
  <si>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</si>
  <si>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</si>
  <si>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</si>
  <si>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</si>
  <si>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</si>
  <si>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</si>
  <si>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</si>
  <si>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</si>
  <si>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</si>
  <si>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</si>
  <si>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</si>
  <si>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</si>
  <si>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</si>
  <si>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</si>
  <si>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</si>
  <si>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</si>
  <si>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</si>
  <si>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</si>
  <si>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</si>
  <si>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</si>
  <si>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</si>
  <si>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</si>
  <si>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</si>
  <si>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</si>
  <si>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</si>
  <si>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</si>
  <si>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</si>
  <si>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</si>
  <si>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</si>
  <si>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</si>
  <si>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</si>
  <si>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</si>
  <si>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</si>
  <si>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</si>
  <si>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</si>
  <si>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</si>
  <si>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</si>
  <si>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</si>
  <si>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</si>
  <si>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</si>
  <si>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</si>
  <si>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</si>
  <si>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</si>
  <si>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</si>
  <si>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</si>
  <si>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</si>
  <si>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</si>
  <si>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</si>
  <si>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</si>
  <si>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</si>
  <si>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</si>
  <si>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</si>
  <si>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</si>
  <si>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</si>
  <si>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</si>
  <si>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</si>
  <si>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</si>
  <si>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</si>
  <si>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</si>
  <si>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</si>
  <si>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</si>
  <si>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</si>
  <si>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</si>
  <si>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</si>
  <si>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</si>
  <si>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</si>
  <si>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</si>
  <si>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</si>
  <si>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</si>
  <si>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</si>
  <si>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</si>
  <si>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</si>
  <si>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</si>
  <si>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</si>
  <si>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</si>
  <si>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</si>
  <si>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</si>
  <si>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</si>
  <si>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</si>
  <si>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</si>
  <si>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</si>
  <si>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</si>
  <si>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</si>
  <si>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</si>
  <si>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</si>
  <si>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</si>
  <si>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</si>
  <si>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</si>
  <si>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</si>
  <si>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</si>
  <si>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</si>
  <si>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</si>
  <si>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</si>
  <si>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</si>
  <si>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</si>
  <si>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</si>
  <si>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</si>
  <si>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</si>
  <si>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</si>
  <si>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</si>
  <si>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</si>
  <si>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</si>
  <si>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</si>
  <si>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</si>
  <si>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</si>
  <si>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</si>
  <si>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</si>
  <si>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</si>
  <si>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</si>
  <si>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</si>
  <si>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</si>
  <si>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</si>
  <si>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</si>
  <si>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</si>
  <si>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</si>
  <si>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</si>
  <si>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</si>
  <si>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</si>
  <si>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</si>
  <si>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</si>
  <si>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</si>
  <si>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</si>
  <si>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</si>
  <si>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</si>
  <si>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</si>
  <si>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</si>
  <si>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</si>
  <si>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</si>
  <si>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</si>
  <si>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</si>
  <si>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</si>
  <si>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</si>
  <si>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</si>
  <si>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</si>
  <si>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</si>
  <si>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</si>
  <si>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</si>
  <si>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</si>
  <si>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</si>
  <si>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</si>
  <si>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</si>
  <si>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</si>
  <si>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</si>
  <si>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</si>
  <si>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</si>
  <si>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</si>
  <si>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</si>
  <si>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</si>
  <si>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</si>
  <si>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</si>
  <si>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</si>
  <si>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</si>
  <si>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</si>
  <si>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</si>
  <si>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</si>
  <si>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</si>
  <si>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</si>
  <si>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</si>
  <si>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</si>
  <si>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</si>
  <si>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</si>
  <si>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</si>
  <si>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</si>
  <si>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</si>
  <si>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</si>
  <si>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</si>
  <si>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</si>
  <si>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</si>
  <si>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</si>
  <si>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</si>
  <si>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</si>
  <si>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</si>
  <si>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</si>
  <si>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</si>
  <si>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</si>
  <si>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</si>
  <si>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</si>
  <si>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</si>
  <si>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</si>
  <si>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</si>
  <si>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</si>
  <si>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</si>
  <si>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</si>
  <si>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</si>
  <si>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</si>
  <si>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</si>
  <si>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</si>
  <si>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</si>
  <si>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</si>
  <si>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</si>
  <si>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</si>
  <si>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</si>
  <si>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</si>
  <si>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</si>
  <si>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</si>
  <si>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</si>
  <si>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</si>
  <si>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</si>
  <si>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</si>
  <si>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</si>
  <si>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</si>
  <si>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</si>
  <si>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</si>
  <si>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</si>
  <si>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</si>
  <si>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</si>
  <si>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</si>
  <si>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</si>
  <si>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</si>
  <si>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</si>
  <si>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</si>
  <si>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</si>
  <si>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</si>
  <si>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</si>
  <si>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</si>
  <si>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</si>
  <si>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</si>
  <si>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</si>
  <si>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</si>
  <si>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</si>
  <si>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</si>
  <si>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</si>
  <si>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</si>
  <si>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</si>
  <si>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</si>
  <si>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</si>
  <si>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</si>
  <si>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</si>
  <si>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</si>
  <si>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</si>
  <si>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</si>
  <si>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</si>
  <si>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</si>
  <si>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</si>
  <si>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</si>
  <si>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</si>
  <si>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</si>
  <si>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</si>
  <si>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</si>
  <si>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</si>
  <si>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</si>
  <si>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</si>
  <si>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</si>
  <si>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</si>
  <si>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</si>
  <si>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</si>
  <si>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</si>
  <si>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</si>
  <si>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</si>
  <si>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</si>
  <si>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</si>
  <si>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</si>
  <si>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</si>
  <si>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</si>
  <si>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</si>
  <si>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</si>
  <si>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</si>
  <si>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</si>
  <si>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</si>
  <si>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</si>
  <si>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</si>
  <si>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</si>
  <si>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</si>
  <si>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</si>
  <si>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</si>
  <si>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</si>
  <si>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</si>
  <si>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</si>
  <si>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</si>
  <si>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</si>
  <si>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</si>
  <si>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</si>
  <si>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</si>
  <si>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</si>
  <si>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</si>
  <si>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</si>
  <si>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</si>
  <si>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</si>
  <si>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</si>
  <si>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</si>
  <si>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</si>
  <si>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</si>
  <si>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</si>
  <si>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</si>
  <si>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</si>
  <si>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</si>
  <si>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</si>
  <si>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</si>
  <si>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</si>
  <si>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</si>
  <si>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</si>
  <si>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</si>
  <si>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</si>
  <si>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</si>
  <si>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</si>
  <si>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</si>
  <si>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</si>
  <si>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</si>
  <si>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</si>
  <si>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</si>
  <si>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</si>
  <si>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</si>
  <si>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</si>
  <si>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</si>
  <si>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</si>
  <si>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</si>
  <si>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</si>
  <si>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</si>
  <si>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</si>
  <si>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</si>
  <si>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</si>
  <si>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</si>
  <si>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</si>
  <si>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</si>
  <si>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</si>
  <si>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</si>
  <si>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</si>
  <si>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</si>
  <si>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</si>
  <si>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</si>
  <si>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</si>
  <si>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</si>
  <si>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</si>
  <si>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</si>
  <si>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</si>
  <si>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</si>
  <si>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</si>
  <si>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</si>
  <si>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</si>
  <si>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</si>
  <si>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</si>
  <si>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</si>
  <si>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</si>
  <si>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</si>
  <si>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</si>
  <si>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</si>
  <si>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</si>
  <si>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</si>
  <si>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</si>
  <si>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</si>
  <si>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</si>
  <si>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</si>
  <si>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</si>
  <si>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</si>
  <si>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</si>
  <si>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</si>
  <si>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</si>
  <si>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</si>
  <si>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</si>
  <si>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</si>
  <si>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</si>
  <si>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</si>
  <si>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</si>
  <si>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</si>
  <si>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</si>
  <si>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</si>
  <si>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</si>
  <si>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</si>
  <si>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</si>
  <si>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</si>
  <si>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</si>
  <si>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</si>
  <si>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</si>
  <si>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</si>
  <si>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</si>
  <si>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</si>
  <si>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</si>
  <si>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</si>
  <si>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</si>
  <si>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</si>
  <si>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</si>
  <si>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</si>
  <si>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</si>
  <si>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</si>
  <si>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</si>
  <si>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</si>
  <si>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</si>
  <si>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</si>
  <si>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</si>
  <si>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</si>
  <si>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84061010</t>
  </si>
  <si>
    <t>84061090</t>
  </si>
  <si>
    <t>84061110</t>
  </si>
  <si>
    <t>84061190</t>
  </si>
  <si>
    <t>84061910</t>
  </si>
  <si>
    <t>84061990</t>
  </si>
  <si>
    <t>84068110</t>
  </si>
  <si>
    <t>84068190</t>
  </si>
  <si>
    <t>84068210</t>
  </si>
  <si>
    <t>84068290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</si>
  <si>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</si>
  <si>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</si>
  <si>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</si>
  <si>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</si>
  <si>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</si>
  <si>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</si>
  <si>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</si>
  <si>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</si>
  <si>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</si>
  <si>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</si>
  <si>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84071000</t>
  </si>
  <si>
    <t>84072100</t>
  </si>
  <si>
    <t>84072900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</si>
  <si>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</si>
  <si>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</si>
  <si>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</si>
  <si>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</si>
  <si>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</si>
  <si>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</si>
  <si>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</si>
  <si>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</si>
  <si>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</si>
  <si>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84073405</t>
  </si>
  <si>
    <t>84073410</t>
  </si>
  <si>
    <t>84073414</t>
  </si>
  <si>
    <t>84073415</t>
  </si>
  <si>
    <t>84073418</t>
  </si>
  <si>
    <t>84073420</t>
  </si>
  <si>
    <t>84073425</t>
  </si>
  <si>
    <t>84073435</t>
  </si>
  <si>
    <t>84073444</t>
  </si>
  <si>
    <t>84073445</t>
  </si>
  <si>
    <t>84073448</t>
  </si>
  <si>
    <t>84073455</t>
  </si>
  <si>
    <t>84073490</t>
  </si>
  <si>
    <t>84079010</t>
  </si>
  <si>
    <t>84079090</t>
  </si>
  <si>
    <t>84081000</t>
  </si>
  <si>
    <t>84082010</t>
  </si>
  <si>
    <t>84082020</t>
  </si>
  <si>
    <t>84082090</t>
  </si>
  <si>
    <t>84089010</t>
  </si>
  <si>
    <t>84089090</t>
  </si>
  <si>
    <t>84091000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</si>
  <si>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</si>
  <si>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</si>
  <si>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</si>
  <si>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</si>
  <si>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</si>
  <si>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</si>
  <si>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</si>
  <si>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</si>
  <si>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</si>
  <si>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</si>
  <si>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</si>
  <si>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</si>
  <si>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</si>
  <si>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</si>
  <si>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</si>
  <si>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</si>
  <si>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</si>
  <si>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</si>
  <si>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</si>
  <si>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</si>
  <si>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</si>
  <si>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</si>
  <si>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</si>
  <si>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</si>
  <si>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</si>
  <si>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</si>
  <si>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</si>
  <si>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</si>
  <si>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</si>
  <si>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</si>
  <si>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</si>
  <si>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</si>
  <si>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</si>
  <si>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</si>
  <si>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</si>
  <si>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</si>
  <si>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</si>
  <si>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</si>
  <si>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</si>
  <si>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84129090</t>
  </si>
  <si>
    <t>84131100</t>
  </si>
  <si>
    <t>84131900</t>
  </si>
  <si>
    <t>84132000</t>
  </si>
  <si>
    <t>84133010</t>
  </si>
  <si>
    <t>84133090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</si>
  <si>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</si>
  <si>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</si>
  <si>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</si>
  <si>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</si>
  <si>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</si>
  <si>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</si>
  <si>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</si>
  <si>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</si>
  <si>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</si>
  <si>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</si>
  <si>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84139200</t>
  </si>
  <si>
    <t>84141000</t>
  </si>
  <si>
    <t>84142000</t>
  </si>
  <si>
    <t>84143040</t>
  </si>
  <si>
    <t>84143080</t>
  </si>
  <si>
    <t>84144000</t>
  </si>
  <si>
    <t>84145100</t>
  </si>
  <si>
    <t>84145130</t>
  </si>
  <si>
    <t>84145190</t>
  </si>
  <si>
    <t>84145910</t>
  </si>
  <si>
    <t>84145915</t>
  </si>
  <si>
    <t>84145930</t>
  </si>
  <si>
    <t>84145960</t>
  </si>
  <si>
    <t>84145965</t>
  </si>
  <si>
    <t>84145980</t>
  </si>
  <si>
    <t>84146000</t>
  </si>
  <si>
    <t>84148005</t>
  </si>
  <si>
    <t>84148010</t>
  </si>
  <si>
    <t>84148015</t>
  </si>
  <si>
    <t>84148016</t>
  </si>
  <si>
    <t>84148020</t>
  </si>
  <si>
    <t>84148090</t>
  </si>
  <si>
    <t>84149010</t>
  </si>
  <si>
    <t>84149020</t>
  </si>
  <si>
    <t>84149030</t>
  </si>
  <si>
    <t>84149040</t>
  </si>
  <si>
    <t>84149041</t>
  </si>
  <si>
    <t>84149090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</si>
  <si>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</si>
  <si>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</si>
  <si>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</si>
  <si>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</si>
  <si>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</si>
  <si>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</si>
  <si>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</si>
  <si>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</si>
  <si>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</si>
  <si>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</si>
  <si>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</si>
  <si>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</si>
  <si>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</si>
  <si>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</si>
  <si>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</si>
  <si>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</si>
  <si>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</si>
  <si>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</si>
  <si>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</si>
  <si>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</si>
  <si>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</si>
  <si>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</si>
  <si>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</si>
  <si>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</si>
  <si>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</si>
  <si>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</si>
  <si>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</si>
  <si>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</si>
  <si>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</si>
  <si>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</si>
  <si>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</si>
  <si>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</si>
  <si>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</si>
  <si>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84186901</t>
  </si>
  <si>
    <t>84189100</t>
  </si>
  <si>
    <t>84189900</t>
  </si>
  <si>
    <t>84189940</t>
  </si>
  <si>
    <t>84189980</t>
  </si>
  <si>
    <t>84191100</t>
  </si>
  <si>
    <t>84191900</t>
  </si>
  <si>
    <t>84192000</t>
  </si>
  <si>
    <t>84193100</t>
  </si>
  <si>
    <t>84193210</t>
  </si>
  <si>
    <t>84193250</t>
  </si>
  <si>
    <t>84193900</t>
  </si>
  <si>
    <t>84193901</t>
  </si>
  <si>
    <t>84194000</t>
  </si>
  <si>
    <t>84195000</t>
  </si>
  <si>
    <t>84195010</t>
  </si>
  <si>
    <t>84195050</t>
  </si>
  <si>
    <t>84196000</t>
  </si>
  <si>
    <t>84196010</t>
  </si>
  <si>
    <t>84196050</t>
  </si>
  <si>
    <t>84198110</t>
  </si>
  <si>
    <t>84198150</t>
  </si>
  <si>
    <t>84198190</t>
  </si>
  <si>
    <t>84198910</t>
  </si>
  <si>
    <t>84198950</t>
  </si>
  <si>
    <t>84198960</t>
  </si>
  <si>
    <t>84198990</t>
  </si>
  <si>
    <t>84198995</t>
  </si>
  <si>
    <t>84199010</t>
  </si>
  <si>
    <t>84199020</t>
  </si>
  <si>
    <t>84199030</t>
  </si>
  <si>
    <t>84199050</t>
  </si>
  <si>
    <t>84199080</t>
  </si>
  <si>
    <t>84199085</t>
  </si>
  <si>
    <t>84199090</t>
  </si>
  <si>
    <t>84199095</t>
  </si>
  <si>
    <t>84201010</t>
  </si>
  <si>
    <t>84201020</t>
  </si>
  <si>
    <t>84201090</t>
  </si>
  <si>
    <t>84209110</t>
  </si>
  <si>
    <t>84209120</t>
  </si>
  <si>
    <t>84209190</t>
  </si>
  <si>
    <t>84209910</t>
  </si>
  <si>
    <t>84209920</t>
  </si>
  <si>
    <t>84209990</t>
  </si>
  <si>
    <t>84211100</t>
  </si>
  <si>
    <t>84211200</t>
  </si>
  <si>
    <t>84211900</t>
  </si>
  <si>
    <t>84211930</t>
  </si>
  <si>
    <t>84211990</t>
  </si>
  <si>
    <t>84212100</t>
  </si>
  <si>
    <t>84212200</t>
  </si>
  <si>
    <t>84212300</t>
  </si>
  <si>
    <t>84212900</t>
  </si>
  <si>
    <t>84213100</t>
  </si>
  <si>
    <t>84213900</t>
  </si>
  <si>
    <t>84213940</t>
  </si>
  <si>
    <t>84213980</t>
  </si>
  <si>
    <t>84219100</t>
  </si>
  <si>
    <t>84219120</t>
  </si>
  <si>
    <t>84219140</t>
  </si>
  <si>
    <t>84219160</t>
  </si>
  <si>
    <t>84219170</t>
  </si>
  <si>
    <t>84219190</t>
  </si>
  <si>
    <t>84219900</t>
  </si>
  <si>
    <t>84221100</t>
  </si>
  <si>
    <t>84221900</t>
  </si>
  <si>
    <t>84222000</t>
  </si>
  <si>
    <t>84223010</t>
  </si>
  <si>
    <t>84223011</t>
  </si>
  <si>
    <t>84223090</t>
  </si>
  <si>
    <t>84223091</t>
  </si>
  <si>
    <t>84224010</t>
  </si>
  <si>
    <t>84224011</t>
  </si>
  <si>
    <t>84224090</t>
  </si>
  <si>
    <t>84224091</t>
  </si>
  <si>
    <t>84229002</t>
  </si>
  <si>
    <t>84229004</t>
  </si>
  <si>
    <t>84229005</t>
  </si>
  <si>
    <t>84229006</t>
  </si>
  <si>
    <t>84229010</t>
  </si>
  <si>
    <t>84229011</t>
  </si>
  <si>
    <t>84229020</t>
  </si>
  <si>
    <t>84229021</t>
  </si>
  <si>
    <t>84229090</t>
  </si>
  <si>
    <t>84229091</t>
  </si>
  <si>
    <t>84231000</t>
  </si>
  <si>
    <t>84232000</t>
  </si>
  <si>
    <t>84232010</t>
  </si>
  <si>
    <t>84232090</t>
  </si>
  <si>
    <t>84233000</t>
  </si>
  <si>
    <t>84238100</t>
  </si>
  <si>
    <t>84238200</t>
  </si>
  <si>
    <t>84238900</t>
  </si>
  <si>
    <t>84238910</t>
  </si>
  <si>
    <t>84238990</t>
  </si>
  <si>
    <t>84239000</t>
  </si>
  <si>
    <t>84239010</t>
  </si>
  <si>
    <t>84239090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</si>
  <si>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</si>
  <si>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</si>
  <si>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</si>
  <si>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</si>
  <si>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</si>
  <si>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</si>
  <si>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</si>
  <si>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</si>
  <si>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</si>
  <si>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</si>
  <si>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</si>
  <si>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</si>
  <si>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84248200</t>
  </si>
  <si>
    <t>84248900</t>
  </si>
  <si>
    <t>84248910</t>
  </si>
  <si>
    <t>84248930</t>
  </si>
  <si>
    <t>84248950</t>
  </si>
  <si>
    <t>84248970</t>
  </si>
  <si>
    <t>84248990</t>
  </si>
  <si>
    <t>84249005</t>
  </si>
  <si>
    <t>84249010</t>
  </si>
  <si>
    <t>84249020</t>
  </si>
  <si>
    <t>84249060</t>
  </si>
  <si>
    <t>84249080</t>
  </si>
  <si>
    <t>84249090</t>
  </si>
  <si>
    <t>84251100</t>
  </si>
  <si>
    <t>84251900</t>
  </si>
  <si>
    <t>84252000</t>
  </si>
  <si>
    <t>84253100</t>
  </si>
  <si>
    <t>84253101</t>
  </si>
  <si>
    <t>84253900</t>
  </si>
  <si>
    <t>84253901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</si>
  <si>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</si>
  <si>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</si>
  <si>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</si>
  <si>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</si>
  <si>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</si>
  <si>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</si>
  <si>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</si>
  <si>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</si>
  <si>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84264100</t>
  </si>
  <si>
    <t>84264900</t>
  </si>
  <si>
    <t>84269100</t>
  </si>
  <si>
    <t>84269900</t>
  </si>
  <si>
    <t>84271000</t>
  </si>
  <si>
    <t>84271040</t>
  </si>
  <si>
    <t>84271080</t>
  </si>
  <si>
    <t>84272000</t>
  </si>
  <si>
    <t>84272040</t>
  </si>
  <si>
    <t>84272080</t>
  </si>
  <si>
    <t>84279000</t>
  </si>
  <si>
    <t>84281000</t>
  </si>
  <si>
    <t>84282000</t>
  </si>
  <si>
    <t>84282040</t>
  </si>
  <si>
    <t>84282080</t>
  </si>
  <si>
    <t>84283100</t>
  </si>
  <si>
    <t>84283200</t>
  </si>
  <si>
    <t>84283300</t>
  </si>
  <si>
    <t>84283340</t>
  </si>
  <si>
    <t>84283380</t>
  </si>
  <si>
    <t>84283900</t>
  </si>
  <si>
    <t>84283940</t>
  </si>
  <si>
    <t>84283980</t>
  </si>
  <si>
    <t>84284000</t>
  </si>
  <si>
    <t>84285000</t>
  </si>
  <si>
    <t>84286000</t>
  </si>
  <si>
    <t>84289000</t>
  </si>
  <si>
    <t>84289001</t>
  </si>
  <si>
    <t>84289002</t>
  </si>
  <si>
    <t>84289040</t>
  </si>
  <si>
    <t>84289080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</si>
  <si>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</si>
  <si>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</si>
  <si>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</si>
  <si>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</si>
  <si>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</si>
  <si>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</si>
  <si>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</si>
  <si>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</si>
  <si>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</si>
  <si>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</si>
  <si>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</si>
  <si>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</si>
  <si>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84302000</t>
  </si>
  <si>
    <t>84303100</t>
  </si>
  <si>
    <t>84303900</t>
  </si>
  <si>
    <t>84304100</t>
  </si>
  <si>
    <t>84304940</t>
  </si>
  <si>
    <t>84304980</t>
  </si>
  <si>
    <t>84305010</t>
  </si>
  <si>
    <t>84305050</t>
  </si>
  <si>
    <t>84306100</t>
  </si>
  <si>
    <t>84306200</t>
  </si>
  <si>
    <t>84306900</t>
  </si>
  <si>
    <t>84306901</t>
  </si>
  <si>
    <t>84311000</t>
  </si>
  <si>
    <t>84312000</t>
  </si>
  <si>
    <t>84313100</t>
  </si>
  <si>
    <t>84313900</t>
  </si>
  <si>
    <t>84313940</t>
  </si>
  <si>
    <t>84313980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</si>
  <si>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</si>
  <si>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</si>
  <si>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</si>
  <si>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</si>
  <si>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</si>
  <si>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</si>
  <si>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</si>
  <si>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</si>
  <si>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84322900</t>
  </si>
  <si>
    <t>84323000</t>
  </si>
  <si>
    <t>84323100</t>
  </si>
  <si>
    <t>84323900</t>
  </si>
  <si>
    <t>84324000</t>
  </si>
  <si>
    <t>84324100</t>
  </si>
  <si>
    <t>84324200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</si>
  <si>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</si>
  <si>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</si>
  <si>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</si>
  <si>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</si>
  <si>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</si>
  <si>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</si>
  <si>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</si>
  <si>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</si>
  <si>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</si>
  <si>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</si>
  <si>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</si>
  <si>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</si>
  <si>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84339010</t>
  </si>
  <si>
    <t>84339050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</si>
  <si>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</si>
  <si>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</si>
  <si>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</si>
  <si>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</si>
  <si>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</si>
  <si>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</si>
  <si>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</si>
  <si>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</si>
  <si>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</si>
  <si>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</si>
  <si>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</si>
  <si>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</si>
  <si>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</si>
  <si>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</si>
  <si>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</si>
  <si>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</si>
  <si>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</si>
  <si>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</si>
  <si>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</si>
  <si>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</si>
  <si>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84388000</t>
  </si>
  <si>
    <t>84389010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</si>
  <si>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</si>
  <si>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</si>
  <si>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</si>
  <si>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</si>
  <si>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</si>
  <si>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</si>
  <si>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</si>
  <si>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</si>
  <si>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</si>
  <si>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</si>
  <si>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</si>
  <si>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</si>
  <si>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</si>
  <si>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</si>
  <si>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</si>
  <si>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</si>
  <si>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84421000</t>
  </si>
  <si>
    <t>84422000</t>
  </si>
  <si>
    <t>84423000</t>
  </si>
  <si>
    <t>84423001</t>
  </si>
  <si>
    <t>84424000</t>
  </si>
  <si>
    <t>84425010</t>
  </si>
  <si>
    <t>84425090</t>
  </si>
  <si>
    <t>84431100</t>
  </si>
  <si>
    <t>84431110</t>
  </si>
  <si>
    <t>84431150</t>
  </si>
  <si>
    <t>84431200</t>
  </si>
  <si>
    <t>84431300</t>
  </si>
  <si>
    <t>84431400</t>
  </si>
  <si>
    <t>84431500</t>
  </si>
  <si>
    <t>84431600</t>
  </si>
  <si>
    <t>84431700</t>
  </si>
  <si>
    <t>84431910</t>
  </si>
  <si>
    <t>84431920</t>
  </si>
  <si>
    <t>84431930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</si>
  <si>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</si>
  <si>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</si>
  <si>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</si>
  <si>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</si>
  <si>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</si>
  <si>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</si>
  <si>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</si>
  <si>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</si>
  <si>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</si>
  <si>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</si>
  <si>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</si>
  <si>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</si>
  <si>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</si>
  <si>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</si>
  <si>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</si>
  <si>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</si>
  <si>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</si>
  <si>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</si>
  <si>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</si>
  <si>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</si>
  <si>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</si>
  <si>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</si>
  <si>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</si>
  <si>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</si>
  <si>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</si>
  <si>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</si>
  <si>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</si>
  <si>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</si>
  <si>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</si>
  <si>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84439110</t>
  </si>
  <si>
    <t>84439120</t>
  </si>
  <si>
    <t>84439130</t>
  </si>
  <si>
    <t>84439910</t>
  </si>
  <si>
    <t>84439920</t>
  </si>
  <si>
    <t>84439925</t>
  </si>
  <si>
    <t>84439930</t>
  </si>
  <si>
    <t>84439935</t>
  </si>
  <si>
    <t>84439940</t>
  </si>
  <si>
    <t>84439945</t>
  </si>
  <si>
    <t>84439950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</si>
  <si>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</si>
  <si>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</si>
  <si>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</si>
  <si>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</si>
  <si>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</si>
  <si>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</si>
  <si>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</si>
  <si>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</si>
  <si>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</si>
  <si>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</si>
  <si>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</si>
  <si>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</si>
  <si>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</si>
  <si>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</si>
  <si>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</si>
  <si>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</si>
  <si>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</si>
  <si>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</si>
  <si>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</si>
  <si>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</si>
  <si>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</si>
  <si>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</si>
  <si>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</si>
  <si>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</si>
  <si>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</si>
  <si>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</si>
  <si>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</si>
  <si>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</si>
  <si>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</si>
  <si>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</si>
  <si>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</si>
  <si>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</si>
  <si>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</si>
  <si>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</si>
  <si>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</si>
  <si>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</si>
  <si>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</si>
  <si>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</si>
  <si>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</si>
  <si>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</si>
  <si>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</si>
  <si>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</si>
  <si>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</si>
  <si>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</si>
  <si>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</si>
  <si>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</si>
  <si>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</si>
  <si>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</si>
  <si>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</si>
  <si>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</si>
  <si>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</si>
  <si>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</si>
  <si>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</si>
  <si>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</si>
  <si>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</si>
  <si>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</si>
  <si>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</si>
  <si>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</si>
  <si>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</si>
  <si>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</si>
  <si>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</si>
  <si>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</si>
  <si>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</si>
  <si>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</si>
  <si>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</si>
  <si>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</si>
  <si>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</si>
  <si>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</si>
  <si>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</si>
  <si>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</si>
  <si>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</si>
  <si>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</si>
  <si>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</si>
  <si>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</si>
  <si>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</si>
  <si>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</si>
  <si>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</si>
  <si>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</si>
  <si>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</si>
  <si>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</si>
  <si>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</si>
  <si>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</si>
  <si>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</si>
  <si>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</si>
  <si>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</si>
  <si>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</si>
  <si>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84541000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</si>
  <si>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</si>
  <si>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</si>
  <si>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</si>
  <si>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</si>
  <si>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</si>
  <si>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</si>
  <si>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</si>
  <si>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</si>
  <si>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84559040</t>
  </si>
  <si>
    <t>84559080</t>
  </si>
  <si>
    <t>84561010</t>
  </si>
  <si>
    <t>84561050</t>
  </si>
  <si>
    <t>84561060</t>
  </si>
  <si>
    <t>84561070</t>
  </si>
  <si>
    <t>84561080</t>
  </si>
  <si>
    <t>84561090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</si>
  <si>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</si>
  <si>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</si>
  <si>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</si>
  <si>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</si>
  <si>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</si>
  <si>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</si>
  <si>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</si>
  <si>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</si>
  <si>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</si>
  <si>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</si>
  <si>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</si>
  <si>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</si>
  <si>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</si>
  <si>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84569010</t>
  </si>
  <si>
    <t>84569020</t>
  </si>
  <si>
    <t>84569021</t>
  </si>
  <si>
    <t>84569030</t>
  </si>
  <si>
    <t>84569031</t>
  </si>
  <si>
    <t>84569040</t>
  </si>
  <si>
    <t>84569050</t>
  </si>
  <si>
    <t>84569060</t>
  </si>
  <si>
    <t>84569070</t>
  </si>
  <si>
    <t>84569071</t>
  </si>
  <si>
    <t>84569080</t>
  </si>
  <si>
    <t>84569100</t>
  </si>
  <si>
    <t>84569910</t>
  </si>
  <si>
    <t>84569930</t>
  </si>
  <si>
    <t>84569950</t>
  </si>
  <si>
    <t>84569970</t>
  </si>
  <si>
    <t>84569990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</si>
  <si>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</si>
  <si>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</si>
  <si>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</si>
  <si>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</si>
  <si>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</si>
  <si>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</si>
  <si>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</si>
  <si>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</si>
  <si>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</si>
  <si>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</si>
  <si>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</si>
  <si>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84592900</t>
  </si>
  <si>
    <t>84593100</t>
  </si>
  <si>
    <t>84593900</t>
  </si>
  <si>
    <t>84594000</t>
  </si>
  <si>
    <t>84594100</t>
  </si>
  <si>
    <t>84594900</t>
  </si>
  <si>
    <t>84595100</t>
  </si>
  <si>
    <t>84595900</t>
  </si>
  <si>
    <t>84596100</t>
  </si>
  <si>
    <t>84596900</t>
  </si>
  <si>
    <t>84597000</t>
  </si>
  <si>
    <t>84597040</t>
  </si>
  <si>
    <t>84597080</t>
  </si>
  <si>
    <t>84601100</t>
  </si>
  <si>
    <t>84601200</t>
  </si>
  <si>
    <t>84601900</t>
  </si>
  <si>
    <t>84601901</t>
  </si>
  <si>
    <t>84602100</t>
  </si>
  <si>
    <t>84602200</t>
  </si>
  <si>
    <t>84602300</t>
  </si>
  <si>
    <t>84602400</t>
  </si>
  <si>
    <t>84602900</t>
  </si>
  <si>
    <t>84602901</t>
  </si>
  <si>
    <t>84603100</t>
  </si>
  <si>
    <t>84603900</t>
  </si>
  <si>
    <t>84604000</t>
  </si>
  <si>
    <t>84604040</t>
  </si>
  <si>
    <t>84604080</t>
  </si>
  <si>
    <t>84609000</t>
  </si>
  <si>
    <t>84609040</t>
  </si>
  <si>
    <t>84609080</t>
  </si>
  <si>
    <t>84611000</t>
  </si>
  <si>
    <t>84611040</t>
  </si>
  <si>
    <t>84611080</t>
  </si>
  <si>
    <t>84612000</t>
  </si>
  <si>
    <t>84612040</t>
  </si>
  <si>
    <t>84612080</t>
  </si>
  <si>
    <t>84613000</t>
  </si>
  <si>
    <t>84613040</t>
  </si>
  <si>
    <t>84613080</t>
  </si>
  <si>
    <t>84614010</t>
  </si>
  <si>
    <t>84614050</t>
  </si>
  <si>
    <t>84615000</t>
  </si>
  <si>
    <t>84615040</t>
  </si>
  <si>
    <t>84615080</t>
  </si>
  <si>
    <t>84619000</t>
  </si>
  <si>
    <t>84619030</t>
  </si>
  <si>
    <t>84619040</t>
  </si>
  <si>
    <t>84619060</t>
  </si>
  <si>
    <t>84619080</t>
  </si>
  <si>
    <t>84621000</t>
  </si>
  <si>
    <t>84622100</t>
  </si>
  <si>
    <t>84622140</t>
  </si>
  <si>
    <t>84622180</t>
  </si>
  <si>
    <t>84622900</t>
  </si>
  <si>
    <t>84622940</t>
  </si>
  <si>
    <t>84622980</t>
  </si>
  <si>
    <t>84623100</t>
  </si>
  <si>
    <t>84623900</t>
  </si>
  <si>
    <t>84624100</t>
  </si>
  <si>
    <t>84624900</t>
  </si>
  <si>
    <t>84629100</t>
  </si>
  <si>
    <t>84629140</t>
  </si>
  <si>
    <t>84629180</t>
  </si>
  <si>
    <t>84629900</t>
  </si>
  <si>
    <t>84629940</t>
  </si>
  <si>
    <t>84629980</t>
  </si>
  <si>
    <t>84631000</t>
  </si>
  <si>
    <t>84632000</t>
  </si>
  <si>
    <t>84633000</t>
  </si>
  <si>
    <t>84639000</t>
  </si>
  <si>
    <t>84641000</t>
  </si>
  <si>
    <t>84641001</t>
  </si>
  <si>
    <t>84642000</t>
  </si>
  <si>
    <t>84642001</t>
  </si>
  <si>
    <t>84642010</t>
  </si>
  <si>
    <t>84642050</t>
  </si>
  <si>
    <t>84649000</t>
  </si>
  <si>
    <t>84649001</t>
  </si>
  <si>
    <t>84649010</t>
  </si>
  <si>
    <t>84649050</t>
  </si>
  <si>
    <t>84649060</t>
  </si>
  <si>
    <t>84649090</t>
  </si>
  <si>
    <t>84651000</t>
  </si>
  <si>
    <t>84652010</t>
  </si>
  <si>
    <t>84652050</t>
  </si>
  <si>
    <t>84652080</t>
  </si>
  <si>
    <t>84659100</t>
  </si>
  <si>
    <t>84659200</t>
  </si>
  <si>
    <t>84659300</t>
  </si>
  <si>
    <t>84659400</t>
  </si>
  <si>
    <t>84659500</t>
  </si>
  <si>
    <t>84659600</t>
  </si>
  <si>
    <t>84659900</t>
  </si>
  <si>
    <t>84659901</t>
  </si>
  <si>
    <t>84659902</t>
  </si>
  <si>
    <t>84659940</t>
  </si>
  <si>
    <t>84659980</t>
  </si>
  <si>
    <t>84661000</t>
  </si>
  <si>
    <t>84661001</t>
  </si>
  <si>
    <t>84661040</t>
  </si>
  <si>
    <t>84661080</t>
  </si>
  <si>
    <t>84662010</t>
  </si>
  <si>
    <t>84662040</t>
  </si>
  <si>
    <t>84662080</t>
  </si>
  <si>
    <t>84662090</t>
  </si>
  <si>
    <t>84663010</t>
  </si>
  <si>
    <t>84663020</t>
  </si>
  <si>
    <t>84663030</t>
  </si>
  <si>
    <t>84663040</t>
  </si>
  <si>
    <t>84663045</t>
  </si>
  <si>
    <t>84663050</t>
  </si>
  <si>
    <t>84663060</t>
  </si>
  <si>
    <t>84663080</t>
  </si>
  <si>
    <t>84669110</t>
  </si>
  <si>
    <t>84669140</t>
  </si>
  <si>
    <t>84669150</t>
  </si>
  <si>
    <t>84669180</t>
  </si>
  <si>
    <t>84669210</t>
  </si>
  <si>
    <t>84669250</t>
  </si>
  <si>
    <t>84669310</t>
  </si>
  <si>
    <t>84669311</t>
  </si>
  <si>
    <t>84669315</t>
  </si>
  <si>
    <t>84669330</t>
  </si>
  <si>
    <t>84669345</t>
  </si>
  <si>
    <t>84669347</t>
  </si>
  <si>
    <t>84669350</t>
  </si>
  <si>
    <t>84669353</t>
  </si>
  <si>
    <t>84669360</t>
  </si>
  <si>
    <t>84669370</t>
  </si>
  <si>
    <t>84669375</t>
  </si>
  <si>
    <t>84669385</t>
  </si>
  <si>
    <t>84669390</t>
  </si>
  <si>
    <t>84669395</t>
  </si>
  <si>
    <t>84669396</t>
  </si>
  <si>
    <t>84669398</t>
  </si>
  <si>
    <t>84669410</t>
  </si>
  <si>
    <t>84669420</t>
  </si>
  <si>
    <t>84669440</t>
  </si>
  <si>
    <t>84669450</t>
  </si>
  <si>
    <t>84669455</t>
  </si>
  <si>
    <t>84669460</t>
  </si>
  <si>
    <t>84669465</t>
  </si>
  <si>
    <t>84669475</t>
  </si>
  <si>
    <t>84669480</t>
  </si>
  <si>
    <t>84669485</t>
  </si>
  <si>
    <t>84671110</t>
  </si>
  <si>
    <t>84671150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</si>
  <si>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</si>
  <si>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</si>
  <si>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</si>
  <si>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</si>
  <si>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</si>
  <si>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</si>
  <si>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</si>
  <si>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</si>
  <si>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</si>
  <si>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</si>
  <si>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</si>
  <si>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</si>
  <si>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</si>
  <si>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</si>
  <si>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</si>
  <si>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84682050</t>
  </si>
  <si>
    <t>84688010</t>
  </si>
  <si>
    <t>84688050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</si>
  <si>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</si>
  <si>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</si>
  <si>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</si>
  <si>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</si>
  <si>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</si>
  <si>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</si>
  <si>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</si>
  <si>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</si>
  <si>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</si>
  <si>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</si>
  <si>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</si>
  <si>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</si>
  <si>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</si>
  <si>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</si>
  <si>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</si>
  <si>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</si>
  <si>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</si>
  <si>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</si>
  <si>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</si>
  <si>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</si>
  <si>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</si>
  <si>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</si>
  <si>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</si>
  <si>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</si>
  <si>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</si>
  <si>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</si>
  <si>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</si>
  <si>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</si>
  <si>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</si>
  <si>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</si>
  <si>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</si>
  <si>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</si>
  <si>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</si>
  <si>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</si>
  <si>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</si>
  <si>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</si>
  <si>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</si>
  <si>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</si>
  <si>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</si>
  <si>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</si>
  <si>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</si>
  <si>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</si>
  <si>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</si>
  <si>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</si>
  <si>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</si>
  <si>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</si>
  <si>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</si>
  <si>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</si>
  <si>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</si>
  <si>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</si>
  <si>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</si>
  <si>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</si>
  <si>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</si>
  <si>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</si>
  <si>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</si>
  <si>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</si>
  <si>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</si>
  <si>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</si>
  <si>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</si>
  <si>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</si>
  <si>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</si>
  <si>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</si>
  <si>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</si>
  <si>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</si>
  <si>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</si>
  <si>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</si>
  <si>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</si>
  <si>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</si>
  <si>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</si>
  <si>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</si>
  <si>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</si>
  <si>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</si>
  <si>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</si>
  <si>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</si>
  <si>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</si>
  <si>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</si>
  <si>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</si>
  <si>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84717030</t>
  </si>
  <si>
    <t>84717040</t>
  </si>
  <si>
    <t>84717050</t>
  </si>
  <si>
    <t>84717060</t>
  </si>
  <si>
    <t>84717090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</si>
  <si>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</si>
  <si>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</si>
  <si>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</si>
  <si>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</si>
  <si>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</si>
  <si>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</si>
  <si>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</si>
  <si>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</si>
  <si>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</si>
  <si>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</si>
  <si>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</si>
  <si>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</si>
  <si>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</si>
  <si>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</si>
  <si>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</si>
  <si>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</si>
  <si>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</si>
  <si>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</si>
  <si>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</si>
  <si>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</si>
  <si>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</si>
  <si>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</si>
  <si>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</si>
  <si>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</si>
  <si>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</si>
  <si>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</si>
  <si>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</si>
  <si>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</si>
  <si>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</si>
  <si>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</si>
  <si>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</si>
  <si>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</si>
  <si>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</si>
  <si>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</si>
  <si>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</si>
  <si>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</si>
  <si>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</si>
  <si>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</si>
  <si>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</si>
  <si>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</si>
  <si>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</si>
  <si>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</si>
  <si>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</si>
  <si>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</si>
  <si>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</si>
  <si>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</si>
  <si>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</si>
  <si>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</si>
  <si>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</si>
  <si>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</si>
  <si>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</si>
  <si>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</si>
  <si>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</si>
  <si>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</si>
  <si>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</si>
  <si>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</si>
  <si>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</si>
  <si>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</si>
  <si>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</si>
  <si>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</si>
  <si>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</si>
  <si>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</si>
  <si>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</si>
  <si>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</si>
  <si>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</si>
  <si>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</si>
  <si>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</si>
  <si>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</si>
  <si>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</si>
  <si>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</si>
  <si>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84733020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</si>
  <si>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</si>
  <si>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</si>
  <si>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</si>
  <si>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</si>
  <si>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</si>
  <si>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</si>
  <si>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</si>
  <si>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</si>
  <si>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</si>
  <si>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</si>
  <si>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</si>
  <si>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84734010</t>
  </si>
  <si>
    <t>84734020</t>
  </si>
  <si>
    <t>84734021</t>
  </si>
  <si>
    <t>84734040</t>
  </si>
  <si>
    <t>84734041</t>
  </si>
  <si>
    <t>84734060</t>
  </si>
  <si>
    <t>84734080</t>
  </si>
  <si>
    <t>84734085</t>
  </si>
  <si>
    <t>84734086</t>
  </si>
  <si>
    <t>84734090</t>
  </si>
  <si>
    <t>84734095</t>
  </si>
  <si>
    <t>84735030</t>
  </si>
  <si>
    <t>84735060</t>
  </si>
  <si>
    <t>84735090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</si>
  <si>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</si>
  <si>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</si>
  <si>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</si>
  <si>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</si>
  <si>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</si>
  <si>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</si>
  <si>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</si>
  <si>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</si>
  <si>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84752000</t>
  </si>
  <si>
    <t>84752100</t>
  </si>
  <si>
    <t>84752900</t>
  </si>
  <si>
    <t>84759010</t>
  </si>
  <si>
    <t>84759090</t>
  </si>
  <si>
    <t>84761100</t>
  </si>
  <si>
    <t>84761900</t>
  </si>
  <si>
    <t>84762100</t>
  </si>
  <si>
    <t>84762900</t>
  </si>
  <si>
    <t>84768100</t>
  </si>
  <si>
    <t>84768900</t>
  </si>
  <si>
    <t>84769000</t>
  </si>
  <si>
    <t>84771030</t>
  </si>
  <si>
    <t>84771040</t>
  </si>
  <si>
    <t>84771060</t>
  </si>
  <si>
    <t>84771070</t>
  </si>
  <si>
    <t>84771080</t>
  </si>
  <si>
    <t>84771090</t>
  </si>
  <si>
    <t>84772000</t>
  </si>
  <si>
    <t>84773000</t>
  </si>
  <si>
    <t>84774000</t>
  </si>
  <si>
    <t>84774001</t>
  </si>
  <si>
    <t>84774040</t>
  </si>
  <si>
    <t>84774080</t>
  </si>
  <si>
    <t>84775100</t>
  </si>
  <si>
    <t>84775900</t>
  </si>
  <si>
    <t>84775901</t>
  </si>
  <si>
    <t>84775940</t>
  </si>
  <si>
    <t>84775980</t>
  </si>
  <si>
    <t>84778000</t>
  </si>
  <si>
    <t>84779000</t>
  </si>
  <si>
    <t>84779015</t>
  </si>
  <si>
    <t>84779020</t>
  </si>
  <si>
    <t>84779025</t>
  </si>
  <si>
    <t>84779035</t>
  </si>
  <si>
    <t>84779040</t>
  </si>
  <si>
    <t>84779045</t>
  </si>
  <si>
    <t>84779055</t>
  </si>
  <si>
    <t>84779060</t>
  </si>
  <si>
    <t>84779065</t>
  </si>
  <si>
    <t>84779075</t>
  </si>
  <si>
    <t>84779080</t>
  </si>
  <si>
    <t>84779085</t>
  </si>
  <si>
    <t>84781000</t>
  </si>
  <si>
    <t>84789000</t>
  </si>
  <si>
    <t>84791000</t>
  </si>
  <si>
    <t>84792000</t>
  </si>
  <si>
    <t>84793000</t>
  </si>
  <si>
    <t>84794000</t>
  </si>
  <si>
    <t>84795000</t>
  </si>
  <si>
    <t>84796000</t>
  </si>
  <si>
    <t>84797100</t>
  </si>
  <si>
    <t>84797900</t>
  </si>
  <si>
    <t>84798100</t>
  </si>
  <si>
    <t>84798200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</si>
  <si>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</si>
  <si>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</si>
  <si>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</si>
  <si>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</si>
  <si>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</si>
  <si>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</si>
  <si>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</si>
  <si>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84798983</t>
  </si>
  <si>
    <t>84798984</t>
  </si>
  <si>
    <t>84798985</t>
  </si>
  <si>
    <t>84798987</t>
  </si>
  <si>
    <t>84798990</t>
  </si>
  <si>
    <t>84798992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</si>
  <si>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</si>
  <si>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</si>
  <si>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</si>
  <si>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</si>
  <si>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</si>
  <si>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</si>
  <si>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</si>
  <si>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</si>
  <si>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</si>
  <si>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</si>
  <si>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</si>
  <si>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</si>
  <si>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</si>
  <si>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</si>
  <si>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84799094</t>
  </si>
  <si>
    <t>84799095</t>
  </si>
  <si>
    <t>84799097</t>
  </si>
  <si>
    <t>84801000</t>
  </si>
  <si>
    <t>84802000</t>
  </si>
  <si>
    <t>84803000</t>
  </si>
  <si>
    <t>84804100</t>
  </si>
  <si>
    <t>84804900</t>
  </si>
  <si>
    <t>84805000</t>
  </si>
  <si>
    <t>84806000</t>
  </si>
  <si>
    <t>84807110</t>
  </si>
  <si>
    <t>84807140</t>
  </si>
  <si>
    <t>84807180</t>
  </si>
  <si>
    <t>84807190</t>
  </si>
  <si>
    <t>84807910</t>
  </si>
  <si>
    <t>84807990</t>
  </si>
  <si>
    <t>84811000</t>
  </si>
  <si>
    <t>84812000</t>
  </si>
  <si>
    <t>84813010</t>
  </si>
  <si>
    <t>84813020</t>
  </si>
  <si>
    <t>84813090</t>
  </si>
  <si>
    <t>84814000</t>
  </si>
  <si>
    <t>84818010</t>
  </si>
  <si>
    <t>84818030</t>
  </si>
  <si>
    <t>84818050</t>
  </si>
  <si>
    <t>84818090</t>
  </si>
  <si>
    <t>84819010</t>
  </si>
  <si>
    <t>84819030</t>
  </si>
  <si>
    <t>84819050</t>
  </si>
  <si>
    <t>84819090</t>
  </si>
  <si>
    <t>84821010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</si>
  <si>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</si>
  <si>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</si>
  <si>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</si>
  <si>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</si>
  <si>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</si>
  <si>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</si>
  <si>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</si>
  <si>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</si>
  <si>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84829910</t>
  </si>
  <si>
    <t>84829915</t>
  </si>
  <si>
    <t>84829925</t>
  </si>
  <si>
    <t>84829930</t>
  </si>
  <si>
    <t>84829935</t>
  </si>
  <si>
    <t>84829945</t>
  </si>
  <si>
    <t>84829950</t>
  </si>
  <si>
    <t>84829965</t>
  </si>
  <si>
    <t>84829970</t>
  </si>
  <si>
    <t>84831010</t>
  </si>
  <si>
    <t>84831030</t>
  </si>
  <si>
    <t>84831050</t>
  </si>
  <si>
    <t>84832040</t>
  </si>
  <si>
    <t>84832080</t>
  </si>
  <si>
    <t>84833040</t>
  </si>
  <si>
    <t>84833080</t>
  </si>
  <si>
    <t>84834010</t>
  </si>
  <si>
    <t>84834030</t>
  </si>
  <si>
    <t>84834050</t>
  </si>
  <si>
    <t>84834070</t>
  </si>
  <si>
    <t>84834080</t>
  </si>
  <si>
    <t>84834090</t>
  </si>
  <si>
    <t>84835040</t>
  </si>
  <si>
    <t>84835060</t>
  </si>
  <si>
    <t>84835080</t>
  </si>
  <si>
    <t>84835090</t>
  </si>
  <si>
    <t>84836040</t>
  </si>
  <si>
    <t>84836080</t>
  </si>
  <si>
    <t>84839010</t>
  </si>
  <si>
    <t>84839020</t>
  </si>
  <si>
    <t>84839030</t>
  </si>
  <si>
    <t>84839050</t>
  </si>
  <si>
    <t>84839070</t>
  </si>
  <si>
    <t>84839080</t>
  </si>
  <si>
    <t>84841000</t>
  </si>
  <si>
    <t>84842000</t>
  </si>
  <si>
    <t>84849000</t>
  </si>
  <si>
    <t>84851000</t>
  </si>
  <si>
    <t>84859000</t>
  </si>
  <si>
    <t>84861000</t>
  </si>
  <si>
    <t>84862000</t>
  </si>
  <si>
    <t>84863000</t>
  </si>
  <si>
    <t>84864000</t>
  </si>
  <si>
    <t>84869000</t>
  </si>
  <si>
    <t>84871000</t>
  </si>
  <si>
    <t>84879000</t>
  </si>
  <si>
    <t>85011020</t>
  </si>
  <si>
    <t>85011040</t>
  </si>
  <si>
    <t>85011060</t>
  </si>
  <si>
    <t>85012020</t>
  </si>
  <si>
    <t>85012040</t>
  </si>
  <si>
    <t>85012050</t>
  </si>
  <si>
    <t>85012060</t>
  </si>
  <si>
    <t>85013120</t>
  </si>
  <si>
    <t>85013140</t>
  </si>
  <si>
    <t>85013150</t>
  </si>
  <si>
    <t>85013160</t>
  </si>
  <si>
    <t>85013180</t>
  </si>
  <si>
    <t>85013220</t>
  </si>
  <si>
    <t>85013240</t>
  </si>
  <si>
    <t>85013245</t>
  </si>
  <si>
    <t>85013255</t>
  </si>
  <si>
    <t>85013260</t>
  </si>
  <si>
    <t>85013320</t>
  </si>
  <si>
    <t>85013330</t>
  </si>
  <si>
    <t>85013340</t>
  </si>
  <si>
    <t>85013360</t>
  </si>
  <si>
    <t>85013430</t>
  </si>
  <si>
    <t>85013460</t>
  </si>
  <si>
    <t>85014020</t>
  </si>
  <si>
    <t>85014040</t>
  </si>
  <si>
    <t>85014050</t>
  </si>
  <si>
    <t>85014060</t>
  </si>
  <si>
    <t>85015120</t>
  </si>
  <si>
    <t>85015140</t>
  </si>
  <si>
    <t>85015150</t>
  </si>
  <si>
    <t>85015160</t>
  </si>
  <si>
    <t>85015240</t>
  </si>
  <si>
    <t>85015280</t>
  </si>
  <si>
    <t>85015340</t>
  </si>
  <si>
    <t>85015360</t>
  </si>
  <si>
    <t>85015380</t>
  </si>
  <si>
    <t>85016100</t>
  </si>
  <si>
    <t>85016200</t>
  </si>
  <si>
    <t>85016300</t>
  </si>
  <si>
    <t>85016400</t>
  </si>
  <si>
    <t>85021100</t>
  </si>
  <si>
    <t>85021200</t>
  </si>
  <si>
    <t>85021300</t>
  </si>
  <si>
    <t>85022000</t>
  </si>
  <si>
    <t>85023000</t>
  </si>
  <si>
    <t>85023100</t>
  </si>
  <si>
    <t>85023900</t>
  </si>
  <si>
    <t>85024000</t>
  </si>
  <si>
    <t>85030020</t>
  </si>
  <si>
    <t>85030035</t>
  </si>
  <si>
    <t>85030040</t>
  </si>
  <si>
    <t>85030045</t>
  </si>
  <si>
    <t>85030055</t>
  </si>
  <si>
    <t>85030060</t>
  </si>
  <si>
    <t>85030065</t>
  </si>
  <si>
    <t>85030075</t>
  </si>
  <si>
    <t>85030085</t>
  </si>
  <si>
    <t>85030090</t>
  </si>
  <si>
    <t>85030095</t>
  </si>
  <si>
    <t>85041000</t>
  </si>
  <si>
    <t>85042100</t>
  </si>
  <si>
    <t>85042200</t>
  </si>
  <si>
    <t>85042300</t>
  </si>
  <si>
    <t>85043120</t>
  </si>
  <si>
    <t>85043140</t>
  </si>
  <si>
    <t>85043160</t>
  </si>
  <si>
    <t>85043200</t>
  </si>
  <si>
    <t>85043300</t>
  </si>
  <si>
    <t>85043400</t>
  </si>
  <si>
    <t>85044000</t>
  </si>
  <si>
    <t>85044040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</si>
  <si>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</si>
  <si>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</si>
  <si>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</si>
  <si>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</si>
  <si>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</si>
  <si>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</si>
  <si>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</si>
  <si>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</si>
  <si>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</si>
  <si>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</si>
  <si>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</si>
  <si>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</si>
  <si>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</si>
  <si>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85049041</t>
  </si>
  <si>
    <t>85049060</t>
  </si>
  <si>
    <t>85049065</t>
  </si>
  <si>
    <t>85049070</t>
  </si>
  <si>
    <t>85049075</t>
  </si>
  <si>
    <t>85049090</t>
  </si>
  <si>
    <t>85049095</t>
  </si>
  <si>
    <t>85049096</t>
  </si>
  <si>
    <t>85051100</t>
  </si>
  <si>
    <t>85051900</t>
  </si>
  <si>
    <t>85051910</t>
  </si>
  <si>
    <t>85051920</t>
  </si>
  <si>
    <t>85051930</t>
  </si>
  <si>
    <t>85052000</t>
  </si>
  <si>
    <t>85053000</t>
  </si>
  <si>
    <t>85059030</t>
  </si>
  <si>
    <t>85059040</t>
  </si>
  <si>
    <t>85059070</t>
  </si>
  <si>
    <t>85059075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</si>
  <si>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</si>
  <si>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</si>
  <si>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</si>
  <si>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</si>
  <si>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</si>
  <si>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</si>
  <si>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</si>
  <si>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</si>
  <si>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</si>
  <si>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85064010</t>
  </si>
  <si>
    <t>85064050</t>
  </si>
  <si>
    <t>85065000</t>
  </si>
  <si>
    <t>85066000</t>
  </si>
  <si>
    <t>85068000</t>
  </si>
  <si>
    <t>85069000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</si>
  <si>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</si>
  <si>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</si>
  <si>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</si>
  <si>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</si>
  <si>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</si>
  <si>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</si>
  <si>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</si>
  <si>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</si>
  <si>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</si>
  <si>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</si>
  <si>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</si>
  <si>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</si>
  <si>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</si>
  <si>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85078040</t>
  </si>
  <si>
    <t>85078080</t>
  </si>
  <si>
    <t>85078081</t>
  </si>
  <si>
    <t>85079040</t>
  </si>
  <si>
    <t>85079080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</si>
  <si>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</si>
  <si>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</si>
  <si>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</si>
  <si>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</si>
  <si>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</si>
  <si>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</si>
  <si>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</si>
  <si>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</si>
  <si>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</si>
  <si>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</si>
  <si>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</si>
  <si>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</si>
  <si>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</si>
  <si>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</si>
  <si>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</si>
  <si>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</si>
  <si>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</si>
  <si>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</si>
  <si>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</si>
  <si>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</si>
  <si>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</si>
  <si>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</si>
  <si>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</si>
  <si>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</si>
  <si>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</si>
  <si>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</si>
  <si>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</si>
  <si>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</si>
  <si>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</si>
  <si>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</si>
  <si>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</si>
  <si>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</si>
  <si>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</si>
  <si>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</si>
  <si>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</si>
  <si>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</si>
  <si>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</si>
  <si>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</si>
  <si>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</si>
  <si>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</si>
  <si>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</si>
  <si>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</si>
  <si>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85118020</t>
  </si>
  <si>
    <t>85118040</t>
  </si>
  <si>
    <t>85118060</t>
  </si>
  <si>
    <t>85119020</t>
  </si>
  <si>
    <t>85119040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</si>
  <si>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</si>
  <si>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</si>
  <si>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</si>
  <si>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</si>
  <si>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</si>
  <si>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</si>
  <si>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</si>
  <si>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</si>
  <si>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</si>
  <si>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</si>
  <si>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</si>
  <si>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</si>
  <si>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</si>
  <si>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</si>
  <si>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</si>
  <si>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</si>
  <si>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</si>
  <si>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85141000</t>
  </si>
  <si>
    <t>85141040</t>
  </si>
  <si>
    <t>85141080</t>
  </si>
  <si>
    <t>85142000</t>
  </si>
  <si>
    <t>85142040</t>
  </si>
  <si>
    <t>85142060</t>
  </si>
  <si>
    <t>85142080</t>
  </si>
  <si>
    <t>85143000</t>
  </si>
  <si>
    <t>85143010</t>
  </si>
  <si>
    <t>85143020</t>
  </si>
  <si>
    <t>85143040</t>
  </si>
  <si>
    <t>85143060</t>
  </si>
  <si>
    <t>85143080</t>
  </si>
  <si>
    <t>85143090</t>
  </si>
  <si>
    <t>85144000</t>
  </si>
  <si>
    <t>85149000</t>
  </si>
  <si>
    <t>85149040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</si>
  <si>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</si>
  <si>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</si>
  <si>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</si>
  <si>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</si>
  <si>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</si>
  <si>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</si>
  <si>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</si>
  <si>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</si>
  <si>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85158040</t>
  </si>
  <si>
    <t>85158080</t>
  </si>
  <si>
    <t>85159010</t>
  </si>
  <si>
    <t>85159020</t>
  </si>
  <si>
    <t>85159030</t>
  </si>
  <si>
    <t>85159040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</si>
  <si>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</si>
  <si>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</si>
  <si>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</si>
  <si>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</si>
  <si>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</si>
  <si>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</si>
  <si>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</si>
  <si>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</si>
  <si>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</si>
  <si>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</si>
  <si>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</si>
  <si>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</si>
  <si>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</si>
  <si>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</si>
  <si>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</si>
  <si>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</si>
  <si>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</si>
  <si>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</si>
  <si>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</si>
  <si>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</si>
  <si>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</si>
  <si>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</si>
  <si>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</si>
  <si>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</si>
  <si>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</si>
  <si>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</si>
  <si>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</si>
  <si>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</si>
  <si>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</si>
  <si>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</si>
  <si>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</si>
  <si>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</si>
  <si>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</si>
  <si>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</si>
  <si>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</si>
  <si>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</si>
  <si>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</si>
  <si>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</si>
  <si>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</si>
  <si>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</si>
  <si>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</si>
  <si>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</si>
  <si>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</si>
  <si>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</si>
  <si>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</si>
  <si>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</si>
  <si>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</si>
  <si>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</si>
  <si>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</si>
  <si>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</si>
  <si>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</si>
  <si>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</si>
  <si>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</si>
  <si>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</si>
  <si>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</si>
  <si>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</si>
  <si>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</si>
  <si>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</si>
  <si>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</si>
  <si>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</si>
  <si>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</si>
  <si>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</si>
  <si>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</si>
  <si>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</si>
  <si>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</si>
  <si>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</si>
  <si>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</si>
  <si>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</si>
  <si>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</si>
  <si>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</si>
  <si>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</si>
  <si>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</si>
  <si>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</si>
  <si>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</si>
  <si>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</si>
  <si>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</si>
  <si>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</si>
  <si>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</si>
  <si>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</si>
  <si>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</si>
  <si>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</si>
  <si>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</si>
  <si>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</si>
  <si>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</si>
  <si>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</si>
  <si>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</si>
  <si>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</si>
  <si>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</si>
  <si>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</si>
  <si>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</si>
  <si>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</si>
  <si>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</si>
  <si>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</si>
  <si>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</si>
  <si>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</si>
  <si>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</si>
  <si>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</si>
  <si>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</si>
  <si>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</si>
  <si>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</si>
  <si>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</si>
  <si>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</si>
  <si>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</si>
  <si>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</si>
  <si>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</si>
  <si>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</si>
  <si>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</si>
  <si>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</si>
  <si>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</si>
  <si>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</si>
  <si>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</si>
  <si>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</si>
  <si>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</si>
  <si>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</si>
  <si>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</si>
  <si>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</si>
  <si>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</si>
  <si>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</si>
  <si>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</si>
  <si>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</si>
  <si>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</si>
  <si>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</si>
  <si>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</si>
  <si>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</si>
  <si>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</si>
  <si>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</si>
  <si>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</si>
  <si>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</si>
  <si>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</si>
  <si>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</si>
  <si>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</si>
  <si>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</si>
  <si>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</si>
  <si>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</si>
  <si>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</si>
  <si>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</si>
  <si>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</si>
  <si>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</si>
  <si>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</si>
  <si>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</si>
  <si>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</si>
  <si>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</si>
  <si>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</si>
  <si>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</si>
  <si>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</si>
  <si>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</si>
  <si>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</si>
  <si>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</si>
  <si>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</si>
  <si>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</si>
  <si>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</si>
  <si>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</si>
  <si>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</si>
  <si>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</si>
  <si>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</si>
  <si>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</si>
  <si>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</si>
  <si>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</si>
  <si>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</si>
  <si>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</si>
  <si>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</si>
  <si>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</si>
  <si>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</si>
  <si>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</si>
  <si>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</si>
  <si>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</si>
  <si>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</si>
  <si>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</si>
  <si>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</si>
  <si>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</si>
  <si>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</si>
  <si>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</si>
  <si>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</si>
  <si>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</si>
  <si>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</si>
  <si>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</si>
  <si>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</si>
  <si>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</si>
  <si>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</si>
  <si>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</si>
  <si>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</si>
  <si>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</si>
  <si>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</si>
  <si>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</si>
  <si>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</si>
  <si>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</si>
  <si>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</si>
  <si>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</si>
  <si>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</si>
  <si>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</si>
  <si>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</si>
  <si>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</si>
  <si>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</si>
  <si>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</si>
  <si>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</si>
  <si>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</si>
  <si>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</si>
  <si>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</si>
  <si>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</si>
  <si>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</si>
  <si>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</si>
  <si>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</si>
  <si>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</si>
  <si>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</si>
  <si>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</si>
  <si>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</si>
  <si>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</si>
  <si>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</si>
  <si>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</si>
  <si>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</si>
  <si>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</si>
  <si>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</si>
  <si>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</si>
  <si>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</si>
  <si>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</si>
  <si>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</si>
  <si>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</si>
  <si>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</si>
  <si>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</si>
  <si>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</si>
  <si>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</si>
  <si>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</si>
  <si>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</si>
  <si>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</si>
  <si>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</si>
  <si>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</si>
  <si>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</si>
  <si>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</si>
  <si>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</si>
  <si>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</si>
  <si>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</si>
  <si>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</si>
  <si>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</si>
  <si>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</si>
  <si>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</si>
  <si>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</si>
  <si>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</si>
  <si>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</si>
  <si>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</si>
  <si>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</si>
  <si>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</si>
  <si>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</si>
  <si>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</si>
  <si>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</si>
  <si>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</si>
  <si>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</si>
  <si>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85255070</t>
  </si>
  <si>
    <t>85256010</t>
  </si>
  <si>
    <t>85256020</t>
  </si>
  <si>
    <t>85258010</t>
  </si>
  <si>
    <t>85258020</t>
  </si>
  <si>
    <t>85258030</t>
  </si>
  <si>
    <t>85258040</t>
  </si>
  <si>
    <t>85258050</t>
  </si>
  <si>
    <t>85261000</t>
  </si>
  <si>
    <t>85269100</t>
  </si>
  <si>
    <t>85269200</t>
  </si>
  <si>
    <t>85269210</t>
  </si>
  <si>
    <t>85269250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</si>
  <si>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</si>
  <si>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</si>
  <si>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</si>
  <si>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</si>
  <si>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</si>
  <si>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</si>
  <si>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</si>
  <si>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</si>
  <si>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</si>
  <si>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</si>
  <si>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</si>
  <si>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</si>
  <si>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</si>
  <si>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</si>
  <si>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</si>
  <si>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</si>
  <si>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</si>
  <si>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</si>
  <si>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</si>
  <si>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</si>
  <si>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</si>
  <si>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</si>
  <si>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</si>
  <si>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</si>
  <si>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</si>
  <si>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</si>
  <si>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</si>
  <si>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</si>
  <si>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</si>
  <si>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</si>
  <si>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</si>
  <si>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</si>
  <si>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</si>
  <si>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</si>
  <si>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</si>
  <si>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</si>
  <si>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</si>
  <si>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</si>
  <si>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</si>
  <si>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</si>
  <si>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</si>
  <si>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85279915</t>
  </si>
  <si>
    <t>85279920</t>
  </si>
  <si>
    <t>85279940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</si>
  <si>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</si>
  <si>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</si>
  <si>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</si>
  <si>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</si>
  <si>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</si>
  <si>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</si>
  <si>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</si>
  <si>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</si>
  <si>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</si>
  <si>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</si>
  <si>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</si>
  <si>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</si>
  <si>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</si>
  <si>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</si>
  <si>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</si>
  <si>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</si>
  <si>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</si>
  <si>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</si>
  <si>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</si>
  <si>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</si>
  <si>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</si>
  <si>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</si>
  <si>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</si>
  <si>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</si>
  <si>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</si>
  <si>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</si>
  <si>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</si>
  <si>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</si>
  <si>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</si>
  <si>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</si>
  <si>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</si>
  <si>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</si>
  <si>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</si>
  <si>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</si>
  <si>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</si>
  <si>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</si>
  <si>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</si>
  <si>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</si>
  <si>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</si>
  <si>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</si>
  <si>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</si>
  <si>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</si>
  <si>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</si>
  <si>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</si>
  <si>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</si>
  <si>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</si>
  <si>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</si>
  <si>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</si>
  <si>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</si>
  <si>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</si>
  <si>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</si>
  <si>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</si>
  <si>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</si>
  <si>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</si>
  <si>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</si>
  <si>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</si>
  <si>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</si>
  <si>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</si>
  <si>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</si>
  <si>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</si>
  <si>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</si>
  <si>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</si>
  <si>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</si>
  <si>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</si>
  <si>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</si>
  <si>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</si>
  <si>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</si>
  <si>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</si>
  <si>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</si>
  <si>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</si>
  <si>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</si>
  <si>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</si>
  <si>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</si>
  <si>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</si>
  <si>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</si>
  <si>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</si>
  <si>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</si>
  <si>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</si>
  <si>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</si>
  <si>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</si>
  <si>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</si>
  <si>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</si>
  <si>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</si>
  <si>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</si>
  <si>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</si>
  <si>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</si>
  <si>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</si>
  <si>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</si>
  <si>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</si>
  <si>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</si>
  <si>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</si>
  <si>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</si>
  <si>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</si>
  <si>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</si>
  <si>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</si>
  <si>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</si>
  <si>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</si>
  <si>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</si>
  <si>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</si>
  <si>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</si>
  <si>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</si>
  <si>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</si>
  <si>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</si>
  <si>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</si>
  <si>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</si>
  <si>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</si>
  <si>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</si>
  <si>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</si>
  <si>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</si>
  <si>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</si>
  <si>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</si>
  <si>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</si>
  <si>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</si>
  <si>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</si>
  <si>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</si>
  <si>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</si>
  <si>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</si>
  <si>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</si>
  <si>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</si>
  <si>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</si>
  <si>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</si>
  <si>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</si>
  <si>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</si>
  <si>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</si>
  <si>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</si>
  <si>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</si>
  <si>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</si>
  <si>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</si>
  <si>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</si>
  <si>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</si>
  <si>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</si>
  <si>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</si>
  <si>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</si>
  <si>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</si>
  <si>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</si>
  <si>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</si>
  <si>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</si>
  <si>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</si>
  <si>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</si>
  <si>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</si>
  <si>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</si>
  <si>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</si>
  <si>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</si>
  <si>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</si>
  <si>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</si>
  <si>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</si>
  <si>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</si>
  <si>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</si>
  <si>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</si>
  <si>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</si>
  <si>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</si>
  <si>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</si>
  <si>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</si>
  <si>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</si>
  <si>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</si>
  <si>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</si>
  <si>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</si>
  <si>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</si>
  <si>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</si>
  <si>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</si>
  <si>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</si>
  <si>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</si>
  <si>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</si>
  <si>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</si>
  <si>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</si>
  <si>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</si>
  <si>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</si>
  <si>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</si>
  <si>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</si>
  <si>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</si>
  <si>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</si>
  <si>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</si>
  <si>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</si>
  <si>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</si>
  <si>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</si>
  <si>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</si>
  <si>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</si>
  <si>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85291040</t>
  </si>
  <si>
    <t>85291060</t>
  </si>
  <si>
    <t>85291070</t>
  </si>
  <si>
    <t>85291090</t>
  </si>
  <si>
    <t>85291091</t>
  </si>
  <si>
    <t>85299001</t>
  </si>
  <si>
    <t>85299003</t>
  </si>
  <si>
    <t>85299004</t>
  </si>
  <si>
    <t>85299005</t>
  </si>
  <si>
    <t>85299006</t>
  </si>
  <si>
    <t>85299009</t>
  </si>
  <si>
    <t>85299010</t>
  </si>
  <si>
    <t>85299013</t>
  </si>
  <si>
    <t>85299015</t>
  </si>
  <si>
    <t>85299016</t>
  </si>
  <si>
    <t>85299019</t>
  </si>
  <si>
    <t>85299020</t>
  </si>
  <si>
    <t>85299022</t>
  </si>
  <si>
    <t>85299023</t>
  </si>
  <si>
    <t>85299024</t>
  </si>
  <si>
    <t>85299026</t>
  </si>
  <si>
    <t>85299029</t>
  </si>
  <si>
    <t>85299030</t>
  </si>
  <si>
    <t>85299033</t>
  </si>
  <si>
    <t>85299035</t>
  </si>
  <si>
    <t>85299036</t>
  </si>
  <si>
    <t>85299039</t>
  </si>
  <si>
    <t>85299040</t>
  </si>
  <si>
    <t>85299043</t>
  </si>
  <si>
    <t>85299045</t>
  </si>
  <si>
    <t>85299046</t>
  </si>
  <si>
    <t>85299049</t>
  </si>
  <si>
    <t>85299050</t>
  </si>
  <si>
    <t>85299053</t>
  </si>
  <si>
    <t>85299054</t>
  </si>
  <si>
    <t>85299063</t>
  </si>
  <si>
    <t>85299068</t>
  </si>
  <si>
    <t>85299069</t>
  </si>
  <si>
    <t>85299073</t>
  </si>
  <si>
    <t>85299074</t>
  </si>
  <si>
    <t>85299075</t>
  </si>
  <si>
    <t>85299076</t>
  </si>
  <si>
    <t>85299077</t>
  </si>
  <si>
    <t>85299078</t>
  </si>
  <si>
    <t>85299079</t>
  </si>
  <si>
    <t>85299081</t>
  </si>
  <si>
    <t>85299083</t>
  </si>
  <si>
    <t>85299084</t>
  </si>
  <si>
    <t>85299085</t>
  </si>
  <si>
    <t>85299086</t>
  </si>
  <si>
    <t>85299087</t>
  </si>
  <si>
    <t>85299088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</si>
  <si>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</si>
  <si>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</si>
  <si>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</si>
  <si>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</si>
  <si>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</si>
  <si>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</si>
  <si>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</si>
  <si>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</si>
  <si>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</si>
  <si>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</si>
  <si>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</si>
  <si>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</si>
  <si>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</si>
  <si>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</si>
  <si>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</si>
  <si>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</si>
  <si>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</si>
  <si>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</si>
  <si>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</si>
  <si>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</si>
  <si>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</si>
  <si>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</si>
  <si>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</si>
  <si>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</si>
  <si>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</si>
  <si>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</si>
  <si>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</si>
  <si>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</si>
  <si>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</si>
  <si>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</si>
  <si>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</si>
  <si>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</si>
  <si>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</si>
  <si>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</si>
  <si>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</si>
  <si>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</si>
  <si>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</si>
  <si>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</si>
  <si>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</si>
  <si>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</si>
  <si>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</si>
  <si>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85334040</t>
  </si>
  <si>
    <t>85334080</t>
  </si>
  <si>
    <t>85339000</t>
  </si>
  <si>
    <t>85339040</t>
  </si>
  <si>
    <t>85339080</t>
  </si>
  <si>
    <t>85340000</t>
  </si>
  <si>
    <t>85351000</t>
  </si>
  <si>
    <t>85352100</t>
  </si>
  <si>
    <t>85352900</t>
  </si>
  <si>
    <t>85353000</t>
  </si>
  <si>
    <t>85354000</t>
  </si>
  <si>
    <t>85359000</t>
  </si>
  <si>
    <t>85359040</t>
  </si>
  <si>
    <t>85359080</t>
  </si>
  <si>
    <t>85361000</t>
  </si>
  <si>
    <t>85362000</t>
  </si>
  <si>
    <t>85363000</t>
  </si>
  <si>
    <t>85363040</t>
  </si>
  <si>
    <t>85363080</t>
  </si>
  <si>
    <t>85364100</t>
  </si>
  <si>
    <t>85364900</t>
  </si>
  <si>
    <t>85365000</t>
  </si>
  <si>
    <t>85365040</t>
  </si>
  <si>
    <t>85365070</t>
  </si>
  <si>
    <t>85365080</t>
  </si>
  <si>
    <t>85365090</t>
  </si>
  <si>
    <t>85366100</t>
  </si>
  <si>
    <t>85366900</t>
  </si>
  <si>
    <t>85366940</t>
  </si>
  <si>
    <t>85366980</t>
  </si>
  <si>
    <t>85367000</t>
  </si>
  <si>
    <t>85369000</t>
  </si>
  <si>
    <t>85369040</t>
  </si>
  <si>
    <t>85369060</t>
  </si>
  <si>
    <t>85369080</t>
  </si>
  <si>
    <t>85369085</t>
  </si>
  <si>
    <t>85371000</t>
  </si>
  <si>
    <t>85371030</t>
  </si>
  <si>
    <t>85371060</t>
  </si>
  <si>
    <t>85371080</t>
  </si>
  <si>
    <t>85371090</t>
  </si>
  <si>
    <t>85371091</t>
  </si>
  <si>
    <t>85372000</t>
  </si>
  <si>
    <t>85381000</t>
  </si>
  <si>
    <t>85389000</t>
  </si>
  <si>
    <t>85389001</t>
  </si>
  <si>
    <t>85389010</t>
  </si>
  <si>
    <t>85389020</t>
  </si>
  <si>
    <t>85389030</t>
  </si>
  <si>
    <t>85389040</t>
  </si>
  <si>
    <t>85389060</t>
  </si>
  <si>
    <t>85389080</t>
  </si>
  <si>
    <t>85389081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</si>
  <si>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</si>
  <si>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</si>
  <si>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</si>
  <si>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</si>
  <si>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</si>
  <si>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</si>
  <si>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</si>
  <si>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</si>
  <si>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</si>
  <si>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</si>
  <si>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</si>
  <si>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</si>
  <si>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</si>
  <si>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</si>
  <si>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</si>
  <si>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</si>
  <si>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85394100</t>
  </si>
  <si>
    <t>85394900</t>
  </si>
  <si>
    <t>85395000</t>
  </si>
  <si>
    <t>85399000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</si>
  <si>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</si>
  <si>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</si>
  <si>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</si>
  <si>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</si>
  <si>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</si>
  <si>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</si>
  <si>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</si>
  <si>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</si>
  <si>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</si>
  <si>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</si>
  <si>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</si>
  <si>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</si>
  <si>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</si>
  <si>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</si>
  <si>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</si>
  <si>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</si>
  <si>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</si>
  <si>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</si>
  <si>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</si>
  <si>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</si>
  <si>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</si>
  <si>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</si>
  <si>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</si>
  <si>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</si>
  <si>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</si>
  <si>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</si>
  <si>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</si>
  <si>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</si>
  <si>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</si>
  <si>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</si>
  <si>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</si>
  <si>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85407910</t>
  </si>
  <si>
    <t>85407920</t>
  </si>
  <si>
    <t>85408100</t>
  </si>
  <si>
    <t>85408900</t>
  </si>
  <si>
    <t>85409115</t>
  </si>
  <si>
    <t>85409120</t>
  </si>
  <si>
    <t>85409140</t>
  </si>
  <si>
    <t>85409150</t>
  </si>
  <si>
    <t>85409900</t>
  </si>
  <si>
    <t>85409940</t>
  </si>
  <si>
    <t>85409980</t>
  </si>
  <si>
    <t>85411000</t>
  </si>
  <si>
    <t>85412100</t>
  </si>
  <si>
    <t>85412900</t>
  </si>
  <si>
    <t>85413000</t>
  </si>
  <si>
    <t>85414020</t>
  </si>
  <si>
    <t>85414060</t>
  </si>
  <si>
    <t>85414070</t>
  </si>
  <si>
    <t>85414080</t>
  </si>
  <si>
    <t>85414095</t>
  </si>
  <si>
    <t>85415000</t>
  </si>
  <si>
    <t>85416000</t>
  </si>
  <si>
    <t>85419000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</si>
  <si>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</si>
  <si>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</si>
  <si>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</si>
  <si>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</si>
  <si>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</si>
  <si>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</si>
  <si>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</si>
  <si>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</si>
  <si>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</si>
  <si>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</si>
  <si>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</si>
  <si>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</si>
  <si>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</si>
  <si>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</si>
  <si>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</si>
  <si>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</si>
  <si>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</si>
  <si>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85423100</t>
  </si>
  <si>
    <t>85423200</t>
  </si>
  <si>
    <t>85423300</t>
  </si>
  <si>
    <t>85423900</t>
  </si>
  <si>
    <t>85424000</t>
  </si>
  <si>
    <t>85425000</t>
  </si>
  <si>
    <t>85426000</t>
  </si>
  <si>
    <t>85427000</t>
  </si>
  <si>
    <t>85428000</t>
  </si>
  <si>
    <t>85429000</t>
  </si>
  <si>
    <t>85431000</t>
  </si>
  <si>
    <t>85431040</t>
  </si>
  <si>
    <t>85431080</t>
  </si>
  <si>
    <t>85431100</t>
  </si>
  <si>
    <t>85431900</t>
  </si>
  <si>
    <t>85432000</t>
  </si>
  <si>
    <t>85433000</t>
  </si>
  <si>
    <t>85433020</t>
  </si>
  <si>
    <t>85433090</t>
  </si>
  <si>
    <t>85434000</t>
  </si>
  <si>
    <t>85437020</t>
  </si>
  <si>
    <t>85437040</t>
  </si>
  <si>
    <t>85437042</t>
  </si>
  <si>
    <t>85437045</t>
  </si>
  <si>
    <t>85437060</t>
  </si>
  <si>
    <t>85437070</t>
  </si>
  <si>
    <t>85437071</t>
  </si>
  <si>
    <t>85437080</t>
  </si>
  <si>
    <t>85437085</t>
  </si>
  <si>
    <t>85437087</t>
  </si>
  <si>
    <t>85437089</t>
  </si>
  <si>
    <t>85437091</t>
  </si>
  <si>
    <t>85437092</t>
  </si>
  <si>
    <t>85437093</t>
  </si>
  <si>
    <t>85437095</t>
  </si>
  <si>
    <t>85437096</t>
  </si>
  <si>
    <t>85437097</t>
  </si>
  <si>
    <t>85437099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</si>
  <si>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</si>
  <si>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</si>
  <si>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</si>
  <si>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</si>
  <si>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</si>
  <si>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</si>
  <si>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</si>
  <si>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</si>
  <si>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</si>
  <si>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</si>
  <si>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</si>
  <si>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</si>
  <si>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</si>
  <si>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</si>
  <si>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</si>
  <si>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</si>
  <si>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</si>
  <si>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</si>
  <si>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</si>
  <si>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</si>
  <si>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</si>
  <si>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</si>
  <si>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</si>
  <si>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</si>
  <si>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85439012</t>
  </si>
  <si>
    <t>85439015</t>
  </si>
  <si>
    <t>85439035</t>
  </si>
  <si>
    <t>85439040</t>
  </si>
  <si>
    <t>85439055</t>
  </si>
  <si>
    <t>85439064</t>
  </si>
  <si>
    <t>85439065</t>
  </si>
  <si>
    <t>85439068</t>
  </si>
  <si>
    <t>85439075</t>
  </si>
  <si>
    <t>85439080</t>
  </si>
  <si>
    <t>85439084</t>
  </si>
  <si>
    <t>85439085</t>
  </si>
  <si>
    <t>85439088</t>
  </si>
  <si>
    <t>85441100</t>
  </si>
  <si>
    <t>85441900</t>
  </si>
  <si>
    <t>85442000</t>
  </si>
  <si>
    <t>85443000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</si>
  <si>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</si>
  <si>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</si>
  <si>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</si>
  <si>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</si>
  <si>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</si>
  <si>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</si>
  <si>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</si>
  <si>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85444910</t>
  </si>
  <si>
    <t>85444920</t>
  </si>
  <si>
    <t>85444930</t>
  </si>
  <si>
    <t>85444940</t>
  </si>
  <si>
    <t>85444980</t>
  </si>
  <si>
    <t>85444990</t>
  </si>
  <si>
    <t>85445140</t>
  </si>
  <si>
    <t>85445170</t>
  </si>
  <si>
    <t>85445180</t>
  </si>
  <si>
    <t>85445190</t>
  </si>
  <si>
    <t>85445920</t>
  </si>
  <si>
    <t>85445940</t>
  </si>
  <si>
    <t>85446020</t>
  </si>
  <si>
    <t>85446040</t>
  </si>
  <si>
    <t>85446060</t>
  </si>
  <si>
    <t>85447000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</si>
  <si>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</si>
  <si>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</si>
  <si>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</si>
  <si>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</si>
  <si>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</si>
  <si>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</si>
  <si>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</si>
  <si>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</si>
  <si>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</si>
  <si>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</si>
  <si>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</si>
  <si>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</si>
  <si>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</si>
  <si>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</si>
  <si>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</si>
  <si>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</si>
  <si>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</si>
  <si>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</si>
  <si>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</si>
  <si>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</si>
  <si>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86011000</t>
  </si>
  <si>
    <t>86012000</t>
  </si>
  <si>
    <t>86021000</t>
  </si>
  <si>
    <t>86029000</t>
  </si>
  <si>
    <t>86031000</t>
  </si>
  <si>
    <t>86039000</t>
  </si>
  <si>
    <t>86040000</t>
  </si>
  <si>
    <t>86050000</t>
  </si>
  <si>
    <t>86061000</t>
  </si>
  <si>
    <t>86062000</t>
  </si>
  <si>
    <t>86063000</t>
  </si>
  <si>
    <t>86069100</t>
  </si>
  <si>
    <t>86069200</t>
  </si>
  <si>
    <t>86069900</t>
  </si>
  <si>
    <t>86069901</t>
  </si>
  <si>
    <t>86071100</t>
  </si>
  <si>
    <t>86071200</t>
  </si>
  <si>
    <t>86071903</t>
  </si>
  <si>
    <t>86071906</t>
  </si>
  <si>
    <t>86071910</t>
  </si>
  <si>
    <t>86071912</t>
  </si>
  <si>
    <t>86071915</t>
  </si>
  <si>
    <t>86071920</t>
  </si>
  <si>
    <t>86071930</t>
  </si>
  <si>
    <t>86071990</t>
  </si>
  <si>
    <t>86072110</t>
  </si>
  <si>
    <t>86072150</t>
  </si>
  <si>
    <t>86072910</t>
  </si>
  <si>
    <t>86072950</t>
  </si>
  <si>
    <t>86073010</t>
  </si>
  <si>
    <t>86073050</t>
  </si>
  <si>
    <t>86079100</t>
  </si>
  <si>
    <t>86079910</t>
  </si>
  <si>
    <t>86079950</t>
  </si>
  <si>
    <t>86080000</t>
  </si>
  <si>
    <t>86090000</t>
  </si>
  <si>
    <t>87011000</t>
  </si>
  <si>
    <t>87011001</t>
  </si>
  <si>
    <t>87012000</t>
  </si>
  <si>
    <t>87013010</t>
  </si>
  <si>
    <t>87013050</t>
  </si>
  <si>
    <t>87019010</t>
  </si>
  <si>
    <t>87019050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</si>
  <si>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</si>
  <si>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</si>
  <si>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</si>
  <si>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</si>
  <si>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</si>
  <si>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</si>
  <si>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</si>
  <si>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</si>
  <si>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</si>
  <si>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</si>
  <si>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87021000</t>
  </si>
  <si>
    <t>87021030</t>
  </si>
  <si>
    <t>87021031</t>
  </si>
  <si>
    <t>87021060</t>
  </si>
  <si>
    <t>87021061</t>
  </si>
  <si>
    <t>87022031</t>
  </si>
  <si>
    <t>87022061</t>
  </si>
  <si>
    <t>87023031</t>
  </si>
  <si>
    <t>87023061</t>
  </si>
  <si>
    <t>87024031</t>
  </si>
  <si>
    <t>87024061</t>
  </si>
  <si>
    <t>87029000</t>
  </si>
  <si>
    <t>87029030</t>
  </si>
  <si>
    <t>87029031</t>
  </si>
  <si>
    <t>87029060</t>
  </si>
  <si>
    <t>87029061</t>
  </si>
  <si>
    <t>87031010</t>
  </si>
  <si>
    <t>87031050</t>
  </si>
  <si>
    <t>87032100</t>
  </si>
  <si>
    <t>87032101</t>
  </si>
  <si>
    <t>87032200</t>
  </si>
  <si>
    <t>87032201</t>
  </si>
  <si>
    <t>87032300</t>
  </si>
  <si>
    <t>87032301</t>
  </si>
  <si>
    <t>87032400</t>
  </si>
  <si>
    <t>87032401</t>
  </si>
  <si>
    <t>87033100</t>
  </si>
  <si>
    <t>87033101</t>
  </si>
  <si>
    <t>87033200</t>
  </si>
  <si>
    <t>87033201</t>
  </si>
  <si>
    <t>87033300</t>
  </si>
  <si>
    <t>87033301</t>
  </si>
  <si>
    <t>87034000</t>
  </si>
  <si>
    <t>87035000</t>
  </si>
  <si>
    <t>87036000</t>
  </si>
  <si>
    <t>87037000</t>
  </si>
  <si>
    <t>87038000</t>
  </si>
  <si>
    <t>87039000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</si>
  <si>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</si>
  <si>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</si>
  <si>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</si>
  <si>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</si>
  <si>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</si>
  <si>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</si>
  <si>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</si>
  <si>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</si>
  <si>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</si>
  <si>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87049000</t>
  </si>
  <si>
    <t>87051000</t>
  </si>
  <si>
    <t>87052000</t>
  </si>
  <si>
    <t>87053000</t>
  </si>
  <si>
    <t>87054000</t>
  </si>
  <si>
    <t>87059000</t>
  </si>
  <si>
    <t>87060003</t>
  </si>
  <si>
    <t>87060005</t>
  </si>
  <si>
    <t>87060010</t>
  </si>
  <si>
    <t>87060015</t>
  </si>
  <si>
    <t>87060025</t>
  </si>
  <si>
    <t>87060030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</si>
  <si>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</si>
  <si>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</si>
  <si>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</si>
  <si>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</si>
  <si>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</si>
  <si>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</si>
  <si>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</si>
  <si>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</si>
  <si>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</si>
  <si>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</si>
  <si>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</si>
  <si>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</si>
  <si>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</si>
  <si>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</si>
  <si>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</si>
  <si>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</si>
  <si>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</si>
  <si>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</si>
  <si>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</si>
  <si>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</si>
  <si>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</si>
  <si>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</si>
  <si>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</si>
  <si>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</si>
  <si>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</si>
  <si>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</si>
  <si>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</si>
  <si>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</si>
  <si>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</si>
  <si>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</si>
  <si>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</si>
  <si>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</si>
  <si>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</si>
  <si>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</si>
  <si>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</si>
  <si>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</si>
  <si>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</si>
  <si>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</si>
  <si>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</si>
  <si>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</si>
  <si>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</si>
  <si>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</si>
  <si>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</si>
  <si>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</si>
  <si>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</si>
  <si>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</si>
  <si>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</si>
  <si>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</si>
  <si>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</si>
  <si>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</si>
  <si>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</si>
  <si>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</si>
  <si>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</si>
  <si>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</si>
  <si>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</si>
  <si>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</si>
  <si>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</si>
  <si>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</si>
  <si>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</si>
  <si>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</si>
  <si>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</si>
  <si>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</si>
  <si>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</si>
  <si>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</si>
  <si>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</si>
  <si>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</si>
  <si>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</si>
  <si>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</si>
  <si>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</si>
  <si>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</si>
  <si>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</si>
  <si>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</si>
  <si>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</si>
  <si>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</si>
  <si>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</si>
  <si>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</si>
  <si>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</si>
  <si>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</si>
  <si>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</si>
  <si>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</si>
  <si>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</si>
  <si>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</si>
  <si>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</si>
  <si>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</si>
  <si>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</si>
  <si>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</si>
  <si>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</si>
  <si>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</si>
  <si>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</si>
  <si>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</si>
  <si>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</si>
  <si>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</si>
  <si>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</si>
  <si>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</si>
  <si>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</si>
  <si>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</si>
  <si>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</si>
  <si>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</si>
  <si>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</si>
  <si>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</si>
  <si>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</si>
  <si>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</si>
  <si>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</si>
  <si>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</si>
  <si>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</si>
  <si>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</si>
  <si>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</si>
  <si>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</si>
  <si>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</si>
  <si>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</si>
  <si>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</si>
  <si>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</si>
  <si>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</si>
  <si>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</si>
  <si>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</si>
  <si>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</si>
  <si>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</si>
  <si>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</si>
  <si>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</si>
  <si>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</si>
  <si>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</si>
  <si>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</si>
  <si>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</si>
  <si>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</si>
  <si>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</si>
  <si>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</si>
  <si>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</si>
  <si>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</si>
  <si>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</si>
  <si>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</si>
  <si>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</si>
  <si>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</si>
  <si>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</si>
  <si>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</si>
  <si>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</si>
  <si>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</si>
  <si>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</si>
  <si>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</si>
  <si>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</si>
  <si>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</si>
  <si>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87091100</t>
  </si>
  <si>
    <t>87091900</t>
  </si>
  <si>
    <t>87099000</t>
  </si>
  <si>
    <t>87100000</t>
  </si>
  <si>
    <t>87111000</t>
  </si>
  <si>
    <t>87112000</t>
  </si>
  <si>
    <t>87113000</t>
  </si>
  <si>
    <t>87114030</t>
  </si>
  <si>
    <t>87114060</t>
  </si>
  <si>
    <t>87115000</t>
  </si>
  <si>
    <t>87116000</t>
  </si>
  <si>
    <t>87119000</t>
  </si>
  <si>
    <t>87119001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</si>
  <si>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</si>
  <si>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</si>
  <si>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</si>
  <si>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</si>
  <si>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</si>
  <si>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</si>
  <si>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</si>
  <si>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</si>
  <si>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</si>
  <si>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</si>
  <si>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</si>
  <si>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</si>
  <si>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</si>
  <si>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</si>
  <si>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</si>
  <si>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</si>
  <si>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</si>
  <si>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</si>
  <si>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</si>
  <si>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</si>
  <si>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</si>
  <si>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</si>
  <si>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</si>
  <si>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</si>
  <si>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</si>
  <si>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</si>
  <si>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</si>
  <si>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</si>
  <si>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</si>
  <si>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</si>
  <si>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</si>
  <si>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</si>
  <si>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</si>
  <si>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</si>
  <si>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</si>
  <si>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</si>
  <si>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</si>
  <si>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</si>
  <si>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</si>
  <si>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</si>
  <si>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</si>
  <si>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</si>
  <si>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</si>
  <si>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</si>
  <si>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</si>
  <si>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</si>
  <si>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</si>
  <si>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</si>
  <si>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</si>
  <si>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</si>
  <si>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</si>
  <si>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</si>
  <si>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</si>
  <si>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</si>
  <si>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</si>
  <si>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</si>
  <si>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</si>
  <si>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</si>
  <si>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</si>
  <si>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</si>
  <si>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88021100</t>
  </si>
  <si>
    <t>88021200</t>
  </si>
  <si>
    <t>88022000</t>
  </si>
  <si>
    <t>88023000</t>
  </si>
  <si>
    <t>88024000</t>
  </si>
  <si>
    <t>88025030</t>
  </si>
  <si>
    <t>88025090</t>
  </si>
  <si>
    <t>88026030</t>
  </si>
  <si>
    <t>88026090</t>
  </si>
  <si>
    <t>88031000</t>
  </si>
  <si>
    <t>88032000</t>
  </si>
  <si>
    <t>88033000</t>
  </si>
  <si>
    <t>88039030</t>
  </si>
  <si>
    <t>88039090</t>
  </si>
  <si>
    <t>88040000</t>
  </si>
  <si>
    <t>88051000</t>
  </si>
  <si>
    <t>88052000</t>
  </si>
  <si>
    <t>88052100</t>
  </si>
  <si>
    <t>88052900</t>
  </si>
  <si>
    <t>89011000</t>
  </si>
  <si>
    <t>89012000</t>
  </si>
  <si>
    <t>89013000</t>
  </si>
  <si>
    <t>89019000</t>
  </si>
  <si>
    <t>89020000</t>
  </si>
  <si>
    <t>89031000</t>
  </si>
  <si>
    <t>89039100</t>
  </si>
  <si>
    <t>89039200</t>
  </si>
  <si>
    <t>89039905</t>
  </si>
  <si>
    <t>89039915</t>
  </si>
  <si>
    <t>89039920</t>
  </si>
  <si>
    <t>89039990</t>
  </si>
  <si>
    <t>89040000</t>
  </si>
  <si>
    <t>89051000</t>
  </si>
  <si>
    <t>89052000</t>
  </si>
  <si>
    <t>89059010</t>
  </si>
  <si>
    <t>89059050</t>
  </si>
  <si>
    <t>89060010</t>
  </si>
  <si>
    <t>89060090</t>
  </si>
  <si>
    <t>89061000</t>
  </si>
  <si>
    <t>89069000</t>
  </si>
  <si>
    <t>89071000</t>
  </si>
  <si>
    <t>89079000</t>
  </si>
  <si>
    <t>89080000</t>
  </si>
  <si>
    <t>90011000</t>
  </si>
  <si>
    <t>90012000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</si>
  <si>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</si>
  <si>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</si>
  <si>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</si>
  <si>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</si>
  <si>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</si>
  <si>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</si>
  <si>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</si>
  <si>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</si>
  <si>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</si>
  <si>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</si>
  <si>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</si>
  <si>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</si>
  <si>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</si>
  <si>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</si>
  <si>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</si>
  <si>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90029020</t>
  </si>
  <si>
    <t>90029040</t>
  </si>
  <si>
    <t>90029070</t>
  </si>
  <si>
    <t>90029085</t>
  </si>
  <si>
    <t>90029090</t>
  </si>
  <si>
    <t>90029095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</si>
  <si>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</si>
  <si>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</si>
  <si>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</si>
  <si>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</si>
  <si>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</si>
  <si>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</si>
  <si>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</si>
  <si>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</si>
  <si>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</si>
  <si>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</si>
  <si>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</si>
  <si>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</si>
  <si>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</si>
  <si>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</si>
  <si>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</si>
  <si>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</si>
  <si>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</si>
  <si>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</si>
  <si>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</si>
  <si>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</si>
  <si>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</si>
  <si>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</si>
  <si>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</si>
  <si>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</si>
  <si>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</si>
  <si>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</si>
  <si>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</si>
  <si>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</si>
  <si>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</si>
  <si>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</si>
  <si>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</si>
  <si>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</si>
  <si>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</si>
  <si>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</si>
  <si>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</si>
  <si>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</si>
  <si>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</si>
  <si>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</si>
  <si>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</si>
  <si>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</si>
  <si>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</si>
  <si>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</si>
  <si>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</si>
  <si>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</si>
  <si>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</si>
  <si>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</si>
  <si>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</si>
  <si>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</si>
  <si>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</si>
  <si>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</si>
  <si>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</si>
  <si>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</si>
  <si>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</si>
  <si>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</si>
  <si>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</si>
  <si>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</si>
  <si>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</si>
  <si>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</si>
  <si>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</si>
  <si>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</si>
  <si>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</si>
  <si>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</si>
  <si>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</si>
  <si>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</si>
  <si>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</si>
  <si>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</si>
  <si>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</si>
  <si>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</si>
  <si>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</si>
  <si>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</si>
  <si>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</si>
  <si>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</si>
  <si>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</si>
  <si>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</si>
  <si>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</si>
  <si>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</si>
  <si>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</si>
  <si>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</si>
  <si>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</si>
  <si>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</si>
  <si>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</si>
  <si>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</si>
  <si>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</si>
  <si>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</si>
  <si>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</si>
  <si>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</si>
  <si>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</si>
  <si>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</si>
  <si>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</si>
  <si>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</si>
  <si>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</si>
  <si>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</si>
  <si>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</si>
  <si>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</si>
  <si>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</si>
  <si>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</si>
  <si>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</si>
  <si>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</si>
  <si>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</si>
  <si>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</si>
  <si>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</si>
  <si>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</si>
  <si>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</si>
  <si>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</si>
  <si>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</si>
  <si>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</si>
  <si>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90111040</t>
  </si>
  <si>
    <t>90111080</t>
  </si>
  <si>
    <t>90112040</t>
  </si>
  <si>
    <t>90112080</t>
  </si>
  <si>
    <t>90118000</t>
  </si>
  <si>
    <t>90119000</t>
  </si>
  <si>
    <t>90121000</t>
  </si>
  <si>
    <t>90129000</t>
  </si>
  <si>
    <t>90131010</t>
  </si>
  <si>
    <t>90131030</t>
  </si>
  <si>
    <t>90131040</t>
  </si>
  <si>
    <t>90131045</t>
  </si>
  <si>
    <t>90131050</t>
  </si>
  <si>
    <t>90132000</t>
  </si>
  <si>
    <t>90138020</t>
  </si>
  <si>
    <t>90138040</t>
  </si>
  <si>
    <t>90138060</t>
  </si>
  <si>
    <t>90138070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</si>
  <si>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</si>
  <si>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</si>
  <si>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</si>
  <si>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</si>
  <si>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</si>
  <si>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</si>
  <si>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</si>
  <si>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</si>
  <si>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</si>
  <si>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90141070</t>
  </si>
  <si>
    <t>90141090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</si>
  <si>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</si>
  <si>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</si>
  <si>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</si>
  <si>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</si>
  <si>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</si>
  <si>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</si>
  <si>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</si>
  <si>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</si>
  <si>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</si>
  <si>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</si>
  <si>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</si>
  <si>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</si>
  <si>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90151040</t>
  </si>
  <si>
    <t>90151080</t>
  </si>
  <si>
    <t>90152040</t>
  </si>
  <si>
    <t>90152080</t>
  </si>
  <si>
    <t>90153040</t>
  </si>
  <si>
    <t>90153080</t>
  </si>
  <si>
    <t>90154040</t>
  </si>
  <si>
    <t>90154080</t>
  </si>
  <si>
    <t>90158020</t>
  </si>
  <si>
    <t>90158060</t>
  </si>
  <si>
    <t>90158080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</si>
  <si>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</si>
  <si>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</si>
  <si>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</si>
  <si>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</si>
  <si>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</si>
  <si>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</si>
  <si>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</si>
  <si>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</si>
  <si>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</si>
  <si>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</si>
  <si>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</si>
  <si>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</si>
  <si>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</si>
  <si>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</si>
  <si>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</si>
  <si>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</si>
  <si>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</si>
  <si>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</si>
  <si>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</si>
  <si>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</si>
  <si>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</si>
  <si>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</si>
  <si>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</si>
  <si>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</si>
  <si>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</si>
  <si>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</si>
  <si>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</si>
  <si>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</si>
  <si>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90181980</t>
  </si>
  <si>
    <t>90181995</t>
  </si>
  <si>
    <t>90182000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</si>
  <si>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</si>
  <si>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</si>
  <si>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</si>
  <si>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</si>
  <si>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</si>
  <si>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</si>
  <si>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</si>
  <si>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</si>
  <si>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90189020</t>
  </si>
  <si>
    <t>90189030</t>
  </si>
  <si>
    <t>90189040</t>
  </si>
  <si>
    <t>90189050</t>
  </si>
  <si>
    <t>90189060</t>
  </si>
  <si>
    <t>90189064</t>
  </si>
  <si>
    <t>90189068</t>
  </si>
  <si>
    <t>90189070</t>
  </si>
  <si>
    <t>90189075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</si>
  <si>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</si>
  <si>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</si>
  <si>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</si>
  <si>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</si>
  <si>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</si>
  <si>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</si>
  <si>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</si>
  <si>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</si>
  <si>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</si>
  <si>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</si>
  <si>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</si>
  <si>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</si>
  <si>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</si>
  <si>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</si>
  <si>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</si>
  <si>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</si>
  <si>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</si>
  <si>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</si>
  <si>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</si>
  <si>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</si>
  <si>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</si>
  <si>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90215000</t>
  </si>
  <si>
    <t>90219040</t>
  </si>
  <si>
    <t>90219080</t>
  </si>
  <si>
    <t>90219081</t>
  </si>
  <si>
    <t>90221100</t>
  </si>
  <si>
    <t>90221200</t>
  </si>
  <si>
    <t>90221300</t>
  </si>
  <si>
    <t>90221400</t>
  </si>
  <si>
    <t>90221900</t>
  </si>
  <si>
    <t>90222100</t>
  </si>
  <si>
    <t>90222940</t>
  </si>
  <si>
    <t>90222980</t>
  </si>
  <si>
    <t>90223000</t>
  </si>
  <si>
    <t>90229005</t>
  </si>
  <si>
    <t>90229015</t>
  </si>
  <si>
    <t>90229020</t>
  </si>
  <si>
    <t>90229025</t>
  </si>
  <si>
    <t>90229040</t>
  </si>
  <si>
    <t>90229060</t>
  </si>
  <si>
    <t>90229070</t>
  </si>
  <si>
    <t>90229090</t>
  </si>
  <si>
    <t>90229095</t>
  </si>
  <si>
    <t>90230000</t>
  </si>
  <si>
    <t>90241000</t>
  </si>
  <si>
    <t>90248000</t>
  </si>
  <si>
    <t>90249000</t>
  </si>
  <si>
    <t>90251120</t>
  </si>
  <si>
    <t>90251140</t>
  </si>
  <si>
    <t>90251900</t>
  </si>
  <si>
    <t>90251940</t>
  </si>
  <si>
    <t>90251980</t>
  </si>
  <si>
    <t>90252040</t>
  </si>
  <si>
    <t>90252080</t>
  </si>
  <si>
    <t>90258010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</si>
  <si>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</si>
  <si>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</si>
  <si>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</si>
  <si>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</si>
  <si>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</si>
  <si>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</si>
  <si>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</si>
  <si>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</si>
  <si>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</si>
  <si>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90261020</t>
  </si>
  <si>
    <t>90261040</t>
  </si>
  <si>
    <t>90261060</t>
  </si>
  <si>
    <t>90262040</t>
  </si>
  <si>
    <t>90262080</t>
  </si>
  <si>
    <t>90268020</t>
  </si>
  <si>
    <t>90268040</t>
  </si>
  <si>
    <t>90268060</t>
  </si>
  <si>
    <t>90269020</t>
  </si>
  <si>
    <t>90269040</t>
  </si>
  <si>
    <t>90269060</t>
  </si>
  <si>
    <t>90271020</t>
  </si>
  <si>
    <t>90271040</t>
  </si>
  <si>
    <t>90271060</t>
  </si>
  <si>
    <t>90272042</t>
  </si>
  <si>
    <t>90272044</t>
  </si>
  <si>
    <t>90272050</t>
  </si>
  <si>
    <t>90272080</t>
  </si>
  <si>
    <t>90273040</t>
  </si>
  <si>
    <t>90273080</t>
  </si>
  <si>
    <t>90274000</t>
  </si>
  <si>
    <t>90275010</t>
  </si>
  <si>
    <t>90275040</t>
  </si>
  <si>
    <t>90275080</t>
  </si>
  <si>
    <t>90278025</t>
  </si>
  <si>
    <t>90278040</t>
  </si>
  <si>
    <t>90278045</t>
  </si>
  <si>
    <t>90278080</t>
  </si>
  <si>
    <t>90279001</t>
  </si>
  <si>
    <t>90279020</t>
  </si>
  <si>
    <t>90279042</t>
  </si>
  <si>
    <t>90279044</t>
  </si>
  <si>
    <t>90279045</t>
  </si>
  <si>
    <t>90279054</t>
  </si>
  <si>
    <t>90279055</t>
  </si>
  <si>
    <t>90279056</t>
  </si>
  <si>
    <t>90279058</t>
  </si>
  <si>
    <t>90279059</t>
  </si>
  <si>
    <t>90279060</t>
  </si>
  <si>
    <t>90279064</t>
  </si>
  <si>
    <t>90279068</t>
  </si>
  <si>
    <t>90279080</t>
  </si>
  <si>
    <t>90279084</t>
  </si>
  <si>
    <t>90279088</t>
  </si>
  <si>
    <t>90281000</t>
  </si>
  <si>
    <t>90282000</t>
  </si>
  <si>
    <t>90283000</t>
  </si>
  <si>
    <t>90289000</t>
  </si>
  <si>
    <t>90291040</t>
  </si>
  <si>
    <t>90291080</t>
  </si>
  <si>
    <t>90292020</t>
  </si>
  <si>
    <t>90292040</t>
  </si>
  <si>
    <t>90292060</t>
  </si>
  <si>
    <t>90299020</t>
  </si>
  <si>
    <t>90299040</t>
  </si>
  <si>
    <t>90299060</t>
  </si>
  <si>
    <t>90299080</t>
  </si>
  <si>
    <t>90301000</t>
  </si>
  <si>
    <t>90302000</t>
  </si>
  <si>
    <t>90302005</t>
  </si>
  <si>
    <t>90302010</t>
  </si>
  <si>
    <t>90303100</t>
  </si>
  <si>
    <t>90303200</t>
  </si>
  <si>
    <t>90303300</t>
  </si>
  <si>
    <t>90303334</t>
  </si>
  <si>
    <t>90303338</t>
  </si>
  <si>
    <t>90303900</t>
  </si>
  <si>
    <t>90303901</t>
  </si>
  <si>
    <t>90304000</t>
  </si>
  <si>
    <t>90308100</t>
  </si>
  <si>
    <t>90308140</t>
  </si>
  <si>
    <t>90308180</t>
  </si>
  <si>
    <t>90308200</t>
  </si>
  <si>
    <t>90308300</t>
  </si>
  <si>
    <t>90308400</t>
  </si>
  <si>
    <t>90308900</t>
  </si>
  <si>
    <t>90308901</t>
  </si>
  <si>
    <t>90308940</t>
  </si>
  <si>
    <t>90308980</t>
  </si>
  <si>
    <t>90309001</t>
  </si>
  <si>
    <t>90309025</t>
  </si>
  <si>
    <t>90309040</t>
  </si>
  <si>
    <t>90309045</t>
  </si>
  <si>
    <t>90309046</t>
  </si>
  <si>
    <t>90309064</t>
  </si>
  <si>
    <t>90309065</t>
  </si>
  <si>
    <t>90309066</t>
  </si>
  <si>
    <t>90309068</t>
  </si>
  <si>
    <t>90309080</t>
  </si>
  <si>
    <t>90309084</t>
  </si>
  <si>
    <t>90309085</t>
  </si>
  <si>
    <t>90309088</t>
  </si>
  <si>
    <t>90309089</t>
  </si>
  <si>
    <t>90311000</t>
  </si>
  <si>
    <t>90312000</t>
  </si>
  <si>
    <t>90313000</t>
  </si>
  <si>
    <t>90314000</t>
  </si>
  <si>
    <t>90314040</t>
  </si>
  <si>
    <t>90314060</t>
  </si>
  <si>
    <t>90314080</t>
  </si>
  <si>
    <t>90314090</t>
  </si>
  <si>
    <t>90314100</t>
  </si>
  <si>
    <t>90314910</t>
  </si>
  <si>
    <t>90314940</t>
  </si>
  <si>
    <t>90314970</t>
  </si>
  <si>
    <t>90314980</t>
  </si>
  <si>
    <t>90314990</t>
  </si>
  <si>
    <t>90318000</t>
  </si>
  <si>
    <t>90318040</t>
  </si>
  <si>
    <t>90318080</t>
  </si>
  <si>
    <t>90319001</t>
  </si>
  <si>
    <t>90319020</t>
  </si>
  <si>
    <t>90319021</t>
  </si>
  <si>
    <t>90319040</t>
  </si>
  <si>
    <t>90319045</t>
  </si>
  <si>
    <t>90319054</t>
  </si>
  <si>
    <t>90319055</t>
  </si>
  <si>
    <t>90319058</t>
  </si>
  <si>
    <t>90319059</t>
  </si>
  <si>
    <t>90319060</t>
  </si>
  <si>
    <t>90319070</t>
  </si>
  <si>
    <t>90319090</t>
  </si>
  <si>
    <t>90319091</t>
  </si>
  <si>
    <t>90321000</t>
  </si>
  <si>
    <t>90322000</t>
  </si>
  <si>
    <t>90328100</t>
  </si>
  <si>
    <t>90328920</t>
  </si>
  <si>
    <t>90328940</t>
  </si>
  <si>
    <t>90328960</t>
  </si>
  <si>
    <t>90329001</t>
  </si>
  <si>
    <t>90329020</t>
  </si>
  <si>
    <t>90329021</t>
  </si>
  <si>
    <t>90329040</t>
  </si>
  <si>
    <t>90329041</t>
  </si>
  <si>
    <t>90329060</t>
  </si>
  <si>
    <t>90329061</t>
  </si>
  <si>
    <t>90330000</t>
  </si>
  <si>
    <t>90330010</t>
  </si>
  <si>
    <t>90330020</t>
  </si>
  <si>
    <t>90330030</t>
  </si>
  <si>
    <t>90330090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</si>
  <si>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</si>
  <si>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</si>
  <si>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</si>
  <si>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</si>
  <si>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</si>
  <si>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</si>
  <si>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</si>
  <si>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</si>
  <si>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</si>
  <si>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</si>
  <si>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</si>
  <si>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</si>
  <si>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</si>
  <si>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</si>
  <si>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</si>
  <si>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</si>
  <si>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</si>
  <si>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</si>
  <si>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</si>
  <si>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</si>
  <si>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</si>
  <si>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</si>
  <si>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</si>
  <si>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</si>
  <si>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</si>
  <si>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</si>
  <si>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</si>
  <si>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</si>
  <si>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</si>
  <si>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</si>
  <si>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</si>
  <si>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</si>
  <si>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</si>
  <si>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</si>
  <si>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</si>
  <si>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</si>
  <si>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</si>
  <si>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</si>
  <si>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</si>
  <si>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</si>
  <si>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</si>
  <si>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</si>
  <si>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</si>
  <si>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</si>
  <si>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</si>
  <si>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</si>
  <si>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</si>
  <si>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</si>
  <si>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</si>
  <si>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</si>
  <si>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</si>
  <si>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</si>
  <si>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</si>
  <si>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</si>
  <si>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</si>
  <si>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</si>
  <si>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</si>
  <si>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</si>
  <si>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</si>
  <si>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</si>
  <si>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</si>
  <si>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</si>
  <si>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</si>
  <si>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</si>
  <si>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</si>
  <si>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</si>
  <si>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</si>
  <si>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</si>
  <si>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</si>
  <si>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</si>
  <si>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</si>
  <si>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</si>
  <si>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</si>
  <si>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</si>
  <si>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</si>
  <si>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</si>
  <si>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</si>
  <si>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</si>
  <si>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</si>
  <si>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</si>
  <si>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</si>
  <si>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</si>
  <si>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</si>
  <si>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</si>
  <si>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</si>
  <si>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</si>
  <si>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</si>
  <si>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</si>
  <si>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</si>
  <si>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</si>
  <si>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</si>
  <si>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</si>
  <si>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</si>
  <si>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</si>
  <si>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</si>
  <si>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</si>
  <si>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</si>
  <si>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</si>
  <si>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</si>
  <si>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</si>
  <si>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</si>
  <si>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</si>
  <si>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</si>
  <si>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</si>
  <si>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</si>
  <si>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</si>
  <si>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</si>
  <si>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</si>
  <si>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</si>
  <si>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</si>
  <si>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</si>
  <si>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</si>
  <si>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</si>
  <si>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</si>
  <si>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</si>
  <si>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</si>
  <si>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</si>
  <si>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</si>
  <si>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</si>
  <si>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</si>
  <si>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</si>
  <si>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</si>
  <si>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</si>
  <si>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</si>
  <si>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</si>
  <si>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</si>
  <si>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</si>
  <si>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</si>
  <si>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</si>
  <si>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</si>
  <si>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</si>
  <si>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</si>
  <si>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</si>
  <si>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</si>
  <si>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</si>
  <si>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</si>
  <si>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</si>
  <si>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</si>
  <si>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</si>
  <si>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</si>
  <si>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</si>
  <si>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</si>
  <si>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</si>
  <si>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</si>
  <si>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</si>
  <si>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</si>
  <si>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</si>
  <si>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</si>
  <si>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</si>
  <si>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</si>
  <si>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</si>
  <si>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</si>
  <si>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</si>
  <si>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</si>
  <si>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</si>
  <si>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</si>
  <si>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</si>
  <si>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</si>
  <si>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</si>
  <si>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</si>
  <si>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</si>
  <si>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</si>
  <si>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</si>
  <si>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</si>
  <si>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</si>
  <si>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</si>
  <si>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</si>
  <si>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</si>
  <si>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</si>
  <si>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</si>
  <si>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</si>
  <si>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</si>
  <si>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</si>
  <si>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</si>
  <si>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</si>
  <si>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</si>
  <si>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</si>
  <si>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</si>
  <si>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</si>
  <si>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</si>
  <si>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</si>
  <si>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</si>
  <si>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</si>
  <si>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</si>
  <si>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</si>
  <si>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</si>
  <si>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</si>
  <si>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</si>
  <si>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</si>
  <si>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</si>
  <si>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</si>
  <si>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</si>
  <si>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</si>
  <si>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</si>
  <si>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</si>
  <si>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</si>
  <si>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</si>
  <si>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</si>
  <si>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</si>
  <si>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</si>
  <si>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</si>
  <si>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</si>
  <si>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</si>
  <si>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</si>
  <si>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</si>
  <si>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</si>
  <si>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</si>
  <si>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</si>
  <si>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</si>
  <si>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</si>
  <si>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</si>
  <si>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</si>
  <si>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</si>
  <si>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</si>
  <si>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</si>
  <si>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</si>
  <si>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</si>
  <si>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</si>
  <si>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</si>
  <si>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</si>
  <si>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</si>
  <si>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</si>
  <si>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</si>
  <si>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</si>
  <si>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</si>
  <si>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</si>
  <si>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</si>
  <si>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</si>
  <si>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</si>
  <si>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</si>
  <si>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</si>
  <si>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</si>
  <si>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</si>
  <si>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</si>
  <si>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</si>
  <si>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</si>
  <si>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</si>
  <si>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</si>
  <si>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</si>
  <si>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</si>
  <si>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</si>
  <si>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</si>
  <si>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</si>
  <si>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</si>
  <si>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</si>
  <si>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</si>
  <si>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</si>
  <si>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</si>
  <si>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</si>
  <si>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</si>
  <si>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</si>
  <si>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</si>
  <si>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</si>
  <si>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</si>
  <si>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</si>
  <si>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</si>
  <si>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</si>
  <si>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</si>
  <si>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</si>
  <si>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</si>
  <si>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</si>
  <si>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</si>
  <si>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</si>
  <si>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</si>
  <si>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</si>
  <si>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</si>
  <si>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</si>
  <si>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</si>
  <si>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</si>
  <si>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</si>
  <si>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</si>
  <si>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</si>
  <si>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</si>
  <si>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</si>
  <si>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</si>
  <si>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</si>
  <si>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</si>
  <si>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</si>
  <si>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</si>
  <si>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</si>
  <si>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</si>
  <si>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</si>
  <si>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</si>
  <si>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</si>
  <si>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</si>
  <si>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</si>
  <si>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</si>
  <si>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</si>
  <si>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</si>
  <si>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</si>
  <si>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</si>
  <si>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</si>
  <si>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</si>
  <si>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</si>
  <si>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</si>
  <si>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</si>
  <si>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</si>
  <si>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</si>
  <si>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</si>
  <si>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</si>
  <si>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</si>
  <si>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</si>
  <si>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</si>
  <si>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</si>
  <si>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</si>
  <si>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</si>
  <si>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</si>
  <si>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</si>
  <si>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</si>
  <si>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</si>
  <si>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</si>
  <si>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</si>
  <si>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</si>
  <si>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</si>
  <si>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</si>
  <si>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</si>
  <si>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</si>
  <si>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</si>
  <si>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</si>
  <si>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</si>
  <si>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</si>
  <si>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</si>
  <si>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</si>
  <si>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</si>
  <si>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</si>
  <si>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</si>
  <si>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</si>
  <si>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</si>
  <si>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</si>
  <si>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</si>
  <si>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</si>
  <si>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</si>
  <si>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</si>
  <si>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</si>
  <si>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</si>
  <si>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</si>
  <si>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</si>
  <si>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</si>
  <si>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</si>
  <si>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</si>
  <si>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</si>
  <si>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</si>
  <si>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</si>
  <si>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</si>
  <si>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</si>
  <si>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</si>
  <si>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</si>
  <si>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</si>
  <si>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</si>
  <si>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</si>
  <si>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</si>
  <si>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</si>
  <si>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</si>
  <si>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</si>
  <si>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</si>
  <si>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</si>
  <si>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</si>
  <si>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</si>
  <si>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</si>
  <si>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</si>
  <si>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</si>
  <si>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</si>
  <si>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</si>
  <si>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</si>
  <si>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</si>
  <si>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</si>
  <si>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</si>
  <si>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</si>
  <si>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</si>
  <si>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</si>
  <si>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</si>
  <si>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</si>
  <si>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</si>
  <si>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</si>
  <si>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</si>
  <si>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</si>
  <si>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</si>
  <si>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</si>
  <si>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</si>
  <si>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</si>
  <si>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</si>
  <si>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</si>
  <si>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</si>
  <si>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</si>
  <si>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</si>
  <si>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</si>
  <si>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</si>
  <si>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</si>
  <si>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</si>
  <si>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</si>
  <si>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</si>
  <si>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</si>
  <si>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</si>
  <si>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</si>
  <si>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</si>
  <si>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</si>
  <si>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</si>
  <si>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</si>
  <si>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</si>
  <si>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</si>
  <si>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</si>
  <si>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</si>
  <si>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</si>
  <si>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</si>
  <si>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</si>
  <si>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</si>
  <si>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</si>
  <si>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</si>
  <si>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</si>
  <si>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</si>
  <si>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</si>
  <si>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</si>
  <si>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</si>
  <si>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</si>
  <si>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</si>
  <si>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</si>
  <si>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</si>
  <si>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</si>
  <si>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</si>
  <si>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</si>
  <si>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</si>
  <si>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</si>
  <si>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</si>
  <si>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</si>
  <si>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</si>
  <si>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</si>
  <si>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</si>
  <si>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</si>
  <si>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</si>
  <si>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</si>
  <si>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</si>
  <si>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</si>
  <si>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</si>
  <si>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</si>
  <si>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</si>
  <si>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</si>
  <si>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</si>
  <si>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</si>
  <si>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</si>
  <si>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</si>
  <si>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</si>
  <si>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</si>
  <si>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</si>
  <si>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</si>
  <si>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</si>
  <si>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</si>
  <si>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</si>
  <si>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</si>
  <si>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</si>
  <si>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</si>
  <si>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</si>
  <si>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</si>
  <si>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</si>
  <si>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</si>
  <si>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</si>
  <si>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</si>
  <si>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</si>
  <si>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</si>
  <si>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</si>
  <si>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</si>
  <si>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</si>
  <si>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</si>
  <si>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</si>
  <si>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</si>
  <si>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</si>
  <si>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</si>
  <si>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</si>
  <si>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</si>
  <si>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</si>
  <si>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</si>
  <si>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</si>
  <si>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</si>
  <si>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</si>
  <si>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</si>
  <si>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</si>
  <si>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</si>
  <si>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</si>
  <si>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</si>
  <si>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</si>
  <si>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</si>
  <si>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</si>
  <si>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</si>
  <si>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</si>
  <si>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</si>
  <si>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</si>
  <si>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</si>
  <si>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</si>
  <si>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</si>
  <si>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</si>
  <si>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</si>
  <si>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</si>
  <si>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</si>
  <si>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</si>
  <si>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</si>
  <si>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</si>
  <si>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</si>
  <si>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</si>
  <si>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</si>
  <si>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</si>
  <si>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</si>
  <si>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</si>
  <si>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</si>
  <si>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</si>
  <si>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</si>
  <si>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</si>
  <si>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</si>
  <si>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</si>
  <si>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</si>
  <si>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</si>
  <si>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</si>
  <si>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</si>
  <si>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</si>
  <si>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</si>
  <si>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</si>
  <si>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</si>
  <si>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</si>
  <si>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</si>
  <si>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</si>
  <si>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</si>
  <si>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</si>
  <si>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</si>
  <si>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</si>
  <si>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</si>
  <si>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</si>
  <si>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</si>
  <si>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</si>
  <si>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</si>
  <si>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</si>
  <si>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</si>
  <si>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</si>
  <si>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</si>
  <si>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</si>
  <si>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</si>
  <si>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</si>
  <si>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</si>
  <si>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</si>
  <si>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</si>
  <si>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</si>
  <si>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</si>
  <si>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</si>
  <si>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</si>
  <si>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</si>
  <si>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</si>
  <si>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</si>
  <si>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</si>
  <si>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</si>
  <si>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</si>
  <si>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</si>
  <si>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</si>
  <si>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</si>
  <si>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</si>
  <si>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</si>
  <si>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</si>
  <si>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</si>
  <si>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</si>
  <si>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</si>
  <si>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</si>
  <si>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</si>
  <si>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</si>
  <si>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</si>
  <si>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</si>
  <si>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</si>
  <si>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</si>
  <si>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</si>
  <si>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</si>
  <si>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</si>
  <si>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</si>
  <si>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</si>
  <si>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</si>
  <si>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</si>
  <si>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</si>
  <si>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</si>
  <si>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</si>
  <si>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</si>
  <si>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</si>
  <si>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</si>
  <si>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</si>
  <si>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</si>
  <si>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</si>
  <si>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</si>
  <si>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</si>
  <si>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</si>
  <si>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</si>
  <si>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</si>
  <si>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</si>
  <si>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</si>
  <si>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</si>
  <si>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</si>
  <si>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</si>
  <si>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</si>
  <si>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</si>
  <si>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</si>
  <si>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</si>
  <si>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</si>
  <si>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</si>
  <si>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</si>
  <si>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</si>
  <si>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</si>
  <si>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</si>
  <si>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</si>
  <si>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</si>
  <si>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</si>
  <si>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</si>
  <si>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</si>
  <si>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</si>
  <si>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</si>
  <si>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</si>
  <si>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</si>
  <si>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</si>
  <si>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</si>
  <si>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</si>
  <si>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</si>
  <si>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</si>
  <si>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</si>
  <si>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</si>
  <si>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</si>
  <si>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</si>
  <si>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</si>
  <si>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</si>
  <si>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</si>
  <si>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</si>
  <si>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</si>
  <si>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</si>
  <si>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</si>
  <si>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</si>
  <si>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</si>
  <si>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</si>
  <si>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</si>
  <si>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</si>
  <si>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</si>
  <si>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</si>
  <si>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</si>
  <si>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</si>
  <si>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</si>
  <si>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</si>
  <si>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</si>
  <si>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</si>
  <si>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</si>
  <si>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</si>
  <si>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</si>
  <si>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</si>
  <si>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</si>
  <si>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</si>
  <si>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</si>
  <si>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</si>
  <si>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</si>
  <si>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</si>
  <si>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</si>
  <si>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</si>
  <si>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</si>
  <si>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</si>
  <si>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</si>
  <si>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</si>
  <si>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</si>
  <si>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</si>
  <si>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</si>
  <si>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</si>
  <si>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</si>
  <si>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</si>
  <si>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</si>
  <si>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</si>
  <si>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</si>
  <si>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</si>
  <si>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</si>
  <si>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</si>
  <si>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</si>
  <si>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</si>
  <si>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</si>
  <si>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</si>
  <si>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</si>
  <si>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</si>
  <si>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</si>
  <si>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</si>
  <si>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</si>
  <si>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</si>
  <si>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</si>
  <si>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</si>
  <si>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</si>
  <si>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</si>
  <si>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</si>
  <si>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</si>
  <si>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</si>
  <si>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</si>
  <si>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</si>
  <si>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</si>
  <si>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</si>
  <si>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</si>
  <si>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</si>
  <si>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</si>
  <si>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</si>
  <si>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</si>
  <si>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</si>
  <si>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</si>
  <si>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</si>
  <si>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</si>
  <si>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</si>
  <si>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</si>
  <si>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</si>
  <si>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</si>
  <si>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</si>
  <si>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</si>
  <si>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</si>
  <si>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</si>
  <si>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</si>
  <si>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</si>
  <si>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</si>
  <si>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</si>
  <si>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</si>
  <si>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</si>
  <si>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</si>
  <si>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</si>
  <si>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</si>
  <si>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</si>
  <si>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</si>
  <si>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</si>
  <si>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</si>
  <si>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</si>
  <si>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</si>
  <si>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</si>
  <si>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</si>
  <si>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</si>
  <si>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</si>
  <si>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</si>
  <si>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</si>
  <si>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</si>
  <si>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</si>
  <si>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</si>
  <si>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</si>
  <si>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</si>
  <si>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</si>
  <si>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0203.29.20</t>
  </si>
  <si>
    <t>0203.29.40</t>
  </si>
  <si>
    <t>0206.10.00</t>
  </si>
  <si>
    <t>0208.10.00</t>
  </si>
  <si>
    <t>0208.90.20</t>
  </si>
  <si>
    <t>0208.90.25</t>
  </si>
  <si>
    <t>0210.19.00</t>
  </si>
  <si>
    <t>0301.11.00</t>
  </si>
  <si>
    <t>0301.19.00</t>
  </si>
  <si>
    <t>0301.91.00</t>
  </si>
  <si>
    <t>0301.92.00</t>
  </si>
  <si>
    <t>0301.93.02</t>
  </si>
  <si>
    <t>0301.94.01</t>
  </si>
  <si>
    <t>0301.95.00</t>
  </si>
  <si>
    <t>0301.99.03</t>
  </si>
  <si>
    <t>0302.11.00</t>
  </si>
  <si>
    <t>0302.13.00</t>
  </si>
  <si>
    <t>0302.14.00</t>
  </si>
  <si>
    <t>0302.19.00</t>
  </si>
  <si>
    <t>0302.21.00</t>
  </si>
  <si>
    <t>0302.22.00</t>
  </si>
  <si>
    <t>0302.23.00</t>
  </si>
  <si>
    <t>0302.24.00</t>
  </si>
  <si>
    <t>0302.29.01</t>
  </si>
  <si>
    <t>0302.31.00</t>
  </si>
  <si>
    <t>0302.32.00</t>
  </si>
  <si>
    <t>0302.33.00</t>
  </si>
  <si>
    <t>0302.34.00</t>
  </si>
  <si>
    <t>0302.35.01</t>
  </si>
  <si>
    <t>0302.36.00</t>
  </si>
  <si>
    <t>0302.39.02</t>
  </si>
  <si>
    <t>0302.41.00</t>
  </si>
  <si>
    <t>0302.42.00</t>
  </si>
  <si>
    <t>0302.43.00</t>
  </si>
  <si>
    <t>0302.44.00</t>
  </si>
  <si>
    <t>0302.45.11</t>
  </si>
  <si>
    <t>0302.45.50</t>
  </si>
  <si>
    <t>0302.46.11</t>
  </si>
  <si>
    <t>0302.46.50</t>
  </si>
  <si>
    <t>0302.47.00</t>
  </si>
  <si>
    <t>0302.49.00</t>
  </si>
  <si>
    <t>0302.51.00</t>
  </si>
  <si>
    <t>0302.52.00</t>
  </si>
  <si>
    <t>0302.53.00</t>
  </si>
  <si>
    <t>0302.54.11</t>
  </si>
  <si>
    <t>0302.54.50</t>
  </si>
  <si>
    <t>0302.55.11</t>
  </si>
  <si>
    <t>0302.55.50</t>
  </si>
  <si>
    <t>0302.56.11</t>
  </si>
  <si>
    <t>0302.56.50</t>
  </si>
  <si>
    <t>0302.59.11</t>
  </si>
  <si>
    <t>0302.59.50</t>
  </si>
  <si>
    <t>0302.71.11</t>
  </si>
  <si>
    <t>0302.71.50</t>
  </si>
  <si>
    <t>0302.72.11</t>
  </si>
  <si>
    <t>0302.72.50</t>
  </si>
  <si>
    <t>0302.73.11</t>
  </si>
  <si>
    <t>0302.73.50</t>
  </si>
  <si>
    <t>0302.74.00</t>
  </si>
  <si>
    <t>0302.79.11</t>
  </si>
  <si>
    <t>0302.79.50</t>
  </si>
  <si>
    <t>0302.81.00</t>
  </si>
  <si>
    <t>0302.82.00</t>
  </si>
  <si>
    <t>0302.83.00</t>
  </si>
  <si>
    <t>0302.84.11</t>
  </si>
  <si>
    <t>0302.84.50</t>
  </si>
  <si>
    <t>0302.85.11</t>
  </si>
  <si>
    <t>0302.85.50</t>
  </si>
  <si>
    <t>0302.89.11</t>
  </si>
  <si>
    <t>0302.89.50</t>
  </si>
  <si>
    <t>0302.91.20</t>
  </si>
  <si>
    <t>0302.91.40</t>
  </si>
  <si>
    <t>0302.92.00</t>
  </si>
  <si>
    <t>0302.99.00</t>
  </si>
  <si>
    <t>0303.11.00</t>
  </si>
  <si>
    <t>0303.12.00</t>
  </si>
  <si>
    <t>0303.13.00</t>
  </si>
  <si>
    <t>0303.14.00</t>
  </si>
  <si>
    <t>0303.19.01</t>
  </si>
  <si>
    <t>0303.23.00</t>
  </si>
  <si>
    <t>0303.24.00</t>
  </si>
  <si>
    <t>0303.25.01</t>
  </si>
  <si>
    <t>0303.26.00</t>
  </si>
  <si>
    <t>0303.29.01</t>
  </si>
  <si>
    <t>0303.31.00</t>
  </si>
  <si>
    <t>0303.32.00</t>
  </si>
  <si>
    <t>0303.33.00</t>
  </si>
  <si>
    <t>0303.34.00</t>
  </si>
  <si>
    <t>0303.39.01</t>
  </si>
  <si>
    <t>0303.41.00</t>
  </si>
  <si>
    <t>0303.42.00</t>
  </si>
  <si>
    <t>0303.43.00</t>
  </si>
  <si>
    <t>0303.44.00</t>
  </si>
  <si>
    <t>0303.45.01</t>
  </si>
  <si>
    <t>0303.46.00</t>
  </si>
  <si>
    <t>0303.49.02</t>
  </si>
  <si>
    <t>0303.51.00</t>
  </si>
  <si>
    <t>0303.53.00</t>
  </si>
  <si>
    <t>0303.54.00</t>
  </si>
  <si>
    <t>0303.55.00</t>
  </si>
  <si>
    <t>0303.56.00</t>
  </si>
  <si>
    <t>0303.57.00</t>
  </si>
  <si>
    <t>0303.59.00</t>
  </si>
  <si>
    <t>0303.63.00</t>
  </si>
  <si>
    <t>0303.64.00</t>
  </si>
  <si>
    <t>0303.65.00</t>
  </si>
  <si>
    <t>0303.66.00</t>
  </si>
  <si>
    <t>0303.67.00</t>
  </si>
  <si>
    <t>0303.68.00</t>
  </si>
  <si>
    <t>0303.69.00</t>
  </si>
  <si>
    <t>0303.81.00</t>
  </si>
  <si>
    <t>0303.82.00</t>
  </si>
  <si>
    <t>0303.83.00</t>
  </si>
  <si>
    <t>0303.84.00</t>
  </si>
  <si>
    <t>0303.89.00</t>
  </si>
  <si>
    <t>0303.91.20</t>
  </si>
  <si>
    <t>0303.91.40</t>
  </si>
  <si>
    <t>0303.92.00</t>
  </si>
  <si>
    <t>0303.99.00</t>
  </si>
  <si>
    <t>0304.31.00</t>
  </si>
  <si>
    <t>0304.32.00</t>
  </si>
  <si>
    <t>0304.33.00</t>
  </si>
  <si>
    <t>0304.39.00</t>
  </si>
  <si>
    <t>0304.41.00</t>
  </si>
  <si>
    <t>0304.42.00</t>
  </si>
  <si>
    <t>0304.43.00</t>
  </si>
  <si>
    <t>0304.44.00</t>
  </si>
  <si>
    <t>0304.45.00</t>
  </si>
  <si>
    <t>0304.46.00</t>
  </si>
  <si>
    <t>0304.47.00</t>
  </si>
  <si>
    <t>0304.48.00</t>
  </si>
  <si>
    <t>0304.49.01</t>
  </si>
  <si>
    <t>0304.51.01</t>
  </si>
  <si>
    <t>0304.52.00</t>
  </si>
  <si>
    <t>0304.53.00</t>
  </si>
  <si>
    <t>0304.54.00</t>
  </si>
  <si>
    <t>0304.55.00</t>
  </si>
  <si>
    <t>0304.56.00</t>
  </si>
  <si>
    <t>0304.57.00</t>
  </si>
  <si>
    <t>0304.59.00</t>
  </si>
  <si>
    <t>0304.61.00</t>
  </si>
  <si>
    <t>0304.62.00</t>
  </si>
  <si>
    <t>0304.63.00</t>
  </si>
  <si>
    <t>0304.69.00</t>
  </si>
  <si>
    <t>0304.71.10</t>
  </si>
  <si>
    <t>0304.71.50</t>
  </si>
  <si>
    <t>0304.72.10</t>
  </si>
  <si>
    <t>0304.72.50</t>
  </si>
  <si>
    <t>0304.73.10</t>
  </si>
  <si>
    <t>0304.73.50</t>
  </si>
  <si>
    <t>0304.74.10</t>
  </si>
  <si>
    <t>0304.74.50</t>
  </si>
  <si>
    <t>0304.75.10</t>
  </si>
  <si>
    <t>0304.75.50</t>
  </si>
  <si>
    <t>0304.79.10</t>
  </si>
  <si>
    <t>0304.79.50</t>
  </si>
  <si>
    <t>0304.81.10</t>
  </si>
  <si>
    <t>0304.81.50</t>
  </si>
  <si>
    <t>0304.82.10</t>
  </si>
  <si>
    <t>0304.82.50</t>
  </si>
  <si>
    <t>0304.83.10</t>
  </si>
  <si>
    <t>0304.83.50</t>
  </si>
  <si>
    <t>0304.84.00</t>
  </si>
  <si>
    <t>0304.85.00</t>
  </si>
  <si>
    <t>0304.86.00</t>
  </si>
  <si>
    <t>0304.87.00</t>
  </si>
  <si>
    <t>0304.88.00</t>
  </si>
  <si>
    <t>0304.89.10</t>
  </si>
  <si>
    <t>0304.89.50</t>
  </si>
  <si>
    <t>0304.91.10</t>
  </si>
  <si>
    <t>0304.91.90</t>
  </si>
  <si>
    <t>0304.92.10</t>
  </si>
  <si>
    <t>0304.92.90</t>
  </si>
  <si>
    <t>0304.93.10</t>
  </si>
  <si>
    <t>0304.93.90</t>
  </si>
  <si>
    <t>0304.94.10</t>
  </si>
  <si>
    <t>0304.94.90</t>
  </si>
  <si>
    <t>0304.95.10</t>
  </si>
  <si>
    <t>0304.95.90</t>
  </si>
  <si>
    <t>0304.96.00</t>
  </si>
  <si>
    <t>0304.97.00</t>
  </si>
  <si>
    <t>0304.99.11</t>
  </si>
  <si>
    <t>0304.99.91</t>
  </si>
  <si>
    <t>0305.10.20</t>
  </si>
  <si>
    <t>0305.10.40</t>
  </si>
  <si>
    <t>0305.20.20</t>
  </si>
  <si>
    <t>0305.20.40</t>
  </si>
  <si>
    <t>0305.31.01</t>
  </si>
  <si>
    <t>0305.32.00</t>
  </si>
  <si>
    <t>0305.39.20</t>
  </si>
  <si>
    <t>0305.39.40</t>
  </si>
  <si>
    <t>0305.39.61</t>
  </si>
  <si>
    <t>0305.41.00</t>
  </si>
  <si>
    <t>0305.42.00</t>
  </si>
  <si>
    <t>0305.43.00</t>
  </si>
  <si>
    <t>0305.44.01</t>
  </si>
  <si>
    <t>0305.49.20</t>
  </si>
  <si>
    <t>0305.49.40</t>
  </si>
  <si>
    <t>0305.51.00</t>
  </si>
  <si>
    <t>0305.52.00</t>
  </si>
  <si>
    <t>0305.53.00</t>
  </si>
  <si>
    <t>0305.54.00</t>
  </si>
  <si>
    <t>0305.59.00</t>
  </si>
  <si>
    <t>0305.61.20</t>
  </si>
  <si>
    <t>0305.61.40</t>
  </si>
  <si>
    <t>0305.62.00</t>
  </si>
  <si>
    <t>0305.63.20</t>
  </si>
  <si>
    <t>0305.63.40</t>
  </si>
  <si>
    <t>0305.63.60</t>
  </si>
  <si>
    <t>0305.64.10</t>
  </si>
  <si>
    <t>0305.64.50</t>
  </si>
  <si>
    <t>0305.69.10</t>
  </si>
  <si>
    <t>0305.69.20</t>
  </si>
  <si>
    <t>0305.69.30</t>
  </si>
  <si>
    <t>0305.69.40</t>
  </si>
  <si>
    <t>0305.69.50</t>
  </si>
  <si>
    <t>0305.69.60</t>
  </si>
  <si>
    <t>0305.71.00</t>
  </si>
  <si>
    <t>0305.72.00</t>
  </si>
  <si>
    <t>0305.79.00</t>
  </si>
  <si>
    <t>0306.11.00</t>
  </si>
  <si>
    <t>0306.12.00</t>
  </si>
  <si>
    <t>0306.14.20</t>
  </si>
  <si>
    <t>0306.14.40</t>
  </si>
  <si>
    <t>0306.15.00</t>
  </si>
  <si>
    <t>0306.16.00</t>
  </si>
  <si>
    <t>0306.17.00</t>
  </si>
  <si>
    <t>0306.19.00</t>
  </si>
  <si>
    <t>0306.31.00</t>
  </si>
  <si>
    <t>0306.32.00</t>
  </si>
  <si>
    <t>0306.33.20</t>
  </si>
  <si>
    <t>0306.33.40</t>
  </si>
  <si>
    <t>0306.34.00</t>
  </si>
  <si>
    <t>0306.35.00</t>
  </si>
  <si>
    <t>0306.36.00</t>
  </si>
  <si>
    <t>0306.39.00</t>
  </si>
  <si>
    <t>0306.91.00</t>
  </si>
  <si>
    <t>0306.92.00</t>
  </si>
  <si>
    <t>0306.93.20</t>
  </si>
  <si>
    <t>0306.93.40</t>
  </si>
  <si>
    <t>0306.94.00</t>
  </si>
  <si>
    <t>0306.95.00</t>
  </si>
  <si>
    <t>0306.99.00</t>
  </si>
  <si>
    <t>0307.11.00</t>
  </si>
  <si>
    <t>0307.12.00</t>
  </si>
  <si>
    <t>0307.19.01</t>
  </si>
  <si>
    <t>0307.21.00</t>
  </si>
  <si>
    <t>0307.22.00</t>
  </si>
  <si>
    <t>0307.29.01</t>
  </si>
  <si>
    <t>0307.31.00</t>
  </si>
  <si>
    <t>0307.32.00</t>
  </si>
  <si>
    <t>0307.39.01</t>
  </si>
  <si>
    <t>0307.42.00</t>
  </si>
  <si>
    <t>0307.43.00</t>
  </si>
  <si>
    <t>0307.49.01</t>
  </si>
  <si>
    <t>0307.51.00</t>
  </si>
  <si>
    <t>0307.52.00</t>
  </si>
  <si>
    <t>0307.59.01</t>
  </si>
  <si>
    <t>0307.60.00</t>
  </si>
  <si>
    <t>0307.71.00</t>
  </si>
  <si>
    <t>0307.72.00</t>
  </si>
  <si>
    <t>0307.79.01</t>
  </si>
  <si>
    <t>0307.81.00</t>
  </si>
  <si>
    <t>0307.82.00</t>
  </si>
  <si>
    <t>0307.83.00</t>
  </si>
  <si>
    <t>0307.84.00</t>
  </si>
  <si>
    <t>0307.87.00</t>
  </si>
  <si>
    <t>0307.88.00</t>
  </si>
  <si>
    <t>0307.91.02</t>
  </si>
  <si>
    <t>0307.92.00</t>
  </si>
  <si>
    <t>0307.99.02</t>
  </si>
  <si>
    <t>0308.11.00</t>
  </si>
  <si>
    <t>0308.12.00</t>
  </si>
  <si>
    <t>0308.19.01</t>
  </si>
  <si>
    <t>0308.21.00</t>
  </si>
  <si>
    <t>0308.22.00</t>
  </si>
  <si>
    <t>0308.29.01</t>
  </si>
  <si>
    <t>0308.30.00</t>
  </si>
  <si>
    <t>0308.90.00</t>
  </si>
  <si>
    <t>0404.10.05</t>
  </si>
  <si>
    <t>0404.10.08</t>
  </si>
  <si>
    <t>0404.10.11</t>
  </si>
  <si>
    <t>0404.10.15</t>
  </si>
  <si>
    <t>0404.10.20</t>
  </si>
  <si>
    <t>0404.10.48</t>
  </si>
  <si>
    <t>0404.10.50</t>
  </si>
  <si>
    <t>0404.10.90</t>
  </si>
  <si>
    <t>0405.10.05</t>
  </si>
  <si>
    <t>0405.10.10</t>
  </si>
  <si>
    <t>0405.10.20</t>
  </si>
  <si>
    <t>0407.19.00</t>
  </si>
  <si>
    <t>0407.21.00</t>
  </si>
  <si>
    <t>0407.29.00</t>
  </si>
  <si>
    <t>0407.90.00</t>
  </si>
  <si>
    <t>0408.11.00</t>
  </si>
  <si>
    <t>0408.19.00</t>
  </si>
  <si>
    <t>0408.99.00</t>
  </si>
  <si>
    <t>0409.00.00</t>
  </si>
  <si>
    <t>0410.00.00</t>
  </si>
  <si>
    <t>0501.00.00</t>
  </si>
  <si>
    <t>0502.10.00</t>
  </si>
  <si>
    <t>0502.90.00</t>
  </si>
  <si>
    <t>0504.00.00</t>
  </si>
  <si>
    <t>0505.10.00</t>
  </si>
  <si>
    <t>0505.90.20</t>
  </si>
  <si>
    <t>0505.90.60</t>
  </si>
  <si>
    <t>0506.10.00</t>
  </si>
  <si>
    <t>0506.90.00</t>
  </si>
  <si>
    <t>0507.90.00</t>
  </si>
  <si>
    <t>0508.00.00</t>
  </si>
  <si>
    <t>0510.00.40</t>
  </si>
  <si>
    <t>0511.10.00</t>
  </si>
  <si>
    <t>0511.91.00</t>
  </si>
  <si>
    <t>0511.99.20</t>
  </si>
  <si>
    <t>0511.99.30</t>
  </si>
  <si>
    <t>0511.99.33</t>
  </si>
  <si>
    <t>0511.99.36</t>
  </si>
  <si>
    <t>0511.99.40</t>
  </si>
  <si>
    <t>0703.10.20</t>
  </si>
  <si>
    <t>0703.10.30</t>
  </si>
  <si>
    <t>0703.10.40</t>
  </si>
  <si>
    <t>0703.20.00</t>
  </si>
  <si>
    <t>0703.90.00</t>
  </si>
  <si>
    <t>0704.10.20</t>
  </si>
  <si>
    <t>0704.10.40</t>
  </si>
  <si>
    <t>0704.10.60</t>
  </si>
  <si>
    <t>0704.90.20</t>
  </si>
  <si>
    <t>0704.90.40</t>
  </si>
  <si>
    <t>0706.10.05</t>
  </si>
  <si>
    <t>0706.10.10</t>
  </si>
  <si>
    <t>0706.10.20</t>
  </si>
  <si>
    <t>0706.10.40</t>
  </si>
  <si>
    <t>0706.90.20</t>
  </si>
  <si>
    <t>0706.90.30</t>
  </si>
  <si>
    <t>0706.90.40</t>
  </si>
  <si>
    <t>0707.00.50</t>
  </si>
  <si>
    <t>0708.10.20</t>
  </si>
  <si>
    <t>0708.10.40</t>
  </si>
  <si>
    <t>0708.20.20</t>
  </si>
  <si>
    <t>0708.20.90</t>
  </si>
  <si>
    <t>0708.90.15</t>
  </si>
  <si>
    <t>0708.90.40</t>
  </si>
  <si>
    <t>0709.40.20</t>
  </si>
  <si>
    <t>0709.40.40</t>
  </si>
  <si>
    <t>0709.40.60</t>
  </si>
  <si>
    <t>0709.51.01</t>
  </si>
  <si>
    <t>0709.59.10</t>
  </si>
  <si>
    <t>0709.59.90</t>
  </si>
  <si>
    <t>0709.60.20</t>
  </si>
  <si>
    <t>0709.60.40</t>
  </si>
  <si>
    <t>0709.93.20</t>
  </si>
  <si>
    <t>0709.99.05</t>
  </si>
  <si>
    <t>0709.99.10</t>
  </si>
  <si>
    <t>0709.99.14</t>
  </si>
  <si>
    <t>0709.99.30</t>
  </si>
  <si>
    <t>0709.99.45</t>
  </si>
  <si>
    <t>0709.99.90</t>
  </si>
  <si>
    <t>0710.10.00</t>
  </si>
  <si>
    <t>0710.21.20</t>
  </si>
  <si>
    <t>0710.21.40</t>
  </si>
  <si>
    <t>0710.22.10</t>
  </si>
  <si>
    <t>0710.22.15</t>
  </si>
  <si>
    <t>0710.22.20</t>
  </si>
  <si>
    <t>0710.22.25</t>
  </si>
  <si>
    <t>0710.22.37</t>
  </si>
  <si>
    <t>0710.22.40</t>
  </si>
  <si>
    <t>0710.29.05</t>
  </si>
  <si>
    <t>0710.29.25</t>
  </si>
  <si>
    <t>0710.29.30</t>
  </si>
  <si>
    <t>0710.29.40</t>
  </si>
  <si>
    <t>0710.30.00</t>
  </si>
  <si>
    <t>0710.40.00</t>
  </si>
  <si>
    <t>0710.80.15</t>
  </si>
  <si>
    <t>0710.80.20</t>
  </si>
  <si>
    <t>0710.80.40</t>
  </si>
  <si>
    <t>0710.80.45</t>
  </si>
  <si>
    <t>0710.80.50</t>
  </si>
  <si>
    <t>0710.80.65</t>
  </si>
  <si>
    <t>0710.80.70</t>
  </si>
  <si>
    <t>0710.80.93</t>
  </si>
  <si>
    <t>0710.80.97</t>
  </si>
  <si>
    <t>0710.90.11</t>
  </si>
  <si>
    <t>0710.90.91</t>
  </si>
  <si>
    <t>0711.40.00</t>
  </si>
  <si>
    <t>0711.51.00</t>
  </si>
  <si>
    <t>0711.59.10</t>
  </si>
  <si>
    <t>0711.90.20</t>
  </si>
  <si>
    <t>0711.90.50</t>
  </si>
  <si>
    <t>0711.90.65</t>
  </si>
  <si>
    <t>0712.20.20</t>
  </si>
  <si>
    <t>0712.20.40</t>
  </si>
  <si>
    <t>0712.31.10</t>
  </si>
  <si>
    <t>0712.31.20</t>
  </si>
  <si>
    <t>0712.32.00</t>
  </si>
  <si>
    <t>0712.33.00</t>
  </si>
  <si>
    <t>0712.39.10</t>
  </si>
  <si>
    <t>0712.39.20</t>
  </si>
  <si>
    <t>0712.39.40</t>
  </si>
  <si>
    <t>0712.90.10</t>
  </si>
  <si>
    <t>0712.90.15</t>
  </si>
  <si>
    <t>0712.90.20</t>
  </si>
  <si>
    <t>0712.90.30</t>
  </si>
  <si>
    <t>0712.90.40</t>
  </si>
  <si>
    <t>0712.90.60</t>
  </si>
  <si>
    <t>0712.90.65</t>
  </si>
  <si>
    <t>0712.90.70</t>
  </si>
  <si>
    <t>0712.90.74</t>
  </si>
  <si>
    <t>0712.90.78</t>
  </si>
  <si>
    <t>0712.90.85</t>
  </si>
  <si>
    <t>0713.10.10</t>
  </si>
  <si>
    <t>0713.10.20</t>
  </si>
  <si>
    <t>0713.10.40</t>
  </si>
  <si>
    <t>0713.20.10</t>
  </si>
  <si>
    <t>0713.20.20</t>
  </si>
  <si>
    <t>0713.31.10</t>
  </si>
  <si>
    <t>0713.31.20</t>
  </si>
  <si>
    <t>0713.31.40</t>
  </si>
  <si>
    <t>0713.32.10</t>
  </si>
  <si>
    <t>0713.32.20</t>
  </si>
  <si>
    <t>0713.33.10</t>
  </si>
  <si>
    <t>0713.33.20</t>
  </si>
  <si>
    <t>0713.33.40</t>
  </si>
  <si>
    <t>0713.34.20</t>
  </si>
  <si>
    <t>0713.34.40</t>
  </si>
  <si>
    <t>0713.35.00</t>
  </si>
  <si>
    <t>0713.39.11</t>
  </si>
  <si>
    <t>0713.39.21</t>
  </si>
  <si>
    <t>0713.39.41</t>
  </si>
  <si>
    <t>0713.40.10</t>
  </si>
  <si>
    <t>0713.40.20</t>
  </si>
  <si>
    <t>0713.50.10</t>
  </si>
  <si>
    <t>0713.50.20</t>
  </si>
  <si>
    <t>0713.60.60</t>
  </si>
  <si>
    <t>0713.60.80</t>
  </si>
  <si>
    <t>0713.90.11</t>
  </si>
  <si>
    <t>0713.90.50</t>
  </si>
  <si>
    <t>0713.90.61</t>
  </si>
  <si>
    <t>0713.90.81</t>
  </si>
  <si>
    <t>0714.10.20</t>
  </si>
  <si>
    <t>0714.20.10</t>
  </si>
  <si>
    <t>0714.20.20</t>
  </si>
  <si>
    <t>0714.30.10</t>
  </si>
  <si>
    <t>0714.30.20</t>
  </si>
  <si>
    <t>0714.30.60</t>
  </si>
  <si>
    <t>0714.40.10</t>
  </si>
  <si>
    <t>0714.40.20</t>
  </si>
  <si>
    <t>0714.40.50</t>
  </si>
  <si>
    <t>0714.40.60</t>
  </si>
  <si>
    <t>0714.50.10</t>
  </si>
  <si>
    <t>0714.50.20</t>
  </si>
  <si>
    <t>0714.50.50</t>
  </si>
  <si>
    <t>0714.50.60</t>
  </si>
  <si>
    <t>0714.90.05</t>
  </si>
  <si>
    <t>0714.90.39</t>
  </si>
  <si>
    <t>0714.90.41</t>
  </si>
  <si>
    <t>0714.90.42</t>
  </si>
  <si>
    <t>0714.90.44</t>
  </si>
  <si>
    <t>0714.90.46</t>
  </si>
  <si>
    <t>0714.90.48</t>
  </si>
  <si>
    <t>0714.90.51</t>
  </si>
  <si>
    <t>0714.90.61</t>
  </si>
  <si>
    <t>0801.11.00</t>
  </si>
  <si>
    <t>0801.19.01</t>
  </si>
  <si>
    <t>0801.31.00</t>
  </si>
  <si>
    <t>0801.32.00</t>
  </si>
  <si>
    <t>0802.11.00</t>
  </si>
  <si>
    <t>0802.12.00</t>
  </si>
  <si>
    <t>0802.22.00</t>
  </si>
  <si>
    <t>0802.31.00</t>
  </si>
  <si>
    <t>0802.32.00</t>
  </si>
  <si>
    <t>0802.41.00</t>
  </si>
  <si>
    <t>0802.42.00</t>
  </si>
  <si>
    <t>0802.51.00</t>
  </si>
  <si>
    <t>0802.52.00</t>
  </si>
  <si>
    <t>0802.62.00</t>
  </si>
  <si>
    <t>0802.80.20</t>
  </si>
  <si>
    <t>0802.90.10</t>
  </si>
  <si>
    <t>0802.90.15</t>
  </si>
  <si>
    <t>0802.90.20</t>
  </si>
  <si>
    <t>0802.90.25</t>
  </si>
  <si>
    <t>0802.90.82</t>
  </si>
  <si>
    <t>0802.90.98</t>
  </si>
  <si>
    <t>0803.10.20</t>
  </si>
  <si>
    <t>0803.90.00</t>
  </si>
  <si>
    <t>0804.10.20</t>
  </si>
  <si>
    <t>0804.10.40</t>
  </si>
  <si>
    <t>0804.10.60</t>
  </si>
  <si>
    <t>0804.10.80</t>
  </si>
  <si>
    <t>0804.20.40</t>
  </si>
  <si>
    <t>0804.20.60</t>
  </si>
  <si>
    <t>0804.20.80</t>
  </si>
  <si>
    <t>0804.30.20</t>
  </si>
  <si>
    <t>0804.30.40</t>
  </si>
  <si>
    <t>0804.30.60</t>
  </si>
  <si>
    <t>0804.50.40</t>
  </si>
  <si>
    <t>0804.50.60</t>
  </si>
  <si>
    <t>0804.50.80</t>
  </si>
  <si>
    <t>0805.10.00</t>
  </si>
  <si>
    <t>0805.21.00</t>
  </si>
  <si>
    <t>0805.22.00</t>
  </si>
  <si>
    <t>0805.29.00</t>
  </si>
  <si>
    <t>0806.20.10</t>
  </si>
  <si>
    <t>0806.20.20</t>
  </si>
  <si>
    <t>0806.20.90</t>
  </si>
  <si>
    <t>0808.10.00</t>
  </si>
  <si>
    <t>0808.30.20</t>
  </si>
  <si>
    <t>0808.30.40</t>
  </si>
  <si>
    <t>0808.40.20</t>
  </si>
  <si>
    <t>0808.40.40</t>
  </si>
  <si>
    <t>0809.29.00</t>
  </si>
  <si>
    <t>0809.30.20</t>
  </si>
  <si>
    <t>0809.30.40</t>
  </si>
  <si>
    <t>0810.10.20</t>
  </si>
  <si>
    <t>0810.10.40</t>
  </si>
  <si>
    <t>0810.20.10</t>
  </si>
  <si>
    <t>0810.30.00</t>
  </si>
  <si>
    <t>0810.40.00</t>
  </si>
  <si>
    <t>0810.70.00</t>
  </si>
  <si>
    <t>0810.90.27</t>
  </si>
  <si>
    <t>0810.90.46</t>
  </si>
  <si>
    <t>0811.10.00</t>
  </si>
  <si>
    <t>0811.20.20</t>
  </si>
  <si>
    <t>0811.20.40</t>
  </si>
  <si>
    <t>0811.90.10</t>
  </si>
  <si>
    <t>0811.90.20</t>
  </si>
  <si>
    <t>0811.90.22</t>
  </si>
  <si>
    <t>0811.90.25</t>
  </si>
  <si>
    <t>0811.90.30</t>
  </si>
  <si>
    <t>0811.90.35</t>
  </si>
  <si>
    <t>0811.90.40</t>
  </si>
  <si>
    <t>0811.90.50</t>
  </si>
  <si>
    <t>0811.90.52</t>
  </si>
  <si>
    <t>0811.90.55</t>
  </si>
  <si>
    <t>0811.90.80</t>
  </si>
  <si>
    <t>0812.90.10</t>
  </si>
  <si>
    <t>0812.90.20</t>
  </si>
  <si>
    <t>0812.90.30</t>
  </si>
  <si>
    <t>0812.90.40</t>
  </si>
  <si>
    <t>0812.90.50</t>
  </si>
  <si>
    <t>0812.90.90</t>
  </si>
  <si>
    <t>0813.10.00</t>
  </si>
  <si>
    <t>0813.20.10</t>
  </si>
  <si>
    <t>0813.20.20</t>
  </si>
  <si>
    <t>0813.30.00</t>
  </si>
  <si>
    <t>0813.40.10</t>
  </si>
  <si>
    <t>0813.40.15</t>
  </si>
  <si>
    <t>0813.40.20</t>
  </si>
  <si>
    <t>0813.40.30</t>
  </si>
  <si>
    <t>0813.40.40</t>
  </si>
  <si>
    <t>0813.40.80</t>
  </si>
  <si>
    <t>0813.40.90</t>
  </si>
  <si>
    <t>0813.50.00</t>
  </si>
  <si>
    <t>0814.00.10</t>
  </si>
  <si>
    <t>0814.00.40</t>
  </si>
  <si>
    <t>0814.00.80</t>
  </si>
  <si>
    <t>1001.11.00</t>
  </si>
  <si>
    <t>1001.99.00</t>
  </si>
  <si>
    <t>1003.10.00</t>
  </si>
  <si>
    <t>1003.90.20</t>
  </si>
  <si>
    <t>1003.90.40</t>
  </si>
  <si>
    <t>1004.10.00</t>
  </si>
  <si>
    <t>1004.90.00</t>
  </si>
  <si>
    <t>1005.90.20</t>
  </si>
  <si>
    <t>1005.90.40</t>
  </si>
  <si>
    <t>1006.20.20</t>
  </si>
  <si>
    <t>1006.20.40</t>
  </si>
  <si>
    <t>1006.30.10</t>
  </si>
  <si>
    <t>1006.30.90</t>
  </si>
  <si>
    <t>1006.40.00</t>
  </si>
  <si>
    <t>1007.10.00</t>
  </si>
  <si>
    <t>1007.90.00</t>
  </si>
  <si>
    <t>1008.10.00</t>
  </si>
  <si>
    <t>1008.21.00</t>
  </si>
  <si>
    <t>1008.29.00</t>
  </si>
  <si>
    <t>1008.30.00</t>
  </si>
  <si>
    <t>1008.50.00</t>
  </si>
  <si>
    <t>1008.90.01</t>
  </si>
  <si>
    <t>1101.00.00</t>
  </si>
  <si>
    <t>1102.20.00</t>
  </si>
  <si>
    <t>1102.90.20</t>
  </si>
  <si>
    <t>1102.90.25</t>
  </si>
  <si>
    <t>1102.90.27</t>
  </si>
  <si>
    <t>1102.90.30</t>
  </si>
  <si>
    <t>1102.90.60</t>
  </si>
  <si>
    <t>1103.11.00</t>
  </si>
  <si>
    <t>1103.13.00</t>
  </si>
  <si>
    <t>1103.19.12</t>
  </si>
  <si>
    <t>1103.19.14</t>
  </si>
  <si>
    <t>1103.19.90</t>
  </si>
  <si>
    <t>1103.20.00</t>
  </si>
  <si>
    <t>1104.12.00</t>
  </si>
  <si>
    <t>1104.19.10</t>
  </si>
  <si>
    <t>1104.19.90</t>
  </si>
  <si>
    <t>1104.22.00</t>
  </si>
  <si>
    <t>1104.23.00</t>
  </si>
  <si>
    <t>1104.29.10</t>
  </si>
  <si>
    <t>1104.29.90</t>
  </si>
  <si>
    <t>1104.30.00</t>
  </si>
  <si>
    <t>1105.10.00</t>
  </si>
  <si>
    <t>1105.20.00</t>
  </si>
  <si>
    <t>1106.10.00</t>
  </si>
  <si>
    <t>1106.20.10</t>
  </si>
  <si>
    <t>1106.20.90</t>
  </si>
  <si>
    <t>1106.30.20</t>
  </si>
  <si>
    <t>1106.30.40</t>
  </si>
  <si>
    <t>1107.10.00</t>
  </si>
  <si>
    <t>1107.20.00</t>
  </si>
  <si>
    <t>1108.11.00</t>
  </si>
  <si>
    <t>1108.12.00</t>
  </si>
  <si>
    <t>1108.13.00</t>
  </si>
  <si>
    <t>1108.14.00</t>
  </si>
  <si>
    <t>1108.19.00</t>
  </si>
  <si>
    <t>1108.20.00</t>
  </si>
  <si>
    <t>1109.00.10</t>
  </si>
  <si>
    <t>1109.00.90</t>
  </si>
  <si>
    <t>1201.10.00</t>
  </si>
  <si>
    <t>1201.90.00</t>
  </si>
  <si>
    <t>1202.30.40</t>
  </si>
  <si>
    <t>1204.00.00</t>
  </si>
  <si>
    <t>1205.10.00</t>
  </si>
  <si>
    <t>1205.90.00</t>
  </si>
  <si>
    <t>1206.00.00</t>
  </si>
  <si>
    <t>1207.40.00</t>
  </si>
  <si>
    <t>1207.50.00</t>
  </si>
  <si>
    <t>1207.60.00</t>
  </si>
  <si>
    <t>1207.70.00</t>
  </si>
  <si>
    <t>1207.91.00</t>
  </si>
  <si>
    <t>1207.99.03</t>
  </si>
  <si>
    <t>1208.10.00</t>
  </si>
  <si>
    <t>1208.90.00</t>
  </si>
  <si>
    <t>1209.10.00</t>
  </si>
  <si>
    <t>1209.21.00</t>
  </si>
  <si>
    <t>1209.25.00</t>
  </si>
  <si>
    <t>1209.29.10</t>
  </si>
  <si>
    <t>1209.29.91</t>
  </si>
  <si>
    <t>1209.30.00</t>
  </si>
  <si>
    <t>1209.91.10</t>
  </si>
  <si>
    <t>1209.91.20</t>
  </si>
  <si>
    <t>1209.91.40</t>
  </si>
  <si>
    <t>1209.91.50</t>
  </si>
  <si>
    <t>1209.91.60</t>
  </si>
  <si>
    <t>1209.91.80</t>
  </si>
  <si>
    <t>1209.99.20</t>
  </si>
  <si>
    <t>1209.99.41</t>
  </si>
  <si>
    <t>1210.10.00</t>
  </si>
  <si>
    <t>1211.20.10</t>
  </si>
  <si>
    <t>1211.20.15</t>
  </si>
  <si>
    <t>1211.30.00</t>
  </si>
  <si>
    <t>1211.40.00</t>
  </si>
  <si>
    <t>1211.50.00</t>
  </si>
  <si>
    <t>1211.90.20</t>
  </si>
  <si>
    <t>1211.90.40</t>
  </si>
  <si>
    <t>1211.90.92</t>
  </si>
  <si>
    <t>1211.90.93</t>
  </si>
  <si>
    <t>1212.21.00</t>
  </si>
  <si>
    <t>1212.29.00</t>
  </si>
  <si>
    <t>1212.92.00</t>
  </si>
  <si>
    <t>1212.99.20</t>
  </si>
  <si>
    <t>1212.99.30</t>
  </si>
  <si>
    <t>1212.99.92</t>
  </si>
  <si>
    <t>1213.00.00</t>
  </si>
  <si>
    <t>1214.10.00</t>
  </si>
  <si>
    <t>1214.90.00</t>
  </si>
  <si>
    <t>1401.10.00</t>
  </si>
  <si>
    <t>1401.20.20</t>
  </si>
  <si>
    <t>1401.20.40</t>
  </si>
  <si>
    <t>1401.90.20</t>
  </si>
  <si>
    <t>1401.90.40</t>
  </si>
  <si>
    <t>1404.20.00</t>
  </si>
  <si>
    <t>1404.90.10</t>
  </si>
  <si>
    <t>1404.90.30</t>
  </si>
  <si>
    <t>1404.90.40</t>
  </si>
  <si>
    <t>1404.90.90</t>
  </si>
  <si>
    <t>1504.10.20</t>
  </si>
  <si>
    <t>1504.10.40</t>
  </si>
  <si>
    <t>1504.20.20</t>
  </si>
  <si>
    <t>1504.20.40</t>
  </si>
  <si>
    <t>1504.20.60</t>
  </si>
  <si>
    <t>1505.00.10</t>
  </si>
  <si>
    <t>1505.00.90</t>
  </si>
  <si>
    <t>1506.00.00</t>
  </si>
  <si>
    <t>1602.32.00</t>
  </si>
  <si>
    <t>1603.00.10</t>
  </si>
  <si>
    <t>1603.00.90</t>
  </si>
  <si>
    <t>1604.11.20</t>
  </si>
  <si>
    <t>1604.11.40</t>
  </si>
  <si>
    <t>1604.12.20</t>
  </si>
  <si>
    <t>1604.12.40</t>
  </si>
  <si>
    <t>1604.12.60</t>
  </si>
  <si>
    <t>1604.13.10</t>
  </si>
  <si>
    <t>1604.13.20</t>
  </si>
  <si>
    <t>1604.13.30</t>
  </si>
  <si>
    <t>1604.13.40</t>
  </si>
  <si>
    <t>1604.13.90</t>
  </si>
  <si>
    <t>1604.14.10</t>
  </si>
  <si>
    <t>1604.14.22</t>
  </si>
  <si>
    <t>1604.14.30</t>
  </si>
  <si>
    <t>1604.14.40</t>
  </si>
  <si>
    <t>1604.14.50</t>
  </si>
  <si>
    <t>1604.14.70</t>
  </si>
  <si>
    <t>1604.14.80</t>
  </si>
  <si>
    <t>1604.15.00</t>
  </si>
  <si>
    <t>1604.16.20</t>
  </si>
  <si>
    <t>1604.16.40</t>
  </si>
  <si>
    <t>1604.16.60</t>
  </si>
  <si>
    <t>1604.17.10</t>
  </si>
  <si>
    <t>1604.17.40</t>
  </si>
  <si>
    <t>1604.17.50</t>
  </si>
  <si>
    <t>1604.17.60</t>
  </si>
  <si>
    <t>1604.17.80</t>
  </si>
  <si>
    <t>1604.18.10</t>
  </si>
  <si>
    <t>1604.18.90</t>
  </si>
  <si>
    <t>1604.19.10</t>
  </si>
  <si>
    <t>1604.19.22</t>
  </si>
  <si>
    <t>1604.19.25</t>
  </si>
  <si>
    <t>1604.19.32</t>
  </si>
  <si>
    <t>1604.19.41</t>
  </si>
  <si>
    <t>1604.19.51</t>
  </si>
  <si>
    <t>1604.19.61</t>
  </si>
  <si>
    <t>1604.19.82</t>
  </si>
  <si>
    <t>1604.20.05</t>
  </si>
  <si>
    <t>1604.20.10</t>
  </si>
  <si>
    <t>1604.20.15</t>
  </si>
  <si>
    <t>1604.20.20</t>
  </si>
  <si>
    <t>1604.20.25</t>
  </si>
  <si>
    <t>1604.20.30</t>
  </si>
  <si>
    <t>1604.20.40</t>
  </si>
  <si>
    <t>1604.20.50</t>
  </si>
  <si>
    <t>1604.20.60</t>
  </si>
  <si>
    <t>1604.31.00</t>
  </si>
  <si>
    <t>1604.32.30</t>
  </si>
  <si>
    <t>1604.32.40</t>
  </si>
  <si>
    <t>1605.10.05</t>
  </si>
  <si>
    <t>1605.10.20</t>
  </si>
  <si>
    <t>1605.10.40</t>
  </si>
  <si>
    <t>1605.10.60</t>
  </si>
  <si>
    <t>1605.21.05</t>
  </si>
  <si>
    <t>1605.21.10</t>
  </si>
  <si>
    <t>1605.29.05</t>
  </si>
  <si>
    <t>1605.29.10</t>
  </si>
  <si>
    <t>1605.30.05</t>
  </si>
  <si>
    <t>1605.30.10</t>
  </si>
  <si>
    <t>1605.40.05</t>
  </si>
  <si>
    <t>1605.40.10</t>
  </si>
  <si>
    <t>1605.51.05</t>
  </si>
  <si>
    <t>1605.51.40</t>
  </si>
  <si>
    <t>1605.51.50</t>
  </si>
  <si>
    <t>1605.52.05</t>
  </si>
  <si>
    <t>1605.52.60</t>
  </si>
  <si>
    <t>1605.53.05</t>
  </si>
  <si>
    <t>1605.53.60</t>
  </si>
  <si>
    <t>1605.54.05</t>
  </si>
  <si>
    <t>1605.54.60</t>
  </si>
  <si>
    <t>1605.55.05</t>
  </si>
  <si>
    <t>1605.55.60</t>
  </si>
  <si>
    <t>1605.56.05</t>
  </si>
  <si>
    <t>1605.56.10</t>
  </si>
  <si>
    <t>1605.56.15</t>
  </si>
  <si>
    <t>1605.56.20</t>
  </si>
  <si>
    <t>1605.56.30</t>
  </si>
  <si>
    <t>1605.56.60</t>
  </si>
  <si>
    <t>1605.57.05</t>
  </si>
  <si>
    <t>1605.57.60</t>
  </si>
  <si>
    <t>1605.58.05</t>
  </si>
  <si>
    <t>1605.58.55</t>
  </si>
  <si>
    <t>1605.59.05</t>
  </si>
  <si>
    <t>1605.59.60</t>
  </si>
  <si>
    <t>1605.61.00</t>
  </si>
  <si>
    <t>1605.62.00</t>
  </si>
  <si>
    <t>1605.63.00</t>
  </si>
  <si>
    <t>1605.69.00</t>
  </si>
  <si>
    <t>1701.99.10</t>
  </si>
  <si>
    <t>1701.99.50</t>
  </si>
  <si>
    <t>1702.90.90</t>
  </si>
  <si>
    <t>1704.90.35</t>
  </si>
  <si>
    <t>1704.90.90</t>
  </si>
  <si>
    <t>1901.90.91</t>
  </si>
  <si>
    <t>1902.19.20</t>
  </si>
  <si>
    <t>1902.19.40</t>
  </si>
  <si>
    <t>1902.20.00</t>
  </si>
  <si>
    <t>1902.30.00</t>
  </si>
  <si>
    <t>1905.90.10</t>
  </si>
  <si>
    <t>2001.10.00</t>
  </si>
  <si>
    <t>2001.90.20</t>
  </si>
  <si>
    <t>2001.90.25</t>
  </si>
  <si>
    <t>2001.90.30</t>
  </si>
  <si>
    <t>2001.90.34</t>
  </si>
  <si>
    <t>2001.90.35</t>
  </si>
  <si>
    <t>2001.90.38</t>
  </si>
  <si>
    <t>2001.90.42</t>
  </si>
  <si>
    <t>2001.90.48</t>
  </si>
  <si>
    <t>2001.90.50</t>
  </si>
  <si>
    <t>2001.90.60</t>
  </si>
  <si>
    <t>2002.10.00</t>
  </si>
  <si>
    <t>2002.90.40</t>
  </si>
  <si>
    <t>2002.90.80</t>
  </si>
  <si>
    <t>2003.10.01</t>
  </si>
  <si>
    <t>2003.90.10</t>
  </si>
  <si>
    <t>2003.90.80</t>
  </si>
  <si>
    <t>2004.10.80</t>
  </si>
  <si>
    <t>2004.90.80</t>
  </si>
  <si>
    <t>2004.90.85</t>
  </si>
  <si>
    <t>2005.20.00</t>
  </si>
  <si>
    <t>2005.40.00</t>
  </si>
  <si>
    <t>2005.51.20</t>
  </si>
  <si>
    <t>2005.51.40</t>
  </si>
  <si>
    <t>2005.59.00</t>
  </si>
  <si>
    <t>2005.60.00</t>
  </si>
  <si>
    <t>2005.70.25</t>
  </si>
  <si>
    <t>2005.70.60</t>
  </si>
  <si>
    <t>2005.70.70</t>
  </si>
  <si>
    <t>2005.70.75</t>
  </si>
  <si>
    <t>2005.70.97</t>
  </si>
  <si>
    <t>2005.80.00</t>
  </si>
  <si>
    <t>2005.91.60</t>
  </si>
  <si>
    <t>2005.91.97</t>
  </si>
  <si>
    <t>2005.99.10</t>
  </si>
  <si>
    <t>2005.99.20</t>
  </si>
  <si>
    <t>2005.99.30</t>
  </si>
  <si>
    <t>2005.99.41</t>
  </si>
  <si>
    <t>2005.99.50</t>
  </si>
  <si>
    <t>2005.99.55</t>
  </si>
  <si>
    <t>2005.99.80</t>
  </si>
  <si>
    <t>2005.99.85</t>
  </si>
  <si>
    <t>2005.99.97</t>
  </si>
  <si>
    <t>2006.00.20</t>
  </si>
  <si>
    <t>2006.00.30</t>
  </si>
  <si>
    <t>2006.00.40</t>
  </si>
  <si>
    <t>2006.00.50</t>
  </si>
  <si>
    <t>2006.00.60</t>
  </si>
  <si>
    <t>2006.00.70</t>
  </si>
  <si>
    <t>2006.00.90</t>
  </si>
  <si>
    <t>2007.10.00</t>
  </si>
  <si>
    <t>2007.91.10</t>
  </si>
  <si>
    <t>2007.91.40</t>
  </si>
  <si>
    <t>2007.99.05</t>
  </si>
  <si>
    <t>2007.99.10</t>
  </si>
  <si>
    <t>2007.99.15</t>
  </si>
  <si>
    <t>2007.99.20</t>
  </si>
  <si>
    <t>2007.99.25</t>
  </si>
  <si>
    <t>2007.99.35</t>
  </si>
  <si>
    <t>2007.99.40</t>
  </si>
  <si>
    <t>2007.99.45</t>
  </si>
  <si>
    <t>2007.99.48</t>
  </si>
  <si>
    <t>2007.99.50</t>
  </si>
  <si>
    <t>2007.99.60</t>
  </si>
  <si>
    <t>2007.99.65</t>
  </si>
  <si>
    <t>2007.99.70</t>
  </si>
  <si>
    <t>2007.99.75</t>
  </si>
  <si>
    <t>2008.11.02</t>
  </si>
  <si>
    <t>2008.11.05</t>
  </si>
  <si>
    <t>2008.11.15</t>
  </si>
  <si>
    <t>2008.11.22</t>
  </si>
  <si>
    <t>2008.11.25</t>
  </si>
  <si>
    <t>2008.11.42</t>
  </si>
  <si>
    <t>2008.11.45</t>
  </si>
  <si>
    <t>2008.19.10</t>
  </si>
  <si>
    <t>2008.19.15</t>
  </si>
  <si>
    <t>2008.19.20</t>
  </si>
  <si>
    <t>2008.19.25</t>
  </si>
  <si>
    <t>2008.19.30</t>
  </si>
  <si>
    <t>2008.19.40</t>
  </si>
  <si>
    <t>2008.19.50</t>
  </si>
  <si>
    <t>2008.19.85</t>
  </si>
  <si>
    <t>2008.19.90</t>
  </si>
  <si>
    <t>2008.20.00</t>
  </si>
  <si>
    <t>2008.30.10</t>
  </si>
  <si>
    <t>2008.30.20</t>
  </si>
  <si>
    <t>2008.30.30</t>
  </si>
  <si>
    <t>2008.30.40</t>
  </si>
  <si>
    <t>2008.30.42</t>
  </si>
  <si>
    <t>2008.30.46</t>
  </si>
  <si>
    <t>2008.30.48</t>
  </si>
  <si>
    <t>2008.30.55</t>
  </si>
  <si>
    <t>2008.30.70</t>
  </si>
  <si>
    <t>2008.30.80</t>
  </si>
  <si>
    <t>2008.30.96</t>
  </si>
  <si>
    <t>2008.40.00</t>
  </si>
  <si>
    <t>2008.50.20</t>
  </si>
  <si>
    <t>2008.50.40</t>
  </si>
  <si>
    <t>2008.60.00</t>
  </si>
  <si>
    <t>2008.70.10</t>
  </si>
  <si>
    <t>2008.70.20</t>
  </si>
  <si>
    <t>2008.80.00</t>
  </si>
  <si>
    <t>2008.93.00</t>
  </si>
  <si>
    <t>2008.97.10</t>
  </si>
  <si>
    <t>2008.97.90</t>
  </si>
  <si>
    <t>2008.99.05</t>
  </si>
  <si>
    <t>2008.99.15</t>
  </si>
  <si>
    <t>2008.99.18</t>
  </si>
  <si>
    <t>2008.99.21</t>
  </si>
  <si>
    <t>2008.99.23</t>
  </si>
  <si>
    <t>2008.99.25</t>
  </si>
  <si>
    <t>2008.99.28</t>
  </si>
  <si>
    <t>2008.99.29</t>
  </si>
  <si>
    <t>2008.99.30</t>
  </si>
  <si>
    <t>2008.99.35</t>
  </si>
  <si>
    <t>2008.99.40</t>
  </si>
  <si>
    <t>2008.99.50</t>
  </si>
  <si>
    <t>2008.99.60</t>
  </si>
  <si>
    <t>2008.99.61</t>
  </si>
  <si>
    <t>2008.99.63</t>
  </si>
  <si>
    <t>2008.99.70</t>
  </si>
  <si>
    <t>2008.99.71</t>
  </si>
  <si>
    <t>2008.99.80</t>
  </si>
  <si>
    <t>2008.99.91</t>
  </si>
  <si>
    <t>2009.11.00</t>
  </si>
  <si>
    <t>2009.29.00</t>
  </si>
  <si>
    <t>2009.31.20</t>
  </si>
  <si>
    <t>2009.31.40</t>
  </si>
  <si>
    <t>2009.31.60</t>
  </si>
  <si>
    <t>2009.39.60</t>
  </si>
  <si>
    <t>2009.41.40</t>
  </si>
  <si>
    <t>2009.49.40</t>
  </si>
  <si>
    <t>2009.50.00</t>
  </si>
  <si>
    <t>2009.69.00</t>
  </si>
  <si>
    <t>2009.71.00</t>
  </si>
  <si>
    <t>2009.79.00</t>
  </si>
  <si>
    <t>2009.89.20</t>
  </si>
  <si>
    <t>2009.89.60</t>
  </si>
  <si>
    <t>2009.89.80</t>
  </si>
  <si>
    <t>2009.90.40</t>
  </si>
  <si>
    <t>2103.10.00</t>
  </si>
  <si>
    <t>2103.90.80</t>
  </si>
  <si>
    <t>2106.10.00</t>
  </si>
  <si>
    <t>2201.10.00</t>
  </si>
  <si>
    <t>2201.90.00</t>
  </si>
  <si>
    <t>2202.10.00</t>
  </si>
  <si>
    <t>2202.99.30</t>
  </si>
  <si>
    <t>2202.99.35</t>
  </si>
  <si>
    <t>2202.99.36</t>
  </si>
  <si>
    <t>2202.99.37</t>
  </si>
  <si>
    <t>2202.99.90</t>
  </si>
  <si>
    <t>2203.00.00</t>
  </si>
  <si>
    <t>2204.10.00</t>
  </si>
  <si>
    <t>2204.21.20</t>
  </si>
  <si>
    <t>2204.21.30</t>
  </si>
  <si>
    <t>2204.21.50</t>
  </si>
  <si>
    <t>2204.21.60</t>
  </si>
  <si>
    <t>2204.21.80</t>
  </si>
  <si>
    <t>2206.00.45</t>
  </si>
  <si>
    <t>2206.00.90</t>
  </si>
  <si>
    <t>2207.10.30</t>
  </si>
  <si>
    <t>2207.10.60</t>
  </si>
  <si>
    <t>2209.00.00</t>
  </si>
  <si>
    <t>2301.10.00</t>
  </si>
  <si>
    <t>2301.20.00</t>
  </si>
  <si>
    <t>2302.30.00</t>
  </si>
  <si>
    <t>2302.40.01</t>
  </si>
  <si>
    <t>2302.50.00</t>
  </si>
  <si>
    <t>2303.10.00</t>
  </si>
  <si>
    <t>2303.20.00</t>
  </si>
  <si>
    <t>2303.30.00</t>
  </si>
  <si>
    <t>2304.00.00</t>
  </si>
  <si>
    <t>2305.00.00</t>
  </si>
  <si>
    <t>2306.20.00</t>
  </si>
  <si>
    <t>2306.30.00</t>
  </si>
  <si>
    <t>2306.41.00</t>
  </si>
  <si>
    <t>2306.49.00</t>
  </si>
  <si>
    <t>2306.90.01</t>
  </si>
  <si>
    <t>2308.00.95</t>
  </si>
  <si>
    <t>2308.00.98</t>
  </si>
  <si>
    <t>2309.10.00</t>
  </si>
  <si>
    <t>2309.90.10</t>
  </si>
  <si>
    <t>2309.90.70</t>
  </si>
  <si>
    <t>2309.90.95</t>
  </si>
  <si>
    <t>2401.10.44</t>
  </si>
  <si>
    <t>2401.20.05</t>
  </si>
  <si>
    <t>2401.20.14</t>
  </si>
  <si>
    <t>2401.20.18</t>
  </si>
  <si>
    <t>2401.20.23</t>
  </si>
  <si>
    <t>2401.20.26</t>
  </si>
  <si>
    <t>2401.20.29</t>
  </si>
  <si>
    <t>2401.20.31</t>
  </si>
  <si>
    <t>2401.20.33</t>
  </si>
  <si>
    <t>2401.20.35</t>
  </si>
  <si>
    <t>2401.20.57</t>
  </si>
  <si>
    <t>2401.20.60</t>
  </si>
  <si>
    <t>2401.20.75</t>
  </si>
  <si>
    <t>2401.20.83</t>
  </si>
  <si>
    <t>2401.20.85</t>
  </si>
  <si>
    <t>2401.20.87</t>
  </si>
  <si>
    <t>2401.30.03</t>
  </si>
  <si>
    <t>2401.30.06</t>
  </si>
  <si>
    <t>2401.30.09</t>
  </si>
  <si>
    <t>2401.30.13</t>
  </si>
  <si>
    <t>2401.30.16</t>
  </si>
  <si>
    <t>2401.30.19</t>
  </si>
  <si>
    <t>2401.30.23</t>
  </si>
  <si>
    <t>2401.30.25</t>
  </si>
  <si>
    <t>2401.30.27</t>
  </si>
  <si>
    <t>2401.30.33</t>
  </si>
  <si>
    <t>2401.30.35</t>
  </si>
  <si>
    <t>2401.30.37</t>
  </si>
  <si>
    <t>2401.30.70</t>
  </si>
  <si>
    <t>2402.10.30</t>
  </si>
  <si>
    <t>2402.10.60</t>
  </si>
  <si>
    <t>2402.10.80</t>
  </si>
  <si>
    <t>2402.20.10</t>
  </si>
  <si>
    <t>2402.20.80</t>
  </si>
  <si>
    <t>2402.20.90</t>
  </si>
  <si>
    <t>2402.90.00</t>
  </si>
  <si>
    <t>2403.11.00</t>
  </si>
  <si>
    <t>2403.19.20</t>
  </si>
  <si>
    <t>2403.19.30</t>
  </si>
  <si>
    <t>2403.19.60</t>
  </si>
  <si>
    <t>2403.19.90</t>
  </si>
  <si>
    <t>2403.91.43</t>
  </si>
  <si>
    <t>2403.99.20</t>
  </si>
  <si>
    <t>2403.99.30</t>
  </si>
  <si>
    <t>2403.99.60</t>
  </si>
  <si>
    <t>2403.99.90</t>
  </si>
  <si>
    <t>2501.00.00</t>
  </si>
  <si>
    <t>2502.00.00</t>
  </si>
  <si>
    <t>2503.00.00</t>
  </si>
  <si>
    <t>2504.10.10</t>
  </si>
  <si>
    <t>2504.10.50</t>
  </si>
  <si>
    <t>2504.90.00</t>
  </si>
  <si>
    <t>2505.10.10</t>
  </si>
  <si>
    <t>2505.10.50</t>
  </si>
  <si>
    <t>2505.90.00</t>
  </si>
  <si>
    <t>2506.10.00</t>
  </si>
  <si>
    <t>2506.20.00</t>
  </si>
  <si>
    <t>2507.00.00</t>
  </si>
  <si>
    <t>2508.10.00</t>
  </si>
  <si>
    <t>2508.30.00</t>
  </si>
  <si>
    <t>2508.40.01</t>
  </si>
  <si>
    <t>2508.50.00</t>
  </si>
  <si>
    <t>2508.60.00</t>
  </si>
  <si>
    <t>2508.70.00</t>
  </si>
  <si>
    <t>2509.00.10</t>
  </si>
  <si>
    <t>2509.00.20</t>
  </si>
  <si>
    <t>2510.10.00</t>
  </si>
  <si>
    <t>2510.20.00</t>
  </si>
  <si>
    <t>2511.10.10</t>
  </si>
  <si>
    <t>2511.10.50</t>
  </si>
  <si>
    <t>2511.20.00</t>
  </si>
  <si>
    <t>2512.00.00</t>
  </si>
  <si>
    <t>2513.10.00</t>
  </si>
  <si>
    <t>2513.20.10</t>
  </si>
  <si>
    <t>2513.20.90</t>
  </si>
  <si>
    <t>2514.00.00</t>
  </si>
  <si>
    <t>2515.11.00</t>
  </si>
  <si>
    <t>2515.12.10</t>
  </si>
  <si>
    <t>2515.12.20</t>
  </si>
  <si>
    <t>2515.20.00</t>
  </si>
  <si>
    <t>2516.11.00</t>
  </si>
  <si>
    <t>2516.12.00</t>
  </si>
  <si>
    <t>2516.20.10</t>
  </si>
  <si>
    <t>2516.20.20</t>
  </si>
  <si>
    <t>2516.90.00</t>
  </si>
  <si>
    <t>2517.10.00</t>
  </si>
  <si>
    <t>2517.20.00</t>
  </si>
  <si>
    <t>2517.30.00</t>
  </si>
  <si>
    <t>2517.41.00</t>
  </si>
  <si>
    <t>2517.49.00</t>
  </si>
  <si>
    <t>2518.10.00</t>
  </si>
  <si>
    <t>2518.20.00</t>
  </si>
  <si>
    <t>2518.30.00</t>
  </si>
  <si>
    <t>2519.10.00</t>
  </si>
  <si>
    <t>2519.90.10</t>
  </si>
  <si>
    <t>2519.90.20</t>
  </si>
  <si>
    <t>2519.90.50</t>
  </si>
  <si>
    <t>2520.10.00</t>
  </si>
  <si>
    <t>2520.20.00</t>
  </si>
  <si>
    <t>2521.00.00</t>
  </si>
  <si>
    <t>2522.10.00</t>
  </si>
  <si>
    <t>2522.20.00</t>
  </si>
  <si>
    <t>2522.30.00</t>
  </si>
  <si>
    <t>2523.10.00</t>
  </si>
  <si>
    <t>2523.21.00</t>
  </si>
  <si>
    <t>2523.29.00</t>
  </si>
  <si>
    <t>2523.30.00</t>
  </si>
  <si>
    <t>2523.90.00</t>
  </si>
  <si>
    <t>2524.10.00</t>
  </si>
  <si>
    <t>2524.90.00</t>
  </si>
  <si>
    <t>2525.10.00</t>
  </si>
  <si>
    <t>2525.20.00</t>
  </si>
  <si>
    <t>2525.30.00</t>
  </si>
  <si>
    <t>2526.10.00</t>
  </si>
  <si>
    <t>2526.20.00</t>
  </si>
  <si>
    <t>2528.00.00</t>
  </si>
  <si>
    <t>2529.10.00</t>
  </si>
  <si>
    <t>2529.21.00</t>
  </si>
  <si>
    <t>2529.22.00</t>
  </si>
  <si>
    <t>2529.30.00</t>
  </si>
  <si>
    <t>2530.10.00</t>
  </si>
  <si>
    <t>2530.20.10</t>
  </si>
  <si>
    <t>2530.20.20</t>
  </si>
  <si>
    <t>2530.90.10</t>
  </si>
  <si>
    <t>2530.90.20</t>
  </si>
  <si>
    <t>2530.90.80</t>
  </si>
  <si>
    <t>2601.11.00</t>
  </si>
  <si>
    <t>2601.12.00</t>
  </si>
  <si>
    <t>2601.20.00</t>
  </si>
  <si>
    <t>2602.00.00</t>
  </si>
  <si>
    <t>2603.00.00</t>
  </si>
  <si>
    <t>2604.00.00</t>
  </si>
  <si>
    <t>2605.00.00</t>
  </si>
  <si>
    <t>2606.00.00</t>
  </si>
  <si>
    <t>2607.00.00</t>
  </si>
  <si>
    <t>2608.00.00</t>
  </si>
  <si>
    <t>2609.00.00</t>
  </si>
  <si>
    <t>2610.00.00</t>
  </si>
  <si>
    <t>2611.00.30</t>
  </si>
  <si>
    <t>2611.00.60</t>
  </si>
  <si>
    <t>2612.10.00</t>
  </si>
  <si>
    <t>2612.20.00</t>
  </si>
  <si>
    <t>2613.10.00</t>
  </si>
  <si>
    <t>2613.90.00</t>
  </si>
  <si>
    <t>2614.00.30</t>
  </si>
  <si>
    <t>2614.00.60</t>
  </si>
  <si>
    <t>2615.10.00</t>
  </si>
  <si>
    <t>2615.90.30</t>
  </si>
  <si>
    <t>2615.90.60</t>
  </si>
  <si>
    <t>2616.10.00</t>
  </si>
  <si>
    <t>2616.90.00</t>
  </si>
  <si>
    <t>2617.10.00</t>
  </si>
  <si>
    <t>2617.90.00</t>
  </si>
  <si>
    <t>2618.00.00</t>
  </si>
  <si>
    <t>2619.00.30</t>
  </si>
  <si>
    <t>2619.00.90</t>
  </si>
  <si>
    <t>2620.11.00</t>
  </si>
  <si>
    <t>2620.19.30</t>
  </si>
  <si>
    <t>2620.19.60</t>
  </si>
  <si>
    <t>2620.21.00</t>
  </si>
  <si>
    <t>2620.29.00</t>
  </si>
  <si>
    <t>2620.30.00</t>
  </si>
  <si>
    <t>2620.40.00</t>
  </si>
  <si>
    <t>2620.60.10</t>
  </si>
  <si>
    <t>2620.60.90</t>
  </si>
  <si>
    <t>2620.91.00</t>
  </si>
  <si>
    <t>2620.99.10</t>
  </si>
  <si>
    <t>2620.99.20</t>
  </si>
  <si>
    <t>2620.99.30</t>
  </si>
  <si>
    <t>2620.99.50</t>
  </si>
  <si>
    <t>2620.99.75</t>
  </si>
  <si>
    <t>2620.99.85</t>
  </si>
  <si>
    <t>2621.90.00</t>
  </si>
  <si>
    <t>2701.11.00</t>
  </si>
  <si>
    <t>2701.12.00</t>
  </si>
  <si>
    <t>2701.19.00</t>
  </si>
  <si>
    <t>2701.20.00</t>
  </si>
  <si>
    <t>2702.10.00</t>
  </si>
  <si>
    <t>2702.20.00</t>
  </si>
  <si>
    <t>2703.00.00</t>
  </si>
  <si>
    <t>2704.00.00</t>
  </si>
  <si>
    <t>2705.00.00</t>
  </si>
  <si>
    <t>2706.00.00</t>
  </si>
  <si>
    <t>2707.10.00</t>
  </si>
  <si>
    <t>2707.20.00</t>
  </si>
  <si>
    <t>2707.30.00</t>
  </si>
  <si>
    <t>2707.40.00</t>
  </si>
  <si>
    <t>2707.50.00</t>
  </si>
  <si>
    <t>2707.91.00</t>
  </si>
  <si>
    <t>2707.99.10</t>
  </si>
  <si>
    <t>2707.99.20</t>
  </si>
  <si>
    <t>2707.99.40</t>
  </si>
  <si>
    <t>2707.99.51</t>
  </si>
  <si>
    <t>2707.99.55</t>
  </si>
  <si>
    <t>2707.99.59</t>
  </si>
  <si>
    <t>2707.99.90</t>
  </si>
  <si>
    <t>2708.10.00</t>
  </si>
  <si>
    <t>2708.20.00</t>
  </si>
  <si>
    <t>2709.00.10</t>
  </si>
  <si>
    <t>2709.00.20</t>
  </si>
  <si>
    <t>2710.12.15</t>
  </si>
  <si>
    <t>2710.12.18</t>
  </si>
  <si>
    <t>2710.12.25</t>
  </si>
  <si>
    <t>2710.12.45</t>
  </si>
  <si>
    <t>2710.12.90</t>
  </si>
  <si>
    <t>2710.19.06</t>
  </si>
  <si>
    <t>2710.19.11</t>
  </si>
  <si>
    <t>2710.19.16</t>
  </si>
  <si>
    <t>2710.19.24</t>
  </si>
  <si>
    <t>2710.19.25</t>
  </si>
  <si>
    <t>2710.19.26</t>
  </si>
  <si>
    <t>2710.19.45</t>
  </si>
  <si>
    <t>2710.19.90</t>
  </si>
  <si>
    <t>2710.20.05</t>
  </si>
  <si>
    <t>2710.20.10</t>
  </si>
  <si>
    <t>2710.20.15</t>
  </si>
  <si>
    <t>2710.20.25</t>
  </si>
  <si>
    <t>2711.11.00</t>
  </si>
  <si>
    <t>2711.12.00</t>
  </si>
  <si>
    <t>2711.13.00</t>
  </si>
  <si>
    <t>2711.14.00</t>
  </si>
  <si>
    <t>2711.19.00</t>
  </si>
  <si>
    <t>2711.21.00</t>
  </si>
  <si>
    <t>2711.29.00</t>
  </si>
  <si>
    <t>2712.10.00</t>
  </si>
  <si>
    <t>2712.20.00</t>
  </si>
  <si>
    <t>2712.90.10</t>
  </si>
  <si>
    <t>2712.90.20</t>
  </si>
  <si>
    <t>2713.11.00</t>
  </si>
  <si>
    <t>2713.12.00</t>
  </si>
  <si>
    <t>2713.20.00</t>
  </si>
  <si>
    <t>2713.90.00</t>
  </si>
  <si>
    <t>2714.10.00</t>
  </si>
  <si>
    <t>2714.90.00</t>
  </si>
  <si>
    <t>2715.00.00</t>
  </si>
  <si>
    <t>2716.00.00</t>
  </si>
  <si>
    <t>2801.10.00</t>
  </si>
  <si>
    <t>2801.20.00</t>
  </si>
  <si>
    <t>2801.30.10</t>
  </si>
  <si>
    <t>2801.30.20</t>
  </si>
  <si>
    <t>2802.00.00</t>
  </si>
  <si>
    <t>2803.00.00</t>
  </si>
  <si>
    <t>2804.10.00</t>
  </si>
  <si>
    <t>2804.21.00</t>
  </si>
  <si>
    <t>2804.29.00</t>
  </si>
  <si>
    <t>2804.30.00</t>
  </si>
  <si>
    <t>2804.40.00</t>
  </si>
  <si>
    <t>2804.50.00</t>
  </si>
  <si>
    <t>2804.61.00</t>
  </si>
  <si>
    <t>2804.69.10</t>
  </si>
  <si>
    <t>2804.69.50</t>
  </si>
  <si>
    <t>2804.70.00</t>
  </si>
  <si>
    <t>2804.80.00</t>
  </si>
  <si>
    <t>2804.90.00</t>
  </si>
  <si>
    <t>2805.11.00</t>
  </si>
  <si>
    <t>2805.12.00</t>
  </si>
  <si>
    <t>2805.19.10</t>
  </si>
  <si>
    <t>2805.19.20</t>
  </si>
  <si>
    <t>2805.19.90</t>
  </si>
  <si>
    <t>2805.30.00</t>
  </si>
  <si>
    <t>2805.40.00</t>
  </si>
  <si>
    <t>2806.10.00</t>
  </si>
  <si>
    <t>2806.20.00</t>
  </si>
  <si>
    <t>2807.00.00</t>
  </si>
  <si>
    <t>2808.00.00</t>
  </si>
  <si>
    <t>2809.10.00</t>
  </si>
  <si>
    <t>2809.20.00</t>
  </si>
  <si>
    <t>2810.00.00</t>
  </si>
  <si>
    <t>2811.11.00</t>
  </si>
  <si>
    <t>2811.12.00</t>
  </si>
  <si>
    <t>2811.19.10</t>
  </si>
  <si>
    <t>2811.19.30</t>
  </si>
  <si>
    <t>2811.19.61</t>
  </si>
  <si>
    <t>2811.21.00</t>
  </si>
  <si>
    <t>2811.22.10</t>
  </si>
  <si>
    <t>2811.22.50</t>
  </si>
  <si>
    <t>2811.29.10</t>
  </si>
  <si>
    <t>2811.29.20</t>
  </si>
  <si>
    <t>2811.29.30</t>
  </si>
  <si>
    <t>2811.29.50</t>
  </si>
  <si>
    <t>2812.11.00</t>
  </si>
  <si>
    <t>2812.12.00</t>
  </si>
  <si>
    <t>2812.13.00</t>
  </si>
  <si>
    <t>2812.14.00</t>
  </si>
  <si>
    <t>2812.15.00</t>
  </si>
  <si>
    <t>2812.16.00</t>
  </si>
  <si>
    <t>2812.17.00</t>
  </si>
  <si>
    <t>2812.19.00</t>
  </si>
  <si>
    <t>2812.90.00</t>
  </si>
  <si>
    <t>2813.10.00</t>
  </si>
  <si>
    <t>2813.90.10</t>
  </si>
  <si>
    <t>2813.90.20</t>
  </si>
  <si>
    <t>2813.90.50</t>
  </si>
  <si>
    <t>2814.10.00</t>
  </si>
  <si>
    <t>2814.20.00</t>
  </si>
  <si>
    <t>2815.11.00</t>
  </si>
  <si>
    <t>2815.12.00</t>
  </si>
  <si>
    <t>2815.20.00</t>
  </si>
  <si>
    <t>2815.30.00</t>
  </si>
  <si>
    <t>2816.10.00</t>
  </si>
  <si>
    <t>2816.40.10</t>
  </si>
  <si>
    <t>2816.40.20</t>
  </si>
  <si>
    <t>2817.00.00</t>
  </si>
  <si>
    <t>2818.10.10</t>
  </si>
  <si>
    <t>2818.10.20</t>
  </si>
  <si>
    <t>2818.20.00</t>
  </si>
  <si>
    <t>2818.30.00</t>
  </si>
  <si>
    <t>2819.10.00</t>
  </si>
  <si>
    <t>2819.90.00</t>
  </si>
  <si>
    <t>2820.10.00</t>
  </si>
  <si>
    <t>2820.90.00</t>
  </si>
  <si>
    <t>2821.10.00</t>
  </si>
  <si>
    <t>2821.20.00</t>
  </si>
  <si>
    <t>2822.00.00</t>
  </si>
  <si>
    <t>2823.00.00</t>
  </si>
  <si>
    <t>2824.10.00</t>
  </si>
  <si>
    <t>2824.90.10</t>
  </si>
  <si>
    <t>2824.90.20</t>
  </si>
  <si>
    <t>2824.90.50</t>
  </si>
  <si>
    <t>2825.10.00</t>
  </si>
  <si>
    <t>2825.20.00</t>
  </si>
  <si>
    <t>2825.30.00</t>
  </si>
  <si>
    <t>2825.40.00</t>
  </si>
  <si>
    <t>2825.50.10</t>
  </si>
  <si>
    <t>2825.50.20</t>
  </si>
  <si>
    <t>2825.50.30</t>
  </si>
  <si>
    <t>2825.60.00</t>
  </si>
  <si>
    <t>2825.70.00</t>
  </si>
  <si>
    <t>2825.80.00</t>
  </si>
  <si>
    <t>2825.90.10</t>
  </si>
  <si>
    <t>2825.90.15</t>
  </si>
  <si>
    <t>2825.90.20</t>
  </si>
  <si>
    <t>2825.90.30</t>
  </si>
  <si>
    <t>2825.90.75</t>
  </si>
  <si>
    <t>2825.90.90</t>
  </si>
  <si>
    <t>2826.12.00</t>
  </si>
  <si>
    <t>2826.19.10</t>
  </si>
  <si>
    <t>2826.19.20</t>
  </si>
  <si>
    <t>2826.19.90</t>
  </si>
  <si>
    <t>2826.30.00</t>
  </si>
  <si>
    <t>2826.90.10</t>
  </si>
  <si>
    <t>2826.90.90</t>
  </si>
  <si>
    <t>2827.10.00</t>
  </si>
  <si>
    <t>2827.20.00</t>
  </si>
  <si>
    <t>2827.31.00</t>
  </si>
  <si>
    <t>2827.32.00</t>
  </si>
  <si>
    <t>2827.35.00</t>
  </si>
  <si>
    <t>2827.39.10</t>
  </si>
  <si>
    <t>2827.39.25</t>
  </si>
  <si>
    <t>2827.39.30</t>
  </si>
  <si>
    <t>2827.39.40</t>
  </si>
  <si>
    <t>2827.39.45</t>
  </si>
  <si>
    <t>2827.39.55</t>
  </si>
  <si>
    <t>2827.39.60</t>
  </si>
  <si>
    <t>2827.39.65</t>
  </si>
  <si>
    <t>2827.39.90</t>
  </si>
  <si>
    <t>2827.41.00</t>
  </si>
  <si>
    <t>2827.49.10</t>
  </si>
  <si>
    <t>2827.49.50</t>
  </si>
  <si>
    <t>2827.51.00</t>
  </si>
  <si>
    <t>2827.59.25</t>
  </si>
  <si>
    <t>2827.59.51</t>
  </si>
  <si>
    <t>2827.60.10</t>
  </si>
  <si>
    <t>2827.60.20</t>
  </si>
  <si>
    <t>2827.60.51</t>
  </si>
  <si>
    <t>2828.10.00</t>
  </si>
  <si>
    <t>2828.90.00</t>
  </si>
  <si>
    <t>2829.11.00</t>
  </si>
  <si>
    <t>2829.19.01</t>
  </si>
  <si>
    <t>2829.90.05</t>
  </si>
  <si>
    <t>2829.90.25</t>
  </si>
  <si>
    <t>2829.90.40</t>
  </si>
  <si>
    <t>2829.90.61</t>
  </si>
  <si>
    <t>2830.10.00</t>
  </si>
  <si>
    <t>2830.90.10</t>
  </si>
  <si>
    <t>2830.90.15</t>
  </si>
  <si>
    <t>2830.90.20</t>
  </si>
  <si>
    <t>2830.90.90</t>
  </si>
  <si>
    <t>2831.10.10</t>
  </si>
  <si>
    <t>2831.10.50</t>
  </si>
  <si>
    <t>2831.90.00</t>
  </si>
  <si>
    <t>2832.10.00</t>
  </si>
  <si>
    <t>2832.20.00</t>
  </si>
  <si>
    <t>2832.30.10</t>
  </si>
  <si>
    <t>2832.30.50</t>
  </si>
  <si>
    <t>2833.11.10</t>
  </si>
  <si>
    <t>2833.11.50</t>
  </si>
  <si>
    <t>2833.19.00</t>
  </si>
  <si>
    <t>2833.21.00</t>
  </si>
  <si>
    <t>2833.22.00</t>
  </si>
  <si>
    <t>2833.24.00</t>
  </si>
  <si>
    <t>2833.25.00</t>
  </si>
  <si>
    <t>2833.27.00</t>
  </si>
  <si>
    <t>2833.29.10</t>
  </si>
  <si>
    <t>2833.29.20</t>
  </si>
  <si>
    <t>2833.29.30</t>
  </si>
  <si>
    <t>2833.29.40</t>
  </si>
  <si>
    <t>2833.29.45</t>
  </si>
  <si>
    <t>2833.29.51</t>
  </si>
  <si>
    <t>2833.30.00</t>
  </si>
  <si>
    <t>2833.40.20</t>
  </si>
  <si>
    <t>2833.40.60</t>
  </si>
  <si>
    <t>2834.10.10</t>
  </si>
  <si>
    <t>2834.10.50</t>
  </si>
  <si>
    <t>2834.21.00</t>
  </si>
  <si>
    <t>2834.29.05</t>
  </si>
  <si>
    <t>2834.29.10</t>
  </si>
  <si>
    <t>2834.29.20</t>
  </si>
  <si>
    <t>2834.29.51</t>
  </si>
  <si>
    <t>2835.10.00</t>
  </si>
  <si>
    <t>2835.22.00</t>
  </si>
  <si>
    <t>2835.24.00</t>
  </si>
  <si>
    <t>2835.25.00</t>
  </si>
  <si>
    <t>2835.26.00</t>
  </si>
  <si>
    <t>2835.29.10</t>
  </si>
  <si>
    <t>2835.29.20</t>
  </si>
  <si>
    <t>2835.29.30</t>
  </si>
  <si>
    <t>2835.29.51</t>
  </si>
  <si>
    <t>2835.31.00</t>
  </si>
  <si>
    <t>2835.39.10</t>
  </si>
  <si>
    <t>2835.39.50</t>
  </si>
  <si>
    <t>2836.20.00</t>
  </si>
  <si>
    <t>2836.30.00</t>
  </si>
  <si>
    <t>2836.40.10</t>
  </si>
  <si>
    <t>2836.40.20</t>
  </si>
  <si>
    <t>2836.50.00</t>
  </si>
  <si>
    <t>2836.60.00</t>
  </si>
  <si>
    <t>2836.91.00</t>
  </si>
  <si>
    <t>2836.92.00</t>
  </si>
  <si>
    <t>2836.99.10</t>
  </si>
  <si>
    <t>2836.99.20</t>
  </si>
  <si>
    <t>2836.99.30</t>
  </si>
  <si>
    <t>2836.99.40</t>
  </si>
  <si>
    <t>2836.99.50</t>
  </si>
  <si>
    <t>2837.11.00</t>
  </si>
  <si>
    <t>2837.19.01</t>
  </si>
  <si>
    <t>2837.20.10</t>
  </si>
  <si>
    <t>2837.20.51</t>
  </si>
  <si>
    <t>2839.11.00</t>
  </si>
  <si>
    <t>2839.19.00</t>
  </si>
  <si>
    <t>2839.90.10</t>
  </si>
  <si>
    <t>2839.90.50</t>
  </si>
  <si>
    <t>2840.11.00</t>
  </si>
  <si>
    <t>2840.19.00</t>
  </si>
  <si>
    <t>2840.20.00</t>
  </si>
  <si>
    <t>2840.30.00</t>
  </si>
  <si>
    <t>2841.30.00</t>
  </si>
  <si>
    <t>2841.50.10</t>
  </si>
  <si>
    <t>2841.50.91</t>
  </si>
  <si>
    <t>2841.61.00</t>
  </si>
  <si>
    <t>2841.69.00</t>
  </si>
  <si>
    <t>2841.70.10</t>
  </si>
  <si>
    <t>2841.70.50</t>
  </si>
  <si>
    <t>2841.80.00</t>
  </si>
  <si>
    <t>2841.90.10</t>
  </si>
  <si>
    <t>2841.90.20</t>
  </si>
  <si>
    <t>2841.90.30</t>
  </si>
  <si>
    <t>2841.90.40</t>
  </si>
  <si>
    <t>2841.90.45</t>
  </si>
  <si>
    <t>2841.90.50</t>
  </si>
  <si>
    <t>2842.10.00</t>
  </si>
  <si>
    <t>2842.90.10</t>
  </si>
  <si>
    <t>2842.90.90</t>
  </si>
  <si>
    <t>2843.10.00</t>
  </si>
  <si>
    <t>2843.21.00</t>
  </si>
  <si>
    <t>2843.29.01</t>
  </si>
  <si>
    <t>2843.30.00</t>
  </si>
  <si>
    <t>2843.90.00</t>
  </si>
  <si>
    <t>2844.10.10</t>
  </si>
  <si>
    <t>2844.10.20</t>
  </si>
  <si>
    <t>2844.10.50</t>
  </si>
  <si>
    <t>2845.10.00</t>
  </si>
  <si>
    <t>2846.10.00</t>
  </si>
  <si>
    <t>2846.90.20</t>
  </si>
  <si>
    <t>2846.90.40</t>
  </si>
  <si>
    <t>2846.90.80</t>
  </si>
  <si>
    <t>2847.00.00</t>
  </si>
  <si>
    <t>2849.10.00</t>
  </si>
  <si>
    <t>2849.20.10</t>
  </si>
  <si>
    <t>2849.20.20</t>
  </si>
  <si>
    <t>2849.90.10</t>
  </si>
  <si>
    <t>2849.90.20</t>
  </si>
  <si>
    <t>2849.90.30</t>
  </si>
  <si>
    <t>2849.90.50</t>
  </si>
  <si>
    <t>2850.00.05</t>
  </si>
  <si>
    <t>2850.00.07</t>
  </si>
  <si>
    <t>2850.00.10</t>
  </si>
  <si>
    <t>2850.00.20</t>
  </si>
  <si>
    <t>2850.00.50</t>
  </si>
  <si>
    <t>2852.10.10</t>
  </si>
  <si>
    <t>2852.10.90</t>
  </si>
  <si>
    <t>2852.90.05</t>
  </si>
  <si>
    <t>2852.90.90</t>
  </si>
  <si>
    <t>2853.10.00</t>
  </si>
  <si>
    <t>2853.90.10</t>
  </si>
  <si>
    <t>2853.90.50</t>
  </si>
  <si>
    <t>2853.90.90</t>
  </si>
  <si>
    <t>2901.10.10</t>
  </si>
  <si>
    <t>2901.10.30</t>
  </si>
  <si>
    <t>2901.10.40</t>
  </si>
  <si>
    <t>2901.10.50</t>
  </si>
  <si>
    <t>2901.21.00</t>
  </si>
  <si>
    <t>2901.22.00</t>
  </si>
  <si>
    <t>2901.23.00</t>
  </si>
  <si>
    <t>2901.24.10</t>
  </si>
  <si>
    <t>2901.24.20</t>
  </si>
  <si>
    <t>2901.24.50</t>
  </si>
  <si>
    <t>2901.29.10</t>
  </si>
  <si>
    <t>2901.29.50</t>
  </si>
  <si>
    <t>2902.11.00</t>
  </si>
  <si>
    <t>2902.19.00</t>
  </si>
  <si>
    <t>2902.20.00</t>
  </si>
  <si>
    <t>2902.30.00</t>
  </si>
  <si>
    <t>2902.41.00</t>
  </si>
  <si>
    <t>2902.42.00</t>
  </si>
  <si>
    <t>2902.43.00</t>
  </si>
  <si>
    <t>2902.44.00</t>
  </si>
  <si>
    <t>2902.50.00</t>
  </si>
  <si>
    <t>2902.60.00</t>
  </si>
  <si>
    <t>2902.70.00</t>
  </si>
  <si>
    <t>2902.90.10</t>
  </si>
  <si>
    <t>2902.90.20</t>
  </si>
  <si>
    <t>2902.90.30</t>
  </si>
  <si>
    <t>2902.90.40</t>
  </si>
  <si>
    <t>2902.90.60</t>
  </si>
  <si>
    <t>2902.90.90</t>
  </si>
  <si>
    <t>2903.11.00</t>
  </si>
  <si>
    <t>2903.12.00</t>
  </si>
  <si>
    <t>2903.13.00</t>
  </si>
  <si>
    <t>2903.14.00</t>
  </si>
  <si>
    <t>2903.15.00</t>
  </si>
  <si>
    <t>2903.19.05</t>
  </si>
  <si>
    <t>2903.19.10</t>
  </si>
  <si>
    <t>2903.19.30</t>
  </si>
  <si>
    <t>2903.19.60</t>
  </si>
  <si>
    <t>2903.21.00</t>
  </si>
  <si>
    <t>2903.22.00</t>
  </si>
  <si>
    <t>2903.23.00</t>
  </si>
  <si>
    <t>2903.29.00</t>
  </si>
  <si>
    <t>2903.31.00</t>
  </si>
  <si>
    <t>2903.39.15</t>
  </si>
  <si>
    <t>2903.39.20</t>
  </si>
  <si>
    <t>2903.71.00</t>
  </si>
  <si>
    <t>2903.72.00</t>
  </si>
  <si>
    <t>2903.73.00</t>
  </si>
  <si>
    <t>2903.74.00</t>
  </si>
  <si>
    <t>2903.75.00</t>
  </si>
  <si>
    <t>2903.76.00</t>
  </si>
  <si>
    <t>2903.77.00</t>
  </si>
  <si>
    <t>2903.78.00</t>
  </si>
  <si>
    <t>2903.79.10</t>
  </si>
  <si>
    <t>2903.79.90</t>
  </si>
  <si>
    <t>2903.81.00</t>
  </si>
  <si>
    <t>2903.82.00</t>
  </si>
  <si>
    <t>2903.83.00</t>
  </si>
  <si>
    <t>2903.89.05</t>
  </si>
  <si>
    <t>2903.89.11</t>
  </si>
  <si>
    <t>2903.89.15</t>
  </si>
  <si>
    <t>2903.89.20</t>
  </si>
  <si>
    <t>2903.89.31</t>
  </si>
  <si>
    <t>2903.89.40</t>
  </si>
  <si>
    <t>2903.89.60</t>
  </si>
  <si>
    <t>2903.89.70</t>
  </si>
  <si>
    <t>2903.91.10</t>
  </si>
  <si>
    <t>2903.91.20</t>
  </si>
  <si>
    <t>2903.91.30</t>
  </si>
  <si>
    <t>2903.92.00</t>
  </si>
  <si>
    <t>2903.93.00</t>
  </si>
  <si>
    <t>2903.94.00</t>
  </si>
  <si>
    <t>2903.99.05</t>
  </si>
  <si>
    <t>2903.99.08</t>
  </si>
  <si>
    <t>2903.99.10</t>
  </si>
  <si>
    <t>2903.99.15</t>
  </si>
  <si>
    <t>2903.99.20</t>
  </si>
  <si>
    <t>2903.99.23</t>
  </si>
  <si>
    <t>2903.99.27</t>
  </si>
  <si>
    <t>2903.99.30</t>
  </si>
  <si>
    <t>2903.99.80</t>
  </si>
  <si>
    <t>2904.10.04</t>
  </si>
  <si>
    <t>2904.10.08</t>
  </si>
  <si>
    <t>2904.10.10</t>
  </si>
  <si>
    <t>2904.10.15</t>
  </si>
  <si>
    <t>2904.10.32</t>
  </si>
  <si>
    <t>2904.10.37</t>
  </si>
  <si>
    <t>2904.10.50</t>
  </si>
  <si>
    <t>2904.20.10</t>
  </si>
  <si>
    <t>2904.20.15</t>
  </si>
  <si>
    <t>2904.20.20</t>
  </si>
  <si>
    <t>2904.20.30</t>
  </si>
  <si>
    <t>2904.20.35</t>
  </si>
  <si>
    <t>2904.20.40</t>
  </si>
  <si>
    <t>2904.20.45</t>
  </si>
  <si>
    <t>2904.20.50</t>
  </si>
  <si>
    <t>2904.31.00</t>
  </si>
  <si>
    <t>2904.32.00</t>
  </si>
  <si>
    <t>2904.33.00</t>
  </si>
  <si>
    <t>2904.34.00</t>
  </si>
  <si>
    <t>2904.35.00</t>
  </si>
  <si>
    <t>2904.36.00</t>
  </si>
  <si>
    <t>2904.91.00</t>
  </si>
  <si>
    <t>2904.99.04</t>
  </si>
  <si>
    <t>2904.99.08</t>
  </si>
  <si>
    <t>2904.99.15</t>
  </si>
  <si>
    <t>2904.99.20</t>
  </si>
  <si>
    <t>2904.99.30</t>
  </si>
  <si>
    <t>2904.99.35</t>
  </si>
  <si>
    <t>2904.99.40</t>
  </si>
  <si>
    <t>2904.99.47</t>
  </si>
  <si>
    <t>2904.99.50</t>
  </si>
  <si>
    <t>2905.11.10</t>
  </si>
  <si>
    <t>2905.11.20</t>
  </si>
  <si>
    <t>2905.12.00</t>
  </si>
  <si>
    <t>2905.13.00</t>
  </si>
  <si>
    <t>2905.14.10</t>
  </si>
  <si>
    <t>2905.14.50</t>
  </si>
  <si>
    <t>2905.16.00</t>
  </si>
  <si>
    <t>2905.17.00</t>
  </si>
  <si>
    <t>2905.19.10</t>
  </si>
  <si>
    <t>2905.19.90</t>
  </si>
  <si>
    <t>2905.22.10</t>
  </si>
  <si>
    <t>2905.22.20</t>
  </si>
  <si>
    <t>2905.22.50</t>
  </si>
  <si>
    <t>2905.29.10</t>
  </si>
  <si>
    <t>2905.29.90</t>
  </si>
  <si>
    <t>2905.31.00</t>
  </si>
  <si>
    <t>2905.32.00</t>
  </si>
  <si>
    <t>2905.39.10</t>
  </si>
  <si>
    <t>2905.39.20</t>
  </si>
  <si>
    <t>2905.39.60</t>
  </si>
  <si>
    <t>2905.39.90</t>
  </si>
  <si>
    <t>2905.41.00</t>
  </si>
  <si>
    <t>2905.42.00</t>
  </si>
  <si>
    <t>2905.49.10</t>
  </si>
  <si>
    <t>2905.49.20</t>
  </si>
  <si>
    <t>2905.49.30</t>
  </si>
  <si>
    <t>2905.49.40</t>
  </si>
  <si>
    <t>2905.49.50</t>
  </si>
  <si>
    <t>2905.59.10</t>
  </si>
  <si>
    <t>2905.59.30</t>
  </si>
  <si>
    <t>2905.59.90</t>
  </si>
  <si>
    <t>2906.11.00</t>
  </si>
  <si>
    <t>2906.12.00</t>
  </si>
  <si>
    <t>2906.13.10</t>
  </si>
  <si>
    <t>2906.13.50</t>
  </si>
  <si>
    <t>2906.19.10</t>
  </si>
  <si>
    <t>2906.19.30</t>
  </si>
  <si>
    <t>2906.19.50</t>
  </si>
  <si>
    <t>2906.21.00</t>
  </si>
  <si>
    <t>2906.29.10</t>
  </si>
  <si>
    <t>2906.29.20</t>
  </si>
  <si>
    <t>2906.29.30</t>
  </si>
  <si>
    <t>2906.29.60</t>
  </si>
  <si>
    <t>2907.11.00</t>
  </si>
  <si>
    <t>2907.12.00</t>
  </si>
  <si>
    <t>2907.13.00</t>
  </si>
  <si>
    <t>2907.15.10</t>
  </si>
  <si>
    <t>2907.15.30</t>
  </si>
  <si>
    <t>2907.15.60</t>
  </si>
  <si>
    <t>2907.19.10</t>
  </si>
  <si>
    <t>2907.19.20</t>
  </si>
  <si>
    <t>2907.19.40</t>
  </si>
  <si>
    <t>2907.19.61</t>
  </si>
  <si>
    <t>2907.19.80</t>
  </si>
  <si>
    <t>2907.21.00</t>
  </si>
  <si>
    <t>2907.22.10</t>
  </si>
  <si>
    <t>2907.22.50</t>
  </si>
  <si>
    <t>2907.23.00</t>
  </si>
  <si>
    <t>2907.29.05</t>
  </si>
  <si>
    <t>2907.29.10</t>
  </si>
  <si>
    <t>2907.29.15</t>
  </si>
  <si>
    <t>2907.29.25</t>
  </si>
  <si>
    <t>2907.29.90</t>
  </si>
  <si>
    <t>2908.11.00</t>
  </si>
  <si>
    <t>2908.19.05</t>
  </si>
  <si>
    <t>2908.19.10</t>
  </si>
  <si>
    <t>2908.19.15</t>
  </si>
  <si>
    <t>2908.19.20</t>
  </si>
  <si>
    <t>2908.19.25</t>
  </si>
  <si>
    <t>2908.19.35</t>
  </si>
  <si>
    <t>2908.19.60</t>
  </si>
  <si>
    <t>2908.91.00</t>
  </si>
  <si>
    <t>2908.92.00</t>
  </si>
  <si>
    <t>2908.99.03</t>
  </si>
  <si>
    <t>2908.99.06</t>
  </si>
  <si>
    <t>2908.99.09</t>
  </si>
  <si>
    <t>2908.99.12</t>
  </si>
  <si>
    <t>2908.99.15</t>
  </si>
  <si>
    <t>2908.99.20</t>
  </si>
  <si>
    <t>2908.99.25</t>
  </si>
  <si>
    <t>2908.99.33</t>
  </si>
  <si>
    <t>2908.99.40</t>
  </si>
  <si>
    <t>2908.99.80</t>
  </si>
  <si>
    <t>2908.99.90</t>
  </si>
  <si>
    <t>2909.11.00</t>
  </si>
  <si>
    <t>2909.19.14</t>
  </si>
  <si>
    <t>2909.19.18</t>
  </si>
  <si>
    <t>2909.19.30</t>
  </si>
  <si>
    <t>2909.19.60</t>
  </si>
  <si>
    <t>2909.20.00</t>
  </si>
  <si>
    <t>2909.30.05</t>
  </si>
  <si>
    <t>2909.30.07</t>
  </si>
  <si>
    <t>2909.30.09</t>
  </si>
  <si>
    <t>2909.30.10</t>
  </si>
  <si>
    <t>2909.30.20</t>
  </si>
  <si>
    <t>2909.30.30</t>
  </si>
  <si>
    <t>2909.30.40</t>
  </si>
  <si>
    <t>2909.30.60</t>
  </si>
  <si>
    <t>2909.41.00</t>
  </si>
  <si>
    <t>2909.43.00</t>
  </si>
  <si>
    <t>2909.44.01</t>
  </si>
  <si>
    <t>2909.49.05</t>
  </si>
  <si>
    <t>2909.49.10</t>
  </si>
  <si>
    <t>2909.49.15</t>
  </si>
  <si>
    <t>2909.49.20</t>
  </si>
  <si>
    <t>2909.49.30</t>
  </si>
  <si>
    <t>2909.49.60</t>
  </si>
  <si>
    <t>2909.50.10</t>
  </si>
  <si>
    <t>2909.50.20</t>
  </si>
  <si>
    <t>2909.50.40</t>
  </si>
  <si>
    <t>2909.50.45</t>
  </si>
  <si>
    <t>2909.50.50</t>
  </si>
  <si>
    <t>2909.60.10</t>
  </si>
  <si>
    <t>2909.60.20</t>
  </si>
  <si>
    <t>2909.60.50</t>
  </si>
  <si>
    <t>2910.10.00</t>
  </si>
  <si>
    <t>2910.20.00</t>
  </si>
  <si>
    <t>2910.30.00</t>
  </si>
  <si>
    <t>2910.40.00</t>
  </si>
  <si>
    <t>2910.50.00</t>
  </si>
  <si>
    <t>2910.90.10</t>
  </si>
  <si>
    <t>2910.90.20</t>
  </si>
  <si>
    <t>2910.90.91</t>
  </si>
  <si>
    <t>2911.00.10</t>
  </si>
  <si>
    <t>2911.00.50</t>
  </si>
  <si>
    <t>2912.11.00</t>
  </si>
  <si>
    <t>2912.12.00</t>
  </si>
  <si>
    <t>2912.19.10</t>
  </si>
  <si>
    <t>2912.19.20</t>
  </si>
  <si>
    <t>2912.19.25</t>
  </si>
  <si>
    <t>2912.19.30</t>
  </si>
  <si>
    <t>2912.19.40</t>
  </si>
  <si>
    <t>2912.19.50</t>
  </si>
  <si>
    <t>2912.21.00</t>
  </si>
  <si>
    <t>2912.29.10</t>
  </si>
  <si>
    <t>2912.29.30</t>
  </si>
  <si>
    <t>2912.29.60</t>
  </si>
  <si>
    <t>2912.41.00</t>
  </si>
  <si>
    <t>2912.42.00</t>
  </si>
  <si>
    <t>2912.49.10</t>
  </si>
  <si>
    <t>2912.49.15</t>
  </si>
  <si>
    <t>2912.49.26</t>
  </si>
  <si>
    <t>2912.49.55</t>
  </si>
  <si>
    <t>2912.49.60</t>
  </si>
  <si>
    <t>2912.49.90</t>
  </si>
  <si>
    <t>2912.50.10</t>
  </si>
  <si>
    <t>2912.50.50</t>
  </si>
  <si>
    <t>2912.60.00</t>
  </si>
  <si>
    <t>2913.00.20</t>
  </si>
  <si>
    <t>2913.00.40</t>
  </si>
  <si>
    <t>2913.00.50</t>
  </si>
  <si>
    <t>2914.11.10</t>
  </si>
  <si>
    <t>2914.11.50</t>
  </si>
  <si>
    <t>2914.12.00</t>
  </si>
  <si>
    <t>2914.13.00</t>
  </si>
  <si>
    <t>2914.19.00</t>
  </si>
  <si>
    <t>2914.22.10</t>
  </si>
  <si>
    <t>2914.22.20</t>
  </si>
  <si>
    <t>2914.23.00</t>
  </si>
  <si>
    <t>2914.29.10</t>
  </si>
  <si>
    <t>2914.29.30</t>
  </si>
  <si>
    <t>2914.29.31</t>
  </si>
  <si>
    <t>2914.29.50</t>
  </si>
  <si>
    <t>2914.31.00</t>
  </si>
  <si>
    <t>2914.39.10</t>
  </si>
  <si>
    <t>2914.39.90</t>
  </si>
  <si>
    <t>2914.40.10</t>
  </si>
  <si>
    <t>2914.40.20</t>
  </si>
  <si>
    <t>2914.40.40</t>
  </si>
  <si>
    <t>2914.40.60</t>
  </si>
  <si>
    <t>2914.40.90</t>
  </si>
  <si>
    <t>2914.50.10</t>
  </si>
  <si>
    <t>2914.50.30</t>
  </si>
  <si>
    <t>2914.50.50</t>
  </si>
  <si>
    <t>2914.61.00</t>
  </si>
  <si>
    <t>2914.69.10</t>
  </si>
  <si>
    <t>2914.69.60</t>
  </si>
  <si>
    <t>2914.69.90</t>
  </si>
  <si>
    <t>2914.71.00</t>
  </si>
  <si>
    <t>2914.79.10</t>
  </si>
  <si>
    <t>2914.79.30</t>
  </si>
  <si>
    <t>2914.79.40</t>
  </si>
  <si>
    <t>2914.79.60</t>
  </si>
  <si>
    <t>2914.79.90</t>
  </si>
  <si>
    <t>2915.11.00</t>
  </si>
  <si>
    <t>2915.12.00</t>
  </si>
  <si>
    <t>2915.13.10</t>
  </si>
  <si>
    <t>2915.13.50</t>
  </si>
  <si>
    <t>2915.21.00</t>
  </si>
  <si>
    <t>2915.24.00</t>
  </si>
  <si>
    <t>2915.29.10</t>
  </si>
  <si>
    <t>2915.29.20</t>
  </si>
  <si>
    <t>2915.29.30</t>
  </si>
  <si>
    <t>2915.29.50</t>
  </si>
  <si>
    <t>2915.31.00</t>
  </si>
  <si>
    <t>2915.32.00</t>
  </si>
  <si>
    <t>2915.33.00</t>
  </si>
  <si>
    <t>2915.36.00</t>
  </si>
  <si>
    <t>2915.39.10</t>
  </si>
  <si>
    <t>2915.39.20</t>
  </si>
  <si>
    <t>2915.39.31</t>
  </si>
  <si>
    <t>2915.39.35</t>
  </si>
  <si>
    <t>2915.39.40</t>
  </si>
  <si>
    <t>2915.39.45</t>
  </si>
  <si>
    <t>2915.39.47</t>
  </si>
  <si>
    <t>2915.39.60</t>
  </si>
  <si>
    <t>2915.39.70</t>
  </si>
  <si>
    <t>2915.39.80</t>
  </si>
  <si>
    <t>2915.39.90</t>
  </si>
  <si>
    <t>2915.40.10</t>
  </si>
  <si>
    <t>2915.40.20</t>
  </si>
  <si>
    <t>2915.40.30</t>
  </si>
  <si>
    <t>2915.40.50</t>
  </si>
  <si>
    <t>2915.50.10</t>
  </si>
  <si>
    <t>2915.50.20</t>
  </si>
  <si>
    <t>2915.50.50</t>
  </si>
  <si>
    <t>2915.60.10</t>
  </si>
  <si>
    <t>2915.60.50</t>
  </si>
  <si>
    <t>2915.70.01</t>
  </si>
  <si>
    <t>2915.90.10</t>
  </si>
  <si>
    <t>2915.90.14</t>
  </si>
  <si>
    <t>2915.90.18</t>
  </si>
  <si>
    <t>2915.90.20</t>
  </si>
  <si>
    <t>2915.90.50</t>
  </si>
  <si>
    <t>2916.11.00</t>
  </si>
  <si>
    <t>2916.12.10</t>
  </si>
  <si>
    <t>2916.12.50</t>
  </si>
  <si>
    <t>2916.13.00</t>
  </si>
  <si>
    <t>2916.14.10</t>
  </si>
  <si>
    <t>2916.14.20</t>
  </si>
  <si>
    <t>2916.15.10</t>
  </si>
  <si>
    <t>2916.15.51</t>
  </si>
  <si>
    <t>2916.16.00</t>
  </si>
  <si>
    <t>2916.19.10</t>
  </si>
  <si>
    <t>2916.19.20</t>
  </si>
  <si>
    <t>2916.19.30</t>
  </si>
  <si>
    <t>2916.19.50</t>
  </si>
  <si>
    <t>2916.20.10</t>
  </si>
  <si>
    <t>2916.20.50</t>
  </si>
  <si>
    <t>2916.31.11</t>
  </si>
  <si>
    <t>2916.31.20</t>
  </si>
  <si>
    <t>2916.31.30</t>
  </si>
  <si>
    <t>2916.31.50</t>
  </si>
  <si>
    <t>2916.32.10</t>
  </si>
  <si>
    <t>2916.32.20</t>
  </si>
  <si>
    <t>2916.34.10</t>
  </si>
  <si>
    <t>2916.34.15</t>
  </si>
  <si>
    <t>2916.34.25</t>
  </si>
  <si>
    <t>2916.34.55</t>
  </si>
  <si>
    <t>2916.39.03</t>
  </si>
  <si>
    <t>2916.39.04</t>
  </si>
  <si>
    <t>2916.39.06</t>
  </si>
  <si>
    <t>2916.39.08</t>
  </si>
  <si>
    <t>2916.39.12</t>
  </si>
  <si>
    <t>2916.39.15</t>
  </si>
  <si>
    <t>2916.39.16</t>
  </si>
  <si>
    <t>2916.39.17</t>
  </si>
  <si>
    <t>2916.39.21</t>
  </si>
  <si>
    <t>2916.39.46</t>
  </si>
  <si>
    <t>2916.39.77</t>
  </si>
  <si>
    <t>2916.39.79</t>
  </si>
  <si>
    <t>2917.11.00</t>
  </si>
  <si>
    <t>2917.12.10</t>
  </si>
  <si>
    <t>2917.12.20</t>
  </si>
  <si>
    <t>2917.12.50</t>
  </si>
  <si>
    <t>2917.13.00</t>
  </si>
  <si>
    <t>2917.14.10</t>
  </si>
  <si>
    <t>2917.14.50</t>
  </si>
  <si>
    <t>2917.19.10</t>
  </si>
  <si>
    <t>2917.19.15</t>
  </si>
  <si>
    <t>2917.19.17</t>
  </si>
  <si>
    <t>2917.19.20</t>
  </si>
  <si>
    <t>2917.19.23</t>
  </si>
  <si>
    <t>2917.19.27</t>
  </si>
  <si>
    <t>2917.19.30</t>
  </si>
  <si>
    <t>2917.19.35</t>
  </si>
  <si>
    <t>2917.19.40</t>
  </si>
  <si>
    <t>2917.19.70</t>
  </si>
  <si>
    <t>2917.20.00</t>
  </si>
  <si>
    <t>2917.32.00</t>
  </si>
  <si>
    <t>2917.33.00</t>
  </si>
  <si>
    <t>2917.34.01</t>
  </si>
  <si>
    <t>2917.35.00</t>
  </si>
  <si>
    <t>2917.36.00</t>
  </si>
  <si>
    <t>2917.37.00</t>
  </si>
  <si>
    <t>2917.39.04</t>
  </si>
  <si>
    <t>2917.39.08</t>
  </si>
  <si>
    <t>2917.39.12</t>
  </si>
  <si>
    <t>2917.39.15</t>
  </si>
  <si>
    <t>2917.39.17</t>
  </si>
  <si>
    <t>2917.39.20</t>
  </si>
  <si>
    <t>2917.39.30</t>
  </si>
  <si>
    <t>2917.39.70</t>
  </si>
  <si>
    <t>2918.11.10</t>
  </si>
  <si>
    <t>2918.11.51</t>
  </si>
  <si>
    <t>2918.12.00</t>
  </si>
  <si>
    <t>2918.13.10</t>
  </si>
  <si>
    <t>2918.13.20</t>
  </si>
  <si>
    <t>2918.13.30</t>
  </si>
  <si>
    <t>2918.13.50</t>
  </si>
  <si>
    <t>2918.14.00</t>
  </si>
  <si>
    <t>2918.15.10</t>
  </si>
  <si>
    <t>2918.15.50</t>
  </si>
  <si>
    <t>2918.16.10</t>
  </si>
  <si>
    <t>2918.16.50</t>
  </si>
  <si>
    <t>2918.17.00</t>
  </si>
  <si>
    <t>2918.18.00</t>
  </si>
  <si>
    <t>2918.19.11</t>
  </si>
  <si>
    <t>2918.19.12</t>
  </si>
  <si>
    <t>2918.19.15</t>
  </si>
  <si>
    <t>2918.19.20</t>
  </si>
  <si>
    <t>2918.19.31</t>
  </si>
  <si>
    <t>2918.19.60</t>
  </si>
  <si>
    <t>2918.19.90</t>
  </si>
  <si>
    <t>2918.21.10</t>
  </si>
  <si>
    <t>2918.21.50</t>
  </si>
  <si>
    <t>2918.23.10</t>
  </si>
  <si>
    <t>2918.23.20</t>
  </si>
  <si>
    <t>2918.23.30</t>
  </si>
  <si>
    <t>2918.23.50</t>
  </si>
  <si>
    <t>2918.29.04</t>
  </si>
  <si>
    <t>2918.29.06</t>
  </si>
  <si>
    <t>2918.29.08</t>
  </si>
  <si>
    <t>2918.29.20</t>
  </si>
  <si>
    <t>2918.29.22</t>
  </si>
  <si>
    <t>2918.29.25</t>
  </si>
  <si>
    <t>2918.29.30</t>
  </si>
  <si>
    <t>2918.29.39</t>
  </si>
  <si>
    <t>2918.29.65</t>
  </si>
  <si>
    <t>2918.29.75</t>
  </si>
  <si>
    <t>2918.30.10</t>
  </si>
  <si>
    <t>2918.30.15</t>
  </si>
  <si>
    <t>2918.30.25</t>
  </si>
  <si>
    <t>2918.30.30</t>
  </si>
  <si>
    <t>2918.30.70</t>
  </si>
  <si>
    <t>2918.30.90</t>
  </si>
  <si>
    <t>2918.91.00</t>
  </si>
  <si>
    <t>2918.99.05</t>
  </si>
  <si>
    <t>2918.99.06</t>
  </si>
  <si>
    <t>2918.99.18</t>
  </si>
  <si>
    <t>2918.99.20</t>
  </si>
  <si>
    <t>2918.99.35</t>
  </si>
  <si>
    <t>2918.99.43</t>
  </si>
  <si>
    <t>2918.99.47</t>
  </si>
  <si>
    <t>2918.99.50</t>
  </si>
  <si>
    <t>2919.10.00</t>
  </si>
  <si>
    <t>2919.90.15</t>
  </si>
  <si>
    <t>2919.90.25</t>
  </si>
  <si>
    <t>2919.90.30</t>
  </si>
  <si>
    <t>2919.90.50</t>
  </si>
  <si>
    <t>2920.11.00</t>
  </si>
  <si>
    <t>2920.19.10</t>
  </si>
  <si>
    <t>2920.19.40</t>
  </si>
  <si>
    <t>2920.19.50</t>
  </si>
  <si>
    <t>2920.21.00</t>
  </si>
  <si>
    <t>2920.22.00</t>
  </si>
  <si>
    <t>2920.23.00</t>
  </si>
  <si>
    <t>2920.24.00</t>
  </si>
  <si>
    <t>2920.29.00</t>
  </si>
  <si>
    <t>2920.30.00</t>
  </si>
  <si>
    <t>2920.90.10</t>
  </si>
  <si>
    <t>2920.90.20</t>
  </si>
  <si>
    <t>2920.90.51</t>
  </si>
  <si>
    <t>2921.11.00</t>
  </si>
  <si>
    <t>2921.12.01</t>
  </si>
  <si>
    <t>2921.13.00</t>
  </si>
  <si>
    <t>2921.14.00</t>
  </si>
  <si>
    <t>2921.19.11</t>
  </si>
  <si>
    <t>2921.19.31</t>
  </si>
  <si>
    <t>2921.19.61</t>
  </si>
  <si>
    <t>2921.21.00</t>
  </si>
  <si>
    <t>2921.22.05</t>
  </si>
  <si>
    <t>2921.22.10</t>
  </si>
  <si>
    <t>2921.22.50</t>
  </si>
  <si>
    <t>2921.29.00</t>
  </si>
  <si>
    <t>2921.30.05</t>
  </si>
  <si>
    <t>2921.30.10</t>
  </si>
  <si>
    <t>2921.30.30</t>
  </si>
  <si>
    <t>2921.30.50</t>
  </si>
  <si>
    <t>2921.41.10</t>
  </si>
  <si>
    <t>2921.41.20</t>
  </si>
  <si>
    <t>2921.42.10</t>
  </si>
  <si>
    <t>2921.42.15</t>
  </si>
  <si>
    <t>2921.42.16</t>
  </si>
  <si>
    <t>2921.42.18</t>
  </si>
  <si>
    <t>2921.42.21</t>
  </si>
  <si>
    <t>2921.42.22</t>
  </si>
  <si>
    <t>2921.42.23</t>
  </si>
  <si>
    <t>2921.42.36</t>
  </si>
  <si>
    <t>2921.42.55</t>
  </si>
  <si>
    <t>2921.42.65</t>
  </si>
  <si>
    <t>2921.42.90</t>
  </si>
  <si>
    <t>2921.43.04</t>
  </si>
  <si>
    <t>2921.43.08</t>
  </si>
  <si>
    <t>2921.43.15</t>
  </si>
  <si>
    <t>2921.43.19</t>
  </si>
  <si>
    <t>2921.43.22</t>
  </si>
  <si>
    <t>2921.43.24</t>
  </si>
  <si>
    <t>2921.43.40</t>
  </si>
  <si>
    <t>2921.43.90</t>
  </si>
  <si>
    <t>2921.44.05</t>
  </si>
  <si>
    <t>2921.44.10</t>
  </si>
  <si>
    <t>2921.44.20</t>
  </si>
  <si>
    <t>2921.44.70</t>
  </si>
  <si>
    <t>2921.45.10</t>
  </si>
  <si>
    <t>2921.45.20</t>
  </si>
  <si>
    <t>2921.45.25</t>
  </si>
  <si>
    <t>2921.45.60</t>
  </si>
  <si>
    <t>2921.45.90</t>
  </si>
  <si>
    <t>2921.49.10</t>
  </si>
  <si>
    <t>2921.49.15</t>
  </si>
  <si>
    <t>2921.49.45</t>
  </si>
  <si>
    <t>2921.49.50</t>
  </si>
  <si>
    <t>2921.51.10</t>
  </si>
  <si>
    <t>2921.51.20</t>
  </si>
  <si>
    <t>2921.51.30</t>
  </si>
  <si>
    <t>2921.51.50</t>
  </si>
  <si>
    <t>2921.59.04</t>
  </si>
  <si>
    <t>2921.59.08</t>
  </si>
  <si>
    <t>2921.59.17</t>
  </si>
  <si>
    <t>2921.59.20</t>
  </si>
  <si>
    <t>2921.59.30</t>
  </si>
  <si>
    <t>2921.59.40</t>
  </si>
  <si>
    <t>2921.59.80</t>
  </si>
  <si>
    <t>2922.11.00</t>
  </si>
  <si>
    <t>2922.12.00</t>
  </si>
  <si>
    <t>2922.15.00</t>
  </si>
  <si>
    <t>2922.16.00</t>
  </si>
  <si>
    <t>2922.17.00</t>
  </si>
  <si>
    <t>2922.18.00</t>
  </si>
  <si>
    <t>2922.21.10</t>
  </si>
  <si>
    <t>2922.21.25</t>
  </si>
  <si>
    <t>2922.21.40</t>
  </si>
  <si>
    <t>2922.21.50</t>
  </si>
  <si>
    <t>2922.29.03</t>
  </si>
  <si>
    <t>2922.29.06</t>
  </si>
  <si>
    <t>2922.29.08</t>
  </si>
  <si>
    <t>2922.29.10</t>
  </si>
  <si>
    <t>2922.29.13</t>
  </si>
  <si>
    <t>2922.29.15</t>
  </si>
  <si>
    <t>2922.29.20</t>
  </si>
  <si>
    <t>2922.29.26</t>
  </si>
  <si>
    <t>2922.29.27</t>
  </si>
  <si>
    <t>2922.29.29</t>
  </si>
  <si>
    <t>2922.29.61</t>
  </si>
  <si>
    <t>2922.29.81</t>
  </si>
  <si>
    <t>2922.39.05</t>
  </si>
  <si>
    <t>2922.39.10</t>
  </si>
  <si>
    <t>2922.39.14</t>
  </si>
  <si>
    <t>2922.39.17</t>
  </si>
  <si>
    <t>2922.39.25</t>
  </si>
  <si>
    <t>2922.39.45</t>
  </si>
  <si>
    <t>2922.39.50</t>
  </si>
  <si>
    <t>2922.42.10</t>
  </si>
  <si>
    <t>2922.42.50</t>
  </si>
  <si>
    <t>2922.43.10</t>
  </si>
  <si>
    <t>2922.43.50</t>
  </si>
  <si>
    <t>2922.49.05</t>
  </si>
  <si>
    <t>2922.49.10</t>
  </si>
  <si>
    <t>2922.49.26</t>
  </si>
  <si>
    <t>2922.49.30</t>
  </si>
  <si>
    <t>2922.49.37</t>
  </si>
  <si>
    <t>2922.49.43</t>
  </si>
  <si>
    <t>2922.49.49</t>
  </si>
  <si>
    <t>2922.49.60</t>
  </si>
  <si>
    <t>2922.49.80</t>
  </si>
  <si>
    <t>2923.10.00</t>
  </si>
  <si>
    <t>2923.20.10</t>
  </si>
  <si>
    <t>2923.20.20</t>
  </si>
  <si>
    <t>2923.30.00</t>
  </si>
  <si>
    <t>2923.40.00</t>
  </si>
  <si>
    <t>2923.90.01</t>
  </si>
  <si>
    <t>2924.12.00</t>
  </si>
  <si>
    <t>2924.19.11</t>
  </si>
  <si>
    <t>2924.19.80</t>
  </si>
  <si>
    <t>2924.21.04</t>
  </si>
  <si>
    <t>2924.21.08</t>
  </si>
  <si>
    <t>2924.21.12</t>
  </si>
  <si>
    <t>2924.21.16</t>
  </si>
  <si>
    <t>2924.21.18</t>
  </si>
  <si>
    <t>2924.21.20</t>
  </si>
  <si>
    <t>2924.21.45</t>
  </si>
  <si>
    <t>2924.21.50</t>
  </si>
  <si>
    <t>2924.23.10</t>
  </si>
  <si>
    <t>2924.23.70</t>
  </si>
  <si>
    <t>2924.23.75</t>
  </si>
  <si>
    <t>2924.25.00</t>
  </si>
  <si>
    <t>2924.29.01</t>
  </si>
  <si>
    <t>2924.29.03</t>
  </si>
  <si>
    <t>2924.29.10</t>
  </si>
  <si>
    <t>2924.29.20</t>
  </si>
  <si>
    <t>2924.29.23</t>
  </si>
  <si>
    <t>2924.29.26</t>
  </si>
  <si>
    <t>2924.29.28</t>
  </si>
  <si>
    <t>2924.29.31</t>
  </si>
  <si>
    <t>2924.29.33</t>
  </si>
  <si>
    <t>2924.29.43</t>
  </si>
  <si>
    <t>2924.29.47</t>
  </si>
  <si>
    <t>2924.29.65</t>
  </si>
  <si>
    <t>2924.29.71</t>
  </si>
  <si>
    <t>2924.29.77</t>
  </si>
  <si>
    <t>2924.29.80</t>
  </si>
  <si>
    <t>2924.29.95</t>
  </si>
  <si>
    <t>2925.11.00</t>
  </si>
  <si>
    <t>2925.19.10</t>
  </si>
  <si>
    <t>2925.19.30</t>
  </si>
  <si>
    <t>2925.19.42</t>
  </si>
  <si>
    <t>2925.19.70</t>
  </si>
  <si>
    <t>2925.19.91</t>
  </si>
  <si>
    <t>2925.21.00</t>
  </si>
  <si>
    <t>2925.29.10</t>
  </si>
  <si>
    <t>2925.29.18</t>
  </si>
  <si>
    <t>2925.29.20</t>
  </si>
  <si>
    <t>2925.29.60</t>
  </si>
  <si>
    <t>2925.29.70</t>
  </si>
  <si>
    <t>2925.29.90</t>
  </si>
  <si>
    <t>2926.10.00</t>
  </si>
  <si>
    <t>2926.20.00</t>
  </si>
  <si>
    <t>2926.30.10</t>
  </si>
  <si>
    <t>2926.30.20</t>
  </si>
  <si>
    <t>2926.90.01</t>
  </si>
  <si>
    <t>2926.90.05</t>
  </si>
  <si>
    <t>2926.90.08</t>
  </si>
  <si>
    <t>2926.90.11</t>
  </si>
  <si>
    <t>2926.90.12</t>
  </si>
  <si>
    <t>2926.90.14</t>
  </si>
  <si>
    <t>2926.90.16</t>
  </si>
  <si>
    <t>2926.90.17</t>
  </si>
  <si>
    <t>2926.90.19</t>
  </si>
  <si>
    <t>2926.90.21</t>
  </si>
  <si>
    <t>2926.90.23</t>
  </si>
  <si>
    <t>2926.90.25</t>
  </si>
  <si>
    <t>2926.90.30</t>
  </si>
  <si>
    <t>2926.90.43</t>
  </si>
  <si>
    <t>2926.90.48</t>
  </si>
  <si>
    <t>2926.90.50</t>
  </si>
  <si>
    <t>2927.00.03</t>
  </si>
  <si>
    <t>2927.00.06</t>
  </si>
  <si>
    <t>2927.00.15</t>
  </si>
  <si>
    <t>2927.00.18</t>
  </si>
  <si>
    <t>2927.00.25</t>
  </si>
  <si>
    <t>2927.00.30</t>
  </si>
  <si>
    <t>2927.00.40</t>
  </si>
  <si>
    <t>2927.00.50</t>
  </si>
  <si>
    <t>2928.00.15</t>
  </si>
  <si>
    <t>2928.00.25</t>
  </si>
  <si>
    <t>2928.00.30</t>
  </si>
  <si>
    <t>2928.00.50</t>
  </si>
  <si>
    <t>2929.10.10</t>
  </si>
  <si>
    <t>2929.10.15</t>
  </si>
  <si>
    <t>2929.10.20</t>
  </si>
  <si>
    <t>2929.10.27</t>
  </si>
  <si>
    <t>2929.10.30</t>
  </si>
  <si>
    <t>2929.10.35</t>
  </si>
  <si>
    <t>2929.10.55</t>
  </si>
  <si>
    <t>2929.10.80</t>
  </si>
  <si>
    <t>2929.90.05</t>
  </si>
  <si>
    <t>2929.90.15</t>
  </si>
  <si>
    <t>2929.90.20</t>
  </si>
  <si>
    <t>2929.90.50</t>
  </si>
  <si>
    <t>2930.20.10</t>
  </si>
  <si>
    <t>2930.20.20</t>
  </si>
  <si>
    <t>2930.20.70</t>
  </si>
  <si>
    <t>2930.20.90</t>
  </si>
  <si>
    <t>2930.30.30</t>
  </si>
  <si>
    <t>2930.30.60</t>
  </si>
  <si>
    <t>2930.40.00</t>
  </si>
  <si>
    <t>2930.60.00</t>
  </si>
  <si>
    <t>2930.70.00</t>
  </si>
  <si>
    <t>2930.80.00</t>
  </si>
  <si>
    <t>2930.90.10</t>
  </si>
  <si>
    <t>2930.90.24</t>
  </si>
  <si>
    <t>2930.90.26</t>
  </si>
  <si>
    <t>2930.90.29</t>
  </si>
  <si>
    <t>2930.90.30</t>
  </si>
  <si>
    <t>2930.90.42</t>
  </si>
  <si>
    <t>2930.90.43</t>
  </si>
  <si>
    <t>2930.90.46</t>
  </si>
  <si>
    <t>2930.90.49</t>
  </si>
  <si>
    <t>2930.90.71</t>
  </si>
  <si>
    <t>2930.90.91</t>
  </si>
  <si>
    <t>2931.10.00</t>
  </si>
  <si>
    <t>2931.20.00</t>
  </si>
  <si>
    <t>2931.31.00</t>
  </si>
  <si>
    <t>2931.32.00</t>
  </si>
  <si>
    <t>2931.33.00</t>
  </si>
  <si>
    <t>2931.34.00</t>
  </si>
  <si>
    <t>2931.35.00</t>
  </si>
  <si>
    <t>2931.36.00</t>
  </si>
  <si>
    <t>2931.37.00</t>
  </si>
  <si>
    <t>2931.38.00</t>
  </si>
  <si>
    <t>2931.39.00</t>
  </si>
  <si>
    <t>2931.90.05</t>
  </si>
  <si>
    <t>2931.90.15</t>
  </si>
  <si>
    <t>2931.90.22</t>
  </si>
  <si>
    <t>2931.90.26</t>
  </si>
  <si>
    <t>2931.90.30</t>
  </si>
  <si>
    <t>2931.90.60</t>
  </si>
  <si>
    <t>2931.90.70</t>
  </si>
  <si>
    <t>2931.90.90</t>
  </si>
  <si>
    <t>2932.11.00</t>
  </si>
  <si>
    <t>2932.12.00</t>
  </si>
  <si>
    <t>2932.13.00</t>
  </si>
  <si>
    <t>2932.14.00</t>
  </si>
  <si>
    <t>2932.19.10</t>
  </si>
  <si>
    <t>2932.19.51</t>
  </si>
  <si>
    <t>2932.91.00</t>
  </si>
  <si>
    <t>2932.92.00</t>
  </si>
  <si>
    <t>2932.93.00</t>
  </si>
  <si>
    <t>2932.94.00</t>
  </si>
  <si>
    <t>2932.95.00</t>
  </si>
  <si>
    <t>2932.99.04</t>
  </si>
  <si>
    <t>2932.99.08</t>
  </si>
  <si>
    <t>2932.99.20</t>
  </si>
  <si>
    <t>2932.99.32</t>
  </si>
  <si>
    <t>2932.99.35</t>
  </si>
  <si>
    <t>2932.99.39</t>
  </si>
  <si>
    <t>2932.99.55</t>
  </si>
  <si>
    <t>2932.99.70</t>
  </si>
  <si>
    <t>2932.99.90</t>
  </si>
  <si>
    <t>2933.19.04</t>
  </si>
  <si>
    <t>2933.19.08</t>
  </si>
  <si>
    <t>2933.19.15</t>
  </si>
  <si>
    <t>2933.19.18</t>
  </si>
  <si>
    <t>2933.19.23</t>
  </si>
  <si>
    <t>2933.19.30</t>
  </si>
  <si>
    <t>2933.19.35</t>
  </si>
  <si>
    <t>2933.19.37</t>
  </si>
  <si>
    <t>2933.19.43</t>
  </si>
  <si>
    <t>2933.19.45</t>
  </si>
  <si>
    <t>2933.19.70</t>
  </si>
  <si>
    <t>2933.19.90</t>
  </si>
  <si>
    <t>2933.21.00</t>
  </si>
  <si>
    <t>2933.29.05</t>
  </si>
  <si>
    <t>2933.29.10</t>
  </si>
  <si>
    <t>2933.29.20</t>
  </si>
  <si>
    <t>2933.29.35</t>
  </si>
  <si>
    <t>2933.29.43</t>
  </si>
  <si>
    <t>2933.29.45</t>
  </si>
  <si>
    <t>2933.29.60</t>
  </si>
  <si>
    <t>2933.29.90</t>
  </si>
  <si>
    <t>2933.31.00</t>
  </si>
  <si>
    <t>2933.32.10</t>
  </si>
  <si>
    <t>2933.32.50</t>
  </si>
  <si>
    <t>2933.61.00</t>
  </si>
  <si>
    <t>2933.69.20</t>
  </si>
  <si>
    <t>2933.69.50</t>
  </si>
  <si>
    <t>2933.69.60</t>
  </si>
  <si>
    <t>2933.71.00</t>
  </si>
  <si>
    <t>2933.79.04</t>
  </si>
  <si>
    <t>2933.79.08</t>
  </si>
  <si>
    <t>2933.79.15</t>
  </si>
  <si>
    <t>2933.79.20</t>
  </si>
  <si>
    <t>2933.79.30</t>
  </si>
  <si>
    <t>2933.79.40</t>
  </si>
  <si>
    <t>2933.79.85</t>
  </si>
  <si>
    <t>2933.92.00</t>
  </si>
  <si>
    <t>2934.10.10</t>
  </si>
  <si>
    <t>2934.10.20</t>
  </si>
  <si>
    <t>2934.10.70</t>
  </si>
  <si>
    <t>2934.10.90</t>
  </si>
  <si>
    <t>2934.20.05</t>
  </si>
  <si>
    <t>2934.20.10</t>
  </si>
  <si>
    <t>2934.20.15</t>
  </si>
  <si>
    <t>2934.20.20</t>
  </si>
  <si>
    <t>2934.20.25</t>
  </si>
  <si>
    <t>2934.20.30</t>
  </si>
  <si>
    <t>2934.20.35</t>
  </si>
  <si>
    <t>2934.20.40</t>
  </si>
  <si>
    <t>2934.20.80</t>
  </si>
  <si>
    <t>2939.80.00</t>
  </si>
  <si>
    <t>2940.00.20</t>
  </si>
  <si>
    <t>2940.00.60</t>
  </si>
  <si>
    <t>2942.00.03</t>
  </si>
  <si>
    <t>2942.00.05</t>
  </si>
  <si>
    <t>2942.00.10</t>
  </si>
  <si>
    <t>2942.00.35</t>
  </si>
  <si>
    <t>2942.00.50</t>
  </si>
  <si>
    <t>3101.00.00</t>
  </si>
  <si>
    <t>3102.10.00</t>
  </si>
  <si>
    <t>3102.21.00</t>
  </si>
  <si>
    <t>3102.29.00</t>
  </si>
  <si>
    <t>3102.30.00</t>
  </si>
  <si>
    <t>3102.40.00</t>
  </si>
  <si>
    <t>3102.50.00</t>
  </si>
  <si>
    <t>3102.60.00</t>
  </si>
  <si>
    <t>3102.80.00</t>
  </si>
  <si>
    <t>3102.90.01</t>
  </si>
  <si>
    <t>3103.11.00</t>
  </si>
  <si>
    <t>3103.19.00</t>
  </si>
  <si>
    <t>3103.90.01</t>
  </si>
  <si>
    <t>3104.20.00</t>
  </si>
  <si>
    <t>3104.30.00</t>
  </si>
  <si>
    <t>3104.90.01</t>
  </si>
  <si>
    <t>3105.10.00</t>
  </si>
  <si>
    <t>3105.20.00</t>
  </si>
  <si>
    <t>3105.30.00</t>
  </si>
  <si>
    <t>3105.40.00</t>
  </si>
  <si>
    <t>3105.51.00</t>
  </si>
  <si>
    <t>3105.59.00</t>
  </si>
  <si>
    <t>3105.60.00</t>
  </si>
  <si>
    <t>3105.90.00</t>
  </si>
  <si>
    <t>3201.10.00</t>
  </si>
  <si>
    <t>3201.20.00</t>
  </si>
  <si>
    <t>3201.90.10</t>
  </si>
  <si>
    <t>3201.90.25</t>
  </si>
  <si>
    <t>3201.90.50</t>
  </si>
  <si>
    <t>3202.10.10</t>
  </si>
  <si>
    <t>3202.10.50</t>
  </si>
  <si>
    <t>3202.90.10</t>
  </si>
  <si>
    <t>3202.90.50</t>
  </si>
  <si>
    <t>3203.00.10</t>
  </si>
  <si>
    <t>3203.00.30</t>
  </si>
  <si>
    <t>3203.00.80</t>
  </si>
  <si>
    <t>3204.11.10</t>
  </si>
  <si>
    <t>3204.11.15</t>
  </si>
  <si>
    <t>3204.11.18</t>
  </si>
  <si>
    <t>3204.11.35</t>
  </si>
  <si>
    <t>3204.11.50</t>
  </si>
  <si>
    <t>3204.12.05</t>
  </si>
  <si>
    <t>3204.12.13</t>
  </si>
  <si>
    <t>3204.12.17</t>
  </si>
  <si>
    <t>3204.12.20</t>
  </si>
  <si>
    <t>3204.12.30</t>
  </si>
  <si>
    <t>3204.12.45</t>
  </si>
  <si>
    <t>3204.12.50</t>
  </si>
  <si>
    <t>3204.13.10</t>
  </si>
  <si>
    <t>3204.13.20</t>
  </si>
  <si>
    <t>3204.13.25</t>
  </si>
  <si>
    <t>3204.13.45</t>
  </si>
  <si>
    <t>3204.13.60</t>
  </si>
  <si>
    <t>3204.13.80</t>
  </si>
  <si>
    <t>3204.14.10</t>
  </si>
  <si>
    <t>3204.14.20</t>
  </si>
  <si>
    <t>3204.14.25</t>
  </si>
  <si>
    <t>3204.14.30</t>
  </si>
  <si>
    <t>3204.14.50</t>
  </si>
  <si>
    <t>3204.15.10</t>
  </si>
  <si>
    <t>3204.15.20</t>
  </si>
  <si>
    <t>3204.15.25</t>
  </si>
  <si>
    <t>3204.15.30</t>
  </si>
  <si>
    <t>3204.15.35</t>
  </si>
  <si>
    <t>3204.15.40</t>
  </si>
  <si>
    <t>3204.15.80</t>
  </si>
  <si>
    <t>3204.16.10</t>
  </si>
  <si>
    <t>3204.16.20</t>
  </si>
  <si>
    <t>3204.16.30</t>
  </si>
  <si>
    <t>3204.16.50</t>
  </si>
  <si>
    <t>3204.17.04</t>
  </si>
  <si>
    <t>3204.17.08</t>
  </si>
  <si>
    <t>3204.17.20</t>
  </si>
  <si>
    <t>3204.17.40</t>
  </si>
  <si>
    <t>3204.17.60</t>
  </si>
  <si>
    <t>3204.17.90</t>
  </si>
  <si>
    <t>3204.19.06</t>
  </si>
  <si>
    <t>3204.19.11</t>
  </si>
  <si>
    <t>3204.19.20</t>
  </si>
  <si>
    <t>3204.19.25</t>
  </si>
  <si>
    <t>3204.19.30</t>
  </si>
  <si>
    <t>3204.19.35</t>
  </si>
  <si>
    <t>3204.19.40</t>
  </si>
  <si>
    <t>3204.19.50</t>
  </si>
  <si>
    <t>3204.20.10</t>
  </si>
  <si>
    <t>3204.20.40</t>
  </si>
  <si>
    <t>3204.20.80</t>
  </si>
  <si>
    <t>3204.90.00</t>
  </si>
  <si>
    <t>3205.00.05</t>
  </si>
  <si>
    <t>3205.00.15</t>
  </si>
  <si>
    <t>3205.00.40</t>
  </si>
  <si>
    <t>3205.00.50</t>
  </si>
  <si>
    <t>3206.11.00</t>
  </si>
  <si>
    <t>3206.19.00</t>
  </si>
  <si>
    <t>3206.20.00</t>
  </si>
  <si>
    <t>3206.41.00</t>
  </si>
  <si>
    <t>3206.42.00</t>
  </si>
  <si>
    <t>3206.49.10</t>
  </si>
  <si>
    <t>3206.49.20</t>
  </si>
  <si>
    <t>3206.49.30</t>
  </si>
  <si>
    <t>3206.49.40</t>
  </si>
  <si>
    <t>3206.49.55</t>
  </si>
  <si>
    <t>3206.49.60</t>
  </si>
  <si>
    <t>3206.50.00</t>
  </si>
  <si>
    <t>3207.10.00</t>
  </si>
  <si>
    <t>3207.20.00</t>
  </si>
  <si>
    <t>3207.30.00</t>
  </si>
  <si>
    <t>3207.40.10</t>
  </si>
  <si>
    <t>3207.40.50</t>
  </si>
  <si>
    <t>3208.10.00</t>
  </si>
  <si>
    <t>3208.20.00</t>
  </si>
  <si>
    <t>3208.90.00</t>
  </si>
  <si>
    <t>3209.10.00</t>
  </si>
  <si>
    <t>3209.90.00</t>
  </si>
  <si>
    <t>3210.00.00</t>
  </si>
  <si>
    <t>3211.00.00</t>
  </si>
  <si>
    <t>3212.10.00</t>
  </si>
  <si>
    <t>3212.90.00</t>
  </si>
  <si>
    <t>3213.10.00</t>
  </si>
  <si>
    <t>3213.90.00</t>
  </si>
  <si>
    <t>3214.10.00</t>
  </si>
  <si>
    <t>3214.90.10</t>
  </si>
  <si>
    <t>3214.90.50</t>
  </si>
  <si>
    <t>3215.11.10</t>
  </si>
  <si>
    <t>3215.11.30</t>
  </si>
  <si>
    <t>3215.11.90</t>
  </si>
  <si>
    <t>3215.19.10</t>
  </si>
  <si>
    <t>3215.19.30</t>
  </si>
  <si>
    <t>3215.19.90</t>
  </si>
  <si>
    <t>3215.90.10</t>
  </si>
  <si>
    <t>3215.90.50</t>
  </si>
  <si>
    <t>3301.13.00</t>
  </si>
  <si>
    <t>3302.90.10</t>
  </si>
  <si>
    <t>3302.90.20</t>
  </si>
  <si>
    <t>3303.00.10</t>
  </si>
  <si>
    <t>3303.00.20</t>
  </si>
  <si>
    <t>3303.00.30</t>
  </si>
  <si>
    <t>3304.10.00</t>
  </si>
  <si>
    <t>3304.20.00</t>
  </si>
  <si>
    <t>3304.30.00</t>
  </si>
  <si>
    <t>3304.91.00</t>
  </si>
  <si>
    <t>3304.99.10</t>
  </si>
  <si>
    <t>3304.99.50</t>
  </si>
  <si>
    <t>3305.10.00</t>
  </si>
  <si>
    <t>3305.20.00</t>
  </si>
  <si>
    <t>3305.30.00</t>
  </si>
  <si>
    <t>3305.90.00</t>
  </si>
  <si>
    <t>3306.90.00</t>
  </si>
  <si>
    <t>3307.10.10</t>
  </si>
  <si>
    <t>3307.10.20</t>
  </si>
  <si>
    <t>3307.20.00</t>
  </si>
  <si>
    <t>3307.30.10</t>
  </si>
  <si>
    <t>3307.30.50</t>
  </si>
  <si>
    <t>3307.41.00</t>
  </si>
  <si>
    <t>3307.49.00</t>
  </si>
  <si>
    <t>3307.90.00</t>
  </si>
  <si>
    <t>3401.11.10</t>
  </si>
  <si>
    <t>3401.11.50</t>
  </si>
  <si>
    <t>3401.19.00</t>
  </si>
  <si>
    <t>3401.20.00</t>
  </si>
  <si>
    <t>3401.30.10</t>
  </si>
  <si>
    <t>3401.30.50</t>
  </si>
  <si>
    <t>3402.11.20</t>
  </si>
  <si>
    <t>3402.11.40</t>
  </si>
  <si>
    <t>3402.11.50</t>
  </si>
  <si>
    <t>3402.12.10</t>
  </si>
  <si>
    <t>3402.12.50</t>
  </si>
  <si>
    <t>3402.13.10</t>
  </si>
  <si>
    <t>3402.13.20</t>
  </si>
  <si>
    <t>3402.13.50</t>
  </si>
  <si>
    <t>3402.19.10</t>
  </si>
  <si>
    <t>3402.19.50</t>
  </si>
  <si>
    <t>3402.20.11</t>
  </si>
  <si>
    <t>3402.20.51</t>
  </si>
  <si>
    <t>3402.90.10</t>
  </si>
  <si>
    <t>3402.90.30</t>
  </si>
  <si>
    <t>3402.90.50</t>
  </si>
  <si>
    <t>3403.11.20</t>
  </si>
  <si>
    <t>3403.11.40</t>
  </si>
  <si>
    <t>3403.11.50</t>
  </si>
  <si>
    <t>3403.91.10</t>
  </si>
  <si>
    <t>3403.91.50</t>
  </si>
  <si>
    <t>3404.20.00</t>
  </si>
  <si>
    <t>3404.90.10</t>
  </si>
  <si>
    <t>3404.90.51</t>
  </si>
  <si>
    <t>3405.10.00</t>
  </si>
  <si>
    <t>3405.20.00</t>
  </si>
  <si>
    <t>3405.30.00</t>
  </si>
  <si>
    <t>3405.40.00</t>
  </si>
  <si>
    <t>3405.90.00</t>
  </si>
  <si>
    <t>3502.11.00</t>
  </si>
  <si>
    <t>3502.90.00</t>
  </si>
  <si>
    <t>3506.10.10</t>
  </si>
  <si>
    <t>3506.10.50</t>
  </si>
  <si>
    <t>3506.91.10</t>
  </si>
  <si>
    <t>3506.91.50</t>
  </si>
  <si>
    <t>3506.99.00</t>
  </si>
  <si>
    <t>3507.10.00</t>
  </si>
  <si>
    <t>3507.90.20</t>
  </si>
  <si>
    <t>3507.90.70</t>
  </si>
  <si>
    <t>3606.10.00</t>
  </si>
  <si>
    <t>3701.10.00</t>
  </si>
  <si>
    <t>3701.20.00</t>
  </si>
  <si>
    <t>3701.30.00</t>
  </si>
  <si>
    <t>3701.91.00</t>
  </si>
  <si>
    <t>3701.99.30</t>
  </si>
  <si>
    <t>3701.99.60</t>
  </si>
  <si>
    <t>3702.10.00</t>
  </si>
  <si>
    <t>3702.31.01</t>
  </si>
  <si>
    <t>3702.32.01</t>
  </si>
  <si>
    <t>3702.39.01</t>
  </si>
  <si>
    <t>3702.41.01</t>
  </si>
  <si>
    <t>3702.42.01</t>
  </si>
  <si>
    <t>3702.43.01</t>
  </si>
  <si>
    <t>3702.44.01</t>
  </si>
  <si>
    <t>3702.52.01</t>
  </si>
  <si>
    <t>3702.53.00</t>
  </si>
  <si>
    <t>3702.54.00</t>
  </si>
  <si>
    <t>3702.55.00</t>
  </si>
  <si>
    <t>3702.56.00</t>
  </si>
  <si>
    <t>3702.96.00</t>
  </si>
  <si>
    <t>3702.97.00</t>
  </si>
  <si>
    <t>3702.98.00</t>
  </si>
  <si>
    <t>3703.10.30</t>
  </si>
  <si>
    <t>3703.10.60</t>
  </si>
  <si>
    <t>3703.20.30</t>
  </si>
  <si>
    <t>3703.20.60</t>
  </si>
  <si>
    <t>3703.90.30</t>
  </si>
  <si>
    <t>3703.90.60</t>
  </si>
  <si>
    <t>3704.00.00</t>
  </si>
  <si>
    <t>3705.00.00</t>
  </si>
  <si>
    <t>3706.10.30</t>
  </si>
  <si>
    <t>3706.10.60</t>
  </si>
  <si>
    <t>3706.90.00</t>
  </si>
  <si>
    <t>3707.10.00</t>
  </si>
  <si>
    <t>3707.90.31</t>
  </si>
  <si>
    <t>3707.90.32</t>
  </si>
  <si>
    <t>3707.90.60</t>
  </si>
  <si>
    <t>3801.10.10</t>
  </si>
  <si>
    <t>3801.10.50</t>
  </si>
  <si>
    <t>3801.20.00</t>
  </si>
  <si>
    <t>3801.30.00</t>
  </si>
  <si>
    <t>3801.90.00</t>
  </si>
  <si>
    <t>3802.10.00</t>
  </si>
  <si>
    <t>3802.90.10</t>
  </si>
  <si>
    <t>3802.90.20</t>
  </si>
  <si>
    <t>3802.90.50</t>
  </si>
  <si>
    <t>3803.00.00</t>
  </si>
  <si>
    <t>3804.00.10</t>
  </si>
  <si>
    <t>3804.00.50</t>
  </si>
  <si>
    <t>3805.10.00</t>
  </si>
  <si>
    <t>3805.90.10</t>
  </si>
  <si>
    <t>3805.90.50</t>
  </si>
  <si>
    <t>3806.10.00</t>
  </si>
  <si>
    <t>3806.20.00</t>
  </si>
  <si>
    <t>3806.30.00</t>
  </si>
  <si>
    <t>3806.90.00</t>
  </si>
  <si>
    <t>3807.00.00</t>
  </si>
  <si>
    <t>3808.52.00</t>
  </si>
  <si>
    <t>3808.59.10</t>
  </si>
  <si>
    <t>3808.59.40</t>
  </si>
  <si>
    <t>3808.59.50</t>
  </si>
  <si>
    <t>3808.61.10</t>
  </si>
  <si>
    <t>3808.61.50</t>
  </si>
  <si>
    <t>3808.62.10</t>
  </si>
  <si>
    <t>3808.62.50</t>
  </si>
  <si>
    <t>3808.69.10</t>
  </si>
  <si>
    <t>3808.69.50</t>
  </si>
  <si>
    <t>3808.91.10</t>
  </si>
  <si>
    <t>3808.91.15</t>
  </si>
  <si>
    <t>3808.91.25</t>
  </si>
  <si>
    <t>3808.91.30</t>
  </si>
  <si>
    <t>3808.91.50</t>
  </si>
  <si>
    <t>3808.92.05</t>
  </si>
  <si>
    <t>3808.92.15</t>
  </si>
  <si>
    <t>3808.92.24</t>
  </si>
  <si>
    <t>3808.92.28</t>
  </si>
  <si>
    <t>3808.92.30</t>
  </si>
  <si>
    <t>3808.92.50</t>
  </si>
  <si>
    <t>3808.93.05</t>
  </si>
  <si>
    <t>3808.93.15</t>
  </si>
  <si>
    <t>3808.93.20</t>
  </si>
  <si>
    <t>3808.93.50</t>
  </si>
  <si>
    <t>3808.94.10</t>
  </si>
  <si>
    <t>3808.94.50</t>
  </si>
  <si>
    <t>3808.99.04</t>
  </si>
  <si>
    <t>3808.99.08</t>
  </si>
  <si>
    <t>3808.99.30</t>
  </si>
  <si>
    <t>3808.99.70</t>
  </si>
  <si>
    <t>3808.99.95</t>
  </si>
  <si>
    <t>3809.91.00</t>
  </si>
  <si>
    <t>3809.92.10</t>
  </si>
  <si>
    <t>3809.92.50</t>
  </si>
  <si>
    <t>3809.93.10</t>
  </si>
  <si>
    <t>3809.93.50</t>
  </si>
  <si>
    <t>3810.10.00</t>
  </si>
  <si>
    <t>3810.90.10</t>
  </si>
  <si>
    <t>3810.90.20</t>
  </si>
  <si>
    <t>3810.90.50</t>
  </si>
  <si>
    <t>3811.11.10</t>
  </si>
  <si>
    <t>3811.11.50</t>
  </si>
  <si>
    <t>3811.19.00</t>
  </si>
  <si>
    <t>3811.90.00</t>
  </si>
  <si>
    <t>3812.10.10</t>
  </si>
  <si>
    <t>3812.10.50</t>
  </si>
  <si>
    <t>3812.20.10</t>
  </si>
  <si>
    <t>3812.20.50</t>
  </si>
  <si>
    <t>3812.31.00</t>
  </si>
  <si>
    <t>3812.39.20</t>
  </si>
  <si>
    <t>3812.39.30</t>
  </si>
  <si>
    <t>3812.39.60</t>
  </si>
  <si>
    <t>3812.39.70</t>
  </si>
  <si>
    <t>3812.39.90</t>
  </si>
  <si>
    <t>3813.00.10</t>
  </si>
  <si>
    <t>3813.00.50</t>
  </si>
  <si>
    <t>3814.00.10</t>
  </si>
  <si>
    <t>3814.00.20</t>
  </si>
  <si>
    <t>3814.00.50</t>
  </si>
  <si>
    <t>3815.11.00</t>
  </si>
  <si>
    <t>3815.12.00</t>
  </si>
  <si>
    <t>3815.19.00</t>
  </si>
  <si>
    <t>3815.90.10</t>
  </si>
  <si>
    <t>3815.90.20</t>
  </si>
  <si>
    <t>3815.90.30</t>
  </si>
  <si>
    <t>3815.90.50</t>
  </si>
  <si>
    <t>3816.00.00</t>
  </si>
  <si>
    <t>3817.00.10</t>
  </si>
  <si>
    <t>3817.00.15</t>
  </si>
  <si>
    <t>3817.00.20</t>
  </si>
  <si>
    <t>3818.00.00</t>
  </si>
  <si>
    <t>3819.00.00</t>
  </si>
  <si>
    <t>3824.10.00</t>
  </si>
  <si>
    <t>3824.30.00</t>
  </si>
  <si>
    <t>3824.40.10</t>
  </si>
  <si>
    <t>3824.40.20</t>
  </si>
  <si>
    <t>3824.40.50</t>
  </si>
  <si>
    <t>3824.50.00</t>
  </si>
  <si>
    <t>3824.71.01</t>
  </si>
  <si>
    <t>3824.72.00</t>
  </si>
  <si>
    <t>3824.73.00</t>
  </si>
  <si>
    <t>3824.74.00</t>
  </si>
  <si>
    <t>3824.75.00</t>
  </si>
  <si>
    <t>3824.76.00</t>
  </si>
  <si>
    <t>3824.77.00</t>
  </si>
  <si>
    <t>3824.78.00</t>
  </si>
  <si>
    <t>3824.79.10</t>
  </si>
  <si>
    <t>3824.79.90</t>
  </si>
  <si>
    <t>3824.81.00</t>
  </si>
  <si>
    <t>3824.82.10</t>
  </si>
  <si>
    <t>3824.82.90</t>
  </si>
  <si>
    <t>3824.83.00</t>
  </si>
  <si>
    <t>3824.84.00</t>
  </si>
  <si>
    <t>3824.85.00</t>
  </si>
  <si>
    <t>3824.86.00</t>
  </si>
  <si>
    <t>3824.87.00</t>
  </si>
  <si>
    <t>3824.88.00</t>
  </si>
  <si>
    <t>3824.91.00</t>
  </si>
  <si>
    <t>3824.99.11</t>
  </si>
  <si>
    <t>3824.99.19</t>
  </si>
  <si>
    <t>3824.99.21</t>
  </si>
  <si>
    <t>3824.99.25</t>
  </si>
  <si>
    <t>3824.99.26</t>
  </si>
  <si>
    <t>3824.99.28</t>
  </si>
  <si>
    <t>3824.99.31</t>
  </si>
  <si>
    <t>3824.99.32</t>
  </si>
  <si>
    <t>3824.99.33</t>
  </si>
  <si>
    <t>3824.99.34</t>
  </si>
  <si>
    <t>3824.99.35</t>
  </si>
  <si>
    <t>3824.99.36</t>
  </si>
  <si>
    <t>3824.99.39</t>
  </si>
  <si>
    <t>3824.99.41</t>
  </si>
  <si>
    <t>3824.99.48</t>
  </si>
  <si>
    <t>3824.99.50</t>
  </si>
  <si>
    <t>3824.99.55</t>
  </si>
  <si>
    <t>3824.99.70</t>
  </si>
  <si>
    <t>3824.99.75</t>
  </si>
  <si>
    <t>3824.99.92</t>
  </si>
  <si>
    <t>3825.41.00</t>
  </si>
  <si>
    <t>3825.49.00</t>
  </si>
  <si>
    <t>3825.50.00</t>
  </si>
  <si>
    <t>3825.61.00</t>
  </si>
  <si>
    <t>3825.69.00</t>
  </si>
  <si>
    <t>3825.90.00</t>
  </si>
  <si>
    <t>3826.00.10</t>
  </si>
  <si>
    <t>3826.00.30</t>
  </si>
  <si>
    <t>3901.40.00</t>
  </si>
  <si>
    <t>3905.99.30</t>
  </si>
  <si>
    <t>3909.31.00</t>
  </si>
  <si>
    <t>3909.39.00</t>
  </si>
  <si>
    <t>3912.11.00</t>
  </si>
  <si>
    <t>3912.31.00</t>
  </si>
  <si>
    <t>3913.90.20</t>
  </si>
  <si>
    <t>3915.10.00</t>
  </si>
  <si>
    <t>3915.20.00</t>
  </si>
  <si>
    <t>3915.30.00</t>
  </si>
  <si>
    <t>3915.90.00</t>
  </si>
  <si>
    <t>3916.90.20</t>
  </si>
  <si>
    <t>3917.10.10</t>
  </si>
  <si>
    <t>3917.10.60</t>
  </si>
  <si>
    <t>3917.10.90</t>
  </si>
  <si>
    <t>3917.33.00</t>
  </si>
  <si>
    <t>3917.39.00</t>
  </si>
  <si>
    <t>3918.10.10</t>
  </si>
  <si>
    <t>3918.10.20</t>
  </si>
  <si>
    <t>3918.10.31</t>
  </si>
  <si>
    <t>3918.10.32</t>
  </si>
  <si>
    <t>3918.10.40</t>
  </si>
  <si>
    <t>3918.10.50</t>
  </si>
  <si>
    <t>3918.90.10</t>
  </si>
  <si>
    <t>3918.90.20</t>
  </si>
  <si>
    <t>3918.90.30</t>
  </si>
  <si>
    <t>3918.90.50</t>
  </si>
  <si>
    <t>3922.90.00</t>
  </si>
  <si>
    <t>3923.10.20</t>
  </si>
  <si>
    <t>3923.10.90</t>
  </si>
  <si>
    <t>3923.21.00</t>
  </si>
  <si>
    <t>3923.29.00</t>
  </si>
  <si>
    <t>3923.30.00</t>
  </si>
  <si>
    <t>3923.40.00</t>
  </si>
  <si>
    <t>3923.50.00</t>
  </si>
  <si>
    <t>3923.90.00</t>
  </si>
  <si>
    <t>3925.10.00</t>
  </si>
  <si>
    <t>3925.90.00</t>
  </si>
  <si>
    <t>3926.20.10</t>
  </si>
  <si>
    <t>3926.20.20</t>
  </si>
  <si>
    <t>3926.20.30</t>
  </si>
  <si>
    <t>3926.20.40</t>
  </si>
  <si>
    <t>3926.20.60</t>
  </si>
  <si>
    <t>3926.20.90</t>
  </si>
  <si>
    <t>3926.90.30</t>
  </si>
  <si>
    <t>3926.90.45</t>
  </si>
  <si>
    <t>3926.90.55</t>
  </si>
  <si>
    <t>3926.90.56</t>
  </si>
  <si>
    <t>3926.90.57</t>
  </si>
  <si>
    <t>3926.90.59</t>
  </si>
  <si>
    <t>3926.90.60</t>
  </si>
  <si>
    <t>3926.90.83</t>
  </si>
  <si>
    <t>3926.90.87</t>
  </si>
  <si>
    <t>3926.90.94</t>
  </si>
  <si>
    <t>3926.90.96</t>
  </si>
  <si>
    <t>4001.10.00</t>
  </si>
  <si>
    <t>4001.21.00</t>
  </si>
  <si>
    <t>4001.22.00</t>
  </si>
  <si>
    <t>4001.29.00</t>
  </si>
  <si>
    <t>4001.30.00</t>
  </si>
  <si>
    <t>4002.11.00</t>
  </si>
  <si>
    <t>4002.19.00</t>
  </si>
  <si>
    <t>4002.20.00</t>
  </si>
  <si>
    <t>4002.31.00</t>
  </si>
  <si>
    <t>4002.39.00</t>
  </si>
  <si>
    <t>4002.41.00</t>
  </si>
  <si>
    <t>4002.49.00</t>
  </si>
  <si>
    <t>4002.51.00</t>
  </si>
  <si>
    <t>4002.59.00</t>
  </si>
  <si>
    <t>4002.60.00</t>
  </si>
  <si>
    <t>4002.70.00</t>
  </si>
  <si>
    <t>4002.80.00</t>
  </si>
  <si>
    <t>4002.91.00</t>
  </si>
  <si>
    <t>4002.99.00</t>
  </si>
  <si>
    <t>4003.00.00</t>
  </si>
  <si>
    <t>4004.00.00</t>
  </si>
  <si>
    <t>4005.10.00</t>
  </si>
  <si>
    <t>4005.20.00</t>
  </si>
  <si>
    <t>4005.91.00</t>
  </si>
  <si>
    <t>4005.99.00</t>
  </si>
  <si>
    <t>4006.90.10</t>
  </si>
  <si>
    <t>4006.90.50</t>
  </si>
  <si>
    <t>4007.00.00</t>
  </si>
  <si>
    <t>4008.11.10</t>
  </si>
  <si>
    <t>4008.11.50</t>
  </si>
  <si>
    <t>4008.19.20</t>
  </si>
  <si>
    <t>4008.19.40</t>
  </si>
  <si>
    <t>4008.19.60</t>
  </si>
  <si>
    <t>4008.19.80</t>
  </si>
  <si>
    <t>4008.21.00</t>
  </si>
  <si>
    <t>4008.29.20</t>
  </si>
  <si>
    <t>4008.29.40</t>
  </si>
  <si>
    <t>4009.11.00</t>
  </si>
  <si>
    <t>4009.21.00</t>
  </si>
  <si>
    <t>4009.22.00</t>
  </si>
  <si>
    <t>4009.31.00</t>
  </si>
  <si>
    <t>4009.32.00</t>
  </si>
  <si>
    <t>4009.41.00</t>
  </si>
  <si>
    <t>4010.12.10</t>
  </si>
  <si>
    <t>4010.12.50</t>
  </si>
  <si>
    <t>4010.12.55</t>
  </si>
  <si>
    <t>4010.12.90</t>
  </si>
  <si>
    <t>4010.19.10</t>
  </si>
  <si>
    <t>4010.19.50</t>
  </si>
  <si>
    <t>4010.19.55</t>
  </si>
  <si>
    <t>4010.19.80</t>
  </si>
  <si>
    <t>4010.19.91</t>
  </si>
  <si>
    <t>4010.31.30</t>
  </si>
  <si>
    <t>4010.31.60</t>
  </si>
  <si>
    <t>4010.32.30</t>
  </si>
  <si>
    <t>4010.32.60</t>
  </si>
  <si>
    <t>4010.33.30</t>
  </si>
  <si>
    <t>4010.33.60</t>
  </si>
  <si>
    <t>4010.34.30</t>
  </si>
  <si>
    <t>4010.34.60</t>
  </si>
  <si>
    <t>4010.35.30</t>
  </si>
  <si>
    <t>4010.35.41</t>
  </si>
  <si>
    <t>4010.35.45</t>
  </si>
  <si>
    <t>4010.35.50</t>
  </si>
  <si>
    <t>4010.35.90</t>
  </si>
  <si>
    <t>4010.36.30</t>
  </si>
  <si>
    <t>4010.36.41</t>
  </si>
  <si>
    <t>4010.36.45</t>
  </si>
  <si>
    <t>4010.36.50</t>
  </si>
  <si>
    <t>4010.36.90</t>
  </si>
  <si>
    <t>4010.39.10</t>
  </si>
  <si>
    <t>4010.39.20</t>
  </si>
  <si>
    <t>4010.39.30</t>
  </si>
  <si>
    <t>4010.39.41</t>
  </si>
  <si>
    <t>4010.39.45</t>
  </si>
  <si>
    <t>4010.39.50</t>
  </si>
  <si>
    <t>4010.39.90</t>
  </si>
  <si>
    <t>4011.10.10</t>
  </si>
  <si>
    <t>4011.10.50</t>
  </si>
  <si>
    <t>4011.20.10</t>
  </si>
  <si>
    <t>4011.20.50</t>
  </si>
  <si>
    <t>4011.40.00</t>
  </si>
  <si>
    <t>4011.50.00</t>
  </si>
  <si>
    <t>4011.70.00</t>
  </si>
  <si>
    <t>4011.80.10</t>
  </si>
  <si>
    <t>4011.80.20</t>
  </si>
  <si>
    <t>4011.80.80</t>
  </si>
  <si>
    <t>4011.90.10</t>
  </si>
  <si>
    <t>4011.90.20</t>
  </si>
  <si>
    <t>4011.90.80</t>
  </si>
  <si>
    <t>4012.11.40</t>
  </si>
  <si>
    <t>4012.11.80</t>
  </si>
  <si>
    <t>4012.12.40</t>
  </si>
  <si>
    <t>4012.12.80</t>
  </si>
  <si>
    <t>4012.19.20</t>
  </si>
  <si>
    <t>4012.19.40</t>
  </si>
  <si>
    <t>4012.20.10</t>
  </si>
  <si>
    <t>4012.20.15</t>
  </si>
  <si>
    <t>4012.20.45</t>
  </si>
  <si>
    <t>4012.20.60</t>
  </si>
  <si>
    <t>4012.20.80</t>
  </si>
  <si>
    <t>4012.90.10</t>
  </si>
  <si>
    <t>4012.90.30</t>
  </si>
  <si>
    <t>4012.90.45</t>
  </si>
  <si>
    <t>4012.90.70</t>
  </si>
  <si>
    <t>4012.90.90</t>
  </si>
  <si>
    <t>4013.10.00</t>
  </si>
  <si>
    <t>4013.20.00</t>
  </si>
  <si>
    <t>4013.90.10</t>
  </si>
  <si>
    <t>4013.90.50</t>
  </si>
  <si>
    <t>4015.19.05</t>
  </si>
  <si>
    <t>4015.19.10</t>
  </si>
  <si>
    <t>4015.19.50</t>
  </si>
  <si>
    <t>4015.90.00</t>
  </si>
  <si>
    <t>4016.10.00</t>
  </si>
  <si>
    <t>4016.91.00</t>
  </si>
  <si>
    <t>4016.93.10</t>
  </si>
  <si>
    <t>4016.93.50</t>
  </si>
  <si>
    <t>4016.94.00</t>
  </si>
  <si>
    <t>4016.99.03</t>
  </si>
  <si>
    <t>4016.99.30</t>
  </si>
  <si>
    <t>4016.99.35</t>
  </si>
  <si>
    <t>4016.99.55</t>
  </si>
  <si>
    <t>4016.99.60</t>
  </si>
  <si>
    <t>4017.00.00</t>
  </si>
  <si>
    <t>4104.11.10</t>
  </si>
  <si>
    <t>4104.11.20</t>
  </si>
  <si>
    <t>4104.11.30</t>
  </si>
  <si>
    <t>4104.11.40</t>
  </si>
  <si>
    <t>4104.11.50</t>
  </si>
  <si>
    <t>4104.19.10</t>
  </si>
  <si>
    <t>4104.19.20</t>
  </si>
  <si>
    <t>4104.19.30</t>
  </si>
  <si>
    <t>4104.19.40</t>
  </si>
  <si>
    <t>4104.19.50</t>
  </si>
  <si>
    <t>4104.41.10</t>
  </si>
  <si>
    <t>4104.41.20</t>
  </si>
  <si>
    <t>4104.41.30</t>
  </si>
  <si>
    <t>4104.41.40</t>
  </si>
  <si>
    <t>4104.41.50</t>
  </si>
  <si>
    <t>4104.49.10</t>
  </si>
  <si>
    <t>4104.49.20</t>
  </si>
  <si>
    <t>4104.49.30</t>
  </si>
  <si>
    <t>4104.49.40</t>
  </si>
  <si>
    <t>4104.49.50</t>
  </si>
  <si>
    <t>4105.10.10</t>
  </si>
  <si>
    <t>4105.10.90</t>
  </si>
  <si>
    <t>4105.30.00</t>
  </si>
  <si>
    <t>4106.21.10</t>
  </si>
  <si>
    <t>4106.21.90</t>
  </si>
  <si>
    <t>4106.22.00</t>
  </si>
  <si>
    <t>4106.31.10</t>
  </si>
  <si>
    <t>4106.31.90</t>
  </si>
  <si>
    <t>4106.32.00</t>
  </si>
  <si>
    <t>4106.40.00</t>
  </si>
  <si>
    <t>4106.91.00</t>
  </si>
  <si>
    <t>4106.92.00</t>
  </si>
  <si>
    <t>4107.11.10</t>
  </si>
  <si>
    <t>4107.11.20</t>
  </si>
  <si>
    <t>4107.11.30</t>
  </si>
  <si>
    <t>4107.11.40</t>
  </si>
  <si>
    <t>4107.11.50</t>
  </si>
  <si>
    <t>4107.11.60</t>
  </si>
  <si>
    <t>4107.11.70</t>
  </si>
  <si>
    <t>4107.11.80</t>
  </si>
  <si>
    <t>4107.12.10</t>
  </si>
  <si>
    <t>4107.12.20</t>
  </si>
  <si>
    <t>4107.12.30</t>
  </si>
  <si>
    <t>4107.12.40</t>
  </si>
  <si>
    <t>4107.12.50</t>
  </si>
  <si>
    <t>4107.12.60</t>
  </si>
  <si>
    <t>4107.12.70</t>
  </si>
  <si>
    <t>4107.12.80</t>
  </si>
  <si>
    <t>4107.19.10</t>
  </si>
  <si>
    <t>4107.19.20</t>
  </si>
  <si>
    <t>4107.19.30</t>
  </si>
  <si>
    <t>4107.19.40</t>
  </si>
  <si>
    <t>4107.19.50</t>
  </si>
  <si>
    <t>4107.19.60</t>
  </si>
  <si>
    <t>4107.19.70</t>
  </si>
  <si>
    <t>4107.19.80</t>
  </si>
  <si>
    <t>4107.91.40</t>
  </si>
  <si>
    <t>4107.91.50</t>
  </si>
  <si>
    <t>4107.91.60</t>
  </si>
  <si>
    <t>4107.91.70</t>
  </si>
  <si>
    <t>4107.91.80</t>
  </si>
  <si>
    <t>4107.92.40</t>
  </si>
  <si>
    <t>4107.92.50</t>
  </si>
  <si>
    <t>4107.92.60</t>
  </si>
  <si>
    <t>4107.92.70</t>
  </si>
  <si>
    <t>4107.92.80</t>
  </si>
  <si>
    <t>4107.99.40</t>
  </si>
  <si>
    <t>4107.99.50</t>
  </si>
  <si>
    <t>4107.99.60</t>
  </si>
  <si>
    <t>4107.99.70</t>
  </si>
  <si>
    <t>4107.99.80</t>
  </si>
  <si>
    <t>4112.00.30</t>
  </si>
  <si>
    <t>4112.00.60</t>
  </si>
  <si>
    <t>4113.10.30</t>
  </si>
  <si>
    <t>4113.10.60</t>
  </si>
  <si>
    <t>4113.20.00</t>
  </si>
  <si>
    <t>4113.30.30</t>
  </si>
  <si>
    <t>4113.30.60</t>
  </si>
  <si>
    <t>4113.90.30</t>
  </si>
  <si>
    <t>4113.90.60</t>
  </si>
  <si>
    <t>4114.10.00</t>
  </si>
  <si>
    <t>4114.20.30</t>
  </si>
  <si>
    <t>4114.20.40</t>
  </si>
  <si>
    <t>4114.20.70</t>
  </si>
  <si>
    <t>4115.10.00</t>
  </si>
  <si>
    <t>4201.00.30</t>
  </si>
  <si>
    <t>4201.00.60</t>
  </si>
  <si>
    <t>4202.11.00</t>
  </si>
  <si>
    <t>4202.12.21</t>
  </si>
  <si>
    <t>4202.12.29</t>
  </si>
  <si>
    <t>4202.12.40</t>
  </si>
  <si>
    <t>4202.12.60</t>
  </si>
  <si>
    <t>4202.12.81</t>
  </si>
  <si>
    <t>4202.12.89</t>
  </si>
  <si>
    <t>4202.19.00</t>
  </si>
  <si>
    <t>4202.21.30</t>
  </si>
  <si>
    <t>4202.21.60</t>
  </si>
  <si>
    <t>4202.21.90</t>
  </si>
  <si>
    <t>4202.22.15</t>
  </si>
  <si>
    <t>4202.22.35</t>
  </si>
  <si>
    <t>4202.22.40</t>
  </si>
  <si>
    <t>4202.22.45</t>
  </si>
  <si>
    <t>4202.22.60</t>
  </si>
  <si>
    <t>4202.22.70</t>
  </si>
  <si>
    <t>4202.22.81</t>
  </si>
  <si>
    <t>4202.22.89</t>
  </si>
  <si>
    <t>4202.29.10</t>
  </si>
  <si>
    <t>4202.29.20</t>
  </si>
  <si>
    <t>4202.29.50</t>
  </si>
  <si>
    <t>4202.29.90</t>
  </si>
  <si>
    <t>4202.31.30</t>
  </si>
  <si>
    <t>4202.31.60</t>
  </si>
  <si>
    <t>4202.32.10</t>
  </si>
  <si>
    <t>4202.32.20</t>
  </si>
  <si>
    <t>4202.32.40</t>
  </si>
  <si>
    <t>4202.32.80</t>
  </si>
  <si>
    <t>4202.32.85</t>
  </si>
  <si>
    <t>4202.32.91</t>
  </si>
  <si>
    <t>4202.32.93</t>
  </si>
  <si>
    <t>4202.32.99</t>
  </si>
  <si>
    <t>4202.39.10</t>
  </si>
  <si>
    <t>4202.39.20</t>
  </si>
  <si>
    <t>4202.39.50</t>
  </si>
  <si>
    <t>4202.39.90</t>
  </si>
  <si>
    <t>4202.91.10</t>
  </si>
  <si>
    <t>4202.91.90</t>
  </si>
  <si>
    <t>4202.92.04</t>
  </si>
  <si>
    <t>4202.92.08</t>
  </si>
  <si>
    <t>4202.92.10</t>
  </si>
  <si>
    <t>4202.92.15</t>
  </si>
  <si>
    <t>4202.92.20</t>
  </si>
  <si>
    <t>4202.92.31</t>
  </si>
  <si>
    <t>4202.92.33</t>
  </si>
  <si>
    <t>4202.92.39</t>
  </si>
  <si>
    <t>4202.92.45</t>
  </si>
  <si>
    <t>4202.92.50</t>
  </si>
  <si>
    <t>4202.92.60</t>
  </si>
  <si>
    <t>4202.92.91</t>
  </si>
  <si>
    <t>4202.92.93</t>
  </si>
  <si>
    <t>4202.92.94</t>
  </si>
  <si>
    <t>4202.92.97</t>
  </si>
  <si>
    <t>4202.99.10</t>
  </si>
  <si>
    <t>4202.99.20</t>
  </si>
  <si>
    <t>4202.99.30</t>
  </si>
  <si>
    <t>4202.99.50</t>
  </si>
  <si>
    <t>4202.99.90</t>
  </si>
  <si>
    <t>4203.10.20</t>
  </si>
  <si>
    <t>4203.10.40</t>
  </si>
  <si>
    <t>4203.21.20</t>
  </si>
  <si>
    <t>4203.21.40</t>
  </si>
  <si>
    <t>4203.21.55</t>
  </si>
  <si>
    <t>4203.21.60</t>
  </si>
  <si>
    <t>4203.21.70</t>
  </si>
  <si>
    <t>4203.21.80</t>
  </si>
  <si>
    <t>4203.29.05</t>
  </si>
  <si>
    <t>4203.29.08</t>
  </si>
  <si>
    <t>4203.29.15</t>
  </si>
  <si>
    <t>4203.29.18</t>
  </si>
  <si>
    <t>4203.29.20</t>
  </si>
  <si>
    <t>4203.29.30</t>
  </si>
  <si>
    <t>4203.29.40</t>
  </si>
  <si>
    <t>4203.29.50</t>
  </si>
  <si>
    <t>4203.30.00</t>
  </si>
  <si>
    <t>4203.40.30</t>
  </si>
  <si>
    <t>4203.40.60</t>
  </si>
  <si>
    <t>4205.00.05</t>
  </si>
  <si>
    <t>4205.00.10</t>
  </si>
  <si>
    <t>4205.00.20</t>
  </si>
  <si>
    <t>4205.00.40</t>
  </si>
  <si>
    <t>4205.00.60</t>
  </si>
  <si>
    <t>4205.00.80</t>
  </si>
  <si>
    <t>4302.11.00</t>
  </si>
  <si>
    <t>4302.19.13</t>
  </si>
  <si>
    <t>4302.19.15</t>
  </si>
  <si>
    <t>4302.19.30</t>
  </si>
  <si>
    <t>4302.19.45</t>
  </si>
  <si>
    <t>4302.19.55</t>
  </si>
  <si>
    <t>4302.19.60</t>
  </si>
  <si>
    <t>4302.19.75</t>
  </si>
  <si>
    <t>4302.20.30</t>
  </si>
  <si>
    <t>4302.20.60</t>
  </si>
  <si>
    <t>4302.20.90</t>
  </si>
  <si>
    <t>4302.30.00</t>
  </si>
  <si>
    <t>4303.10.00</t>
  </si>
  <si>
    <t>4303.90.00</t>
  </si>
  <si>
    <t>4304.00.00</t>
  </si>
  <si>
    <t>4401.10.00</t>
  </si>
  <si>
    <t>4401.21.00</t>
  </si>
  <si>
    <t>4401.22.00</t>
  </si>
  <si>
    <t>4401.31.00</t>
  </si>
  <si>
    <t>4401.39.20</t>
  </si>
  <si>
    <t>4401.39.40</t>
  </si>
  <si>
    <t>4402.10.00</t>
  </si>
  <si>
    <t>4402.90.00</t>
  </si>
  <si>
    <t>4403.10.00</t>
  </si>
  <si>
    <t>4403.20.00</t>
  </si>
  <si>
    <t>4403.41.00</t>
  </si>
  <si>
    <t>4403.49.01</t>
  </si>
  <si>
    <t>4403.91.00</t>
  </si>
  <si>
    <t>4403.92.00</t>
  </si>
  <si>
    <t>4403.99.00</t>
  </si>
  <si>
    <t>4404.10.00</t>
  </si>
  <si>
    <t>4404.20.00</t>
  </si>
  <si>
    <t>4405.00.00</t>
  </si>
  <si>
    <t>4406.10.00</t>
  </si>
  <si>
    <t>4406.90.00</t>
  </si>
  <si>
    <t>4407.10.01</t>
  </si>
  <si>
    <t>4407.21.00</t>
  </si>
  <si>
    <t>4407.22.00</t>
  </si>
  <si>
    <t>4407.25.00</t>
  </si>
  <si>
    <t>4407.26.00</t>
  </si>
  <si>
    <t>4407.27.00</t>
  </si>
  <si>
    <t>4407.28.00</t>
  </si>
  <si>
    <t>4407.29.01</t>
  </si>
  <si>
    <t>4407.91.00</t>
  </si>
  <si>
    <t>4407.92.00</t>
  </si>
  <si>
    <t>4407.93.00</t>
  </si>
  <si>
    <t>4407.94.00</t>
  </si>
  <si>
    <t>4407.95.00</t>
  </si>
  <si>
    <t>4407.99.01</t>
  </si>
  <si>
    <t>4408.10.01</t>
  </si>
  <si>
    <t>4408.31.01</t>
  </si>
  <si>
    <t>4408.39.02</t>
  </si>
  <si>
    <t>4408.90.01</t>
  </si>
  <si>
    <t>4409.10.05</t>
  </si>
  <si>
    <t>4409.10.10</t>
  </si>
  <si>
    <t>4409.10.20</t>
  </si>
  <si>
    <t>4409.10.40</t>
  </si>
  <si>
    <t>4409.10.45</t>
  </si>
  <si>
    <t>4409.10.50</t>
  </si>
  <si>
    <t>4409.10.60</t>
  </si>
  <si>
    <t>4409.10.65</t>
  </si>
  <si>
    <t>4409.10.90</t>
  </si>
  <si>
    <t>4409.21.05</t>
  </si>
  <si>
    <t>4409.21.90</t>
  </si>
  <si>
    <t>4409.22.05</t>
  </si>
  <si>
    <t>4409.22.10</t>
  </si>
  <si>
    <t>4409.22.25</t>
  </si>
  <si>
    <t>4409.22.40</t>
  </si>
  <si>
    <t>4409.22.50</t>
  </si>
  <si>
    <t>4409.22.60</t>
  </si>
  <si>
    <t>4409.22.65</t>
  </si>
  <si>
    <t>4409.22.90</t>
  </si>
  <si>
    <t>4409.29.06</t>
  </si>
  <si>
    <t>4409.29.11</t>
  </si>
  <si>
    <t>4409.29.26</t>
  </si>
  <si>
    <t>4409.29.41</t>
  </si>
  <si>
    <t>4409.29.51</t>
  </si>
  <si>
    <t>4409.29.61</t>
  </si>
  <si>
    <t>4409.29.66</t>
  </si>
  <si>
    <t>4409.29.91</t>
  </si>
  <si>
    <t>4410.11.00</t>
  </si>
  <si>
    <t>4410.12.00</t>
  </si>
  <si>
    <t>4410.19.00</t>
  </si>
  <si>
    <t>4410.90.00</t>
  </si>
  <si>
    <t>4411.12.10</t>
  </si>
  <si>
    <t>4411.12.20</t>
  </si>
  <si>
    <t>4411.12.30</t>
  </si>
  <si>
    <t>4411.12.60</t>
  </si>
  <si>
    <t>4411.12.90</t>
  </si>
  <si>
    <t>4411.13.10</t>
  </si>
  <si>
    <t>4411.13.20</t>
  </si>
  <si>
    <t>4411.13.30</t>
  </si>
  <si>
    <t>4411.13.60</t>
  </si>
  <si>
    <t>4411.13.90</t>
  </si>
  <si>
    <t>4411.14.10</t>
  </si>
  <si>
    <t>4411.14.20</t>
  </si>
  <si>
    <t>4411.14.30</t>
  </si>
  <si>
    <t>4411.14.60</t>
  </si>
  <si>
    <t>4411.14.90</t>
  </si>
  <si>
    <t>4411.92.10</t>
  </si>
  <si>
    <t>4411.92.20</t>
  </si>
  <si>
    <t>4411.92.30</t>
  </si>
  <si>
    <t>4411.92.40</t>
  </si>
  <si>
    <t>4411.93.10</t>
  </si>
  <si>
    <t>4411.93.20</t>
  </si>
  <si>
    <t>4411.93.30</t>
  </si>
  <si>
    <t>4411.93.60</t>
  </si>
  <si>
    <t>4411.93.90</t>
  </si>
  <si>
    <t>4411.94.00</t>
  </si>
  <si>
    <t>4412.10.05</t>
  </si>
  <si>
    <t>4412.10.90</t>
  </si>
  <si>
    <t>4412.31.06</t>
  </si>
  <si>
    <t>4412.31.26</t>
  </si>
  <si>
    <t>4412.31.41</t>
  </si>
  <si>
    <t>4412.31.52</t>
  </si>
  <si>
    <t>4412.31.61</t>
  </si>
  <si>
    <t>4412.31.92</t>
  </si>
  <si>
    <t>4412.32.06</t>
  </si>
  <si>
    <t>4412.32.26</t>
  </si>
  <si>
    <t>4412.32.32</t>
  </si>
  <si>
    <t>4412.32.57</t>
  </si>
  <si>
    <t>4412.39.10</t>
  </si>
  <si>
    <t>4412.39.30</t>
  </si>
  <si>
    <t>4412.39.40</t>
  </si>
  <si>
    <t>4412.39.50</t>
  </si>
  <si>
    <t>4412.94.10</t>
  </si>
  <si>
    <t>4412.94.31</t>
  </si>
  <si>
    <t>4412.94.41</t>
  </si>
  <si>
    <t>4412.94.51</t>
  </si>
  <si>
    <t>4412.94.60</t>
  </si>
  <si>
    <t>4412.94.70</t>
  </si>
  <si>
    <t>4412.94.80</t>
  </si>
  <si>
    <t>4412.94.90</t>
  </si>
  <si>
    <t>4412.94.95</t>
  </si>
  <si>
    <t>4412.99.06</t>
  </si>
  <si>
    <t>4412.99.10</t>
  </si>
  <si>
    <t>4412.99.31</t>
  </si>
  <si>
    <t>4412.99.41</t>
  </si>
  <si>
    <t>4412.99.51</t>
  </si>
  <si>
    <t>4412.99.57</t>
  </si>
  <si>
    <t>4412.99.60</t>
  </si>
  <si>
    <t>4412.99.70</t>
  </si>
  <si>
    <t>4412.99.80</t>
  </si>
  <si>
    <t>4412.99.90</t>
  </si>
  <si>
    <t>4412.99.95</t>
  </si>
  <si>
    <t>4413.00.00</t>
  </si>
  <si>
    <t>4415.10.30</t>
  </si>
  <si>
    <t>4415.10.60</t>
  </si>
  <si>
    <t>4415.10.90</t>
  </si>
  <si>
    <t>4415.20.40</t>
  </si>
  <si>
    <t>4415.20.80</t>
  </si>
  <si>
    <t>4416.00.30</t>
  </si>
  <si>
    <t>4416.00.60</t>
  </si>
  <si>
    <t>4416.00.90</t>
  </si>
  <si>
    <t>4417.00.60</t>
  </si>
  <si>
    <t>4417.00.80</t>
  </si>
  <si>
    <t>4418.10.00</t>
  </si>
  <si>
    <t>4418.20.40</t>
  </si>
  <si>
    <t>4418.20.80</t>
  </si>
  <si>
    <t>4418.40.00</t>
  </si>
  <si>
    <t>4418.50.00</t>
  </si>
  <si>
    <t>4418.60.00</t>
  </si>
  <si>
    <t>4418.73.10</t>
  </si>
  <si>
    <t>4418.73.20</t>
  </si>
  <si>
    <t>4418.73.30</t>
  </si>
  <si>
    <t>4418.73.40</t>
  </si>
  <si>
    <t>4418.73.60</t>
  </si>
  <si>
    <t>4418.73.70</t>
  </si>
  <si>
    <t>4418.73.90</t>
  </si>
  <si>
    <t>4418.74.10</t>
  </si>
  <si>
    <t>4418.74.20</t>
  </si>
  <si>
    <t>4418.74.90</t>
  </si>
  <si>
    <t>4418.75.40</t>
  </si>
  <si>
    <t>4418.75.70</t>
  </si>
  <si>
    <t>4418.79.01</t>
  </si>
  <si>
    <t>4418.91.10</t>
  </si>
  <si>
    <t>4418.91.90</t>
  </si>
  <si>
    <t>4418.99.10</t>
  </si>
  <si>
    <t>4418.99.90</t>
  </si>
  <si>
    <t>4420.90.45</t>
  </si>
  <si>
    <t>4420.90.65</t>
  </si>
  <si>
    <t>4420.90.80</t>
  </si>
  <si>
    <t>4421.91.10</t>
  </si>
  <si>
    <t>4421.91.20</t>
  </si>
  <si>
    <t>4421.91.70</t>
  </si>
  <si>
    <t>4421.91.93</t>
  </si>
  <si>
    <t>4421.91.94</t>
  </si>
  <si>
    <t>4421.91.97</t>
  </si>
  <si>
    <t>4421.99.10</t>
  </si>
  <si>
    <t>4421.99.15</t>
  </si>
  <si>
    <t>4421.99.20</t>
  </si>
  <si>
    <t>4421.99.70</t>
  </si>
  <si>
    <t>4421.99.93</t>
  </si>
  <si>
    <t>4421.99.94</t>
  </si>
  <si>
    <t>4421.99.97</t>
  </si>
  <si>
    <t>4501.10.00</t>
  </si>
  <si>
    <t>4501.90.20</t>
  </si>
  <si>
    <t>4501.90.40</t>
  </si>
  <si>
    <t>4502.00.00</t>
  </si>
  <si>
    <t>4503.10.20</t>
  </si>
  <si>
    <t>4503.10.30</t>
  </si>
  <si>
    <t>4503.10.40</t>
  </si>
  <si>
    <t>4503.10.60</t>
  </si>
  <si>
    <t>4503.90.20</t>
  </si>
  <si>
    <t>4503.90.40</t>
  </si>
  <si>
    <t>4503.90.60</t>
  </si>
  <si>
    <t>4504.10.10</t>
  </si>
  <si>
    <t>4504.10.20</t>
  </si>
  <si>
    <t>4504.10.30</t>
  </si>
  <si>
    <t>4504.10.40</t>
  </si>
  <si>
    <t>4504.10.45</t>
  </si>
  <si>
    <t>4504.10.47</t>
  </si>
  <si>
    <t>4504.10.50</t>
  </si>
  <si>
    <t>4504.90.00</t>
  </si>
  <si>
    <t>4601.21.40</t>
  </si>
  <si>
    <t>4601.21.80</t>
  </si>
  <si>
    <t>4601.21.90</t>
  </si>
  <si>
    <t>4601.22.40</t>
  </si>
  <si>
    <t>4601.22.80</t>
  </si>
  <si>
    <t>4601.22.90</t>
  </si>
  <si>
    <t>4601.29.40</t>
  </si>
  <si>
    <t>4601.29.60</t>
  </si>
  <si>
    <t>4601.29.80</t>
  </si>
  <si>
    <t>4601.29.90</t>
  </si>
  <si>
    <t>4601.92.05</t>
  </si>
  <si>
    <t>4601.92.20</t>
  </si>
  <si>
    <t>4601.93.01</t>
  </si>
  <si>
    <t>4601.93.05</t>
  </si>
  <si>
    <t>4601.93.20</t>
  </si>
  <si>
    <t>4601.94.05</t>
  </si>
  <si>
    <t>4601.94.20</t>
  </si>
  <si>
    <t>4601.94.40</t>
  </si>
  <si>
    <t>4601.99.05</t>
  </si>
  <si>
    <t>4601.99.90</t>
  </si>
  <si>
    <t>4602.11.05</t>
  </si>
  <si>
    <t>4602.11.07</t>
  </si>
  <si>
    <t>4602.11.09</t>
  </si>
  <si>
    <t>4602.11.21</t>
  </si>
  <si>
    <t>4602.11.35</t>
  </si>
  <si>
    <t>4602.11.45</t>
  </si>
  <si>
    <t>4602.12.05</t>
  </si>
  <si>
    <t>4602.12.14</t>
  </si>
  <si>
    <t>4602.12.16</t>
  </si>
  <si>
    <t>4602.12.23</t>
  </si>
  <si>
    <t>4602.12.25</t>
  </si>
  <si>
    <t>4602.12.35</t>
  </si>
  <si>
    <t>4602.12.45</t>
  </si>
  <si>
    <t>4602.19.05</t>
  </si>
  <si>
    <t>4602.19.12</t>
  </si>
  <si>
    <t>4602.19.14</t>
  </si>
  <si>
    <t>4602.19.16</t>
  </si>
  <si>
    <t>4602.19.17</t>
  </si>
  <si>
    <t>4602.19.18</t>
  </si>
  <si>
    <t>4602.19.22</t>
  </si>
  <si>
    <t>4602.19.23</t>
  </si>
  <si>
    <t>4602.19.25</t>
  </si>
  <si>
    <t>4602.19.29</t>
  </si>
  <si>
    <t>4602.19.35</t>
  </si>
  <si>
    <t>4602.19.45</t>
  </si>
  <si>
    <t>4602.19.60</t>
  </si>
  <si>
    <t>4602.19.80</t>
  </si>
  <si>
    <t>4602.90.00</t>
  </si>
  <si>
    <t>4701.00.00</t>
  </si>
  <si>
    <t>4702.00.00</t>
  </si>
  <si>
    <t>4703.11.00</t>
  </si>
  <si>
    <t>4703.19.00</t>
  </si>
  <si>
    <t>4703.21.00</t>
  </si>
  <si>
    <t>4703.29.00</t>
  </si>
  <si>
    <t>4704.11.00</t>
  </si>
  <si>
    <t>4704.19.00</t>
  </si>
  <si>
    <t>4704.21.00</t>
  </si>
  <si>
    <t>4704.29.00</t>
  </si>
  <si>
    <t>4705.00.00</t>
  </si>
  <si>
    <t>4706.10.00</t>
  </si>
  <si>
    <t>4706.20.00</t>
  </si>
  <si>
    <t>4706.30.00</t>
  </si>
  <si>
    <t>4706.91.00</t>
  </si>
  <si>
    <t>4706.92.01</t>
  </si>
  <si>
    <t>4706.93.01</t>
  </si>
  <si>
    <t>4707.10.00</t>
  </si>
  <si>
    <t>4707.20.00</t>
  </si>
  <si>
    <t>4707.30.00</t>
  </si>
  <si>
    <t>4707.90.00</t>
  </si>
  <si>
    <t>4801.00.01</t>
  </si>
  <si>
    <t>4802.10.00</t>
  </si>
  <si>
    <t>4802.20.10</t>
  </si>
  <si>
    <t>4802.20.20</t>
  </si>
  <si>
    <t>4802.20.40</t>
  </si>
  <si>
    <t>4802.40.00</t>
  </si>
  <si>
    <t>4802.54.10</t>
  </si>
  <si>
    <t>4802.54.20</t>
  </si>
  <si>
    <t>4802.54.31</t>
  </si>
  <si>
    <t>4802.54.50</t>
  </si>
  <si>
    <t>4802.54.61</t>
  </si>
  <si>
    <t>4802.55.10</t>
  </si>
  <si>
    <t>4802.55.20</t>
  </si>
  <si>
    <t>4802.55.30</t>
  </si>
  <si>
    <t>4802.55.40</t>
  </si>
  <si>
    <t>4802.55.60</t>
  </si>
  <si>
    <t>4802.55.70</t>
  </si>
  <si>
    <t>4802.56.10</t>
  </si>
  <si>
    <t>4802.56.20</t>
  </si>
  <si>
    <t>4802.56.30</t>
  </si>
  <si>
    <t>4802.56.40</t>
  </si>
  <si>
    <t>4802.56.60</t>
  </si>
  <si>
    <t>4802.56.70</t>
  </si>
  <si>
    <t>4802.57.10</t>
  </si>
  <si>
    <t>4802.57.20</t>
  </si>
  <si>
    <t>4802.57.30</t>
  </si>
  <si>
    <t>4802.57.40</t>
  </si>
  <si>
    <t>4802.58.10</t>
  </si>
  <si>
    <t>4802.58.20</t>
  </si>
  <si>
    <t>4802.58.50</t>
  </si>
  <si>
    <t>4802.58.60</t>
  </si>
  <si>
    <t>4802.61.10</t>
  </si>
  <si>
    <t>4802.61.20</t>
  </si>
  <si>
    <t>4802.61.31</t>
  </si>
  <si>
    <t>4802.61.50</t>
  </si>
  <si>
    <t>4802.61.60</t>
  </si>
  <si>
    <t>4802.62.10</t>
  </si>
  <si>
    <t>4802.62.20</t>
  </si>
  <si>
    <t>4802.62.30</t>
  </si>
  <si>
    <t>4802.62.50</t>
  </si>
  <si>
    <t>4802.62.61</t>
  </si>
  <si>
    <t>4802.69.10</t>
  </si>
  <si>
    <t>4802.69.20</t>
  </si>
  <si>
    <t>4802.69.30</t>
  </si>
  <si>
    <t>4803.00.20</t>
  </si>
  <si>
    <t>4803.00.40</t>
  </si>
  <si>
    <t>4804.11.00</t>
  </si>
  <si>
    <t>4804.19.00</t>
  </si>
  <si>
    <t>4804.21.00</t>
  </si>
  <si>
    <t>4804.29.00</t>
  </si>
  <si>
    <t>4804.31.10</t>
  </si>
  <si>
    <t>4804.31.20</t>
  </si>
  <si>
    <t>4804.31.40</t>
  </si>
  <si>
    <t>4804.31.60</t>
  </si>
  <si>
    <t>4804.39.20</t>
  </si>
  <si>
    <t>4804.39.40</t>
  </si>
  <si>
    <t>4804.39.60</t>
  </si>
  <si>
    <t>4804.41.20</t>
  </si>
  <si>
    <t>4804.41.40</t>
  </si>
  <si>
    <t>4804.42.00</t>
  </si>
  <si>
    <t>4804.49.00</t>
  </si>
  <si>
    <t>4804.51.00</t>
  </si>
  <si>
    <t>4804.52.00</t>
  </si>
  <si>
    <t>4804.59.00</t>
  </si>
  <si>
    <t>4805.11.00</t>
  </si>
  <si>
    <t>4805.12.10</t>
  </si>
  <si>
    <t>4805.12.20</t>
  </si>
  <si>
    <t>4805.19.10</t>
  </si>
  <si>
    <t>4805.19.20</t>
  </si>
  <si>
    <t>4805.24.50</t>
  </si>
  <si>
    <t>4805.24.70</t>
  </si>
  <si>
    <t>4805.24.90</t>
  </si>
  <si>
    <t>4805.25.00</t>
  </si>
  <si>
    <t>4805.30.00</t>
  </si>
  <si>
    <t>4805.40.00</t>
  </si>
  <si>
    <t>4805.50.00</t>
  </si>
  <si>
    <t>4805.91.10</t>
  </si>
  <si>
    <t>4805.91.20</t>
  </si>
  <si>
    <t>4805.91.50</t>
  </si>
  <si>
    <t>4805.91.70</t>
  </si>
  <si>
    <t>4805.91.90</t>
  </si>
  <si>
    <t>4805.92.20</t>
  </si>
  <si>
    <t>4805.92.40</t>
  </si>
  <si>
    <t>4805.93.20</t>
  </si>
  <si>
    <t>4805.93.40</t>
  </si>
  <si>
    <t>4806.10.00</t>
  </si>
  <si>
    <t>4806.20.00</t>
  </si>
  <si>
    <t>4806.30.00</t>
  </si>
  <si>
    <t>4806.40.00</t>
  </si>
  <si>
    <t>4807.00.10</t>
  </si>
  <si>
    <t>4807.00.91</t>
  </si>
  <si>
    <t>4807.00.92</t>
  </si>
  <si>
    <t>4807.00.94</t>
  </si>
  <si>
    <t>4808.10.00</t>
  </si>
  <si>
    <t>4808.40.00</t>
  </si>
  <si>
    <t>4808.90.20</t>
  </si>
  <si>
    <t>4808.90.40</t>
  </si>
  <si>
    <t>4808.90.60</t>
  </si>
  <si>
    <t>4809.20.20</t>
  </si>
  <si>
    <t>4809.20.40</t>
  </si>
  <si>
    <t>4809.90.20</t>
  </si>
  <si>
    <t>4809.90.40</t>
  </si>
  <si>
    <t>4809.90.60</t>
  </si>
  <si>
    <t>4809.90.71</t>
  </si>
  <si>
    <t>4809.90.80</t>
  </si>
  <si>
    <t>4810.13.11</t>
  </si>
  <si>
    <t>4810.13.13</t>
  </si>
  <si>
    <t>4810.13.19</t>
  </si>
  <si>
    <t>4810.13.20</t>
  </si>
  <si>
    <t>4810.13.50</t>
  </si>
  <si>
    <t>4810.13.60</t>
  </si>
  <si>
    <t>4810.13.70</t>
  </si>
  <si>
    <t>4810.14.11</t>
  </si>
  <si>
    <t>4810.14.13</t>
  </si>
  <si>
    <t>4810.14.19</t>
  </si>
  <si>
    <t>4810.14.20</t>
  </si>
  <si>
    <t>4810.14.50</t>
  </si>
  <si>
    <t>4810.14.60</t>
  </si>
  <si>
    <t>4810.14.70</t>
  </si>
  <si>
    <t>4810.19.11</t>
  </si>
  <si>
    <t>4810.19.13</t>
  </si>
  <si>
    <t>4810.19.19</t>
  </si>
  <si>
    <t>4810.19.20</t>
  </si>
  <si>
    <t>4810.22.10</t>
  </si>
  <si>
    <t>4810.22.50</t>
  </si>
  <si>
    <t>4810.22.60</t>
  </si>
  <si>
    <t>4810.22.70</t>
  </si>
  <si>
    <t>4810.29.10</t>
  </si>
  <si>
    <t>4810.29.50</t>
  </si>
  <si>
    <t>4810.29.60</t>
  </si>
  <si>
    <t>4810.29.70</t>
  </si>
  <si>
    <t>4810.31.10</t>
  </si>
  <si>
    <t>4810.31.30</t>
  </si>
  <si>
    <t>4810.31.65</t>
  </si>
  <si>
    <t>4810.32.10</t>
  </si>
  <si>
    <t>4810.32.30</t>
  </si>
  <si>
    <t>4810.32.65</t>
  </si>
  <si>
    <t>4810.39.12</t>
  </si>
  <si>
    <t>4810.39.14</t>
  </si>
  <si>
    <t>4810.39.30</t>
  </si>
  <si>
    <t>4810.39.65</t>
  </si>
  <si>
    <t>4810.92.12</t>
  </si>
  <si>
    <t>4810.92.14</t>
  </si>
  <si>
    <t>4810.92.30</t>
  </si>
  <si>
    <t>4810.92.65</t>
  </si>
  <si>
    <t>4810.99.10</t>
  </si>
  <si>
    <t>4810.99.30</t>
  </si>
  <si>
    <t>4810.99.65</t>
  </si>
  <si>
    <t>4811.10.11</t>
  </si>
  <si>
    <t>4811.10.21</t>
  </si>
  <si>
    <t>4811.41.10</t>
  </si>
  <si>
    <t>4811.41.21</t>
  </si>
  <si>
    <t>4811.41.30</t>
  </si>
  <si>
    <t>4811.49.10</t>
  </si>
  <si>
    <t>4811.49.21</t>
  </si>
  <si>
    <t>4811.49.30</t>
  </si>
  <si>
    <t>4811.51.20</t>
  </si>
  <si>
    <t>4811.51.40</t>
  </si>
  <si>
    <t>4811.51.60</t>
  </si>
  <si>
    <t>4811.59.20</t>
  </si>
  <si>
    <t>4811.59.40</t>
  </si>
  <si>
    <t>4811.59.60</t>
  </si>
  <si>
    <t>4811.60.40</t>
  </si>
  <si>
    <t>4811.60.60</t>
  </si>
  <si>
    <t>4811.90.10</t>
  </si>
  <si>
    <t>4811.90.20</t>
  </si>
  <si>
    <t>4811.90.30</t>
  </si>
  <si>
    <t>4811.90.40</t>
  </si>
  <si>
    <t>4811.90.60</t>
  </si>
  <si>
    <t>4811.90.80</t>
  </si>
  <si>
    <t>4811.90.90</t>
  </si>
  <si>
    <t>4812.00.00</t>
  </si>
  <si>
    <t>4813.10.00</t>
  </si>
  <si>
    <t>4813.20.00</t>
  </si>
  <si>
    <t>4813.90.00</t>
  </si>
  <si>
    <t>4816.20.00</t>
  </si>
  <si>
    <t>4816.90.01</t>
  </si>
  <si>
    <t>4817.10.00</t>
  </si>
  <si>
    <t>4817.20.20</t>
  </si>
  <si>
    <t>4817.20.40</t>
  </si>
  <si>
    <t>4817.30.00</t>
  </si>
  <si>
    <t>4818.10.00</t>
  </si>
  <si>
    <t>4818.20.00</t>
  </si>
  <si>
    <t>4818.30.00</t>
  </si>
  <si>
    <t>4818.50.00</t>
  </si>
  <si>
    <t>4818.90.00</t>
  </si>
  <si>
    <t>4819.10.00</t>
  </si>
  <si>
    <t>4819.20.00</t>
  </si>
  <si>
    <t>4819.30.00</t>
  </si>
  <si>
    <t>4819.40.00</t>
  </si>
  <si>
    <t>4819.50.20</t>
  </si>
  <si>
    <t>4819.50.30</t>
  </si>
  <si>
    <t>4819.50.40</t>
  </si>
  <si>
    <t>4819.60.00</t>
  </si>
  <si>
    <t>4820.10.20</t>
  </si>
  <si>
    <t>4820.10.40</t>
  </si>
  <si>
    <t>4820.20.00</t>
  </si>
  <si>
    <t>4820.30.00</t>
  </si>
  <si>
    <t>4820.40.00</t>
  </si>
  <si>
    <t>4820.50.00</t>
  </si>
  <si>
    <t>4820.90.00</t>
  </si>
  <si>
    <t>4821.10.20</t>
  </si>
  <si>
    <t>4821.10.40</t>
  </si>
  <si>
    <t>4821.90.20</t>
  </si>
  <si>
    <t>4821.90.40</t>
  </si>
  <si>
    <t>4822.10.00</t>
  </si>
  <si>
    <t>4822.90.00</t>
  </si>
  <si>
    <t>4823.20.10</t>
  </si>
  <si>
    <t>4823.20.90</t>
  </si>
  <si>
    <t>4823.40.00</t>
  </si>
  <si>
    <t>4823.61.00</t>
  </si>
  <si>
    <t>4823.69.00</t>
  </si>
  <si>
    <t>4823.70.00</t>
  </si>
  <si>
    <t>4823.90.10</t>
  </si>
  <si>
    <t>4823.90.20</t>
  </si>
  <si>
    <t>4823.90.31</t>
  </si>
  <si>
    <t>4823.90.40</t>
  </si>
  <si>
    <t>4823.90.50</t>
  </si>
  <si>
    <t>4823.90.60</t>
  </si>
  <si>
    <t>4823.90.67</t>
  </si>
  <si>
    <t>4823.90.70</t>
  </si>
  <si>
    <t>4823.90.80</t>
  </si>
  <si>
    <t>4823.90.86</t>
  </si>
  <si>
    <t>5001.00.00</t>
  </si>
  <si>
    <t>5002.00.00</t>
  </si>
  <si>
    <t>5003.00.10</t>
  </si>
  <si>
    <t>5003.00.90</t>
  </si>
  <si>
    <t>5004.00.00</t>
  </si>
  <si>
    <t>5005.00.00</t>
  </si>
  <si>
    <t>5006.00.10</t>
  </si>
  <si>
    <t>5006.00.90</t>
  </si>
  <si>
    <t>5007.10.30</t>
  </si>
  <si>
    <t>5007.10.60</t>
  </si>
  <si>
    <t>5007.20.00</t>
  </si>
  <si>
    <t>5007.90.30</t>
  </si>
  <si>
    <t>5007.90.60</t>
  </si>
  <si>
    <t>5101.11.10</t>
  </si>
  <si>
    <t>5101.11.20</t>
  </si>
  <si>
    <t>5101.11.40</t>
  </si>
  <si>
    <t>5101.11.50</t>
  </si>
  <si>
    <t>5101.11.60</t>
  </si>
  <si>
    <t>5101.19.10</t>
  </si>
  <si>
    <t>5101.19.20</t>
  </si>
  <si>
    <t>5101.19.40</t>
  </si>
  <si>
    <t>5101.19.50</t>
  </si>
  <si>
    <t>5101.19.60</t>
  </si>
  <si>
    <t>5101.21.10</t>
  </si>
  <si>
    <t>5101.21.15</t>
  </si>
  <si>
    <t>5101.21.30</t>
  </si>
  <si>
    <t>5101.21.35</t>
  </si>
  <si>
    <t>5101.21.40</t>
  </si>
  <si>
    <t>5101.21.65</t>
  </si>
  <si>
    <t>5101.21.70</t>
  </si>
  <si>
    <t>5101.29.10</t>
  </si>
  <si>
    <t>5101.29.15</t>
  </si>
  <si>
    <t>5101.29.30</t>
  </si>
  <si>
    <t>5101.29.35</t>
  </si>
  <si>
    <t>5101.29.40</t>
  </si>
  <si>
    <t>5101.29.65</t>
  </si>
  <si>
    <t>5101.29.70</t>
  </si>
  <si>
    <t>5101.30.10</t>
  </si>
  <si>
    <t>5101.30.15</t>
  </si>
  <si>
    <t>5101.30.30</t>
  </si>
  <si>
    <t>5101.30.40</t>
  </si>
  <si>
    <t>5101.30.65</t>
  </si>
  <si>
    <t>5101.30.70</t>
  </si>
  <si>
    <t>5102.11.10</t>
  </si>
  <si>
    <t>5102.11.90</t>
  </si>
  <si>
    <t>5102.19.20</t>
  </si>
  <si>
    <t>5102.19.60</t>
  </si>
  <si>
    <t>5102.19.80</t>
  </si>
  <si>
    <t>5102.19.90</t>
  </si>
  <si>
    <t>5102.20.00</t>
  </si>
  <si>
    <t>5103.10.00</t>
  </si>
  <si>
    <t>5103.20.00</t>
  </si>
  <si>
    <t>5103.30.00</t>
  </si>
  <si>
    <t>5104.00.00</t>
  </si>
  <si>
    <t>5105.10.00</t>
  </si>
  <si>
    <t>5105.21.00</t>
  </si>
  <si>
    <t>5105.29.00</t>
  </si>
  <si>
    <t>5105.31.00</t>
  </si>
  <si>
    <t>5105.39.00</t>
  </si>
  <si>
    <t>5105.40.00</t>
  </si>
  <si>
    <t>5106.10.00</t>
  </si>
  <si>
    <t>5106.20.00</t>
  </si>
  <si>
    <t>5107.10.30</t>
  </si>
  <si>
    <t>5107.10.60</t>
  </si>
  <si>
    <t>5107.20.30</t>
  </si>
  <si>
    <t>5107.20.60</t>
  </si>
  <si>
    <t>5108.10.30</t>
  </si>
  <si>
    <t>5108.10.40</t>
  </si>
  <si>
    <t>5108.10.80</t>
  </si>
  <si>
    <t>5108.20.30</t>
  </si>
  <si>
    <t>5108.20.40</t>
  </si>
  <si>
    <t>5108.20.80</t>
  </si>
  <si>
    <t>5109.10.20</t>
  </si>
  <si>
    <t>5109.10.40</t>
  </si>
  <si>
    <t>5109.10.80</t>
  </si>
  <si>
    <t>5109.10.90</t>
  </si>
  <si>
    <t>5109.90.20</t>
  </si>
  <si>
    <t>5109.90.40</t>
  </si>
  <si>
    <t>5109.90.80</t>
  </si>
  <si>
    <t>5109.90.90</t>
  </si>
  <si>
    <t>5110.00.00</t>
  </si>
  <si>
    <t>5111.11.20</t>
  </si>
  <si>
    <t>5111.11.30</t>
  </si>
  <si>
    <t>5111.11.70</t>
  </si>
  <si>
    <t>5111.19.10</t>
  </si>
  <si>
    <t>5111.19.20</t>
  </si>
  <si>
    <t>5111.19.60</t>
  </si>
  <si>
    <t>5111.20.05</t>
  </si>
  <si>
    <t>5111.20.10</t>
  </si>
  <si>
    <t>5111.20.90</t>
  </si>
  <si>
    <t>5111.30.05</t>
  </si>
  <si>
    <t>5111.30.10</t>
  </si>
  <si>
    <t>5111.30.90</t>
  </si>
  <si>
    <t>5111.90.30</t>
  </si>
  <si>
    <t>5111.90.40</t>
  </si>
  <si>
    <t>5111.90.50</t>
  </si>
  <si>
    <t>5111.90.90</t>
  </si>
  <si>
    <t>5112.11.10</t>
  </si>
  <si>
    <t>5112.11.30</t>
  </si>
  <si>
    <t>5112.11.60</t>
  </si>
  <si>
    <t>5112.19.20</t>
  </si>
  <si>
    <t>5112.19.60</t>
  </si>
  <si>
    <t>5112.19.95</t>
  </si>
  <si>
    <t>5112.20.10</t>
  </si>
  <si>
    <t>5112.20.20</t>
  </si>
  <si>
    <t>5112.20.30</t>
  </si>
  <si>
    <t>5112.30.10</t>
  </si>
  <si>
    <t>5112.30.20</t>
  </si>
  <si>
    <t>5112.30.30</t>
  </si>
  <si>
    <t>5112.90.30</t>
  </si>
  <si>
    <t>5112.90.40</t>
  </si>
  <si>
    <t>5112.90.50</t>
  </si>
  <si>
    <t>5112.90.90</t>
  </si>
  <si>
    <t>5113.00.00</t>
  </si>
  <si>
    <t>5201.00.05</t>
  </si>
  <si>
    <t>5201.00.12</t>
  </si>
  <si>
    <t>5201.00.14</t>
  </si>
  <si>
    <t>5201.00.18</t>
  </si>
  <si>
    <t>5201.00.22</t>
  </si>
  <si>
    <t>5201.00.24</t>
  </si>
  <si>
    <t>5201.00.28</t>
  </si>
  <si>
    <t>5201.00.34</t>
  </si>
  <si>
    <t>5201.00.38</t>
  </si>
  <si>
    <t>5201.00.55</t>
  </si>
  <si>
    <t>5201.00.60</t>
  </si>
  <si>
    <t>5201.00.80</t>
  </si>
  <si>
    <t>5202.10.00</t>
  </si>
  <si>
    <t>5202.91.00</t>
  </si>
  <si>
    <t>5202.99.05</t>
  </si>
  <si>
    <t>5202.99.10</t>
  </si>
  <si>
    <t>5202.99.30</t>
  </si>
  <si>
    <t>5202.99.50</t>
  </si>
  <si>
    <t>5203.00.05</t>
  </si>
  <si>
    <t>5203.00.10</t>
  </si>
  <si>
    <t>5203.00.30</t>
  </si>
  <si>
    <t>5203.00.50</t>
  </si>
  <si>
    <t>5204.11.00</t>
  </si>
  <si>
    <t>5204.19.00</t>
  </si>
  <si>
    <t>5204.20.00</t>
  </si>
  <si>
    <t>5205.11.10</t>
  </si>
  <si>
    <t>5205.11.20</t>
  </si>
  <si>
    <t>5205.12.10</t>
  </si>
  <si>
    <t>5205.12.20</t>
  </si>
  <si>
    <t>5205.13.10</t>
  </si>
  <si>
    <t>5205.13.20</t>
  </si>
  <si>
    <t>5205.14.10</t>
  </si>
  <si>
    <t>5205.14.20</t>
  </si>
  <si>
    <t>5205.15.10</t>
  </si>
  <si>
    <t>5205.15.20</t>
  </si>
  <si>
    <t>5205.21.00</t>
  </si>
  <si>
    <t>5205.22.00</t>
  </si>
  <si>
    <t>5205.23.00</t>
  </si>
  <si>
    <t>5205.24.00</t>
  </si>
  <si>
    <t>5205.26.00</t>
  </si>
  <si>
    <t>5205.27.00</t>
  </si>
  <si>
    <t>5205.28.00</t>
  </si>
  <si>
    <t>5205.31.00</t>
  </si>
  <si>
    <t>5205.32.00</t>
  </si>
  <si>
    <t>5205.33.00</t>
  </si>
  <si>
    <t>5205.34.00</t>
  </si>
  <si>
    <t>5205.35.00</t>
  </si>
  <si>
    <t>5205.41.00</t>
  </si>
  <si>
    <t>5205.42.00</t>
  </si>
  <si>
    <t>5205.43.00</t>
  </si>
  <si>
    <t>5205.44.00</t>
  </si>
  <si>
    <t>5205.46.00</t>
  </si>
  <si>
    <t>5205.47.00</t>
  </si>
  <si>
    <t>5205.48.00</t>
  </si>
  <si>
    <t>5206.11.00</t>
  </si>
  <si>
    <t>5206.12.00</t>
  </si>
  <si>
    <t>5206.13.00</t>
  </si>
  <si>
    <t>5206.14.00</t>
  </si>
  <si>
    <t>5206.15.00</t>
  </si>
  <si>
    <t>5206.21.00</t>
  </si>
  <si>
    <t>5206.22.00</t>
  </si>
  <si>
    <t>5206.23.00</t>
  </si>
  <si>
    <t>5206.24.00</t>
  </si>
  <si>
    <t>5206.25.00</t>
  </si>
  <si>
    <t>5206.31.00</t>
  </si>
  <si>
    <t>5206.32.00</t>
  </si>
  <si>
    <t>5206.33.00</t>
  </si>
  <si>
    <t>5206.34.00</t>
  </si>
  <si>
    <t>5206.35.00</t>
  </si>
  <si>
    <t>5206.41.00</t>
  </si>
  <si>
    <t>5206.42.00</t>
  </si>
  <si>
    <t>5206.43.00</t>
  </si>
  <si>
    <t>5206.44.00</t>
  </si>
  <si>
    <t>5206.45.00</t>
  </si>
  <si>
    <t>5207.10.00</t>
  </si>
  <si>
    <t>5207.90.00</t>
  </si>
  <si>
    <t>5208.11.20</t>
  </si>
  <si>
    <t>5208.11.40</t>
  </si>
  <si>
    <t>5208.11.60</t>
  </si>
  <si>
    <t>5208.11.80</t>
  </si>
  <si>
    <t>5208.12.40</t>
  </si>
  <si>
    <t>5208.12.60</t>
  </si>
  <si>
    <t>5208.12.80</t>
  </si>
  <si>
    <t>5208.13.00</t>
  </si>
  <si>
    <t>5208.19.20</t>
  </si>
  <si>
    <t>5208.19.40</t>
  </si>
  <si>
    <t>5208.19.60</t>
  </si>
  <si>
    <t>5208.19.80</t>
  </si>
  <si>
    <t>5208.21.20</t>
  </si>
  <si>
    <t>5208.21.40</t>
  </si>
  <si>
    <t>5208.21.60</t>
  </si>
  <si>
    <t>5208.22.40</t>
  </si>
  <si>
    <t>5208.22.60</t>
  </si>
  <si>
    <t>5208.22.80</t>
  </si>
  <si>
    <t>5208.23.00</t>
  </si>
  <si>
    <t>5208.29.20</t>
  </si>
  <si>
    <t>5208.29.40</t>
  </si>
  <si>
    <t>5208.29.60</t>
  </si>
  <si>
    <t>5208.29.80</t>
  </si>
  <si>
    <t>5208.31.20</t>
  </si>
  <si>
    <t>5208.31.40</t>
  </si>
  <si>
    <t>5208.31.60</t>
  </si>
  <si>
    <t>5208.31.80</t>
  </si>
  <si>
    <t>5208.32.10</t>
  </si>
  <si>
    <t>5208.32.30</t>
  </si>
  <si>
    <t>5208.32.40</t>
  </si>
  <si>
    <t>5208.32.50</t>
  </si>
  <si>
    <t>5208.33.00</t>
  </si>
  <si>
    <t>5208.39.20</t>
  </si>
  <si>
    <t>5208.39.40</t>
  </si>
  <si>
    <t>5208.39.60</t>
  </si>
  <si>
    <t>5208.39.80</t>
  </si>
  <si>
    <t>5208.41.20</t>
  </si>
  <si>
    <t>5208.41.40</t>
  </si>
  <si>
    <t>5208.41.60</t>
  </si>
  <si>
    <t>5208.41.80</t>
  </si>
  <si>
    <t>5208.42.10</t>
  </si>
  <si>
    <t>5208.42.30</t>
  </si>
  <si>
    <t>5208.42.40</t>
  </si>
  <si>
    <t>5208.42.50</t>
  </si>
  <si>
    <t>5208.43.00</t>
  </si>
  <si>
    <t>5208.49.20</t>
  </si>
  <si>
    <t>5208.49.40</t>
  </si>
  <si>
    <t>5208.49.60</t>
  </si>
  <si>
    <t>5208.49.80</t>
  </si>
  <si>
    <t>5208.51.20</t>
  </si>
  <si>
    <t>5208.51.40</t>
  </si>
  <si>
    <t>5208.51.60</t>
  </si>
  <si>
    <t>5208.51.80</t>
  </si>
  <si>
    <t>5208.52.10</t>
  </si>
  <si>
    <t>5208.52.30</t>
  </si>
  <si>
    <t>5208.52.40</t>
  </si>
  <si>
    <t>5208.52.50</t>
  </si>
  <si>
    <t>5208.59.10</t>
  </si>
  <si>
    <t>5208.59.20</t>
  </si>
  <si>
    <t>5208.59.40</t>
  </si>
  <si>
    <t>5208.59.60</t>
  </si>
  <si>
    <t>5208.59.80</t>
  </si>
  <si>
    <t>5209.11.00</t>
  </si>
  <si>
    <t>5209.12.00</t>
  </si>
  <si>
    <t>5209.19.00</t>
  </si>
  <si>
    <t>5209.21.00</t>
  </si>
  <si>
    <t>5209.22.00</t>
  </si>
  <si>
    <t>5209.29.00</t>
  </si>
  <si>
    <t>5209.31.30</t>
  </si>
  <si>
    <t>5209.31.60</t>
  </si>
  <si>
    <t>5209.32.00</t>
  </si>
  <si>
    <t>5209.39.00</t>
  </si>
  <si>
    <t>5209.41.30</t>
  </si>
  <si>
    <t>5209.41.60</t>
  </si>
  <si>
    <t>5209.42.00</t>
  </si>
  <si>
    <t>5209.43.00</t>
  </si>
  <si>
    <t>5209.49.00</t>
  </si>
  <si>
    <t>5209.51.30</t>
  </si>
  <si>
    <t>5209.51.60</t>
  </si>
  <si>
    <t>5209.52.00</t>
  </si>
  <si>
    <t>5209.59.00</t>
  </si>
  <si>
    <t>5210.11.40</t>
  </si>
  <si>
    <t>5210.11.60</t>
  </si>
  <si>
    <t>5210.11.80</t>
  </si>
  <si>
    <t>5210.19.10</t>
  </si>
  <si>
    <t>5210.19.20</t>
  </si>
  <si>
    <t>5210.19.40</t>
  </si>
  <si>
    <t>5210.19.60</t>
  </si>
  <si>
    <t>5210.19.80</t>
  </si>
  <si>
    <t>5210.21.40</t>
  </si>
  <si>
    <t>5210.21.60</t>
  </si>
  <si>
    <t>5210.21.80</t>
  </si>
  <si>
    <t>5210.29.10</t>
  </si>
  <si>
    <t>5210.29.20</t>
  </si>
  <si>
    <t>5210.29.40</t>
  </si>
  <si>
    <t>5210.29.60</t>
  </si>
  <si>
    <t>5210.29.80</t>
  </si>
  <si>
    <t>5210.31.40</t>
  </si>
  <si>
    <t>5210.31.60</t>
  </si>
  <si>
    <t>5210.31.80</t>
  </si>
  <si>
    <t>5210.32.00</t>
  </si>
  <si>
    <t>5210.39.20</t>
  </si>
  <si>
    <t>5210.39.40</t>
  </si>
  <si>
    <t>5210.39.60</t>
  </si>
  <si>
    <t>5210.39.80</t>
  </si>
  <si>
    <t>5210.41.40</t>
  </si>
  <si>
    <t>5210.41.60</t>
  </si>
  <si>
    <t>5210.41.80</t>
  </si>
  <si>
    <t>5210.49.10</t>
  </si>
  <si>
    <t>5210.49.20</t>
  </si>
  <si>
    <t>5210.49.40</t>
  </si>
  <si>
    <t>5210.49.60</t>
  </si>
  <si>
    <t>5210.49.80</t>
  </si>
  <si>
    <t>5210.51.40</t>
  </si>
  <si>
    <t>5210.51.60</t>
  </si>
  <si>
    <t>5210.51.80</t>
  </si>
  <si>
    <t>5210.59.10</t>
  </si>
  <si>
    <t>5210.59.20</t>
  </si>
  <si>
    <t>5210.59.40</t>
  </si>
  <si>
    <t>5210.59.60</t>
  </si>
  <si>
    <t>5210.59.80</t>
  </si>
  <si>
    <t>5211.11.00</t>
  </si>
  <si>
    <t>5211.12.00</t>
  </si>
  <si>
    <t>5211.19.00</t>
  </si>
  <si>
    <t>5211.20.21</t>
  </si>
  <si>
    <t>5211.20.22</t>
  </si>
  <si>
    <t>5211.20.29</t>
  </si>
  <si>
    <t>5211.31.00</t>
  </si>
  <si>
    <t>5211.32.00</t>
  </si>
  <si>
    <t>5211.39.00</t>
  </si>
  <si>
    <t>5211.41.00</t>
  </si>
  <si>
    <t>5211.42.00</t>
  </si>
  <si>
    <t>5211.43.00</t>
  </si>
  <si>
    <t>5211.49.00</t>
  </si>
  <si>
    <t>5211.51.00</t>
  </si>
  <si>
    <t>5211.52.00</t>
  </si>
  <si>
    <t>5211.59.00</t>
  </si>
  <si>
    <t>5212.11.10</t>
  </si>
  <si>
    <t>5212.11.60</t>
  </si>
  <si>
    <t>5212.12.10</t>
  </si>
  <si>
    <t>5212.12.60</t>
  </si>
  <si>
    <t>5212.13.10</t>
  </si>
  <si>
    <t>5212.13.60</t>
  </si>
  <si>
    <t>5212.14.10</t>
  </si>
  <si>
    <t>5212.14.60</t>
  </si>
  <si>
    <t>5212.15.10</t>
  </si>
  <si>
    <t>5212.15.60</t>
  </si>
  <si>
    <t>5212.21.10</t>
  </si>
  <si>
    <t>5212.21.60</t>
  </si>
  <si>
    <t>5212.22.10</t>
  </si>
  <si>
    <t>5212.22.60</t>
  </si>
  <si>
    <t>5212.23.10</t>
  </si>
  <si>
    <t>5212.23.60</t>
  </si>
  <si>
    <t>5212.24.10</t>
  </si>
  <si>
    <t>5212.24.60</t>
  </si>
  <si>
    <t>5212.25.10</t>
  </si>
  <si>
    <t>5212.25.60</t>
  </si>
  <si>
    <t>5301.10.00</t>
  </si>
  <si>
    <t>5301.21.00</t>
  </si>
  <si>
    <t>5301.29.00</t>
  </si>
  <si>
    <t>5301.30.00</t>
  </si>
  <si>
    <t>5302.10.00</t>
  </si>
  <si>
    <t>5302.90.00</t>
  </si>
  <si>
    <t>5303.10.00</t>
  </si>
  <si>
    <t>5303.90.00</t>
  </si>
  <si>
    <t>5305.00.00</t>
  </si>
  <si>
    <t>5306.10.00</t>
  </si>
  <si>
    <t>5306.20.00</t>
  </si>
  <si>
    <t>5307.10.00</t>
  </si>
  <si>
    <t>5307.20.00</t>
  </si>
  <si>
    <t>5308.10.00</t>
  </si>
  <si>
    <t>5308.20.00</t>
  </si>
  <si>
    <t>5308.90.10</t>
  </si>
  <si>
    <t>5308.90.90</t>
  </si>
  <si>
    <t>5309.11.00</t>
  </si>
  <si>
    <t>5309.19.00</t>
  </si>
  <si>
    <t>5309.21.20</t>
  </si>
  <si>
    <t>5309.21.30</t>
  </si>
  <si>
    <t>5309.21.40</t>
  </si>
  <si>
    <t>5309.29.20</t>
  </si>
  <si>
    <t>5309.29.30</t>
  </si>
  <si>
    <t>5309.29.40</t>
  </si>
  <si>
    <t>5310.10.00</t>
  </si>
  <si>
    <t>5310.90.00</t>
  </si>
  <si>
    <t>5311.00.20</t>
  </si>
  <si>
    <t>5311.00.30</t>
  </si>
  <si>
    <t>5311.00.40</t>
  </si>
  <si>
    <t>5311.00.60</t>
  </si>
  <si>
    <t>5401.10.00</t>
  </si>
  <si>
    <t>5401.20.00</t>
  </si>
  <si>
    <t>5402.11.30</t>
  </si>
  <si>
    <t>5402.11.60</t>
  </si>
  <si>
    <t>5402.19.30</t>
  </si>
  <si>
    <t>5402.19.60</t>
  </si>
  <si>
    <t>5402.20.30</t>
  </si>
  <si>
    <t>5402.20.60</t>
  </si>
  <si>
    <t>5402.31.30</t>
  </si>
  <si>
    <t>5402.31.60</t>
  </si>
  <si>
    <t>5402.32.30</t>
  </si>
  <si>
    <t>5402.32.60</t>
  </si>
  <si>
    <t>5402.33.30</t>
  </si>
  <si>
    <t>5402.33.60</t>
  </si>
  <si>
    <t>5402.34.30</t>
  </si>
  <si>
    <t>5402.34.60</t>
  </si>
  <si>
    <t>5402.39.31</t>
  </si>
  <si>
    <t>5402.39.61</t>
  </si>
  <si>
    <t>5402.44.00</t>
  </si>
  <si>
    <t>5402.45.10</t>
  </si>
  <si>
    <t>5402.45.90</t>
  </si>
  <si>
    <t>5402.46.00</t>
  </si>
  <si>
    <t>5402.47.10</t>
  </si>
  <si>
    <t>5402.47.90</t>
  </si>
  <si>
    <t>5402.48.00</t>
  </si>
  <si>
    <t>5402.49.11</t>
  </si>
  <si>
    <t>5402.49.91</t>
  </si>
  <si>
    <t>5402.51.00</t>
  </si>
  <si>
    <t>5402.52.10</t>
  </si>
  <si>
    <t>5402.52.90</t>
  </si>
  <si>
    <t>5402.53.00</t>
  </si>
  <si>
    <t>5402.59.01</t>
  </si>
  <si>
    <t>5402.61.00</t>
  </si>
  <si>
    <t>5402.62.00</t>
  </si>
  <si>
    <t>5402.63.00</t>
  </si>
  <si>
    <t>5402.69.01</t>
  </si>
  <si>
    <t>5403.10.30</t>
  </si>
  <si>
    <t>5403.10.60</t>
  </si>
  <si>
    <t>5403.31.00</t>
  </si>
  <si>
    <t>5403.32.00</t>
  </si>
  <si>
    <t>5403.33.00</t>
  </si>
  <si>
    <t>5403.39.10</t>
  </si>
  <si>
    <t>5403.39.90</t>
  </si>
  <si>
    <t>5403.41.00</t>
  </si>
  <si>
    <t>5403.42.00</t>
  </si>
  <si>
    <t>5403.49.10</t>
  </si>
  <si>
    <t>5403.49.90</t>
  </si>
  <si>
    <t>5404.11.00</t>
  </si>
  <si>
    <t>5404.12.10</t>
  </si>
  <si>
    <t>5404.12.90</t>
  </si>
  <si>
    <t>5404.19.10</t>
  </si>
  <si>
    <t>5404.19.80</t>
  </si>
  <si>
    <t>5404.90.00</t>
  </si>
  <si>
    <t>5405.00.30</t>
  </si>
  <si>
    <t>5405.00.60</t>
  </si>
  <si>
    <t>5406.00.10</t>
  </si>
  <si>
    <t>5406.00.20</t>
  </si>
  <si>
    <t>5407.10.00</t>
  </si>
  <si>
    <t>5407.20.00</t>
  </si>
  <si>
    <t>5407.30.10</t>
  </si>
  <si>
    <t>5407.30.90</t>
  </si>
  <si>
    <t>5407.41.00</t>
  </si>
  <si>
    <t>5407.42.00</t>
  </si>
  <si>
    <t>5407.43.10</t>
  </si>
  <si>
    <t>5407.43.20</t>
  </si>
  <si>
    <t>5407.44.00</t>
  </si>
  <si>
    <t>5407.51.00</t>
  </si>
  <si>
    <t>5407.52.05</t>
  </si>
  <si>
    <t>5407.52.20</t>
  </si>
  <si>
    <t>5407.53.10</t>
  </si>
  <si>
    <t>5407.53.20</t>
  </si>
  <si>
    <t>5407.54.00</t>
  </si>
  <si>
    <t>5407.61.11</t>
  </si>
  <si>
    <t>5407.61.19</t>
  </si>
  <si>
    <t>5407.61.21</t>
  </si>
  <si>
    <t>5407.61.29</t>
  </si>
  <si>
    <t>5407.61.91</t>
  </si>
  <si>
    <t>5407.61.99</t>
  </si>
  <si>
    <t>5407.69.10</t>
  </si>
  <si>
    <t>5407.69.20</t>
  </si>
  <si>
    <t>5407.69.30</t>
  </si>
  <si>
    <t>5407.69.40</t>
  </si>
  <si>
    <t>5407.69.90</t>
  </si>
  <si>
    <t>5407.71.00</t>
  </si>
  <si>
    <t>5407.72.00</t>
  </si>
  <si>
    <t>5407.73.10</t>
  </si>
  <si>
    <t>5407.73.20</t>
  </si>
  <si>
    <t>5407.74.00</t>
  </si>
  <si>
    <t>5407.81.00</t>
  </si>
  <si>
    <t>5407.82.00</t>
  </si>
  <si>
    <t>5407.83.00</t>
  </si>
  <si>
    <t>5407.84.00</t>
  </si>
  <si>
    <t>5407.91.05</t>
  </si>
  <si>
    <t>5407.91.10</t>
  </si>
  <si>
    <t>5407.91.20</t>
  </si>
  <si>
    <t>5407.92.05</t>
  </si>
  <si>
    <t>5407.92.10</t>
  </si>
  <si>
    <t>5407.92.20</t>
  </si>
  <si>
    <t>5407.93.05</t>
  </si>
  <si>
    <t>5407.93.10</t>
  </si>
  <si>
    <t>5407.93.15</t>
  </si>
  <si>
    <t>5407.93.20</t>
  </si>
  <si>
    <t>5407.94.05</t>
  </si>
  <si>
    <t>5407.94.10</t>
  </si>
  <si>
    <t>5407.94.20</t>
  </si>
  <si>
    <t>5408.10.00</t>
  </si>
  <si>
    <t>5408.21.00</t>
  </si>
  <si>
    <t>5408.22.10</t>
  </si>
  <si>
    <t>5408.22.90</t>
  </si>
  <si>
    <t>5408.23.11</t>
  </si>
  <si>
    <t>5408.23.19</t>
  </si>
  <si>
    <t>5408.23.21</t>
  </si>
  <si>
    <t>5408.23.29</t>
  </si>
  <si>
    <t>5408.24.10</t>
  </si>
  <si>
    <t>5408.24.90</t>
  </si>
  <si>
    <t>5408.31.05</t>
  </si>
  <si>
    <t>5408.31.10</t>
  </si>
  <si>
    <t>5408.31.20</t>
  </si>
  <si>
    <t>5408.32.05</t>
  </si>
  <si>
    <t>5408.32.10</t>
  </si>
  <si>
    <t>5408.32.30</t>
  </si>
  <si>
    <t>5408.32.90</t>
  </si>
  <si>
    <t>5408.33.05</t>
  </si>
  <si>
    <t>5408.33.10</t>
  </si>
  <si>
    <t>5408.33.15</t>
  </si>
  <si>
    <t>5408.33.30</t>
  </si>
  <si>
    <t>5408.33.90</t>
  </si>
  <si>
    <t>5408.34.05</t>
  </si>
  <si>
    <t>5408.34.10</t>
  </si>
  <si>
    <t>5408.34.30</t>
  </si>
  <si>
    <t>5408.34.90</t>
  </si>
  <si>
    <t>5501.10.00</t>
  </si>
  <si>
    <t>5501.20.00</t>
  </si>
  <si>
    <t>5501.30.00</t>
  </si>
  <si>
    <t>5501.40.00</t>
  </si>
  <si>
    <t>5501.90.01</t>
  </si>
  <si>
    <t>5502.10.00</t>
  </si>
  <si>
    <t>5502.90.00</t>
  </si>
  <si>
    <t>5503.11.00</t>
  </si>
  <si>
    <t>5503.19.10</t>
  </si>
  <si>
    <t>5503.19.90</t>
  </si>
  <si>
    <t>5503.20.00</t>
  </si>
  <si>
    <t>5503.30.00</t>
  </si>
  <si>
    <t>5503.40.00</t>
  </si>
  <si>
    <t>5503.90.10</t>
  </si>
  <si>
    <t>5503.90.90</t>
  </si>
  <si>
    <t>5504.10.00</t>
  </si>
  <si>
    <t>5504.90.00</t>
  </si>
  <si>
    <t>5505.10.00</t>
  </si>
  <si>
    <t>5505.20.00</t>
  </si>
  <si>
    <t>5506.10.00</t>
  </si>
  <si>
    <t>5506.20.00</t>
  </si>
  <si>
    <t>5506.30.00</t>
  </si>
  <si>
    <t>5506.40.00</t>
  </si>
  <si>
    <t>5506.90.01</t>
  </si>
  <si>
    <t>5507.00.00</t>
  </si>
  <si>
    <t>5508.10.00</t>
  </si>
  <si>
    <t>5508.20.00</t>
  </si>
  <si>
    <t>5509.11.00</t>
  </si>
  <si>
    <t>5509.12.00</t>
  </si>
  <si>
    <t>5509.21.00</t>
  </si>
  <si>
    <t>5509.22.00</t>
  </si>
  <si>
    <t>5509.31.00</t>
  </si>
  <si>
    <t>5509.32.00</t>
  </si>
  <si>
    <t>5509.41.00</t>
  </si>
  <si>
    <t>5509.42.00</t>
  </si>
  <si>
    <t>5509.51.30</t>
  </si>
  <si>
    <t>5509.51.60</t>
  </si>
  <si>
    <t>5509.52.00</t>
  </si>
  <si>
    <t>5509.53.00</t>
  </si>
  <si>
    <t>5509.59.00</t>
  </si>
  <si>
    <t>5509.61.00</t>
  </si>
  <si>
    <t>5509.62.00</t>
  </si>
  <si>
    <t>5509.69.20</t>
  </si>
  <si>
    <t>5509.69.40</t>
  </si>
  <si>
    <t>5509.69.60</t>
  </si>
  <si>
    <t>5509.91.00</t>
  </si>
  <si>
    <t>5509.92.00</t>
  </si>
  <si>
    <t>5509.99.20</t>
  </si>
  <si>
    <t>5509.99.40</t>
  </si>
  <si>
    <t>5509.99.60</t>
  </si>
  <si>
    <t>5510.11.00</t>
  </si>
  <si>
    <t>5510.12.00</t>
  </si>
  <si>
    <t>5510.20.00</t>
  </si>
  <si>
    <t>5510.30.00</t>
  </si>
  <si>
    <t>5510.90.20</t>
  </si>
  <si>
    <t>5510.90.40</t>
  </si>
  <si>
    <t>5510.90.60</t>
  </si>
  <si>
    <t>5511.10.00</t>
  </si>
  <si>
    <t>5511.20.00</t>
  </si>
  <si>
    <t>5511.30.00</t>
  </si>
  <si>
    <t>5512.11.00</t>
  </si>
  <si>
    <t>5512.19.00</t>
  </si>
  <si>
    <t>5512.21.00</t>
  </si>
  <si>
    <t>5512.29.00</t>
  </si>
  <si>
    <t>5512.91.00</t>
  </si>
  <si>
    <t>5512.99.00</t>
  </si>
  <si>
    <t>5513.11.00</t>
  </si>
  <si>
    <t>5513.12.00</t>
  </si>
  <si>
    <t>5513.13.00</t>
  </si>
  <si>
    <t>5513.19.00</t>
  </si>
  <si>
    <t>5513.21.00</t>
  </si>
  <si>
    <t>5513.23.01</t>
  </si>
  <si>
    <t>5513.29.00</t>
  </si>
  <si>
    <t>5513.31.00</t>
  </si>
  <si>
    <t>5513.39.01</t>
  </si>
  <si>
    <t>5513.41.00</t>
  </si>
  <si>
    <t>5513.49.10</t>
  </si>
  <si>
    <t>5513.49.20</t>
  </si>
  <si>
    <t>5513.49.90</t>
  </si>
  <si>
    <t>5514.11.00</t>
  </si>
  <si>
    <t>5514.12.00</t>
  </si>
  <si>
    <t>5514.19.10</t>
  </si>
  <si>
    <t>5514.19.90</t>
  </si>
  <si>
    <t>5514.21.00</t>
  </si>
  <si>
    <t>5514.22.00</t>
  </si>
  <si>
    <t>5514.23.00</t>
  </si>
  <si>
    <t>5514.29.00</t>
  </si>
  <si>
    <t>5514.30.31</t>
  </si>
  <si>
    <t>5514.30.32</t>
  </si>
  <si>
    <t>5514.30.33</t>
  </si>
  <si>
    <t>5514.30.39</t>
  </si>
  <si>
    <t>5514.41.00</t>
  </si>
  <si>
    <t>5514.42.00</t>
  </si>
  <si>
    <t>5514.43.00</t>
  </si>
  <si>
    <t>5514.49.00</t>
  </si>
  <si>
    <t>5515.11.00</t>
  </si>
  <si>
    <t>5515.12.00</t>
  </si>
  <si>
    <t>5515.13.05</t>
  </si>
  <si>
    <t>5515.13.10</t>
  </si>
  <si>
    <t>5515.19.00</t>
  </si>
  <si>
    <t>5515.21.00</t>
  </si>
  <si>
    <t>5515.22.05</t>
  </si>
  <si>
    <t>5515.22.10</t>
  </si>
  <si>
    <t>5515.29.00</t>
  </si>
  <si>
    <t>5515.91.00</t>
  </si>
  <si>
    <t>5515.99.05</t>
  </si>
  <si>
    <t>5515.99.10</t>
  </si>
  <si>
    <t>5515.99.90</t>
  </si>
  <si>
    <t>5516.11.00</t>
  </si>
  <si>
    <t>5516.12.00</t>
  </si>
  <si>
    <t>5516.13.00</t>
  </si>
  <si>
    <t>5516.14.00</t>
  </si>
  <si>
    <t>5516.21.00</t>
  </si>
  <si>
    <t>5516.22.00</t>
  </si>
  <si>
    <t>5516.23.00</t>
  </si>
  <si>
    <t>5516.24.00</t>
  </si>
  <si>
    <t>5516.31.05</t>
  </si>
  <si>
    <t>5516.31.10</t>
  </si>
  <si>
    <t>5516.32.05</t>
  </si>
  <si>
    <t>5516.32.10</t>
  </si>
  <si>
    <t>5516.33.05</t>
  </si>
  <si>
    <t>5516.33.10</t>
  </si>
  <si>
    <t>5516.34.05</t>
  </si>
  <si>
    <t>5516.34.10</t>
  </si>
  <si>
    <t>5516.41.00</t>
  </si>
  <si>
    <t>5516.42.00</t>
  </si>
  <si>
    <t>5516.43.00</t>
  </si>
  <si>
    <t>5516.44.00</t>
  </si>
  <si>
    <t>5516.91.00</t>
  </si>
  <si>
    <t>5516.92.00</t>
  </si>
  <si>
    <t>5516.93.00</t>
  </si>
  <si>
    <t>5516.94.00</t>
  </si>
  <si>
    <t>5601.21.00</t>
  </si>
  <si>
    <t>5601.22.00</t>
  </si>
  <si>
    <t>5601.29.00</t>
  </si>
  <si>
    <t>5601.30.00</t>
  </si>
  <si>
    <t>5602.10.10</t>
  </si>
  <si>
    <t>5602.10.90</t>
  </si>
  <si>
    <t>5602.21.00</t>
  </si>
  <si>
    <t>5602.29.00</t>
  </si>
  <si>
    <t>5602.90.30</t>
  </si>
  <si>
    <t>5602.90.60</t>
  </si>
  <si>
    <t>5602.90.90</t>
  </si>
  <si>
    <t>5603.11.00</t>
  </si>
  <si>
    <t>5603.12.00</t>
  </si>
  <si>
    <t>5603.13.00</t>
  </si>
  <si>
    <t>5603.14.30</t>
  </si>
  <si>
    <t>5603.14.90</t>
  </si>
  <si>
    <t>5603.91.00</t>
  </si>
  <si>
    <t>5603.92.00</t>
  </si>
  <si>
    <t>5603.93.00</t>
  </si>
  <si>
    <t>5603.94.10</t>
  </si>
  <si>
    <t>5603.94.30</t>
  </si>
  <si>
    <t>5603.94.90</t>
  </si>
  <si>
    <t>5604.10.00</t>
  </si>
  <si>
    <t>5604.90.20</t>
  </si>
  <si>
    <t>5604.90.90</t>
  </si>
  <si>
    <t>5605.00.10</t>
  </si>
  <si>
    <t>5605.00.90</t>
  </si>
  <si>
    <t>5606.00.00</t>
  </si>
  <si>
    <t>5607.21.00</t>
  </si>
  <si>
    <t>5607.29.00</t>
  </si>
  <si>
    <t>5607.41.10</t>
  </si>
  <si>
    <t>5607.41.30</t>
  </si>
  <si>
    <t>5607.49.10</t>
  </si>
  <si>
    <t>5607.49.15</t>
  </si>
  <si>
    <t>5607.49.25</t>
  </si>
  <si>
    <t>5607.49.30</t>
  </si>
  <si>
    <t>5607.50.25</t>
  </si>
  <si>
    <t>5607.50.35</t>
  </si>
  <si>
    <t>5607.50.40</t>
  </si>
  <si>
    <t>5607.90.10</t>
  </si>
  <si>
    <t>5607.90.15</t>
  </si>
  <si>
    <t>5607.90.25</t>
  </si>
  <si>
    <t>5607.90.35</t>
  </si>
  <si>
    <t>5607.90.90</t>
  </si>
  <si>
    <t>5608.11.00</t>
  </si>
  <si>
    <t>5608.19.10</t>
  </si>
  <si>
    <t>5608.19.20</t>
  </si>
  <si>
    <t>5608.90.10</t>
  </si>
  <si>
    <t>5608.90.23</t>
  </si>
  <si>
    <t>5608.90.27</t>
  </si>
  <si>
    <t>5608.90.30</t>
  </si>
  <si>
    <t>5609.00.10</t>
  </si>
  <si>
    <t>5609.00.20</t>
  </si>
  <si>
    <t>5609.00.30</t>
  </si>
  <si>
    <t>5609.00.40</t>
  </si>
  <si>
    <t>5701.10.13</t>
  </si>
  <si>
    <t>5701.10.16</t>
  </si>
  <si>
    <t>5701.10.40</t>
  </si>
  <si>
    <t>5701.10.90</t>
  </si>
  <si>
    <t>5701.90.10</t>
  </si>
  <si>
    <t>5701.90.20</t>
  </si>
  <si>
    <t>5702.10.10</t>
  </si>
  <si>
    <t>5702.10.90</t>
  </si>
  <si>
    <t>5702.20.10</t>
  </si>
  <si>
    <t>5702.20.20</t>
  </si>
  <si>
    <t>5702.31.10</t>
  </si>
  <si>
    <t>5702.31.20</t>
  </si>
  <si>
    <t>5702.32.10</t>
  </si>
  <si>
    <t>5702.32.20</t>
  </si>
  <si>
    <t>5702.39.10</t>
  </si>
  <si>
    <t>5702.39.20</t>
  </si>
  <si>
    <t>5702.41.10</t>
  </si>
  <si>
    <t>5702.41.20</t>
  </si>
  <si>
    <t>5702.42.10</t>
  </si>
  <si>
    <t>5702.42.20</t>
  </si>
  <si>
    <t>5702.49.10</t>
  </si>
  <si>
    <t>5702.49.15</t>
  </si>
  <si>
    <t>5702.49.20</t>
  </si>
  <si>
    <t>5702.50.20</t>
  </si>
  <si>
    <t>5702.50.40</t>
  </si>
  <si>
    <t>5702.50.52</t>
  </si>
  <si>
    <t>5702.50.56</t>
  </si>
  <si>
    <t>5702.50.59</t>
  </si>
  <si>
    <t>5702.91.20</t>
  </si>
  <si>
    <t>5702.91.30</t>
  </si>
  <si>
    <t>5702.91.40</t>
  </si>
  <si>
    <t>5702.92.10</t>
  </si>
  <si>
    <t>5702.92.90</t>
  </si>
  <si>
    <t>5702.99.05</t>
  </si>
  <si>
    <t>5702.99.15</t>
  </si>
  <si>
    <t>5702.99.20</t>
  </si>
  <si>
    <t>5703.10.20</t>
  </si>
  <si>
    <t>5703.10.80</t>
  </si>
  <si>
    <t>5703.20.10</t>
  </si>
  <si>
    <t>5703.20.20</t>
  </si>
  <si>
    <t>5703.30.20</t>
  </si>
  <si>
    <t>5703.30.80</t>
  </si>
  <si>
    <t>5703.90.00</t>
  </si>
  <si>
    <t>5704.10.00</t>
  </si>
  <si>
    <t>5704.20.00</t>
  </si>
  <si>
    <t>5704.90.01</t>
  </si>
  <si>
    <t>5705.00.10</t>
  </si>
  <si>
    <t>5705.00.20</t>
  </si>
  <si>
    <t>5801.10.00</t>
  </si>
  <si>
    <t>5801.21.00</t>
  </si>
  <si>
    <t>5801.22.10</t>
  </si>
  <si>
    <t>5801.22.90</t>
  </si>
  <si>
    <t>5801.23.00</t>
  </si>
  <si>
    <t>5801.26.00</t>
  </si>
  <si>
    <t>5801.27.10</t>
  </si>
  <si>
    <t>5801.27.50</t>
  </si>
  <si>
    <t>5801.31.00</t>
  </si>
  <si>
    <t>5801.32.00</t>
  </si>
  <si>
    <t>5801.33.00</t>
  </si>
  <si>
    <t>5801.36.00</t>
  </si>
  <si>
    <t>5801.37.10</t>
  </si>
  <si>
    <t>5801.37.50</t>
  </si>
  <si>
    <t>5801.90.10</t>
  </si>
  <si>
    <t>5801.90.20</t>
  </si>
  <si>
    <t>5802.11.00</t>
  </si>
  <si>
    <t>5802.19.00</t>
  </si>
  <si>
    <t>5802.20.00</t>
  </si>
  <si>
    <t>5802.30.00</t>
  </si>
  <si>
    <t>5803.00.10</t>
  </si>
  <si>
    <t>5803.00.20</t>
  </si>
  <si>
    <t>5803.00.30</t>
  </si>
  <si>
    <t>5803.00.40</t>
  </si>
  <si>
    <t>5803.00.50</t>
  </si>
  <si>
    <t>5803.00.90</t>
  </si>
  <si>
    <t>5804.10.10</t>
  </si>
  <si>
    <t>5804.10.90</t>
  </si>
  <si>
    <t>5804.21.00</t>
  </si>
  <si>
    <t>5804.29.10</t>
  </si>
  <si>
    <t>5804.29.90</t>
  </si>
  <si>
    <t>5804.30.00</t>
  </si>
  <si>
    <t>5805.00.10</t>
  </si>
  <si>
    <t>5805.00.20</t>
  </si>
  <si>
    <t>5805.00.25</t>
  </si>
  <si>
    <t>5805.00.30</t>
  </si>
  <si>
    <t>5805.00.40</t>
  </si>
  <si>
    <t>5806.10.10</t>
  </si>
  <si>
    <t>5806.10.24</t>
  </si>
  <si>
    <t>5806.10.28</t>
  </si>
  <si>
    <t>5806.10.30</t>
  </si>
  <si>
    <t>5806.20.00</t>
  </si>
  <si>
    <t>5806.31.00</t>
  </si>
  <si>
    <t>5806.32.10</t>
  </si>
  <si>
    <t>5806.32.20</t>
  </si>
  <si>
    <t>5806.39.10</t>
  </si>
  <si>
    <t>5806.39.20</t>
  </si>
  <si>
    <t>5806.39.30</t>
  </si>
  <si>
    <t>5806.40.00</t>
  </si>
  <si>
    <t>5807.10.05</t>
  </si>
  <si>
    <t>5807.10.15</t>
  </si>
  <si>
    <t>5807.10.20</t>
  </si>
  <si>
    <t>5807.90.05</t>
  </si>
  <si>
    <t>5807.90.15</t>
  </si>
  <si>
    <t>5807.90.20</t>
  </si>
  <si>
    <t>5808.10.10</t>
  </si>
  <si>
    <t>5808.10.40</t>
  </si>
  <si>
    <t>5808.10.50</t>
  </si>
  <si>
    <t>5808.10.70</t>
  </si>
  <si>
    <t>5808.10.90</t>
  </si>
  <si>
    <t>5808.90.00</t>
  </si>
  <si>
    <t>5809.00.00</t>
  </si>
  <si>
    <t>5810.10.00</t>
  </si>
  <si>
    <t>5810.91.00</t>
  </si>
  <si>
    <t>5810.92.10</t>
  </si>
  <si>
    <t>5810.92.90</t>
  </si>
  <si>
    <t>5810.99.10</t>
  </si>
  <si>
    <t>5810.99.90</t>
  </si>
  <si>
    <t>5811.00.10</t>
  </si>
  <si>
    <t>5811.00.20</t>
  </si>
  <si>
    <t>5811.00.30</t>
  </si>
  <si>
    <t>5811.00.40</t>
  </si>
  <si>
    <t>5901.10.10</t>
  </si>
  <si>
    <t>5901.10.20</t>
  </si>
  <si>
    <t>5901.90.20</t>
  </si>
  <si>
    <t>5901.90.40</t>
  </si>
  <si>
    <t>5902.10.00</t>
  </si>
  <si>
    <t>5902.20.00</t>
  </si>
  <si>
    <t>5902.90.00</t>
  </si>
  <si>
    <t>5903.10.10</t>
  </si>
  <si>
    <t>5903.10.15</t>
  </si>
  <si>
    <t>5903.10.18</t>
  </si>
  <si>
    <t>5903.10.20</t>
  </si>
  <si>
    <t>5903.10.25</t>
  </si>
  <si>
    <t>5903.10.30</t>
  </si>
  <si>
    <t>5903.20.10</t>
  </si>
  <si>
    <t>5903.20.15</t>
  </si>
  <si>
    <t>5903.20.18</t>
  </si>
  <si>
    <t>5903.20.20</t>
  </si>
  <si>
    <t>5903.20.25</t>
  </si>
  <si>
    <t>5903.20.30</t>
  </si>
  <si>
    <t>5903.90.10</t>
  </si>
  <si>
    <t>5903.90.15</t>
  </si>
  <si>
    <t>5903.90.18</t>
  </si>
  <si>
    <t>5903.90.20</t>
  </si>
  <si>
    <t>5903.90.25</t>
  </si>
  <si>
    <t>5903.90.30</t>
  </si>
  <si>
    <t>5904.10.00</t>
  </si>
  <si>
    <t>5904.90.10</t>
  </si>
  <si>
    <t>5904.90.90</t>
  </si>
  <si>
    <t>5905.00.10</t>
  </si>
  <si>
    <t>5905.00.90</t>
  </si>
  <si>
    <t>5906.10.00</t>
  </si>
  <si>
    <t>5906.91.10</t>
  </si>
  <si>
    <t>5906.91.20</t>
  </si>
  <si>
    <t>5906.91.25</t>
  </si>
  <si>
    <t>5906.91.30</t>
  </si>
  <si>
    <t>5906.99.10</t>
  </si>
  <si>
    <t>5906.99.20</t>
  </si>
  <si>
    <t>5906.99.25</t>
  </si>
  <si>
    <t>5906.99.30</t>
  </si>
  <si>
    <t>5907.00.05</t>
  </si>
  <si>
    <t>5907.00.15</t>
  </si>
  <si>
    <t>5907.00.25</t>
  </si>
  <si>
    <t>5907.00.35</t>
  </si>
  <si>
    <t>5907.00.60</t>
  </si>
  <si>
    <t>5907.00.80</t>
  </si>
  <si>
    <t>5908.00.00</t>
  </si>
  <si>
    <t>5909.00.10</t>
  </si>
  <si>
    <t>5909.00.20</t>
  </si>
  <si>
    <t>5910.00.10</t>
  </si>
  <si>
    <t>5910.00.90</t>
  </si>
  <si>
    <t>5911.10.10</t>
  </si>
  <si>
    <t>5911.10.20</t>
  </si>
  <si>
    <t>5911.20.10</t>
  </si>
  <si>
    <t>5911.20.20</t>
  </si>
  <si>
    <t>5911.20.30</t>
  </si>
  <si>
    <t>5911.31.00</t>
  </si>
  <si>
    <t>5911.32.00</t>
  </si>
  <si>
    <t>5911.40.00</t>
  </si>
  <si>
    <t>5911.90.00</t>
  </si>
  <si>
    <t>6001.10.20</t>
  </si>
  <si>
    <t>6001.10.60</t>
  </si>
  <si>
    <t>6001.21.00</t>
  </si>
  <si>
    <t>6001.22.00</t>
  </si>
  <si>
    <t>6001.29.00</t>
  </si>
  <si>
    <t>6001.91.00</t>
  </si>
  <si>
    <t>6001.92.00</t>
  </si>
  <si>
    <t>6001.99.10</t>
  </si>
  <si>
    <t>6001.99.90</t>
  </si>
  <si>
    <t>6002.40.40</t>
  </si>
  <si>
    <t>6002.40.80</t>
  </si>
  <si>
    <t>6002.90.40</t>
  </si>
  <si>
    <t>6002.90.80</t>
  </si>
  <si>
    <t>6003.10.10</t>
  </si>
  <si>
    <t>6003.10.90</t>
  </si>
  <si>
    <t>6003.20.10</t>
  </si>
  <si>
    <t>6003.20.30</t>
  </si>
  <si>
    <t>6003.30.10</t>
  </si>
  <si>
    <t>6003.30.60</t>
  </si>
  <si>
    <t>6003.40.10</t>
  </si>
  <si>
    <t>6003.40.60</t>
  </si>
  <si>
    <t>6003.90.10</t>
  </si>
  <si>
    <t>6003.90.90</t>
  </si>
  <si>
    <t>6004.10.00</t>
  </si>
  <si>
    <t>6004.90.20</t>
  </si>
  <si>
    <t>6004.90.90</t>
  </si>
  <si>
    <t>6005.21.00</t>
  </si>
  <si>
    <t>6005.22.00</t>
  </si>
  <si>
    <t>6005.23.00</t>
  </si>
  <si>
    <t>6005.24.00</t>
  </si>
  <si>
    <t>6005.35.00</t>
  </si>
  <si>
    <t>6005.36.00</t>
  </si>
  <si>
    <t>6005.37.00</t>
  </si>
  <si>
    <t>6005.38.00</t>
  </si>
  <si>
    <t>6005.39.00</t>
  </si>
  <si>
    <t>6005.41.00</t>
  </si>
  <si>
    <t>6005.42.00</t>
  </si>
  <si>
    <t>6005.43.00</t>
  </si>
  <si>
    <t>6005.44.00</t>
  </si>
  <si>
    <t>6005.90.10</t>
  </si>
  <si>
    <t>6005.90.90</t>
  </si>
  <si>
    <t>6006.10.00</t>
  </si>
  <si>
    <t>6006.21.10</t>
  </si>
  <si>
    <t>6006.21.90</t>
  </si>
  <si>
    <t>6006.22.10</t>
  </si>
  <si>
    <t>6006.22.90</t>
  </si>
  <si>
    <t>6006.23.10</t>
  </si>
  <si>
    <t>6006.23.90</t>
  </si>
  <si>
    <t>6006.24.10</t>
  </si>
  <si>
    <t>6006.24.90</t>
  </si>
  <si>
    <t>6006.31.00</t>
  </si>
  <si>
    <t>6006.32.00</t>
  </si>
  <si>
    <t>6006.33.00</t>
  </si>
  <si>
    <t>6006.34.00</t>
  </si>
  <si>
    <t>6006.41.00</t>
  </si>
  <si>
    <t>6006.42.00</t>
  </si>
  <si>
    <t>6006.43.00</t>
  </si>
  <si>
    <t>6006.44.00</t>
  </si>
  <si>
    <t>6006.90.10</t>
  </si>
  <si>
    <t>6006.90.90</t>
  </si>
  <si>
    <t>6501.00.30</t>
  </si>
  <si>
    <t>6501.00.60</t>
  </si>
  <si>
    <t>6501.00.90</t>
  </si>
  <si>
    <t>6502.00.20</t>
  </si>
  <si>
    <t>6502.00.40</t>
  </si>
  <si>
    <t>6502.00.60</t>
  </si>
  <si>
    <t>6502.00.90</t>
  </si>
  <si>
    <t>6504.00.30</t>
  </si>
  <si>
    <t>6504.00.60</t>
  </si>
  <si>
    <t>6504.00.90</t>
  </si>
  <si>
    <t>6505.00.01</t>
  </si>
  <si>
    <t>6505.00.04</t>
  </si>
  <si>
    <t>6505.00.08</t>
  </si>
  <si>
    <t>6505.00.15</t>
  </si>
  <si>
    <t>6505.00.20</t>
  </si>
  <si>
    <t>6505.00.25</t>
  </si>
  <si>
    <t>6505.00.30</t>
  </si>
  <si>
    <t>6505.00.40</t>
  </si>
  <si>
    <t>6505.00.50</t>
  </si>
  <si>
    <t>6505.00.60</t>
  </si>
  <si>
    <t>6505.00.70</t>
  </si>
  <si>
    <t>6505.00.80</t>
  </si>
  <si>
    <t>6505.00.90</t>
  </si>
  <si>
    <t>6506.10.30</t>
  </si>
  <si>
    <t>6506.10.60</t>
  </si>
  <si>
    <t>6506.91.00</t>
  </si>
  <si>
    <t>6506.99.30</t>
  </si>
  <si>
    <t>6506.99.60</t>
  </si>
  <si>
    <t>6507.00.00</t>
  </si>
  <si>
    <t>6701.00.30</t>
  </si>
  <si>
    <t>6701.00.60</t>
  </si>
  <si>
    <t>6801.00.00</t>
  </si>
  <si>
    <t>6802.10.00</t>
  </si>
  <si>
    <t>6802.21.10</t>
  </si>
  <si>
    <t>6802.21.50</t>
  </si>
  <si>
    <t>6802.23.00</t>
  </si>
  <si>
    <t>6802.29.10</t>
  </si>
  <si>
    <t>6802.29.90</t>
  </si>
  <si>
    <t>6802.91.05</t>
  </si>
  <si>
    <t>6802.91.15</t>
  </si>
  <si>
    <t>6802.91.20</t>
  </si>
  <si>
    <t>6802.91.25</t>
  </si>
  <si>
    <t>6802.91.30</t>
  </si>
  <si>
    <t>6802.92.00</t>
  </si>
  <si>
    <t>6802.93.00</t>
  </si>
  <si>
    <t>6802.99.00</t>
  </si>
  <si>
    <t>6803.00.10</t>
  </si>
  <si>
    <t>6803.00.50</t>
  </si>
  <si>
    <t>6804.10.00</t>
  </si>
  <si>
    <t>6804.21.00</t>
  </si>
  <si>
    <t>6804.22.10</t>
  </si>
  <si>
    <t>6804.22.40</t>
  </si>
  <si>
    <t>6804.22.60</t>
  </si>
  <si>
    <t>6804.23.00</t>
  </si>
  <si>
    <t>6804.30.00</t>
  </si>
  <si>
    <t>6805.10.00</t>
  </si>
  <si>
    <t>6805.20.00</t>
  </si>
  <si>
    <t>6805.30.10</t>
  </si>
  <si>
    <t>6805.30.50</t>
  </si>
  <si>
    <t>6806.10.00</t>
  </si>
  <si>
    <t>6806.20.00</t>
  </si>
  <si>
    <t>6806.90.00</t>
  </si>
  <si>
    <t>6807.10.00</t>
  </si>
  <si>
    <t>6807.90.00</t>
  </si>
  <si>
    <t>6808.00.00</t>
  </si>
  <si>
    <t>6809.11.00</t>
  </si>
  <si>
    <t>6809.19.00</t>
  </si>
  <si>
    <t>6809.90.00</t>
  </si>
  <si>
    <t>6810.11.00</t>
  </si>
  <si>
    <t>6810.19.12</t>
  </si>
  <si>
    <t>6810.19.14</t>
  </si>
  <si>
    <t>6810.19.50</t>
  </si>
  <si>
    <t>6810.91.00</t>
  </si>
  <si>
    <t>6810.99.00</t>
  </si>
  <si>
    <t>6811.40.00</t>
  </si>
  <si>
    <t>6811.81.00</t>
  </si>
  <si>
    <t>6811.82.00</t>
  </si>
  <si>
    <t>6811.89.10</t>
  </si>
  <si>
    <t>6811.89.90</t>
  </si>
  <si>
    <t>6812.80.10</t>
  </si>
  <si>
    <t>6812.80.90</t>
  </si>
  <si>
    <t>6812.91.10</t>
  </si>
  <si>
    <t>6812.91.90</t>
  </si>
  <si>
    <t>6812.92.00</t>
  </si>
  <si>
    <t>6812.93.00</t>
  </si>
  <si>
    <t>6812.99.00</t>
  </si>
  <si>
    <t>6813.20.00</t>
  </si>
  <si>
    <t>6813.81.00</t>
  </si>
  <si>
    <t>6813.89.00</t>
  </si>
  <si>
    <t>6814.10.00</t>
  </si>
  <si>
    <t>6814.90.00</t>
  </si>
  <si>
    <t>6815.10.01</t>
  </si>
  <si>
    <t>6815.20.00</t>
  </si>
  <si>
    <t>6815.91.00</t>
  </si>
  <si>
    <t>6815.99.20</t>
  </si>
  <si>
    <t>6815.99.40</t>
  </si>
  <si>
    <t>6901.00.00</t>
  </si>
  <si>
    <t>6902.10.10</t>
  </si>
  <si>
    <t>6902.10.50</t>
  </si>
  <si>
    <t>6902.20.10</t>
  </si>
  <si>
    <t>6902.20.50</t>
  </si>
  <si>
    <t>6902.90.10</t>
  </si>
  <si>
    <t>6902.90.50</t>
  </si>
  <si>
    <t>6903.10.00</t>
  </si>
  <si>
    <t>6903.20.00</t>
  </si>
  <si>
    <t>6903.90.00</t>
  </si>
  <si>
    <t>6904.10.00</t>
  </si>
  <si>
    <t>6904.90.00</t>
  </si>
  <si>
    <t>6905.10.00</t>
  </si>
  <si>
    <t>6905.90.00</t>
  </si>
  <si>
    <t>6906.00.00</t>
  </si>
  <si>
    <t>6907.21.10</t>
  </si>
  <si>
    <t>6907.21.20</t>
  </si>
  <si>
    <t>6907.21.30</t>
  </si>
  <si>
    <t>6907.21.40</t>
  </si>
  <si>
    <t>6907.21.90</t>
  </si>
  <si>
    <t>6907.22.10</t>
  </si>
  <si>
    <t>6907.22.20</t>
  </si>
  <si>
    <t>6907.22.30</t>
  </si>
  <si>
    <t>6907.22.40</t>
  </si>
  <si>
    <t>6907.22.90</t>
  </si>
  <si>
    <t>6907.23.10</t>
  </si>
  <si>
    <t>6907.23.20</t>
  </si>
  <si>
    <t>6907.23.30</t>
  </si>
  <si>
    <t>6907.23.40</t>
  </si>
  <si>
    <t>6907.23.90</t>
  </si>
  <si>
    <t>6907.30.10</t>
  </si>
  <si>
    <t>6907.30.20</t>
  </si>
  <si>
    <t>6907.30.30</t>
  </si>
  <si>
    <t>6907.30.40</t>
  </si>
  <si>
    <t>6907.30.90</t>
  </si>
  <si>
    <t>6907.40.10</t>
  </si>
  <si>
    <t>6907.40.20</t>
  </si>
  <si>
    <t>6907.40.30</t>
  </si>
  <si>
    <t>6907.40.40</t>
  </si>
  <si>
    <t>6907.40.90</t>
  </si>
  <si>
    <t>6909.11.20</t>
  </si>
  <si>
    <t>6909.11.40</t>
  </si>
  <si>
    <t>6909.12.00</t>
  </si>
  <si>
    <t>6909.19.10</t>
  </si>
  <si>
    <t>6909.19.50</t>
  </si>
  <si>
    <t>6909.90.00</t>
  </si>
  <si>
    <t>6914.10.40</t>
  </si>
  <si>
    <t>6914.10.80</t>
  </si>
  <si>
    <t>6914.90.41</t>
  </si>
  <si>
    <t>6914.90.80</t>
  </si>
  <si>
    <t>7001.00.10</t>
  </si>
  <si>
    <t>7001.00.20</t>
  </si>
  <si>
    <t>7001.00.50</t>
  </si>
  <si>
    <t>7002.10.10</t>
  </si>
  <si>
    <t>7002.10.20</t>
  </si>
  <si>
    <t>7002.20.50</t>
  </si>
  <si>
    <t>7002.31.00</t>
  </si>
  <si>
    <t>7002.32.00</t>
  </si>
  <si>
    <t>7002.39.00</t>
  </si>
  <si>
    <t>7003.12.00</t>
  </si>
  <si>
    <t>7003.19.00</t>
  </si>
  <si>
    <t>7003.20.00</t>
  </si>
  <si>
    <t>7003.30.00</t>
  </si>
  <si>
    <t>7004.20.10</t>
  </si>
  <si>
    <t>7004.20.20</t>
  </si>
  <si>
    <t>7004.20.50</t>
  </si>
  <si>
    <t>7004.90.05</t>
  </si>
  <si>
    <t>7004.90.10</t>
  </si>
  <si>
    <t>7004.90.15</t>
  </si>
  <si>
    <t>7004.90.20</t>
  </si>
  <si>
    <t>7004.90.25</t>
  </si>
  <si>
    <t>7004.90.30</t>
  </si>
  <si>
    <t>7004.90.40</t>
  </si>
  <si>
    <t>7004.90.50</t>
  </si>
  <si>
    <t>7005.10.40</t>
  </si>
  <si>
    <t>7005.10.80</t>
  </si>
  <si>
    <t>7005.21.10</t>
  </si>
  <si>
    <t>7005.21.20</t>
  </si>
  <si>
    <t>7005.29.04</t>
  </si>
  <si>
    <t>7005.29.08</t>
  </si>
  <si>
    <t>7005.29.14</t>
  </si>
  <si>
    <t>7005.29.18</t>
  </si>
  <si>
    <t>7005.29.25</t>
  </si>
  <si>
    <t>7005.30.00</t>
  </si>
  <si>
    <t>7006.00.10</t>
  </si>
  <si>
    <t>7006.00.20</t>
  </si>
  <si>
    <t>7006.00.40</t>
  </si>
  <si>
    <t>7007.11.00</t>
  </si>
  <si>
    <t>7007.19.00</t>
  </si>
  <si>
    <t>7007.21.10</t>
  </si>
  <si>
    <t>7007.21.50</t>
  </si>
  <si>
    <t>7007.29.00</t>
  </si>
  <si>
    <t>7008.00.00</t>
  </si>
  <si>
    <t>7009.10.00</t>
  </si>
  <si>
    <t>7009.91.10</t>
  </si>
  <si>
    <t>7009.91.50</t>
  </si>
  <si>
    <t>7009.92.10</t>
  </si>
  <si>
    <t>7009.92.50</t>
  </si>
  <si>
    <t>7010.10.00</t>
  </si>
  <si>
    <t>7010.20.20</t>
  </si>
  <si>
    <t>7010.20.30</t>
  </si>
  <si>
    <t>7010.90.05</t>
  </si>
  <si>
    <t>7010.90.20</t>
  </si>
  <si>
    <t>7010.90.30</t>
  </si>
  <si>
    <t>7010.90.50</t>
  </si>
  <si>
    <t>7011.10.10</t>
  </si>
  <si>
    <t>7011.10.50</t>
  </si>
  <si>
    <t>7011.20.10</t>
  </si>
  <si>
    <t>7011.20.45</t>
  </si>
  <si>
    <t>7011.20.85</t>
  </si>
  <si>
    <t>7011.90.00</t>
  </si>
  <si>
    <t>7014.00.10</t>
  </si>
  <si>
    <t>7014.00.20</t>
  </si>
  <si>
    <t>7014.00.30</t>
  </si>
  <si>
    <t>7014.00.50</t>
  </si>
  <si>
    <t>7016.10.00</t>
  </si>
  <si>
    <t>7016.90.10</t>
  </si>
  <si>
    <t>7016.90.50</t>
  </si>
  <si>
    <t>7017.10.30</t>
  </si>
  <si>
    <t>7017.10.60</t>
  </si>
  <si>
    <t>7017.20.00</t>
  </si>
  <si>
    <t>7017.90.10</t>
  </si>
  <si>
    <t>7017.90.50</t>
  </si>
  <si>
    <t>7018.10.10</t>
  </si>
  <si>
    <t>7018.10.20</t>
  </si>
  <si>
    <t>7018.10.50</t>
  </si>
  <si>
    <t>7018.20.00</t>
  </si>
  <si>
    <t>7018.90.50</t>
  </si>
  <si>
    <t>7019.11.00</t>
  </si>
  <si>
    <t>7019.12.00</t>
  </si>
  <si>
    <t>7019.19.05</t>
  </si>
  <si>
    <t>7019.19.15</t>
  </si>
  <si>
    <t>7019.19.24</t>
  </si>
  <si>
    <t>7019.19.28</t>
  </si>
  <si>
    <t>7019.19.30</t>
  </si>
  <si>
    <t>7019.19.70</t>
  </si>
  <si>
    <t>7019.19.90</t>
  </si>
  <si>
    <t>7019.31.00</t>
  </si>
  <si>
    <t>7019.32.00</t>
  </si>
  <si>
    <t>7019.39.10</t>
  </si>
  <si>
    <t>7019.39.50</t>
  </si>
  <si>
    <t>7019.40.05</t>
  </si>
  <si>
    <t>7019.40.15</t>
  </si>
  <si>
    <t>7019.40.30</t>
  </si>
  <si>
    <t>7019.40.40</t>
  </si>
  <si>
    <t>7019.40.70</t>
  </si>
  <si>
    <t>7019.40.90</t>
  </si>
  <si>
    <t>7019.51.10</t>
  </si>
  <si>
    <t>7019.51.90</t>
  </si>
  <si>
    <t>7019.52.30</t>
  </si>
  <si>
    <t>7019.52.40</t>
  </si>
  <si>
    <t>7019.52.70</t>
  </si>
  <si>
    <t>7019.52.90</t>
  </si>
  <si>
    <t>7019.59.30</t>
  </si>
  <si>
    <t>7019.59.40</t>
  </si>
  <si>
    <t>7019.59.70</t>
  </si>
  <si>
    <t>7019.59.90</t>
  </si>
  <si>
    <t>7019.90.10</t>
  </si>
  <si>
    <t>7019.90.50</t>
  </si>
  <si>
    <t>7020.00.30</t>
  </si>
  <si>
    <t>7020.00.40</t>
  </si>
  <si>
    <t>7020.00.60</t>
  </si>
  <si>
    <t>7102.21.10</t>
  </si>
  <si>
    <t>7102.21.30</t>
  </si>
  <si>
    <t>7102.21.40</t>
  </si>
  <si>
    <t>7102.29.00</t>
  </si>
  <si>
    <t>7105.10.00</t>
  </si>
  <si>
    <t>7105.90.00</t>
  </si>
  <si>
    <t>7106.10.00</t>
  </si>
  <si>
    <t>7106.91.10</t>
  </si>
  <si>
    <t>7106.91.50</t>
  </si>
  <si>
    <t>7106.92.10</t>
  </si>
  <si>
    <t>7106.92.50</t>
  </si>
  <si>
    <t>7107.00.00</t>
  </si>
  <si>
    <t>7108.11.00</t>
  </si>
  <si>
    <t>7108.12.10</t>
  </si>
  <si>
    <t>7108.12.50</t>
  </si>
  <si>
    <t>7108.13.10</t>
  </si>
  <si>
    <t>7108.13.55</t>
  </si>
  <si>
    <t>7108.13.70</t>
  </si>
  <si>
    <t>7108.20.00</t>
  </si>
  <si>
    <t>7109.00.00</t>
  </si>
  <si>
    <t>7110.11.00</t>
  </si>
  <si>
    <t>7110.19.00</t>
  </si>
  <si>
    <t>7110.21.00</t>
  </si>
  <si>
    <t>7110.29.00</t>
  </si>
  <si>
    <t>7110.31.00</t>
  </si>
  <si>
    <t>7110.39.00</t>
  </si>
  <si>
    <t>7110.41.00</t>
  </si>
  <si>
    <t>7110.49.00</t>
  </si>
  <si>
    <t>7111.00.00</t>
  </si>
  <si>
    <t>7112.30.00</t>
  </si>
  <si>
    <t>7112.91.00</t>
  </si>
  <si>
    <t>7112.92.00</t>
  </si>
  <si>
    <t>7112.99.00</t>
  </si>
  <si>
    <t>7114.11.10</t>
  </si>
  <si>
    <t>7114.11.20</t>
  </si>
  <si>
    <t>7114.11.30</t>
  </si>
  <si>
    <t>7114.11.40</t>
  </si>
  <si>
    <t>7114.11.45</t>
  </si>
  <si>
    <t>7114.11.50</t>
  </si>
  <si>
    <t>7114.11.60</t>
  </si>
  <si>
    <t>7114.11.70</t>
  </si>
  <si>
    <t>7114.19.00</t>
  </si>
  <si>
    <t>7114.20.00</t>
  </si>
  <si>
    <t>7115.10.00</t>
  </si>
  <si>
    <t>7115.90.05</t>
  </si>
  <si>
    <t>7115.90.30</t>
  </si>
  <si>
    <t>7115.90.40</t>
  </si>
  <si>
    <t>7115.90.60</t>
  </si>
  <si>
    <t>7201.10.00</t>
  </si>
  <si>
    <t>7201.20.00</t>
  </si>
  <si>
    <t>7201.50.30</t>
  </si>
  <si>
    <t>7201.50.60</t>
  </si>
  <si>
    <t>7202.11.10</t>
  </si>
  <si>
    <t>7202.11.50</t>
  </si>
  <si>
    <t>7202.19.10</t>
  </si>
  <si>
    <t>7202.19.50</t>
  </si>
  <si>
    <t>7202.21.10</t>
  </si>
  <si>
    <t>7202.21.50</t>
  </si>
  <si>
    <t>7202.21.75</t>
  </si>
  <si>
    <t>7202.21.90</t>
  </si>
  <si>
    <t>7202.29.00</t>
  </si>
  <si>
    <t>7202.30.00</t>
  </si>
  <si>
    <t>7202.41.00</t>
  </si>
  <si>
    <t>7202.49.10</t>
  </si>
  <si>
    <t>7202.49.50</t>
  </si>
  <si>
    <t>7202.50.00</t>
  </si>
  <si>
    <t>7202.60.00</t>
  </si>
  <si>
    <t>7202.70.00</t>
  </si>
  <si>
    <t>7202.80.00</t>
  </si>
  <si>
    <t>7202.91.00</t>
  </si>
  <si>
    <t>7202.92.00</t>
  </si>
  <si>
    <t>7202.93.40</t>
  </si>
  <si>
    <t>7202.93.80</t>
  </si>
  <si>
    <t>7202.99.10</t>
  </si>
  <si>
    <t>7202.99.20</t>
  </si>
  <si>
    <t>7202.99.80</t>
  </si>
  <si>
    <t>7203.10.00</t>
  </si>
  <si>
    <t>7203.90.00</t>
  </si>
  <si>
    <t>7204.10.00</t>
  </si>
  <si>
    <t>7204.21.00</t>
  </si>
  <si>
    <t>7204.29.00</t>
  </si>
  <si>
    <t>7204.30.00</t>
  </si>
  <si>
    <t>7204.41.00</t>
  </si>
  <si>
    <t>7204.49.00</t>
  </si>
  <si>
    <t>7204.50.00</t>
  </si>
  <si>
    <t>7205.10.00</t>
  </si>
  <si>
    <t>7205.21.00</t>
  </si>
  <si>
    <t>7205.29.00</t>
  </si>
  <si>
    <t>7216.61.00</t>
  </si>
  <si>
    <t>7216.69.00</t>
  </si>
  <si>
    <t>7216.91.00</t>
  </si>
  <si>
    <t>7301.20.10</t>
  </si>
  <si>
    <t>7301.20.50</t>
  </si>
  <si>
    <t>7302.30.00</t>
  </si>
  <si>
    <t>7303.00.00</t>
  </si>
  <si>
    <t>7307.11.00</t>
  </si>
  <si>
    <t>7307.19.30</t>
  </si>
  <si>
    <t>7307.19.90</t>
  </si>
  <si>
    <t>7307.21.10</t>
  </si>
  <si>
    <t>7307.21.50</t>
  </si>
  <si>
    <t>7307.22.10</t>
  </si>
  <si>
    <t>7307.22.50</t>
  </si>
  <si>
    <t>7307.23.00</t>
  </si>
  <si>
    <t>7307.29.00</t>
  </si>
  <si>
    <t>7307.91.10</t>
  </si>
  <si>
    <t>7307.91.30</t>
  </si>
  <si>
    <t>7307.91.50</t>
  </si>
  <si>
    <t>7307.92.30</t>
  </si>
  <si>
    <t>7307.92.90</t>
  </si>
  <si>
    <t>7307.93.30</t>
  </si>
  <si>
    <t>7307.93.60</t>
  </si>
  <si>
    <t>7307.93.90</t>
  </si>
  <si>
    <t>7307.99.10</t>
  </si>
  <si>
    <t>7307.99.30</t>
  </si>
  <si>
    <t>7307.99.50</t>
  </si>
  <si>
    <t>7308.30.10</t>
  </si>
  <si>
    <t>7308.30.50</t>
  </si>
  <si>
    <t>7308.40.00</t>
  </si>
  <si>
    <t>7309.00.00</t>
  </si>
  <si>
    <t>7310.10.00</t>
  </si>
  <si>
    <t>7310.21.00</t>
  </si>
  <si>
    <t>7310.29.00</t>
  </si>
  <si>
    <t>7311.00.00</t>
  </si>
  <si>
    <t>7312.10.05</t>
  </si>
  <si>
    <t>7312.10.10</t>
  </si>
  <si>
    <t>7312.10.20</t>
  </si>
  <si>
    <t>7312.10.30</t>
  </si>
  <si>
    <t>7312.10.50</t>
  </si>
  <si>
    <t>7312.10.60</t>
  </si>
  <si>
    <t>7312.10.70</t>
  </si>
  <si>
    <t>7312.10.80</t>
  </si>
  <si>
    <t>7312.10.90</t>
  </si>
  <si>
    <t>7312.90.00</t>
  </si>
  <si>
    <t>7313.00.00</t>
  </si>
  <si>
    <t>7314.12.10</t>
  </si>
  <si>
    <t>7314.12.20</t>
  </si>
  <si>
    <t>7314.12.30</t>
  </si>
  <si>
    <t>7314.12.60</t>
  </si>
  <si>
    <t>7314.12.90</t>
  </si>
  <si>
    <t>7314.14.10</t>
  </si>
  <si>
    <t>7314.14.20</t>
  </si>
  <si>
    <t>7314.14.30</t>
  </si>
  <si>
    <t>7314.14.60</t>
  </si>
  <si>
    <t>7314.14.90</t>
  </si>
  <si>
    <t>7314.19.01</t>
  </si>
  <si>
    <t>7314.20.00</t>
  </si>
  <si>
    <t>7314.31.10</t>
  </si>
  <si>
    <t>7314.31.50</t>
  </si>
  <si>
    <t>7314.39.00</t>
  </si>
  <si>
    <t>7314.41.00</t>
  </si>
  <si>
    <t>7314.42.00</t>
  </si>
  <si>
    <t>7314.49.30</t>
  </si>
  <si>
    <t>7314.49.60</t>
  </si>
  <si>
    <t>7314.50.00</t>
  </si>
  <si>
    <t>7315.11.00</t>
  </si>
  <si>
    <t>7315.12.00</t>
  </si>
  <si>
    <t>7315.19.00</t>
  </si>
  <si>
    <t>7315.20.10</t>
  </si>
  <si>
    <t>7315.20.50</t>
  </si>
  <si>
    <t>7315.81.00</t>
  </si>
  <si>
    <t>7315.82.10</t>
  </si>
  <si>
    <t>7315.82.30</t>
  </si>
  <si>
    <t>7315.82.50</t>
  </si>
  <si>
    <t>7315.82.70</t>
  </si>
  <si>
    <t>7315.89.10</t>
  </si>
  <si>
    <t>7315.89.30</t>
  </si>
  <si>
    <t>7315.89.50</t>
  </si>
  <si>
    <t>7315.90.00</t>
  </si>
  <si>
    <t>7316.00.00</t>
  </si>
  <si>
    <t>7317.00.20</t>
  </si>
  <si>
    <t>7317.00.30</t>
  </si>
  <si>
    <t>7317.00.55</t>
  </si>
  <si>
    <t>7317.00.65</t>
  </si>
  <si>
    <t>7317.00.75</t>
  </si>
  <si>
    <t>7318.11.00</t>
  </si>
  <si>
    <t>7318.12.00</t>
  </si>
  <si>
    <t>7318.13.00</t>
  </si>
  <si>
    <t>7318.14.10</t>
  </si>
  <si>
    <t>7318.14.50</t>
  </si>
  <si>
    <t>7318.15.20</t>
  </si>
  <si>
    <t>7318.15.40</t>
  </si>
  <si>
    <t>7318.15.50</t>
  </si>
  <si>
    <t>7318.15.60</t>
  </si>
  <si>
    <t>7318.15.80</t>
  </si>
  <si>
    <t>7318.19.00</t>
  </si>
  <si>
    <t>7318.21.00</t>
  </si>
  <si>
    <t>7318.22.00</t>
  </si>
  <si>
    <t>7318.23.00</t>
  </si>
  <si>
    <t>7318.24.00</t>
  </si>
  <si>
    <t>7318.29.00</t>
  </si>
  <si>
    <t>7320.10.30</t>
  </si>
  <si>
    <t>7320.10.60</t>
  </si>
  <si>
    <t>7320.10.90</t>
  </si>
  <si>
    <t>7320.90.10</t>
  </si>
  <si>
    <t>7320.90.50</t>
  </si>
  <si>
    <t>7321.11.10</t>
  </si>
  <si>
    <t>7321.11.30</t>
  </si>
  <si>
    <t>7321.11.60</t>
  </si>
  <si>
    <t>7321.90.10</t>
  </si>
  <si>
    <t>7321.90.20</t>
  </si>
  <si>
    <t>7321.90.40</t>
  </si>
  <si>
    <t>7321.90.50</t>
  </si>
  <si>
    <t>7321.90.60</t>
  </si>
  <si>
    <t>7322.11.00</t>
  </si>
  <si>
    <t>7322.19.00</t>
  </si>
  <si>
    <t>7322.90.00</t>
  </si>
  <si>
    <t>7323.10.00</t>
  </si>
  <si>
    <t>7323.99.90</t>
  </si>
  <si>
    <t>7324.10.00</t>
  </si>
  <si>
    <t>7324.21.10</t>
  </si>
  <si>
    <t>7324.21.50</t>
  </si>
  <si>
    <t>7324.90.00</t>
  </si>
  <si>
    <t>7325.10.00</t>
  </si>
  <si>
    <t>7325.91.00</t>
  </si>
  <si>
    <t>7325.99.10</t>
  </si>
  <si>
    <t>7325.99.50</t>
  </si>
  <si>
    <t>7326.11.00</t>
  </si>
  <si>
    <t>7326.19.00</t>
  </si>
  <si>
    <t>7326.20.00</t>
  </si>
  <si>
    <t>7326.90.10</t>
  </si>
  <si>
    <t>7326.90.25</t>
  </si>
  <si>
    <t>7326.90.35</t>
  </si>
  <si>
    <t>7326.90.45</t>
  </si>
  <si>
    <t>7326.90.60</t>
  </si>
  <si>
    <t>7326.90.86</t>
  </si>
  <si>
    <t>7401.00.00</t>
  </si>
  <si>
    <t>7402.00.00</t>
  </si>
  <si>
    <t>7403.11.00</t>
  </si>
  <si>
    <t>7403.12.00</t>
  </si>
  <si>
    <t>7403.13.00</t>
  </si>
  <si>
    <t>7403.19.00</t>
  </si>
  <si>
    <t>7403.21.00</t>
  </si>
  <si>
    <t>7403.22.00</t>
  </si>
  <si>
    <t>7403.29.01</t>
  </si>
  <si>
    <t>7404.00.30</t>
  </si>
  <si>
    <t>7404.00.60</t>
  </si>
  <si>
    <t>7405.00.10</t>
  </si>
  <si>
    <t>7405.00.60</t>
  </si>
  <si>
    <t>7406.10.00</t>
  </si>
  <si>
    <t>7406.20.00</t>
  </si>
  <si>
    <t>7407.10.15</t>
  </si>
  <si>
    <t>7407.10.30</t>
  </si>
  <si>
    <t>7407.10.50</t>
  </si>
  <si>
    <t>7407.21.15</t>
  </si>
  <si>
    <t>7407.21.30</t>
  </si>
  <si>
    <t>7407.21.50</t>
  </si>
  <si>
    <t>7407.21.70</t>
  </si>
  <si>
    <t>7407.21.90</t>
  </si>
  <si>
    <t>7407.29.16</t>
  </si>
  <si>
    <t>7407.29.34</t>
  </si>
  <si>
    <t>7407.29.38</t>
  </si>
  <si>
    <t>7407.29.40</t>
  </si>
  <si>
    <t>7407.29.50</t>
  </si>
  <si>
    <t>7408.11.30</t>
  </si>
  <si>
    <t>7408.11.60</t>
  </si>
  <si>
    <t>7408.19.00</t>
  </si>
  <si>
    <t>7408.21.00</t>
  </si>
  <si>
    <t>7408.22.10</t>
  </si>
  <si>
    <t>7408.22.50</t>
  </si>
  <si>
    <t>7408.29.10</t>
  </si>
  <si>
    <t>7408.29.50</t>
  </si>
  <si>
    <t>7409.11.10</t>
  </si>
  <si>
    <t>7409.11.50</t>
  </si>
  <si>
    <t>7409.19.10</t>
  </si>
  <si>
    <t>7409.19.50</t>
  </si>
  <si>
    <t>7409.19.90</t>
  </si>
  <si>
    <t>7409.21.00</t>
  </si>
  <si>
    <t>7409.29.00</t>
  </si>
  <si>
    <t>7409.31.10</t>
  </si>
  <si>
    <t>7409.31.50</t>
  </si>
  <si>
    <t>7409.31.90</t>
  </si>
  <si>
    <t>7409.39.10</t>
  </si>
  <si>
    <t>7409.39.50</t>
  </si>
  <si>
    <t>7409.39.90</t>
  </si>
  <si>
    <t>7409.40.00</t>
  </si>
  <si>
    <t>7409.90.10</t>
  </si>
  <si>
    <t>7409.90.50</t>
  </si>
  <si>
    <t>7409.90.90</t>
  </si>
  <si>
    <t>7410.11.00</t>
  </si>
  <si>
    <t>7410.12.00</t>
  </si>
  <si>
    <t>7410.21.30</t>
  </si>
  <si>
    <t>7410.21.60</t>
  </si>
  <si>
    <t>7410.22.00</t>
  </si>
  <si>
    <t>7411.10.10</t>
  </si>
  <si>
    <t>7411.10.50</t>
  </si>
  <si>
    <t>7411.21.10</t>
  </si>
  <si>
    <t>7411.21.50</t>
  </si>
  <si>
    <t>7411.22.00</t>
  </si>
  <si>
    <t>7411.29.10</t>
  </si>
  <si>
    <t>7411.29.50</t>
  </si>
  <si>
    <t>7412.10.00</t>
  </si>
  <si>
    <t>7412.20.00</t>
  </si>
  <si>
    <t>7413.00.10</t>
  </si>
  <si>
    <t>7413.00.50</t>
  </si>
  <si>
    <t>7413.00.90</t>
  </si>
  <si>
    <t>7415.10.00</t>
  </si>
  <si>
    <t>7415.21.00</t>
  </si>
  <si>
    <t>7415.29.00</t>
  </si>
  <si>
    <t>7415.33.05</t>
  </si>
  <si>
    <t>7415.33.10</t>
  </si>
  <si>
    <t>7415.33.80</t>
  </si>
  <si>
    <t>7415.39.00</t>
  </si>
  <si>
    <t>7418.20.10</t>
  </si>
  <si>
    <t>7418.20.50</t>
  </si>
  <si>
    <t>7419.10.00</t>
  </si>
  <si>
    <t>7419.91.00</t>
  </si>
  <si>
    <t>7419.99.03</t>
  </si>
  <si>
    <t>7419.99.06</t>
  </si>
  <si>
    <t>7419.99.09</t>
  </si>
  <si>
    <t>7419.99.15</t>
  </si>
  <si>
    <t>7419.99.16</t>
  </si>
  <si>
    <t>7419.99.30</t>
  </si>
  <si>
    <t>7419.99.50</t>
  </si>
  <si>
    <t>7501.10.00</t>
  </si>
  <si>
    <t>7501.20.00</t>
  </si>
  <si>
    <t>7502.10.00</t>
  </si>
  <si>
    <t>7502.20.00</t>
  </si>
  <si>
    <t>7503.00.00</t>
  </si>
  <si>
    <t>7504.00.00</t>
  </si>
  <si>
    <t>7505.11.10</t>
  </si>
  <si>
    <t>7505.11.30</t>
  </si>
  <si>
    <t>7505.11.50</t>
  </si>
  <si>
    <t>7505.12.10</t>
  </si>
  <si>
    <t>7505.12.30</t>
  </si>
  <si>
    <t>7505.12.50</t>
  </si>
  <si>
    <t>7505.21.10</t>
  </si>
  <si>
    <t>7505.21.50</t>
  </si>
  <si>
    <t>7505.22.10</t>
  </si>
  <si>
    <t>7505.22.50</t>
  </si>
  <si>
    <t>7506.10.05</t>
  </si>
  <si>
    <t>7506.10.10</t>
  </si>
  <si>
    <t>7506.10.30</t>
  </si>
  <si>
    <t>7506.20.05</t>
  </si>
  <si>
    <t>7506.20.10</t>
  </si>
  <si>
    <t>7506.20.30</t>
  </si>
  <si>
    <t>7507.11.00</t>
  </si>
  <si>
    <t>7507.12.00</t>
  </si>
  <si>
    <t>7507.20.00</t>
  </si>
  <si>
    <t>7508.10.00</t>
  </si>
  <si>
    <t>7508.90.10</t>
  </si>
  <si>
    <t>7508.90.50</t>
  </si>
  <si>
    <t>7602.00.00</t>
  </si>
  <si>
    <t>7603.10.00</t>
  </si>
  <si>
    <t>7603.20.00</t>
  </si>
  <si>
    <t>7610.90.00</t>
  </si>
  <si>
    <t>7611.00.00</t>
  </si>
  <si>
    <t>7612.10.00</t>
  </si>
  <si>
    <t>7612.90.10</t>
  </si>
  <si>
    <t>7612.90.50</t>
  </si>
  <si>
    <t>7613.00.00</t>
  </si>
  <si>
    <t>7614.10.50</t>
  </si>
  <si>
    <t>7614.90.40</t>
  </si>
  <si>
    <t>7614.90.50</t>
  </si>
  <si>
    <t>7615.20.00</t>
  </si>
  <si>
    <t>7616.10.10</t>
  </si>
  <si>
    <t>7616.10.30</t>
  </si>
  <si>
    <t>7616.10.50</t>
  </si>
  <si>
    <t>7616.10.70</t>
  </si>
  <si>
    <t>7616.10.90</t>
  </si>
  <si>
    <t>7616.91.00</t>
  </si>
  <si>
    <t>7616.99.10</t>
  </si>
  <si>
    <t>7616.99.51</t>
  </si>
  <si>
    <t>7801.10.00</t>
  </si>
  <si>
    <t>7801.91.00</t>
  </si>
  <si>
    <t>7801.99.30</t>
  </si>
  <si>
    <t>7801.99.90</t>
  </si>
  <si>
    <t>7802.00.00</t>
  </si>
  <si>
    <t>7804.11.00</t>
  </si>
  <si>
    <t>7804.19.00</t>
  </si>
  <si>
    <t>7804.20.00</t>
  </si>
  <si>
    <t>7806.00.03</t>
  </si>
  <si>
    <t>7806.00.05</t>
  </si>
  <si>
    <t>7806.00.80</t>
  </si>
  <si>
    <t>7901.11.00</t>
  </si>
  <si>
    <t>7901.12.10</t>
  </si>
  <si>
    <t>7901.12.50</t>
  </si>
  <si>
    <t>7901.20.00</t>
  </si>
  <si>
    <t>7902.00.00</t>
  </si>
  <si>
    <t>7903.10.00</t>
  </si>
  <si>
    <t>7903.90.30</t>
  </si>
  <si>
    <t>7903.90.60</t>
  </si>
  <si>
    <t>7904.00.00</t>
  </si>
  <si>
    <t>7905.00.00</t>
  </si>
  <si>
    <t>7907.00.10</t>
  </si>
  <si>
    <t>7907.00.20</t>
  </si>
  <si>
    <t>7907.00.60</t>
  </si>
  <si>
    <t>8001.10.00</t>
  </si>
  <si>
    <t>8001.20.00</t>
  </si>
  <si>
    <t>8002.00.00</t>
  </si>
  <si>
    <t>8003.00.00</t>
  </si>
  <si>
    <t>8007.00.10</t>
  </si>
  <si>
    <t>8007.00.20</t>
  </si>
  <si>
    <t>8007.00.31</t>
  </si>
  <si>
    <t>8007.00.32</t>
  </si>
  <si>
    <t>8007.00.40</t>
  </si>
  <si>
    <t>8007.00.50</t>
  </si>
  <si>
    <t>8101.10.00</t>
  </si>
  <si>
    <t>8101.94.00</t>
  </si>
  <si>
    <t>8101.96.00</t>
  </si>
  <si>
    <t>8101.97.00</t>
  </si>
  <si>
    <t>8101.99.10</t>
  </si>
  <si>
    <t>8101.99.80</t>
  </si>
  <si>
    <t>8102.10.00</t>
  </si>
  <si>
    <t>8102.94.00</t>
  </si>
  <si>
    <t>8102.95.30</t>
  </si>
  <si>
    <t>8102.95.60</t>
  </si>
  <si>
    <t>8102.96.00</t>
  </si>
  <si>
    <t>8102.97.00</t>
  </si>
  <si>
    <t>8102.99.00</t>
  </si>
  <si>
    <t>8103.20.00</t>
  </si>
  <si>
    <t>8103.30.00</t>
  </si>
  <si>
    <t>8103.90.00</t>
  </si>
  <si>
    <t>8104.11.00</t>
  </si>
  <si>
    <t>8104.19.00</t>
  </si>
  <si>
    <t>8104.20.00</t>
  </si>
  <si>
    <t>8104.30.00</t>
  </si>
  <si>
    <t>8104.90.00</t>
  </si>
  <si>
    <t>8105.20.30</t>
  </si>
  <si>
    <t>8105.20.60</t>
  </si>
  <si>
    <t>8105.20.90</t>
  </si>
  <si>
    <t>8105.30.00</t>
  </si>
  <si>
    <t>8105.90.00</t>
  </si>
  <si>
    <t>8106.00.00</t>
  </si>
  <si>
    <t>8107.20.00</t>
  </si>
  <si>
    <t>8107.30.00</t>
  </si>
  <si>
    <t>8107.90.00</t>
  </si>
  <si>
    <t>8108.20.00</t>
  </si>
  <si>
    <t>8108.30.00</t>
  </si>
  <si>
    <t>8108.90.30</t>
  </si>
  <si>
    <t>8108.90.60</t>
  </si>
  <si>
    <t>8109.20.00</t>
  </si>
  <si>
    <t>8109.30.00</t>
  </si>
  <si>
    <t>8109.90.00</t>
  </si>
  <si>
    <t>8110.10.00</t>
  </si>
  <si>
    <t>8110.20.00</t>
  </si>
  <si>
    <t>8110.90.00</t>
  </si>
  <si>
    <t>8111.00.30</t>
  </si>
  <si>
    <t>8111.00.47</t>
  </si>
  <si>
    <t>8111.00.49</t>
  </si>
  <si>
    <t>8111.00.60</t>
  </si>
  <si>
    <t>8112.12.00</t>
  </si>
  <si>
    <t>8112.13.00</t>
  </si>
  <si>
    <t>8112.19.00</t>
  </si>
  <si>
    <t>8112.21.00</t>
  </si>
  <si>
    <t>8112.22.00</t>
  </si>
  <si>
    <t>8112.29.00</t>
  </si>
  <si>
    <t>8112.51.00</t>
  </si>
  <si>
    <t>8112.52.00</t>
  </si>
  <si>
    <t>8112.59.00</t>
  </si>
  <si>
    <t>8112.92.06</t>
  </si>
  <si>
    <t>8112.92.10</t>
  </si>
  <si>
    <t>8112.92.20</t>
  </si>
  <si>
    <t>8112.92.30</t>
  </si>
  <si>
    <t>8112.92.40</t>
  </si>
  <si>
    <t>8112.92.50</t>
  </si>
  <si>
    <t>8112.92.60</t>
  </si>
  <si>
    <t>8112.92.65</t>
  </si>
  <si>
    <t>8112.92.70</t>
  </si>
  <si>
    <t>8112.99.10</t>
  </si>
  <si>
    <t>8112.99.20</t>
  </si>
  <si>
    <t>8112.99.90</t>
  </si>
  <si>
    <t>8113.00.00</t>
  </si>
  <si>
    <t>8201.10.00</t>
  </si>
  <si>
    <t>8201.30.00</t>
  </si>
  <si>
    <t>8201.40.30</t>
  </si>
  <si>
    <t>8201.40.60</t>
  </si>
  <si>
    <t>8201.50.00</t>
  </si>
  <si>
    <t>8201.60.00</t>
  </si>
  <si>
    <t>8201.90.30</t>
  </si>
  <si>
    <t>8201.90.40</t>
  </si>
  <si>
    <t>8201.90.60</t>
  </si>
  <si>
    <t>8202.10.00</t>
  </si>
  <si>
    <t>8202.20.00</t>
  </si>
  <si>
    <t>8202.31.00</t>
  </si>
  <si>
    <t>8202.39.00</t>
  </si>
  <si>
    <t>8202.40.30</t>
  </si>
  <si>
    <t>8202.40.60</t>
  </si>
  <si>
    <t>8202.91.30</t>
  </si>
  <si>
    <t>8202.91.60</t>
  </si>
  <si>
    <t>8202.99.00</t>
  </si>
  <si>
    <t>8203.10.30</t>
  </si>
  <si>
    <t>8203.10.60</t>
  </si>
  <si>
    <t>8203.10.90</t>
  </si>
  <si>
    <t>8203.20.20</t>
  </si>
  <si>
    <t>8203.20.40</t>
  </si>
  <si>
    <t>8203.20.60</t>
  </si>
  <si>
    <t>8203.20.80</t>
  </si>
  <si>
    <t>8203.30.00</t>
  </si>
  <si>
    <t>8203.40.30</t>
  </si>
  <si>
    <t>8203.40.60</t>
  </si>
  <si>
    <t>8204.11.00</t>
  </si>
  <si>
    <t>8204.12.00</t>
  </si>
  <si>
    <t>8204.20.00</t>
  </si>
  <si>
    <t>8205.10.00</t>
  </si>
  <si>
    <t>8205.20.30</t>
  </si>
  <si>
    <t>8205.20.60</t>
  </si>
  <si>
    <t>8205.30.30</t>
  </si>
  <si>
    <t>8205.30.60</t>
  </si>
  <si>
    <t>8205.40.00</t>
  </si>
  <si>
    <t>8205.51.15</t>
  </si>
  <si>
    <t>8205.51.30</t>
  </si>
  <si>
    <t>8205.51.45</t>
  </si>
  <si>
    <t>8205.51.60</t>
  </si>
  <si>
    <t>8205.51.75</t>
  </si>
  <si>
    <t>8205.59.10</t>
  </si>
  <si>
    <t>8205.59.20</t>
  </si>
  <si>
    <t>8205.59.30</t>
  </si>
  <si>
    <t>8205.59.45</t>
  </si>
  <si>
    <t>8205.59.55</t>
  </si>
  <si>
    <t>8205.59.60</t>
  </si>
  <si>
    <t>8205.59.70</t>
  </si>
  <si>
    <t>8205.59.80</t>
  </si>
  <si>
    <t>8205.60.00</t>
  </si>
  <si>
    <t>8205.70.00</t>
  </si>
  <si>
    <t>8205.90.10</t>
  </si>
  <si>
    <t>8205.90.60</t>
  </si>
  <si>
    <t>8206.00.00</t>
  </si>
  <si>
    <t>8207.13.00</t>
  </si>
  <si>
    <t>8207.19.30</t>
  </si>
  <si>
    <t>8207.19.60</t>
  </si>
  <si>
    <t>8207.20.00</t>
  </si>
  <si>
    <t>8207.30.30</t>
  </si>
  <si>
    <t>8207.30.60</t>
  </si>
  <si>
    <t>8207.40.30</t>
  </si>
  <si>
    <t>8207.40.60</t>
  </si>
  <si>
    <t>8207.50.20</t>
  </si>
  <si>
    <t>8207.50.40</t>
  </si>
  <si>
    <t>8207.50.60</t>
  </si>
  <si>
    <t>8207.50.80</t>
  </si>
  <si>
    <t>8207.60.00</t>
  </si>
  <si>
    <t>8207.70.30</t>
  </si>
  <si>
    <t>8207.70.60</t>
  </si>
  <si>
    <t>8207.80.30</t>
  </si>
  <si>
    <t>8207.80.60</t>
  </si>
  <si>
    <t>8207.90.15</t>
  </si>
  <si>
    <t>8207.90.30</t>
  </si>
  <si>
    <t>8207.90.45</t>
  </si>
  <si>
    <t>8207.90.60</t>
  </si>
  <si>
    <t>8207.90.75</t>
  </si>
  <si>
    <t>8208.10.00</t>
  </si>
  <si>
    <t>8208.20.00</t>
  </si>
  <si>
    <t>8208.30.00</t>
  </si>
  <si>
    <t>8208.40.30</t>
  </si>
  <si>
    <t>8208.40.60</t>
  </si>
  <si>
    <t>8208.90.30</t>
  </si>
  <si>
    <t>8208.90.60</t>
  </si>
  <si>
    <t>8209.00.00</t>
  </si>
  <si>
    <t>8210.00.00</t>
  </si>
  <si>
    <t>8211.93.00</t>
  </si>
  <si>
    <t>8211.94.10</t>
  </si>
  <si>
    <t>8211.94.50</t>
  </si>
  <si>
    <t>8211.95.10</t>
  </si>
  <si>
    <t>8211.95.50</t>
  </si>
  <si>
    <t>8211.95.90</t>
  </si>
  <si>
    <t>8215.20.00</t>
  </si>
  <si>
    <t>8215.99.05</t>
  </si>
  <si>
    <t>8301.20.00</t>
  </si>
  <si>
    <t>8302.10.60</t>
  </si>
  <si>
    <t>8302.10.90</t>
  </si>
  <si>
    <t>8302.20.00</t>
  </si>
  <si>
    <t>8302.30.30</t>
  </si>
  <si>
    <t>8302.30.60</t>
  </si>
  <si>
    <t>8302.41.30</t>
  </si>
  <si>
    <t>8302.41.60</t>
  </si>
  <si>
    <t>8302.41.90</t>
  </si>
  <si>
    <t>8302.49.20</t>
  </si>
  <si>
    <t>8302.49.40</t>
  </si>
  <si>
    <t>8302.49.60</t>
  </si>
  <si>
    <t>8302.49.80</t>
  </si>
  <si>
    <t>8302.50.00</t>
  </si>
  <si>
    <t>8302.60.30</t>
  </si>
  <si>
    <t>8302.60.90</t>
  </si>
  <si>
    <t>8303.00.00</t>
  </si>
  <si>
    <t>8306.30.00</t>
  </si>
  <si>
    <t>8307.10.30</t>
  </si>
  <si>
    <t>8307.10.60</t>
  </si>
  <si>
    <t>8307.90.30</t>
  </si>
  <si>
    <t>8307.90.60</t>
  </si>
  <si>
    <t>8308.10.00</t>
  </si>
  <si>
    <t>8308.20.30</t>
  </si>
  <si>
    <t>8308.20.60</t>
  </si>
  <si>
    <t>8308.90.30</t>
  </si>
  <si>
    <t>8308.90.60</t>
  </si>
  <si>
    <t>8308.90.90</t>
  </si>
  <si>
    <t>8309.10.00</t>
  </si>
  <si>
    <t>8309.90.00</t>
  </si>
  <si>
    <t>8310.00.00</t>
  </si>
  <si>
    <t>8311.10.00</t>
  </si>
  <si>
    <t>8311.20.00</t>
  </si>
  <si>
    <t>8311.30.30</t>
  </si>
  <si>
    <t>8311.30.60</t>
  </si>
  <si>
    <t>8311.90.00</t>
  </si>
  <si>
    <t>8404.10.00</t>
  </si>
  <si>
    <t>8406.81.10</t>
  </si>
  <si>
    <t>8406.90.20</t>
  </si>
  <si>
    <t>8406.90.30</t>
  </si>
  <si>
    <t>8406.90.40</t>
  </si>
  <si>
    <t>8406.90.45</t>
  </si>
  <si>
    <t>8406.90.50</t>
  </si>
  <si>
    <t>8406.90.60</t>
  </si>
  <si>
    <t>8406.90.70</t>
  </si>
  <si>
    <t>8406.90.75</t>
  </si>
  <si>
    <t>8407.31.00</t>
  </si>
  <si>
    <t>8407.32.10</t>
  </si>
  <si>
    <t>8407.32.20</t>
  </si>
  <si>
    <t>8407.32.90</t>
  </si>
  <si>
    <t>8407.33.10</t>
  </si>
  <si>
    <t>8407.33.30</t>
  </si>
  <si>
    <t>8407.33.60</t>
  </si>
  <si>
    <t>8407.33.90</t>
  </si>
  <si>
    <t>8407.34.14</t>
  </si>
  <si>
    <t>8407.34.18</t>
  </si>
  <si>
    <t>8407.34.25</t>
  </si>
  <si>
    <t>8407.34.44</t>
  </si>
  <si>
    <t>8407.34.48</t>
  </si>
  <si>
    <t>8407.34.55</t>
  </si>
  <si>
    <t>8408.20.20</t>
  </si>
  <si>
    <t>8408.20.90</t>
  </si>
  <si>
    <t>8409.91.10</t>
  </si>
  <si>
    <t>8409.91.30</t>
  </si>
  <si>
    <t>8409.91.50</t>
  </si>
  <si>
    <t>8409.91.92</t>
  </si>
  <si>
    <t>8409.91.99</t>
  </si>
  <si>
    <t>8409.99.10</t>
  </si>
  <si>
    <t>8409.99.91</t>
  </si>
  <si>
    <t>8409.99.92</t>
  </si>
  <si>
    <t>8409.99.99</t>
  </si>
  <si>
    <t>8412.90.90</t>
  </si>
  <si>
    <t>8413.11.00</t>
  </si>
  <si>
    <t>8413.20.00</t>
  </si>
  <si>
    <t>8413.30.10</t>
  </si>
  <si>
    <t>8413.30.90</t>
  </si>
  <si>
    <t>8413.92.00</t>
  </si>
  <si>
    <t>8414.10.00</t>
  </si>
  <si>
    <t>8414.20.00</t>
  </si>
  <si>
    <t>8414.40.00</t>
  </si>
  <si>
    <t>8414.59.10</t>
  </si>
  <si>
    <t>8414.59.15</t>
  </si>
  <si>
    <t>8414.59.65</t>
  </si>
  <si>
    <t>8414.60.00</t>
  </si>
  <si>
    <t>8414.80.16</t>
  </si>
  <si>
    <t>8414.80.90</t>
  </si>
  <si>
    <t>8414.90.10</t>
  </si>
  <si>
    <t>8415.10.30</t>
  </si>
  <si>
    <t>8415.10.60</t>
  </si>
  <si>
    <t>8415.10.90</t>
  </si>
  <si>
    <t>8415.20.00</t>
  </si>
  <si>
    <t>8415.81.01</t>
  </si>
  <si>
    <t>8415.82.01</t>
  </si>
  <si>
    <t>8415.83.00</t>
  </si>
  <si>
    <t>8416.30.00</t>
  </si>
  <si>
    <t>8418.10.00</t>
  </si>
  <si>
    <t>8418.21.00</t>
  </si>
  <si>
    <t>8418.29.10</t>
  </si>
  <si>
    <t>8418.29.20</t>
  </si>
  <si>
    <t>8418.30.00</t>
  </si>
  <si>
    <t>8418.40.00</t>
  </si>
  <si>
    <t>8418.50.00</t>
  </si>
  <si>
    <t>8418.61.01</t>
  </si>
  <si>
    <t>8418.91.00</t>
  </si>
  <si>
    <t>8418.99.40</t>
  </si>
  <si>
    <t>8418.99.80</t>
  </si>
  <si>
    <t>8421.11.00</t>
  </si>
  <si>
    <t>8421.23.00</t>
  </si>
  <si>
    <t>8421.31.00</t>
  </si>
  <si>
    <t>8422.90.04</t>
  </si>
  <si>
    <t>8423.81.00</t>
  </si>
  <si>
    <t>8424.20.10</t>
  </si>
  <si>
    <t>8424.20.90</t>
  </si>
  <si>
    <t>8424.30.10</t>
  </si>
  <si>
    <t>8424.30.90</t>
  </si>
  <si>
    <t>8424.41.10</t>
  </si>
  <si>
    <t>8424.41.90</t>
  </si>
  <si>
    <t>8424.49.00</t>
  </si>
  <si>
    <t>8424.90.90</t>
  </si>
  <si>
    <t>8425.19.00</t>
  </si>
  <si>
    <t>8425.31.01</t>
  </si>
  <si>
    <t>8425.41.00</t>
  </si>
  <si>
    <t>8425.42.00</t>
  </si>
  <si>
    <t>8425.49.00</t>
  </si>
  <si>
    <t>8426.19.00</t>
  </si>
  <si>
    <t>8426.30.00</t>
  </si>
  <si>
    <t>8426.91.00</t>
  </si>
  <si>
    <t>8427.90.00</t>
  </si>
  <si>
    <t>8428.40.00</t>
  </si>
  <si>
    <t>8430.49.40</t>
  </si>
  <si>
    <t>8430.50.10</t>
  </si>
  <si>
    <t>8432.41.00</t>
  </si>
  <si>
    <t>8433.90.10</t>
  </si>
  <si>
    <t>8441.10.00</t>
  </si>
  <si>
    <t>8442.50.10</t>
  </si>
  <si>
    <t>8443.15.00</t>
  </si>
  <si>
    <t>8443.16.00</t>
  </si>
  <si>
    <t>8443.39.20</t>
  </si>
  <si>
    <t>8443.39.30</t>
  </si>
  <si>
    <t>8443.39.40</t>
  </si>
  <si>
    <t>8443.39.50</t>
  </si>
  <si>
    <t>8443.99.10</t>
  </si>
  <si>
    <t>8443.99.30</t>
  </si>
  <si>
    <t>8443.99.35</t>
  </si>
  <si>
    <t>8446.30.50</t>
  </si>
  <si>
    <t>8448.51.20</t>
  </si>
  <si>
    <t>8451.10.00</t>
  </si>
  <si>
    <t>8451.21.00</t>
  </si>
  <si>
    <t>8451.29.00</t>
  </si>
  <si>
    <t>8451.30.00</t>
  </si>
  <si>
    <t>8451.40.00</t>
  </si>
  <si>
    <t>8451.50.00</t>
  </si>
  <si>
    <t>8451.80.00</t>
  </si>
  <si>
    <t>8451.90.30</t>
  </si>
  <si>
    <t>8451.90.60</t>
  </si>
  <si>
    <t>8451.90.90</t>
  </si>
  <si>
    <t>8452.29.90</t>
  </si>
  <si>
    <t>8454.20.00</t>
  </si>
  <si>
    <t>8459.29.00</t>
  </si>
  <si>
    <t>8459.59.00</t>
  </si>
  <si>
    <t>8460.39.00</t>
  </si>
  <si>
    <t>8461.50.80</t>
  </si>
  <si>
    <t>8465.20.10</t>
  </si>
  <si>
    <t>8465.20.50</t>
  </si>
  <si>
    <t>8465.20.80</t>
  </si>
  <si>
    <t>8465.91.00</t>
  </si>
  <si>
    <t>8466.91.10</t>
  </si>
  <si>
    <t>8466.93.15</t>
  </si>
  <si>
    <t>8467.19.50</t>
  </si>
  <si>
    <t>8467.99.01</t>
  </si>
  <si>
    <t>8468.20.10</t>
  </si>
  <si>
    <t>8468.80.10</t>
  </si>
  <si>
    <t>8468.90.10</t>
  </si>
  <si>
    <t>8468.90.50</t>
  </si>
  <si>
    <t>8470.10.00</t>
  </si>
  <si>
    <t>8470.21.00</t>
  </si>
  <si>
    <t>8470.29.00</t>
  </si>
  <si>
    <t>8470.30.00</t>
  </si>
  <si>
    <t>8470.90.01</t>
  </si>
  <si>
    <t>8471.50.01</t>
  </si>
  <si>
    <t>8471.60.10</t>
  </si>
  <si>
    <t>8471.60.70</t>
  </si>
  <si>
    <t>8471.60.90</t>
  </si>
  <si>
    <t>8471.70.10</t>
  </si>
  <si>
    <t>8471.70.20</t>
  </si>
  <si>
    <t>8471.70.50</t>
  </si>
  <si>
    <t>8471.80.10</t>
  </si>
  <si>
    <t>8471.80.40</t>
  </si>
  <si>
    <t>8471.80.90</t>
  </si>
  <si>
    <t>8471.90.00</t>
  </si>
  <si>
    <t>8472.10.00</t>
  </si>
  <si>
    <t>8472.30.00</t>
  </si>
  <si>
    <t>8472.90.05</t>
  </si>
  <si>
    <t>8472.90.10</t>
  </si>
  <si>
    <t>8472.90.60</t>
  </si>
  <si>
    <t>8472.90.90</t>
  </si>
  <si>
    <t>8473.21.00</t>
  </si>
  <si>
    <t>8473.29.00</t>
  </si>
  <si>
    <t>8473.30.11</t>
  </si>
  <si>
    <t>8473.30.51</t>
  </si>
  <si>
    <t>8473.30.91</t>
  </si>
  <si>
    <t>8473.40.21</t>
  </si>
  <si>
    <t>8473.40.41</t>
  </si>
  <si>
    <t>8476.21.00</t>
  </si>
  <si>
    <t>8476.29.00</t>
  </si>
  <si>
    <t>8476.81.00</t>
  </si>
  <si>
    <t>8476.90.00</t>
  </si>
  <si>
    <t>8477.59.01</t>
  </si>
  <si>
    <t>8479.60.00</t>
  </si>
  <si>
    <t>8479.71.00</t>
  </si>
  <si>
    <t>8479.89.10</t>
  </si>
  <si>
    <t>8479.89.20</t>
  </si>
  <si>
    <t>8479.89.70</t>
  </si>
  <si>
    <t>8479.89.94</t>
  </si>
  <si>
    <t>8480.10.00</t>
  </si>
  <si>
    <t>8480.79.10</t>
  </si>
  <si>
    <t>8480.79.90</t>
  </si>
  <si>
    <t>8481.30.10</t>
  </si>
  <si>
    <t>8481.80.10</t>
  </si>
  <si>
    <t>8481.80.30</t>
  </si>
  <si>
    <t>8481.80.50</t>
  </si>
  <si>
    <t>8481.80.90</t>
  </si>
  <si>
    <t>8481.90.10</t>
  </si>
  <si>
    <t>8481.90.30</t>
  </si>
  <si>
    <t>8481.90.50</t>
  </si>
  <si>
    <t>8482.10.10</t>
  </si>
  <si>
    <t>8483.10.10</t>
  </si>
  <si>
    <t>8483.10.30</t>
  </si>
  <si>
    <t>8483.10.50</t>
  </si>
  <si>
    <t>8483.20.40</t>
  </si>
  <si>
    <t>8483.20.80</t>
  </si>
  <si>
    <t>8483.40.50</t>
  </si>
  <si>
    <t>8483.40.70</t>
  </si>
  <si>
    <t>8483.50.40</t>
  </si>
  <si>
    <t>8483.60.80</t>
  </si>
  <si>
    <t>8483.90.50</t>
  </si>
  <si>
    <t>8501.40.20</t>
  </si>
  <si>
    <t>8501.40.40</t>
  </si>
  <si>
    <t>8501.40.50</t>
  </si>
  <si>
    <t>8501.40.60</t>
  </si>
  <si>
    <t>8501.61.00</t>
  </si>
  <si>
    <t>8502.20.00</t>
  </si>
  <si>
    <t>8504.10.00</t>
  </si>
  <si>
    <t>8504.31.20</t>
  </si>
  <si>
    <t>8504.31.40</t>
  </si>
  <si>
    <t>8504.31.60</t>
  </si>
  <si>
    <t>8504.40.60</t>
  </si>
  <si>
    <t>8504.40.70</t>
  </si>
  <si>
    <t>8504.40.85</t>
  </si>
  <si>
    <t>8504.40.95</t>
  </si>
  <si>
    <t>8504.50.40</t>
  </si>
  <si>
    <t>8504.50.80</t>
  </si>
  <si>
    <t>8504.90.20</t>
  </si>
  <si>
    <t>8505.11.00</t>
  </si>
  <si>
    <t>8505.19.20</t>
  </si>
  <si>
    <t>8505.19.30</t>
  </si>
  <si>
    <t>8506.10.00</t>
  </si>
  <si>
    <t>8506.30.10</t>
  </si>
  <si>
    <t>8506.30.50</t>
  </si>
  <si>
    <t>8506.80.00</t>
  </si>
  <si>
    <t>8507.10.00</t>
  </si>
  <si>
    <t>8507.20.40</t>
  </si>
  <si>
    <t>8507.20.80</t>
  </si>
  <si>
    <t>8507.30.40</t>
  </si>
  <si>
    <t>8507.40.40</t>
  </si>
  <si>
    <t>8507.40.80</t>
  </si>
  <si>
    <t>8507.50.00</t>
  </si>
  <si>
    <t>8508.11.00</t>
  </si>
  <si>
    <t>8508.19.00</t>
  </si>
  <si>
    <t>8508.60.00</t>
  </si>
  <si>
    <t>8508.70.00</t>
  </si>
  <si>
    <t>8509.80.20</t>
  </si>
  <si>
    <t>8509.90.25</t>
  </si>
  <si>
    <t>8509.90.35</t>
  </si>
  <si>
    <t>8509.90.45</t>
  </si>
  <si>
    <t>8509.90.55</t>
  </si>
  <si>
    <t>8510.20.10</t>
  </si>
  <si>
    <t>8510.20.90</t>
  </si>
  <si>
    <t>8510.90.10</t>
  </si>
  <si>
    <t>8510.90.20</t>
  </si>
  <si>
    <t>8510.90.30</t>
  </si>
  <si>
    <t>8510.90.40</t>
  </si>
  <si>
    <t>8510.90.55</t>
  </si>
  <si>
    <t>8511.10.00</t>
  </si>
  <si>
    <t>8511.20.00</t>
  </si>
  <si>
    <t>8511.30.00</t>
  </si>
  <si>
    <t>8511.40.00</t>
  </si>
  <si>
    <t>8511.50.00</t>
  </si>
  <si>
    <t>8511.80.60</t>
  </si>
  <si>
    <t>8511.90.60</t>
  </si>
  <si>
    <t>8512.10.20</t>
  </si>
  <si>
    <t>8512.10.40</t>
  </si>
  <si>
    <t>8512.20.20</t>
  </si>
  <si>
    <t>8512.20.40</t>
  </si>
  <si>
    <t>8512.30.00</t>
  </si>
  <si>
    <t>8512.40.20</t>
  </si>
  <si>
    <t>8512.40.40</t>
  </si>
  <si>
    <t>8512.90.20</t>
  </si>
  <si>
    <t>8512.90.40</t>
  </si>
  <si>
    <t>8512.90.60</t>
  </si>
  <si>
    <t>8512.90.70</t>
  </si>
  <si>
    <t>8512.90.90</t>
  </si>
  <si>
    <t>8513.90.20</t>
  </si>
  <si>
    <t>8513.90.40</t>
  </si>
  <si>
    <t>8514.20.40</t>
  </si>
  <si>
    <t>8514.90.40</t>
  </si>
  <si>
    <t>8516.21.00</t>
  </si>
  <si>
    <t>8516.29.00</t>
  </si>
  <si>
    <t>8516.60.40</t>
  </si>
  <si>
    <t>8516.80.40</t>
  </si>
  <si>
    <t>8516.80.80</t>
  </si>
  <si>
    <t>8516.90.05</t>
  </si>
  <si>
    <t>8516.90.15</t>
  </si>
  <si>
    <t>8516.90.25</t>
  </si>
  <si>
    <t>8516.90.35</t>
  </si>
  <si>
    <t>8516.90.45</t>
  </si>
  <si>
    <t>8516.90.50</t>
  </si>
  <si>
    <t>8516.90.55</t>
  </si>
  <si>
    <t>8516.90.65</t>
  </si>
  <si>
    <t>8516.90.75</t>
  </si>
  <si>
    <t>8516.90.80</t>
  </si>
  <si>
    <t>8516.90.85</t>
  </si>
  <si>
    <t>8516.90.90</t>
  </si>
  <si>
    <t>8517.62.00</t>
  </si>
  <si>
    <t>8517.69.00</t>
  </si>
  <si>
    <t>8518.10.40</t>
  </si>
  <si>
    <t>8518.40.10</t>
  </si>
  <si>
    <t>8518.40.20</t>
  </si>
  <si>
    <t>8518.50.00</t>
  </si>
  <si>
    <t>8518.90.20</t>
  </si>
  <si>
    <t>8518.90.41</t>
  </si>
  <si>
    <t>8518.90.60</t>
  </si>
  <si>
    <t>8518.90.81</t>
  </si>
  <si>
    <t>8519.81.30</t>
  </si>
  <si>
    <t>8522.10.00</t>
  </si>
  <si>
    <t>8522.90.25</t>
  </si>
  <si>
    <t>8522.90.36</t>
  </si>
  <si>
    <t>8522.90.45</t>
  </si>
  <si>
    <t>8522.90.58</t>
  </si>
  <si>
    <t>8522.90.65</t>
  </si>
  <si>
    <t>8522.90.80</t>
  </si>
  <si>
    <t>8523.21.00</t>
  </si>
  <si>
    <t>8523.49.40</t>
  </si>
  <si>
    <t>8523.52.00</t>
  </si>
  <si>
    <t>8523.59.00</t>
  </si>
  <si>
    <t>8525.50.30</t>
  </si>
  <si>
    <t>8525.80.30</t>
  </si>
  <si>
    <t>8525.80.50</t>
  </si>
  <si>
    <t>8527.21.15</t>
  </si>
  <si>
    <t>8527.21.25</t>
  </si>
  <si>
    <t>8527.21.40</t>
  </si>
  <si>
    <t>8527.29.40</t>
  </si>
  <si>
    <t>8527.29.80</t>
  </si>
  <si>
    <t>8528.42.00</t>
  </si>
  <si>
    <t>8528.49.15</t>
  </si>
  <si>
    <t>8528.49.20</t>
  </si>
  <si>
    <t>8528.49.35</t>
  </si>
  <si>
    <t>8528.49.45</t>
  </si>
  <si>
    <t>8528.49.60</t>
  </si>
  <si>
    <t>8528.49.80</t>
  </si>
  <si>
    <t>8528.59.05</t>
  </si>
  <si>
    <t>8528.59.10</t>
  </si>
  <si>
    <t>8528.69.05</t>
  </si>
  <si>
    <t>8528.69.10</t>
  </si>
  <si>
    <t>8528.69.20</t>
  </si>
  <si>
    <t>8528.69.30</t>
  </si>
  <si>
    <t>8528.72.04</t>
  </si>
  <si>
    <t>8528.72.12</t>
  </si>
  <si>
    <t>8528.72.20</t>
  </si>
  <si>
    <t>8528.72.24</t>
  </si>
  <si>
    <t>8528.72.28</t>
  </si>
  <si>
    <t>8528.72.36</t>
  </si>
  <si>
    <t>8528.72.40</t>
  </si>
  <si>
    <t>8528.72.44</t>
  </si>
  <si>
    <t>8528.73.00</t>
  </si>
  <si>
    <t>8529.10.21</t>
  </si>
  <si>
    <t>8529.90.04</t>
  </si>
  <si>
    <t>8529.90.13</t>
  </si>
  <si>
    <t>8529.90.36</t>
  </si>
  <si>
    <t>8529.90.39</t>
  </si>
  <si>
    <t>8529.90.43</t>
  </si>
  <si>
    <t>8529.90.49</t>
  </si>
  <si>
    <t>8529.90.54</t>
  </si>
  <si>
    <t>8529.90.75</t>
  </si>
  <si>
    <t>8529.90.86</t>
  </si>
  <si>
    <t>8529.90.88</t>
  </si>
  <si>
    <t>8531.10.00</t>
  </si>
  <si>
    <t>8531.20.00</t>
  </si>
  <si>
    <t>8531.90.15</t>
  </si>
  <si>
    <t>8531.90.30</t>
  </si>
  <si>
    <t>8531.90.75</t>
  </si>
  <si>
    <t>8531.90.90</t>
  </si>
  <si>
    <t>8533.39.00</t>
  </si>
  <si>
    <t>8534.00.00</t>
  </si>
  <si>
    <t>8535.40.00</t>
  </si>
  <si>
    <t>8536.61.00</t>
  </si>
  <si>
    <t>8536.69.80</t>
  </si>
  <si>
    <t>8537.10.91</t>
  </si>
  <si>
    <t>8538.90.10</t>
  </si>
  <si>
    <t>8538.90.30</t>
  </si>
  <si>
    <t>8539.10.00</t>
  </si>
  <si>
    <t>8539.21.20</t>
  </si>
  <si>
    <t>8539.21.40</t>
  </si>
  <si>
    <t>8539.31.00</t>
  </si>
  <si>
    <t>8539.32.00</t>
  </si>
  <si>
    <t>8539.39.10</t>
  </si>
  <si>
    <t>8539.39.90</t>
  </si>
  <si>
    <t>8539.49.00</t>
  </si>
  <si>
    <t>8540.11.10</t>
  </si>
  <si>
    <t>8540.11.24</t>
  </si>
  <si>
    <t>8540.11.28</t>
  </si>
  <si>
    <t>8540.11.30</t>
  </si>
  <si>
    <t>8540.11.44</t>
  </si>
  <si>
    <t>8540.11.48</t>
  </si>
  <si>
    <t>8540.11.50</t>
  </si>
  <si>
    <t>8540.12.10</t>
  </si>
  <si>
    <t>8540.12.20</t>
  </si>
  <si>
    <t>8540.12.50</t>
  </si>
  <si>
    <t>8540.12.70</t>
  </si>
  <si>
    <t>8540.20.20</t>
  </si>
  <si>
    <t>8540.20.40</t>
  </si>
  <si>
    <t>8540.40.10</t>
  </si>
  <si>
    <t>8540.60.00</t>
  </si>
  <si>
    <t>8540.71.20</t>
  </si>
  <si>
    <t>8540.71.40</t>
  </si>
  <si>
    <t>8540.81.00</t>
  </si>
  <si>
    <t>8540.91.15</t>
  </si>
  <si>
    <t>8540.91.20</t>
  </si>
  <si>
    <t>8540.91.50</t>
  </si>
  <si>
    <t>8540.99.40</t>
  </si>
  <si>
    <t>8540.99.80</t>
  </si>
  <si>
    <t>8543.70.71</t>
  </si>
  <si>
    <t>8543.70.85</t>
  </si>
  <si>
    <t>8543.70.91</t>
  </si>
  <si>
    <t>8543.90.85</t>
  </si>
  <si>
    <t>8543.90.88</t>
  </si>
  <si>
    <t>8544.20.00</t>
  </si>
  <si>
    <t>8544.42.10</t>
  </si>
  <si>
    <t>8544.42.20</t>
  </si>
  <si>
    <t>8544.42.90</t>
  </si>
  <si>
    <t>8545.11.00</t>
  </si>
  <si>
    <t>8545.19.20</t>
  </si>
  <si>
    <t>8545.19.40</t>
  </si>
  <si>
    <t>8545.20.00</t>
  </si>
  <si>
    <t>8545.90.20</t>
  </si>
  <si>
    <t>8545.90.40</t>
  </si>
  <si>
    <t>8546.10.00</t>
  </si>
  <si>
    <t>8546.20.00</t>
  </si>
  <si>
    <t>8546.90.00</t>
  </si>
  <si>
    <t>8547.10.40</t>
  </si>
  <si>
    <t>8547.10.80</t>
  </si>
  <si>
    <t>8547.20.00</t>
  </si>
  <si>
    <t>8547.90.00</t>
  </si>
  <si>
    <t>8548.90.01</t>
  </si>
  <si>
    <t>8602.90.00</t>
  </si>
  <si>
    <t>8706.00.03</t>
  </si>
  <si>
    <t>8706.00.05</t>
  </si>
  <si>
    <t>8706.00.15</t>
  </si>
  <si>
    <t>8706.00.50</t>
  </si>
  <si>
    <t>8707.10.00</t>
  </si>
  <si>
    <t>8707.90.10</t>
  </si>
  <si>
    <t>8707.90.50</t>
  </si>
  <si>
    <t>8708.10.30</t>
  </si>
  <si>
    <t>8708.10.60</t>
  </si>
  <si>
    <t>8708.21.00</t>
  </si>
  <si>
    <t>8708.29.15</t>
  </si>
  <si>
    <t>8708.29.21</t>
  </si>
  <si>
    <t>8708.29.25</t>
  </si>
  <si>
    <t>8708.29.50</t>
  </si>
  <si>
    <t>8708.30.10</t>
  </si>
  <si>
    <t>8708.30.50</t>
  </si>
  <si>
    <t>8708.40.11</t>
  </si>
  <si>
    <t>8708.40.30</t>
  </si>
  <si>
    <t>8708.40.50</t>
  </si>
  <si>
    <t>8708.40.60</t>
  </si>
  <si>
    <t>8708.40.65</t>
  </si>
  <si>
    <t>8708.40.70</t>
  </si>
  <si>
    <t>8708.40.75</t>
  </si>
  <si>
    <t>8708.50.11</t>
  </si>
  <si>
    <t>8708.50.31</t>
  </si>
  <si>
    <t>8708.50.51</t>
  </si>
  <si>
    <t>8708.50.61</t>
  </si>
  <si>
    <t>8708.50.65</t>
  </si>
  <si>
    <t>8708.50.70</t>
  </si>
  <si>
    <t>8708.50.75</t>
  </si>
  <si>
    <t>8708.50.79</t>
  </si>
  <si>
    <t>8708.50.81</t>
  </si>
  <si>
    <t>8708.50.85</t>
  </si>
  <si>
    <t>8708.50.89</t>
  </si>
  <si>
    <t>8708.50.91</t>
  </si>
  <si>
    <t>8708.50.93</t>
  </si>
  <si>
    <t>8708.50.95</t>
  </si>
  <si>
    <t>8708.50.99</t>
  </si>
  <si>
    <t>8708.70.05</t>
  </si>
  <si>
    <t>8708.70.15</t>
  </si>
  <si>
    <t>8708.70.25</t>
  </si>
  <si>
    <t>8708.70.35</t>
  </si>
  <si>
    <t>8708.70.45</t>
  </si>
  <si>
    <t>8708.70.60</t>
  </si>
  <si>
    <t>8708.80.03</t>
  </si>
  <si>
    <t>8708.80.05</t>
  </si>
  <si>
    <t>8708.80.13</t>
  </si>
  <si>
    <t>8708.80.16</t>
  </si>
  <si>
    <t>8708.80.51</t>
  </si>
  <si>
    <t>8708.80.55</t>
  </si>
  <si>
    <t>8708.80.60</t>
  </si>
  <si>
    <t>8708.80.65</t>
  </si>
  <si>
    <t>8708.91.10</t>
  </si>
  <si>
    <t>8708.91.50</t>
  </si>
  <si>
    <t>8708.91.60</t>
  </si>
  <si>
    <t>8708.91.65</t>
  </si>
  <si>
    <t>8708.91.70</t>
  </si>
  <si>
    <t>8708.91.75</t>
  </si>
  <si>
    <t>8708.92.10</t>
  </si>
  <si>
    <t>8708.92.50</t>
  </si>
  <si>
    <t>8708.92.60</t>
  </si>
  <si>
    <t>8708.92.65</t>
  </si>
  <si>
    <t>8708.92.70</t>
  </si>
  <si>
    <t>8708.92.75</t>
  </si>
  <si>
    <t>8708.93.15</t>
  </si>
  <si>
    <t>8708.93.30</t>
  </si>
  <si>
    <t>8708.93.60</t>
  </si>
  <si>
    <t>8708.93.75</t>
  </si>
  <si>
    <t>8708.94.10</t>
  </si>
  <si>
    <t>8708.94.50</t>
  </si>
  <si>
    <t>8708.94.60</t>
  </si>
  <si>
    <t>8708.94.65</t>
  </si>
  <si>
    <t>8708.94.70</t>
  </si>
  <si>
    <t>8708.94.75</t>
  </si>
  <si>
    <t>8708.95.05</t>
  </si>
  <si>
    <t>8708.95.10</t>
  </si>
  <si>
    <t>8708.95.15</t>
  </si>
  <si>
    <t>8708.95.20</t>
  </si>
  <si>
    <t>8708.99.03</t>
  </si>
  <si>
    <t>8708.99.06</t>
  </si>
  <si>
    <t>8708.99.16</t>
  </si>
  <si>
    <t>8708.99.23</t>
  </si>
  <si>
    <t>8708.99.27</t>
  </si>
  <si>
    <t>8708.99.31</t>
  </si>
  <si>
    <t>8708.99.41</t>
  </si>
  <si>
    <t>8708.99.48</t>
  </si>
  <si>
    <t>8708.99.53</t>
  </si>
  <si>
    <t>8708.99.55</t>
  </si>
  <si>
    <t>8708.99.58</t>
  </si>
  <si>
    <t>8708.99.68</t>
  </si>
  <si>
    <t>8708.99.81</t>
  </si>
  <si>
    <t>8712.00.15</t>
  </si>
  <si>
    <t>8712.00.25</t>
  </si>
  <si>
    <t>8712.00.35</t>
  </si>
  <si>
    <t>8712.00.44</t>
  </si>
  <si>
    <t>8712.00.48</t>
  </si>
  <si>
    <t>8712.00.50</t>
  </si>
  <si>
    <t>8714.91.20</t>
  </si>
  <si>
    <t>8714.91.30</t>
  </si>
  <si>
    <t>8714.91.50</t>
  </si>
  <si>
    <t>8714.91.90</t>
  </si>
  <si>
    <t>8714.92.10</t>
  </si>
  <si>
    <t>8714.92.50</t>
  </si>
  <si>
    <t>8714.93.05</t>
  </si>
  <si>
    <t>8714.93.15</t>
  </si>
  <si>
    <t>8714.93.24</t>
  </si>
  <si>
    <t>8714.93.28</t>
  </si>
  <si>
    <t>8714.93.35</t>
  </si>
  <si>
    <t>8714.93.70</t>
  </si>
  <si>
    <t>8714.94.30</t>
  </si>
  <si>
    <t>8714.94.90</t>
  </si>
  <si>
    <t>8714.95.00</t>
  </si>
  <si>
    <t>8714.96.10</t>
  </si>
  <si>
    <t>8714.96.50</t>
  </si>
  <si>
    <t>8714.96.90</t>
  </si>
  <si>
    <t>8716.10.00</t>
  </si>
  <si>
    <t>8716.20.00</t>
  </si>
  <si>
    <t>8716.31.00</t>
  </si>
  <si>
    <t>8716.39.00</t>
  </si>
  <si>
    <t>8716.40.00</t>
  </si>
  <si>
    <t>8716.80.10</t>
  </si>
  <si>
    <t>8716.80.50</t>
  </si>
  <si>
    <t>8716.90.10</t>
  </si>
  <si>
    <t>8716.90.30</t>
  </si>
  <si>
    <t>8716.90.50</t>
  </si>
  <si>
    <t>8804.00.00</t>
  </si>
  <si>
    <t>8903.10.00</t>
  </si>
  <si>
    <t>8903.91.00</t>
  </si>
  <si>
    <t>8903.92.00</t>
  </si>
  <si>
    <t>8903.99.05</t>
  </si>
  <si>
    <t>8903.99.15</t>
  </si>
  <si>
    <t>8903.99.20</t>
  </si>
  <si>
    <t>8903.99.90</t>
  </si>
  <si>
    <t>8907.10.00</t>
  </si>
  <si>
    <t>9001.90.40</t>
  </si>
  <si>
    <t>9001.90.50</t>
  </si>
  <si>
    <t>9001.90.60</t>
  </si>
  <si>
    <t>9001.90.80</t>
  </si>
  <si>
    <t>9001.90.90</t>
  </si>
  <si>
    <t>9002.11.40</t>
  </si>
  <si>
    <t>9002.11.60</t>
  </si>
  <si>
    <t>9002.11.90</t>
  </si>
  <si>
    <t>9002.19.00</t>
  </si>
  <si>
    <t>9002.20.40</t>
  </si>
  <si>
    <t>9002.20.80</t>
  </si>
  <si>
    <t>9002.90.85</t>
  </si>
  <si>
    <t>9006.30.00</t>
  </si>
  <si>
    <t>9007.10.00</t>
  </si>
  <si>
    <t>9007.20.20</t>
  </si>
  <si>
    <t>9007.20.40</t>
  </si>
  <si>
    <t>9007.20.60</t>
  </si>
  <si>
    <t>9007.20.80</t>
  </si>
  <si>
    <t>9007.92.00</t>
  </si>
  <si>
    <t>9008.50.50</t>
  </si>
  <si>
    <t>9008.90.40</t>
  </si>
  <si>
    <t>9008.90.80</t>
  </si>
  <si>
    <t>9010.10.00</t>
  </si>
  <si>
    <t>9010.50.10</t>
  </si>
  <si>
    <t>9010.50.20</t>
  </si>
  <si>
    <t>9010.50.30</t>
  </si>
  <si>
    <t>9010.50.40</t>
  </si>
  <si>
    <t>9010.50.50</t>
  </si>
  <si>
    <t>9010.50.60</t>
  </si>
  <si>
    <t>9010.60.00</t>
  </si>
  <si>
    <t>9010.90.85</t>
  </si>
  <si>
    <t>9010.90.95</t>
  </si>
  <si>
    <t>9011.20.80</t>
  </si>
  <si>
    <t>9011.80.00</t>
  </si>
  <si>
    <t>9013.10.30</t>
  </si>
  <si>
    <t>9013.80.20</t>
  </si>
  <si>
    <t>9013.80.40</t>
  </si>
  <si>
    <t>9013.80.90</t>
  </si>
  <si>
    <t>9013.90.50</t>
  </si>
  <si>
    <t>9013.90.70</t>
  </si>
  <si>
    <t>9013.90.80</t>
  </si>
  <si>
    <t>9014.10.10</t>
  </si>
  <si>
    <t>9015.10.40</t>
  </si>
  <si>
    <t>9015.30.40</t>
  </si>
  <si>
    <t>9015.30.80</t>
  </si>
  <si>
    <t>9015.90.01</t>
  </si>
  <si>
    <t>9016.00.20</t>
  </si>
  <si>
    <t>9016.00.40</t>
  </si>
  <si>
    <t>9016.00.60</t>
  </si>
  <si>
    <t>9017.10.40</t>
  </si>
  <si>
    <t>9017.10.80</t>
  </si>
  <si>
    <t>9017.20.40</t>
  </si>
  <si>
    <t>9017.20.70</t>
  </si>
  <si>
    <t>9017.20.80</t>
  </si>
  <si>
    <t>9017.30.40</t>
  </si>
  <si>
    <t>9017.30.80</t>
  </si>
  <si>
    <t>9017.80.00</t>
  </si>
  <si>
    <t>9017.90.01</t>
  </si>
  <si>
    <t>9023.00.00</t>
  </si>
  <si>
    <t>9025.80.20</t>
  </si>
  <si>
    <t>9025.90.06</t>
  </si>
  <si>
    <t>9026.80.40</t>
  </si>
  <si>
    <t>9027.10.40</t>
  </si>
  <si>
    <t>9027.10.60</t>
  </si>
  <si>
    <t>9027.90.68</t>
  </si>
  <si>
    <t>9029.10.40</t>
  </si>
  <si>
    <t>9029.10.80</t>
  </si>
  <si>
    <t>9029.20.20</t>
  </si>
  <si>
    <t>9029.20.60</t>
  </si>
  <si>
    <t>9029.90.20</t>
  </si>
  <si>
    <t>9029.90.40</t>
  </si>
  <si>
    <t>9030.20.10</t>
  </si>
  <si>
    <t>9031.90.45</t>
  </si>
  <si>
    <t>9104.00.05</t>
  </si>
  <si>
    <t>9104.00.10</t>
  </si>
  <si>
    <t>9104.00.20</t>
  </si>
  <si>
    <t>9104.00.25</t>
  </si>
  <si>
    <t>9104.00.30</t>
  </si>
  <si>
    <t>9104.00.40</t>
  </si>
  <si>
    <t>9104.00.45</t>
  </si>
  <si>
    <t>9104.00.50</t>
  </si>
  <si>
    <t>9106.10.00</t>
  </si>
  <si>
    <t>9106.90.20</t>
  </si>
  <si>
    <t>9106.90.40</t>
  </si>
  <si>
    <t>9106.90.55</t>
  </si>
  <si>
    <t>9106.90.65</t>
  </si>
  <si>
    <t>9106.90.75</t>
  </si>
  <si>
    <t>9106.90.85</t>
  </si>
  <si>
    <t>9107.00.40</t>
  </si>
  <si>
    <t>9107.00.80</t>
  </si>
  <si>
    <t>9401.20.00</t>
  </si>
  <si>
    <t>9401.30.40</t>
  </si>
  <si>
    <t>9401.30.80</t>
  </si>
  <si>
    <t>9401.40.00</t>
  </si>
  <si>
    <t>9401.52.00</t>
  </si>
  <si>
    <t>9401.53.00</t>
  </si>
  <si>
    <t>9401.59.00</t>
  </si>
  <si>
    <t>9401.61.20</t>
  </si>
  <si>
    <t>9401.61.40</t>
  </si>
  <si>
    <t>9401.61.60</t>
  </si>
  <si>
    <t>9401.69.20</t>
  </si>
  <si>
    <t>9401.69.40</t>
  </si>
  <si>
    <t>9401.69.60</t>
  </si>
  <si>
    <t>9401.69.80</t>
  </si>
  <si>
    <t>9401.71.00</t>
  </si>
  <si>
    <t>9401.79.00</t>
  </si>
  <si>
    <t>9401.80.20</t>
  </si>
  <si>
    <t>9401.80.40</t>
  </si>
  <si>
    <t>9401.80.60</t>
  </si>
  <si>
    <t>9401.90.35</t>
  </si>
  <si>
    <t>9401.90.40</t>
  </si>
  <si>
    <t>9401.90.50</t>
  </si>
  <si>
    <t>9403.10.00</t>
  </si>
  <si>
    <t>9403.20.00</t>
  </si>
  <si>
    <t>9403.30.40</t>
  </si>
  <si>
    <t>9403.30.80</t>
  </si>
  <si>
    <t>9403.40.40</t>
  </si>
  <si>
    <t>9403.40.60</t>
  </si>
  <si>
    <t>9403.40.90</t>
  </si>
  <si>
    <t>9403.50.40</t>
  </si>
  <si>
    <t>9403.50.60</t>
  </si>
  <si>
    <t>9403.50.90</t>
  </si>
  <si>
    <t>9403.60.40</t>
  </si>
  <si>
    <t>9403.60.80</t>
  </si>
  <si>
    <t>9403.70.40</t>
  </si>
  <si>
    <t>9403.70.80</t>
  </si>
  <si>
    <t>9403.82.00</t>
  </si>
  <si>
    <t>9403.83.00</t>
  </si>
  <si>
    <t>9403.89.30</t>
  </si>
  <si>
    <t>9403.89.60</t>
  </si>
  <si>
    <t>9403.90.10</t>
  </si>
  <si>
    <t>9403.90.25</t>
  </si>
  <si>
    <t>9403.90.40</t>
  </si>
  <si>
    <t>9403.90.50</t>
  </si>
  <si>
    <t>9403.90.60</t>
  </si>
  <si>
    <t>9403.90.70</t>
  </si>
  <si>
    <t>9403.90.80</t>
  </si>
  <si>
    <t>9404.10.00</t>
  </si>
  <si>
    <t>9404.21.00</t>
  </si>
  <si>
    <t>9404.29.10</t>
  </si>
  <si>
    <t>9404.29.90</t>
  </si>
  <si>
    <t>9405.10.40</t>
  </si>
  <si>
    <t>9405.10.60</t>
  </si>
  <si>
    <t>9405.10.80</t>
  </si>
  <si>
    <t>9405.20.40</t>
  </si>
  <si>
    <t>9405.20.60</t>
  </si>
  <si>
    <t>9405.20.80</t>
  </si>
  <si>
    <t>9405.30.00</t>
  </si>
  <si>
    <t>9405.40.40</t>
  </si>
  <si>
    <t>9405.40.60</t>
  </si>
  <si>
    <t>9405.40.82</t>
  </si>
  <si>
    <t>9405.40.84</t>
  </si>
  <si>
    <t>9405.50.20</t>
  </si>
  <si>
    <t>9405.50.30</t>
  </si>
  <si>
    <t>9405.50.40</t>
  </si>
  <si>
    <t>9405.60.20</t>
  </si>
  <si>
    <t>9405.60.40</t>
  </si>
  <si>
    <t>9405.60.60</t>
  </si>
  <si>
    <t>9405.91.10</t>
  </si>
  <si>
    <t>9405.91.30</t>
  </si>
  <si>
    <t>9405.91.40</t>
  </si>
  <si>
    <t>9405.91.60</t>
  </si>
  <si>
    <t>9405.92.00</t>
  </si>
  <si>
    <t>9405.99.20</t>
  </si>
  <si>
    <t>9405.99.40</t>
  </si>
  <si>
    <t>9406.10.00</t>
  </si>
  <si>
    <t>9406.90.00</t>
  </si>
  <si>
    <t>9606.10.40</t>
  </si>
  <si>
    <t>9606.10.80</t>
  </si>
  <si>
    <t>9606.21.20</t>
  </si>
  <si>
    <t>9606.21.40</t>
  </si>
  <si>
    <t>9606.21.60</t>
  </si>
  <si>
    <t>9606.22.00</t>
  </si>
  <si>
    <t>9606.29.20</t>
  </si>
  <si>
    <t>9606.29.40</t>
  </si>
  <si>
    <t>9606.29.60</t>
  </si>
  <si>
    <t>9606.30.40</t>
  </si>
  <si>
    <t>9606.30.80</t>
  </si>
  <si>
    <t>9607.11.00</t>
  </si>
  <si>
    <t>9607.19.00</t>
  </si>
  <si>
    <t>9607.20.00</t>
  </si>
  <si>
    <t>9620.00.10</t>
  </si>
  <si>
    <t>9620.00.15</t>
  </si>
  <si>
    <t>9620.00.20</t>
  </si>
  <si>
    <t>9620.00.25</t>
  </si>
  <si>
    <t>9620.00.30</t>
  </si>
  <si>
    <t>9620.00.50</t>
  </si>
  <si>
    <t>9620.00.55</t>
  </si>
  <si>
    <t>9620.00.60</t>
  </si>
  <si>
    <t>9620.00.65</t>
  </si>
  <si>
    <t>9620.00.70</t>
  </si>
  <si>
    <t>9701.10.00</t>
  </si>
  <si>
    <t>9701.90.00</t>
  </si>
  <si>
    <t>9702.00.00</t>
  </si>
  <si>
    <t>9703.00.00</t>
  </si>
  <si>
    <t>9704.00.00</t>
  </si>
  <si>
    <t>9705.00.00</t>
  </si>
  <si>
    <t>9706.00.00</t>
  </si>
  <si>
    <t>Tariffs List</t>
  </si>
  <si>
    <t>billion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</si>
</sst>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_(&quot;$&quot;* #,##0.0_);_(&quot;$&quot;* \(#,##0.0\);_(&quot;$&quot;* &quot;-&quot;?_);_(@_)"/>
    <numFmt numFmtId="166" formatCode="_(&quot;$&quot;* #,##0_);_(&quot;$&quot;* \(#,##0\);_(&quot;$&quot;* &quot;-&quot;?_);_(@_)"/>
    <numFmt numFmtId="167" formatCode="#,###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222222"/>
      <name val="Inherit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name val="Arial"/>
      <family val="2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7EBFF"/>
        <bgColor indexed="64"/>
      </patternFill>
    </fill>
    <fill>
      <patternFill patternType="solid">
        <fgColor rgb="FFFFDD95"/>
        <bgColor indexed="64"/>
      </patternFill>
    </fill>
  </fills>
  <borders count="12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/>
      <bottom/>
      <diagonal/>
    </border>
    <border>
      <left/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66">
    <xf numFmtId="0" fontId="0" fillId="0" borderId="0" xfId="0"/>
    <xf numFmtId="0" fontId="0" fillId="2" borderId="0" xfId="0" applyFill="1"/>
    <xf numFmtId="0" fontId="0" fillId="0" borderId="0" xfId="0" applyBorder="1"/>
    <xf numFmtId="164" fontId="0" fillId="0" borderId="0" xfId="1" applyNumberFormat="1" applyFont="1" applyBorder="1"/>
    <xf numFmtId="164" fontId="2" fillId="0" borderId="0" xfId="1" applyNumberFormat="1" applyFont="1" applyBorder="1"/>
    <xf numFmtId="0" fontId="0" fillId="0" borderId="0" xfId="0" applyFill="1" applyBorder="1"/>
    <xf numFmtId="44" fontId="0" fillId="0" borderId="0" xfId="1" applyFont="1" applyBorder="1"/>
    <xf numFmtId="164" fontId="3" fillId="0" borderId="0" xfId="2" applyNumberFormat="1" applyBorder="1"/>
    <xf numFmtId="0" fontId="3" fillId="0" borderId="0" xfId="2" applyBorder="1"/>
    <xf numFmtId="0" fontId="2" fillId="0" borderId="0" xfId="0" applyFont="1" applyBorder="1"/>
    <xf numFmtId="0" fontId="2" fillId="0" borderId="0" xfId="0" applyFont="1" applyFill="1" applyBorder="1"/>
    <xf numFmtId="0" fontId="3" fillId="0" borderId="0" xfId="2" applyFill="1" applyBorder="1"/>
    <xf numFmtId="164" fontId="0" fillId="0" borderId="0" xfId="0" applyNumberFormat="1" applyBorder="1"/>
    <xf numFmtId="164" fontId="0" fillId="0" borderId="0" xfId="0" applyNumberFormat="1"/>
    <xf numFmtId="164" fontId="0" fillId="0" borderId="0" xfId="0" applyNumberFormat="1" applyFill="1" applyBorder="1"/>
    <xf numFmtId="9" fontId="4" fillId="4" borderId="0" xfId="0" applyNumberFormat="1" applyFont="1" applyFill="1" applyAlignment="1">
      <alignment horizontal="left" vertical="center" wrapText="1"/>
    </xf>
    <xf numFmtId="9" fontId="4" fillId="3" borderId="0" xfId="0" applyNumberFormat="1" applyFont="1" applyFill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9" fontId="4" fillId="4" borderId="5" xfId="0" applyNumberFormat="1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9" fontId="4" fillId="3" borderId="5" xfId="0" applyNumberFormat="1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left" vertical="center" wrapText="1"/>
    </xf>
    <xf numFmtId="9" fontId="4" fillId="4" borderId="7" xfId="0" applyNumberFormat="1" applyFont="1" applyFill="1" applyBorder="1" applyAlignment="1">
      <alignment horizontal="left" vertical="center" wrapText="1"/>
    </xf>
    <xf numFmtId="9" fontId="4" fillId="4" borderId="8" xfId="0" applyNumberFormat="1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vertical="center" wrapText="1"/>
    </xf>
    <xf numFmtId="0" fontId="0" fillId="0" borderId="0" xfId="0" quotePrefix="1"/>
    <xf numFmtId="0" fontId="0" fillId="0" borderId="0" xfId="0" applyFont="1" applyBorder="1" applyAlignment="1">
      <alignment horizontal="center"/>
    </xf>
    <xf numFmtId="165" fontId="0" fillId="0" borderId="0" xfId="0" applyNumberFormat="1"/>
    <xf numFmtId="166" fontId="0" fillId="0" borderId="0" xfId="0" applyNumberFormat="1"/>
    <xf numFmtId="164" fontId="6" fillId="0" borderId="0" xfId="1" applyNumberFormat="1" applyFont="1" applyBorder="1"/>
    <xf numFmtId="164" fontId="5" fillId="0" borderId="0" xfId="1" applyNumberFormat="1" applyFont="1" applyBorder="1"/>
    <xf numFmtId="0" fontId="6" fillId="0" borderId="0" xfId="0" applyFont="1" applyBorder="1"/>
    <xf numFmtId="164" fontId="0" fillId="0" borderId="0" xfId="1" applyNumberFormat="1" applyFont="1" applyBorder="1" applyAlignment="1">
      <alignment horizontal="center"/>
    </xf>
    <xf numFmtId="0" fontId="0" fillId="0" borderId="0" xfId="0" applyBorder="1" applyAlignment="1">
      <alignment horizontal="right"/>
    </xf>
    <xf numFmtId="0" fontId="7" fillId="0" borderId="0" xfId="0" applyFont="1" applyBorder="1"/>
    <xf numFmtId="0" fontId="7" fillId="0" borderId="0" xfId="0" applyFont="1"/>
    <xf numFmtId="0" fontId="5" fillId="0" borderId="0" xfId="0" applyFont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right"/>
    </xf>
    <xf numFmtId="164" fontId="0" fillId="0" borderId="0" xfId="1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5" borderId="0" xfId="1" applyNumberFormat="1" applyFont="1" applyFill="1" applyBorder="1"/>
    <xf numFmtId="0" fontId="3" fillId="5" borderId="0" xfId="2" applyFill="1"/>
    <xf numFmtId="0" fontId="10" fillId="0" borderId="9" xfId="0" applyNumberFormat="1" applyFont="1" applyFill="1" applyBorder="1" applyAlignment="1" applyProtection="1"/>
    <xf numFmtId="0" fontId="10" fillId="6" borderId="9" xfId="0" applyNumberFormat="1" applyFont="1" applyFill="1" applyBorder="1" applyAlignment="1" applyProtection="1">
      <alignment horizontal="center"/>
    </xf>
    <xf numFmtId="0" fontId="0" fillId="6" borderId="9" xfId="0" applyNumberFormat="1" applyFont="1" applyFill="1" applyBorder="1" applyAlignment="1" applyProtection="1">
      <alignment horizontal="center"/>
    </xf>
    <xf numFmtId="0" fontId="0" fillId="6" borderId="10" xfId="0" applyNumberFormat="1" applyFont="1" applyFill="1" applyBorder="1" applyAlignment="1" applyProtection="1">
      <alignment horizontal="center"/>
    </xf>
    <xf numFmtId="0" fontId="10" fillId="7" borderId="9" xfId="0" applyNumberFormat="1" applyFont="1" applyFill="1" applyBorder="1" applyAlignment="1" applyProtection="1">
      <alignment vertical="center"/>
    </xf>
    <xf numFmtId="0" fontId="0" fillId="6" borderId="11" xfId="0" applyNumberFormat="1" applyFont="1" applyFill="1" applyBorder="1" applyAlignment="1" applyProtection="1">
      <alignment horizontal="center"/>
    </xf>
    <xf numFmtId="0" fontId="0" fillId="7" borderId="9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/>
    <xf numFmtId="0" fontId="0" fillId="0" borderId="0" xfId="0" applyNumberFormat="1"/>
    <xf numFmtId="49" fontId="0" fillId="0" borderId="0" xfId="0" applyNumberFormat="1"/>
    <xf numFmtId="167" fontId="0" fillId="0" borderId="9" xfId="0" applyNumberFormat="1" applyFont="1" applyFill="1" applyBorder="1" applyAlignment="1" applyProtection="1"/>
    <xf numFmtId="0" fontId="11" fillId="0" borderId="0" xfId="0" applyNumberFormat="1" applyFont="1"/>
    <xf numFmtId="0" fontId="2" fillId="0" borderId="0" xfId="0" applyFont="1"/>
    <xf numFmtId="2" fontId="0" fillId="0" borderId="0" xfId="0" applyNumberFormat="1"/>
    <xf numFmtId="0" fontId="0" fillId="0" borderId="0" xfId="0" applyAlignment="1">
      <alignment horizontal="left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washingtonpost.com/world/india-imposes-retaliatory-tariffs-on-us-as-global-trade-war-widens/2018/06/21/7c3a016b-1de0-497a-9635-a522bc55810a_story.html?utm_term=.d3ac285ed078" TargetMode="External"/><Relationship Id="rId13" Type="http://schemas.openxmlformats.org/officeDocument/2006/relationships/hyperlink" Target="https://piie.com/blogs/trade-investment-policy-watch/chinas-retaliation-trumps-tariffs" TargetMode="External"/><Relationship Id="rId18" Type="http://schemas.openxmlformats.org/officeDocument/2006/relationships/hyperlink" Target="https://piie.com/blogs/trade-investment-policy-watch/trumps-proposed-auto-tariffs-would-throw-us-automakers-and" TargetMode="External"/><Relationship Id="rId3" Type="http://schemas.openxmlformats.org/officeDocument/2006/relationships/hyperlink" Target="https://piie.com/blogs/trade-investment-policy-watch/trumps-proposed-auto-tariffs-would-throw-us-automakers-and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money.cnn.com/2018/06/21/news/economy/turkey-tariffs-united-states/index.html" TargetMode="External"/><Relationship Id="rId12" Type="http://schemas.openxmlformats.org/officeDocument/2006/relationships/hyperlink" Target="https://piie.com/blogs/trade-investment-policy-watch/chinas-retaliation-trumps-tariffs" TargetMode="External"/><Relationship Id="rId17" Type="http://schemas.openxmlformats.org/officeDocument/2006/relationships/hyperlink" Target="https://www.bloomberg.com/news/articles/2018-06-29/japan-warns-u-s-auto-tariffs-would-threaten-global-free-trade-jizv8xgr" TargetMode="External"/><Relationship Id="rId2" Type="http://schemas.openxmlformats.org/officeDocument/2006/relationships/hyperlink" Target="https://www.cnbc.com/2018/06/18/trump-says-he-has-asked-ustr-to-identify-200-billion-in-chinese-goods-for-additional-tariffs-at-10-percent-rate.html" TargetMode="External"/><Relationship Id="rId16" Type="http://schemas.openxmlformats.org/officeDocument/2006/relationships/hyperlink" Target="https://www.reuters.com/article/us-usa-russia-economy-duties/russia-hikes-duties-on-u-s-imports-pledges-more-retaliation-idUSKBN1JW1SE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cnbc.com/2018/07/05/trump-says-us-will-impose-16-billion-in-additional-tariffs-on-china-i.html" TargetMode="External"/><Relationship Id="rId6" Type="http://schemas.openxmlformats.org/officeDocument/2006/relationships/hyperlink" Target="https://www.wsj.com/articles/mexico-details-its-list-of-retaliatory-tariffs-against-u-s-adds-bourbon-1528217507" TargetMode="External"/><Relationship Id="rId11" Type="http://schemas.openxmlformats.org/officeDocument/2006/relationships/hyperlink" Target="https://www.theguardian.com/world/2018/may/17/japan-plans-400m-hit-on-us-goods-in-response-to-trump-tariffs" TargetMode="External"/><Relationship Id="rId5" Type="http://schemas.openxmlformats.org/officeDocument/2006/relationships/hyperlink" Target="https://www.ft.com/content/fa06111c-811b-11e8-8e67-1e1a0846c475" TargetMode="External"/><Relationship Id="rId15" Type="http://schemas.openxmlformats.org/officeDocument/2006/relationships/hyperlink" Target="https://piie.com/blogs/trade-investment-policy-watch/chinas-retaliation-trumps-tariffs" TargetMode="External"/><Relationship Id="rId10" Type="http://schemas.openxmlformats.org/officeDocument/2006/relationships/hyperlink" Target="https://www.reuters.com/article/us-usa-trade-eu/eu-warns-u-s-of-major-hit-if-car-tariffs-imposed-idUSKBN1JS0R9?utm_campaign=trueAnthem%3A+Trending+Content&amp;utm_content=5b39ef7104d301393b664d87&amp;utm_medium=trueAnthem&amp;utm_source=facebook" TargetMode="External"/><Relationship Id="rId19" Type="http://schemas.openxmlformats.org/officeDocument/2006/relationships/hyperlink" Target="https://piie.com/blogs/trade-investment-policy-watch/trumps-proposed-auto-tariffs-would-throw-us-automakers-and" TargetMode="External"/><Relationship Id="rId4" Type="http://schemas.openxmlformats.org/officeDocument/2006/relationships/hyperlink" Target="https://www.usatoday.com/story/money/economy/2018/06/20/eu-tariffs-harleys-peanut-butter-and-other-us-goods-begins-friday/717753002/" TargetMode="External"/><Relationship Id="rId9" Type="http://schemas.openxmlformats.org/officeDocument/2006/relationships/hyperlink" Target="https://www.cnbc.com/2018/05/31/canada-announces-retaliatory-tariffs.html" TargetMode="External"/><Relationship Id="rId14" Type="http://schemas.openxmlformats.org/officeDocument/2006/relationships/hyperlink" Target="https://piie.com/blogs/trade-investment-policy-watch/chinas-retaliation-trumps-tariffs" TargetMode="External"/><Relationship Id="rId2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C0DE-91DF-45A6-8DC8-5DDE643E892F}">
  <dimension ref="A1:Z28"/>
  <sheetViews>
    <sheetView topLeftCell="G1" workbookViewId="0">
      <selection activeCell="Q22" sqref="Q22"/>
    </sheetView>
  </sheetViews>
  <sheetFormatPr defaultRowHeight="14.4"/>
  <cols>
    <col min="1" max="1" width="16.21875" bestFit="1" customWidth="1"/>
    <col min="2" max="2" width="9.6640625" bestFit="1" customWidth="1"/>
    <col min="3" max="3" width="9.6640625" customWidth="1"/>
    <col min="4" max="4" width="11.21875" bestFit="1" customWidth="1"/>
    <col min="5" max="6" width="11.21875" customWidth="1"/>
    <col min="8" max="8" width="11.21875" bestFit="1" customWidth="1"/>
    <col min="9" max="9" width="9.6640625" bestFit="1" customWidth="1"/>
    <col min="10" max="10" width="8.88671875" bestFit="1" customWidth="1"/>
    <col min="11" max="11" width="9.88671875" bestFit="1" customWidth="1"/>
    <col min="13" max="13" width="22.21875" bestFit="1" customWidth="1"/>
    <col min="14" max="14" width="9.6640625" bestFit="1" customWidth="1"/>
    <col min="15" max="15" width="8.88671875" bestFit="1" customWidth="1"/>
    <col min="16" max="16" width="9.88671875" bestFit="1" customWidth="1"/>
    <col min="17" max="17" width="9.5546875" bestFit="1" customWidth="1"/>
    <col min="18" max="18" width="15" bestFit="1" customWidth="1"/>
    <col min="19" max="19" width="10.88671875" bestFit="1" customWidth="1"/>
    <col min="20" max="20" width="11.109375" bestFit="1" customWidth="1"/>
    <col min="21" max="21" width="11.21875" bestFit="1" customWidth="1"/>
    <col min="22" max="22" width="9.88671875" bestFit="1" customWidth="1"/>
  </cols>
  <sheetData>
    <row r="1" spans="1:24">
      <c r="A1" s="48" t="s">
        <v>0</v>
      </c>
      <c r="B1" s="48"/>
      <c r="C1" s="48"/>
      <c r="D1" s="48"/>
      <c r="E1" s="33"/>
      <c r="F1" s="33"/>
      <c r="G1" s="2"/>
      <c r="H1" s="44" t="s">
        <v>5</v>
      </c>
      <c r="I1" s="44"/>
      <c r="J1" s="44"/>
      <c r="K1" s="44"/>
      <c r="L1" s="2"/>
      <c r="M1" s="44" t="s">
        <v>1</v>
      </c>
      <c r="N1" s="44"/>
      <c r="O1" s="44"/>
      <c r="P1" s="44"/>
      <c r="Q1" s="44"/>
      <c r="R1" s="2"/>
      <c r="S1" s="44" t="s">
        <v>2</v>
      </c>
      <c r="T1" s="44"/>
      <c r="U1" s="44"/>
      <c r="V1" s="44"/>
    </row>
    <row r="2" spans="1:2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4">
      <c r="A3" s="2" t="s">
        <v>16</v>
      </c>
      <c r="B3" s="2" t="s">
        <v>31</v>
      </c>
      <c r="C3" s="2" t="s">
        <v>29</v>
      </c>
      <c r="D3" s="2" t="s">
        <v>30</v>
      </c>
      <c r="E3" s="2"/>
      <c r="F3" s="2"/>
      <c r="G3" s="2"/>
      <c r="H3" s="2" t="s">
        <v>16</v>
      </c>
      <c r="I3" s="2" t="s">
        <v>31</v>
      </c>
      <c r="J3" s="2" t="s">
        <v>29</v>
      </c>
      <c r="K3" s="5" t="s">
        <v>30</v>
      </c>
      <c r="L3" s="2"/>
      <c r="M3" s="2" t="s">
        <v>16</v>
      </c>
      <c r="N3" s="2" t="s">
        <v>31</v>
      </c>
      <c r="O3" s="2" t="s">
        <v>29</v>
      </c>
      <c r="P3" s="6" t="s">
        <v>30</v>
      </c>
      <c r="Q3" s="6" t="s">
        <v>28</v>
      </c>
      <c r="R3" s="2"/>
      <c r="S3" s="2" t="s">
        <v>16</v>
      </c>
      <c r="T3" s="5" t="s">
        <v>29</v>
      </c>
      <c r="U3" s="5" t="s">
        <v>30</v>
      </c>
      <c r="V3" s="2" t="s">
        <v>28</v>
      </c>
      <c r="W3" s="5" t="s">
        <v>47</v>
      </c>
    </row>
    <row r="4" spans="1:24">
      <c r="A4" s="2" t="s">
        <v>23</v>
      </c>
      <c r="B4" s="2" t="s">
        <v>27</v>
      </c>
      <c r="C4" s="37">
        <f>0.3*D4</f>
        <v>2550</v>
      </c>
      <c r="D4" s="3">
        <v>8500</v>
      </c>
      <c r="E4" s="41" t="s">
        <v>50</v>
      </c>
      <c r="F4" s="38"/>
      <c r="G4" s="38"/>
      <c r="H4" s="2" t="s">
        <v>6</v>
      </c>
      <c r="I4" s="2">
        <v>0.25</v>
      </c>
      <c r="J4" s="3">
        <f>I4*K4</f>
        <v>5825</v>
      </c>
      <c r="K4" s="3">
        <v>23300</v>
      </c>
      <c r="L4" s="2"/>
      <c r="M4" s="5" t="s">
        <v>21</v>
      </c>
      <c r="N4" s="5">
        <v>0.25</v>
      </c>
      <c r="O4" s="14">
        <f>0.25*P4</f>
        <v>8500</v>
      </c>
      <c r="P4" s="3">
        <v>34000</v>
      </c>
      <c r="Q4" s="7">
        <v>32000</v>
      </c>
      <c r="R4" s="2"/>
      <c r="S4" s="8" t="s">
        <v>9</v>
      </c>
      <c r="T4" s="3">
        <v>700</v>
      </c>
      <c r="U4" s="3">
        <v>3400</v>
      </c>
      <c r="V4" s="3"/>
      <c r="W4" t="s">
        <v>44</v>
      </c>
    </row>
    <row r="5" spans="1:24">
      <c r="A5" s="2" t="s">
        <v>3</v>
      </c>
      <c r="B5" s="2" t="s">
        <v>27</v>
      </c>
      <c r="C5" s="37">
        <f>0.2*D5</f>
        <v>360</v>
      </c>
      <c r="D5" s="3">
        <v>1800</v>
      </c>
      <c r="E5" s="41" t="s">
        <v>49</v>
      </c>
      <c r="F5" s="38"/>
      <c r="G5" s="38"/>
      <c r="H5" s="2" t="s">
        <v>15</v>
      </c>
      <c r="I5" s="2">
        <v>0.1</v>
      </c>
      <c r="J5" s="3">
        <f>I5*K5</f>
        <v>1660</v>
      </c>
      <c r="K5" s="3">
        <v>16600</v>
      </c>
      <c r="L5" s="2"/>
      <c r="M5" s="9" t="s">
        <v>24</v>
      </c>
      <c r="N5" s="9"/>
      <c r="O5" s="4">
        <f>SUM(O3:O4)</f>
        <v>8500</v>
      </c>
      <c r="P5" s="4">
        <f>SUM(P3:P4)</f>
        <v>34000</v>
      </c>
      <c r="Q5" s="4"/>
      <c r="R5" s="2"/>
      <c r="S5" s="8" t="s">
        <v>7</v>
      </c>
      <c r="T5" s="37">
        <f>0.1*U5</f>
        <v>1280</v>
      </c>
      <c r="U5" s="3">
        <v>12800</v>
      </c>
      <c r="V5" s="3"/>
      <c r="W5" t="s">
        <v>44</v>
      </c>
      <c r="X5" s="42" t="s">
        <v>58</v>
      </c>
    </row>
    <row r="6" spans="1:24">
      <c r="A6" s="9" t="s">
        <v>24</v>
      </c>
      <c r="B6" s="9"/>
      <c r="C6" s="4">
        <f>SUM(C4:C5)</f>
        <v>2910</v>
      </c>
      <c r="D6" s="4">
        <f>SUM(D4:D5)</f>
        <v>10300</v>
      </c>
      <c r="E6" s="2"/>
      <c r="F6" s="2"/>
      <c r="G6" s="2"/>
      <c r="H6" s="9" t="s">
        <v>24</v>
      </c>
      <c r="I6" s="9"/>
      <c r="J6" s="4">
        <f>SUM(J4:J5)</f>
        <v>7485</v>
      </c>
      <c r="K6" s="4">
        <f>SUM(K4:K5)</f>
        <v>39900</v>
      </c>
      <c r="L6" s="2"/>
      <c r="M6" s="2"/>
      <c r="N6" s="2"/>
      <c r="O6" s="12"/>
      <c r="P6" s="3"/>
      <c r="Q6" s="3"/>
      <c r="R6" s="2"/>
      <c r="S6" s="8" t="s">
        <v>8</v>
      </c>
      <c r="T6" s="36">
        <f>0.15*U6</f>
        <v>450</v>
      </c>
      <c r="U6" s="3">
        <v>3000</v>
      </c>
      <c r="V6" s="3"/>
      <c r="W6" t="s">
        <v>44</v>
      </c>
      <c r="X6" s="42" t="s">
        <v>58</v>
      </c>
    </row>
    <row r="7" spans="1:24">
      <c r="A7" s="2"/>
      <c r="B7" s="2"/>
      <c r="C7" s="2"/>
      <c r="D7" s="3"/>
      <c r="E7" s="3"/>
      <c r="F7" s="3"/>
      <c r="G7" s="2"/>
      <c r="H7" s="2"/>
      <c r="I7" s="2"/>
      <c r="J7" s="3"/>
      <c r="K7" s="3"/>
      <c r="L7" s="2"/>
      <c r="M7" s="2" t="s">
        <v>17</v>
      </c>
      <c r="N7" s="2"/>
      <c r="O7" s="12"/>
      <c r="P7" s="3"/>
      <c r="Q7" s="3"/>
      <c r="R7" s="2"/>
      <c r="S7" s="8" t="s">
        <v>12</v>
      </c>
      <c r="T7" s="3">
        <v>267</v>
      </c>
      <c r="U7" s="3">
        <v>1785</v>
      </c>
      <c r="V7" s="3"/>
      <c r="W7" t="s">
        <v>44</v>
      </c>
      <c r="X7" s="43"/>
    </row>
    <row r="8" spans="1:24" ht="15" thickBot="1">
      <c r="A8" s="2" t="s">
        <v>17</v>
      </c>
      <c r="B8" s="2"/>
      <c r="C8" s="2"/>
      <c r="D8" s="3"/>
      <c r="E8" s="3"/>
      <c r="F8" s="3"/>
      <c r="G8" s="2"/>
      <c r="H8" s="2" t="s">
        <v>17</v>
      </c>
      <c r="I8" s="2"/>
      <c r="J8" s="3"/>
      <c r="K8" s="3"/>
      <c r="L8" s="2"/>
      <c r="M8" s="5" t="s">
        <v>22</v>
      </c>
      <c r="N8" s="5">
        <v>0.25</v>
      </c>
      <c r="O8" s="14">
        <f>0.25*P8</f>
        <v>4000</v>
      </c>
      <c r="P8" s="3">
        <v>16000</v>
      </c>
      <c r="Q8" s="7">
        <v>14000</v>
      </c>
      <c r="R8" s="2"/>
      <c r="S8" s="8" t="s">
        <v>13</v>
      </c>
      <c r="T8" s="3">
        <v>87.6</v>
      </c>
      <c r="U8" s="37">
        <f>T8/0.25</f>
        <v>350.4</v>
      </c>
      <c r="V8" s="3"/>
      <c r="W8" t="s">
        <v>44</v>
      </c>
      <c r="X8" s="42" t="s">
        <v>48</v>
      </c>
    </row>
    <row r="9" spans="1:24">
      <c r="A9" s="2"/>
      <c r="B9" s="18" t="s">
        <v>33</v>
      </c>
      <c r="C9" s="18" t="s">
        <v>34</v>
      </c>
      <c r="D9" s="19" t="s">
        <v>35</v>
      </c>
      <c r="F9" s="3"/>
      <c r="G9" s="2"/>
      <c r="H9" s="2"/>
      <c r="I9" s="2"/>
      <c r="J9" s="3"/>
      <c r="K9" s="3"/>
      <c r="L9" s="2"/>
      <c r="M9" s="10" t="s">
        <v>24</v>
      </c>
      <c r="N9" s="10"/>
      <c r="O9" s="4">
        <f>SUM(O7:O8)</f>
        <v>4000</v>
      </c>
      <c r="P9" s="4">
        <f>SUM(P7:P8)</f>
        <v>16000</v>
      </c>
      <c r="Q9" s="4"/>
      <c r="R9" s="2"/>
      <c r="S9" s="5" t="s">
        <v>4</v>
      </c>
      <c r="T9" s="13">
        <f>0.25*U9</f>
        <v>8500</v>
      </c>
      <c r="U9" s="3">
        <v>34000</v>
      </c>
      <c r="V9" s="7">
        <v>29600</v>
      </c>
      <c r="W9" s="32" t="s">
        <v>45</v>
      </c>
      <c r="X9" s="43"/>
    </row>
    <row r="10" spans="1:24">
      <c r="A10" s="2"/>
      <c r="B10" s="15">
        <v>0.2</v>
      </c>
      <c r="C10" s="15">
        <v>0.18</v>
      </c>
      <c r="D10" s="21">
        <v>0.16</v>
      </c>
      <c r="F10" s="3"/>
      <c r="G10" s="2"/>
      <c r="H10" s="2" t="s">
        <v>18</v>
      </c>
      <c r="I10" s="2"/>
      <c r="J10" s="3"/>
      <c r="K10" s="3"/>
      <c r="L10" s="2"/>
      <c r="M10" s="2"/>
      <c r="N10" s="2"/>
      <c r="O10" s="2"/>
      <c r="P10" s="3"/>
      <c r="Q10" s="3"/>
      <c r="R10" s="2"/>
      <c r="S10" s="8" t="s">
        <v>14</v>
      </c>
      <c r="T10" s="3">
        <v>241</v>
      </c>
      <c r="U10" s="3">
        <v>1395</v>
      </c>
      <c r="V10" s="3"/>
      <c r="W10" t="s">
        <v>44</v>
      </c>
      <c r="X10" s="43"/>
    </row>
    <row r="11" spans="1:24">
      <c r="A11" s="2" t="s">
        <v>18</v>
      </c>
      <c r="B11" s="16">
        <v>0.5</v>
      </c>
      <c r="C11" s="16">
        <v>0.45</v>
      </c>
      <c r="D11" s="23">
        <v>0.4</v>
      </c>
      <c r="F11" s="3"/>
      <c r="G11" s="2" t="s">
        <v>52</v>
      </c>
      <c r="H11" s="2" t="s">
        <v>19</v>
      </c>
      <c r="I11" s="2">
        <v>0.25</v>
      </c>
      <c r="J11" s="3">
        <f>I11*K11</f>
        <v>52000</v>
      </c>
      <c r="K11" s="3">
        <v>208000</v>
      </c>
      <c r="L11" s="2"/>
      <c r="M11" s="2" t="s">
        <v>18</v>
      </c>
      <c r="N11" s="2"/>
      <c r="O11" s="2"/>
      <c r="P11" s="3"/>
      <c r="Q11" s="3"/>
      <c r="R11" s="2"/>
      <c r="S11" s="9" t="s">
        <v>24</v>
      </c>
      <c r="T11" s="4">
        <f>SUM(T4:T10)</f>
        <v>11525.6</v>
      </c>
      <c r="U11" s="4">
        <f>SUM(U4:U10)</f>
        <v>56730.400000000001</v>
      </c>
      <c r="V11" s="4"/>
      <c r="X11" s="43"/>
    </row>
    <row r="12" spans="1:24" ht="15" thickBot="1">
      <c r="A12" s="2"/>
      <c r="B12" s="25">
        <v>0.5</v>
      </c>
      <c r="C12" s="25">
        <v>0.45</v>
      </c>
      <c r="D12" s="26">
        <v>0.4</v>
      </c>
      <c r="F12" s="3"/>
      <c r="G12" s="2"/>
      <c r="H12" s="2" t="s">
        <v>20</v>
      </c>
      <c r="I12" s="2">
        <v>0.25</v>
      </c>
      <c r="J12" s="3" t="s">
        <v>53</v>
      </c>
      <c r="K12" s="3" t="s">
        <v>53</v>
      </c>
      <c r="L12" s="2"/>
      <c r="M12" s="2"/>
      <c r="N12" s="2"/>
      <c r="O12" s="2"/>
      <c r="P12" s="3"/>
      <c r="Q12" s="3"/>
      <c r="R12" s="2"/>
      <c r="S12" s="9"/>
      <c r="T12" s="4"/>
      <c r="U12" s="4"/>
      <c r="V12" s="4"/>
      <c r="X12" s="43"/>
    </row>
    <row r="13" spans="1:24" ht="15" thickBot="1">
      <c r="G13" s="2"/>
      <c r="J13" s="2"/>
      <c r="K13" s="3"/>
      <c r="L13" s="2"/>
      <c r="M13" s="8" t="s">
        <v>21</v>
      </c>
      <c r="N13" s="2">
        <v>0.1</v>
      </c>
      <c r="O13" s="3">
        <f>N13*P13</f>
        <v>19720</v>
      </c>
      <c r="P13" s="49">
        <v>197200</v>
      </c>
      <c r="Q13" s="3"/>
      <c r="R13" s="2"/>
      <c r="S13" s="2"/>
      <c r="T13" s="3"/>
      <c r="U13" s="3"/>
      <c r="V13" s="3"/>
      <c r="X13" s="43"/>
    </row>
    <row r="14" spans="1:24">
      <c r="A14" s="2"/>
      <c r="B14" s="31" t="s">
        <v>33</v>
      </c>
      <c r="C14" s="31" t="s">
        <v>34</v>
      </c>
      <c r="D14" s="31" t="s">
        <v>35</v>
      </c>
      <c r="E14" s="31" t="s">
        <v>39</v>
      </c>
      <c r="F14" s="3"/>
      <c r="G14" s="2" t="s">
        <v>54</v>
      </c>
      <c r="H14" s="45" t="s">
        <v>55</v>
      </c>
      <c r="I14" s="46">
        <v>0.25</v>
      </c>
      <c r="J14" s="47">
        <v>98000</v>
      </c>
      <c r="K14" s="47">
        <f>J14/0.25</f>
        <v>392000</v>
      </c>
      <c r="L14" s="2"/>
      <c r="M14" s="8" t="s">
        <v>21</v>
      </c>
      <c r="N14" s="2">
        <v>0.1</v>
      </c>
      <c r="O14" s="3">
        <f>N14*P14</f>
        <v>30000</v>
      </c>
      <c r="P14" s="3">
        <v>300000</v>
      </c>
      <c r="Q14" s="3"/>
      <c r="R14" s="2"/>
      <c r="S14" s="2" t="s">
        <v>17</v>
      </c>
      <c r="T14" s="3"/>
      <c r="U14" s="3"/>
      <c r="V14" s="3"/>
      <c r="X14" s="43"/>
    </row>
    <row r="15" spans="1:24" ht="15" thickBot="1">
      <c r="A15" s="2" t="s">
        <v>32</v>
      </c>
      <c r="B15" s="15">
        <v>0.3</v>
      </c>
      <c r="C15" s="15">
        <v>0.25</v>
      </c>
      <c r="D15" s="15">
        <v>0.2</v>
      </c>
      <c r="E15" s="21">
        <v>0.15</v>
      </c>
      <c r="F15" s="3"/>
      <c r="G15" s="2"/>
      <c r="H15" s="45"/>
      <c r="I15" s="46"/>
      <c r="J15" s="47"/>
      <c r="K15" s="47"/>
      <c r="L15" s="2"/>
      <c r="M15" s="9" t="s">
        <v>24</v>
      </c>
      <c r="N15" s="2"/>
      <c r="O15" s="4">
        <f>SUM(O13:O14)</f>
        <v>49720</v>
      </c>
      <c r="P15" s="4">
        <f>SUM(P13:P14)</f>
        <v>497200</v>
      </c>
      <c r="Q15" s="4"/>
      <c r="R15" s="2"/>
      <c r="S15" s="5" t="s">
        <v>4</v>
      </c>
      <c r="T15" s="13">
        <f>0.25*U15</f>
        <v>4000</v>
      </c>
      <c r="U15" s="3">
        <v>16000</v>
      </c>
      <c r="V15" s="7">
        <v>15400</v>
      </c>
      <c r="W15" s="32" t="s">
        <v>45</v>
      </c>
      <c r="X15" s="43"/>
    </row>
    <row r="16" spans="1:24" ht="15" thickBot="1">
      <c r="A16" s="17"/>
      <c r="B16" s="29" t="s">
        <v>42</v>
      </c>
      <c r="C16" s="29" t="s">
        <v>42</v>
      </c>
      <c r="D16" s="29" t="s">
        <v>42</v>
      </c>
      <c r="E16" s="30" t="s">
        <v>42</v>
      </c>
      <c r="I16" s="2"/>
      <c r="J16" s="3"/>
      <c r="K16" s="3"/>
      <c r="L16" s="2"/>
      <c r="M16" s="2"/>
      <c r="N16" s="2"/>
      <c r="O16" s="2"/>
      <c r="P16" s="3"/>
      <c r="Q16" s="3"/>
      <c r="R16" s="2"/>
      <c r="S16" s="5" t="s">
        <v>9</v>
      </c>
      <c r="T16">
        <v>800</v>
      </c>
      <c r="U16" s="3">
        <v>4200</v>
      </c>
      <c r="V16" s="3"/>
      <c r="W16" t="s">
        <v>44</v>
      </c>
      <c r="X16" s="43"/>
    </row>
    <row r="17" spans="1:26" ht="14.4" customHeight="1">
      <c r="A17" s="20" t="s">
        <v>36</v>
      </c>
      <c r="G17" s="2" t="s">
        <v>56</v>
      </c>
      <c r="H17" s="45" t="s">
        <v>57</v>
      </c>
      <c r="I17" s="46">
        <v>0.25</v>
      </c>
      <c r="J17" s="47">
        <f>I17*K17</f>
        <v>73250</v>
      </c>
      <c r="K17" s="47">
        <v>293000</v>
      </c>
      <c r="L17" s="2"/>
      <c r="M17" s="2"/>
      <c r="N17" s="2"/>
      <c r="O17" s="2"/>
      <c r="P17" s="3"/>
      <c r="Q17" s="3"/>
      <c r="R17" s="2"/>
      <c r="S17" s="10" t="s">
        <v>24</v>
      </c>
      <c r="T17" s="4">
        <f>SUM(T15:T16)</f>
        <v>4800</v>
      </c>
      <c r="U17" s="4">
        <f>SUM(U9:U16)</f>
        <v>112325.4</v>
      </c>
      <c r="V17" s="4"/>
      <c r="X17" s="43"/>
    </row>
    <row r="18" spans="1:26" ht="15" customHeight="1">
      <c r="A18" s="22" t="s">
        <v>37</v>
      </c>
      <c r="G18" s="2"/>
      <c r="H18" s="45"/>
      <c r="I18" s="46"/>
      <c r="J18" s="47"/>
      <c r="K18" s="47"/>
      <c r="L18" s="2"/>
      <c r="M18" s="2"/>
      <c r="N18" s="2"/>
      <c r="O18" s="2"/>
      <c r="P18" s="3"/>
      <c r="Q18" s="3"/>
      <c r="R18" s="2"/>
      <c r="S18" s="2"/>
      <c r="T18" s="3"/>
      <c r="U18" s="3"/>
      <c r="V18" s="3"/>
      <c r="X18" s="43"/>
    </row>
    <row r="19" spans="1:26" ht="15" thickBot="1">
      <c r="A19" s="24" t="s">
        <v>38</v>
      </c>
      <c r="I19" s="2"/>
      <c r="J19" s="2"/>
      <c r="K19" s="3"/>
      <c r="L19" s="2"/>
      <c r="M19" s="2"/>
      <c r="N19" s="2"/>
      <c r="O19" s="2"/>
      <c r="P19" s="3"/>
      <c r="Q19" s="3"/>
      <c r="R19" s="2"/>
      <c r="S19" s="2" t="s">
        <v>18</v>
      </c>
      <c r="T19" s="3"/>
      <c r="U19" s="3"/>
      <c r="V19" s="3"/>
      <c r="X19" s="43"/>
    </row>
    <row r="20" spans="1:26" ht="15" thickBot="1">
      <c r="F20" s="2"/>
      <c r="G20" s="2"/>
      <c r="H20" s="2"/>
      <c r="I20" s="40"/>
      <c r="J20" s="39"/>
      <c r="K20" s="39"/>
      <c r="L20" s="2"/>
      <c r="M20" s="2"/>
      <c r="N20" s="2"/>
      <c r="O20" s="2"/>
      <c r="P20" s="3"/>
      <c r="Q20" s="3"/>
      <c r="R20" s="2"/>
      <c r="S20" s="11" t="s">
        <v>9</v>
      </c>
      <c r="T20" s="37">
        <f>0.25*U20</f>
        <v>73500</v>
      </c>
      <c r="U20" s="3">
        <v>294000</v>
      </c>
      <c r="V20" s="3"/>
      <c r="W20" t="s">
        <v>43</v>
      </c>
      <c r="X20" s="42" t="s">
        <v>48</v>
      </c>
    </row>
    <row r="21" spans="1:26">
      <c r="A21" s="27"/>
      <c r="F21" s="2"/>
      <c r="G21" s="2"/>
      <c r="H21" s="2"/>
      <c r="I21" s="2" t="s">
        <v>59</v>
      </c>
      <c r="J21" s="12">
        <f>AVERAGE(J17,J14,J11)</f>
        <v>74416.666666666672</v>
      </c>
      <c r="K21" s="12">
        <f>AVERAGE(K17,K14,K11)</f>
        <v>297666.66666666669</v>
      </c>
      <c r="L21" s="2"/>
      <c r="M21" s="2"/>
      <c r="N21" s="2"/>
      <c r="O21" s="2"/>
      <c r="P21" s="3"/>
      <c r="Q21" s="3"/>
      <c r="R21" s="2"/>
      <c r="S21" s="8" t="s">
        <v>11</v>
      </c>
      <c r="T21" s="3">
        <v>440</v>
      </c>
      <c r="U21" s="37">
        <f>T21/0.25</f>
        <v>1760</v>
      </c>
      <c r="V21" s="3"/>
      <c r="W21" t="s">
        <v>44</v>
      </c>
      <c r="X21" s="42" t="s">
        <v>48</v>
      </c>
    </row>
    <row r="22" spans="1:26" ht="20.399999999999999">
      <c r="A22" s="20" t="s">
        <v>40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3"/>
      <c r="Q22" s="3"/>
      <c r="R22" s="2"/>
      <c r="S22" s="5" t="s">
        <v>10</v>
      </c>
      <c r="T22" s="3">
        <f>330+152</f>
        <v>482</v>
      </c>
      <c r="U22" s="37">
        <f>T22/0.25</f>
        <v>1928</v>
      </c>
      <c r="V22" s="3"/>
      <c r="W22" s="32" t="s">
        <v>46</v>
      </c>
      <c r="X22" s="42" t="s">
        <v>48</v>
      </c>
      <c r="Z22" s="34"/>
    </row>
    <row r="23" spans="1:26" ht="21" thickBot="1">
      <c r="A23" s="28" t="s">
        <v>41</v>
      </c>
      <c r="F23" s="2"/>
      <c r="G23" s="2"/>
      <c r="H23" s="2"/>
      <c r="I23" s="2"/>
      <c r="J23" s="2"/>
      <c r="L23" s="2"/>
      <c r="M23" s="2"/>
      <c r="N23" s="2"/>
      <c r="O23" s="2"/>
      <c r="P23" s="3"/>
      <c r="Q23" s="3"/>
      <c r="R23" s="2"/>
      <c r="S23" s="11" t="s">
        <v>13</v>
      </c>
      <c r="T23" s="35">
        <f>537.6-T8</f>
        <v>450</v>
      </c>
      <c r="U23" s="37">
        <f>T23/0.25</f>
        <v>1800</v>
      </c>
      <c r="W23" t="s">
        <v>44</v>
      </c>
      <c r="X23" s="42" t="s">
        <v>48</v>
      </c>
    </row>
    <row r="24" spans="1:26">
      <c r="G24" s="2"/>
      <c r="H24" s="2"/>
      <c r="I24" s="2"/>
      <c r="J24" s="2"/>
      <c r="K24" s="2"/>
      <c r="L24" s="2"/>
      <c r="M24" s="2"/>
      <c r="N24" s="2"/>
      <c r="O24" s="2"/>
      <c r="P24" s="3"/>
      <c r="Q24" s="3"/>
      <c r="R24" s="2"/>
      <c r="S24" s="50" t="s">
        <v>51</v>
      </c>
      <c r="U24" s="4"/>
      <c r="V24" s="3"/>
      <c r="W24" t="s">
        <v>43</v>
      </c>
    </row>
    <row r="25" spans="1:26">
      <c r="S25" s="9" t="s">
        <v>24</v>
      </c>
      <c r="T25" s="4">
        <f>SUM(T20:T24)</f>
        <v>74872</v>
      </c>
      <c r="U25" s="4">
        <f>SUM(U20:U24)</f>
        <v>299488</v>
      </c>
      <c r="W25" t="s">
        <v>43</v>
      </c>
    </row>
    <row r="26" spans="1:26">
      <c r="A26" s="1" t="s">
        <v>26</v>
      </c>
    </row>
    <row r="27" spans="1:26">
      <c r="C27" s="2" t="s">
        <v>29</v>
      </c>
      <c r="D27" s="2" t="s">
        <v>30</v>
      </c>
      <c r="J27" s="2" t="s">
        <v>29</v>
      </c>
      <c r="K27" s="2" t="s">
        <v>30</v>
      </c>
      <c r="O27" s="2" t="s">
        <v>29</v>
      </c>
      <c r="P27" s="2" t="s">
        <v>30</v>
      </c>
      <c r="T27" s="2" t="s">
        <v>29</v>
      </c>
      <c r="U27" s="2" t="s">
        <v>30</v>
      </c>
      <c r="V27" s="4"/>
    </row>
    <row r="28" spans="1:26">
      <c r="A28" s="2" t="s">
        <v>25</v>
      </c>
      <c r="B28" s="2"/>
      <c r="C28" s="4">
        <f>C6</f>
        <v>2910</v>
      </c>
      <c r="D28" s="4">
        <f>D6</f>
        <v>10300</v>
      </c>
      <c r="E28" s="3"/>
      <c r="F28" s="3"/>
      <c r="G28" s="2"/>
      <c r="H28" s="2" t="s">
        <v>25</v>
      </c>
      <c r="I28" s="2"/>
      <c r="J28" s="4">
        <f>SUM(J21,J6)</f>
        <v>81901.666666666672</v>
      </c>
      <c r="K28" s="4">
        <f>SUM(K21,K6)</f>
        <v>337566.66666666669</v>
      </c>
      <c r="L28" s="2"/>
      <c r="M28" s="2" t="s">
        <v>25</v>
      </c>
      <c r="N28" s="2"/>
      <c r="O28" s="4">
        <f>SUM(O15,O9,O5)</f>
        <v>62220</v>
      </c>
      <c r="P28" s="4">
        <f>SUM(P15,P9,P5)</f>
        <v>547200</v>
      </c>
      <c r="Q28" s="3"/>
      <c r="R28" s="2"/>
      <c r="S28" s="2" t="s">
        <v>25</v>
      </c>
      <c r="T28" s="4">
        <f>T24+T16+T10</f>
        <v>1041</v>
      </c>
      <c r="U28" s="4">
        <f>SUM(U18:U24)</f>
        <v>299488</v>
      </c>
    </row>
  </sheetData>
  <mergeCells count="12">
    <mergeCell ref="H17:H18"/>
    <mergeCell ref="I17:I18"/>
    <mergeCell ref="J17:J18"/>
    <mergeCell ref="K17:K18"/>
    <mergeCell ref="A1:D1"/>
    <mergeCell ref="H1:K1"/>
    <mergeCell ref="M1:Q1"/>
    <mergeCell ref="S1:V1"/>
    <mergeCell ref="H14:H15"/>
    <mergeCell ref="I14:I15"/>
    <mergeCell ref="J14:J15"/>
    <mergeCell ref="K14:K15"/>
  </mergeCells>
  <hyperlinks>
    <hyperlink ref="M14" r:id="rId1" xr:uid="{595232A6-AB4B-4317-9156-B8B5FA2C0F23}"/>
    <hyperlink ref="M13" r:id="rId2" xr:uid="{7B628093-0888-4233-851C-8940B8136446}"/>
    <hyperlink ref="K11" r:id="rId3" display="up to $208 bn" xr:uid="{E6179245-F81C-41E2-B7AA-4B6505A306A8}"/>
    <hyperlink ref="S4" r:id="rId4" xr:uid="{2BF77D6D-7F6F-41E8-9402-1E20A61D8798}"/>
    <hyperlink ref="S8" r:id="rId5" xr:uid="{6C82F98D-7656-4D0F-8B1F-482842BAD6F2}"/>
    <hyperlink ref="S6" r:id="rId6" xr:uid="{42C6E019-AA6F-4F50-92A9-8FCABDC70CCD}"/>
    <hyperlink ref="S7" r:id="rId7" xr:uid="{A5E955F0-C68A-44DD-8D49-0AC3E0919263}"/>
    <hyperlink ref="S10" r:id="rId8" xr:uid="{3DC066AC-CBEE-43CD-A95A-CD5C139C3778}"/>
    <hyperlink ref="S5" r:id="rId9" xr:uid="{0030C5E8-ACA0-456D-B600-463D986BE2E5}"/>
    <hyperlink ref="S20" r:id="rId10" xr:uid="{EC761BD6-C7DB-4AC5-A1FF-18DB8641A418}"/>
    <hyperlink ref="S21" r:id="rId11" xr:uid="{B2AF4BAE-0701-4D1B-9834-E8925F2DC945}"/>
    <hyperlink ref="V9" r:id="rId12" display="https://piie.com/blogs/trade-investment-policy-watch/chinas-retaliation-trumps-tariffs" xr:uid="{47090338-D25F-4321-A4D2-C33AFCBF3D3F}"/>
    <hyperlink ref="V15" r:id="rId13" display="https://piie.com/blogs/trade-investment-policy-watch/chinas-retaliation-trumps-tariffs" xr:uid="{629301C5-2164-4AC3-AEE4-20A7EF58ADE7}"/>
    <hyperlink ref="Q4" r:id="rId14" display="https://piie.com/blogs/trade-investment-policy-watch/chinas-retaliation-trumps-tariffs" xr:uid="{FBE2F3BD-F3A4-4135-B81C-578838E4273F}"/>
    <hyperlink ref="Q8" r:id="rId15" display="https://piie.com/blogs/trade-investment-policy-watch/chinas-retaliation-trumps-tariffs" xr:uid="{A6E71DA1-2E85-4740-9D4B-2608CE22E265}"/>
    <hyperlink ref="S23" r:id="rId16" xr:uid="{838D6DF3-866E-4B73-A86C-54A3BFE90B0B}"/>
    <hyperlink ref="S24" r:id="rId17" xr:uid="{E90DF055-9B36-48BF-891C-4361A9A956E5}"/>
    <hyperlink ref="K14" r:id="rId18" display="up to $208 bn" xr:uid="{1838381E-8F29-4052-A858-EA1E8F682B70}"/>
    <hyperlink ref="K17" r:id="rId19" display="up to $208 bn" xr:uid="{5E510ED6-6FCF-43EF-B28A-E381C6EBF91A}"/>
  </hyperlinks>
  <pageMargins left="0.7" right="0.7" top="0.75" bottom="0.75" header="0.3" footer="0.3"/>
  <pageSetup orientation="portrait"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479B6-B389-48DD-BE36-EFCAEDEBC2FB}">
  <dimension ref="A1:M30061"/>
  <sheetViews>
    <sheetView tabSelected="1" workbookViewId="0">
      <selection activeCell="B6" sqref="B6:B7"/>
    </sheetView>
  </sheetViews>
  <sheetFormatPr defaultRowHeight="14.4"/>
  <cols>
    <col min="1" max="1" width="24.33203125" bestFit="1" customWidth="1"/>
    <col min="2" max="2" width="13.44140625" bestFit="1" customWidth="1"/>
    <col min="4" max="4" width="9.44140625" bestFit="1" customWidth="1"/>
    <col min="5" max="5" width="12" bestFit="1" customWidth="1"/>
    <col min="6" max="10" width="0" hidden="1" customWidth="1"/>
    <col min="12" max="12" width="12" bestFit="1" customWidth="1"/>
  </cols>
  <sheetData>
    <row r="1" spans="1:13">
      <c r="A1" s="51" t="s">
        <v>60</v>
      </c>
    </row>
    <row r="2" spans="1:13">
      <c r="A2" s="65" t="s">
        <v>61</v>
      </c>
      <c r="B2" s="65"/>
      <c r="C2" s="65"/>
      <c r="D2" s="65"/>
      <c r="E2" s="65"/>
    </row>
    <row r="3" spans="1:13">
      <c r="A3" t="s">
        <v>62</v>
      </c>
    </row>
    <row r="5" spans="1:13">
      <c r="A5" s="52" t="s">
        <v>63</v>
      </c>
      <c r="B5" s="53" t="s">
        <v>4</v>
      </c>
    </row>
    <row r="6" spans="1:13">
      <c r="A6" s="52" t="s">
        <v>64</v>
      </c>
      <c r="B6" s="54" t="s">
        <v>65</v>
      </c>
    </row>
    <row r="7" spans="1:13">
      <c r="A7" s="55" t="s">
        <v>66</v>
      </c>
      <c r="B7" s="56"/>
      <c r="D7" s="63" t="s">
        <v>21654</v>
      </c>
      <c r="K7" s="60"/>
      <c r="L7" t="s">
        <v>25</v>
      </c>
    </row>
    <row r="8" spans="1:13">
      <c r="A8" s="57" t="s">
        <v>67</v>
      </c>
      <c r="B8" s="58"/>
      <c r="C8" s="59"/>
      <c r="D8" s="60" t="str">
        <f>_xlfn.CONCAT(J8,I8,G8)</f>
        <v>02032920</v>
      </c>
      <c r="E8">
        <f t="shared" ref="E8:E15" si="0">SUMIF(A:A,D8,B:B)</f>
        <v>0</v>
      </c>
      <c r="F8" s="62" t="s">
        <v>15623</v>
      </c>
      <c r="G8" t="str">
        <f>RIGHT(F8,2)</f>
        <v>20</v>
      </c>
      <c r="H8" t="str">
        <f>LEFT(F8,7)</f>
        <v>0203.29</v>
      </c>
      <c r="I8" t="str">
        <f>RIGHT(H8,2)</f>
        <v>29</v>
      </c>
      <c r="J8" t="str">
        <f>LEFT(H8,4)</f>
        <v>0203</v>
      </c>
      <c r="L8">
        <f>SUMIF(E8:E6038,"&lt;&gt;#N/A")</f>
        <v>197214447785</v>
      </c>
    </row>
    <row r="9" spans="1:13">
      <c r="A9" s="57" t="s">
        <v>67</v>
      </c>
      <c r="B9" s="58"/>
      <c r="C9" s="59"/>
      <c r="D9" s="60" t="str">
        <f>_xlfn.CONCAT(J9,I9,G9)</f>
        <v>02032940</v>
      </c>
      <c r="E9">
        <f t="shared" si="0"/>
        <v>0</v>
      </c>
      <c r="F9" s="62" t="s">
        <v>15624</v>
      </c>
      <c r="G9" t="str">
        <f t="shared" ref="G9:G72" si="1">RIGHT(F9,2)</f>
        <v>40</v>
      </c>
      <c r="H9" t="str">
        <f t="shared" ref="H9:H72" si="2">LEFT(F9,7)</f>
        <v>0203.29</v>
      </c>
      <c r="I9" t="str">
        <f t="shared" ref="I9:I72" si="3">RIGHT(H9,2)</f>
        <v>29</v>
      </c>
      <c r="J9" t="str">
        <f t="shared" ref="J9:J72" si="4">LEFT(H9,4)</f>
        <v>0203</v>
      </c>
      <c r="L9" s="64">
        <f>L8/1000000000</f>
        <v>197.214447785</v>
      </c>
      <c r="M9" t="s">
        <v>21655</v>
      </c>
    </row>
    <row r="10" spans="1:13">
      <c r="A10" s="57" t="s">
        <v>68</v>
      </c>
      <c r="B10" s="58"/>
      <c r="C10" s="59"/>
      <c r="D10" s="60" t="str">
        <f>_xlfn.CONCAT(J10,I10,G10)</f>
        <v>02061000</v>
      </c>
      <c r="E10">
        <f t="shared" si="0"/>
        <v>0</v>
      </c>
      <c r="F10" s="62" t="s">
        <v>15625</v>
      </c>
      <c r="G10" t="str">
        <f t="shared" si="1"/>
        <v>00</v>
      </c>
      <c r="H10" t="str">
        <f t="shared" si="2"/>
        <v>0206.10</v>
      </c>
      <c r="I10" t="str">
        <f t="shared" si="3"/>
        <v>10</v>
      </c>
      <c r="J10" t="str">
        <f t="shared" si="4"/>
        <v>0206</v>
      </c>
    </row>
    <row r="11" spans="1:13">
      <c r="A11" s="57" t="s">
        <v>68</v>
      </c>
      <c r="B11" s="58"/>
      <c r="C11" s="59"/>
      <c r="D11" s="60" t="str">
        <f>_xlfn.CONCAT(J11,I11,G11)</f>
        <v>02081000</v>
      </c>
      <c r="E11">
        <f t="shared" si="0"/>
        <v>3802534</v>
      </c>
      <c r="F11" s="62" t="s">
        <v>15626</v>
      </c>
      <c r="G11" t="str">
        <f t="shared" si="1"/>
        <v>00</v>
      </c>
      <c r="H11" t="str">
        <f t="shared" si="2"/>
        <v>0208.10</v>
      </c>
      <c r="I11" t="str">
        <f t="shared" si="3"/>
        <v>10</v>
      </c>
      <c r="J11" t="str">
        <f t="shared" si="4"/>
        <v>0208</v>
      </c>
    </row>
    <row r="12" spans="1:13">
      <c r="A12" s="57" t="s">
        <v>69</v>
      </c>
      <c r="B12" s="58"/>
      <c r="C12" s="59"/>
      <c r="D12" s="60" t="str">
        <f>_xlfn.CONCAT(J12,I12,G12)</f>
        <v>02089020</v>
      </c>
      <c r="E12">
        <f t="shared" si="0"/>
        <v>77700</v>
      </c>
      <c r="F12" s="62" t="s">
        <v>15627</v>
      </c>
      <c r="G12" t="str">
        <f t="shared" si="1"/>
        <v>20</v>
      </c>
      <c r="H12" t="str">
        <f t="shared" si="2"/>
        <v>0208.90</v>
      </c>
      <c r="I12" t="str">
        <f t="shared" si="3"/>
        <v>90</v>
      </c>
      <c r="J12" t="str">
        <f t="shared" si="4"/>
        <v>0208</v>
      </c>
    </row>
    <row r="13" spans="1:13">
      <c r="A13" s="57" t="s">
        <v>69</v>
      </c>
      <c r="B13" s="58"/>
      <c r="C13" s="59"/>
      <c r="D13" s="60" t="str">
        <f>_xlfn.CONCAT(J13,I13,G13)</f>
        <v>02089025</v>
      </c>
      <c r="E13">
        <f t="shared" si="0"/>
        <v>12056940</v>
      </c>
      <c r="F13" s="62" t="s">
        <v>15628</v>
      </c>
      <c r="G13" t="str">
        <f t="shared" si="1"/>
        <v>25</v>
      </c>
      <c r="H13" t="str">
        <f t="shared" si="2"/>
        <v>0208.90</v>
      </c>
      <c r="I13" t="str">
        <f t="shared" si="3"/>
        <v>90</v>
      </c>
      <c r="J13" t="str">
        <f t="shared" si="4"/>
        <v>0208</v>
      </c>
    </row>
    <row r="14" spans="1:13">
      <c r="A14" s="57" t="s">
        <v>70</v>
      </c>
      <c r="B14" s="58"/>
      <c r="C14" s="59"/>
      <c r="D14" s="60" t="str">
        <f>_xlfn.CONCAT(J14,I14,G14)</f>
        <v>02101900</v>
      </c>
      <c r="E14">
        <f t="shared" si="0"/>
        <v>0</v>
      </c>
      <c r="F14" s="62" t="s">
        <v>15629</v>
      </c>
      <c r="G14" t="str">
        <f t="shared" si="1"/>
        <v>00</v>
      </c>
      <c r="H14" t="str">
        <f t="shared" si="2"/>
        <v>0210.19</v>
      </c>
      <c r="I14" t="str">
        <f t="shared" si="3"/>
        <v>19</v>
      </c>
      <c r="J14" t="str">
        <f t="shared" si="4"/>
        <v>0210</v>
      </c>
    </row>
    <row r="15" spans="1:13">
      <c r="A15" s="57" t="s">
        <v>71</v>
      </c>
      <c r="B15" s="58"/>
      <c r="C15" s="59"/>
      <c r="D15" s="60" t="str">
        <f>_xlfn.CONCAT(J15,I15,G15)</f>
        <v>03011100</v>
      </c>
      <c r="E15">
        <f t="shared" si="0"/>
        <v>1555781</v>
      </c>
      <c r="F15" s="62" t="s">
        <v>15630</v>
      </c>
      <c r="G15" t="str">
        <f t="shared" si="1"/>
        <v>00</v>
      </c>
      <c r="H15" t="str">
        <f t="shared" si="2"/>
        <v>0301.11</v>
      </c>
      <c r="I15" t="str">
        <f t="shared" si="3"/>
        <v>11</v>
      </c>
      <c r="J15" t="str">
        <f t="shared" si="4"/>
        <v>0301</v>
      </c>
    </row>
    <row r="16" spans="1:13">
      <c r="A16" s="57" t="s">
        <v>72</v>
      </c>
      <c r="B16" s="58"/>
      <c r="C16" s="59"/>
      <c r="D16" s="60" t="str">
        <f>_xlfn.CONCAT(J16,I16,G16)</f>
        <v>03011900</v>
      </c>
      <c r="E16">
        <f>SUMIF(A:A,D16,B:B)</f>
        <v>38458</v>
      </c>
      <c r="F16" s="62" t="s">
        <v>15631</v>
      </c>
      <c r="G16" t="str">
        <f t="shared" si="1"/>
        <v>00</v>
      </c>
      <c r="H16" t="str">
        <f t="shared" si="2"/>
        <v>0301.19</v>
      </c>
      <c r="I16" t="str">
        <f t="shared" si="3"/>
        <v>19</v>
      </c>
      <c r="J16" t="str">
        <f t="shared" si="4"/>
        <v>0301</v>
      </c>
    </row>
    <row r="17" spans="1:10">
      <c r="A17" s="57" t="s">
        <v>73</v>
      </c>
      <c r="B17" s="58"/>
      <c r="C17" s="59"/>
      <c r="D17" s="60" t="str">
        <f>_xlfn.CONCAT(J17,I17,G17)</f>
        <v>03019100</v>
      </c>
      <c r="E17">
        <f t="shared" ref="E17:E80" si="5">SUMIF(A:A,D17,B:B)</f>
        <v>0</v>
      </c>
      <c r="F17" s="62" t="s">
        <v>15632</v>
      </c>
      <c r="G17" t="str">
        <f t="shared" si="1"/>
        <v>00</v>
      </c>
      <c r="H17" t="str">
        <f t="shared" si="2"/>
        <v>0301.91</v>
      </c>
      <c r="I17" t="str">
        <f t="shared" si="3"/>
        <v>91</v>
      </c>
      <c r="J17" t="str">
        <f t="shared" si="4"/>
        <v>0301</v>
      </c>
    </row>
    <row r="18" spans="1:10">
      <c r="A18" s="57" t="s">
        <v>74</v>
      </c>
      <c r="B18" s="58"/>
      <c r="C18" s="59"/>
      <c r="D18" s="60" t="str">
        <f>_xlfn.CONCAT(J18,I18,G18)</f>
        <v>03019200</v>
      </c>
      <c r="E18">
        <f t="shared" si="5"/>
        <v>0</v>
      </c>
      <c r="F18" s="62" t="s">
        <v>15633</v>
      </c>
      <c r="G18" t="str">
        <f t="shared" si="1"/>
        <v>00</v>
      </c>
      <c r="H18" t="str">
        <f t="shared" si="2"/>
        <v>0301.92</v>
      </c>
      <c r="I18" t="str">
        <f t="shared" si="3"/>
        <v>92</v>
      </c>
      <c r="J18" t="str">
        <f t="shared" si="4"/>
        <v>0301</v>
      </c>
    </row>
    <row r="19" spans="1:10">
      <c r="A19" s="57" t="s">
        <v>74</v>
      </c>
      <c r="B19" s="58"/>
      <c r="C19" s="59"/>
      <c r="D19" s="60" t="str">
        <f>_xlfn.CONCAT(J19,I19,G19)</f>
        <v>03019302</v>
      </c>
      <c r="E19">
        <f t="shared" si="5"/>
        <v>0</v>
      </c>
      <c r="F19" s="62" t="s">
        <v>15634</v>
      </c>
      <c r="G19" t="str">
        <f t="shared" si="1"/>
        <v>02</v>
      </c>
      <c r="H19" t="str">
        <f t="shared" si="2"/>
        <v>0301.93</v>
      </c>
      <c r="I19" t="str">
        <f t="shared" si="3"/>
        <v>93</v>
      </c>
      <c r="J19" t="str">
        <f t="shared" si="4"/>
        <v>0301</v>
      </c>
    </row>
    <row r="20" spans="1:10">
      <c r="A20" s="57" t="s">
        <v>75</v>
      </c>
      <c r="B20" s="58"/>
      <c r="C20" s="59"/>
      <c r="D20" s="60" t="str">
        <f>_xlfn.CONCAT(J20,I20,G20)</f>
        <v>03019401</v>
      </c>
      <c r="E20">
        <f t="shared" si="5"/>
        <v>0</v>
      </c>
      <c r="F20" s="62" t="s">
        <v>15635</v>
      </c>
      <c r="G20" t="str">
        <f t="shared" si="1"/>
        <v>01</v>
      </c>
      <c r="H20" t="str">
        <f t="shared" si="2"/>
        <v>0301.94</v>
      </c>
      <c r="I20" t="str">
        <f t="shared" si="3"/>
        <v>94</v>
      </c>
      <c r="J20" t="str">
        <f t="shared" si="4"/>
        <v>0301</v>
      </c>
    </row>
    <row r="21" spans="1:10">
      <c r="A21" s="57" t="s">
        <v>75</v>
      </c>
      <c r="B21" s="61">
        <v>1169976</v>
      </c>
      <c r="C21" s="59"/>
      <c r="D21" s="60" t="str">
        <f>_xlfn.CONCAT(J21,I21,G21)</f>
        <v>03019500</v>
      </c>
      <c r="E21">
        <f t="shared" si="5"/>
        <v>0</v>
      </c>
      <c r="F21" s="62" t="s">
        <v>15636</v>
      </c>
      <c r="G21" t="str">
        <f t="shared" si="1"/>
        <v>00</v>
      </c>
      <c r="H21" t="str">
        <f t="shared" si="2"/>
        <v>0301.95</v>
      </c>
      <c r="I21" t="str">
        <f t="shared" si="3"/>
        <v>95</v>
      </c>
      <c r="J21" t="str">
        <f t="shared" si="4"/>
        <v>0301</v>
      </c>
    </row>
    <row r="22" spans="1:10">
      <c r="A22" s="57" t="s">
        <v>76</v>
      </c>
      <c r="B22" s="58"/>
      <c r="C22" s="59"/>
      <c r="D22" s="60" t="str">
        <f>_xlfn.CONCAT(J22,I22,G22)</f>
        <v>03019903</v>
      </c>
      <c r="E22">
        <f t="shared" si="5"/>
        <v>0</v>
      </c>
      <c r="F22" s="62" t="s">
        <v>15637</v>
      </c>
      <c r="G22" t="str">
        <f t="shared" si="1"/>
        <v>03</v>
      </c>
      <c r="H22" t="str">
        <f t="shared" si="2"/>
        <v>0301.99</v>
      </c>
      <c r="I22" t="str">
        <f t="shared" si="3"/>
        <v>99</v>
      </c>
      <c r="J22" t="str">
        <f t="shared" si="4"/>
        <v>0301</v>
      </c>
    </row>
    <row r="23" spans="1:10">
      <c r="A23" s="57" t="s">
        <v>77</v>
      </c>
      <c r="B23" s="58"/>
      <c r="C23" s="59"/>
      <c r="D23" s="60" t="str">
        <f>_xlfn.CONCAT(J23,I23,G23)</f>
        <v>03021100</v>
      </c>
      <c r="E23">
        <f t="shared" si="5"/>
        <v>0</v>
      </c>
      <c r="F23" s="62" t="s">
        <v>15638</v>
      </c>
      <c r="G23" t="str">
        <f t="shared" si="1"/>
        <v>00</v>
      </c>
      <c r="H23" t="str">
        <f t="shared" si="2"/>
        <v>0302.11</v>
      </c>
      <c r="I23" t="str">
        <f t="shared" si="3"/>
        <v>11</v>
      </c>
      <c r="J23" t="str">
        <f t="shared" si="4"/>
        <v>0302</v>
      </c>
    </row>
    <row r="24" spans="1:10">
      <c r="A24" s="57" t="s">
        <v>77</v>
      </c>
      <c r="B24" s="58"/>
      <c r="C24" s="59"/>
      <c r="D24" s="60" t="str">
        <f>_xlfn.CONCAT(J24,I24,G24)</f>
        <v>03021300</v>
      </c>
      <c r="E24">
        <f t="shared" si="5"/>
        <v>501572</v>
      </c>
      <c r="F24" s="62" t="s">
        <v>15639</v>
      </c>
      <c r="G24" t="str">
        <f t="shared" si="1"/>
        <v>00</v>
      </c>
      <c r="H24" t="str">
        <f t="shared" si="2"/>
        <v>0302.13</v>
      </c>
      <c r="I24" t="str">
        <f t="shared" si="3"/>
        <v>13</v>
      </c>
      <c r="J24" t="str">
        <f t="shared" si="4"/>
        <v>0302</v>
      </c>
    </row>
    <row r="25" spans="1:10">
      <c r="A25" s="57" t="s">
        <v>78</v>
      </c>
      <c r="B25" s="58"/>
      <c r="C25" s="59"/>
      <c r="D25" s="60" t="str">
        <f>_xlfn.CONCAT(J25,I25,G25)</f>
        <v>03021400</v>
      </c>
      <c r="E25">
        <f t="shared" si="5"/>
        <v>0</v>
      </c>
      <c r="F25" s="62" t="s">
        <v>15640</v>
      </c>
      <c r="G25" t="str">
        <f t="shared" si="1"/>
        <v>00</v>
      </c>
      <c r="H25" t="str">
        <f t="shared" si="2"/>
        <v>0302.14</v>
      </c>
      <c r="I25" t="str">
        <f t="shared" si="3"/>
        <v>14</v>
      </c>
      <c r="J25" t="str">
        <f t="shared" si="4"/>
        <v>0302</v>
      </c>
    </row>
    <row r="26" spans="1:10">
      <c r="A26" s="57" t="s">
        <v>79</v>
      </c>
      <c r="B26" s="58"/>
      <c r="C26" s="59"/>
      <c r="D26" s="60" t="str">
        <f>_xlfn.CONCAT(J26,I26,G26)</f>
        <v>03021900</v>
      </c>
      <c r="E26">
        <f t="shared" si="5"/>
        <v>0</v>
      </c>
      <c r="F26" s="62" t="s">
        <v>15641</v>
      </c>
      <c r="G26" t="str">
        <f t="shared" si="1"/>
        <v>00</v>
      </c>
      <c r="H26" t="str">
        <f t="shared" si="2"/>
        <v>0302.19</v>
      </c>
      <c r="I26" t="str">
        <f t="shared" si="3"/>
        <v>19</v>
      </c>
      <c r="J26" t="str">
        <f t="shared" si="4"/>
        <v>0302</v>
      </c>
    </row>
    <row r="27" spans="1:10">
      <c r="A27" s="57" t="s">
        <v>80</v>
      </c>
      <c r="B27" s="58"/>
      <c r="C27" s="59"/>
      <c r="D27" s="60" t="str">
        <f>_xlfn.CONCAT(J27,I27,G27)</f>
        <v>03022100</v>
      </c>
      <c r="E27">
        <f t="shared" si="5"/>
        <v>0</v>
      </c>
      <c r="F27" s="62" t="s">
        <v>15642</v>
      </c>
      <c r="G27" t="str">
        <f t="shared" si="1"/>
        <v>00</v>
      </c>
      <c r="H27" t="str">
        <f t="shared" si="2"/>
        <v>0302.21</v>
      </c>
      <c r="I27" t="str">
        <f t="shared" si="3"/>
        <v>21</v>
      </c>
      <c r="J27" t="str">
        <f t="shared" si="4"/>
        <v>0302</v>
      </c>
    </row>
    <row r="28" spans="1:10">
      <c r="A28" s="57" t="s">
        <v>81</v>
      </c>
      <c r="B28" s="58"/>
      <c r="C28" s="59"/>
      <c r="D28" s="60" t="str">
        <f>_xlfn.CONCAT(J28,I28,G28)</f>
        <v>03022200</v>
      </c>
      <c r="E28">
        <f t="shared" si="5"/>
        <v>0</v>
      </c>
      <c r="F28" s="62" t="s">
        <v>15643</v>
      </c>
      <c r="G28" t="str">
        <f t="shared" si="1"/>
        <v>00</v>
      </c>
      <c r="H28" t="str">
        <f t="shared" si="2"/>
        <v>0302.22</v>
      </c>
      <c r="I28" t="str">
        <f t="shared" si="3"/>
        <v>22</v>
      </c>
      <c r="J28" t="str">
        <f t="shared" si="4"/>
        <v>0302</v>
      </c>
    </row>
    <row r="29" spans="1:10">
      <c r="A29" s="57" t="s">
        <v>81</v>
      </c>
      <c r="B29" s="58"/>
      <c r="C29" s="59"/>
      <c r="D29" s="60" t="str">
        <f>_xlfn.CONCAT(J29,I29,G29)</f>
        <v>03022300</v>
      </c>
      <c r="E29">
        <f t="shared" si="5"/>
        <v>34960</v>
      </c>
      <c r="F29" s="62" t="s">
        <v>15644</v>
      </c>
      <c r="G29" t="str">
        <f t="shared" si="1"/>
        <v>00</v>
      </c>
      <c r="H29" t="str">
        <f t="shared" si="2"/>
        <v>0302.23</v>
      </c>
      <c r="I29" t="str">
        <f t="shared" si="3"/>
        <v>23</v>
      </c>
      <c r="J29" t="str">
        <f t="shared" si="4"/>
        <v>0302</v>
      </c>
    </row>
    <row r="30" spans="1:10">
      <c r="A30" s="57" t="s">
        <v>81</v>
      </c>
      <c r="B30" s="58"/>
      <c r="C30" s="59"/>
      <c r="D30" s="60" t="str">
        <f>_xlfn.CONCAT(J30,I30,G30)</f>
        <v>03022400</v>
      </c>
      <c r="E30">
        <f t="shared" si="5"/>
        <v>0</v>
      </c>
      <c r="F30" s="62" t="s">
        <v>15645</v>
      </c>
      <c r="G30" t="str">
        <f t="shared" si="1"/>
        <v>00</v>
      </c>
      <c r="H30" t="str">
        <f t="shared" si="2"/>
        <v>0302.24</v>
      </c>
      <c r="I30" t="str">
        <f t="shared" si="3"/>
        <v>24</v>
      </c>
      <c r="J30" t="str">
        <f t="shared" si="4"/>
        <v>0302</v>
      </c>
    </row>
    <row r="31" spans="1:10">
      <c r="A31" s="57" t="s">
        <v>81</v>
      </c>
      <c r="B31" s="58"/>
      <c r="C31" s="59"/>
      <c r="D31" s="60" t="str">
        <f>_xlfn.CONCAT(J31,I31,G31)</f>
        <v>03022901</v>
      </c>
      <c r="E31">
        <f t="shared" si="5"/>
        <v>73330</v>
      </c>
      <c r="F31" s="62" t="s">
        <v>15646</v>
      </c>
      <c r="G31" t="str">
        <f t="shared" si="1"/>
        <v>01</v>
      </c>
      <c r="H31" t="str">
        <f t="shared" si="2"/>
        <v>0302.29</v>
      </c>
      <c r="I31" t="str">
        <f t="shared" si="3"/>
        <v>29</v>
      </c>
      <c r="J31" t="str">
        <f t="shared" si="4"/>
        <v>0302</v>
      </c>
    </row>
    <row r="32" spans="1:10">
      <c r="A32" s="57" t="s">
        <v>82</v>
      </c>
      <c r="B32" s="58"/>
      <c r="C32" s="59"/>
      <c r="D32" s="60" t="str">
        <f>_xlfn.CONCAT(J32,I32,G32)</f>
        <v>03023100</v>
      </c>
      <c r="E32">
        <f t="shared" si="5"/>
        <v>0</v>
      </c>
      <c r="F32" s="62" t="s">
        <v>15647</v>
      </c>
      <c r="G32" t="str">
        <f t="shared" si="1"/>
        <v>00</v>
      </c>
      <c r="H32" t="str">
        <f t="shared" si="2"/>
        <v>0302.31</v>
      </c>
      <c r="I32" t="str">
        <f t="shared" si="3"/>
        <v>31</v>
      </c>
      <c r="J32" t="str">
        <f t="shared" si="4"/>
        <v>0302</v>
      </c>
    </row>
    <row r="33" spans="1:10">
      <c r="A33" s="57" t="s">
        <v>82</v>
      </c>
      <c r="B33" s="58"/>
      <c r="C33" s="59"/>
      <c r="D33" s="60" t="str">
        <f>_xlfn.CONCAT(J33,I33,G33)</f>
        <v>03023200</v>
      </c>
      <c r="E33">
        <f t="shared" si="5"/>
        <v>4416</v>
      </c>
      <c r="F33" s="62" t="s">
        <v>15648</v>
      </c>
      <c r="G33" t="str">
        <f t="shared" si="1"/>
        <v>00</v>
      </c>
      <c r="H33" t="str">
        <f t="shared" si="2"/>
        <v>0302.32</v>
      </c>
      <c r="I33" t="str">
        <f t="shared" si="3"/>
        <v>32</v>
      </c>
      <c r="J33" t="str">
        <f t="shared" si="4"/>
        <v>0302</v>
      </c>
    </row>
    <row r="34" spans="1:10">
      <c r="A34" s="57" t="s">
        <v>82</v>
      </c>
      <c r="B34" s="58"/>
      <c r="C34" s="59"/>
      <c r="D34" s="60" t="str">
        <f>_xlfn.CONCAT(J34,I34,G34)</f>
        <v>03023300</v>
      </c>
      <c r="E34">
        <f t="shared" si="5"/>
        <v>0</v>
      </c>
      <c r="F34" s="62" t="s">
        <v>15649</v>
      </c>
      <c r="G34" t="str">
        <f t="shared" si="1"/>
        <v>00</v>
      </c>
      <c r="H34" t="str">
        <f t="shared" si="2"/>
        <v>0302.33</v>
      </c>
      <c r="I34" t="str">
        <f t="shared" si="3"/>
        <v>33</v>
      </c>
      <c r="J34" t="str">
        <f t="shared" si="4"/>
        <v>0302</v>
      </c>
    </row>
    <row r="35" spans="1:10">
      <c r="A35" s="57" t="s">
        <v>82</v>
      </c>
      <c r="B35" s="58"/>
      <c r="C35" s="59"/>
      <c r="D35" s="60" t="str">
        <f>_xlfn.CONCAT(J35,I35,G35)</f>
        <v>03023400</v>
      </c>
      <c r="E35">
        <f t="shared" si="5"/>
        <v>6939</v>
      </c>
      <c r="F35" s="62" t="s">
        <v>15650</v>
      </c>
      <c r="G35" t="str">
        <f t="shared" si="1"/>
        <v>00</v>
      </c>
      <c r="H35" t="str">
        <f t="shared" si="2"/>
        <v>0302.34</v>
      </c>
      <c r="I35" t="str">
        <f t="shared" si="3"/>
        <v>34</v>
      </c>
      <c r="J35" t="str">
        <f t="shared" si="4"/>
        <v>0302</v>
      </c>
    </row>
    <row r="36" spans="1:10">
      <c r="A36" s="57" t="s">
        <v>83</v>
      </c>
      <c r="B36" s="58"/>
      <c r="C36" s="59"/>
      <c r="D36" s="60" t="str">
        <f>_xlfn.CONCAT(J36,I36,G36)</f>
        <v>03023501</v>
      </c>
      <c r="E36">
        <f t="shared" si="5"/>
        <v>10061</v>
      </c>
      <c r="F36" s="62" t="s">
        <v>15651</v>
      </c>
      <c r="G36" t="str">
        <f t="shared" si="1"/>
        <v>01</v>
      </c>
      <c r="H36" t="str">
        <f t="shared" si="2"/>
        <v>0302.35</v>
      </c>
      <c r="I36" t="str">
        <f t="shared" si="3"/>
        <v>35</v>
      </c>
      <c r="J36" t="str">
        <f t="shared" si="4"/>
        <v>0302</v>
      </c>
    </row>
    <row r="37" spans="1:10">
      <c r="A37" s="57" t="s">
        <v>83</v>
      </c>
      <c r="B37" s="58"/>
      <c r="C37" s="59"/>
      <c r="D37" s="60" t="str">
        <f>_xlfn.CONCAT(J37,I37,G37)</f>
        <v>03023600</v>
      </c>
      <c r="E37">
        <f t="shared" si="5"/>
        <v>55780</v>
      </c>
      <c r="F37" s="62" t="s">
        <v>15652</v>
      </c>
      <c r="G37" t="str">
        <f t="shared" si="1"/>
        <v>00</v>
      </c>
      <c r="H37" t="str">
        <f t="shared" si="2"/>
        <v>0302.36</v>
      </c>
      <c r="I37" t="str">
        <f t="shared" si="3"/>
        <v>36</v>
      </c>
      <c r="J37" t="str">
        <f t="shared" si="4"/>
        <v>0302</v>
      </c>
    </row>
    <row r="38" spans="1:10">
      <c r="A38" s="57" t="s">
        <v>84</v>
      </c>
      <c r="B38" s="58"/>
      <c r="C38" s="59"/>
      <c r="D38" s="60" t="str">
        <f>_xlfn.CONCAT(J38,I38,G38)</f>
        <v>03023902</v>
      </c>
      <c r="E38">
        <f t="shared" si="5"/>
        <v>0</v>
      </c>
      <c r="F38" s="62" t="s">
        <v>15653</v>
      </c>
      <c r="G38" t="str">
        <f t="shared" si="1"/>
        <v>02</v>
      </c>
      <c r="H38" t="str">
        <f t="shared" si="2"/>
        <v>0302.39</v>
      </c>
      <c r="I38" t="str">
        <f t="shared" si="3"/>
        <v>39</v>
      </c>
      <c r="J38" t="str">
        <f t="shared" si="4"/>
        <v>0302</v>
      </c>
    </row>
    <row r="39" spans="1:10">
      <c r="A39" s="57" t="s">
        <v>84</v>
      </c>
      <c r="B39" s="58"/>
      <c r="C39" s="59"/>
      <c r="D39" s="60" t="str">
        <f>_xlfn.CONCAT(J39,I39,G39)</f>
        <v>03024100</v>
      </c>
      <c r="E39">
        <f t="shared" si="5"/>
        <v>0</v>
      </c>
      <c r="F39" s="62" t="s">
        <v>15654</v>
      </c>
      <c r="G39" t="str">
        <f t="shared" si="1"/>
        <v>00</v>
      </c>
      <c r="H39" t="str">
        <f t="shared" si="2"/>
        <v>0302.41</v>
      </c>
      <c r="I39" t="str">
        <f t="shared" si="3"/>
        <v>41</v>
      </c>
      <c r="J39" t="str">
        <f t="shared" si="4"/>
        <v>0302</v>
      </c>
    </row>
    <row r="40" spans="1:10">
      <c r="A40" s="57" t="s">
        <v>84</v>
      </c>
      <c r="B40" s="58"/>
      <c r="C40" s="59"/>
      <c r="D40" s="60" t="str">
        <f>_xlfn.CONCAT(J40,I40,G40)</f>
        <v>03024200</v>
      </c>
      <c r="E40">
        <f t="shared" si="5"/>
        <v>0</v>
      </c>
      <c r="F40" s="62" t="s">
        <v>15655</v>
      </c>
      <c r="G40" t="str">
        <f t="shared" si="1"/>
        <v>00</v>
      </c>
      <c r="H40" t="str">
        <f t="shared" si="2"/>
        <v>0302.42</v>
      </c>
      <c r="I40" t="str">
        <f t="shared" si="3"/>
        <v>42</v>
      </c>
      <c r="J40" t="str">
        <f t="shared" si="4"/>
        <v>0302</v>
      </c>
    </row>
    <row r="41" spans="1:10">
      <c r="A41" s="57" t="s">
        <v>84</v>
      </c>
      <c r="B41" s="58"/>
      <c r="C41" s="59"/>
      <c r="D41" s="60" t="str">
        <f>_xlfn.CONCAT(J41,I41,G41)</f>
        <v>03024300</v>
      </c>
      <c r="E41">
        <f t="shared" si="5"/>
        <v>151493</v>
      </c>
      <c r="F41" s="62" t="s">
        <v>15656</v>
      </c>
      <c r="G41" t="str">
        <f t="shared" si="1"/>
        <v>00</v>
      </c>
      <c r="H41" t="str">
        <f t="shared" si="2"/>
        <v>0302.43</v>
      </c>
      <c r="I41" t="str">
        <f t="shared" si="3"/>
        <v>43</v>
      </c>
      <c r="J41" t="str">
        <f t="shared" si="4"/>
        <v>0302</v>
      </c>
    </row>
    <row r="42" spans="1:10">
      <c r="A42" s="57" t="s">
        <v>84</v>
      </c>
      <c r="B42" s="58"/>
      <c r="C42" s="59"/>
      <c r="D42" s="60" t="str">
        <f>_xlfn.CONCAT(J42,I42,G42)</f>
        <v>03024400</v>
      </c>
      <c r="E42">
        <f t="shared" si="5"/>
        <v>0</v>
      </c>
      <c r="F42" s="62" t="s">
        <v>15657</v>
      </c>
      <c r="G42" t="str">
        <f t="shared" si="1"/>
        <v>00</v>
      </c>
      <c r="H42" t="str">
        <f t="shared" si="2"/>
        <v>0302.44</v>
      </c>
      <c r="I42" t="str">
        <f t="shared" si="3"/>
        <v>44</v>
      </c>
      <c r="J42" t="str">
        <f t="shared" si="4"/>
        <v>0302</v>
      </c>
    </row>
    <row r="43" spans="1:10">
      <c r="A43" s="57" t="s">
        <v>84</v>
      </c>
      <c r="B43" s="58"/>
      <c r="C43" s="59"/>
      <c r="D43" s="60" t="str">
        <f>_xlfn.CONCAT(J43,I43,G43)</f>
        <v>03024511</v>
      </c>
      <c r="E43">
        <f t="shared" si="5"/>
        <v>0</v>
      </c>
      <c r="F43" s="62" t="s">
        <v>15658</v>
      </c>
      <c r="G43" t="str">
        <f t="shared" si="1"/>
        <v>11</v>
      </c>
      <c r="H43" t="str">
        <f t="shared" si="2"/>
        <v>0302.45</v>
      </c>
      <c r="I43" t="str">
        <f t="shared" si="3"/>
        <v>45</v>
      </c>
      <c r="J43" t="str">
        <f t="shared" si="4"/>
        <v>0302</v>
      </c>
    </row>
    <row r="44" spans="1:10">
      <c r="A44" s="57" t="s">
        <v>84</v>
      </c>
      <c r="B44" s="58"/>
      <c r="C44" s="59"/>
      <c r="D44" s="60" t="str">
        <f>_xlfn.CONCAT(J44,I44,G44)</f>
        <v>03024550</v>
      </c>
      <c r="E44">
        <f t="shared" si="5"/>
        <v>398112</v>
      </c>
      <c r="F44" s="62" t="s">
        <v>15659</v>
      </c>
      <c r="G44" t="str">
        <f t="shared" si="1"/>
        <v>50</v>
      </c>
      <c r="H44" t="str">
        <f t="shared" si="2"/>
        <v>0302.45</v>
      </c>
      <c r="I44" t="str">
        <f t="shared" si="3"/>
        <v>45</v>
      </c>
      <c r="J44" t="str">
        <f t="shared" si="4"/>
        <v>0302</v>
      </c>
    </row>
    <row r="45" spans="1:10">
      <c r="A45" s="57" t="s">
        <v>84</v>
      </c>
      <c r="B45" s="58"/>
      <c r="C45" s="59"/>
      <c r="D45" s="60" t="str">
        <f>_xlfn.CONCAT(J45,I45,G45)</f>
        <v>03024611</v>
      </c>
      <c r="E45">
        <f t="shared" si="5"/>
        <v>0</v>
      </c>
      <c r="F45" s="62" t="s">
        <v>15660</v>
      </c>
      <c r="G45" t="str">
        <f t="shared" si="1"/>
        <v>11</v>
      </c>
      <c r="H45" t="str">
        <f t="shared" si="2"/>
        <v>0302.46</v>
      </c>
      <c r="I45" t="str">
        <f t="shared" si="3"/>
        <v>46</v>
      </c>
      <c r="J45" t="str">
        <f t="shared" si="4"/>
        <v>0302</v>
      </c>
    </row>
    <row r="46" spans="1:10">
      <c r="A46" s="57" t="s">
        <v>84</v>
      </c>
      <c r="B46" s="58"/>
      <c r="C46" s="59"/>
      <c r="D46" s="60" t="str">
        <f>_xlfn.CONCAT(J46,I46,G46)</f>
        <v>03024650</v>
      </c>
      <c r="E46">
        <f t="shared" si="5"/>
        <v>0</v>
      </c>
      <c r="F46" s="62" t="s">
        <v>15661</v>
      </c>
      <c r="G46" t="str">
        <f t="shared" si="1"/>
        <v>50</v>
      </c>
      <c r="H46" t="str">
        <f t="shared" si="2"/>
        <v>0302.46</v>
      </c>
      <c r="I46" t="str">
        <f t="shared" si="3"/>
        <v>46</v>
      </c>
      <c r="J46" t="str">
        <f t="shared" si="4"/>
        <v>0302</v>
      </c>
    </row>
    <row r="47" spans="1:10">
      <c r="A47" s="57" t="s">
        <v>84</v>
      </c>
      <c r="B47" s="58"/>
      <c r="C47" s="59"/>
      <c r="D47" s="60" t="str">
        <f>_xlfn.CONCAT(J47,I47,G47)</f>
        <v>03024700</v>
      </c>
      <c r="E47">
        <f t="shared" si="5"/>
        <v>0</v>
      </c>
      <c r="F47" s="62" t="s">
        <v>15662</v>
      </c>
      <c r="G47" t="str">
        <f t="shared" si="1"/>
        <v>00</v>
      </c>
      <c r="H47" t="str">
        <f t="shared" si="2"/>
        <v>0302.47</v>
      </c>
      <c r="I47" t="str">
        <f t="shared" si="3"/>
        <v>47</v>
      </c>
      <c r="J47" t="str">
        <f t="shared" si="4"/>
        <v>0302</v>
      </c>
    </row>
    <row r="48" spans="1:10">
      <c r="A48" s="57" t="s">
        <v>84</v>
      </c>
      <c r="B48" s="58"/>
      <c r="C48" s="59"/>
      <c r="D48" s="60" t="str">
        <f>_xlfn.CONCAT(J48,I48,G48)</f>
        <v>03024900</v>
      </c>
      <c r="E48">
        <f t="shared" si="5"/>
        <v>0</v>
      </c>
      <c r="F48" s="62" t="s">
        <v>15663</v>
      </c>
      <c r="G48" t="str">
        <f t="shared" si="1"/>
        <v>00</v>
      </c>
      <c r="H48" t="str">
        <f t="shared" si="2"/>
        <v>0302.49</v>
      </c>
      <c r="I48" t="str">
        <f t="shared" si="3"/>
        <v>49</v>
      </c>
      <c r="J48" t="str">
        <f t="shared" si="4"/>
        <v>0302</v>
      </c>
    </row>
    <row r="49" spans="1:10">
      <c r="A49" s="57" t="s">
        <v>84</v>
      </c>
      <c r="B49" s="58"/>
      <c r="C49" s="59"/>
      <c r="D49" s="60" t="str">
        <f>_xlfn.CONCAT(J49,I49,G49)</f>
        <v>03025100</v>
      </c>
      <c r="E49">
        <f t="shared" si="5"/>
        <v>0</v>
      </c>
      <c r="F49" s="62" t="s">
        <v>15664</v>
      </c>
      <c r="G49" t="str">
        <f t="shared" si="1"/>
        <v>00</v>
      </c>
      <c r="H49" t="str">
        <f t="shared" si="2"/>
        <v>0302.51</v>
      </c>
      <c r="I49" t="str">
        <f t="shared" si="3"/>
        <v>51</v>
      </c>
      <c r="J49" t="str">
        <f t="shared" si="4"/>
        <v>0302</v>
      </c>
    </row>
    <row r="50" spans="1:10">
      <c r="A50" s="57" t="s">
        <v>84</v>
      </c>
      <c r="B50" s="58"/>
      <c r="C50" s="59"/>
      <c r="D50" s="60" t="str">
        <f>_xlfn.CONCAT(J50,I50,G50)</f>
        <v>03025200</v>
      </c>
      <c r="E50">
        <f t="shared" si="5"/>
        <v>0</v>
      </c>
      <c r="F50" s="62" t="s">
        <v>15665</v>
      </c>
      <c r="G50" t="str">
        <f t="shared" si="1"/>
        <v>00</v>
      </c>
      <c r="H50" t="str">
        <f t="shared" si="2"/>
        <v>0302.52</v>
      </c>
      <c r="I50" t="str">
        <f t="shared" si="3"/>
        <v>52</v>
      </c>
      <c r="J50" t="str">
        <f t="shared" si="4"/>
        <v>0302</v>
      </c>
    </row>
    <row r="51" spans="1:10">
      <c r="A51" s="57" t="s">
        <v>84</v>
      </c>
      <c r="B51" s="58"/>
      <c r="C51" s="59"/>
      <c r="D51" s="60" t="str">
        <f>_xlfn.CONCAT(J51,I51,G51)</f>
        <v>03025300</v>
      </c>
      <c r="E51">
        <f t="shared" si="5"/>
        <v>0</v>
      </c>
      <c r="F51" s="62" t="s">
        <v>15666</v>
      </c>
      <c r="G51" t="str">
        <f t="shared" si="1"/>
        <v>00</v>
      </c>
      <c r="H51" t="str">
        <f t="shared" si="2"/>
        <v>0302.53</v>
      </c>
      <c r="I51" t="str">
        <f t="shared" si="3"/>
        <v>53</v>
      </c>
      <c r="J51" t="str">
        <f t="shared" si="4"/>
        <v>0302</v>
      </c>
    </row>
    <row r="52" spans="1:10">
      <c r="A52" s="57" t="s">
        <v>85</v>
      </c>
      <c r="B52" s="58"/>
      <c r="C52" s="59"/>
      <c r="D52" s="60" t="str">
        <f>_xlfn.CONCAT(J52,I52,G52)</f>
        <v>03025411</v>
      </c>
      <c r="E52">
        <f t="shared" si="5"/>
        <v>0</v>
      </c>
      <c r="F52" s="62" t="s">
        <v>15667</v>
      </c>
      <c r="G52" t="str">
        <f t="shared" si="1"/>
        <v>11</v>
      </c>
      <c r="H52" t="str">
        <f t="shared" si="2"/>
        <v>0302.54</v>
      </c>
      <c r="I52" t="str">
        <f t="shared" si="3"/>
        <v>54</v>
      </c>
      <c r="J52" t="str">
        <f t="shared" si="4"/>
        <v>0302</v>
      </c>
    </row>
    <row r="53" spans="1:10">
      <c r="A53" s="57" t="s">
        <v>85</v>
      </c>
      <c r="B53" s="58"/>
      <c r="C53" s="59"/>
      <c r="D53" s="60" t="str">
        <f>_xlfn.CONCAT(J53,I53,G53)</f>
        <v>03025450</v>
      </c>
      <c r="E53">
        <f t="shared" si="5"/>
        <v>0</v>
      </c>
      <c r="F53" s="62" t="s">
        <v>15668</v>
      </c>
      <c r="G53" t="str">
        <f t="shared" si="1"/>
        <v>50</v>
      </c>
      <c r="H53" t="str">
        <f t="shared" si="2"/>
        <v>0302.54</v>
      </c>
      <c r="I53" t="str">
        <f t="shared" si="3"/>
        <v>54</v>
      </c>
      <c r="J53" t="str">
        <f t="shared" si="4"/>
        <v>0302</v>
      </c>
    </row>
    <row r="54" spans="1:10">
      <c r="A54" s="57" t="s">
        <v>86</v>
      </c>
      <c r="B54" s="58"/>
      <c r="C54" s="59"/>
      <c r="D54" s="60" t="str">
        <f>_xlfn.CONCAT(J54,I54,G54)</f>
        <v>03025511</v>
      </c>
      <c r="E54">
        <f t="shared" si="5"/>
        <v>0</v>
      </c>
      <c r="F54" s="62" t="s">
        <v>15669</v>
      </c>
      <c r="G54" t="str">
        <f t="shared" si="1"/>
        <v>11</v>
      </c>
      <c r="H54" t="str">
        <f t="shared" si="2"/>
        <v>0302.55</v>
      </c>
      <c r="I54" t="str">
        <f t="shared" si="3"/>
        <v>55</v>
      </c>
      <c r="J54" t="str">
        <f t="shared" si="4"/>
        <v>0302</v>
      </c>
    </row>
    <row r="55" spans="1:10">
      <c r="A55" s="57" t="s">
        <v>86</v>
      </c>
      <c r="B55" s="58"/>
      <c r="C55" s="59"/>
      <c r="D55" s="60" t="str">
        <f>_xlfn.CONCAT(J55,I55,G55)</f>
        <v>03025550</v>
      </c>
      <c r="E55">
        <f t="shared" si="5"/>
        <v>0</v>
      </c>
      <c r="F55" s="62" t="s">
        <v>15670</v>
      </c>
      <c r="G55" t="str">
        <f t="shared" si="1"/>
        <v>50</v>
      </c>
      <c r="H55" t="str">
        <f t="shared" si="2"/>
        <v>0302.55</v>
      </c>
      <c r="I55" t="str">
        <f t="shared" si="3"/>
        <v>55</v>
      </c>
      <c r="J55" t="str">
        <f t="shared" si="4"/>
        <v>0302</v>
      </c>
    </row>
    <row r="56" spans="1:10">
      <c r="A56" s="57" t="s">
        <v>86</v>
      </c>
      <c r="B56" s="58"/>
      <c r="C56" s="59"/>
      <c r="D56" s="60" t="str">
        <f>_xlfn.CONCAT(J56,I56,G56)</f>
        <v>03025611</v>
      </c>
      <c r="E56">
        <f t="shared" si="5"/>
        <v>0</v>
      </c>
      <c r="F56" s="62" t="s">
        <v>15671</v>
      </c>
      <c r="G56" t="str">
        <f t="shared" si="1"/>
        <v>11</v>
      </c>
      <c r="H56" t="str">
        <f t="shared" si="2"/>
        <v>0302.56</v>
      </c>
      <c r="I56" t="str">
        <f t="shared" si="3"/>
        <v>56</v>
      </c>
      <c r="J56" t="str">
        <f t="shared" si="4"/>
        <v>0302</v>
      </c>
    </row>
    <row r="57" spans="1:10">
      <c r="A57" s="57" t="s">
        <v>86</v>
      </c>
      <c r="B57" s="58"/>
      <c r="C57" s="59"/>
      <c r="D57" s="60" t="str">
        <f>_xlfn.CONCAT(J57,I57,G57)</f>
        <v>03025650</v>
      </c>
      <c r="E57">
        <f t="shared" si="5"/>
        <v>0</v>
      </c>
      <c r="F57" s="62" t="s">
        <v>15672</v>
      </c>
      <c r="G57" t="str">
        <f t="shared" si="1"/>
        <v>50</v>
      </c>
      <c r="H57" t="str">
        <f t="shared" si="2"/>
        <v>0302.56</v>
      </c>
      <c r="I57" t="str">
        <f t="shared" si="3"/>
        <v>56</v>
      </c>
      <c r="J57" t="str">
        <f t="shared" si="4"/>
        <v>0302</v>
      </c>
    </row>
    <row r="58" spans="1:10">
      <c r="A58" s="57" t="s">
        <v>86</v>
      </c>
      <c r="B58" s="58"/>
      <c r="C58" s="59"/>
      <c r="D58" s="60" t="str">
        <f>_xlfn.CONCAT(J58,I58,G58)</f>
        <v>03025911</v>
      </c>
      <c r="E58">
        <f t="shared" si="5"/>
        <v>0</v>
      </c>
      <c r="F58" s="62" t="s">
        <v>15673</v>
      </c>
      <c r="G58" t="str">
        <f t="shared" si="1"/>
        <v>11</v>
      </c>
      <c r="H58" t="str">
        <f t="shared" si="2"/>
        <v>0302.59</v>
      </c>
      <c r="I58" t="str">
        <f t="shared" si="3"/>
        <v>59</v>
      </c>
      <c r="J58" t="str">
        <f t="shared" si="4"/>
        <v>0302</v>
      </c>
    </row>
    <row r="59" spans="1:10">
      <c r="A59" s="57" t="s">
        <v>86</v>
      </c>
      <c r="B59" s="58"/>
      <c r="C59" s="59"/>
      <c r="D59" s="60" t="str">
        <f>_xlfn.CONCAT(J59,I59,G59)</f>
        <v>03025950</v>
      </c>
      <c r="E59">
        <f t="shared" si="5"/>
        <v>2847</v>
      </c>
      <c r="F59" s="62" t="s">
        <v>15674</v>
      </c>
      <c r="G59" t="str">
        <f t="shared" si="1"/>
        <v>50</v>
      </c>
      <c r="H59" t="str">
        <f t="shared" si="2"/>
        <v>0302.59</v>
      </c>
      <c r="I59" t="str">
        <f t="shared" si="3"/>
        <v>59</v>
      </c>
      <c r="J59" t="str">
        <f t="shared" si="4"/>
        <v>0302</v>
      </c>
    </row>
    <row r="60" spans="1:10">
      <c r="A60" s="57" t="s">
        <v>86</v>
      </c>
      <c r="B60" s="58"/>
      <c r="C60" s="59"/>
      <c r="D60" s="60" t="str">
        <f>_xlfn.CONCAT(J60,I60,G60)</f>
        <v>03027111</v>
      </c>
      <c r="E60">
        <f t="shared" si="5"/>
        <v>25816</v>
      </c>
      <c r="F60" s="62" t="s">
        <v>15675</v>
      </c>
      <c r="G60" t="str">
        <f t="shared" si="1"/>
        <v>11</v>
      </c>
      <c r="H60" t="str">
        <f t="shared" si="2"/>
        <v>0302.71</v>
      </c>
      <c r="I60" t="str">
        <f t="shared" si="3"/>
        <v>71</v>
      </c>
      <c r="J60" t="str">
        <f t="shared" si="4"/>
        <v>0302</v>
      </c>
    </row>
    <row r="61" spans="1:10">
      <c r="A61" s="57" t="s">
        <v>86</v>
      </c>
      <c r="B61" s="58"/>
      <c r="C61" s="59"/>
      <c r="D61" s="60" t="str">
        <f>_xlfn.CONCAT(J61,I61,G61)</f>
        <v>03027150</v>
      </c>
      <c r="E61">
        <f t="shared" si="5"/>
        <v>17290</v>
      </c>
      <c r="F61" s="62" t="s">
        <v>15676</v>
      </c>
      <c r="G61" t="str">
        <f t="shared" si="1"/>
        <v>50</v>
      </c>
      <c r="H61" t="str">
        <f t="shared" si="2"/>
        <v>0302.71</v>
      </c>
      <c r="I61" t="str">
        <f t="shared" si="3"/>
        <v>71</v>
      </c>
      <c r="J61" t="str">
        <f t="shared" si="4"/>
        <v>0302</v>
      </c>
    </row>
    <row r="62" spans="1:10">
      <c r="A62" s="57" t="s">
        <v>86</v>
      </c>
      <c r="B62" s="58"/>
      <c r="C62" s="59"/>
      <c r="D62" s="60" t="str">
        <f>_xlfn.CONCAT(J62,I62,G62)</f>
        <v>03027211</v>
      </c>
      <c r="E62">
        <f t="shared" si="5"/>
        <v>0</v>
      </c>
      <c r="F62" s="62" t="s">
        <v>15677</v>
      </c>
      <c r="G62" t="str">
        <f t="shared" si="1"/>
        <v>11</v>
      </c>
      <c r="H62" t="str">
        <f t="shared" si="2"/>
        <v>0302.72</v>
      </c>
      <c r="I62" t="str">
        <f t="shared" si="3"/>
        <v>72</v>
      </c>
      <c r="J62" t="str">
        <f t="shared" si="4"/>
        <v>0302</v>
      </c>
    </row>
    <row r="63" spans="1:10">
      <c r="A63" s="57" t="s">
        <v>86</v>
      </c>
      <c r="B63" s="58"/>
      <c r="C63" s="59"/>
      <c r="D63" s="60" t="str">
        <f>_xlfn.CONCAT(J63,I63,G63)</f>
        <v>03027250</v>
      </c>
      <c r="E63">
        <f t="shared" si="5"/>
        <v>0</v>
      </c>
      <c r="F63" s="62" t="s">
        <v>15678</v>
      </c>
      <c r="G63" t="str">
        <f t="shared" si="1"/>
        <v>50</v>
      </c>
      <c r="H63" t="str">
        <f t="shared" si="2"/>
        <v>0302.72</v>
      </c>
      <c r="I63" t="str">
        <f t="shared" si="3"/>
        <v>72</v>
      </c>
      <c r="J63" t="str">
        <f t="shared" si="4"/>
        <v>0302</v>
      </c>
    </row>
    <row r="64" spans="1:10">
      <c r="A64" s="57" t="s">
        <v>86</v>
      </c>
      <c r="B64" s="58"/>
      <c r="C64" s="59"/>
      <c r="D64" s="60" t="str">
        <f>_xlfn.CONCAT(J64,I64,G64)</f>
        <v>03027311</v>
      </c>
      <c r="E64">
        <f t="shared" si="5"/>
        <v>0</v>
      </c>
      <c r="F64" s="62" t="s">
        <v>15679</v>
      </c>
      <c r="G64" t="str">
        <f t="shared" si="1"/>
        <v>11</v>
      </c>
      <c r="H64" t="str">
        <f t="shared" si="2"/>
        <v>0302.73</v>
      </c>
      <c r="I64" t="str">
        <f t="shared" si="3"/>
        <v>73</v>
      </c>
      <c r="J64" t="str">
        <f t="shared" si="4"/>
        <v>0302</v>
      </c>
    </row>
    <row r="65" spans="1:10">
      <c r="A65" s="57" t="s">
        <v>86</v>
      </c>
      <c r="B65" s="58"/>
      <c r="C65" s="59"/>
      <c r="D65" s="60" t="str">
        <f>_xlfn.CONCAT(J65,I65,G65)</f>
        <v>03027350</v>
      </c>
      <c r="E65">
        <f t="shared" si="5"/>
        <v>0</v>
      </c>
      <c r="F65" s="62" t="s">
        <v>15680</v>
      </c>
      <c r="G65" t="str">
        <f t="shared" si="1"/>
        <v>50</v>
      </c>
      <c r="H65" t="str">
        <f t="shared" si="2"/>
        <v>0302.73</v>
      </c>
      <c r="I65" t="str">
        <f t="shared" si="3"/>
        <v>73</v>
      </c>
      <c r="J65" t="str">
        <f t="shared" si="4"/>
        <v>0302</v>
      </c>
    </row>
    <row r="66" spans="1:10">
      <c r="A66" s="57" t="s">
        <v>87</v>
      </c>
      <c r="B66" s="58"/>
      <c r="C66" s="59"/>
      <c r="D66" s="60" t="str">
        <f>_xlfn.CONCAT(J66,I66,G66)</f>
        <v>03027400</v>
      </c>
      <c r="E66">
        <f t="shared" si="5"/>
        <v>38350</v>
      </c>
      <c r="F66" s="62" t="s">
        <v>15681</v>
      </c>
      <c r="G66" t="str">
        <f t="shared" si="1"/>
        <v>00</v>
      </c>
      <c r="H66" t="str">
        <f t="shared" si="2"/>
        <v>0302.74</v>
      </c>
      <c r="I66" t="str">
        <f t="shared" si="3"/>
        <v>74</v>
      </c>
      <c r="J66" t="str">
        <f t="shared" si="4"/>
        <v>0302</v>
      </c>
    </row>
    <row r="67" spans="1:10">
      <c r="A67" s="57" t="s">
        <v>88</v>
      </c>
      <c r="B67" s="58"/>
      <c r="C67" s="59"/>
      <c r="D67" s="60" t="str">
        <f>_xlfn.CONCAT(J67,I67,G67)</f>
        <v>03027911</v>
      </c>
      <c r="E67">
        <f t="shared" si="5"/>
        <v>0</v>
      </c>
      <c r="F67" s="62" t="s">
        <v>15682</v>
      </c>
      <c r="G67" t="str">
        <f t="shared" si="1"/>
        <v>11</v>
      </c>
      <c r="H67" t="str">
        <f t="shared" si="2"/>
        <v>0302.79</v>
      </c>
      <c r="I67" t="str">
        <f t="shared" si="3"/>
        <v>79</v>
      </c>
      <c r="J67" t="str">
        <f t="shared" si="4"/>
        <v>0302</v>
      </c>
    </row>
    <row r="68" spans="1:10">
      <c r="A68" s="57" t="s">
        <v>88</v>
      </c>
      <c r="B68" s="58"/>
      <c r="C68" s="59"/>
      <c r="D68" s="60" t="str">
        <f>_xlfn.CONCAT(J68,I68,G68)</f>
        <v>03027950</v>
      </c>
      <c r="E68">
        <f t="shared" si="5"/>
        <v>0</v>
      </c>
      <c r="F68" s="62" t="s">
        <v>15683</v>
      </c>
      <c r="G68" t="str">
        <f t="shared" si="1"/>
        <v>50</v>
      </c>
      <c r="H68" t="str">
        <f t="shared" si="2"/>
        <v>0302.79</v>
      </c>
      <c r="I68" t="str">
        <f t="shared" si="3"/>
        <v>79</v>
      </c>
      <c r="J68" t="str">
        <f t="shared" si="4"/>
        <v>0302</v>
      </c>
    </row>
    <row r="69" spans="1:10">
      <c r="A69" s="57" t="s">
        <v>89</v>
      </c>
      <c r="B69" s="58"/>
      <c r="C69" s="59"/>
      <c r="D69" s="60" t="str">
        <f>_xlfn.CONCAT(J69,I69,G69)</f>
        <v>03028100</v>
      </c>
      <c r="E69">
        <f t="shared" si="5"/>
        <v>0</v>
      </c>
      <c r="F69" s="62" t="s">
        <v>15684</v>
      </c>
      <c r="G69" t="str">
        <f t="shared" si="1"/>
        <v>00</v>
      </c>
      <c r="H69" t="str">
        <f t="shared" si="2"/>
        <v>0302.81</v>
      </c>
      <c r="I69" t="str">
        <f t="shared" si="3"/>
        <v>81</v>
      </c>
      <c r="J69" t="str">
        <f t="shared" si="4"/>
        <v>0302</v>
      </c>
    </row>
    <row r="70" spans="1:10">
      <c r="A70" s="57" t="s">
        <v>89</v>
      </c>
      <c r="B70" s="58"/>
      <c r="C70" s="59"/>
      <c r="D70" s="60" t="str">
        <f>_xlfn.CONCAT(J70,I70,G70)</f>
        <v>03028200</v>
      </c>
      <c r="E70">
        <f t="shared" si="5"/>
        <v>0</v>
      </c>
      <c r="F70" s="62" t="s">
        <v>15685</v>
      </c>
      <c r="G70" t="str">
        <f t="shared" si="1"/>
        <v>00</v>
      </c>
      <c r="H70" t="str">
        <f t="shared" si="2"/>
        <v>0302.82</v>
      </c>
      <c r="I70" t="str">
        <f t="shared" si="3"/>
        <v>82</v>
      </c>
      <c r="J70" t="str">
        <f t="shared" si="4"/>
        <v>0302</v>
      </c>
    </row>
    <row r="71" spans="1:10">
      <c r="A71" s="57" t="s">
        <v>89</v>
      </c>
      <c r="B71" s="58"/>
      <c r="C71" s="59"/>
      <c r="D71" s="60" t="str">
        <f>_xlfn.CONCAT(J71,I71,G71)</f>
        <v>03028300</v>
      </c>
      <c r="E71">
        <f t="shared" si="5"/>
        <v>0</v>
      </c>
      <c r="F71" s="62" t="s">
        <v>15686</v>
      </c>
      <c r="G71" t="str">
        <f t="shared" si="1"/>
        <v>00</v>
      </c>
      <c r="H71" t="str">
        <f t="shared" si="2"/>
        <v>0302.83</v>
      </c>
      <c r="I71" t="str">
        <f t="shared" si="3"/>
        <v>83</v>
      </c>
      <c r="J71" t="str">
        <f t="shared" si="4"/>
        <v>0302</v>
      </c>
    </row>
    <row r="72" spans="1:10">
      <c r="A72" s="57" t="s">
        <v>89</v>
      </c>
      <c r="B72" s="58"/>
      <c r="C72" s="59"/>
      <c r="D72" s="60" t="str">
        <f>_xlfn.CONCAT(J72,I72,G72)</f>
        <v>03028411</v>
      </c>
      <c r="E72">
        <f t="shared" si="5"/>
        <v>0</v>
      </c>
      <c r="F72" s="62" t="s">
        <v>15687</v>
      </c>
      <c r="G72" t="str">
        <f t="shared" si="1"/>
        <v>11</v>
      </c>
      <c r="H72" t="str">
        <f t="shared" si="2"/>
        <v>0302.84</v>
      </c>
      <c r="I72" t="str">
        <f t="shared" si="3"/>
        <v>84</v>
      </c>
      <c r="J72" t="str">
        <f t="shared" si="4"/>
        <v>0302</v>
      </c>
    </row>
    <row r="73" spans="1:10">
      <c r="A73" s="57" t="s">
        <v>89</v>
      </c>
      <c r="B73" s="58"/>
      <c r="C73" s="59"/>
      <c r="D73" s="60" t="str">
        <f>_xlfn.CONCAT(J73,I73,G73)</f>
        <v>03028450</v>
      </c>
      <c r="E73">
        <f t="shared" si="5"/>
        <v>0</v>
      </c>
      <c r="F73" s="62" t="s">
        <v>15688</v>
      </c>
      <c r="G73" t="str">
        <f t="shared" ref="G73:G136" si="6">RIGHT(F73,2)</f>
        <v>50</v>
      </c>
      <c r="H73" t="str">
        <f t="shared" ref="H73:H136" si="7">LEFT(F73,7)</f>
        <v>0302.84</v>
      </c>
      <c r="I73" t="str">
        <f t="shared" ref="I73:I136" si="8">RIGHT(H73,2)</f>
        <v>84</v>
      </c>
      <c r="J73" t="str">
        <f t="shared" ref="J73:J136" si="9">LEFT(H73,4)</f>
        <v>0302</v>
      </c>
    </row>
    <row r="74" spans="1:10">
      <c r="A74" s="57" t="s">
        <v>89</v>
      </c>
      <c r="B74" s="58"/>
      <c r="C74" s="59"/>
      <c r="D74" s="60" t="str">
        <f>_xlfn.CONCAT(J74,I74,G74)</f>
        <v>03028511</v>
      </c>
      <c r="E74">
        <f t="shared" si="5"/>
        <v>0</v>
      </c>
      <c r="F74" s="62" t="s">
        <v>15689</v>
      </c>
      <c r="G74" t="str">
        <f t="shared" si="6"/>
        <v>11</v>
      </c>
      <c r="H74" t="str">
        <f t="shared" si="7"/>
        <v>0302.85</v>
      </c>
      <c r="I74" t="str">
        <f t="shared" si="8"/>
        <v>85</v>
      </c>
      <c r="J74" t="str">
        <f t="shared" si="9"/>
        <v>0302</v>
      </c>
    </row>
    <row r="75" spans="1:10">
      <c r="A75" s="57" t="s">
        <v>89</v>
      </c>
      <c r="B75" s="58"/>
      <c r="C75" s="59"/>
      <c r="D75" s="60" t="str">
        <f>_xlfn.CONCAT(J75,I75,G75)</f>
        <v>03028550</v>
      </c>
      <c r="E75">
        <f t="shared" si="5"/>
        <v>0</v>
      </c>
      <c r="F75" s="62" t="s">
        <v>15690</v>
      </c>
      <c r="G75" t="str">
        <f t="shared" si="6"/>
        <v>50</v>
      </c>
      <c r="H75" t="str">
        <f t="shared" si="7"/>
        <v>0302.85</v>
      </c>
      <c r="I75" t="str">
        <f t="shared" si="8"/>
        <v>85</v>
      </c>
      <c r="J75" t="str">
        <f t="shared" si="9"/>
        <v>0302</v>
      </c>
    </row>
    <row r="76" spans="1:10">
      <c r="A76" s="57" t="s">
        <v>89</v>
      </c>
      <c r="B76" s="58"/>
      <c r="C76" s="59"/>
      <c r="D76" s="60" t="str">
        <f>_xlfn.CONCAT(J76,I76,G76)</f>
        <v>03028911</v>
      </c>
      <c r="E76">
        <f t="shared" si="5"/>
        <v>0</v>
      </c>
      <c r="F76" s="62" t="s">
        <v>15691</v>
      </c>
      <c r="G76" t="str">
        <f t="shared" si="6"/>
        <v>11</v>
      </c>
      <c r="H76" t="str">
        <f t="shared" si="7"/>
        <v>0302.89</v>
      </c>
      <c r="I76" t="str">
        <f t="shared" si="8"/>
        <v>89</v>
      </c>
      <c r="J76" t="str">
        <f t="shared" si="9"/>
        <v>0302</v>
      </c>
    </row>
    <row r="77" spans="1:10">
      <c r="A77" s="57" t="s">
        <v>89</v>
      </c>
      <c r="B77" s="58"/>
      <c r="C77" s="59"/>
      <c r="D77" s="60" t="str">
        <f>_xlfn.CONCAT(J77,I77,G77)</f>
        <v>03028950</v>
      </c>
      <c r="E77">
        <f t="shared" si="5"/>
        <v>583030</v>
      </c>
      <c r="F77" s="62" t="s">
        <v>15692</v>
      </c>
      <c r="G77" t="str">
        <f t="shared" si="6"/>
        <v>50</v>
      </c>
      <c r="H77" t="str">
        <f t="shared" si="7"/>
        <v>0302.89</v>
      </c>
      <c r="I77" t="str">
        <f t="shared" si="8"/>
        <v>89</v>
      </c>
      <c r="J77" t="str">
        <f t="shared" si="9"/>
        <v>0302</v>
      </c>
    </row>
    <row r="78" spans="1:10">
      <c r="A78" s="57" t="s">
        <v>89</v>
      </c>
      <c r="B78" s="58"/>
      <c r="C78" s="59"/>
      <c r="D78" s="60" t="str">
        <f>_xlfn.CONCAT(J78,I78,G78)</f>
        <v>03029120</v>
      </c>
      <c r="E78">
        <f t="shared" si="5"/>
        <v>0</v>
      </c>
      <c r="F78" s="62" t="s">
        <v>15693</v>
      </c>
      <c r="G78" t="str">
        <f t="shared" si="6"/>
        <v>20</v>
      </c>
      <c r="H78" t="str">
        <f t="shared" si="7"/>
        <v>0302.91</v>
      </c>
      <c r="I78" t="str">
        <f t="shared" si="8"/>
        <v>91</v>
      </c>
      <c r="J78" t="str">
        <f t="shared" si="9"/>
        <v>0302</v>
      </c>
    </row>
    <row r="79" spans="1:10">
      <c r="A79" s="57" t="s">
        <v>89</v>
      </c>
      <c r="B79" s="58"/>
      <c r="C79" s="59"/>
      <c r="D79" s="60" t="str">
        <f>_xlfn.CONCAT(J79,I79,G79)</f>
        <v>03029140</v>
      </c>
      <c r="E79">
        <f t="shared" si="5"/>
        <v>0</v>
      </c>
      <c r="F79" s="62" t="s">
        <v>15694</v>
      </c>
      <c r="G79" t="str">
        <f t="shared" si="6"/>
        <v>40</v>
      </c>
      <c r="H79" t="str">
        <f t="shared" si="7"/>
        <v>0302.91</v>
      </c>
      <c r="I79" t="str">
        <f t="shared" si="8"/>
        <v>91</v>
      </c>
      <c r="J79" t="str">
        <f t="shared" si="9"/>
        <v>0302</v>
      </c>
    </row>
    <row r="80" spans="1:10">
      <c r="A80" s="57" t="s">
        <v>89</v>
      </c>
      <c r="B80" s="58"/>
      <c r="C80" s="59"/>
      <c r="D80" s="60" t="str">
        <f>_xlfn.CONCAT(J80,I80,G80)</f>
        <v>03029200</v>
      </c>
      <c r="E80">
        <f t="shared" si="5"/>
        <v>0</v>
      </c>
      <c r="F80" s="62" t="s">
        <v>15695</v>
      </c>
      <c r="G80" t="str">
        <f t="shared" si="6"/>
        <v>00</v>
      </c>
      <c r="H80" t="str">
        <f t="shared" si="7"/>
        <v>0302.92</v>
      </c>
      <c r="I80" t="str">
        <f t="shared" si="8"/>
        <v>92</v>
      </c>
      <c r="J80" t="str">
        <f t="shared" si="9"/>
        <v>0302</v>
      </c>
    </row>
    <row r="81" spans="1:10">
      <c r="A81" s="57" t="s">
        <v>89</v>
      </c>
      <c r="B81" s="58"/>
      <c r="C81" s="59"/>
      <c r="D81" s="60" t="str">
        <f>_xlfn.CONCAT(J81,I81,G81)</f>
        <v>03029900</v>
      </c>
      <c r="E81">
        <f t="shared" ref="E81:E144" si="10">SUMIF(A:A,D81,B:B)</f>
        <v>0</v>
      </c>
      <c r="F81" s="62" t="s">
        <v>15696</v>
      </c>
      <c r="G81" t="str">
        <f t="shared" si="6"/>
        <v>00</v>
      </c>
      <c r="H81" t="str">
        <f t="shared" si="7"/>
        <v>0302.99</v>
      </c>
      <c r="I81" t="str">
        <f t="shared" si="8"/>
        <v>99</v>
      </c>
      <c r="J81" t="str">
        <f t="shared" si="9"/>
        <v>0302</v>
      </c>
    </row>
    <row r="82" spans="1:10">
      <c r="A82" s="57" t="s">
        <v>89</v>
      </c>
      <c r="B82" s="58"/>
      <c r="C82" s="59"/>
      <c r="D82" s="60" t="str">
        <f>_xlfn.CONCAT(J82,I82,G82)</f>
        <v>03031100</v>
      </c>
      <c r="E82">
        <f t="shared" si="10"/>
        <v>0</v>
      </c>
      <c r="F82" s="62" t="s">
        <v>15697</v>
      </c>
      <c r="G82" t="str">
        <f t="shared" si="6"/>
        <v>00</v>
      </c>
      <c r="H82" t="str">
        <f t="shared" si="7"/>
        <v>0303.11</v>
      </c>
      <c r="I82" t="str">
        <f t="shared" si="8"/>
        <v>11</v>
      </c>
      <c r="J82" t="str">
        <f t="shared" si="9"/>
        <v>0303</v>
      </c>
    </row>
    <row r="83" spans="1:10">
      <c r="A83" s="57" t="s">
        <v>89</v>
      </c>
      <c r="B83" s="58"/>
      <c r="C83" s="59"/>
      <c r="D83" s="60" t="str">
        <f>_xlfn.CONCAT(J83,I83,G83)</f>
        <v>03031200</v>
      </c>
      <c r="E83">
        <f t="shared" si="10"/>
        <v>17410791</v>
      </c>
      <c r="F83" s="62" t="s">
        <v>15698</v>
      </c>
      <c r="G83" t="str">
        <f t="shared" si="6"/>
        <v>00</v>
      </c>
      <c r="H83" t="str">
        <f t="shared" si="7"/>
        <v>0303.12</v>
      </c>
      <c r="I83" t="str">
        <f t="shared" si="8"/>
        <v>12</v>
      </c>
      <c r="J83" t="str">
        <f t="shared" si="9"/>
        <v>0303</v>
      </c>
    </row>
    <row r="84" spans="1:10">
      <c r="A84" s="57" t="s">
        <v>89</v>
      </c>
      <c r="B84" s="58"/>
      <c r="C84" s="59"/>
      <c r="D84" s="60" t="str">
        <f>_xlfn.CONCAT(J84,I84,G84)</f>
        <v>03031300</v>
      </c>
      <c r="E84">
        <f t="shared" si="10"/>
        <v>0</v>
      </c>
      <c r="F84" s="62" t="s">
        <v>15699</v>
      </c>
      <c r="G84" t="str">
        <f t="shared" si="6"/>
        <v>00</v>
      </c>
      <c r="H84" t="str">
        <f t="shared" si="7"/>
        <v>0303.13</v>
      </c>
      <c r="I84" t="str">
        <f t="shared" si="8"/>
        <v>13</v>
      </c>
      <c r="J84" t="str">
        <f t="shared" si="9"/>
        <v>0303</v>
      </c>
    </row>
    <row r="85" spans="1:10">
      <c r="A85" s="57" t="s">
        <v>89</v>
      </c>
      <c r="B85" s="58"/>
      <c r="C85" s="59"/>
      <c r="D85" s="60" t="str">
        <f>_xlfn.CONCAT(J85,I85,G85)</f>
        <v>03031400</v>
      </c>
      <c r="E85">
        <f t="shared" si="10"/>
        <v>0</v>
      </c>
      <c r="F85" s="62" t="s">
        <v>15700</v>
      </c>
      <c r="G85" t="str">
        <f t="shared" si="6"/>
        <v>00</v>
      </c>
      <c r="H85" t="str">
        <f t="shared" si="7"/>
        <v>0303.14</v>
      </c>
      <c r="I85" t="str">
        <f t="shared" si="8"/>
        <v>14</v>
      </c>
      <c r="J85" t="str">
        <f t="shared" si="9"/>
        <v>0303</v>
      </c>
    </row>
    <row r="86" spans="1:10">
      <c r="A86" s="57" t="s">
        <v>89</v>
      </c>
      <c r="B86" s="58"/>
      <c r="C86" s="59"/>
      <c r="D86" s="60" t="str">
        <f>_xlfn.CONCAT(J86,I86,G86)</f>
        <v>03031901</v>
      </c>
      <c r="E86">
        <f t="shared" si="10"/>
        <v>0</v>
      </c>
      <c r="F86" s="62" t="s">
        <v>15701</v>
      </c>
      <c r="G86" t="str">
        <f t="shared" si="6"/>
        <v>01</v>
      </c>
      <c r="H86" t="str">
        <f t="shared" si="7"/>
        <v>0303.19</v>
      </c>
      <c r="I86" t="str">
        <f t="shared" si="8"/>
        <v>19</v>
      </c>
      <c r="J86" t="str">
        <f t="shared" si="9"/>
        <v>0303</v>
      </c>
    </row>
    <row r="87" spans="1:10">
      <c r="A87" s="57" t="s">
        <v>90</v>
      </c>
      <c r="B87" s="58"/>
      <c r="C87" s="59"/>
      <c r="D87" s="60" t="str">
        <f>_xlfn.CONCAT(J87,I87,G87)</f>
        <v>03032300</v>
      </c>
      <c r="E87">
        <f t="shared" si="10"/>
        <v>32720509</v>
      </c>
      <c r="F87" s="62" t="s">
        <v>15702</v>
      </c>
      <c r="G87" t="str">
        <f t="shared" si="6"/>
        <v>00</v>
      </c>
      <c r="H87" t="str">
        <f t="shared" si="7"/>
        <v>0303.23</v>
      </c>
      <c r="I87" t="str">
        <f t="shared" si="8"/>
        <v>23</v>
      </c>
      <c r="J87" t="str">
        <f t="shared" si="9"/>
        <v>0303</v>
      </c>
    </row>
    <row r="88" spans="1:10">
      <c r="A88" s="57" t="s">
        <v>91</v>
      </c>
      <c r="B88" s="58"/>
      <c r="C88" s="59"/>
      <c r="D88" s="60" t="str">
        <f>_xlfn.CONCAT(J88,I88,G88)</f>
        <v>03032400</v>
      </c>
      <c r="E88">
        <f t="shared" si="10"/>
        <v>30034</v>
      </c>
      <c r="F88" s="62" t="s">
        <v>15703</v>
      </c>
      <c r="G88" t="str">
        <f t="shared" si="6"/>
        <v>00</v>
      </c>
      <c r="H88" t="str">
        <f t="shared" si="7"/>
        <v>0303.24</v>
      </c>
      <c r="I88" t="str">
        <f t="shared" si="8"/>
        <v>24</v>
      </c>
      <c r="J88" t="str">
        <f t="shared" si="9"/>
        <v>0303</v>
      </c>
    </row>
    <row r="89" spans="1:10">
      <c r="A89" s="57" t="s">
        <v>91</v>
      </c>
      <c r="B89" s="58"/>
      <c r="C89" s="59"/>
      <c r="D89" s="60" t="str">
        <f>_xlfn.CONCAT(J89,I89,G89)</f>
        <v>03032501</v>
      </c>
      <c r="E89">
        <f t="shared" si="10"/>
        <v>0</v>
      </c>
      <c r="F89" s="62" t="s">
        <v>15704</v>
      </c>
      <c r="G89" t="str">
        <f t="shared" si="6"/>
        <v>01</v>
      </c>
      <c r="H89" t="str">
        <f t="shared" si="7"/>
        <v>0303.25</v>
      </c>
      <c r="I89" t="str">
        <f t="shared" si="8"/>
        <v>25</v>
      </c>
      <c r="J89" t="str">
        <f t="shared" si="9"/>
        <v>0303</v>
      </c>
    </row>
    <row r="90" spans="1:10">
      <c r="A90" s="57" t="s">
        <v>91</v>
      </c>
      <c r="B90" s="58"/>
      <c r="C90" s="59"/>
      <c r="D90" s="60" t="str">
        <f>_xlfn.CONCAT(J90,I90,G90)</f>
        <v>03032600</v>
      </c>
      <c r="E90">
        <f t="shared" si="10"/>
        <v>479425</v>
      </c>
      <c r="F90" s="62" t="s">
        <v>15705</v>
      </c>
      <c r="G90" t="str">
        <f t="shared" si="6"/>
        <v>00</v>
      </c>
      <c r="H90" t="str">
        <f t="shared" si="7"/>
        <v>0303.26</v>
      </c>
      <c r="I90" t="str">
        <f t="shared" si="8"/>
        <v>26</v>
      </c>
      <c r="J90" t="str">
        <f t="shared" si="9"/>
        <v>0303</v>
      </c>
    </row>
    <row r="91" spans="1:10">
      <c r="A91" s="57" t="s">
        <v>91</v>
      </c>
      <c r="B91" s="58"/>
      <c r="C91" s="59"/>
      <c r="D91" s="60" t="str">
        <f>_xlfn.CONCAT(J91,I91,G91)</f>
        <v>03032901</v>
      </c>
      <c r="E91">
        <f t="shared" si="10"/>
        <v>487994</v>
      </c>
      <c r="F91" s="62" t="s">
        <v>15706</v>
      </c>
      <c r="G91" t="str">
        <f t="shared" si="6"/>
        <v>01</v>
      </c>
      <c r="H91" t="str">
        <f t="shared" si="7"/>
        <v>0303.29</v>
      </c>
      <c r="I91" t="str">
        <f t="shared" si="8"/>
        <v>29</v>
      </c>
      <c r="J91" t="str">
        <f t="shared" si="9"/>
        <v>0303</v>
      </c>
    </row>
    <row r="92" spans="1:10">
      <c r="A92" s="57" t="s">
        <v>92</v>
      </c>
      <c r="B92" s="58"/>
      <c r="C92" s="59"/>
      <c r="D92" s="60" t="str">
        <f>_xlfn.CONCAT(J92,I92,G92)</f>
        <v>03033100</v>
      </c>
      <c r="E92">
        <f t="shared" si="10"/>
        <v>558500</v>
      </c>
      <c r="F92" s="62" t="s">
        <v>15707</v>
      </c>
      <c r="G92" t="str">
        <f t="shared" si="6"/>
        <v>00</v>
      </c>
      <c r="H92" t="str">
        <f t="shared" si="7"/>
        <v>0303.31</v>
      </c>
      <c r="I92" t="str">
        <f t="shared" si="8"/>
        <v>31</v>
      </c>
      <c r="J92" t="str">
        <f t="shared" si="9"/>
        <v>0303</v>
      </c>
    </row>
    <row r="93" spans="1:10">
      <c r="A93" s="57" t="s">
        <v>92</v>
      </c>
      <c r="B93" s="58"/>
      <c r="C93" s="59"/>
      <c r="D93" s="60" t="str">
        <f>_xlfn.CONCAT(J93,I93,G93)</f>
        <v>03033200</v>
      </c>
      <c r="E93">
        <f t="shared" si="10"/>
        <v>0</v>
      </c>
      <c r="F93" s="62" t="s">
        <v>15708</v>
      </c>
      <c r="G93" t="str">
        <f t="shared" si="6"/>
        <v>00</v>
      </c>
      <c r="H93" t="str">
        <f t="shared" si="7"/>
        <v>0303.32</v>
      </c>
      <c r="I93" t="str">
        <f t="shared" si="8"/>
        <v>32</v>
      </c>
      <c r="J93" t="str">
        <f t="shared" si="9"/>
        <v>0303</v>
      </c>
    </row>
    <row r="94" spans="1:10">
      <c r="A94" s="57" t="s">
        <v>92</v>
      </c>
      <c r="B94" s="58"/>
      <c r="C94" s="59"/>
      <c r="D94" s="60" t="str">
        <f>_xlfn.CONCAT(J94,I94,G94)</f>
        <v>03033300</v>
      </c>
      <c r="E94">
        <f t="shared" si="10"/>
        <v>86454</v>
      </c>
      <c r="F94" s="62" t="s">
        <v>15709</v>
      </c>
      <c r="G94" t="str">
        <f t="shared" si="6"/>
        <v>00</v>
      </c>
      <c r="H94" t="str">
        <f t="shared" si="7"/>
        <v>0303.33</v>
      </c>
      <c r="I94" t="str">
        <f t="shared" si="8"/>
        <v>33</v>
      </c>
      <c r="J94" t="str">
        <f t="shared" si="9"/>
        <v>0303</v>
      </c>
    </row>
    <row r="95" spans="1:10">
      <c r="A95" s="57" t="s">
        <v>92</v>
      </c>
      <c r="B95" s="58"/>
      <c r="C95" s="59"/>
      <c r="D95" s="60" t="str">
        <f>_xlfn.CONCAT(J95,I95,G95)</f>
        <v>03033400</v>
      </c>
      <c r="E95">
        <f t="shared" si="10"/>
        <v>0</v>
      </c>
      <c r="F95" s="62" t="s">
        <v>15710</v>
      </c>
      <c r="G95" t="str">
        <f t="shared" si="6"/>
        <v>00</v>
      </c>
      <c r="H95" t="str">
        <f t="shared" si="7"/>
        <v>0303.34</v>
      </c>
      <c r="I95" t="str">
        <f t="shared" si="8"/>
        <v>34</v>
      </c>
      <c r="J95" t="str">
        <f t="shared" si="9"/>
        <v>0303</v>
      </c>
    </row>
    <row r="96" spans="1:10">
      <c r="A96" s="57" t="s">
        <v>92</v>
      </c>
      <c r="B96" s="58"/>
      <c r="C96" s="59"/>
      <c r="D96" s="60" t="str">
        <f>_xlfn.CONCAT(J96,I96,G96)</f>
        <v>03033901</v>
      </c>
      <c r="E96">
        <f t="shared" si="10"/>
        <v>417124</v>
      </c>
      <c r="F96" s="62" t="s">
        <v>15711</v>
      </c>
      <c r="G96" t="str">
        <f t="shared" si="6"/>
        <v>01</v>
      </c>
      <c r="H96" t="str">
        <f t="shared" si="7"/>
        <v>0303.39</v>
      </c>
      <c r="I96" t="str">
        <f t="shared" si="8"/>
        <v>39</v>
      </c>
      <c r="J96" t="str">
        <f t="shared" si="9"/>
        <v>0303</v>
      </c>
    </row>
    <row r="97" spans="1:10">
      <c r="A97" s="57" t="s">
        <v>93</v>
      </c>
      <c r="B97" s="58"/>
      <c r="C97" s="59"/>
      <c r="D97" s="60" t="str">
        <f>_xlfn.CONCAT(J97,I97,G97)</f>
        <v>03034100</v>
      </c>
      <c r="E97">
        <f t="shared" si="10"/>
        <v>379876</v>
      </c>
      <c r="F97" s="62" t="s">
        <v>15712</v>
      </c>
      <c r="G97" t="str">
        <f t="shared" si="6"/>
        <v>00</v>
      </c>
      <c r="H97" t="str">
        <f t="shared" si="7"/>
        <v>0303.41</v>
      </c>
      <c r="I97" t="str">
        <f t="shared" si="8"/>
        <v>41</v>
      </c>
      <c r="J97" t="str">
        <f t="shared" si="9"/>
        <v>0303</v>
      </c>
    </row>
    <row r="98" spans="1:10">
      <c r="A98" s="57" t="s">
        <v>94</v>
      </c>
      <c r="B98" s="58"/>
      <c r="C98" s="59"/>
      <c r="D98" s="60" t="str">
        <f>_xlfn.CONCAT(J98,I98,G98)</f>
        <v>03034200</v>
      </c>
      <c r="E98">
        <f t="shared" si="10"/>
        <v>28175</v>
      </c>
      <c r="F98" s="62" t="s">
        <v>15713</v>
      </c>
      <c r="G98" t="str">
        <f t="shared" si="6"/>
        <v>00</v>
      </c>
      <c r="H98" t="str">
        <f t="shared" si="7"/>
        <v>0303.42</v>
      </c>
      <c r="I98" t="str">
        <f t="shared" si="8"/>
        <v>42</v>
      </c>
      <c r="J98" t="str">
        <f t="shared" si="9"/>
        <v>0303</v>
      </c>
    </row>
    <row r="99" spans="1:10">
      <c r="A99" s="57" t="s">
        <v>95</v>
      </c>
      <c r="B99" s="58"/>
      <c r="C99" s="59"/>
      <c r="D99" s="60" t="str">
        <f>_xlfn.CONCAT(J99,I99,G99)</f>
        <v>03034300</v>
      </c>
      <c r="E99">
        <f t="shared" si="10"/>
        <v>0</v>
      </c>
      <c r="F99" s="62" t="s">
        <v>15714</v>
      </c>
      <c r="G99" t="str">
        <f t="shared" si="6"/>
        <v>00</v>
      </c>
      <c r="H99" t="str">
        <f t="shared" si="7"/>
        <v>0303.43</v>
      </c>
      <c r="I99" t="str">
        <f t="shared" si="8"/>
        <v>43</v>
      </c>
      <c r="J99" t="str">
        <f t="shared" si="9"/>
        <v>0303</v>
      </c>
    </row>
    <row r="100" spans="1:10">
      <c r="A100" s="57" t="s">
        <v>95</v>
      </c>
      <c r="B100" s="58"/>
      <c r="C100" s="59"/>
      <c r="D100" s="60" t="str">
        <f>_xlfn.CONCAT(J100,I100,G100)</f>
        <v>03034400</v>
      </c>
      <c r="E100">
        <f t="shared" si="10"/>
        <v>0</v>
      </c>
      <c r="F100" s="62" t="s">
        <v>15715</v>
      </c>
      <c r="G100" t="str">
        <f t="shared" si="6"/>
        <v>00</v>
      </c>
      <c r="H100" t="str">
        <f t="shared" si="7"/>
        <v>0303.44</v>
      </c>
      <c r="I100" t="str">
        <f t="shared" si="8"/>
        <v>44</v>
      </c>
      <c r="J100" t="str">
        <f t="shared" si="9"/>
        <v>0303</v>
      </c>
    </row>
    <row r="101" spans="1:10">
      <c r="A101" s="57" t="s">
        <v>95</v>
      </c>
      <c r="B101" s="58"/>
      <c r="C101" s="59"/>
      <c r="D101" s="60" t="str">
        <f>_xlfn.CONCAT(J101,I101,G101)</f>
        <v>03034501</v>
      </c>
      <c r="E101">
        <f t="shared" si="10"/>
        <v>0</v>
      </c>
      <c r="F101" s="62" t="s">
        <v>15716</v>
      </c>
      <c r="G101" t="str">
        <f t="shared" si="6"/>
        <v>01</v>
      </c>
      <c r="H101" t="str">
        <f t="shared" si="7"/>
        <v>0303.45</v>
      </c>
      <c r="I101" t="str">
        <f t="shared" si="8"/>
        <v>45</v>
      </c>
      <c r="J101" t="str">
        <f t="shared" si="9"/>
        <v>0303</v>
      </c>
    </row>
    <row r="102" spans="1:10">
      <c r="A102" s="57" t="s">
        <v>96</v>
      </c>
      <c r="B102" s="58"/>
      <c r="C102" s="59"/>
      <c r="D102" s="60" t="str">
        <f>_xlfn.CONCAT(J102,I102,G102)</f>
        <v>03034600</v>
      </c>
      <c r="E102">
        <f t="shared" si="10"/>
        <v>0</v>
      </c>
      <c r="F102" s="62" t="s">
        <v>15717</v>
      </c>
      <c r="G102" t="str">
        <f t="shared" si="6"/>
        <v>00</v>
      </c>
      <c r="H102" t="str">
        <f t="shared" si="7"/>
        <v>0303.46</v>
      </c>
      <c r="I102" t="str">
        <f t="shared" si="8"/>
        <v>46</v>
      </c>
      <c r="J102" t="str">
        <f t="shared" si="9"/>
        <v>0303</v>
      </c>
    </row>
    <row r="103" spans="1:10">
      <c r="A103" s="57" t="s">
        <v>97</v>
      </c>
      <c r="B103" s="58"/>
      <c r="C103" s="59"/>
      <c r="D103" s="60" t="str">
        <f>_xlfn.CONCAT(J103,I103,G103)</f>
        <v>03034902</v>
      </c>
      <c r="E103">
        <f t="shared" si="10"/>
        <v>0</v>
      </c>
      <c r="F103" s="62" t="s">
        <v>15718</v>
      </c>
      <c r="G103" t="str">
        <f t="shared" si="6"/>
        <v>02</v>
      </c>
      <c r="H103" t="str">
        <f t="shared" si="7"/>
        <v>0303.49</v>
      </c>
      <c r="I103" t="str">
        <f t="shared" si="8"/>
        <v>49</v>
      </c>
      <c r="J103" t="str">
        <f t="shared" si="9"/>
        <v>0303</v>
      </c>
    </row>
    <row r="104" spans="1:10">
      <c r="A104" s="57" t="s">
        <v>98</v>
      </c>
      <c r="B104" s="58"/>
      <c r="C104" s="59"/>
      <c r="D104" s="60" t="str">
        <f>_xlfn.CONCAT(J104,I104,G104)</f>
        <v>03035100</v>
      </c>
      <c r="E104">
        <f t="shared" si="10"/>
        <v>0</v>
      </c>
      <c r="F104" s="62" t="s">
        <v>15719</v>
      </c>
      <c r="G104" t="str">
        <f t="shared" si="6"/>
        <v>00</v>
      </c>
      <c r="H104" t="str">
        <f t="shared" si="7"/>
        <v>0303.51</v>
      </c>
      <c r="I104" t="str">
        <f t="shared" si="8"/>
        <v>51</v>
      </c>
      <c r="J104" t="str">
        <f t="shared" si="9"/>
        <v>0303</v>
      </c>
    </row>
    <row r="105" spans="1:10">
      <c r="A105" s="57" t="s">
        <v>99</v>
      </c>
      <c r="B105" s="58"/>
      <c r="C105" s="59"/>
      <c r="D105" s="60" t="str">
        <f>_xlfn.CONCAT(J105,I105,G105)</f>
        <v>03035300</v>
      </c>
      <c r="E105">
        <f t="shared" si="10"/>
        <v>95660</v>
      </c>
      <c r="F105" s="62" t="s">
        <v>15720</v>
      </c>
      <c r="G105" t="str">
        <f t="shared" si="6"/>
        <v>00</v>
      </c>
      <c r="H105" t="str">
        <f t="shared" si="7"/>
        <v>0303.53</v>
      </c>
      <c r="I105" t="str">
        <f t="shared" si="8"/>
        <v>53</v>
      </c>
      <c r="J105" t="str">
        <f t="shared" si="9"/>
        <v>0303</v>
      </c>
    </row>
    <row r="106" spans="1:10">
      <c r="A106" s="57" t="s">
        <v>100</v>
      </c>
      <c r="B106" s="58"/>
      <c r="C106" s="59"/>
      <c r="D106" s="60" t="str">
        <f>_xlfn.CONCAT(J106,I106,G106)</f>
        <v>03035400</v>
      </c>
      <c r="E106">
        <f t="shared" si="10"/>
        <v>483100</v>
      </c>
      <c r="F106" s="62" t="s">
        <v>15721</v>
      </c>
      <c r="G106" t="str">
        <f t="shared" si="6"/>
        <v>00</v>
      </c>
      <c r="H106" t="str">
        <f t="shared" si="7"/>
        <v>0303.54</v>
      </c>
      <c r="I106" t="str">
        <f t="shared" si="8"/>
        <v>54</v>
      </c>
      <c r="J106" t="str">
        <f t="shared" si="9"/>
        <v>0303</v>
      </c>
    </row>
    <row r="107" spans="1:10">
      <c r="A107" s="57" t="s">
        <v>100</v>
      </c>
      <c r="B107" s="58"/>
      <c r="C107" s="59"/>
      <c r="D107" s="60" t="str">
        <f>_xlfn.CONCAT(J107,I107,G107)</f>
        <v>03035500</v>
      </c>
      <c r="E107">
        <f t="shared" si="10"/>
        <v>1093644</v>
      </c>
      <c r="F107" s="62" t="s">
        <v>15722</v>
      </c>
      <c r="G107" t="str">
        <f t="shared" si="6"/>
        <v>00</v>
      </c>
      <c r="H107" t="str">
        <f t="shared" si="7"/>
        <v>0303.55</v>
      </c>
      <c r="I107" t="str">
        <f t="shared" si="8"/>
        <v>55</v>
      </c>
      <c r="J107" t="str">
        <f t="shared" si="9"/>
        <v>0303</v>
      </c>
    </row>
    <row r="108" spans="1:10">
      <c r="A108" s="57" t="s">
        <v>100</v>
      </c>
      <c r="B108" s="58"/>
      <c r="C108" s="59"/>
      <c r="D108" s="60" t="str">
        <f>_xlfn.CONCAT(J108,I108,G108)</f>
        <v>03035600</v>
      </c>
      <c r="E108">
        <f t="shared" si="10"/>
        <v>0</v>
      </c>
      <c r="F108" s="62" t="s">
        <v>15723</v>
      </c>
      <c r="G108" t="str">
        <f t="shared" si="6"/>
        <v>00</v>
      </c>
      <c r="H108" t="str">
        <f t="shared" si="7"/>
        <v>0303.56</v>
      </c>
      <c r="I108" t="str">
        <f t="shared" si="8"/>
        <v>56</v>
      </c>
      <c r="J108" t="str">
        <f t="shared" si="9"/>
        <v>0303</v>
      </c>
    </row>
    <row r="109" spans="1:10">
      <c r="A109" s="57" t="s">
        <v>101</v>
      </c>
      <c r="B109" s="58"/>
      <c r="C109" s="59"/>
      <c r="D109" s="60" t="str">
        <f>_xlfn.CONCAT(J109,I109,G109)</f>
        <v>03035700</v>
      </c>
      <c r="E109">
        <f t="shared" si="10"/>
        <v>0</v>
      </c>
      <c r="F109" s="62" t="s">
        <v>15724</v>
      </c>
      <c r="G109" t="str">
        <f t="shared" si="6"/>
        <v>00</v>
      </c>
      <c r="H109" t="str">
        <f t="shared" si="7"/>
        <v>0303.57</v>
      </c>
      <c r="I109" t="str">
        <f t="shared" si="8"/>
        <v>57</v>
      </c>
      <c r="J109" t="str">
        <f t="shared" si="9"/>
        <v>0303</v>
      </c>
    </row>
    <row r="110" spans="1:10">
      <c r="A110" s="57" t="s">
        <v>102</v>
      </c>
      <c r="B110" s="58"/>
      <c r="C110" s="59"/>
      <c r="D110" s="60" t="str">
        <f>_xlfn.CONCAT(J110,I110,G110)</f>
        <v>03035900</v>
      </c>
      <c r="E110">
        <f t="shared" si="10"/>
        <v>769954</v>
      </c>
      <c r="F110" s="62" t="s">
        <v>15725</v>
      </c>
      <c r="G110" t="str">
        <f t="shared" si="6"/>
        <v>00</v>
      </c>
      <c r="H110" t="str">
        <f t="shared" si="7"/>
        <v>0303.59</v>
      </c>
      <c r="I110" t="str">
        <f t="shared" si="8"/>
        <v>59</v>
      </c>
      <c r="J110" t="str">
        <f t="shared" si="9"/>
        <v>0303</v>
      </c>
    </row>
    <row r="111" spans="1:10">
      <c r="A111" s="57" t="s">
        <v>103</v>
      </c>
      <c r="B111" s="58"/>
      <c r="C111" s="59"/>
      <c r="D111" s="60" t="str">
        <f>_xlfn.CONCAT(J111,I111,G111)</f>
        <v>03036300</v>
      </c>
      <c r="E111">
        <f t="shared" si="10"/>
        <v>15666978</v>
      </c>
      <c r="F111" s="62" t="s">
        <v>15726</v>
      </c>
      <c r="G111" t="str">
        <f t="shared" si="6"/>
        <v>00</v>
      </c>
      <c r="H111" t="str">
        <f t="shared" si="7"/>
        <v>0303.63</v>
      </c>
      <c r="I111" t="str">
        <f t="shared" si="8"/>
        <v>63</v>
      </c>
      <c r="J111" t="str">
        <f t="shared" si="9"/>
        <v>0303</v>
      </c>
    </row>
    <row r="112" spans="1:10">
      <c r="A112" s="57" t="s">
        <v>104</v>
      </c>
      <c r="B112" s="58"/>
      <c r="C112" s="59"/>
      <c r="D112" s="60" t="str">
        <f>_xlfn.CONCAT(J112,I112,G112)</f>
        <v>03036400</v>
      </c>
      <c r="E112">
        <f t="shared" si="10"/>
        <v>191711</v>
      </c>
      <c r="F112" s="62" t="s">
        <v>15727</v>
      </c>
      <c r="G112" t="str">
        <f t="shared" si="6"/>
        <v>00</v>
      </c>
      <c r="H112" t="str">
        <f t="shared" si="7"/>
        <v>0303.64</v>
      </c>
      <c r="I112" t="str">
        <f t="shared" si="8"/>
        <v>64</v>
      </c>
      <c r="J112" t="str">
        <f t="shared" si="9"/>
        <v>0303</v>
      </c>
    </row>
    <row r="113" spans="1:10">
      <c r="A113" s="57" t="s">
        <v>105</v>
      </c>
      <c r="B113" s="58"/>
      <c r="C113" s="59"/>
      <c r="D113" s="60" t="str">
        <f>_xlfn.CONCAT(J113,I113,G113)</f>
        <v>03036500</v>
      </c>
      <c r="E113">
        <f t="shared" si="10"/>
        <v>0</v>
      </c>
      <c r="F113" s="62" t="s">
        <v>15728</v>
      </c>
      <c r="G113" t="str">
        <f t="shared" si="6"/>
        <v>00</v>
      </c>
      <c r="H113" t="str">
        <f t="shared" si="7"/>
        <v>0303.65</v>
      </c>
      <c r="I113" t="str">
        <f t="shared" si="8"/>
        <v>65</v>
      </c>
      <c r="J113" t="str">
        <f t="shared" si="9"/>
        <v>0303</v>
      </c>
    </row>
    <row r="114" spans="1:10">
      <c r="A114" s="57" t="s">
        <v>106</v>
      </c>
      <c r="B114" s="58"/>
      <c r="C114" s="59"/>
      <c r="D114" s="60" t="str">
        <f>_xlfn.CONCAT(J114,I114,G114)</f>
        <v>03036600</v>
      </c>
      <c r="E114">
        <f t="shared" si="10"/>
        <v>0</v>
      </c>
      <c r="F114" s="62" t="s">
        <v>15729</v>
      </c>
      <c r="G114" t="str">
        <f t="shared" si="6"/>
        <v>00</v>
      </c>
      <c r="H114" t="str">
        <f t="shared" si="7"/>
        <v>0303.66</v>
      </c>
      <c r="I114" t="str">
        <f t="shared" si="8"/>
        <v>66</v>
      </c>
      <c r="J114" t="str">
        <f t="shared" si="9"/>
        <v>0303</v>
      </c>
    </row>
    <row r="115" spans="1:10">
      <c r="A115" s="57" t="s">
        <v>107</v>
      </c>
      <c r="B115" s="58"/>
      <c r="C115" s="59"/>
      <c r="D115" s="60" t="str">
        <f>_xlfn.CONCAT(J115,I115,G115)</f>
        <v>03036700</v>
      </c>
      <c r="E115">
        <f t="shared" si="10"/>
        <v>380363</v>
      </c>
      <c r="F115" s="62" t="s">
        <v>15730</v>
      </c>
      <c r="G115" t="str">
        <f t="shared" si="6"/>
        <v>00</v>
      </c>
      <c r="H115" t="str">
        <f t="shared" si="7"/>
        <v>0303.67</v>
      </c>
      <c r="I115" t="str">
        <f t="shared" si="8"/>
        <v>67</v>
      </c>
      <c r="J115" t="str">
        <f t="shared" si="9"/>
        <v>0303</v>
      </c>
    </row>
    <row r="116" spans="1:10">
      <c r="A116" s="57" t="s">
        <v>108</v>
      </c>
      <c r="B116" s="58"/>
      <c r="C116" s="59"/>
      <c r="D116" s="60" t="str">
        <f>_xlfn.CONCAT(J116,I116,G116)</f>
        <v>03036800</v>
      </c>
      <c r="E116">
        <f t="shared" si="10"/>
        <v>0</v>
      </c>
      <c r="F116" s="62" t="s">
        <v>15731</v>
      </c>
      <c r="G116" t="str">
        <f t="shared" si="6"/>
        <v>00</v>
      </c>
      <c r="H116" t="str">
        <f t="shared" si="7"/>
        <v>0303.68</v>
      </c>
      <c r="I116" t="str">
        <f t="shared" si="8"/>
        <v>68</v>
      </c>
      <c r="J116" t="str">
        <f t="shared" si="9"/>
        <v>0303</v>
      </c>
    </row>
    <row r="117" spans="1:10">
      <c r="A117" s="57" t="s">
        <v>108</v>
      </c>
      <c r="B117" s="58"/>
      <c r="C117" s="59"/>
      <c r="D117" s="60" t="str">
        <f>_xlfn.CONCAT(J117,I117,G117)</f>
        <v>03036900</v>
      </c>
      <c r="E117">
        <f t="shared" si="10"/>
        <v>1842095</v>
      </c>
      <c r="F117" s="62" t="s">
        <v>15732</v>
      </c>
      <c r="G117" t="str">
        <f t="shared" si="6"/>
        <v>00</v>
      </c>
      <c r="H117" t="str">
        <f t="shared" si="7"/>
        <v>0303.69</v>
      </c>
      <c r="I117" t="str">
        <f t="shared" si="8"/>
        <v>69</v>
      </c>
      <c r="J117" t="str">
        <f t="shared" si="9"/>
        <v>0303</v>
      </c>
    </row>
    <row r="118" spans="1:10">
      <c r="A118" s="57" t="s">
        <v>108</v>
      </c>
      <c r="B118" s="58"/>
      <c r="C118" s="59"/>
      <c r="D118" s="60" t="str">
        <f>_xlfn.CONCAT(J118,I118,G118)</f>
        <v>03038100</v>
      </c>
      <c r="E118">
        <f t="shared" si="10"/>
        <v>0</v>
      </c>
      <c r="F118" s="62" t="s">
        <v>15733</v>
      </c>
      <c r="G118" t="str">
        <f t="shared" si="6"/>
        <v>00</v>
      </c>
      <c r="H118" t="str">
        <f t="shared" si="7"/>
        <v>0303.81</v>
      </c>
      <c r="I118" t="str">
        <f t="shared" si="8"/>
        <v>81</v>
      </c>
      <c r="J118" t="str">
        <f t="shared" si="9"/>
        <v>0303</v>
      </c>
    </row>
    <row r="119" spans="1:10">
      <c r="A119" s="57" t="s">
        <v>108</v>
      </c>
      <c r="B119" s="58"/>
      <c r="C119" s="59"/>
      <c r="D119" s="60" t="str">
        <f>_xlfn.CONCAT(J119,I119,G119)</f>
        <v>03038200</v>
      </c>
      <c r="E119">
        <f t="shared" si="10"/>
        <v>0</v>
      </c>
      <c r="F119" s="62" t="s">
        <v>15734</v>
      </c>
      <c r="G119" t="str">
        <f t="shared" si="6"/>
        <v>00</v>
      </c>
      <c r="H119" t="str">
        <f t="shared" si="7"/>
        <v>0303.82</v>
      </c>
      <c r="I119" t="str">
        <f t="shared" si="8"/>
        <v>82</v>
      </c>
      <c r="J119" t="str">
        <f t="shared" si="9"/>
        <v>0303</v>
      </c>
    </row>
    <row r="120" spans="1:10">
      <c r="A120" s="57" t="s">
        <v>108</v>
      </c>
      <c r="B120" s="58"/>
      <c r="C120" s="59"/>
      <c r="D120" s="60" t="str">
        <f>_xlfn.CONCAT(J120,I120,G120)</f>
        <v>03038300</v>
      </c>
      <c r="E120">
        <f t="shared" si="10"/>
        <v>0</v>
      </c>
      <c r="F120" s="62" t="s">
        <v>15735</v>
      </c>
      <c r="G120" t="str">
        <f t="shared" si="6"/>
        <v>00</v>
      </c>
      <c r="H120" t="str">
        <f t="shared" si="7"/>
        <v>0303.83</v>
      </c>
      <c r="I120" t="str">
        <f t="shared" si="8"/>
        <v>83</v>
      </c>
      <c r="J120" t="str">
        <f t="shared" si="9"/>
        <v>0303</v>
      </c>
    </row>
    <row r="121" spans="1:10">
      <c r="A121" s="57" t="s">
        <v>108</v>
      </c>
      <c r="B121" s="58"/>
      <c r="C121" s="59"/>
      <c r="D121" s="60" t="str">
        <f>_xlfn.CONCAT(J121,I121,G121)</f>
        <v>03038400</v>
      </c>
      <c r="E121">
        <f t="shared" si="10"/>
        <v>0</v>
      </c>
      <c r="F121" s="62" t="s">
        <v>15736</v>
      </c>
      <c r="G121" t="str">
        <f t="shared" si="6"/>
        <v>00</v>
      </c>
      <c r="H121" t="str">
        <f t="shared" si="7"/>
        <v>0303.84</v>
      </c>
      <c r="I121" t="str">
        <f t="shared" si="8"/>
        <v>84</v>
      </c>
      <c r="J121" t="str">
        <f t="shared" si="9"/>
        <v>0303</v>
      </c>
    </row>
    <row r="122" spans="1:10">
      <c r="A122" s="57" t="s">
        <v>108</v>
      </c>
      <c r="B122" s="58"/>
      <c r="C122" s="59"/>
      <c r="D122" s="60" t="str">
        <f>_xlfn.CONCAT(J122,I122,G122)</f>
        <v>03038900</v>
      </c>
      <c r="E122">
        <f t="shared" si="10"/>
        <v>71752274</v>
      </c>
      <c r="F122" s="62" t="s">
        <v>15737</v>
      </c>
      <c r="G122" t="str">
        <f t="shared" si="6"/>
        <v>00</v>
      </c>
      <c r="H122" t="str">
        <f t="shared" si="7"/>
        <v>0303.89</v>
      </c>
      <c r="I122" t="str">
        <f t="shared" si="8"/>
        <v>89</v>
      </c>
      <c r="J122" t="str">
        <f t="shared" si="9"/>
        <v>0303</v>
      </c>
    </row>
    <row r="123" spans="1:10">
      <c r="A123" s="57" t="s">
        <v>109</v>
      </c>
      <c r="B123" s="61">
        <v>33808661</v>
      </c>
      <c r="C123" s="59"/>
      <c r="D123" s="60" t="str">
        <f>_xlfn.CONCAT(J123,I123,G123)</f>
        <v>03039120</v>
      </c>
      <c r="E123">
        <f t="shared" si="10"/>
        <v>0</v>
      </c>
      <c r="F123" s="62" t="s">
        <v>15738</v>
      </c>
      <c r="G123" t="str">
        <f t="shared" si="6"/>
        <v>20</v>
      </c>
      <c r="H123" t="str">
        <f t="shared" si="7"/>
        <v>0303.91</v>
      </c>
      <c r="I123" t="str">
        <f t="shared" si="8"/>
        <v>91</v>
      </c>
      <c r="J123" t="str">
        <f t="shared" si="9"/>
        <v>0303</v>
      </c>
    </row>
    <row r="124" spans="1:10">
      <c r="A124" s="57" t="s">
        <v>110</v>
      </c>
      <c r="B124" s="58"/>
      <c r="C124" s="59"/>
      <c r="D124" s="60" t="str">
        <f>_xlfn.CONCAT(J124,I124,G124)</f>
        <v>03039140</v>
      </c>
      <c r="E124">
        <f t="shared" si="10"/>
        <v>544763</v>
      </c>
      <c r="F124" s="62" t="s">
        <v>15739</v>
      </c>
      <c r="G124" t="str">
        <f t="shared" si="6"/>
        <v>40</v>
      </c>
      <c r="H124" t="str">
        <f t="shared" si="7"/>
        <v>0303.91</v>
      </c>
      <c r="I124" t="str">
        <f t="shared" si="8"/>
        <v>91</v>
      </c>
      <c r="J124" t="str">
        <f t="shared" si="9"/>
        <v>0303</v>
      </c>
    </row>
    <row r="125" spans="1:10">
      <c r="A125" s="57" t="s">
        <v>111</v>
      </c>
      <c r="B125" s="58"/>
      <c r="C125" s="59"/>
      <c r="D125" s="60" t="str">
        <f>_xlfn.CONCAT(J125,I125,G125)</f>
        <v>03039200</v>
      </c>
      <c r="E125">
        <f t="shared" si="10"/>
        <v>0</v>
      </c>
      <c r="F125" s="62" t="s">
        <v>15740</v>
      </c>
      <c r="G125" t="str">
        <f t="shared" si="6"/>
        <v>00</v>
      </c>
      <c r="H125" t="str">
        <f t="shared" si="7"/>
        <v>0303.92</v>
      </c>
      <c r="I125" t="str">
        <f t="shared" si="8"/>
        <v>92</v>
      </c>
      <c r="J125" t="str">
        <f t="shared" si="9"/>
        <v>0303</v>
      </c>
    </row>
    <row r="126" spans="1:10">
      <c r="A126" s="57" t="s">
        <v>112</v>
      </c>
      <c r="B126" s="58"/>
      <c r="C126" s="59"/>
      <c r="D126" s="60" t="str">
        <f>_xlfn.CONCAT(J126,I126,G126)</f>
        <v>03039900</v>
      </c>
      <c r="E126">
        <f t="shared" si="10"/>
        <v>19236</v>
      </c>
      <c r="F126" s="62" t="s">
        <v>15741</v>
      </c>
      <c r="G126" t="str">
        <f t="shared" si="6"/>
        <v>00</v>
      </c>
      <c r="H126" t="str">
        <f t="shared" si="7"/>
        <v>0303.99</v>
      </c>
      <c r="I126" t="str">
        <f t="shared" si="8"/>
        <v>99</v>
      </c>
      <c r="J126" t="str">
        <f t="shared" si="9"/>
        <v>0303</v>
      </c>
    </row>
    <row r="127" spans="1:10">
      <c r="A127" s="57" t="s">
        <v>113</v>
      </c>
      <c r="B127" s="58"/>
      <c r="C127" s="59"/>
      <c r="D127" s="60" t="str">
        <f>_xlfn.CONCAT(J127,I127,G127)</f>
        <v>03043100</v>
      </c>
      <c r="E127">
        <f t="shared" si="10"/>
        <v>0</v>
      </c>
      <c r="F127" s="62" t="s">
        <v>15742</v>
      </c>
      <c r="G127" t="str">
        <f t="shared" si="6"/>
        <v>00</v>
      </c>
      <c r="H127" t="str">
        <f t="shared" si="7"/>
        <v>0304.31</v>
      </c>
      <c r="I127" t="str">
        <f t="shared" si="8"/>
        <v>31</v>
      </c>
      <c r="J127" t="str">
        <f t="shared" si="9"/>
        <v>0304</v>
      </c>
    </row>
    <row r="128" spans="1:10">
      <c r="A128" s="57" t="s">
        <v>114</v>
      </c>
      <c r="B128" s="58"/>
      <c r="C128" s="59"/>
      <c r="D128" s="60" t="str">
        <f>_xlfn.CONCAT(J128,I128,G128)</f>
        <v>03043200</v>
      </c>
      <c r="E128">
        <f t="shared" si="10"/>
        <v>2085314</v>
      </c>
      <c r="F128" s="62" t="s">
        <v>15743</v>
      </c>
      <c r="G128" t="str">
        <f t="shared" si="6"/>
        <v>00</v>
      </c>
      <c r="H128" t="str">
        <f t="shared" si="7"/>
        <v>0304.32</v>
      </c>
      <c r="I128" t="str">
        <f t="shared" si="8"/>
        <v>32</v>
      </c>
      <c r="J128" t="str">
        <f t="shared" si="9"/>
        <v>0304</v>
      </c>
    </row>
    <row r="129" spans="1:10">
      <c r="A129" s="57" t="s">
        <v>115</v>
      </c>
      <c r="B129" s="58"/>
      <c r="C129" s="59"/>
      <c r="D129" s="60" t="str">
        <f>_xlfn.CONCAT(J129,I129,G129)</f>
        <v>03043300</v>
      </c>
      <c r="E129">
        <f t="shared" si="10"/>
        <v>125555</v>
      </c>
      <c r="F129" s="62" t="s">
        <v>15744</v>
      </c>
      <c r="G129" t="str">
        <f t="shared" si="6"/>
        <v>00</v>
      </c>
      <c r="H129" t="str">
        <f t="shared" si="7"/>
        <v>0304.33</v>
      </c>
      <c r="I129" t="str">
        <f t="shared" si="8"/>
        <v>33</v>
      </c>
      <c r="J129" t="str">
        <f t="shared" si="9"/>
        <v>0304</v>
      </c>
    </row>
    <row r="130" spans="1:10">
      <c r="A130" s="57" t="s">
        <v>115</v>
      </c>
      <c r="B130" s="58"/>
      <c r="C130" s="59"/>
      <c r="D130" s="60" t="str">
        <f>_xlfn.CONCAT(J130,I130,G130)</f>
        <v>03043900</v>
      </c>
      <c r="E130">
        <f t="shared" si="10"/>
        <v>456853</v>
      </c>
      <c r="F130" s="62" t="s">
        <v>15745</v>
      </c>
      <c r="G130" t="str">
        <f t="shared" si="6"/>
        <v>00</v>
      </c>
      <c r="H130" t="str">
        <f t="shared" si="7"/>
        <v>0304.39</v>
      </c>
      <c r="I130" t="str">
        <f t="shared" si="8"/>
        <v>39</v>
      </c>
      <c r="J130" t="str">
        <f t="shared" si="9"/>
        <v>0304</v>
      </c>
    </row>
    <row r="131" spans="1:10">
      <c r="A131" s="57" t="s">
        <v>115</v>
      </c>
      <c r="B131" s="58"/>
      <c r="C131" s="59"/>
      <c r="D131" s="60" t="str">
        <f>_xlfn.CONCAT(J131,I131,G131)</f>
        <v>03044100</v>
      </c>
      <c r="E131">
        <f t="shared" si="10"/>
        <v>7089256</v>
      </c>
      <c r="F131" s="62" t="s">
        <v>15746</v>
      </c>
      <c r="G131" t="str">
        <f t="shared" si="6"/>
        <v>00</v>
      </c>
      <c r="H131" t="str">
        <f t="shared" si="7"/>
        <v>0304.41</v>
      </c>
      <c r="I131" t="str">
        <f t="shared" si="8"/>
        <v>41</v>
      </c>
      <c r="J131" t="str">
        <f t="shared" si="9"/>
        <v>0304</v>
      </c>
    </row>
    <row r="132" spans="1:10">
      <c r="A132" s="57" t="s">
        <v>115</v>
      </c>
      <c r="B132" s="58"/>
      <c r="C132" s="59"/>
      <c r="D132" s="60" t="str">
        <f>_xlfn.CONCAT(J132,I132,G132)</f>
        <v>03044200</v>
      </c>
      <c r="E132">
        <f t="shared" si="10"/>
        <v>0</v>
      </c>
      <c r="F132" s="62" t="s">
        <v>15747</v>
      </c>
      <c r="G132" t="str">
        <f t="shared" si="6"/>
        <v>00</v>
      </c>
      <c r="H132" t="str">
        <f t="shared" si="7"/>
        <v>0304.42</v>
      </c>
      <c r="I132" t="str">
        <f t="shared" si="8"/>
        <v>42</v>
      </c>
      <c r="J132" t="str">
        <f t="shared" si="9"/>
        <v>0304</v>
      </c>
    </row>
    <row r="133" spans="1:10">
      <c r="A133" s="57" t="s">
        <v>116</v>
      </c>
      <c r="B133" s="61">
        <v>3000</v>
      </c>
      <c r="C133" s="59"/>
      <c r="D133" s="60" t="str">
        <f>_xlfn.CONCAT(J133,I133,G133)</f>
        <v>03044300</v>
      </c>
      <c r="E133">
        <f t="shared" si="10"/>
        <v>3191818</v>
      </c>
      <c r="F133" s="62" t="s">
        <v>15748</v>
      </c>
      <c r="G133" t="str">
        <f t="shared" si="6"/>
        <v>00</v>
      </c>
      <c r="H133" t="str">
        <f t="shared" si="7"/>
        <v>0304.43</v>
      </c>
      <c r="I133" t="str">
        <f t="shared" si="8"/>
        <v>43</v>
      </c>
      <c r="J133" t="str">
        <f t="shared" si="9"/>
        <v>0304</v>
      </c>
    </row>
    <row r="134" spans="1:10">
      <c r="A134" s="57" t="s">
        <v>116</v>
      </c>
      <c r="B134" s="61">
        <v>94733</v>
      </c>
      <c r="C134" s="59"/>
      <c r="D134" s="60" t="str">
        <f>_xlfn.CONCAT(J134,I134,G134)</f>
        <v>03044400</v>
      </c>
      <c r="E134">
        <f t="shared" si="10"/>
        <v>1097314</v>
      </c>
      <c r="F134" s="62" t="s">
        <v>15749</v>
      </c>
      <c r="G134" t="str">
        <f t="shared" si="6"/>
        <v>00</v>
      </c>
      <c r="H134" t="str">
        <f t="shared" si="7"/>
        <v>0304.44</v>
      </c>
      <c r="I134" t="str">
        <f t="shared" si="8"/>
        <v>44</v>
      </c>
      <c r="J134" t="str">
        <f t="shared" si="9"/>
        <v>0304</v>
      </c>
    </row>
    <row r="135" spans="1:10">
      <c r="A135" s="57" t="s">
        <v>117</v>
      </c>
      <c r="B135" s="61">
        <v>13358</v>
      </c>
      <c r="C135" s="59"/>
      <c r="D135" s="60" t="str">
        <f>_xlfn.CONCAT(J135,I135,G135)</f>
        <v>03044500</v>
      </c>
      <c r="E135">
        <f t="shared" si="10"/>
        <v>0</v>
      </c>
      <c r="F135" s="62" t="s">
        <v>15750</v>
      </c>
      <c r="G135" t="str">
        <f t="shared" si="6"/>
        <v>00</v>
      </c>
      <c r="H135" t="str">
        <f t="shared" si="7"/>
        <v>0304.45</v>
      </c>
      <c r="I135" t="str">
        <f t="shared" si="8"/>
        <v>45</v>
      </c>
      <c r="J135" t="str">
        <f t="shared" si="9"/>
        <v>0304</v>
      </c>
    </row>
    <row r="136" spans="1:10">
      <c r="A136" s="57" t="s">
        <v>118</v>
      </c>
      <c r="B136" s="58"/>
      <c r="C136" s="59"/>
      <c r="D136" s="60" t="str">
        <f>_xlfn.CONCAT(J136,I136,G136)</f>
        <v>03044600</v>
      </c>
      <c r="E136">
        <f t="shared" si="10"/>
        <v>0</v>
      </c>
      <c r="F136" s="62" t="s">
        <v>15751</v>
      </c>
      <c r="G136" t="str">
        <f t="shared" si="6"/>
        <v>00</v>
      </c>
      <c r="H136" t="str">
        <f t="shared" si="7"/>
        <v>0304.46</v>
      </c>
      <c r="I136" t="str">
        <f t="shared" si="8"/>
        <v>46</v>
      </c>
      <c r="J136" t="str">
        <f t="shared" si="9"/>
        <v>0304</v>
      </c>
    </row>
    <row r="137" spans="1:10">
      <c r="A137" s="57" t="s">
        <v>119</v>
      </c>
      <c r="B137" s="58"/>
      <c r="C137" s="59"/>
      <c r="D137" s="60" t="str">
        <f>_xlfn.CONCAT(J137,I137,G137)</f>
        <v>03044700</v>
      </c>
      <c r="E137">
        <f t="shared" si="10"/>
        <v>0</v>
      </c>
      <c r="F137" s="62" t="s">
        <v>15752</v>
      </c>
      <c r="G137" t="str">
        <f t="shared" ref="G137:G200" si="11">RIGHT(F137,2)</f>
        <v>00</v>
      </c>
      <c r="H137" t="str">
        <f t="shared" ref="H137:H200" si="12">LEFT(F137,7)</f>
        <v>0304.47</v>
      </c>
      <c r="I137" t="str">
        <f t="shared" ref="I137:I200" si="13">RIGHT(H137,2)</f>
        <v>47</v>
      </c>
      <c r="J137" t="str">
        <f t="shared" ref="J137:J200" si="14">LEFT(H137,4)</f>
        <v>0304</v>
      </c>
    </row>
    <row r="138" spans="1:10">
      <c r="A138" s="57" t="s">
        <v>120</v>
      </c>
      <c r="B138" s="58"/>
      <c r="C138" s="59"/>
      <c r="D138" s="60" t="str">
        <f>_xlfn.CONCAT(J138,I138,G138)</f>
        <v>03044800</v>
      </c>
      <c r="E138">
        <f t="shared" si="10"/>
        <v>0</v>
      </c>
      <c r="F138" s="62" t="s">
        <v>15753</v>
      </c>
      <c r="G138" t="str">
        <f t="shared" si="11"/>
        <v>00</v>
      </c>
      <c r="H138" t="str">
        <f t="shared" si="12"/>
        <v>0304.48</v>
      </c>
      <c r="I138" t="str">
        <f t="shared" si="13"/>
        <v>48</v>
      </c>
      <c r="J138" t="str">
        <f t="shared" si="14"/>
        <v>0304</v>
      </c>
    </row>
    <row r="139" spans="1:10">
      <c r="A139" s="57" t="s">
        <v>121</v>
      </c>
      <c r="B139" s="58"/>
      <c r="C139" s="59"/>
      <c r="D139" s="60" t="str">
        <f>_xlfn.CONCAT(J139,I139,G139)</f>
        <v>03044901</v>
      </c>
      <c r="E139">
        <f t="shared" si="10"/>
        <v>156107</v>
      </c>
      <c r="F139" s="62" t="s">
        <v>15754</v>
      </c>
      <c r="G139" t="str">
        <f t="shared" si="11"/>
        <v>01</v>
      </c>
      <c r="H139" t="str">
        <f t="shared" si="12"/>
        <v>0304.49</v>
      </c>
      <c r="I139" t="str">
        <f t="shared" si="13"/>
        <v>49</v>
      </c>
      <c r="J139" t="str">
        <f t="shared" si="14"/>
        <v>0304</v>
      </c>
    </row>
    <row r="140" spans="1:10">
      <c r="A140" s="57" t="s">
        <v>122</v>
      </c>
      <c r="B140" s="58"/>
      <c r="C140" s="59"/>
      <c r="D140" s="60" t="str">
        <f>_xlfn.CONCAT(J140,I140,G140)</f>
        <v>03045101</v>
      </c>
      <c r="E140">
        <f t="shared" si="10"/>
        <v>16380</v>
      </c>
      <c r="F140" s="62" t="s">
        <v>15755</v>
      </c>
      <c r="G140" t="str">
        <f t="shared" si="11"/>
        <v>01</v>
      </c>
      <c r="H140" t="str">
        <f t="shared" si="12"/>
        <v>0304.51</v>
      </c>
      <c r="I140" t="str">
        <f t="shared" si="13"/>
        <v>51</v>
      </c>
      <c r="J140" t="str">
        <f t="shared" si="14"/>
        <v>0304</v>
      </c>
    </row>
    <row r="141" spans="1:10">
      <c r="A141" s="57" t="s">
        <v>123</v>
      </c>
      <c r="B141" s="58"/>
      <c r="C141" s="59"/>
      <c r="D141" s="60" t="str">
        <f>_xlfn.CONCAT(J141,I141,G141)</f>
        <v>03045200</v>
      </c>
      <c r="E141">
        <f t="shared" si="10"/>
        <v>0</v>
      </c>
      <c r="F141" s="62" t="s">
        <v>15756</v>
      </c>
      <c r="G141" t="str">
        <f t="shared" si="11"/>
        <v>00</v>
      </c>
      <c r="H141" t="str">
        <f t="shared" si="12"/>
        <v>0304.52</v>
      </c>
      <c r="I141" t="str">
        <f t="shared" si="13"/>
        <v>52</v>
      </c>
      <c r="J141" t="str">
        <f t="shared" si="14"/>
        <v>0304</v>
      </c>
    </row>
    <row r="142" spans="1:10">
      <c r="A142" s="57" t="s">
        <v>124</v>
      </c>
      <c r="B142" s="58"/>
      <c r="C142" s="59"/>
      <c r="D142" s="60" t="str">
        <f>_xlfn.CONCAT(J142,I142,G142)</f>
        <v>03045300</v>
      </c>
      <c r="E142">
        <f t="shared" si="10"/>
        <v>422816</v>
      </c>
      <c r="F142" s="62" t="s">
        <v>15757</v>
      </c>
      <c r="G142" t="str">
        <f t="shared" si="11"/>
        <v>00</v>
      </c>
      <c r="H142" t="str">
        <f t="shared" si="12"/>
        <v>0304.53</v>
      </c>
      <c r="I142" t="str">
        <f t="shared" si="13"/>
        <v>53</v>
      </c>
      <c r="J142" t="str">
        <f t="shared" si="14"/>
        <v>0304</v>
      </c>
    </row>
    <row r="143" spans="1:10">
      <c r="A143" s="57" t="s">
        <v>124</v>
      </c>
      <c r="B143" s="61">
        <v>9244</v>
      </c>
      <c r="C143" s="59"/>
      <c r="D143" s="60" t="str">
        <f>_xlfn.CONCAT(J143,I143,G143)</f>
        <v>03045400</v>
      </c>
      <c r="E143">
        <f t="shared" si="10"/>
        <v>0</v>
      </c>
      <c r="F143" s="62" t="s">
        <v>15758</v>
      </c>
      <c r="G143" t="str">
        <f t="shared" si="11"/>
        <v>00</v>
      </c>
      <c r="H143" t="str">
        <f t="shared" si="12"/>
        <v>0304.54</v>
      </c>
      <c r="I143" t="str">
        <f t="shared" si="13"/>
        <v>54</v>
      </c>
      <c r="J143" t="str">
        <f t="shared" si="14"/>
        <v>0304</v>
      </c>
    </row>
    <row r="144" spans="1:10">
      <c r="A144" s="57" t="s">
        <v>125</v>
      </c>
      <c r="B144" s="58"/>
      <c r="C144" s="59"/>
      <c r="D144" s="60" t="str">
        <f>_xlfn.CONCAT(J144,I144,G144)</f>
        <v>03045500</v>
      </c>
      <c r="E144">
        <f t="shared" si="10"/>
        <v>0</v>
      </c>
      <c r="F144" s="62" t="s">
        <v>15759</v>
      </c>
      <c r="G144" t="str">
        <f t="shared" si="11"/>
        <v>00</v>
      </c>
      <c r="H144" t="str">
        <f t="shared" si="12"/>
        <v>0304.55</v>
      </c>
      <c r="I144" t="str">
        <f t="shared" si="13"/>
        <v>55</v>
      </c>
      <c r="J144" t="str">
        <f t="shared" si="14"/>
        <v>0304</v>
      </c>
    </row>
    <row r="145" spans="1:10">
      <c r="A145" s="57" t="s">
        <v>125</v>
      </c>
      <c r="B145" s="58"/>
      <c r="C145" s="59"/>
      <c r="D145" s="60" t="str">
        <f>_xlfn.CONCAT(J145,I145,G145)</f>
        <v>03045600</v>
      </c>
      <c r="E145">
        <f t="shared" ref="E145:E208" si="15">SUMIF(A:A,D145,B:B)</f>
        <v>0</v>
      </c>
      <c r="F145" s="62" t="s">
        <v>15760</v>
      </c>
      <c r="G145" t="str">
        <f t="shared" si="11"/>
        <v>00</v>
      </c>
      <c r="H145" t="str">
        <f t="shared" si="12"/>
        <v>0304.56</v>
      </c>
      <c r="I145" t="str">
        <f t="shared" si="13"/>
        <v>56</v>
      </c>
      <c r="J145" t="str">
        <f t="shared" si="14"/>
        <v>0304</v>
      </c>
    </row>
    <row r="146" spans="1:10">
      <c r="A146" s="57" t="s">
        <v>125</v>
      </c>
      <c r="B146" s="58"/>
      <c r="C146" s="59"/>
      <c r="D146" s="60" t="str">
        <f>_xlfn.CONCAT(J146,I146,G146)</f>
        <v>03045700</v>
      </c>
      <c r="E146">
        <f t="shared" si="15"/>
        <v>0</v>
      </c>
      <c r="F146" s="62" t="s">
        <v>15761</v>
      </c>
      <c r="G146" t="str">
        <f t="shared" si="11"/>
        <v>00</v>
      </c>
      <c r="H146" t="str">
        <f t="shared" si="12"/>
        <v>0304.57</v>
      </c>
      <c r="I146" t="str">
        <f t="shared" si="13"/>
        <v>57</v>
      </c>
      <c r="J146" t="str">
        <f t="shared" si="14"/>
        <v>0304</v>
      </c>
    </row>
    <row r="147" spans="1:10">
      <c r="A147" s="57" t="s">
        <v>125</v>
      </c>
      <c r="B147" s="58"/>
      <c r="C147" s="59"/>
      <c r="D147" s="60" t="str">
        <f>_xlfn.CONCAT(J147,I147,G147)</f>
        <v>03045900</v>
      </c>
      <c r="E147">
        <f t="shared" si="15"/>
        <v>2580523</v>
      </c>
      <c r="F147" s="62" t="s">
        <v>15762</v>
      </c>
      <c r="G147" t="str">
        <f t="shared" si="11"/>
        <v>00</v>
      </c>
      <c r="H147" t="str">
        <f t="shared" si="12"/>
        <v>0304.59</v>
      </c>
      <c r="I147" t="str">
        <f t="shared" si="13"/>
        <v>59</v>
      </c>
      <c r="J147" t="str">
        <f t="shared" si="14"/>
        <v>0304</v>
      </c>
    </row>
    <row r="148" spans="1:10">
      <c r="A148" s="57" t="s">
        <v>125</v>
      </c>
      <c r="B148" s="58"/>
      <c r="C148" s="59"/>
      <c r="D148" s="60" t="str">
        <f>_xlfn.CONCAT(J148,I148,G148)</f>
        <v>03046100</v>
      </c>
      <c r="E148">
        <f t="shared" si="15"/>
        <v>387823343</v>
      </c>
      <c r="F148" s="62" t="s">
        <v>15763</v>
      </c>
      <c r="G148" t="str">
        <f t="shared" si="11"/>
        <v>00</v>
      </c>
      <c r="H148" t="str">
        <f t="shared" si="12"/>
        <v>0304.61</v>
      </c>
      <c r="I148" t="str">
        <f t="shared" si="13"/>
        <v>61</v>
      </c>
      <c r="J148" t="str">
        <f t="shared" si="14"/>
        <v>0304</v>
      </c>
    </row>
    <row r="149" spans="1:10">
      <c r="A149" s="57" t="s">
        <v>125</v>
      </c>
      <c r="B149" s="58"/>
      <c r="C149" s="59"/>
      <c r="D149" s="60" t="str">
        <f>_xlfn.CONCAT(J149,I149,G149)</f>
        <v>03046200</v>
      </c>
      <c r="E149">
        <f t="shared" si="15"/>
        <v>36239192</v>
      </c>
      <c r="F149" s="62" t="s">
        <v>15764</v>
      </c>
      <c r="G149" t="str">
        <f t="shared" si="11"/>
        <v>00</v>
      </c>
      <c r="H149" t="str">
        <f t="shared" si="12"/>
        <v>0304.62</v>
      </c>
      <c r="I149" t="str">
        <f t="shared" si="13"/>
        <v>62</v>
      </c>
      <c r="J149" t="str">
        <f t="shared" si="14"/>
        <v>0304</v>
      </c>
    </row>
    <row r="150" spans="1:10">
      <c r="A150" s="57" t="s">
        <v>126</v>
      </c>
      <c r="B150" s="61">
        <v>4200</v>
      </c>
      <c r="C150" s="59"/>
      <c r="D150" s="60" t="str">
        <f>_xlfn.CONCAT(J150,I150,G150)</f>
        <v>03046300</v>
      </c>
      <c r="E150">
        <f t="shared" si="15"/>
        <v>75580</v>
      </c>
      <c r="F150" s="62" t="s">
        <v>15765</v>
      </c>
      <c r="G150" t="str">
        <f t="shared" si="11"/>
        <v>00</v>
      </c>
      <c r="H150" t="str">
        <f t="shared" si="12"/>
        <v>0304.63</v>
      </c>
      <c r="I150" t="str">
        <f t="shared" si="13"/>
        <v>63</v>
      </c>
      <c r="J150" t="str">
        <f t="shared" si="14"/>
        <v>0304</v>
      </c>
    </row>
    <row r="151" spans="1:10">
      <c r="A151" s="57" t="s">
        <v>126</v>
      </c>
      <c r="B151" s="58"/>
      <c r="C151" s="59"/>
      <c r="D151" s="60" t="str">
        <f>_xlfn.CONCAT(J151,I151,G151)</f>
        <v>03046900</v>
      </c>
      <c r="E151">
        <f t="shared" si="15"/>
        <v>6225808</v>
      </c>
      <c r="F151" s="62" t="s">
        <v>15766</v>
      </c>
      <c r="G151" t="str">
        <f t="shared" si="11"/>
        <v>00</v>
      </c>
      <c r="H151" t="str">
        <f t="shared" si="12"/>
        <v>0304.69</v>
      </c>
      <c r="I151" t="str">
        <f t="shared" si="13"/>
        <v>69</v>
      </c>
      <c r="J151" t="str">
        <f t="shared" si="14"/>
        <v>0304</v>
      </c>
    </row>
    <row r="152" spans="1:10">
      <c r="A152" s="57" t="s">
        <v>126</v>
      </c>
      <c r="B152" s="61">
        <v>7520</v>
      </c>
      <c r="C152" s="59"/>
      <c r="D152" s="60" t="str">
        <f>_xlfn.CONCAT(J152,I152,G152)</f>
        <v>03047110</v>
      </c>
      <c r="E152">
        <f t="shared" si="15"/>
        <v>10955404</v>
      </c>
      <c r="F152" s="62" t="s">
        <v>15767</v>
      </c>
      <c r="G152" t="str">
        <f t="shared" si="11"/>
        <v>10</v>
      </c>
      <c r="H152" t="str">
        <f t="shared" si="12"/>
        <v>0304.71</v>
      </c>
      <c r="I152" t="str">
        <f t="shared" si="13"/>
        <v>71</v>
      </c>
      <c r="J152" t="str">
        <f t="shared" si="14"/>
        <v>0304</v>
      </c>
    </row>
    <row r="153" spans="1:10">
      <c r="A153" s="57" t="s">
        <v>127</v>
      </c>
      <c r="B153" s="58"/>
      <c r="C153" s="59"/>
      <c r="D153" s="60" t="str">
        <f>_xlfn.CONCAT(J153,I153,G153)</f>
        <v>03047150</v>
      </c>
      <c r="E153">
        <f t="shared" si="15"/>
        <v>281296741</v>
      </c>
      <c r="F153" s="62" t="s">
        <v>15768</v>
      </c>
      <c r="G153" t="str">
        <f t="shared" si="11"/>
        <v>50</v>
      </c>
      <c r="H153" t="str">
        <f t="shared" si="12"/>
        <v>0304.71</v>
      </c>
      <c r="I153" t="str">
        <f t="shared" si="13"/>
        <v>71</v>
      </c>
      <c r="J153" t="str">
        <f t="shared" si="14"/>
        <v>0304</v>
      </c>
    </row>
    <row r="154" spans="1:10">
      <c r="A154" s="57" t="s">
        <v>127</v>
      </c>
      <c r="B154" s="58"/>
      <c r="C154" s="59"/>
      <c r="D154" s="60" t="str">
        <f>_xlfn.CONCAT(J154,I154,G154)</f>
        <v>03047210</v>
      </c>
      <c r="E154">
        <f t="shared" si="15"/>
        <v>7277276</v>
      </c>
      <c r="F154" s="62" t="s">
        <v>15769</v>
      </c>
      <c r="G154" t="str">
        <f t="shared" si="11"/>
        <v>10</v>
      </c>
      <c r="H154" t="str">
        <f t="shared" si="12"/>
        <v>0304.72</v>
      </c>
      <c r="I154" t="str">
        <f t="shared" si="13"/>
        <v>72</v>
      </c>
      <c r="J154" t="str">
        <f t="shared" si="14"/>
        <v>0304</v>
      </c>
    </row>
    <row r="155" spans="1:10">
      <c r="A155" s="57" t="s">
        <v>128</v>
      </c>
      <c r="B155" s="58"/>
      <c r="C155" s="59"/>
      <c r="D155" s="60" t="str">
        <f>_xlfn.CONCAT(J155,I155,G155)</f>
        <v>03047250</v>
      </c>
      <c r="E155">
        <f t="shared" si="15"/>
        <v>58896806</v>
      </c>
      <c r="F155" s="62" t="s">
        <v>15770</v>
      </c>
      <c r="G155" t="str">
        <f t="shared" si="11"/>
        <v>50</v>
      </c>
      <c r="H155" t="str">
        <f t="shared" si="12"/>
        <v>0304.72</v>
      </c>
      <c r="I155" t="str">
        <f t="shared" si="13"/>
        <v>72</v>
      </c>
      <c r="J155" t="str">
        <f t="shared" si="14"/>
        <v>0304</v>
      </c>
    </row>
    <row r="156" spans="1:10">
      <c r="A156" s="57" t="s">
        <v>128</v>
      </c>
      <c r="B156" s="58"/>
      <c r="C156" s="59"/>
      <c r="D156" s="60" t="str">
        <f>_xlfn.CONCAT(J156,I156,G156)</f>
        <v>03047310</v>
      </c>
      <c r="E156">
        <f t="shared" si="15"/>
        <v>0</v>
      </c>
      <c r="F156" s="62" t="s">
        <v>15771</v>
      </c>
      <c r="G156" t="str">
        <f t="shared" si="11"/>
        <v>10</v>
      </c>
      <c r="H156" t="str">
        <f t="shared" si="12"/>
        <v>0304.73</v>
      </c>
      <c r="I156" t="str">
        <f t="shared" si="13"/>
        <v>73</v>
      </c>
      <c r="J156" t="str">
        <f t="shared" si="14"/>
        <v>0304</v>
      </c>
    </row>
    <row r="157" spans="1:10">
      <c r="A157" s="57" t="s">
        <v>129</v>
      </c>
      <c r="B157" s="58"/>
      <c r="C157" s="59"/>
      <c r="D157" s="60" t="str">
        <f>_xlfn.CONCAT(J157,I157,G157)</f>
        <v>03047350</v>
      </c>
      <c r="E157">
        <f t="shared" si="15"/>
        <v>2038901</v>
      </c>
      <c r="F157" s="62" t="s">
        <v>15772</v>
      </c>
      <c r="G157" t="str">
        <f t="shared" si="11"/>
        <v>50</v>
      </c>
      <c r="H157" t="str">
        <f t="shared" si="12"/>
        <v>0304.73</v>
      </c>
      <c r="I157" t="str">
        <f t="shared" si="13"/>
        <v>73</v>
      </c>
      <c r="J157" t="str">
        <f t="shared" si="14"/>
        <v>0304</v>
      </c>
    </row>
    <row r="158" spans="1:10">
      <c r="A158" s="57" t="s">
        <v>129</v>
      </c>
      <c r="B158" s="58"/>
      <c r="C158" s="59"/>
      <c r="D158" s="60" t="str">
        <f>_xlfn.CONCAT(J158,I158,G158)</f>
        <v>03047410</v>
      </c>
      <c r="E158">
        <f t="shared" si="15"/>
        <v>0</v>
      </c>
      <c r="F158" s="62" t="s">
        <v>15773</v>
      </c>
      <c r="G158" t="str">
        <f t="shared" si="11"/>
        <v>10</v>
      </c>
      <c r="H158" t="str">
        <f t="shared" si="12"/>
        <v>0304.74</v>
      </c>
      <c r="I158" t="str">
        <f t="shared" si="13"/>
        <v>74</v>
      </c>
      <c r="J158" t="str">
        <f t="shared" si="14"/>
        <v>0304</v>
      </c>
    </row>
    <row r="159" spans="1:10">
      <c r="A159" s="57" t="s">
        <v>130</v>
      </c>
      <c r="B159" s="58"/>
      <c r="C159" s="59"/>
      <c r="D159" s="60" t="str">
        <f>_xlfn.CONCAT(J159,I159,G159)</f>
        <v>03047450</v>
      </c>
      <c r="E159">
        <f t="shared" si="15"/>
        <v>3383376</v>
      </c>
      <c r="F159" s="62" t="s">
        <v>15774</v>
      </c>
      <c r="G159" t="str">
        <f t="shared" si="11"/>
        <v>50</v>
      </c>
      <c r="H159" t="str">
        <f t="shared" si="12"/>
        <v>0304.74</v>
      </c>
      <c r="I159" t="str">
        <f t="shared" si="13"/>
        <v>74</v>
      </c>
      <c r="J159" t="str">
        <f t="shared" si="14"/>
        <v>0304</v>
      </c>
    </row>
    <row r="160" spans="1:10">
      <c r="A160" s="57" t="s">
        <v>130</v>
      </c>
      <c r="B160" s="58"/>
      <c r="C160" s="59"/>
      <c r="D160" s="60" t="str">
        <f>_xlfn.CONCAT(J160,I160,G160)</f>
        <v>03047510</v>
      </c>
      <c r="E160">
        <f t="shared" si="15"/>
        <v>16165424</v>
      </c>
      <c r="F160" s="62" t="s">
        <v>15775</v>
      </c>
      <c r="G160" t="str">
        <f t="shared" si="11"/>
        <v>10</v>
      </c>
      <c r="H160" t="str">
        <f t="shared" si="12"/>
        <v>0304.75</v>
      </c>
      <c r="I160" t="str">
        <f t="shared" si="13"/>
        <v>75</v>
      </c>
      <c r="J160" t="str">
        <f t="shared" si="14"/>
        <v>0304</v>
      </c>
    </row>
    <row r="161" spans="1:10">
      <c r="A161" s="57" t="s">
        <v>131</v>
      </c>
      <c r="B161" s="58"/>
      <c r="C161" s="59"/>
      <c r="D161" s="60" t="str">
        <f>_xlfn.CONCAT(J161,I161,G161)</f>
        <v>03047550</v>
      </c>
      <c r="E161">
        <f t="shared" si="15"/>
        <v>29485062</v>
      </c>
      <c r="F161" s="62" t="s">
        <v>15776</v>
      </c>
      <c r="G161" t="str">
        <f t="shared" si="11"/>
        <v>50</v>
      </c>
      <c r="H161" t="str">
        <f t="shared" si="12"/>
        <v>0304.75</v>
      </c>
      <c r="I161" t="str">
        <f t="shared" si="13"/>
        <v>75</v>
      </c>
      <c r="J161" t="str">
        <f t="shared" si="14"/>
        <v>0304</v>
      </c>
    </row>
    <row r="162" spans="1:10">
      <c r="A162" s="57" t="s">
        <v>132</v>
      </c>
      <c r="B162" s="58"/>
      <c r="C162" s="59"/>
      <c r="D162" s="60" t="str">
        <f>_xlfn.CONCAT(J162,I162,G162)</f>
        <v>03047910</v>
      </c>
      <c r="E162">
        <f t="shared" si="15"/>
        <v>14619980</v>
      </c>
      <c r="F162" s="62" t="s">
        <v>15777</v>
      </c>
      <c r="G162" t="str">
        <f t="shared" si="11"/>
        <v>10</v>
      </c>
      <c r="H162" t="str">
        <f t="shared" si="12"/>
        <v>0304.79</v>
      </c>
      <c r="I162" t="str">
        <f t="shared" si="13"/>
        <v>79</v>
      </c>
      <c r="J162" t="str">
        <f t="shared" si="14"/>
        <v>0304</v>
      </c>
    </row>
    <row r="163" spans="1:10">
      <c r="A163" s="57" t="s">
        <v>133</v>
      </c>
      <c r="B163" s="58"/>
      <c r="C163" s="59"/>
      <c r="D163" s="60" t="str">
        <f>_xlfn.CONCAT(J163,I163,G163)</f>
        <v>03047950</v>
      </c>
      <c r="E163">
        <f t="shared" si="15"/>
        <v>29897931</v>
      </c>
      <c r="F163" s="62" t="s">
        <v>15778</v>
      </c>
      <c r="G163" t="str">
        <f t="shared" si="11"/>
        <v>50</v>
      </c>
      <c r="H163" t="str">
        <f t="shared" si="12"/>
        <v>0304.79</v>
      </c>
      <c r="I163" t="str">
        <f t="shared" si="13"/>
        <v>79</v>
      </c>
      <c r="J163" t="str">
        <f t="shared" si="14"/>
        <v>0304</v>
      </c>
    </row>
    <row r="164" spans="1:10">
      <c r="A164" s="57" t="s">
        <v>134</v>
      </c>
      <c r="B164" s="58"/>
      <c r="C164" s="59"/>
      <c r="D164" s="60" t="str">
        <f>_xlfn.CONCAT(J164,I164,G164)</f>
        <v>03048110</v>
      </c>
      <c r="E164">
        <f t="shared" si="15"/>
        <v>13257617</v>
      </c>
      <c r="F164" s="62" t="s">
        <v>15779</v>
      </c>
      <c r="G164" t="str">
        <f t="shared" si="11"/>
        <v>10</v>
      </c>
      <c r="H164" t="str">
        <f t="shared" si="12"/>
        <v>0304.81</v>
      </c>
      <c r="I164" t="str">
        <f t="shared" si="13"/>
        <v>81</v>
      </c>
      <c r="J164" t="str">
        <f t="shared" si="14"/>
        <v>0304</v>
      </c>
    </row>
    <row r="165" spans="1:10">
      <c r="A165" s="57" t="s">
        <v>135</v>
      </c>
      <c r="B165" s="58"/>
      <c r="C165" s="59"/>
      <c r="D165" s="60" t="str">
        <f>_xlfn.CONCAT(J165,I165,G165)</f>
        <v>03048150</v>
      </c>
      <c r="E165">
        <f t="shared" si="15"/>
        <v>216445489</v>
      </c>
      <c r="F165" s="62" t="s">
        <v>15780</v>
      </c>
      <c r="G165" t="str">
        <f t="shared" si="11"/>
        <v>50</v>
      </c>
      <c r="H165" t="str">
        <f t="shared" si="12"/>
        <v>0304.81</v>
      </c>
      <c r="I165" t="str">
        <f t="shared" si="13"/>
        <v>81</v>
      </c>
      <c r="J165" t="str">
        <f t="shared" si="14"/>
        <v>0304</v>
      </c>
    </row>
    <row r="166" spans="1:10">
      <c r="A166" s="57" t="s">
        <v>136</v>
      </c>
      <c r="B166" s="58"/>
      <c r="C166" s="59"/>
      <c r="D166" s="60" t="str">
        <f>_xlfn.CONCAT(J166,I166,G166)</f>
        <v>03048210</v>
      </c>
      <c r="E166">
        <f t="shared" si="15"/>
        <v>76800</v>
      </c>
      <c r="F166" s="62" t="s">
        <v>15781</v>
      </c>
      <c r="G166" t="str">
        <f t="shared" si="11"/>
        <v>10</v>
      </c>
      <c r="H166" t="str">
        <f t="shared" si="12"/>
        <v>0304.82</v>
      </c>
      <c r="I166" t="str">
        <f t="shared" si="13"/>
        <v>82</v>
      </c>
      <c r="J166" t="str">
        <f t="shared" si="14"/>
        <v>0304</v>
      </c>
    </row>
    <row r="167" spans="1:10">
      <c r="A167" s="57" t="s">
        <v>137</v>
      </c>
      <c r="B167" s="58"/>
      <c r="C167" s="59"/>
      <c r="D167" s="60" t="str">
        <f>_xlfn.CONCAT(J167,I167,G167)</f>
        <v>03048250</v>
      </c>
      <c r="E167">
        <f t="shared" si="15"/>
        <v>0</v>
      </c>
      <c r="F167" s="62" t="s">
        <v>15782</v>
      </c>
      <c r="G167" t="str">
        <f t="shared" si="11"/>
        <v>50</v>
      </c>
      <c r="H167" t="str">
        <f t="shared" si="12"/>
        <v>0304.82</v>
      </c>
      <c r="I167" t="str">
        <f t="shared" si="13"/>
        <v>82</v>
      </c>
      <c r="J167" t="str">
        <f t="shared" si="14"/>
        <v>0304</v>
      </c>
    </row>
    <row r="168" spans="1:10">
      <c r="A168" s="57" t="s">
        <v>138</v>
      </c>
      <c r="B168" s="58"/>
      <c r="C168" s="59"/>
      <c r="D168" s="60" t="str">
        <f>_xlfn.CONCAT(J168,I168,G168)</f>
        <v>03048310</v>
      </c>
      <c r="E168">
        <f t="shared" si="15"/>
        <v>6549595</v>
      </c>
      <c r="F168" s="62" t="s">
        <v>15783</v>
      </c>
      <c r="G168" t="str">
        <f t="shared" si="11"/>
        <v>10</v>
      </c>
      <c r="H168" t="str">
        <f t="shared" si="12"/>
        <v>0304.83</v>
      </c>
      <c r="I168" t="str">
        <f t="shared" si="13"/>
        <v>83</v>
      </c>
      <c r="J168" t="str">
        <f t="shared" si="14"/>
        <v>0304</v>
      </c>
    </row>
    <row r="169" spans="1:10">
      <c r="A169" s="57" t="s">
        <v>138</v>
      </c>
      <c r="B169" s="58"/>
      <c r="C169" s="59"/>
      <c r="D169" s="60" t="str">
        <f>_xlfn.CONCAT(J169,I169,G169)</f>
        <v>03048350</v>
      </c>
      <c r="E169">
        <f t="shared" si="15"/>
        <v>87643316</v>
      </c>
      <c r="F169" s="62" t="s">
        <v>15784</v>
      </c>
      <c r="G169" t="str">
        <f t="shared" si="11"/>
        <v>50</v>
      </c>
      <c r="H169" t="str">
        <f t="shared" si="12"/>
        <v>0304.83</v>
      </c>
      <c r="I169" t="str">
        <f t="shared" si="13"/>
        <v>83</v>
      </c>
      <c r="J169" t="str">
        <f t="shared" si="14"/>
        <v>0304</v>
      </c>
    </row>
    <row r="170" spans="1:10">
      <c r="A170" s="57" t="s">
        <v>138</v>
      </c>
      <c r="B170" s="58"/>
      <c r="C170" s="59"/>
      <c r="D170" s="60" t="str">
        <f>_xlfn.CONCAT(J170,I170,G170)</f>
        <v>03048400</v>
      </c>
      <c r="E170">
        <f t="shared" si="15"/>
        <v>0</v>
      </c>
      <c r="F170" s="62" t="s">
        <v>15785</v>
      </c>
      <c r="G170" t="str">
        <f t="shared" si="11"/>
        <v>00</v>
      </c>
      <c r="H170" t="str">
        <f t="shared" si="12"/>
        <v>0304.84</v>
      </c>
      <c r="I170" t="str">
        <f t="shared" si="13"/>
        <v>84</v>
      </c>
      <c r="J170" t="str">
        <f t="shared" si="14"/>
        <v>0304</v>
      </c>
    </row>
    <row r="171" spans="1:10">
      <c r="A171" s="57" t="s">
        <v>138</v>
      </c>
      <c r="B171" s="58"/>
      <c r="C171" s="59"/>
      <c r="D171" s="60" t="str">
        <f>_xlfn.CONCAT(J171,I171,G171)</f>
        <v>03048500</v>
      </c>
      <c r="E171">
        <f t="shared" si="15"/>
        <v>0</v>
      </c>
      <c r="F171" s="62" t="s">
        <v>15786</v>
      </c>
      <c r="G171" t="str">
        <f t="shared" si="11"/>
        <v>00</v>
      </c>
      <c r="H171" t="str">
        <f t="shared" si="12"/>
        <v>0304.85</v>
      </c>
      <c r="I171" t="str">
        <f t="shared" si="13"/>
        <v>85</v>
      </c>
      <c r="J171" t="str">
        <f t="shared" si="14"/>
        <v>0304</v>
      </c>
    </row>
    <row r="172" spans="1:10">
      <c r="A172" s="57" t="s">
        <v>138</v>
      </c>
      <c r="B172" s="58"/>
      <c r="C172" s="59"/>
      <c r="D172" s="60" t="str">
        <f>_xlfn.CONCAT(J172,I172,G172)</f>
        <v>03048600</v>
      </c>
      <c r="E172">
        <f t="shared" si="15"/>
        <v>0</v>
      </c>
      <c r="F172" s="62" t="s">
        <v>15787</v>
      </c>
      <c r="G172" t="str">
        <f t="shared" si="11"/>
        <v>00</v>
      </c>
      <c r="H172" t="str">
        <f t="shared" si="12"/>
        <v>0304.86</v>
      </c>
      <c r="I172" t="str">
        <f t="shared" si="13"/>
        <v>86</v>
      </c>
      <c r="J172" t="str">
        <f t="shared" si="14"/>
        <v>0304</v>
      </c>
    </row>
    <row r="173" spans="1:10">
      <c r="A173" s="57" t="s">
        <v>138</v>
      </c>
      <c r="B173" s="58"/>
      <c r="C173" s="59"/>
      <c r="D173" s="60" t="str">
        <f>_xlfn.CONCAT(J173,I173,G173)</f>
        <v>03048700</v>
      </c>
      <c r="E173">
        <f t="shared" si="15"/>
        <v>13826631</v>
      </c>
      <c r="F173" s="62" t="s">
        <v>15788</v>
      </c>
      <c r="G173" t="str">
        <f t="shared" si="11"/>
        <v>00</v>
      </c>
      <c r="H173" t="str">
        <f t="shared" si="12"/>
        <v>0304.87</v>
      </c>
      <c r="I173" t="str">
        <f t="shared" si="13"/>
        <v>87</v>
      </c>
      <c r="J173" t="str">
        <f t="shared" si="14"/>
        <v>0304</v>
      </c>
    </row>
    <row r="174" spans="1:10">
      <c r="A174" s="57" t="s">
        <v>138</v>
      </c>
      <c r="B174" s="58"/>
      <c r="C174" s="59"/>
      <c r="D174" s="60" t="str">
        <f>_xlfn.CONCAT(J174,I174,G174)</f>
        <v>03048800</v>
      </c>
      <c r="E174">
        <f t="shared" si="15"/>
        <v>16179</v>
      </c>
      <c r="F174" s="62" t="s">
        <v>15789</v>
      </c>
      <c r="G174" t="str">
        <f t="shared" si="11"/>
        <v>00</v>
      </c>
      <c r="H174" t="str">
        <f t="shared" si="12"/>
        <v>0304.88</v>
      </c>
      <c r="I174" t="str">
        <f t="shared" si="13"/>
        <v>88</v>
      </c>
      <c r="J174" t="str">
        <f t="shared" si="14"/>
        <v>0304</v>
      </c>
    </row>
    <row r="175" spans="1:10">
      <c r="A175" s="57" t="s">
        <v>138</v>
      </c>
      <c r="B175" s="58"/>
      <c r="C175" s="59"/>
      <c r="D175" s="60" t="str">
        <f>_xlfn.CONCAT(J175,I175,G175)</f>
        <v>03048910</v>
      </c>
      <c r="E175">
        <f t="shared" si="15"/>
        <v>2911766</v>
      </c>
      <c r="F175" s="62" t="s">
        <v>15790</v>
      </c>
      <c r="G175" t="str">
        <f t="shared" si="11"/>
        <v>10</v>
      </c>
      <c r="H175" t="str">
        <f t="shared" si="12"/>
        <v>0304.89</v>
      </c>
      <c r="I175" t="str">
        <f t="shared" si="13"/>
        <v>89</v>
      </c>
      <c r="J175" t="str">
        <f t="shared" si="14"/>
        <v>0304</v>
      </c>
    </row>
    <row r="176" spans="1:10">
      <c r="A176" s="57" t="s">
        <v>138</v>
      </c>
      <c r="B176" s="58"/>
      <c r="C176" s="59"/>
      <c r="D176" s="60" t="str">
        <f>_xlfn.CONCAT(J176,I176,G176)</f>
        <v>03048950</v>
      </c>
      <c r="E176">
        <f t="shared" si="15"/>
        <v>30660326</v>
      </c>
      <c r="F176" s="62" t="s">
        <v>15791</v>
      </c>
      <c r="G176" t="str">
        <f t="shared" si="11"/>
        <v>50</v>
      </c>
      <c r="H176" t="str">
        <f t="shared" si="12"/>
        <v>0304.89</v>
      </c>
      <c r="I176" t="str">
        <f t="shared" si="13"/>
        <v>89</v>
      </c>
      <c r="J176" t="str">
        <f t="shared" si="14"/>
        <v>0304</v>
      </c>
    </row>
    <row r="177" spans="1:10">
      <c r="A177" s="57" t="s">
        <v>138</v>
      </c>
      <c r="B177" s="58"/>
      <c r="C177" s="59"/>
      <c r="D177" s="60" t="str">
        <f>_xlfn.CONCAT(J177,I177,G177)</f>
        <v>03049110</v>
      </c>
      <c r="E177">
        <f t="shared" si="15"/>
        <v>0</v>
      </c>
      <c r="F177" s="62" t="s">
        <v>15792</v>
      </c>
      <c r="G177" t="str">
        <f t="shared" si="11"/>
        <v>10</v>
      </c>
      <c r="H177" t="str">
        <f t="shared" si="12"/>
        <v>0304.91</v>
      </c>
      <c r="I177" t="str">
        <f t="shared" si="13"/>
        <v>91</v>
      </c>
      <c r="J177" t="str">
        <f t="shared" si="14"/>
        <v>0304</v>
      </c>
    </row>
    <row r="178" spans="1:10">
      <c r="A178" s="57" t="s">
        <v>139</v>
      </c>
      <c r="B178" s="58"/>
      <c r="C178" s="59"/>
      <c r="D178" s="60" t="str">
        <f>_xlfn.CONCAT(J178,I178,G178)</f>
        <v>03049190</v>
      </c>
      <c r="E178">
        <f t="shared" si="15"/>
        <v>0</v>
      </c>
      <c r="F178" s="62" t="s">
        <v>15793</v>
      </c>
      <c r="G178" t="str">
        <f t="shared" si="11"/>
        <v>90</v>
      </c>
      <c r="H178" t="str">
        <f t="shared" si="12"/>
        <v>0304.91</v>
      </c>
      <c r="I178" t="str">
        <f t="shared" si="13"/>
        <v>91</v>
      </c>
      <c r="J178" t="str">
        <f t="shared" si="14"/>
        <v>0304</v>
      </c>
    </row>
    <row r="179" spans="1:10">
      <c r="A179" s="57" t="s">
        <v>140</v>
      </c>
      <c r="B179" s="58"/>
      <c r="C179" s="59"/>
      <c r="D179" s="60" t="str">
        <f>_xlfn.CONCAT(J179,I179,G179)</f>
        <v>03049210</v>
      </c>
      <c r="E179">
        <f t="shared" si="15"/>
        <v>0</v>
      </c>
      <c r="F179" s="62" t="s">
        <v>15794</v>
      </c>
      <c r="G179" t="str">
        <f t="shared" si="11"/>
        <v>10</v>
      </c>
      <c r="H179" t="str">
        <f t="shared" si="12"/>
        <v>0304.92</v>
      </c>
      <c r="I179" t="str">
        <f t="shared" si="13"/>
        <v>92</v>
      </c>
      <c r="J179" t="str">
        <f t="shared" si="14"/>
        <v>0304</v>
      </c>
    </row>
    <row r="180" spans="1:10">
      <c r="A180" s="57" t="s">
        <v>140</v>
      </c>
      <c r="B180" s="58"/>
      <c r="C180" s="59"/>
      <c r="D180" s="60" t="str">
        <f>_xlfn.CONCAT(J180,I180,G180)</f>
        <v>03049290</v>
      </c>
      <c r="E180">
        <f t="shared" si="15"/>
        <v>0</v>
      </c>
      <c r="F180" s="62" t="s">
        <v>15795</v>
      </c>
      <c r="G180" t="str">
        <f t="shared" si="11"/>
        <v>90</v>
      </c>
      <c r="H180" t="str">
        <f t="shared" si="12"/>
        <v>0304.92</v>
      </c>
      <c r="I180" t="str">
        <f t="shared" si="13"/>
        <v>92</v>
      </c>
      <c r="J180" t="str">
        <f t="shared" si="14"/>
        <v>0304</v>
      </c>
    </row>
    <row r="181" spans="1:10">
      <c r="A181" s="57" t="s">
        <v>140</v>
      </c>
      <c r="B181" s="58"/>
      <c r="C181" s="59"/>
      <c r="D181" s="60" t="str">
        <f>_xlfn.CONCAT(J181,I181,G181)</f>
        <v>03049310</v>
      </c>
      <c r="E181">
        <f t="shared" si="15"/>
        <v>389792</v>
      </c>
      <c r="F181" s="62" t="s">
        <v>15796</v>
      </c>
      <c r="G181" t="str">
        <f t="shared" si="11"/>
        <v>10</v>
      </c>
      <c r="H181" t="str">
        <f t="shared" si="12"/>
        <v>0304.93</v>
      </c>
      <c r="I181" t="str">
        <f t="shared" si="13"/>
        <v>93</v>
      </c>
      <c r="J181" t="str">
        <f t="shared" si="14"/>
        <v>0304</v>
      </c>
    </row>
    <row r="182" spans="1:10">
      <c r="A182" s="57" t="s">
        <v>141</v>
      </c>
      <c r="B182" s="58"/>
      <c r="C182" s="59"/>
      <c r="D182" s="60" t="str">
        <f>_xlfn.CONCAT(J182,I182,G182)</f>
        <v>03049390</v>
      </c>
      <c r="E182">
        <f t="shared" si="15"/>
        <v>0</v>
      </c>
      <c r="F182" s="62" t="s">
        <v>15797</v>
      </c>
      <c r="G182" t="str">
        <f t="shared" si="11"/>
        <v>90</v>
      </c>
      <c r="H182" t="str">
        <f t="shared" si="12"/>
        <v>0304.93</v>
      </c>
      <c r="I182" t="str">
        <f t="shared" si="13"/>
        <v>93</v>
      </c>
      <c r="J182" t="str">
        <f t="shared" si="14"/>
        <v>0304</v>
      </c>
    </row>
    <row r="183" spans="1:10">
      <c r="A183" s="57" t="s">
        <v>142</v>
      </c>
      <c r="B183" s="58"/>
      <c r="C183" s="59"/>
      <c r="D183" s="60" t="str">
        <f>_xlfn.CONCAT(J183,I183,G183)</f>
        <v>03049410</v>
      </c>
      <c r="E183">
        <f t="shared" si="15"/>
        <v>1378477</v>
      </c>
      <c r="F183" s="62" t="s">
        <v>15798</v>
      </c>
      <c r="G183" t="str">
        <f t="shared" si="11"/>
        <v>10</v>
      </c>
      <c r="H183" t="str">
        <f t="shared" si="12"/>
        <v>0304.94</v>
      </c>
      <c r="I183" t="str">
        <f t="shared" si="13"/>
        <v>94</v>
      </c>
      <c r="J183" t="str">
        <f t="shared" si="14"/>
        <v>0304</v>
      </c>
    </row>
    <row r="184" spans="1:10">
      <c r="A184" s="57" t="s">
        <v>143</v>
      </c>
      <c r="B184" s="58"/>
      <c r="C184" s="59"/>
      <c r="D184" s="60" t="str">
        <f>_xlfn.CONCAT(J184,I184,G184)</f>
        <v>03049490</v>
      </c>
      <c r="E184">
        <f t="shared" si="15"/>
        <v>0</v>
      </c>
      <c r="F184" s="62" t="s">
        <v>15799</v>
      </c>
      <c r="G184" t="str">
        <f t="shared" si="11"/>
        <v>90</v>
      </c>
      <c r="H184" t="str">
        <f t="shared" si="12"/>
        <v>0304.94</v>
      </c>
      <c r="I184" t="str">
        <f t="shared" si="13"/>
        <v>94</v>
      </c>
      <c r="J184" t="str">
        <f t="shared" si="14"/>
        <v>0304</v>
      </c>
    </row>
    <row r="185" spans="1:10">
      <c r="A185" s="57" t="s">
        <v>144</v>
      </c>
      <c r="B185" s="58"/>
      <c r="C185" s="59"/>
      <c r="D185" s="60" t="str">
        <f>_xlfn.CONCAT(J185,I185,G185)</f>
        <v>03049510</v>
      </c>
      <c r="E185">
        <f t="shared" si="15"/>
        <v>2447783</v>
      </c>
      <c r="F185" s="62" t="s">
        <v>15800</v>
      </c>
      <c r="G185" t="str">
        <f t="shared" si="11"/>
        <v>10</v>
      </c>
      <c r="H185" t="str">
        <f t="shared" si="12"/>
        <v>0304.95</v>
      </c>
      <c r="I185" t="str">
        <f t="shared" si="13"/>
        <v>95</v>
      </c>
      <c r="J185" t="str">
        <f t="shared" si="14"/>
        <v>0304</v>
      </c>
    </row>
    <row r="186" spans="1:10">
      <c r="A186" s="57" t="s">
        <v>145</v>
      </c>
      <c r="B186" s="58"/>
      <c r="C186" s="59"/>
      <c r="D186" s="60" t="str">
        <f>_xlfn.CONCAT(J186,I186,G186)</f>
        <v>03049590</v>
      </c>
      <c r="E186">
        <f t="shared" si="15"/>
        <v>29700</v>
      </c>
      <c r="F186" s="62" t="s">
        <v>15801</v>
      </c>
      <c r="G186" t="str">
        <f t="shared" si="11"/>
        <v>90</v>
      </c>
      <c r="H186" t="str">
        <f t="shared" si="12"/>
        <v>0304.95</v>
      </c>
      <c r="I186" t="str">
        <f t="shared" si="13"/>
        <v>95</v>
      </c>
      <c r="J186" t="str">
        <f t="shared" si="14"/>
        <v>0304</v>
      </c>
    </row>
    <row r="187" spans="1:10">
      <c r="A187" s="57" t="s">
        <v>146</v>
      </c>
      <c r="B187" s="58"/>
      <c r="C187" s="59"/>
      <c r="D187" s="60" t="str">
        <f>_xlfn.CONCAT(J187,I187,G187)</f>
        <v>03049600</v>
      </c>
      <c r="E187">
        <f t="shared" si="15"/>
        <v>0</v>
      </c>
      <c r="F187" s="62" t="s">
        <v>15802</v>
      </c>
      <c r="G187" t="str">
        <f t="shared" si="11"/>
        <v>00</v>
      </c>
      <c r="H187" t="str">
        <f t="shared" si="12"/>
        <v>0304.96</v>
      </c>
      <c r="I187" t="str">
        <f t="shared" si="13"/>
        <v>96</v>
      </c>
      <c r="J187" t="str">
        <f t="shared" si="14"/>
        <v>0304</v>
      </c>
    </row>
    <row r="188" spans="1:10">
      <c r="A188" s="57" t="s">
        <v>147</v>
      </c>
      <c r="B188" s="58"/>
      <c r="C188" s="59"/>
      <c r="D188" s="60" t="str">
        <f>_xlfn.CONCAT(J188,I188,G188)</f>
        <v>03049700</v>
      </c>
      <c r="E188">
        <f t="shared" si="15"/>
        <v>0</v>
      </c>
      <c r="F188" s="62" t="s">
        <v>15803</v>
      </c>
      <c r="G188" t="str">
        <f t="shared" si="11"/>
        <v>00</v>
      </c>
      <c r="H188" t="str">
        <f t="shared" si="12"/>
        <v>0304.97</v>
      </c>
      <c r="I188" t="str">
        <f t="shared" si="13"/>
        <v>97</v>
      </c>
      <c r="J188" t="str">
        <f t="shared" si="14"/>
        <v>0304</v>
      </c>
    </row>
    <row r="189" spans="1:10">
      <c r="A189" s="57" t="s">
        <v>148</v>
      </c>
      <c r="B189" s="58"/>
      <c r="C189" s="59"/>
      <c r="D189" s="60" t="str">
        <f>_xlfn.CONCAT(J189,I189,G189)</f>
        <v>03049911</v>
      </c>
      <c r="E189">
        <f t="shared" si="15"/>
        <v>2049079</v>
      </c>
      <c r="F189" s="62" t="s">
        <v>15804</v>
      </c>
      <c r="G189" t="str">
        <f t="shared" si="11"/>
        <v>11</v>
      </c>
      <c r="H189" t="str">
        <f t="shared" si="12"/>
        <v>0304.99</v>
      </c>
      <c r="I189" t="str">
        <f t="shared" si="13"/>
        <v>99</v>
      </c>
      <c r="J189" t="str">
        <f t="shared" si="14"/>
        <v>0304</v>
      </c>
    </row>
    <row r="190" spans="1:10">
      <c r="A190" s="57" t="s">
        <v>148</v>
      </c>
      <c r="B190" s="58"/>
      <c r="C190" s="59"/>
      <c r="D190" s="60" t="str">
        <f>_xlfn.CONCAT(J190,I190,G190)</f>
        <v>03049991</v>
      </c>
      <c r="E190">
        <f t="shared" si="15"/>
        <v>33469</v>
      </c>
      <c r="F190" s="62" t="s">
        <v>15805</v>
      </c>
      <c r="G190" t="str">
        <f t="shared" si="11"/>
        <v>91</v>
      </c>
      <c r="H190" t="str">
        <f t="shared" si="12"/>
        <v>0304.99</v>
      </c>
      <c r="I190" t="str">
        <f t="shared" si="13"/>
        <v>99</v>
      </c>
      <c r="J190" t="str">
        <f t="shared" si="14"/>
        <v>0304</v>
      </c>
    </row>
    <row r="191" spans="1:10">
      <c r="A191" s="57" t="s">
        <v>148</v>
      </c>
      <c r="B191" s="58"/>
      <c r="C191" s="59"/>
      <c r="D191" s="60" t="str">
        <f>_xlfn.CONCAT(J191,I191,G191)</f>
        <v>03051020</v>
      </c>
      <c r="E191">
        <f t="shared" si="15"/>
        <v>532559</v>
      </c>
      <c r="F191" s="62" t="s">
        <v>15806</v>
      </c>
      <c r="G191" t="str">
        <f t="shared" si="11"/>
        <v>20</v>
      </c>
      <c r="H191" t="str">
        <f t="shared" si="12"/>
        <v>0305.10</v>
      </c>
      <c r="I191" t="str">
        <f t="shared" si="13"/>
        <v>10</v>
      </c>
      <c r="J191" t="str">
        <f t="shared" si="14"/>
        <v>0305</v>
      </c>
    </row>
    <row r="192" spans="1:10">
      <c r="A192" s="57" t="s">
        <v>148</v>
      </c>
      <c r="B192" s="58"/>
      <c r="C192" s="59"/>
      <c r="D192" s="60" t="str">
        <f>_xlfn.CONCAT(J192,I192,G192)</f>
        <v>03051040</v>
      </c>
      <c r="E192">
        <f t="shared" si="15"/>
        <v>0</v>
      </c>
      <c r="F192" s="62" t="s">
        <v>15807</v>
      </c>
      <c r="G192" t="str">
        <f t="shared" si="11"/>
        <v>40</v>
      </c>
      <c r="H192" t="str">
        <f t="shared" si="12"/>
        <v>0305.10</v>
      </c>
      <c r="I192" t="str">
        <f t="shared" si="13"/>
        <v>10</v>
      </c>
      <c r="J192" t="str">
        <f t="shared" si="14"/>
        <v>0305</v>
      </c>
    </row>
    <row r="193" spans="1:10">
      <c r="A193" s="57" t="s">
        <v>148</v>
      </c>
      <c r="B193" s="58"/>
      <c r="C193" s="59"/>
      <c r="D193" s="60" t="str">
        <f>_xlfn.CONCAT(J193,I193,G193)</f>
        <v>03052020</v>
      </c>
      <c r="E193">
        <f t="shared" si="15"/>
        <v>0</v>
      </c>
      <c r="F193" s="62" t="s">
        <v>15808</v>
      </c>
      <c r="G193" t="str">
        <f t="shared" si="11"/>
        <v>20</v>
      </c>
      <c r="H193" t="str">
        <f t="shared" si="12"/>
        <v>0305.20</v>
      </c>
      <c r="I193" t="str">
        <f t="shared" si="13"/>
        <v>20</v>
      </c>
      <c r="J193" t="str">
        <f t="shared" si="14"/>
        <v>0305</v>
      </c>
    </row>
    <row r="194" spans="1:10">
      <c r="A194" s="57" t="s">
        <v>148</v>
      </c>
      <c r="B194" s="58"/>
      <c r="C194" s="59"/>
      <c r="D194" s="60" t="str">
        <f>_xlfn.CONCAT(J194,I194,G194)</f>
        <v>03052040</v>
      </c>
      <c r="E194">
        <f t="shared" si="15"/>
        <v>386246</v>
      </c>
      <c r="F194" s="62" t="s">
        <v>15809</v>
      </c>
      <c r="G194" t="str">
        <f t="shared" si="11"/>
        <v>40</v>
      </c>
      <c r="H194" t="str">
        <f t="shared" si="12"/>
        <v>0305.20</v>
      </c>
      <c r="I194" t="str">
        <f t="shared" si="13"/>
        <v>20</v>
      </c>
      <c r="J194" t="str">
        <f t="shared" si="14"/>
        <v>0305</v>
      </c>
    </row>
    <row r="195" spans="1:10">
      <c r="A195" s="57" t="s">
        <v>148</v>
      </c>
      <c r="B195" s="58"/>
      <c r="C195" s="59"/>
      <c r="D195" s="60" t="str">
        <f>_xlfn.CONCAT(J195,I195,G195)</f>
        <v>03053101</v>
      </c>
      <c r="E195">
        <f t="shared" si="15"/>
        <v>2371809</v>
      </c>
      <c r="F195" s="62" t="s">
        <v>15810</v>
      </c>
      <c r="G195" t="str">
        <f t="shared" si="11"/>
        <v>01</v>
      </c>
      <c r="H195" t="str">
        <f t="shared" si="12"/>
        <v>0305.31</v>
      </c>
      <c r="I195" t="str">
        <f t="shared" si="13"/>
        <v>31</v>
      </c>
      <c r="J195" t="str">
        <f t="shared" si="14"/>
        <v>0305</v>
      </c>
    </row>
    <row r="196" spans="1:10">
      <c r="A196" s="57" t="s">
        <v>148</v>
      </c>
      <c r="B196" s="58"/>
      <c r="C196" s="59"/>
      <c r="D196" s="60" t="str">
        <f>_xlfn.CONCAT(J196,I196,G196)</f>
        <v>03053200</v>
      </c>
      <c r="E196">
        <f t="shared" si="15"/>
        <v>31035822</v>
      </c>
      <c r="F196" s="62" t="s">
        <v>15811</v>
      </c>
      <c r="G196" t="str">
        <f t="shared" si="11"/>
        <v>00</v>
      </c>
      <c r="H196" t="str">
        <f t="shared" si="12"/>
        <v>0305.32</v>
      </c>
      <c r="I196" t="str">
        <f t="shared" si="13"/>
        <v>32</v>
      </c>
      <c r="J196" t="str">
        <f t="shared" si="14"/>
        <v>0305</v>
      </c>
    </row>
    <row r="197" spans="1:10">
      <c r="A197" s="57" t="s">
        <v>148</v>
      </c>
      <c r="B197" s="58"/>
      <c r="C197" s="59"/>
      <c r="D197" s="60" t="str">
        <f>_xlfn.CONCAT(J197,I197,G197)</f>
        <v>03053920</v>
      </c>
      <c r="E197">
        <f t="shared" si="15"/>
        <v>0</v>
      </c>
      <c r="F197" s="62" t="s">
        <v>15812</v>
      </c>
      <c r="G197" t="str">
        <f t="shared" si="11"/>
        <v>20</v>
      </c>
      <c r="H197" t="str">
        <f t="shared" si="12"/>
        <v>0305.39</v>
      </c>
      <c r="I197" t="str">
        <f t="shared" si="13"/>
        <v>39</v>
      </c>
      <c r="J197" t="str">
        <f t="shared" si="14"/>
        <v>0305</v>
      </c>
    </row>
    <row r="198" spans="1:10">
      <c r="A198" s="57" t="s">
        <v>148</v>
      </c>
      <c r="B198" s="58"/>
      <c r="C198" s="59"/>
      <c r="D198" s="60" t="str">
        <f>_xlfn.CONCAT(J198,I198,G198)</f>
        <v>03053940</v>
      </c>
      <c r="E198">
        <f t="shared" si="15"/>
        <v>14550</v>
      </c>
      <c r="F198" s="62" t="s">
        <v>15813</v>
      </c>
      <c r="G198" t="str">
        <f t="shared" si="11"/>
        <v>40</v>
      </c>
      <c r="H198" t="str">
        <f t="shared" si="12"/>
        <v>0305.39</v>
      </c>
      <c r="I198" t="str">
        <f t="shared" si="13"/>
        <v>39</v>
      </c>
      <c r="J198" t="str">
        <f t="shared" si="14"/>
        <v>0305</v>
      </c>
    </row>
    <row r="199" spans="1:10">
      <c r="A199" s="57" t="s">
        <v>149</v>
      </c>
      <c r="B199" s="58"/>
      <c r="C199" s="59"/>
      <c r="D199" s="60" t="str">
        <f>_xlfn.CONCAT(J199,I199,G199)</f>
        <v>03053961</v>
      </c>
      <c r="E199">
        <f t="shared" si="15"/>
        <v>4751330</v>
      </c>
      <c r="F199" s="62" t="s">
        <v>15814</v>
      </c>
      <c r="G199" t="str">
        <f t="shared" si="11"/>
        <v>61</v>
      </c>
      <c r="H199" t="str">
        <f t="shared" si="12"/>
        <v>0305.39</v>
      </c>
      <c r="I199" t="str">
        <f t="shared" si="13"/>
        <v>39</v>
      </c>
      <c r="J199" t="str">
        <f t="shared" si="14"/>
        <v>0305</v>
      </c>
    </row>
    <row r="200" spans="1:10">
      <c r="A200" s="57" t="s">
        <v>150</v>
      </c>
      <c r="B200" s="58"/>
      <c r="C200" s="59"/>
      <c r="D200" s="60" t="str">
        <f>_xlfn.CONCAT(J200,I200,G200)</f>
        <v>03054100</v>
      </c>
      <c r="E200">
        <f t="shared" si="15"/>
        <v>873748</v>
      </c>
      <c r="F200" s="62" t="s">
        <v>15815</v>
      </c>
      <c r="G200" t="str">
        <f t="shared" si="11"/>
        <v>00</v>
      </c>
      <c r="H200" t="str">
        <f t="shared" si="12"/>
        <v>0305.41</v>
      </c>
      <c r="I200" t="str">
        <f t="shared" si="13"/>
        <v>41</v>
      </c>
      <c r="J200" t="str">
        <f t="shared" si="14"/>
        <v>0305</v>
      </c>
    </row>
    <row r="201" spans="1:10">
      <c r="A201" s="57" t="s">
        <v>150</v>
      </c>
      <c r="B201" s="58"/>
      <c r="C201" s="59"/>
      <c r="D201" s="60" t="str">
        <f>_xlfn.CONCAT(J201,I201,G201)</f>
        <v>03054200</v>
      </c>
      <c r="E201">
        <f t="shared" si="15"/>
        <v>0</v>
      </c>
      <c r="F201" s="62" t="s">
        <v>15816</v>
      </c>
      <c r="G201" t="str">
        <f t="shared" ref="G201:G264" si="16">RIGHT(F201,2)</f>
        <v>00</v>
      </c>
      <c r="H201" t="str">
        <f t="shared" ref="H201:H264" si="17">LEFT(F201,7)</f>
        <v>0305.42</v>
      </c>
      <c r="I201" t="str">
        <f t="shared" ref="I201:I264" si="18">RIGHT(H201,2)</f>
        <v>42</v>
      </c>
      <c r="J201" t="str">
        <f t="shared" ref="J201:J264" si="19">LEFT(H201,4)</f>
        <v>0305</v>
      </c>
    </row>
    <row r="202" spans="1:10">
      <c r="A202" s="57" t="s">
        <v>150</v>
      </c>
      <c r="B202" s="58"/>
      <c r="C202" s="59"/>
      <c r="D202" s="60" t="str">
        <f>_xlfn.CONCAT(J202,I202,G202)</f>
        <v>03054300</v>
      </c>
      <c r="E202">
        <f t="shared" si="15"/>
        <v>0</v>
      </c>
      <c r="F202" s="62" t="s">
        <v>15817</v>
      </c>
      <c r="G202" t="str">
        <f t="shared" si="16"/>
        <v>00</v>
      </c>
      <c r="H202" t="str">
        <f t="shared" si="17"/>
        <v>0305.43</v>
      </c>
      <c r="I202" t="str">
        <f t="shared" si="18"/>
        <v>43</v>
      </c>
      <c r="J202" t="str">
        <f t="shared" si="19"/>
        <v>0305</v>
      </c>
    </row>
    <row r="203" spans="1:10">
      <c r="A203" s="57" t="s">
        <v>151</v>
      </c>
      <c r="B203" s="58"/>
      <c r="C203" s="59"/>
      <c r="D203" s="60" t="str">
        <f>_xlfn.CONCAT(J203,I203,G203)</f>
        <v>03054401</v>
      </c>
      <c r="E203">
        <f t="shared" si="15"/>
        <v>0</v>
      </c>
      <c r="F203" s="62" t="s">
        <v>15818</v>
      </c>
      <c r="G203" t="str">
        <f t="shared" si="16"/>
        <v>01</v>
      </c>
      <c r="H203" t="str">
        <f t="shared" si="17"/>
        <v>0305.44</v>
      </c>
      <c r="I203" t="str">
        <f t="shared" si="18"/>
        <v>44</v>
      </c>
      <c r="J203" t="str">
        <f t="shared" si="19"/>
        <v>0305</v>
      </c>
    </row>
    <row r="204" spans="1:10">
      <c r="A204" s="57" t="s">
        <v>151</v>
      </c>
      <c r="B204" s="58"/>
      <c r="C204" s="59"/>
      <c r="D204" s="60" t="str">
        <f>_xlfn.CONCAT(J204,I204,G204)</f>
        <v>03054920</v>
      </c>
      <c r="E204">
        <f t="shared" si="15"/>
        <v>270657</v>
      </c>
      <c r="F204" s="62" t="s">
        <v>15819</v>
      </c>
      <c r="G204" t="str">
        <f t="shared" si="16"/>
        <v>20</v>
      </c>
      <c r="H204" t="str">
        <f t="shared" si="17"/>
        <v>0305.49</v>
      </c>
      <c r="I204" t="str">
        <f t="shared" si="18"/>
        <v>49</v>
      </c>
      <c r="J204" t="str">
        <f t="shared" si="19"/>
        <v>0305</v>
      </c>
    </row>
    <row r="205" spans="1:10">
      <c r="A205" s="57" t="s">
        <v>152</v>
      </c>
      <c r="B205" s="58"/>
      <c r="C205" s="59"/>
      <c r="D205" s="60" t="str">
        <f>_xlfn.CONCAT(J205,I205,G205)</f>
        <v>03054940</v>
      </c>
      <c r="E205">
        <f t="shared" si="15"/>
        <v>171535</v>
      </c>
      <c r="F205" s="62" t="s">
        <v>15820</v>
      </c>
      <c r="G205" t="str">
        <f t="shared" si="16"/>
        <v>40</v>
      </c>
      <c r="H205" t="str">
        <f t="shared" si="17"/>
        <v>0305.49</v>
      </c>
      <c r="I205" t="str">
        <f t="shared" si="18"/>
        <v>49</v>
      </c>
      <c r="J205" t="str">
        <f t="shared" si="19"/>
        <v>0305</v>
      </c>
    </row>
    <row r="206" spans="1:10">
      <c r="A206" s="57" t="s">
        <v>152</v>
      </c>
      <c r="B206" s="58"/>
      <c r="C206" s="59"/>
      <c r="D206" s="60" t="str">
        <f>_xlfn.CONCAT(J206,I206,G206)</f>
        <v>03055100</v>
      </c>
      <c r="E206">
        <f t="shared" si="15"/>
        <v>1936816</v>
      </c>
      <c r="F206" s="62" t="s">
        <v>15821</v>
      </c>
      <c r="G206" t="str">
        <f t="shared" si="16"/>
        <v>00</v>
      </c>
      <c r="H206" t="str">
        <f t="shared" si="17"/>
        <v>0305.51</v>
      </c>
      <c r="I206" t="str">
        <f t="shared" si="18"/>
        <v>51</v>
      </c>
      <c r="J206" t="str">
        <f t="shared" si="19"/>
        <v>0305</v>
      </c>
    </row>
    <row r="207" spans="1:10">
      <c r="A207" s="57" t="s">
        <v>153</v>
      </c>
      <c r="B207" s="58"/>
      <c r="C207" s="59"/>
      <c r="D207" s="60" t="str">
        <f>_xlfn.CONCAT(J207,I207,G207)</f>
        <v>03055200</v>
      </c>
      <c r="E207">
        <f t="shared" si="15"/>
        <v>0</v>
      </c>
      <c r="F207" s="62" t="s">
        <v>15822</v>
      </c>
      <c r="G207" t="str">
        <f t="shared" si="16"/>
        <v>00</v>
      </c>
      <c r="H207" t="str">
        <f t="shared" si="17"/>
        <v>0305.52</v>
      </c>
      <c r="I207" t="str">
        <f t="shared" si="18"/>
        <v>52</v>
      </c>
      <c r="J207" t="str">
        <f t="shared" si="19"/>
        <v>0305</v>
      </c>
    </row>
    <row r="208" spans="1:10">
      <c r="A208" s="57" t="s">
        <v>153</v>
      </c>
      <c r="B208" s="58"/>
      <c r="C208" s="59"/>
      <c r="D208" s="60" t="str">
        <f>_xlfn.CONCAT(J208,I208,G208)</f>
        <v>03055300</v>
      </c>
      <c r="E208">
        <f t="shared" si="15"/>
        <v>0</v>
      </c>
      <c r="F208" s="62" t="s">
        <v>15823</v>
      </c>
      <c r="G208" t="str">
        <f t="shared" si="16"/>
        <v>00</v>
      </c>
      <c r="H208" t="str">
        <f t="shared" si="17"/>
        <v>0305.53</v>
      </c>
      <c r="I208" t="str">
        <f t="shared" si="18"/>
        <v>53</v>
      </c>
      <c r="J208" t="str">
        <f t="shared" si="19"/>
        <v>0305</v>
      </c>
    </row>
    <row r="209" spans="1:10">
      <c r="A209" s="57" t="s">
        <v>154</v>
      </c>
      <c r="B209" s="58"/>
      <c r="C209" s="59"/>
      <c r="D209" s="60" t="str">
        <f>_xlfn.CONCAT(J209,I209,G209)</f>
        <v>03055400</v>
      </c>
      <c r="E209">
        <f t="shared" ref="E209:E272" si="20">SUMIF(A:A,D209,B:B)</f>
        <v>45455</v>
      </c>
      <c r="F209" s="62" t="s">
        <v>15824</v>
      </c>
      <c r="G209" t="str">
        <f t="shared" si="16"/>
        <v>00</v>
      </c>
      <c r="H209" t="str">
        <f t="shared" si="17"/>
        <v>0305.54</v>
      </c>
      <c r="I209" t="str">
        <f t="shared" si="18"/>
        <v>54</v>
      </c>
      <c r="J209" t="str">
        <f t="shared" si="19"/>
        <v>0305</v>
      </c>
    </row>
    <row r="210" spans="1:10">
      <c r="A210" s="57" t="s">
        <v>154</v>
      </c>
      <c r="B210" s="58"/>
      <c r="C210" s="59"/>
      <c r="D210" s="60" t="str">
        <f>_xlfn.CONCAT(J210,I210,G210)</f>
        <v>03055900</v>
      </c>
      <c r="E210">
        <f t="shared" si="20"/>
        <v>2567588</v>
      </c>
      <c r="F210" s="62" t="s">
        <v>15825</v>
      </c>
      <c r="G210" t="str">
        <f t="shared" si="16"/>
        <v>00</v>
      </c>
      <c r="H210" t="str">
        <f t="shared" si="17"/>
        <v>0305.59</v>
      </c>
      <c r="I210" t="str">
        <f t="shared" si="18"/>
        <v>59</v>
      </c>
      <c r="J210" t="str">
        <f t="shared" si="19"/>
        <v>0305</v>
      </c>
    </row>
    <row r="211" spans="1:10">
      <c r="A211" s="57" t="s">
        <v>155</v>
      </c>
      <c r="B211" s="58"/>
      <c r="C211" s="59"/>
      <c r="D211" s="60" t="str">
        <f>_xlfn.CONCAT(J211,I211,G211)</f>
        <v>03056120</v>
      </c>
      <c r="E211">
        <f t="shared" si="20"/>
        <v>0</v>
      </c>
      <c r="F211" s="62" t="s">
        <v>15826</v>
      </c>
      <c r="G211" t="str">
        <f t="shared" si="16"/>
        <v>20</v>
      </c>
      <c r="H211" t="str">
        <f t="shared" si="17"/>
        <v>0305.61</v>
      </c>
      <c r="I211" t="str">
        <f t="shared" si="18"/>
        <v>61</v>
      </c>
      <c r="J211" t="str">
        <f t="shared" si="19"/>
        <v>0305</v>
      </c>
    </row>
    <row r="212" spans="1:10">
      <c r="A212" s="57" t="s">
        <v>156</v>
      </c>
      <c r="B212" s="58"/>
      <c r="C212" s="59"/>
      <c r="D212" s="60" t="str">
        <f>_xlfn.CONCAT(J212,I212,G212)</f>
        <v>03056140</v>
      </c>
      <c r="E212">
        <f t="shared" si="20"/>
        <v>0</v>
      </c>
      <c r="F212" s="62" t="s">
        <v>15827</v>
      </c>
      <c r="G212" t="str">
        <f t="shared" si="16"/>
        <v>40</v>
      </c>
      <c r="H212" t="str">
        <f t="shared" si="17"/>
        <v>0305.61</v>
      </c>
      <c r="I212" t="str">
        <f t="shared" si="18"/>
        <v>61</v>
      </c>
      <c r="J212" t="str">
        <f t="shared" si="19"/>
        <v>0305</v>
      </c>
    </row>
    <row r="213" spans="1:10">
      <c r="A213" s="57" t="s">
        <v>157</v>
      </c>
      <c r="B213" s="58"/>
      <c r="C213" s="59"/>
      <c r="D213" s="60" t="str">
        <f>_xlfn.CONCAT(J213,I213,G213)</f>
        <v>03056200</v>
      </c>
      <c r="E213">
        <f t="shared" si="20"/>
        <v>0</v>
      </c>
      <c r="F213" s="62" t="s">
        <v>15828</v>
      </c>
      <c r="G213" t="str">
        <f t="shared" si="16"/>
        <v>00</v>
      </c>
      <c r="H213" t="str">
        <f t="shared" si="17"/>
        <v>0305.62</v>
      </c>
      <c r="I213" t="str">
        <f t="shared" si="18"/>
        <v>62</v>
      </c>
      <c r="J213" t="str">
        <f t="shared" si="19"/>
        <v>0305</v>
      </c>
    </row>
    <row r="214" spans="1:10">
      <c r="A214" s="57" t="s">
        <v>158</v>
      </c>
      <c r="B214" s="58"/>
      <c r="C214" s="59"/>
      <c r="D214" s="60" t="str">
        <f>_xlfn.CONCAT(J214,I214,G214)</f>
        <v>03056320</v>
      </c>
      <c r="E214">
        <f t="shared" si="20"/>
        <v>0</v>
      </c>
      <c r="F214" s="62" t="s">
        <v>15829</v>
      </c>
      <c r="G214" t="str">
        <f t="shared" si="16"/>
        <v>20</v>
      </c>
      <c r="H214" t="str">
        <f t="shared" si="17"/>
        <v>0305.63</v>
      </c>
      <c r="I214" t="str">
        <f t="shared" si="18"/>
        <v>63</v>
      </c>
      <c r="J214" t="str">
        <f t="shared" si="19"/>
        <v>0305</v>
      </c>
    </row>
    <row r="215" spans="1:10">
      <c r="A215" s="57" t="s">
        <v>159</v>
      </c>
      <c r="B215" s="58"/>
      <c r="C215" s="59"/>
      <c r="D215" s="60" t="str">
        <f>_xlfn.CONCAT(J215,I215,G215)</f>
        <v>03056340</v>
      </c>
      <c r="E215">
        <f t="shared" si="20"/>
        <v>0</v>
      </c>
      <c r="F215" s="62" t="s">
        <v>15830</v>
      </c>
      <c r="G215" t="str">
        <f t="shared" si="16"/>
        <v>40</v>
      </c>
      <c r="H215" t="str">
        <f t="shared" si="17"/>
        <v>0305.63</v>
      </c>
      <c r="I215" t="str">
        <f t="shared" si="18"/>
        <v>63</v>
      </c>
      <c r="J215" t="str">
        <f t="shared" si="19"/>
        <v>0305</v>
      </c>
    </row>
    <row r="216" spans="1:10">
      <c r="A216" s="57" t="s">
        <v>160</v>
      </c>
      <c r="B216" s="58"/>
      <c r="C216" s="59"/>
      <c r="D216" s="60" t="str">
        <f>_xlfn.CONCAT(J216,I216,G216)</f>
        <v>03056360</v>
      </c>
      <c r="E216">
        <f t="shared" si="20"/>
        <v>0</v>
      </c>
      <c r="F216" s="62" t="s">
        <v>15831</v>
      </c>
      <c r="G216" t="str">
        <f t="shared" si="16"/>
        <v>60</v>
      </c>
      <c r="H216" t="str">
        <f t="shared" si="17"/>
        <v>0305.63</v>
      </c>
      <c r="I216" t="str">
        <f t="shared" si="18"/>
        <v>63</v>
      </c>
      <c r="J216" t="str">
        <f t="shared" si="19"/>
        <v>0305</v>
      </c>
    </row>
    <row r="217" spans="1:10">
      <c r="A217" s="57" t="s">
        <v>161</v>
      </c>
      <c r="B217" s="58"/>
      <c r="C217" s="59"/>
      <c r="D217" s="60" t="str">
        <f>_xlfn.CONCAT(J217,I217,G217)</f>
        <v>03056410</v>
      </c>
      <c r="E217">
        <f t="shared" si="20"/>
        <v>247288</v>
      </c>
      <c r="F217" s="62" t="s">
        <v>15832</v>
      </c>
      <c r="G217" t="str">
        <f t="shared" si="16"/>
        <v>10</v>
      </c>
      <c r="H217" t="str">
        <f t="shared" si="17"/>
        <v>0305.64</v>
      </c>
      <c r="I217" t="str">
        <f t="shared" si="18"/>
        <v>64</v>
      </c>
      <c r="J217" t="str">
        <f t="shared" si="19"/>
        <v>0305</v>
      </c>
    </row>
    <row r="218" spans="1:10">
      <c r="A218" s="57" t="s">
        <v>162</v>
      </c>
      <c r="B218" s="58"/>
      <c r="C218" s="59"/>
      <c r="D218" s="60" t="str">
        <f>_xlfn.CONCAT(J218,I218,G218)</f>
        <v>03056450</v>
      </c>
      <c r="E218">
        <f t="shared" si="20"/>
        <v>0</v>
      </c>
      <c r="F218" s="62" t="s">
        <v>15833</v>
      </c>
      <c r="G218" t="str">
        <f t="shared" si="16"/>
        <v>50</v>
      </c>
      <c r="H218" t="str">
        <f t="shared" si="17"/>
        <v>0305.64</v>
      </c>
      <c r="I218" t="str">
        <f t="shared" si="18"/>
        <v>64</v>
      </c>
      <c r="J218" t="str">
        <f t="shared" si="19"/>
        <v>0305</v>
      </c>
    </row>
    <row r="219" spans="1:10">
      <c r="A219" s="57" t="s">
        <v>162</v>
      </c>
      <c r="B219" s="58"/>
      <c r="C219" s="59"/>
      <c r="D219" s="60" t="str">
        <f>_xlfn.CONCAT(J219,I219,G219)</f>
        <v>03056910</v>
      </c>
      <c r="E219">
        <f t="shared" si="20"/>
        <v>7517245</v>
      </c>
      <c r="F219" s="62" t="s">
        <v>15834</v>
      </c>
      <c r="G219" t="str">
        <f t="shared" si="16"/>
        <v>10</v>
      </c>
      <c r="H219" t="str">
        <f t="shared" si="17"/>
        <v>0305.69</v>
      </c>
      <c r="I219" t="str">
        <f t="shared" si="18"/>
        <v>69</v>
      </c>
      <c r="J219" t="str">
        <f t="shared" si="19"/>
        <v>0305</v>
      </c>
    </row>
    <row r="220" spans="1:10">
      <c r="A220" s="57" t="s">
        <v>162</v>
      </c>
      <c r="B220" s="58"/>
      <c r="C220" s="59"/>
      <c r="D220" s="60" t="str">
        <f>_xlfn.CONCAT(J220,I220,G220)</f>
        <v>03056920</v>
      </c>
      <c r="E220">
        <f t="shared" si="20"/>
        <v>1122612</v>
      </c>
      <c r="F220" s="62" t="s">
        <v>15835</v>
      </c>
      <c r="G220" t="str">
        <f t="shared" si="16"/>
        <v>20</v>
      </c>
      <c r="H220" t="str">
        <f t="shared" si="17"/>
        <v>0305.69</v>
      </c>
      <c r="I220" t="str">
        <f t="shared" si="18"/>
        <v>69</v>
      </c>
      <c r="J220" t="str">
        <f t="shared" si="19"/>
        <v>0305</v>
      </c>
    </row>
    <row r="221" spans="1:10">
      <c r="A221" s="57" t="s">
        <v>162</v>
      </c>
      <c r="B221" s="58"/>
      <c r="C221" s="59"/>
      <c r="D221" s="60" t="str">
        <f>_xlfn.CONCAT(J221,I221,G221)</f>
        <v>03056930</v>
      </c>
      <c r="E221">
        <f t="shared" si="20"/>
        <v>265983</v>
      </c>
      <c r="F221" s="62" t="s">
        <v>15836</v>
      </c>
      <c r="G221" t="str">
        <f t="shared" si="16"/>
        <v>30</v>
      </c>
      <c r="H221" t="str">
        <f t="shared" si="17"/>
        <v>0305.69</v>
      </c>
      <c r="I221" t="str">
        <f t="shared" si="18"/>
        <v>69</v>
      </c>
      <c r="J221" t="str">
        <f t="shared" si="19"/>
        <v>0305</v>
      </c>
    </row>
    <row r="222" spans="1:10">
      <c r="A222" s="57" t="s">
        <v>162</v>
      </c>
      <c r="B222" s="58"/>
      <c r="C222" s="59"/>
      <c r="D222" s="60" t="str">
        <f>_xlfn.CONCAT(J222,I222,G222)</f>
        <v>03056940</v>
      </c>
      <c r="E222">
        <f t="shared" si="20"/>
        <v>0</v>
      </c>
      <c r="F222" s="62" t="s">
        <v>15837</v>
      </c>
      <c r="G222" t="str">
        <f t="shared" si="16"/>
        <v>40</v>
      </c>
      <c r="H222" t="str">
        <f t="shared" si="17"/>
        <v>0305.69</v>
      </c>
      <c r="I222" t="str">
        <f t="shared" si="18"/>
        <v>69</v>
      </c>
      <c r="J222" t="str">
        <f t="shared" si="19"/>
        <v>0305</v>
      </c>
    </row>
    <row r="223" spans="1:10">
      <c r="A223" s="57" t="s">
        <v>162</v>
      </c>
      <c r="B223" s="58"/>
      <c r="C223" s="59"/>
      <c r="D223" s="60" t="str">
        <f>_xlfn.CONCAT(J223,I223,G223)</f>
        <v>03056950</v>
      </c>
      <c r="E223">
        <f t="shared" si="20"/>
        <v>562485</v>
      </c>
      <c r="F223" s="62" t="s">
        <v>15838</v>
      </c>
      <c r="G223" t="str">
        <f t="shared" si="16"/>
        <v>50</v>
      </c>
      <c r="H223" t="str">
        <f t="shared" si="17"/>
        <v>0305.69</v>
      </c>
      <c r="I223" t="str">
        <f t="shared" si="18"/>
        <v>69</v>
      </c>
      <c r="J223" t="str">
        <f t="shared" si="19"/>
        <v>0305</v>
      </c>
    </row>
    <row r="224" spans="1:10">
      <c r="A224" s="57" t="s">
        <v>162</v>
      </c>
      <c r="B224" s="58"/>
      <c r="C224" s="59"/>
      <c r="D224" s="60" t="str">
        <f>_xlfn.CONCAT(J224,I224,G224)</f>
        <v>03056960</v>
      </c>
      <c r="E224">
        <f t="shared" si="20"/>
        <v>33025</v>
      </c>
      <c r="F224" s="62" t="s">
        <v>15839</v>
      </c>
      <c r="G224" t="str">
        <f t="shared" si="16"/>
        <v>60</v>
      </c>
      <c r="H224" t="str">
        <f t="shared" si="17"/>
        <v>0305.69</v>
      </c>
      <c r="I224" t="str">
        <f t="shared" si="18"/>
        <v>69</v>
      </c>
      <c r="J224" t="str">
        <f t="shared" si="19"/>
        <v>0305</v>
      </c>
    </row>
    <row r="225" spans="1:10">
      <c r="A225" s="57" t="s">
        <v>162</v>
      </c>
      <c r="B225" s="58"/>
      <c r="C225" s="59"/>
      <c r="D225" s="60" t="str">
        <f>_xlfn.CONCAT(J225,I225,G225)</f>
        <v>03057100</v>
      </c>
      <c r="E225">
        <f t="shared" si="20"/>
        <v>0</v>
      </c>
      <c r="F225" s="62" t="s">
        <v>15840</v>
      </c>
      <c r="G225" t="str">
        <f t="shared" si="16"/>
        <v>00</v>
      </c>
      <c r="H225" t="str">
        <f t="shared" si="17"/>
        <v>0305.71</v>
      </c>
      <c r="I225" t="str">
        <f t="shared" si="18"/>
        <v>71</v>
      </c>
      <c r="J225" t="str">
        <f t="shared" si="19"/>
        <v>0305</v>
      </c>
    </row>
    <row r="226" spans="1:10">
      <c r="A226" s="57" t="s">
        <v>163</v>
      </c>
      <c r="B226" s="58"/>
      <c r="C226" s="59"/>
      <c r="D226" s="60" t="str">
        <f>_xlfn.CONCAT(J226,I226,G226)</f>
        <v>03057200</v>
      </c>
      <c r="E226">
        <f t="shared" si="20"/>
        <v>534180</v>
      </c>
      <c r="F226" s="62" t="s">
        <v>15841</v>
      </c>
      <c r="G226" t="str">
        <f t="shared" si="16"/>
        <v>00</v>
      </c>
      <c r="H226" t="str">
        <f t="shared" si="17"/>
        <v>0305.72</v>
      </c>
      <c r="I226" t="str">
        <f t="shared" si="18"/>
        <v>72</v>
      </c>
      <c r="J226" t="str">
        <f t="shared" si="19"/>
        <v>0305</v>
      </c>
    </row>
    <row r="227" spans="1:10">
      <c r="A227" s="57" t="s">
        <v>164</v>
      </c>
      <c r="B227" s="58"/>
      <c r="C227" s="59"/>
      <c r="D227" s="60" t="str">
        <f>_xlfn.CONCAT(J227,I227,G227)</f>
        <v>03057900</v>
      </c>
      <c r="E227">
        <f t="shared" si="20"/>
        <v>44900</v>
      </c>
      <c r="F227" s="62" t="s">
        <v>15842</v>
      </c>
      <c r="G227" t="str">
        <f t="shared" si="16"/>
        <v>00</v>
      </c>
      <c r="H227" t="str">
        <f t="shared" si="17"/>
        <v>0305.79</v>
      </c>
      <c r="I227" t="str">
        <f t="shared" si="18"/>
        <v>79</v>
      </c>
      <c r="J227" t="str">
        <f t="shared" si="19"/>
        <v>0305</v>
      </c>
    </row>
    <row r="228" spans="1:10">
      <c r="A228" s="57" t="s">
        <v>165</v>
      </c>
      <c r="B228" s="58"/>
      <c r="C228" s="59"/>
      <c r="D228" s="60" t="str">
        <f>_xlfn.CONCAT(J228,I228,G228)</f>
        <v>03061100</v>
      </c>
      <c r="E228">
        <f t="shared" si="20"/>
        <v>6014347</v>
      </c>
      <c r="F228" s="62" t="s">
        <v>15843</v>
      </c>
      <c r="G228" t="str">
        <f t="shared" si="16"/>
        <v>00</v>
      </c>
      <c r="H228" t="str">
        <f t="shared" si="17"/>
        <v>0306.11</v>
      </c>
      <c r="I228" t="str">
        <f t="shared" si="18"/>
        <v>11</v>
      </c>
      <c r="J228" t="str">
        <f t="shared" si="19"/>
        <v>0306</v>
      </c>
    </row>
    <row r="229" spans="1:10">
      <c r="A229" s="57" t="s">
        <v>166</v>
      </c>
      <c r="B229" s="58"/>
      <c r="C229" s="59"/>
      <c r="D229" s="60" t="str">
        <f>_xlfn.CONCAT(J229,I229,G229)</f>
        <v>03061200</v>
      </c>
      <c r="E229">
        <f t="shared" si="20"/>
        <v>0</v>
      </c>
      <c r="F229" s="62" t="s">
        <v>15844</v>
      </c>
      <c r="G229" t="str">
        <f t="shared" si="16"/>
        <v>00</v>
      </c>
      <c r="H229" t="str">
        <f t="shared" si="17"/>
        <v>0306.12</v>
      </c>
      <c r="I229" t="str">
        <f t="shared" si="18"/>
        <v>12</v>
      </c>
      <c r="J229" t="str">
        <f t="shared" si="19"/>
        <v>0306</v>
      </c>
    </row>
    <row r="230" spans="1:10">
      <c r="A230" s="57" t="s">
        <v>167</v>
      </c>
      <c r="B230" s="58"/>
      <c r="C230" s="59"/>
      <c r="D230" s="60" t="str">
        <f>_xlfn.CONCAT(J230,I230,G230)</f>
        <v>03061420</v>
      </c>
      <c r="E230">
        <f t="shared" si="20"/>
        <v>4565820</v>
      </c>
      <c r="F230" s="62" t="s">
        <v>15845</v>
      </c>
      <c r="G230" t="str">
        <f t="shared" si="16"/>
        <v>20</v>
      </c>
      <c r="H230" t="str">
        <f t="shared" si="17"/>
        <v>0306.14</v>
      </c>
      <c r="I230" t="str">
        <f t="shared" si="18"/>
        <v>14</v>
      </c>
      <c r="J230" t="str">
        <f t="shared" si="19"/>
        <v>0306</v>
      </c>
    </row>
    <row r="231" spans="1:10">
      <c r="A231" s="57" t="s">
        <v>168</v>
      </c>
      <c r="B231" s="58"/>
      <c r="C231" s="59"/>
      <c r="D231" s="60" t="str">
        <f>_xlfn.CONCAT(J231,I231,G231)</f>
        <v>03061440</v>
      </c>
      <c r="E231">
        <f t="shared" si="20"/>
        <v>34484982</v>
      </c>
      <c r="F231" s="62" t="s">
        <v>15846</v>
      </c>
      <c r="G231" t="str">
        <f t="shared" si="16"/>
        <v>40</v>
      </c>
      <c r="H231" t="str">
        <f t="shared" si="17"/>
        <v>0306.14</v>
      </c>
      <c r="I231" t="str">
        <f t="shared" si="18"/>
        <v>14</v>
      </c>
      <c r="J231" t="str">
        <f t="shared" si="19"/>
        <v>0306</v>
      </c>
    </row>
    <row r="232" spans="1:10">
      <c r="A232" s="57" t="s">
        <v>169</v>
      </c>
      <c r="B232" s="58"/>
      <c r="C232" s="59"/>
      <c r="D232" s="60" t="str">
        <f>_xlfn.CONCAT(J232,I232,G232)</f>
        <v>03061500</v>
      </c>
      <c r="E232">
        <f t="shared" si="20"/>
        <v>0</v>
      </c>
      <c r="F232" s="62" t="s">
        <v>15847</v>
      </c>
      <c r="G232" t="str">
        <f t="shared" si="16"/>
        <v>00</v>
      </c>
      <c r="H232" t="str">
        <f t="shared" si="17"/>
        <v>0306.15</v>
      </c>
      <c r="I232" t="str">
        <f t="shared" si="18"/>
        <v>15</v>
      </c>
      <c r="J232" t="str">
        <f t="shared" si="19"/>
        <v>0306</v>
      </c>
    </row>
    <row r="233" spans="1:10">
      <c r="A233" s="57" t="s">
        <v>170</v>
      </c>
      <c r="B233" s="58"/>
      <c r="C233" s="59"/>
      <c r="D233" s="60" t="str">
        <f>_xlfn.CONCAT(J233,I233,G233)</f>
        <v>03061600</v>
      </c>
      <c r="E233">
        <f t="shared" si="20"/>
        <v>224736</v>
      </c>
      <c r="F233" s="62" t="s">
        <v>15848</v>
      </c>
      <c r="G233" t="str">
        <f t="shared" si="16"/>
        <v>00</v>
      </c>
      <c r="H233" t="str">
        <f t="shared" si="17"/>
        <v>0306.16</v>
      </c>
      <c r="I233" t="str">
        <f t="shared" si="18"/>
        <v>16</v>
      </c>
      <c r="J233" t="str">
        <f t="shared" si="19"/>
        <v>0306</v>
      </c>
    </row>
    <row r="234" spans="1:10">
      <c r="A234" s="57" t="s">
        <v>171</v>
      </c>
      <c r="B234" s="58"/>
      <c r="C234" s="59"/>
      <c r="D234" s="60" t="str">
        <f>_xlfn.CONCAT(J234,I234,G234)</f>
        <v>03061700</v>
      </c>
      <c r="E234">
        <f t="shared" si="20"/>
        <v>103466430</v>
      </c>
      <c r="F234" s="62" t="s">
        <v>15849</v>
      </c>
      <c r="G234" t="str">
        <f t="shared" si="16"/>
        <v>00</v>
      </c>
      <c r="H234" t="str">
        <f t="shared" si="17"/>
        <v>0306.17</v>
      </c>
      <c r="I234" t="str">
        <f t="shared" si="18"/>
        <v>17</v>
      </c>
      <c r="J234" t="str">
        <f t="shared" si="19"/>
        <v>0306</v>
      </c>
    </row>
    <row r="235" spans="1:10">
      <c r="A235" s="57" t="s">
        <v>172</v>
      </c>
      <c r="B235" s="58"/>
      <c r="C235" s="59"/>
      <c r="D235" s="60" t="str">
        <f>_xlfn.CONCAT(J235,I235,G235)</f>
        <v>03061900</v>
      </c>
      <c r="E235">
        <f t="shared" si="20"/>
        <v>12375728</v>
      </c>
      <c r="F235" s="62" t="s">
        <v>15850</v>
      </c>
      <c r="G235" t="str">
        <f t="shared" si="16"/>
        <v>00</v>
      </c>
      <c r="H235" t="str">
        <f t="shared" si="17"/>
        <v>0306.19</v>
      </c>
      <c r="I235" t="str">
        <f t="shared" si="18"/>
        <v>19</v>
      </c>
      <c r="J235" t="str">
        <f t="shared" si="19"/>
        <v>0306</v>
      </c>
    </row>
    <row r="236" spans="1:10">
      <c r="A236" s="57" t="s">
        <v>172</v>
      </c>
      <c r="B236" s="58"/>
      <c r="C236" s="59"/>
      <c r="D236" s="60" t="str">
        <f>_xlfn.CONCAT(J236,I236,G236)</f>
        <v>03063100</v>
      </c>
      <c r="E236">
        <f t="shared" si="20"/>
        <v>0</v>
      </c>
      <c r="F236" s="62" t="s">
        <v>15851</v>
      </c>
      <c r="G236" t="str">
        <f t="shared" si="16"/>
        <v>00</v>
      </c>
      <c r="H236" t="str">
        <f t="shared" si="17"/>
        <v>0306.31</v>
      </c>
      <c r="I236" t="str">
        <f t="shared" si="18"/>
        <v>31</v>
      </c>
      <c r="J236" t="str">
        <f t="shared" si="19"/>
        <v>0306</v>
      </c>
    </row>
    <row r="237" spans="1:10">
      <c r="A237" s="57" t="s">
        <v>172</v>
      </c>
      <c r="B237" s="58"/>
      <c r="C237" s="59"/>
      <c r="D237" s="60" t="str">
        <f>_xlfn.CONCAT(J237,I237,G237)</f>
        <v>03063200</v>
      </c>
      <c r="E237">
        <f t="shared" si="20"/>
        <v>0</v>
      </c>
      <c r="F237" s="62" t="s">
        <v>15852</v>
      </c>
      <c r="G237" t="str">
        <f t="shared" si="16"/>
        <v>00</v>
      </c>
      <c r="H237" t="str">
        <f t="shared" si="17"/>
        <v>0306.32</v>
      </c>
      <c r="I237" t="str">
        <f t="shared" si="18"/>
        <v>32</v>
      </c>
      <c r="J237" t="str">
        <f t="shared" si="19"/>
        <v>0306</v>
      </c>
    </row>
    <row r="238" spans="1:10">
      <c r="A238" s="57" t="s">
        <v>172</v>
      </c>
      <c r="B238" s="58"/>
      <c r="C238" s="59"/>
      <c r="D238" s="60" t="str">
        <f>_xlfn.CONCAT(J238,I238,G238)</f>
        <v>03063320</v>
      </c>
      <c r="E238">
        <f t="shared" si="20"/>
        <v>0</v>
      </c>
      <c r="F238" s="62" t="s">
        <v>15853</v>
      </c>
      <c r="G238" t="str">
        <f t="shared" si="16"/>
        <v>20</v>
      </c>
      <c r="H238" t="str">
        <f t="shared" si="17"/>
        <v>0306.33</v>
      </c>
      <c r="I238" t="str">
        <f t="shared" si="18"/>
        <v>33</v>
      </c>
      <c r="J238" t="str">
        <f t="shared" si="19"/>
        <v>0306</v>
      </c>
    </row>
    <row r="239" spans="1:10">
      <c r="A239" s="57" t="s">
        <v>172</v>
      </c>
      <c r="B239" s="58"/>
      <c r="C239" s="59"/>
      <c r="D239" s="60" t="str">
        <f>_xlfn.CONCAT(J239,I239,G239)</f>
        <v>03063340</v>
      </c>
      <c r="E239">
        <f t="shared" si="20"/>
        <v>27264</v>
      </c>
      <c r="F239" s="62" t="s">
        <v>15854</v>
      </c>
      <c r="G239" t="str">
        <f t="shared" si="16"/>
        <v>40</v>
      </c>
      <c r="H239" t="str">
        <f t="shared" si="17"/>
        <v>0306.33</v>
      </c>
      <c r="I239" t="str">
        <f t="shared" si="18"/>
        <v>33</v>
      </c>
      <c r="J239" t="str">
        <f t="shared" si="19"/>
        <v>0306</v>
      </c>
    </row>
    <row r="240" spans="1:10">
      <c r="A240" s="57" t="s">
        <v>172</v>
      </c>
      <c r="B240" s="58"/>
      <c r="C240" s="59"/>
      <c r="D240" s="60" t="str">
        <f>_xlfn.CONCAT(J240,I240,G240)</f>
        <v>03063400</v>
      </c>
      <c r="E240">
        <f t="shared" si="20"/>
        <v>0</v>
      </c>
      <c r="F240" s="62" t="s">
        <v>15855</v>
      </c>
      <c r="G240" t="str">
        <f t="shared" si="16"/>
        <v>00</v>
      </c>
      <c r="H240" t="str">
        <f t="shared" si="17"/>
        <v>0306.34</v>
      </c>
      <c r="I240" t="str">
        <f t="shared" si="18"/>
        <v>34</v>
      </c>
      <c r="J240" t="str">
        <f t="shared" si="19"/>
        <v>0306</v>
      </c>
    </row>
    <row r="241" spans="1:10">
      <c r="A241" s="57" t="s">
        <v>172</v>
      </c>
      <c r="B241" s="58"/>
      <c r="C241" s="59"/>
      <c r="D241" s="60" t="str">
        <f>_xlfn.CONCAT(J241,I241,G241)</f>
        <v>03063500</v>
      </c>
      <c r="E241">
        <f t="shared" si="20"/>
        <v>1539061</v>
      </c>
      <c r="F241" s="62" t="s">
        <v>15856</v>
      </c>
      <c r="G241" t="str">
        <f t="shared" si="16"/>
        <v>00</v>
      </c>
      <c r="H241" t="str">
        <f t="shared" si="17"/>
        <v>0306.35</v>
      </c>
      <c r="I241" t="str">
        <f t="shared" si="18"/>
        <v>35</v>
      </c>
      <c r="J241" t="str">
        <f t="shared" si="19"/>
        <v>0306</v>
      </c>
    </row>
    <row r="242" spans="1:10">
      <c r="A242" s="57" t="s">
        <v>172</v>
      </c>
      <c r="B242" s="58"/>
      <c r="C242" s="59"/>
      <c r="D242" s="60" t="str">
        <f>_xlfn.CONCAT(J242,I242,G242)</f>
        <v>03063600</v>
      </c>
      <c r="E242">
        <f t="shared" si="20"/>
        <v>2915981</v>
      </c>
      <c r="F242" s="62" t="s">
        <v>15857</v>
      </c>
      <c r="G242" t="str">
        <f t="shared" si="16"/>
        <v>00</v>
      </c>
      <c r="H242" t="str">
        <f t="shared" si="17"/>
        <v>0306.36</v>
      </c>
      <c r="I242" t="str">
        <f t="shared" si="18"/>
        <v>36</v>
      </c>
      <c r="J242" t="str">
        <f t="shared" si="19"/>
        <v>0306</v>
      </c>
    </row>
    <row r="243" spans="1:10">
      <c r="A243" s="57" t="s">
        <v>172</v>
      </c>
      <c r="B243" s="58"/>
      <c r="C243" s="59"/>
      <c r="D243" s="60" t="str">
        <f>_xlfn.CONCAT(J243,I243,G243)</f>
        <v>03063900</v>
      </c>
      <c r="E243">
        <f t="shared" si="20"/>
        <v>0</v>
      </c>
      <c r="F243" s="62" t="s">
        <v>15858</v>
      </c>
      <c r="G243" t="str">
        <f t="shared" si="16"/>
        <v>00</v>
      </c>
      <c r="H243" t="str">
        <f t="shared" si="17"/>
        <v>0306.39</v>
      </c>
      <c r="I243" t="str">
        <f t="shared" si="18"/>
        <v>39</v>
      </c>
      <c r="J243" t="str">
        <f t="shared" si="19"/>
        <v>0306</v>
      </c>
    </row>
    <row r="244" spans="1:10">
      <c r="A244" s="57" t="s">
        <v>172</v>
      </c>
      <c r="B244" s="58"/>
      <c r="C244" s="59"/>
      <c r="D244" s="60" t="str">
        <f>_xlfn.CONCAT(J244,I244,G244)</f>
        <v>03069100</v>
      </c>
      <c r="E244">
        <f t="shared" si="20"/>
        <v>0</v>
      </c>
      <c r="F244" s="62" t="s">
        <v>15859</v>
      </c>
      <c r="G244" t="str">
        <f t="shared" si="16"/>
        <v>00</v>
      </c>
      <c r="H244" t="str">
        <f t="shared" si="17"/>
        <v>0306.91</v>
      </c>
      <c r="I244" t="str">
        <f t="shared" si="18"/>
        <v>91</v>
      </c>
      <c r="J244" t="str">
        <f t="shared" si="19"/>
        <v>0306</v>
      </c>
    </row>
    <row r="245" spans="1:10">
      <c r="A245" s="57" t="s">
        <v>173</v>
      </c>
      <c r="B245" s="58"/>
      <c r="C245" s="59"/>
      <c r="D245" s="60" t="str">
        <f>_xlfn.CONCAT(J245,I245,G245)</f>
        <v>03069200</v>
      </c>
      <c r="E245">
        <f t="shared" si="20"/>
        <v>0</v>
      </c>
      <c r="F245" s="62" t="s">
        <v>15860</v>
      </c>
      <c r="G245" t="str">
        <f t="shared" si="16"/>
        <v>00</v>
      </c>
      <c r="H245" t="str">
        <f t="shared" si="17"/>
        <v>0306.92</v>
      </c>
      <c r="I245" t="str">
        <f t="shared" si="18"/>
        <v>92</v>
      </c>
      <c r="J245" t="str">
        <f t="shared" si="19"/>
        <v>0306</v>
      </c>
    </row>
    <row r="246" spans="1:10">
      <c r="A246" s="57" t="s">
        <v>174</v>
      </c>
      <c r="B246" s="58"/>
      <c r="C246" s="59"/>
      <c r="D246" s="60" t="str">
        <f>_xlfn.CONCAT(J246,I246,G246)</f>
        <v>03069320</v>
      </c>
      <c r="E246">
        <f t="shared" si="20"/>
        <v>0</v>
      </c>
      <c r="F246" s="62" t="s">
        <v>15861</v>
      </c>
      <c r="G246" t="str">
        <f t="shared" si="16"/>
        <v>20</v>
      </c>
      <c r="H246" t="str">
        <f t="shared" si="17"/>
        <v>0306.93</v>
      </c>
      <c r="I246" t="str">
        <f t="shared" si="18"/>
        <v>93</v>
      </c>
      <c r="J246" t="str">
        <f t="shared" si="19"/>
        <v>0306</v>
      </c>
    </row>
    <row r="247" spans="1:10">
      <c r="A247" s="57" t="s">
        <v>175</v>
      </c>
      <c r="B247" s="58"/>
      <c r="C247" s="59"/>
      <c r="D247" s="60" t="str">
        <f>_xlfn.CONCAT(J247,I247,G247)</f>
        <v>03069340</v>
      </c>
      <c r="E247">
        <f t="shared" si="20"/>
        <v>39344</v>
      </c>
      <c r="F247" s="62" t="s">
        <v>15862</v>
      </c>
      <c r="G247" t="str">
        <f t="shared" si="16"/>
        <v>40</v>
      </c>
      <c r="H247" t="str">
        <f t="shared" si="17"/>
        <v>0306.93</v>
      </c>
      <c r="I247" t="str">
        <f t="shared" si="18"/>
        <v>93</v>
      </c>
      <c r="J247" t="str">
        <f t="shared" si="19"/>
        <v>0306</v>
      </c>
    </row>
    <row r="248" spans="1:10">
      <c r="A248" s="57" t="s">
        <v>176</v>
      </c>
      <c r="B248" s="58"/>
      <c r="C248" s="59"/>
      <c r="D248" s="60" t="str">
        <f>_xlfn.CONCAT(J248,I248,G248)</f>
        <v>03069400</v>
      </c>
      <c r="E248">
        <f t="shared" si="20"/>
        <v>0</v>
      </c>
      <c r="F248" s="62" t="s">
        <v>15863</v>
      </c>
      <c r="G248" t="str">
        <f t="shared" si="16"/>
        <v>00</v>
      </c>
      <c r="H248" t="str">
        <f t="shared" si="17"/>
        <v>0306.94</v>
      </c>
      <c r="I248" t="str">
        <f t="shared" si="18"/>
        <v>94</v>
      </c>
      <c r="J248" t="str">
        <f t="shared" si="19"/>
        <v>0306</v>
      </c>
    </row>
    <row r="249" spans="1:10">
      <c r="A249" s="57" t="s">
        <v>176</v>
      </c>
      <c r="B249" s="58"/>
      <c r="C249" s="59"/>
      <c r="D249" s="60" t="str">
        <f>_xlfn.CONCAT(J249,I249,G249)</f>
        <v>03069500</v>
      </c>
      <c r="E249">
        <f t="shared" si="20"/>
        <v>1348592</v>
      </c>
      <c r="F249" s="62" t="s">
        <v>15864</v>
      </c>
      <c r="G249" t="str">
        <f t="shared" si="16"/>
        <v>00</v>
      </c>
      <c r="H249" t="str">
        <f t="shared" si="17"/>
        <v>0306.95</v>
      </c>
      <c r="I249" t="str">
        <f t="shared" si="18"/>
        <v>95</v>
      </c>
      <c r="J249" t="str">
        <f t="shared" si="19"/>
        <v>0306</v>
      </c>
    </row>
    <row r="250" spans="1:10">
      <c r="A250" s="57" t="s">
        <v>177</v>
      </c>
      <c r="B250" s="58"/>
      <c r="C250" s="59"/>
      <c r="D250" s="60" t="str">
        <f>_xlfn.CONCAT(J250,I250,G250)</f>
        <v>03069900</v>
      </c>
      <c r="E250">
        <f t="shared" si="20"/>
        <v>9962</v>
      </c>
      <c r="F250" s="62" t="s">
        <v>15865</v>
      </c>
      <c r="G250" t="str">
        <f t="shared" si="16"/>
        <v>00</v>
      </c>
      <c r="H250" t="str">
        <f t="shared" si="17"/>
        <v>0306.99</v>
      </c>
      <c r="I250" t="str">
        <f t="shared" si="18"/>
        <v>99</v>
      </c>
      <c r="J250" t="str">
        <f t="shared" si="19"/>
        <v>0306</v>
      </c>
    </row>
    <row r="251" spans="1:10">
      <c r="A251" s="57" t="s">
        <v>177</v>
      </c>
      <c r="B251" s="58"/>
      <c r="C251" s="59"/>
      <c r="D251" s="60" t="str">
        <f>_xlfn.CONCAT(J251,I251,G251)</f>
        <v>03071100</v>
      </c>
      <c r="E251">
        <f t="shared" si="20"/>
        <v>0</v>
      </c>
      <c r="F251" s="62" t="s">
        <v>15866</v>
      </c>
      <c r="G251" t="str">
        <f t="shared" si="16"/>
        <v>00</v>
      </c>
      <c r="H251" t="str">
        <f t="shared" si="17"/>
        <v>0307.11</v>
      </c>
      <c r="I251" t="str">
        <f t="shared" si="18"/>
        <v>11</v>
      </c>
      <c r="J251" t="str">
        <f t="shared" si="19"/>
        <v>0307</v>
      </c>
    </row>
    <row r="252" spans="1:10">
      <c r="A252" s="57" t="s">
        <v>178</v>
      </c>
      <c r="B252" s="58"/>
      <c r="C252" s="59"/>
      <c r="D252" s="60" t="str">
        <f>_xlfn.CONCAT(J252,I252,G252)</f>
        <v>03071200</v>
      </c>
      <c r="E252">
        <f t="shared" si="20"/>
        <v>0</v>
      </c>
      <c r="F252" s="62" t="s">
        <v>15867</v>
      </c>
      <c r="G252" t="str">
        <f t="shared" si="16"/>
        <v>00</v>
      </c>
      <c r="H252" t="str">
        <f t="shared" si="17"/>
        <v>0307.12</v>
      </c>
      <c r="I252" t="str">
        <f t="shared" si="18"/>
        <v>12</v>
      </c>
      <c r="J252" t="str">
        <f t="shared" si="19"/>
        <v>0307</v>
      </c>
    </row>
    <row r="253" spans="1:10">
      <c r="A253" s="57" t="s">
        <v>178</v>
      </c>
      <c r="B253" s="58"/>
      <c r="C253" s="59"/>
      <c r="D253" s="60" t="str">
        <f>_xlfn.CONCAT(J253,I253,G253)</f>
        <v>03071901</v>
      </c>
      <c r="E253">
        <f t="shared" si="20"/>
        <v>216000</v>
      </c>
      <c r="F253" s="62" t="s">
        <v>15868</v>
      </c>
      <c r="G253" t="str">
        <f t="shared" si="16"/>
        <v>01</v>
      </c>
      <c r="H253" t="str">
        <f t="shared" si="17"/>
        <v>0307.19</v>
      </c>
      <c r="I253" t="str">
        <f t="shared" si="18"/>
        <v>19</v>
      </c>
      <c r="J253" t="str">
        <f t="shared" si="19"/>
        <v>0307</v>
      </c>
    </row>
    <row r="254" spans="1:10">
      <c r="A254" s="57" t="s">
        <v>179</v>
      </c>
      <c r="B254" s="58"/>
      <c r="C254" s="59"/>
      <c r="D254" s="60" t="str">
        <f>_xlfn.CONCAT(J254,I254,G254)</f>
        <v>03072100</v>
      </c>
      <c r="E254">
        <f t="shared" si="20"/>
        <v>42000</v>
      </c>
      <c r="F254" s="62" t="s">
        <v>15869</v>
      </c>
      <c r="G254" t="str">
        <f t="shared" si="16"/>
        <v>00</v>
      </c>
      <c r="H254" t="str">
        <f t="shared" si="17"/>
        <v>0307.21</v>
      </c>
      <c r="I254" t="str">
        <f t="shared" si="18"/>
        <v>21</v>
      </c>
      <c r="J254" t="str">
        <f t="shared" si="19"/>
        <v>0307</v>
      </c>
    </row>
    <row r="255" spans="1:10">
      <c r="A255" s="57" t="s">
        <v>179</v>
      </c>
      <c r="B255" s="58"/>
      <c r="C255" s="59"/>
      <c r="D255" s="60" t="str">
        <f>_xlfn.CONCAT(J255,I255,G255)</f>
        <v>03072200</v>
      </c>
      <c r="E255">
        <f t="shared" si="20"/>
        <v>42239943</v>
      </c>
      <c r="F255" s="62" t="s">
        <v>15870</v>
      </c>
      <c r="G255" t="str">
        <f t="shared" si="16"/>
        <v>00</v>
      </c>
      <c r="H255" t="str">
        <f t="shared" si="17"/>
        <v>0307.22</v>
      </c>
      <c r="I255" t="str">
        <f t="shared" si="18"/>
        <v>22</v>
      </c>
      <c r="J255" t="str">
        <f t="shared" si="19"/>
        <v>0307</v>
      </c>
    </row>
    <row r="256" spans="1:10">
      <c r="A256" s="57" t="s">
        <v>180</v>
      </c>
      <c r="B256" s="58"/>
      <c r="C256" s="59"/>
      <c r="D256" s="60" t="str">
        <f>_xlfn.CONCAT(J256,I256,G256)</f>
        <v>03072901</v>
      </c>
      <c r="E256">
        <f t="shared" si="20"/>
        <v>26612665</v>
      </c>
      <c r="F256" s="62" t="s">
        <v>15871</v>
      </c>
      <c r="G256" t="str">
        <f t="shared" si="16"/>
        <v>01</v>
      </c>
      <c r="H256" t="str">
        <f t="shared" si="17"/>
        <v>0307.29</v>
      </c>
      <c r="I256" t="str">
        <f t="shared" si="18"/>
        <v>29</v>
      </c>
      <c r="J256" t="str">
        <f t="shared" si="19"/>
        <v>0307</v>
      </c>
    </row>
    <row r="257" spans="1:10">
      <c r="A257" s="57" t="s">
        <v>181</v>
      </c>
      <c r="B257" s="58"/>
      <c r="C257" s="59"/>
      <c r="D257" s="60" t="str">
        <f>_xlfn.CONCAT(J257,I257,G257)</f>
        <v>03073100</v>
      </c>
      <c r="E257">
        <f t="shared" si="20"/>
        <v>0</v>
      </c>
      <c r="F257" s="62" t="s">
        <v>15872</v>
      </c>
      <c r="G257" t="str">
        <f t="shared" si="16"/>
        <v>00</v>
      </c>
      <c r="H257" t="str">
        <f t="shared" si="17"/>
        <v>0307.31</v>
      </c>
      <c r="I257" t="str">
        <f t="shared" si="18"/>
        <v>31</v>
      </c>
      <c r="J257" t="str">
        <f t="shared" si="19"/>
        <v>0307</v>
      </c>
    </row>
    <row r="258" spans="1:10">
      <c r="A258" s="57" t="s">
        <v>182</v>
      </c>
      <c r="B258" s="58"/>
      <c r="C258" s="59"/>
      <c r="D258" s="60" t="str">
        <f>_xlfn.CONCAT(J258,I258,G258)</f>
        <v>03073200</v>
      </c>
      <c r="E258">
        <f t="shared" si="20"/>
        <v>48009</v>
      </c>
      <c r="F258" s="62" t="s">
        <v>15873</v>
      </c>
      <c r="G258" t="str">
        <f t="shared" si="16"/>
        <v>00</v>
      </c>
      <c r="H258" t="str">
        <f t="shared" si="17"/>
        <v>0307.32</v>
      </c>
      <c r="I258" t="str">
        <f t="shared" si="18"/>
        <v>32</v>
      </c>
      <c r="J258" t="str">
        <f t="shared" si="19"/>
        <v>0307</v>
      </c>
    </row>
    <row r="259" spans="1:10">
      <c r="A259" s="57" t="s">
        <v>183</v>
      </c>
      <c r="B259" s="58"/>
      <c r="C259" s="59"/>
      <c r="D259" s="60" t="str">
        <f>_xlfn.CONCAT(J259,I259,G259)</f>
        <v>03073901</v>
      </c>
      <c r="E259">
        <f t="shared" si="20"/>
        <v>126584</v>
      </c>
      <c r="F259" s="62" t="s">
        <v>15874</v>
      </c>
      <c r="G259" t="str">
        <f t="shared" si="16"/>
        <v>01</v>
      </c>
      <c r="H259" t="str">
        <f t="shared" si="17"/>
        <v>0307.39</v>
      </c>
      <c r="I259" t="str">
        <f t="shared" si="18"/>
        <v>39</v>
      </c>
      <c r="J259" t="str">
        <f t="shared" si="19"/>
        <v>0307</v>
      </c>
    </row>
    <row r="260" spans="1:10">
      <c r="A260" s="57" t="s">
        <v>184</v>
      </c>
      <c r="B260" s="58"/>
      <c r="C260" s="59"/>
      <c r="D260" s="60" t="str">
        <f>_xlfn.CONCAT(J260,I260,G260)</f>
        <v>03074200</v>
      </c>
      <c r="E260">
        <f t="shared" si="20"/>
        <v>275712</v>
      </c>
      <c r="F260" s="62" t="s">
        <v>15875</v>
      </c>
      <c r="G260" t="str">
        <f t="shared" si="16"/>
        <v>00</v>
      </c>
      <c r="H260" t="str">
        <f t="shared" si="17"/>
        <v>0307.42</v>
      </c>
      <c r="I260" t="str">
        <f t="shared" si="18"/>
        <v>42</v>
      </c>
      <c r="J260" t="str">
        <f t="shared" si="19"/>
        <v>0307</v>
      </c>
    </row>
    <row r="261" spans="1:10">
      <c r="A261" s="57" t="s">
        <v>185</v>
      </c>
      <c r="B261" s="58"/>
      <c r="C261" s="59"/>
      <c r="D261" s="60" t="str">
        <f>_xlfn.CONCAT(J261,I261,G261)</f>
        <v>03074300</v>
      </c>
      <c r="E261">
        <f t="shared" si="20"/>
        <v>130473268</v>
      </c>
      <c r="F261" s="62" t="s">
        <v>15876</v>
      </c>
      <c r="G261" t="str">
        <f t="shared" si="16"/>
        <v>00</v>
      </c>
      <c r="H261" t="str">
        <f t="shared" si="17"/>
        <v>0307.43</v>
      </c>
      <c r="I261" t="str">
        <f t="shared" si="18"/>
        <v>43</v>
      </c>
      <c r="J261" t="str">
        <f t="shared" si="19"/>
        <v>0307</v>
      </c>
    </row>
    <row r="262" spans="1:10">
      <c r="A262" s="57" t="s">
        <v>186</v>
      </c>
      <c r="B262" s="58"/>
      <c r="C262" s="59"/>
      <c r="D262" s="60" t="str">
        <f>_xlfn.CONCAT(J262,I262,G262)</f>
        <v>03074901</v>
      </c>
      <c r="E262">
        <f t="shared" si="20"/>
        <v>84976698</v>
      </c>
      <c r="F262" s="62" t="s">
        <v>15877</v>
      </c>
      <c r="G262" t="str">
        <f t="shared" si="16"/>
        <v>01</v>
      </c>
      <c r="H262" t="str">
        <f t="shared" si="17"/>
        <v>0307.49</v>
      </c>
      <c r="I262" t="str">
        <f t="shared" si="18"/>
        <v>49</v>
      </c>
      <c r="J262" t="str">
        <f t="shared" si="19"/>
        <v>0307</v>
      </c>
    </row>
    <row r="263" spans="1:10">
      <c r="A263" s="57" t="s">
        <v>187</v>
      </c>
      <c r="B263" s="58"/>
      <c r="C263" s="59"/>
      <c r="D263" s="60" t="str">
        <f>_xlfn.CONCAT(J263,I263,G263)</f>
        <v>03075100</v>
      </c>
      <c r="E263">
        <f t="shared" si="20"/>
        <v>0</v>
      </c>
      <c r="F263" s="62" t="s">
        <v>15878</v>
      </c>
      <c r="G263" t="str">
        <f t="shared" si="16"/>
        <v>00</v>
      </c>
      <c r="H263" t="str">
        <f t="shared" si="17"/>
        <v>0307.51</v>
      </c>
      <c r="I263" t="str">
        <f t="shared" si="18"/>
        <v>51</v>
      </c>
      <c r="J263" t="str">
        <f t="shared" si="19"/>
        <v>0307</v>
      </c>
    </row>
    <row r="264" spans="1:10">
      <c r="A264" s="57" t="s">
        <v>187</v>
      </c>
      <c r="B264" s="58"/>
      <c r="C264" s="59"/>
      <c r="D264" s="60" t="str">
        <f>_xlfn.CONCAT(J264,I264,G264)</f>
        <v>03075200</v>
      </c>
      <c r="E264">
        <f t="shared" si="20"/>
        <v>7834590</v>
      </c>
      <c r="F264" s="62" t="s">
        <v>15879</v>
      </c>
      <c r="G264" t="str">
        <f t="shared" si="16"/>
        <v>00</v>
      </c>
      <c r="H264" t="str">
        <f t="shared" si="17"/>
        <v>0307.52</v>
      </c>
      <c r="I264" t="str">
        <f t="shared" si="18"/>
        <v>52</v>
      </c>
      <c r="J264" t="str">
        <f t="shared" si="19"/>
        <v>0307</v>
      </c>
    </row>
    <row r="265" spans="1:10">
      <c r="A265" s="57" t="s">
        <v>187</v>
      </c>
      <c r="B265" s="58"/>
      <c r="C265" s="59"/>
      <c r="D265" s="60" t="str">
        <f>_xlfn.CONCAT(J265,I265,G265)</f>
        <v>03075901</v>
      </c>
      <c r="E265">
        <f t="shared" si="20"/>
        <v>2188471</v>
      </c>
      <c r="F265" s="62" t="s">
        <v>15880</v>
      </c>
      <c r="G265" t="str">
        <f t="shared" ref="G265:G328" si="21">RIGHT(F265,2)</f>
        <v>01</v>
      </c>
      <c r="H265" t="str">
        <f t="shared" ref="H265:H328" si="22">LEFT(F265,7)</f>
        <v>0307.59</v>
      </c>
      <c r="I265" t="str">
        <f t="shared" ref="I265:I328" si="23">RIGHT(H265,2)</f>
        <v>59</v>
      </c>
      <c r="J265" t="str">
        <f t="shared" ref="J265:J328" si="24">LEFT(H265,4)</f>
        <v>0307</v>
      </c>
    </row>
    <row r="266" spans="1:10">
      <c r="A266" s="57" t="s">
        <v>187</v>
      </c>
      <c r="B266" s="58"/>
      <c r="C266" s="59"/>
      <c r="D266" s="60" t="str">
        <f>_xlfn.CONCAT(J266,I266,G266)</f>
        <v>03076000</v>
      </c>
      <c r="E266">
        <f t="shared" si="20"/>
        <v>57875</v>
      </c>
      <c r="F266" s="62" t="s">
        <v>15881</v>
      </c>
      <c r="G266" t="str">
        <f t="shared" si="21"/>
        <v>00</v>
      </c>
      <c r="H266" t="str">
        <f t="shared" si="22"/>
        <v>0307.60</v>
      </c>
      <c r="I266" t="str">
        <f t="shared" si="23"/>
        <v>60</v>
      </c>
      <c r="J266" t="str">
        <f t="shared" si="24"/>
        <v>0307</v>
      </c>
    </row>
    <row r="267" spans="1:10">
      <c r="A267" s="57" t="s">
        <v>187</v>
      </c>
      <c r="B267" s="58"/>
      <c r="C267" s="59"/>
      <c r="D267" s="60" t="str">
        <f>_xlfn.CONCAT(J267,I267,G267)</f>
        <v>03077100</v>
      </c>
      <c r="E267">
        <f t="shared" si="20"/>
        <v>0</v>
      </c>
      <c r="F267" s="62" t="s">
        <v>15882</v>
      </c>
      <c r="G267" t="str">
        <f t="shared" si="21"/>
        <v>00</v>
      </c>
      <c r="H267" t="str">
        <f t="shared" si="22"/>
        <v>0307.71</v>
      </c>
      <c r="I267" t="str">
        <f t="shared" si="23"/>
        <v>71</v>
      </c>
      <c r="J267" t="str">
        <f t="shared" si="24"/>
        <v>0307</v>
      </c>
    </row>
    <row r="268" spans="1:10">
      <c r="A268" s="57" t="s">
        <v>188</v>
      </c>
      <c r="B268" s="58"/>
      <c r="C268" s="59"/>
      <c r="D268" s="60" t="str">
        <f>_xlfn.CONCAT(J268,I268,G268)</f>
        <v>03077200</v>
      </c>
      <c r="E268">
        <f t="shared" si="20"/>
        <v>367716</v>
      </c>
      <c r="F268" s="62" t="s">
        <v>15883</v>
      </c>
      <c r="G268" t="str">
        <f t="shared" si="21"/>
        <v>00</v>
      </c>
      <c r="H268" t="str">
        <f t="shared" si="22"/>
        <v>0307.72</v>
      </c>
      <c r="I268" t="str">
        <f t="shared" si="23"/>
        <v>72</v>
      </c>
      <c r="J268" t="str">
        <f t="shared" si="24"/>
        <v>0307</v>
      </c>
    </row>
    <row r="269" spans="1:10">
      <c r="A269" s="57" t="s">
        <v>189</v>
      </c>
      <c r="B269" s="58"/>
      <c r="C269" s="59"/>
      <c r="D269" s="60" t="str">
        <f>_xlfn.CONCAT(J269,I269,G269)</f>
        <v>03077901</v>
      </c>
      <c r="E269">
        <f t="shared" si="20"/>
        <v>607426</v>
      </c>
      <c r="F269" s="62" t="s">
        <v>15884</v>
      </c>
      <c r="G269" t="str">
        <f t="shared" si="21"/>
        <v>01</v>
      </c>
      <c r="H269" t="str">
        <f t="shared" si="22"/>
        <v>0307.79</v>
      </c>
      <c r="I269" t="str">
        <f t="shared" si="23"/>
        <v>79</v>
      </c>
      <c r="J269" t="str">
        <f t="shared" si="24"/>
        <v>0307</v>
      </c>
    </row>
    <row r="270" spans="1:10">
      <c r="A270" s="57" t="s">
        <v>190</v>
      </c>
      <c r="B270" s="58"/>
      <c r="C270" s="59"/>
      <c r="D270" s="60" t="str">
        <f>_xlfn.CONCAT(J270,I270,G270)</f>
        <v>03078100</v>
      </c>
      <c r="E270">
        <f t="shared" si="20"/>
        <v>0</v>
      </c>
      <c r="F270" s="62" t="s">
        <v>15885</v>
      </c>
      <c r="G270" t="str">
        <f t="shared" si="21"/>
        <v>00</v>
      </c>
      <c r="H270" t="str">
        <f t="shared" si="22"/>
        <v>0307.81</v>
      </c>
      <c r="I270" t="str">
        <f t="shared" si="23"/>
        <v>81</v>
      </c>
      <c r="J270" t="str">
        <f t="shared" si="24"/>
        <v>0307</v>
      </c>
    </row>
    <row r="271" spans="1:10">
      <c r="A271" s="57" t="s">
        <v>191</v>
      </c>
      <c r="B271" s="58"/>
      <c r="C271" s="59"/>
      <c r="D271" s="60" t="str">
        <f>_xlfn.CONCAT(J271,I271,G271)</f>
        <v>03078200</v>
      </c>
      <c r="E271">
        <f t="shared" si="20"/>
        <v>0</v>
      </c>
      <c r="F271" s="62" t="s">
        <v>15886</v>
      </c>
      <c r="G271" t="str">
        <f t="shared" si="21"/>
        <v>00</v>
      </c>
      <c r="H271" t="str">
        <f t="shared" si="22"/>
        <v>0307.82</v>
      </c>
      <c r="I271" t="str">
        <f t="shared" si="23"/>
        <v>82</v>
      </c>
      <c r="J271" t="str">
        <f t="shared" si="24"/>
        <v>0307</v>
      </c>
    </row>
    <row r="272" spans="1:10">
      <c r="A272" s="57" t="s">
        <v>192</v>
      </c>
      <c r="B272" s="58"/>
      <c r="C272" s="59"/>
      <c r="D272" s="60" t="str">
        <f>_xlfn.CONCAT(J272,I272,G272)</f>
        <v>03078300</v>
      </c>
      <c r="E272">
        <f t="shared" si="20"/>
        <v>160875</v>
      </c>
      <c r="F272" s="62" t="s">
        <v>15887</v>
      </c>
      <c r="G272" t="str">
        <f t="shared" si="21"/>
        <v>00</v>
      </c>
      <c r="H272" t="str">
        <f t="shared" si="22"/>
        <v>0307.83</v>
      </c>
      <c r="I272" t="str">
        <f t="shared" si="23"/>
        <v>83</v>
      </c>
      <c r="J272" t="str">
        <f t="shared" si="24"/>
        <v>0307</v>
      </c>
    </row>
    <row r="273" spans="1:10">
      <c r="A273" s="57" t="s">
        <v>193</v>
      </c>
      <c r="B273" s="58"/>
      <c r="C273" s="59"/>
      <c r="D273" s="60" t="str">
        <f>_xlfn.CONCAT(J273,I273,G273)</f>
        <v>03078400</v>
      </c>
      <c r="E273">
        <f t="shared" ref="E273:E336" si="25">SUMIF(A:A,D273,B:B)</f>
        <v>51800</v>
      </c>
      <c r="F273" s="62" t="s">
        <v>15888</v>
      </c>
      <c r="G273" t="str">
        <f t="shared" si="21"/>
        <v>00</v>
      </c>
      <c r="H273" t="str">
        <f t="shared" si="22"/>
        <v>0307.84</v>
      </c>
      <c r="I273" t="str">
        <f t="shared" si="23"/>
        <v>84</v>
      </c>
      <c r="J273" t="str">
        <f t="shared" si="24"/>
        <v>0307</v>
      </c>
    </row>
    <row r="274" spans="1:10">
      <c r="A274" s="57" t="s">
        <v>193</v>
      </c>
      <c r="B274" s="58"/>
      <c r="C274" s="59"/>
      <c r="D274" s="60" t="str">
        <f>_xlfn.CONCAT(J274,I274,G274)</f>
        <v>03078700</v>
      </c>
      <c r="E274">
        <f t="shared" si="25"/>
        <v>976781</v>
      </c>
      <c r="F274" s="62" t="s">
        <v>15889</v>
      </c>
      <c r="G274" t="str">
        <f t="shared" si="21"/>
        <v>00</v>
      </c>
      <c r="H274" t="str">
        <f t="shared" si="22"/>
        <v>0307.87</v>
      </c>
      <c r="I274" t="str">
        <f t="shared" si="23"/>
        <v>87</v>
      </c>
      <c r="J274" t="str">
        <f t="shared" si="24"/>
        <v>0307</v>
      </c>
    </row>
    <row r="275" spans="1:10">
      <c r="A275" s="57" t="s">
        <v>193</v>
      </c>
      <c r="B275" s="58"/>
      <c r="C275" s="59"/>
      <c r="D275" s="60" t="str">
        <f>_xlfn.CONCAT(J275,I275,G275)</f>
        <v>03078800</v>
      </c>
      <c r="E275">
        <f t="shared" si="25"/>
        <v>2850</v>
      </c>
      <c r="F275" s="62" t="s">
        <v>15890</v>
      </c>
      <c r="G275" t="str">
        <f t="shared" si="21"/>
        <v>00</v>
      </c>
      <c r="H275" t="str">
        <f t="shared" si="22"/>
        <v>0307.88</v>
      </c>
      <c r="I275" t="str">
        <f t="shared" si="23"/>
        <v>88</v>
      </c>
      <c r="J275" t="str">
        <f t="shared" si="24"/>
        <v>0307</v>
      </c>
    </row>
    <row r="276" spans="1:10">
      <c r="A276" s="57" t="s">
        <v>193</v>
      </c>
      <c r="B276" s="58"/>
      <c r="C276" s="59"/>
      <c r="D276" s="60" t="str">
        <f>_xlfn.CONCAT(J276,I276,G276)</f>
        <v>03079102</v>
      </c>
      <c r="E276">
        <f t="shared" si="25"/>
        <v>0</v>
      </c>
      <c r="F276" s="62" t="s">
        <v>15891</v>
      </c>
      <c r="G276" t="str">
        <f t="shared" si="21"/>
        <v>02</v>
      </c>
      <c r="H276" t="str">
        <f t="shared" si="22"/>
        <v>0307.91</v>
      </c>
      <c r="I276" t="str">
        <f t="shared" si="23"/>
        <v>91</v>
      </c>
      <c r="J276" t="str">
        <f t="shared" si="24"/>
        <v>0307</v>
      </c>
    </row>
    <row r="277" spans="1:10">
      <c r="A277" s="57" t="s">
        <v>193</v>
      </c>
      <c r="B277" s="58"/>
      <c r="C277" s="59"/>
      <c r="D277" s="60" t="str">
        <f>_xlfn.CONCAT(J277,I277,G277)</f>
        <v>03079200</v>
      </c>
      <c r="E277">
        <f t="shared" si="25"/>
        <v>169612</v>
      </c>
      <c r="F277" s="62" t="s">
        <v>15892</v>
      </c>
      <c r="G277" t="str">
        <f t="shared" si="21"/>
        <v>00</v>
      </c>
      <c r="H277" t="str">
        <f t="shared" si="22"/>
        <v>0307.92</v>
      </c>
      <c r="I277" t="str">
        <f t="shared" si="23"/>
        <v>92</v>
      </c>
      <c r="J277" t="str">
        <f t="shared" si="24"/>
        <v>0307</v>
      </c>
    </row>
    <row r="278" spans="1:10">
      <c r="A278" s="57" t="s">
        <v>194</v>
      </c>
      <c r="B278" s="58"/>
      <c r="C278" s="59"/>
      <c r="D278" s="60" t="str">
        <f>_xlfn.CONCAT(J278,I278,G278)</f>
        <v>03079902</v>
      </c>
      <c r="E278">
        <f t="shared" si="25"/>
        <v>1610037</v>
      </c>
      <c r="F278" s="62" t="s">
        <v>15893</v>
      </c>
      <c r="G278" t="str">
        <f t="shared" si="21"/>
        <v>02</v>
      </c>
      <c r="H278" t="str">
        <f t="shared" si="22"/>
        <v>0307.99</v>
      </c>
      <c r="I278" t="str">
        <f t="shared" si="23"/>
        <v>99</v>
      </c>
      <c r="J278" t="str">
        <f t="shared" si="24"/>
        <v>0307</v>
      </c>
    </row>
    <row r="279" spans="1:10">
      <c r="A279" s="57" t="s">
        <v>195</v>
      </c>
      <c r="B279" s="58"/>
      <c r="C279" s="59"/>
      <c r="D279" s="60" t="str">
        <f>_xlfn.CONCAT(J279,I279,G279)</f>
        <v>03081100</v>
      </c>
      <c r="E279">
        <f t="shared" si="25"/>
        <v>0</v>
      </c>
      <c r="F279" s="62" t="s">
        <v>15894</v>
      </c>
      <c r="G279" t="str">
        <f t="shared" si="21"/>
        <v>00</v>
      </c>
      <c r="H279" t="str">
        <f t="shared" si="22"/>
        <v>0308.11</v>
      </c>
      <c r="I279" t="str">
        <f t="shared" si="23"/>
        <v>11</v>
      </c>
      <c r="J279" t="str">
        <f t="shared" si="24"/>
        <v>0308</v>
      </c>
    </row>
    <row r="280" spans="1:10">
      <c r="A280" s="57" t="s">
        <v>196</v>
      </c>
      <c r="B280" s="58"/>
      <c r="C280" s="59"/>
      <c r="D280" s="60" t="str">
        <f>_xlfn.CONCAT(J280,I280,G280)</f>
        <v>03081200</v>
      </c>
      <c r="E280">
        <f t="shared" si="25"/>
        <v>28740</v>
      </c>
      <c r="F280" s="62" t="s">
        <v>15895</v>
      </c>
      <c r="G280" t="str">
        <f t="shared" si="21"/>
        <v>00</v>
      </c>
      <c r="H280" t="str">
        <f t="shared" si="22"/>
        <v>0308.12</v>
      </c>
      <c r="I280" t="str">
        <f t="shared" si="23"/>
        <v>12</v>
      </c>
      <c r="J280" t="str">
        <f t="shared" si="24"/>
        <v>0308</v>
      </c>
    </row>
    <row r="281" spans="1:10">
      <c r="A281" s="57" t="s">
        <v>197</v>
      </c>
      <c r="B281" s="58"/>
      <c r="C281" s="59"/>
      <c r="D281" s="60" t="str">
        <f>_xlfn.CONCAT(J281,I281,G281)</f>
        <v>03081901</v>
      </c>
      <c r="E281">
        <f t="shared" si="25"/>
        <v>2584032</v>
      </c>
      <c r="F281" s="62" t="s">
        <v>15896</v>
      </c>
      <c r="G281" t="str">
        <f t="shared" si="21"/>
        <v>01</v>
      </c>
      <c r="H281" t="str">
        <f t="shared" si="22"/>
        <v>0308.19</v>
      </c>
      <c r="I281" t="str">
        <f t="shared" si="23"/>
        <v>19</v>
      </c>
      <c r="J281" t="str">
        <f t="shared" si="24"/>
        <v>0308</v>
      </c>
    </row>
    <row r="282" spans="1:10">
      <c r="A282" s="57" t="s">
        <v>198</v>
      </c>
      <c r="B282" s="58"/>
      <c r="C282" s="59"/>
      <c r="D282" s="60" t="str">
        <f>_xlfn.CONCAT(J282,I282,G282)</f>
        <v>03082100</v>
      </c>
      <c r="E282">
        <f t="shared" si="25"/>
        <v>189257</v>
      </c>
      <c r="F282" s="62" t="s">
        <v>15897</v>
      </c>
      <c r="G282" t="str">
        <f t="shared" si="21"/>
        <v>00</v>
      </c>
      <c r="H282" t="str">
        <f t="shared" si="22"/>
        <v>0308.21</v>
      </c>
      <c r="I282" t="str">
        <f t="shared" si="23"/>
        <v>21</v>
      </c>
      <c r="J282" t="str">
        <f t="shared" si="24"/>
        <v>0308</v>
      </c>
    </row>
    <row r="283" spans="1:10">
      <c r="A283" s="57" t="s">
        <v>199</v>
      </c>
      <c r="B283" s="58"/>
      <c r="C283" s="59"/>
      <c r="D283" s="60" t="str">
        <f>_xlfn.CONCAT(J283,I283,G283)</f>
        <v>03082200</v>
      </c>
      <c r="E283">
        <f t="shared" si="25"/>
        <v>17280</v>
      </c>
      <c r="F283" s="62" t="s">
        <v>15898</v>
      </c>
      <c r="G283" t="str">
        <f t="shared" si="21"/>
        <v>00</v>
      </c>
      <c r="H283" t="str">
        <f t="shared" si="22"/>
        <v>0308.22</v>
      </c>
      <c r="I283" t="str">
        <f t="shared" si="23"/>
        <v>22</v>
      </c>
      <c r="J283" t="str">
        <f t="shared" si="24"/>
        <v>0308</v>
      </c>
    </row>
    <row r="284" spans="1:10">
      <c r="A284" s="57" t="s">
        <v>200</v>
      </c>
      <c r="B284" s="58"/>
      <c r="C284" s="59"/>
      <c r="D284" s="60" t="str">
        <f>_xlfn.CONCAT(J284,I284,G284)</f>
        <v>03082901</v>
      </c>
      <c r="E284">
        <f t="shared" si="25"/>
        <v>0</v>
      </c>
      <c r="F284" s="62" t="s">
        <v>15899</v>
      </c>
      <c r="G284" t="str">
        <f t="shared" si="21"/>
        <v>01</v>
      </c>
      <c r="H284" t="str">
        <f t="shared" si="22"/>
        <v>0308.29</v>
      </c>
      <c r="I284" t="str">
        <f t="shared" si="23"/>
        <v>29</v>
      </c>
      <c r="J284" t="str">
        <f t="shared" si="24"/>
        <v>0308</v>
      </c>
    </row>
    <row r="285" spans="1:10">
      <c r="A285" s="57" t="s">
        <v>201</v>
      </c>
      <c r="B285" s="58"/>
      <c r="C285" s="59"/>
      <c r="D285" s="60" t="str">
        <f>_xlfn.CONCAT(J285,I285,G285)</f>
        <v>03083000</v>
      </c>
      <c r="E285">
        <f t="shared" si="25"/>
        <v>910091</v>
      </c>
      <c r="F285" s="62" t="s">
        <v>15900</v>
      </c>
      <c r="G285" t="str">
        <f t="shared" si="21"/>
        <v>00</v>
      </c>
      <c r="H285" t="str">
        <f t="shared" si="22"/>
        <v>0308.30</v>
      </c>
      <c r="I285" t="str">
        <f t="shared" si="23"/>
        <v>30</v>
      </c>
      <c r="J285" t="str">
        <f t="shared" si="24"/>
        <v>0308</v>
      </c>
    </row>
    <row r="286" spans="1:10">
      <c r="A286" s="57" t="s">
        <v>202</v>
      </c>
      <c r="B286" s="58"/>
      <c r="C286" s="59"/>
      <c r="D286" s="60" t="str">
        <f>_xlfn.CONCAT(J286,I286,G286)</f>
        <v>03089000</v>
      </c>
      <c r="E286">
        <f t="shared" si="25"/>
        <v>184827</v>
      </c>
      <c r="F286" s="62" t="s">
        <v>15901</v>
      </c>
      <c r="G286" t="str">
        <f t="shared" si="21"/>
        <v>00</v>
      </c>
      <c r="H286" t="str">
        <f t="shared" si="22"/>
        <v>0308.90</v>
      </c>
      <c r="I286" t="str">
        <f t="shared" si="23"/>
        <v>90</v>
      </c>
      <c r="J286" t="str">
        <f t="shared" si="24"/>
        <v>0308</v>
      </c>
    </row>
    <row r="287" spans="1:10">
      <c r="A287" s="57" t="s">
        <v>203</v>
      </c>
      <c r="B287" s="58"/>
      <c r="C287" s="59"/>
      <c r="D287" s="60" t="str">
        <f>_xlfn.CONCAT(J287,I287,G287)</f>
        <v>04041005</v>
      </c>
      <c r="E287">
        <f t="shared" si="25"/>
        <v>0</v>
      </c>
      <c r="F287" s="62" t="s">
        <v>15902</v>
      </c>
      <c r="G287" t="str">
        <f t="shared" si="21"/>
        <v>05</v>
      </c>
      <c r="H287" t="str">
        <f t="shared" si="22"/>
        <v>0404.10</v>
      </c>
      <c r="I287" t="str">
        <f t="shared" si="23"/>
        <v>10</v>
      </c>
      <c r="J287" t="str">
        <f t="shared" si="24"/>
        <v>0404</v>
      </c>
    </row>
    <row r="288" spans="1:10">
      <c r="A288" s="57" t="s">
        <v>204</v>
      </c>
      <c r="B288" s="58"/>
      <c r="C288" s="59"/>
      <c r="D288" s="60" t="str">
        <f>_xlfn.CONCAT(J288,I288,G288)</f>
        <v>04041008</v>
      </c>
      <c r="E288">
        <f t="shared" si="25"/>
        <v>0</v>
      </c>
      <c r="F288" s="62" t="s">
        <v>15903</v>
      </c>
      <c r="G288" t="str">
        <f t="shared" si="21"/>
        <v>08</v>
      </c>
      <c r="H288" t="str">
        <f t="shared" si="22"/>
        <v>0404.10</v>
      </c>
      <c r="I288" t="str">
        <f t="shared" si="23"/>
        <v>10</v>
      </c>
      <c r="J288" t="str">
        <f t="shared" si="24"/>
        <v>0404</v>
      </c>
    </row>
    <row r="289" spans="1:10">
      <c r="A289" s="57" t="s">
        <v>205</v>
      </c>
      <c r="B289" s="58"/>
      <c r="C289" s="59"/>
      <c r="D289" s="60" t="str">
        <f>_xlfn.CONCAT(J289,I289,G289)</f>
        <v>04041011</v>
      </c>
      <c r="E289">
        <f t="shared" si="25"/>
        <v>0</v>
      </c>
      <c r="F289" s="62" t="s">
        <v>15904</v>
      </c>
      <c r="G289" t="str">
        <f t="shared" si="21"/>
        <v>11</v>
      </c>
      <c r="H289" t="str">
        <f t="shared" si="22"/>
        <v>0404.10</v>
      </c>
      <c r="I289" t="str">
        <f t="shared" si="23"/>
        <v>10</v>
      </c>
      <c r="J289" t="str">
        <f t="shared" si="24"/>
        <v>0404</v>
      </c>
    </row>
    <row r="290" spans="1:10">
      <c r="A290" s="57" t="s">
        <v>206</v>
      </c>
      <c r="B290" s="58"/>
      <c r="C290" s="59"/>
      <c r="D290" s="60" t="str">
        <f>_xlfn.CONCAT(J290,I290,G290)</f>
        <v>04041015</v>
      </c>
      <c r="E290">
        <f t="shared" si="25"/>
        <v>0</v>
      </c>
      <c r="F290" s="62" t="s">
        <v>15905</v>
      </c>
      <c r="G290" t="str">
        <f t="shared" si="21"/>
        <v>15</v>
      </c>
      <c r="H290" t="str">
        <f t="shared" si="22"/>
        <v>0404.10</v>
      </c>
      <c r="I290" t="str">
        <f t="shared" si="23"/>
        <v>10</v>
      </c>
      <c r="J290" t="str">
        <f t="shared" si="24"/>
        <v>0404</v>
      </c>
    </row>
    <row r="291" spans="1:10">
      <c r="A291" s="57" t="s">
        <v>207</v>
      </c>
      <c r="B291" s="58"/>
      <c r="C291" s="59"/>
      <c r="D291" s="60" t="str">
        <f>_xlfn.CONCAT(J291,I291,G291)</f>
        <v>04041020</v>
      </c>
      <c r="E291">
        <f t="shared" si="25"/>
        <v>0</v>
      </c>
      <c r="F291" s="62" t="s">
        <v>15906</v>
      </c>
      <c r="G291" t="str">
        <f t="shared" si="21"/>
        <v>20</v>
      </c>
      <c r="H291" t="str">
        <f t="shared" si="22"/>
        <v>0404.10</v>
      </c>
      <c r="I291" t="str">
        <f t="shared" si="23"/>
        <v>10</v>
      </c>
      <c r="J291" t="str">
        <f t="shared" si="24"/>
        <v>0404</v>
      </c>
    </row>
    <row r="292" spans="1:10">
      <c r="A292" s="57" t="s">
        <v>207</v>
      </c>
      <c r="B292" s="58"/>
      <c r="C292" s="59"/>
      <c r="D292" s="60" t="str">
        <f>_xlfn.CONCAT(J292,I292,G292)</f>
        <v>04041048</v>
      </c>
      <c r="E292">
        <f t="shared" si="25"/>
        <v>0</v>
      </c>
      <c r="F292" s="62" t="s">
        <v>15907</v>
      </c>
      <c r="G292" t="str">
        <f t="shared" si="21"/>
        <v>48</v>
      </c>
      <c r="H292" t="str">
        <f t="shared" si="22"/>
        <v>0404.10</v>
      </c>
      <c r="I292" t="str">
        <f t="shared" si="23"/>
        <v>10</v>
      </c>
      <c r="J292" t="str">
        <f t="shared" si="24"/>
        <v>0404</v>
      </c>
    </row>
    <row r="293" spans="1:10">
      <c r="A293" s="57" t="s">
        <v>208</v>
      </c>
      <c r="B293" s="58"/>
      <c r="C293" s="59"/>
      <c r="D293" s="60" t="str">
        <f>_xlfn.CONCAT(J293,I293,G293)</f>
        <v>04041050</v>
      </c>
      <c r="E293">
        <f t="shared" si="25"/>
        <v>0</v>
      </c>
      <c r="F293" s="62" t="s">
        <v>15908</v>
      </c>
      <c r="G293" t="str">
        <f t="shared" si="21"/>
        <v>50</v>
      </c>
      <c r="H293" t="str">
        <f t="shared" si="22"/>
        <v>0404.10</v>
      </c>
      <c r="I293" t="str">
        <f t="shared" si="23"/>
        <v>10</v>
      </c>
      <c r="J293" t="str">
        <f t="shared" si="24"/>
        <v>0404</v>
      </c>
    </row>
    <row r="294" spans="1:10">
      <c r="A294" s="57" t="s">
        <v>209</v>
      </c>
      <c r="B294" s="58"/>
      <c r="C294" s="59"/>
      <c r="D294" s="60" t="str">
        <f>_xlfn.CONCAT(J294,I294,G294)</f>
        <v>04041090</v>
      </c>
      <c r="E294">
        <f t="shared" si="25"/>
        <v>0</v>
      </c>
      <c r="F294" s="62" t="s">
        <v>15909</v>
      </c>
      <c r="G294" t="str">
        <f t="shared" si="21"/>
        <v>90</v>
      </c>
      <c r="H294" t="str">
        <f t="shared" si="22"/>
        <v>0404.10</v>
      </c>
      <c r="I294" t="str">
        <f t="shared" si="23"/>
        <v>10</v>
      </c>
      <c r="J294" t="str">
        <f t="shared" si="24"/>
        <v>0404</v>
      </c>
    </row>
    <row r="295" spans="1:10">
      <c r="A295" s="57" t="s">
        <v>209</v>
      </c>
      <c r="B295" s="58"/>
      <c r="C295" s="59"/>
      <c r="D295" s="60" t="str">
        <f>_xlfn.CONCAT(J295,I295,G295)</f>
        <v>04051005</v>
      </c>
      <c r="E295">
        <f t="shared" si="25"/>
        <v>0</v>
      </c>
      <c r="F295" s="62" t="s">
        <v>15910</v>
      </c>
      <c r="G295" t="str">
        <f t="shared" si="21"/>
        <v>05</v>
      </c>
      <c r="H295" t="str">
        <f t="shared" si="22"/>
        <v>0405.10</v>
      </c>
      <c r="I295" t="str">
        <f t="shared" si="23"/>
        <v>10</v>
      </c>
      <c r="J295" t="str">
        <f t="shared" si="24"/>
        <v>0405</v>
      </c>
    </row>
    <row r="296" spans="1:10">
      <c r="A296" s="57" t="s">
        <v>209</v>
      </c>
      <c r="B296" s="58"/>
      <c r="C296" s="59"/>
      <c r="D296" s="60" t="str">
        <f>_xlfn.CONCAT(J296,I296,G296)</f>
        <v>04051010</v>
      </c>
      <c r="E296">
        <f t="shared" si="25"/>
        <v>92943</v>
      </c>
      <c r="F296" s="62" t="s">
        <v>15911</v>
      </c>
      <c r="G296" t="str">
        <f t="shared" si="21"/>
        <v>10</v>
      </c>
      <c r="H296" t="str">
        <f t="shared" si="22"/>
        <v>0405.10</v>
      </c>
      <c r="I296" t="str">
        <f t="shared" si="23"/>
        <v>10</v>
      </c>
      <c r="J296" t="str">
        <f t="shared" si="24"/>
        <v>0405</v>
      </c>
    </row>
    <row r="297" spans="1:10">
      <c r="A297" s="57" t="s">
        <v>210</v>
      </c>
      <c r="B297" s="58"/>
      <c r="C297" s="59"/>
      <c r="D297" s="60" t="str">
        <f>_xlfn.CONCAT(J297,I297,G297)</f>
        <v>04051020</v>
      </c>
      <c r="E297">
        <f t="shared" si="25"/>
        <v>0</v>
      </c>
      <c r="F297" s="62" t="s">
        <v>15912</v>
      </c>
      <c r="G297" t="str">
        <f t="shared" si="21"/>
        <v>20</v>
      </c>
      <c r="H297" t="str">
        <f t="shared" si="22"/>
        <v>0405.10</v>
      </c>
      <c r="I297" t="str">
        <f t="shared" si="23"/>
        <v>10</v>
      </c>
      <c r="J297" t="str">
        <f t="shared" si="24"/>
        <v>0405</v>
      </c>
    </row>
    <row r="298" spans="1:10">
      <c r="A298" s="57" t="s">
        <v>210</v>
      </c>
      <c r="B298" s="58"/>
      <c r="C298" s="59"/>
      <c r="D298" s="60" t="str">
        <f>_xlfn.CONCAT(J298,I298,G298)</f>
        <v>04071900</v>
      </c>
      <c r="E298">
        <f t="shared" si="25"/>
        <v>0</v>
      </c>
      <c r="F298" s="62" t="s">
        <v>15913</v>
      </c>
      <c r="G298" t="str">
        <f t="shared" si="21"/>
        <v>00</v>
      </c>
      <c r="H298" t="str">
        <f t="shared" si="22"/>
        <v>0407.19</v>
      </c>
      <c r="I298" t="str">
        <f t="shared" si="23"/>
        <v>19</v>
      </c>
      <c r="J298" t="str">
        <f t="shared" si="24"/>
        <v>0407</v>
      </c>
    </row>
    <row r="299" spans="1:10">
      <c r="A299" s="57" t="s">
        <v>211</v>
      </c>
      <c r="B299" s="58"/>
      <c r="C299" s="59"/>
      <c r="D299" s="60" t="str">
        <f>_xlfn.CONCAT(J299,I299,G299)</f>
        <v>04072100</v>
      </c>
      <c r="E299">
        <f t="shared" si="25"/>
        <v>0</v>
      </c>
      <c r="F299" s="62" t="s">
        <v>15914</v>
      </c>
      <c r="G299" t="str">
        <f t="shared" si="21"/>
        <v>00</v>
      </c>
      <c r="H299" t="str">
        <f t="shared" si="22"/>
        <v>0407.21</v>
      </c>
      <c r="I299" t="str">
        <f t="shared" si="23"/>
        <v>21</v>
      </c>
      <c r="J299" t="str">
        <f t="shared" si="24"/>
        <v>0407</v>
      </c>
    </row>
    <row r="300" spans="1:10">
      <c r="A300" s="57" t="s">
        <v>211</v>
      </c>
      <c r="B300" s="58"/>
      <c r="C300" s="59"/>
      <c r="D300" s="60" t="str">
        <f>_xlfn.CONCAT(J300,I300,G300)</f>
        <v>04072900</v>
      </c>
      <c r="E300">
        <f t="shared" si="25"/>
        <v>257151</v>
      </c>
      <c r="F300" s="62" t="s">
        <v>15915</v>
      </c>
      <c r="G300" t="str">
        <f t="shared" si="21"/>
        <v>00</v>
      </c>
      <c r="H300" t="str">
        <f t="shared" si="22"/>
        <v>0407.29</v>
      </c>
      <c r="I300" t="str">
        <f t="shared" si="23"/>
        <v>29</v>
      </c>
      <c r="J300" t="str">
        <f t="shared" si="24"/>
        <v>0407</v>
      </c>
    </row>
    <row r="301" spans="1:10">
      <c r="A301" s="57" t="s">
        <v>212</v>
      </c>
      <c r="B301" s="58"/>
      <c r="C301" s="59"/>
      <c r="D301" s="60" t="str">
        <f>_xlfn.CONCAT(J301,I301,G301)</f>
        <v>04079000</v>
      </c>
      <c r="E301">
        <f t="shared" si="25"/>
        <v>5314934</v>
      </c>
      <c r="F301" s="62" t="s">
        <v>15916</v>
      </c>
      <c r="G301" t="str">
        <f t="shared" si="21"/>
        <v>00</v>
      </c>
      <c r="H301" t="str">
        <f t="shared" si="22"/>
        <v>0407.90</v>
      </c>
      <c r="I301" t="str">
        <f t="shared" si="23"/>
        <v>90</v>
      </c>
      <c r="J301" t="str">
        <f t="shared" si="24"/>
        <v>0407</v>
      </c>
    </row>
    <row r="302" spans="1:10">
      <c r="A302" s="57" t="s">
        <v>213</v>
      </c>
      <c r="B302" s="58"/>
      <c r="C302" s="59"/>
      <c r="D302" s="60" t="str">
        <f>_xlfn.CONCAT(J302,I302,G302)</f>
        <v>04081100</v>
      </c>
      <c r="E302">
        <f t="shared" si="25"/>
        <v>2808</v>
      </c>
      <c r="F302" s="62" t="s">
        <v>15917</v>
      </c>
      <c r="G302" t="str">
        <f t="shared" si="21"/>
        <v>00</v>
      </c>
      <c r="H302" t="str">
        <f t="shared" si="22"/>
        <v>0408.11</v>
      </c>
      <c r="I302" t="str">
        <f t="shared" si="23"/>
        <v>11</v>
      </c>
      <c r="J302" t="str">
        <f t="shared" si="24"/>
        <v>0408</v>
      </c>
    </row>
    <row r="303" spans="1:10">
      <c r="A303" s="57" t="s">
        <v>213</v>
      </c>
      <c r="B303" s="58"/>
      <c r="C303" s="59"/>
      <c r="D303" s="60" t="str">
        <f>_xlfn.CONCAT(J303,I303,G303)</f>
        <v>04081900</v>
      </c>
      <c r="E303">
        <f t="shared" si="25"/>
        <v>1936056</v>
      </c>
      <c r="F303" s="62" t="s">
        <v>15918</v>
      </c>
      <c r="G303" t="str">
        <f t="shared" si="21"/>
        <v>00</v>
      </c>
      <c r="H303" t="str">
        <f t="shared" si="22"/>
        <v>0408.19</v>
      </c>
      <c r="I303" t="str">
        <f t="shared" si="23"/>
        <v>19</v>
      </c>
      <c r="J303" t="str">
        <f t="shared" si="24"/>
        <v>0408</v>
      </c>
    </row>
    <row r="304" spans="1:10">
      <c r="A304" s="57" t="s">
        <v>214</v>
      </c>
      <c r="B304" s="58"/>
      <c r="C304" s="59"/>
      <c r="D304" s="60" t="str">
        <f>_xlfn.CONCAT(J304,I304,G304)</f>
        <v>04089900</v>
      </c>
      <c r="E304">
        <f t="shared" si="25"/>
        <v>451765</v>
      </c>
      <c r="F304" s="62" t="s">
        <v>15919</v>
      </c>
      <c r="G304" t="str">
        <f t="shared" si="21"/>
        <v>00</v>
      </c>
      <c r="H304" t="str">
        <f t="shared" si="22"/>
        <v>0408.99</v>
      </c>
      <c r="I304" t="str">
        <f t="shared" si="23"/>
        <v>99</v>
      </c>
      <c r="J304" t="str">
        <f t="shared" si="24"/>
        <v>0408</v>
      </c>
    </row>
    <row r="305" spans="1:10">
      <c r="A305" s="57" t="s">
        <v>214</v>
      </c>
      <c r="B305" s="58"/>
      <c r="C305" s="59"/>
      <c r="D305" s="60" t="str">
        <f>_xlfn.CONCAT(J305,I305,G305)</f>
        <v>04090000</v>
      </c>
      <c r="E305">
        <f t="shared" si="25"/>
        <v>7800</v>
      </c>
      <c r="F305" s="62" t="s">
        <v>15920</v>
      </c>
      <c r="G305" t="str">
        <f t="shared" si="21"/>
        <v>00</v>
      </c>
      <c r="H305" t="str">
        <f t="shared" si="22"/>
        <v>0409.00</v>
      </c>
      <c r="I305" t="str">
        <f t="shared" si="23"/>
        <v>00</v>
      </c>
      <c r="J305" t="str">
        <f t="shared" si="24"/>
        <v>0409</v>
      </c>
    </row>
    <row r="306" spans="1:10">
      <c r="A306" s="57" t="s">
        <v>215</v>
      </c>
      <c r="B306" s="58"/>
      <c r="C306" s="59"/>
      <c r="D306" s="60" t="str">
        <f>_xlfn.CONCAT(J306,I306,G306)</f>
        <v>04100000</v>
      </c>
      <c r="E306">
        <f t="shared" si="25"/>
        <v>4158213</v>
      </c>
      <c r="F306" s="62" t="s">
        <v>15921</v>
      </c>
      <c r="G306" t="str">
        <f t="shared" si="21"/>
        <v>00</v>
      </c>
      <c r="H306" t="str">
        <f t="shared" si="22"/>
        <v>0410.00</v>
      </c>
      <c r="I306" t="str">
        <f t="shared" si="23"/>
        <v>00</v>
      </c>
      <c r="J306" t="str">
        <f t="shared" si="24"/>
        <v>0410</v>
      </c>
    </row>
    <row r="307" spans="1:10">
      <c r="A307" s="57" t="s">
        <v>216</v>
      </c>
      <c r="B307" s="58"/>
      <c r="C307" s="59"/>
      <c r="D307" s="60" t="str">
        <f>_xlfn.CONCAT(J307,I307,G307)</f>
        <v>05010000</v>
      </c>
      <c r="E307">
        <f t="shared" si="25"/>
        <v>256088</v>
      </c>
      <c r="F307" s="62" t="s">
        <v>15922</v>
      </c>
      <c r="G307" t="str">
        <f t="shared" si="21"/>
        <v>00</v>
      </c>
      <c r="H307" t="str">
        <f t="shared" si="22"/>
        <v>0501.00</v>
      </c>
      <c r="I307" t="str">
        <f t="shared" si="23"/>
        <v>00</v>
      </c>
      <c r="J307" t="str">
        <f t="shared" si="24"/>
        <v>0501</v>
      </c>
    </row>
    <row r="308" spans="1:10">
      <c r="A308" s="57" t="s">
        <v>217</v>
      </c>
      <c r="B308" s="58"/>
      <c r="C308" s="59"/>
      <c r="D308" s="60" t="str">
        <f>_xlfn.CONCAT(J308,I308,G308)</f>
        <v>05021000</v>
      </c>
      <c r="E308">
        <f t="shared" si="25"/>
        <v>8954577</v>
      </c>
      <c r="F308" s="62" t="s">
        <v>15923</v>
      </c>
      <c r="G308" t="str">
        <f t="shared" si="21"/>
        <v>00</v>
      </c>
      <c r="H308" t="str">
        <f t="shared" si="22"/>
        <v>0502.10</v>
      </c>
      <c r="I308" t="str">
        <f t="shared" si="23"/>
        <v>10</v>
      </c>
      <c r="J308" t="str">
        <f t="shared" si="24"/>
        <v>0502</v>
      </c>
    </row>
    <row r="309" spans="1:10">
      <c r="A309" s="57" t="s">
        <v>218</v>
      </c>
      <c r="B309" s="58"/>
      <c r="C309" s="59"/>
      <c r="D309" s="60" t="str">
        <f>_xlfn.CONCAT(J309,I309,G309)</f>
        <v>05029000</v>
      </c>
      <c r="E309">
        <f t="shared" si="25"/>
        <v>133105</v>
      </c>
      <c r="F309" s="62" t="s">
        <v>15924</v>
      </c>
      <c r="G309" t="str">
        <f t="shared" si="21"/>
        <v>00</v>
      </c>
      <c r="H309" t="str">
        <f t="shared" si="22"/>
        <v>0502.90</v>
      </c>
      <c r="I309" t="str">
        <f t="shared" si="23"/>
        <v>90</v>
      </c>
      <c r="J309" t="str">
        <f t="shared" si="24"/>
        <v>0502</v>
      </c>
    </row>
    <row r="310" spans="1:10">
      <c r="A310" s="57" t="s">
        <v>219</v>
      </c>
      <c r="B310" s="58"/>
      <c r="C310" s="59"/>
      <c r="D310" s="60" t="str">
        <f>_xlfn.CONCAT(J310,I310,G310)</f>
        <v>05040000</v>
      </c>
      <c r="E310">
        <f t="shared" si="25"/>
        <v>150195095</v>
      </c>
      <c r="F310" s="62" t="s">
        <v>15925</v>
      </c>
      <c r="G310" t="str">
        <f t="shared" si="21"/>
        <v>00</v>
      </c>
      <c r="H310" t="str">
        <f t="shared" si="22"/>
        <v>0504.00</v>
      </c>
      <c r="I310" t="str">
        <f t="shared" si="23"/>
        <v>00</v>
      </c>
      <c r="J310" t="str">
        <f t="shared" si="24"/>
        <v>0504</v>
      </c>
    </row>
    <row r="311" spans="1:10">
      <c r="A311" s="57" t="s">
        <v>220</v>
      </c>
      <c r="B311" s="58"/>
      <c r="C311" s="59"/>
      <c r="D311" s="60" t="str">
        <f>_xlfn.CONCAT(J311,I311,G311)</f>
        <v>05051000</v>
      </c>
      <c r="E311">
        <f t="shared" si="25"/>
        <v>113911144</v>
      </c>
      <c r="F311" s="62" t="s">
        <v>15926</v>
      </c>
      <c r="G311" t="str">
        <f t="shared" si="21"/>
        <v>00</v>
      </c>
      <c r="H311" t="str">
        <f t="shared" si="22"/>
        <v>0505.10</v>
      </c>
      <c r="I311" t="str">
        <f t="shared" si="23"/>
        <v>10</v>
      </c>
      <c r="J311" t="str">
        <f t="shared" si="24"/>
        <v>0505</v>
      </c>
    </row>
    <row r="312" spans="1:10">
      <c r="A312" s="57" t="s">
        <v>221</v>
      </c>
      <c r="B312" s="58"/>
      <c r="C312" s="59"/>
      <c r="D312" s="60" t="str">
        <f>_xlfn.CONCAT(J312,I312,G312)</f>
        <v>05059020</v>
      </c>
      <c r="E312">
        <f t="shared" si="25"/>
        <v>23400</v>
      </c>
      <c r="F312" s="62" t="s">
        <v>15927</v>
      </c>
      <c r="G312" t="str">
        <f t="shared" si="21"/>
        <v>20</v>
      </c>
      <c r="H312" t="str">
        <f t="shared" si="22"/>
        <v>0505.90</v>
      </c>
      <c r="I312" t="str">
        <f t="shared" si="23"/>
        <v>90</v>
      </c>
      <c r="J312" t="str">
        <f t="shared" si="24"/>
        <v>0505</v>
      </c>
    </row>
    <row r="313" spans="1:10">
      <c r="A313" s="57" t="s">
        <v>222</v>
      </c>
      <c r="B313" s="58"/>
      <c r="C313" s="59"/>
      <c r="D313" s="60" t="str">
        <f>_xlfn.CONCAT(J313,I313,G313)</f>
        <v>05059060</v>
      </c>
      <c r="E313">
        <f t="shared" si="25"/>
        <v>203032</v>
      </c>
      <c r="F313" s="62" t="s">
        <v>15928</v>
      </c>
      <c r="G313" t="str">
        <f t="shared" si="21"/>
        <v>60</v>
      </c>
      <c r="H313" t="str">
        <f t="shared" si="22"/>
        <v>0505.90</v>
      </c>
      <c r="I313" t="str">
        <f t="shared" si="23"/>
        <v>90</v>
      </c>
      <c r="J313" t="str">
        <f t="shared" si="24"/>
        <v>0505</v>
      </c>
    </row>
    <row r="314" spans="1:10">
      <c r="A314" s="57" t="s">
        <v>222</v>
      </c>
      <c r="B314" s="58"/>
      <c r="C314" s="59"/>
      <c r="D314" s="60" t="str">
        <f>_xlfn.CONCAT(J314,I314,G314)</f>
        <v>05061000</v>
      </c>
      <c r="E314">
        <f t="shared" si="25"/>
        <v>146670</v>
      </c>
      <c r="F314" s="62" t="s">
        <v>15929</v>
      </c>
      <c r="G314" t="str">
        <f t="shared" si="21"/>
        <v>00</v>
      </c>
      <c r="H314" t="str">
        <f t="shared" si="22"/>
        <v>0506.10</v>
      </c>
      <c r="I314" t="str">
        <f t="shared" si="23"/>
        <v>10</v>
      </c>
      <c r="J314" t="str">
        <f t="shared" si="24"/>
        <v>0506</v>
      </c>
    </row>
    <row r="315" spans="1:10">
      <c r="A315" s="57" t="s">
        <v>223</v>
      </c>
      <c r="B315" s="58"/>
      <c r="C315" s="59"/>
      <c r="D315" s="60" t="str">
        <f>_xlfn.CONCAT(J315,I315,G315)</f>
        <v>05069000</v>
      </c>
      <c r="E315">
        <f t="shared" si="25"/>
        <v>178580</v>
      </c>
      <c r="F315" s="62" t="s">
        <v>15930</v>
      </c>
      <c r="G315" t="str">
        <f t="shared" si="21"/>
        <v>00</v>
      </c>
      <c r="H315" t="str">
        <f t="shared" si="22"/>
        <v>0506.90</v>
      </c>
      <c r="I315" t="str">
        <f t="shared" si="23"/>
        <v>90</v>
      </c>
      <c r="J315" t="str">
        <f t="shared" si="24"/>
        <v>0506</v>
      </c>
    </row>
    <row r="316" spans="1:10">
      <c r="A316" s="57" t="s">
        <v>224</v>
      </c>
      <c r="B316" s="58"/>
      <c r="C316" s="59"/>
      <c r="D316" s="60" t="str">
        <f>_xlfn.CONCAT(J316,I316,G316)</f>
        <v>05079000</v>
      </c>
      <c r="E316">
        <f t="shared" si="25"/>
        <v>84610</v>
      </c>
      <c r="F316" s="62" t="s">
        <v>15931</v>
      </c>
      <c r="G316" t="str">
        <f t="shared" si="21"/>
        <v>00</v>
      </c>
      <c r="H316" t="str">
        <f t="shared" si="22"/>
        <v>0507.90</v>
      </c>
      <c r="I316" t="str">
        <f t="shared" si="23"/>
        <v>90</v>
      </c>
      <c r="J316" t="str">
        <f t="shared" si="24"/>
        <v>0507</v>
      </c>
    </row>
    <row r="317" spans="1:10">
      <c r="A317" s="57" t="s">
        <v>225</v>
      </c>
      <c r="B317" s="58"/>
      <c r="C317" s="59"/>
      <c r="D317" s="60" t="str">
        <f>_xlfn.CONCAT(J317,I317,G317)</f>
        <v>05080000</v>
      </c>
      <c r="E317">
        <f t="shared" si="25"/>
        <v>2206373</v>
      </c>
      <c r="F317" s="62" t="s">
        <v>15932</v>
      </c>
      <c r="G317" t="str">
        <f t="shared" si="21"/>
        <v>00</v>
      </c>
      <c r="H317" t="str">
        <f t="shared" si="22"/>
        <v>0508.00</v>
      </c>
      <c r="I317" t="str">
        <f t="shared" si="23"/>
        <v>00</v>
      </c>
      <c r="J317" t="str">
        <f t="shared" si="24"/>
        <v>0508</v>
      </c>
    </row>
    <row r="318" spans="1:10">
      <c r="A318" s="57" t="s">
        <v>226</v>
      </c>
      <c r="B318" s="58"/>
      <c r="C318" s="59"/>
      <c r="D318" s="60" t="str">
        <f>_xlfn.CONCAT(J318,I318,G318)</f>
        <v>05100040</v>
      </c>
      <c r="E318">
        <f t="shared" si="25"/>
        <v>69076</v>
      </c>
      <c r="F318" s="62" t="s">
        <v>15933</v>
      </c>
      <c r="G318" t="str">
        <f t="shared" si="21"/>
        <v>40</v>
      </c>
      <c r="H318" t="str">
        <f t="shared" si="22"/>
        <v>0510.00</v>
      </c>
      <c r="I318" t="str">
        <f t="shared" si="23"/>
        <v>00</v>
      </c>
      <c r="J318" t="str">
        <f t="shared" si="24"/>
        <v>0510</v>
      </c>
    </row>
    <row r="319" spans="1:10">
      <c r="A319" s="57" t="s">
        <v>227</v>
      </c>
      <c r="B319" s="58"/>
      <c r="C319" s="59"/>
      <c r="D319" s="60" t="str">
        <f>_xlfn.CONCAT(J319,I319,G319)</f>
        <v>05111000</v>
      </c>
      <c r="E319">
        <f t="shared" si="25"/>
        <v>0</v>
      </c>
      <c r="F319" s="62" t="s">
        <v>15934</v>
      </c>
      <c r="G319" t="str">
        <f t="shared" si="21"/>
        <v>00</v>
      </c>
      <c r="H319" t="str">
        <f t="shared" si="22"/>
        <v>0511.10</v>
      </c>
      <c r="I319" t="str">
        <f t="shared" si="23"/>
        <v>10</v>
      </c>
      <c r="J319" t="str">
        <f t="shared" si="24"/>
        <v>0511</v>
      </c>
    </row>
    <row r="320" spans="1:10">
      <c r="A320" s="57" t="s">
        <v>228</v>
      </c>
      <c r="B320" s="58"/>
      <c r="C320" s="59"/>
      <c r="D320" s="60" t="str">
        <f>_xlfn.CONCAT(J320,I320,G320)</f>
        <v>05119100</v>
      </c>
      <c r="E320">
        <f t="shared" si="25"/>
        <v>5098247</v>
      </c>
      <c r="F320" s="62" t="s">
        <v>15935</v>
      </c>
      <c r="G320" t="str">
        <f t="shared" si="21"/>
        <v>00</v>
      </c>
      <c r="H320" t="str">
        <f t="shared" si="22"/>
        <v>0511.91</v>
      </c>
      <c r="I320" t="str">
        <f t="shared" si="23"/>
        <v>91</v>
      </c>
      <c r="J320" t="str">
        <f t="shared" si="24"/>
        <v>0511</v>
      </c>
    </row>
    <row r="321" spans="1:10">
      <c r="A321" s="57" t="s">
        <v>228</v>
      </c>
      <c r="B321" s="58"/>
      <c r="C321" s="59"/>
      <c r="D321" s="60" t="str">
        <f>_xlfn.CONCAT(J321,I321,G321)</f>
        <v>05119920</v>
      </c>
      <c r="E321">
        <f t="shared" si="25"/>
        <v>66225943</v>
      </c>
      <c r="F321" s="62" t="s">
        <v>15936</v>
      </c>
      <c r="G321" t="str">
        <f t="shared" si="21"/>
        <v>20</v>
      </c>
      <c r="H321" t="str">
        <f t="shared" si="22"/>
        <v>0511.99</v>
      </c>
      <c r="I321" t="str">
        <f t="shared" si="23"/>
        <v>99</v>
      </c>
      <c r="J321" t="str">
        <f t="shared" si="24"/>
        <v>0511</v>
      </c>
    </row>
    <row r="322" spans="1:10">
      <c r="A322" s="57" t="s">
        <v>229</v>
      </c>
      <c r="B322" s="58"/>
      <c r="C322" s="59"/>
      <c r="D322" s="60" t="str">
        <f>_xlfn.CONCAT(J322,I322,G322)</f>
        <v>05119930</v>
      </c>
      <c r="E322">
        <f t="shared" si="25"/>
        <v>87621918</v>
      </c>
      <c r="F322" s="62" t="s">
        <v>15937</v>
      </c>
      <c r="G322" t="str">
        <f t="shared" si="21"/>
        <v>30</v>
      </c>
      <c r="H322" t="str">
        <f t="shared" si="22"/>
        <v>0511.99</v>
      </c>
      <c r="I322" t="str">
        <f t="shared" si="23"/>
        <v>99</v>
      </c>
      <c r="J322" t="str">
        <f t="shared" si="24"/>
        <v>0511</v>
      </c>
    </row>
    <row r="323" spans="1:10">
      <c r="A323" s="57" t="s">
        <v>229</v>
      </c>
      <c r="B323" s="58"/>
      <c r="C323" s="59"/>
      <c r="D323" s="60" t="str">
        <f>_xlfn.CONCAT(J323,I323,G323)</f>
        <v>05119933</v>
      </c>
      <c r="E323">
        <f t="shared" si="25"/>
        <v>2577237</v>
      </c>
      <c r="F323" s="62" t="s">
        <v>15938</v>
      </c>
      <c r="G323" t="str">
        <f t="shared" si="21"/>
        <v>33</v>
      </c>
      <c r="H323" t="str">
        <f t="shared" si="22"/>
        <v>0511.99</v>
      </c>
      <c r="I323" t="str">
        <f t="shared" si="23"/>
        <v>99</v>
      </c>
      <c r="J323" t="str">
        <f t="shared" si="24"/>
        <v>0511</v>
      </c>
    </row>
    <row r="324" spans="1:10">
      <c r="A324" s="57" t="s">
        <v>229</v>
      </c>
      <c r="B324" s="58"/>
      <c r="C324" s="59"/>
      <c r="D324" s="60" t="str">
        <f>_xlfn.CONCAT(J324,I324,G324)</f>
        <v>05119936</v>
      </c>
      <c r="E324">
        <f t="shared" si="25"/>
        <v>106894</v>
      </c>
      <c r="F324" s="62" t="s">
        <v>15939</v>
      </c>
      <c r="G324" t="str">
        <f t="shared" si="21"/>
        <v>36</v>
      </c>
      <c r="H324" t="str">
        <f t="shared" si="22"/>
        <v>0511.99</v>
      </c>
      <c r="I324" t="str">
        <f t="shared" si="23"/>
        <v>99</v>
      </c>
      <c r="J324" t="str">
        <f t="shared" si="24"/>
        <v>0511</v>
      </c>
    </row>
    <row r="325" spans="1:10">
      <c r="A325" s="57" t="s">
        <v>230</v>
      </c>
      <c r="B325" s="58"/>
      <c r="C325" s="59"/>
      <c r="D325" s="60" t="str">
        <f>_xlfn.CONCAT(J325,I325,G325)</f>
        <v>05119940</v>
      </c>
      <c r="E325">
        <f t="shared" si="25"/>
        <v>5222499</v>
      </c>
      <c r="F325" s="62" t="s">
        <v>15940</v>
      </c>
      <c r="G325" t="str">
        <f t="shared" si="21"/>
        <v>40</v>
      </c>
      <c r="H325" t="str">
        <f t="shared" si="22"/>
        <v>0511.99</v>
      </c>
      <c r="I325" t="str">
        <f t="shared" si="23"/>
        <v>99</v>
      </c>
      <c r="J325" t="str">
        <f t="shared" si="24"/>
        <v>0511</v>
      </c>
    </row>
    <row r="326" spans="1:10">
      <c r="A326" s="57" t="s">
        <v>231</v>
      </c>
      <c r="B326" s="58"/>
      <c r="C326" s="59"/>
      <c r="D326" s="60" t="str">
        <f>_xlfn.CONCAT(J326,I326,G326)</f>
        <v>07031020</v>
      </c>
      <c r="E326">
        <f t="shared" si="25"/>
        <v>19518</v>
      </c>
      <c r="F326" s="62" t="s">
        <v>15941</v>
      </c>
      <c r="G326" t="str">
        <f t="shared" si="21"/>
        <v>20</v>
      </c>
      <c r="H326" t="str">
        <f t="shared" si="22"/>
        <v>0703.10</v>
      </c>
      <c r="I326" t="str">
        <f t="shared" si="23"/>
        <v>10</v>
      </c>
      <c r="J326" t="str">
        <f t="shared" si="24"/>
        <v>0703</v>
      </c>
    </row>
    <row r="327" spans="1:10">
      <c r="A327" s="57" t="s">
        <v>232</v>
      </c>
      <c r="B327" s="58"/>
      <c r="C327" s="59"/>
      <c r="D327" s="60" t="str">
        <f>_xlfn.CONCAT(J327,I327,G327)</f>
        <v>07031030</v>
      </c>
      <c r="E327">
        <f t="shared" si="25"/>
        <v>0</v>
      </c>
      <c r="F327" s="62" t="s">
        <v>15942</v>
      </c>
      <c r="G327" t="str">
        <f t="shared" si="21"/>
        <v>30</v>
      </c>
      <c r="H327" t="str">
        <f t="shared" si="22"/>
        <v>0703.10</v>
      </c>
      <c r="I327" t="str">
        <f t="shared" si="23"/>
        <v>10</v>
      </c>
      <c r="J327" t="str">
        <f t="shared" si="24"/>
        <v>0703</v>
      </c>
    </row>
    <row r="328" spans="1:10">
      <c r="A328" s="57" t="s">
        <v>233</v>
      </c>
      <c r="B328" s="58"/>
      <c r="C328" s="59"/>
      <c r="D328" s="60" t="str">
        <f>_xlfn.CONCAT(J328,I328,G328)</f>
        <v>07031040</v>
      </c>
      <c r="E328">
        <f t="shared" si="25"/>
        <v>2885609</v>
      </c>
      <c r="F328" s="62" t="s">
        <v>15943</v>
      </c>
      <c r="G328" t="str">
        <f t="shared" si="21"/>
        <v>40</v>
      </c>
      <c r="H328" t="str">
        <f t="shared" si="22"/>
        <v>0703.10</v>
      </c>
      <c r="I328" t="str">
        <f t="shared" si="23"/>
        <v>10</v>
      </c>
      <c r="J328" t="str">
        <f t="shared" si="24"/>
        <v>0703</v>
      </c>
    </row>
    <row r="329" spans="1:10">
      <c r="A329" s="57" t="s">
        <v>234</v>
      </c>
      <c r="B329" s="58"/>
      <c r="C329" s="59"/>
      <c r="D329" s="60" t="str">
        <f>_xlfn.CONCAT(J329,I329,G329)</f>
        <v>07032000</v>
      </c>
      <c r="E329">
        <f t="shared" si="25"/>
        <v>124687315</v>
      </c>
      <c r="F329" s="62" t="s">
        <v>15944</v>
      </c>
      <c r="G329" t="str">
        <f t="shared" ref="G329:G392" si="26">RIGHT(F329,2)</f>
        <v>00</v>
      </c>
      <c r="H329" t="str">
        <f t="shared" ref="H329:H392" si="27">LEFT(F329,7)</f>
        <v>0703.20</v>
      </c>
      <c r="I329" t="str">
        <f t="shared" ref="I329:I392" si="28">RIGHT(H329,2)</f>
        <v>20</v>
      </c>
      <c r="J329" t="str">
        <f t="shared" ref="J329:J392" si="29">LEFT(H329,4)</f>
        <v>0703</v>
      </c>
    </row>
    <row r="330" spans="1:10">
      <c r="A330" s="57" t="s">
        <v>234</v>
      </c>
      <c r="B330" s="58"/>
      <c r="C330" s="59"/>
      <c r="D330" s="60" t="str">
        <f>_xlfn.CONCAT(J330,I330,G330)</f>
        <v>07039000</v>
      </c>
      <c r="E330">
        <f t="shared" si="25"/>
        <v>0</v>
      </c>
      <c r="F330" s="62" t="s">
        <v>15945</v>
      </c>
      <c r="G330" t="str">
        <f t="shared" si="26"/>
        <v>00</v>
      </c>
      <c r="H330" t="str">
        <f t="shared" si="27"/>
        <v>0703.90</v>
      </c>
      <c r="I330" t="str">
        <f t="shared" si="28"/>
        <v>90</v>
      </c>
      <c r="J330" t="str">
        <f t="shared" si="29"/>
        <v>0703</v>
      </c>
    </row>
    <row r="331" spans="1:10">
      <c r="A331" s="57" t="s">
        <v>235</v>
      </c>
      <c r="B331" s="58"/>
      <c r="C331" s="59"/>
      <c r="D331" s="60" t="str">
        <f>_xlfn.CONCAT(J331,I331,G331)</f>
        <v>07041020</v>
      </c>
      <c r="E331">
        <f t="shared" si="25"/>
        <v>59957</v>
      </c>
      <c r="F331" s="62" t="s">
        <v>15946</v>
      </c>
      <c r="G331" t="str">
        <f t="shared" si="26"/>
        <v>20</v>
      </c>
      <c r="H331" t="str">
        <f t="shared" si="27"/>
        <v>0704.10</v>
      </c>
      <c r="I331" t="str">
        <f t="shared" si="28"/>
        <v>10</v>
      </c>
      <c r="J331" t="str">
        <f t="shared" si="29"/>
        <v>0704</v>
      </c>
    </row>
    <row r="332" spans="1:10">
      <c r="A332" s="57" t="s">
        <v>236</v>
      </c>
      <c r="B332" s="58"/>
      <c r="C332" s="59"/>
      <c r="D332" s="60" t="str">
        <f>_xlfn.CONCAT(J332,I332,G332)</f>
        <v>07041040</v>
      </c>
      <c r="E332">
        <f t="shared" si="25"/>
        <v>0</v>
      </c>
      <c r="F332" s="62" t="s">
        <v>15947</v>
      </c>
      <c r="G332" t="str">
        <f t="shared" si="26"/>
        <v>40</v>
      </c>
      <c r="H332" t="str">
        <f t="shared" si="27"/>
        <v>0704.10</v>
      </c>
      <c r="I332" t="str">
        <f t="shared" si="28"/>
        <v>10</v>
      </c>
      <c r="J332" t="str">
        <f t="shared" si="29"/>
        <v>0704</v>
      </c>
    </row>
    <row r="333" spans="1:10">
      <c r="A333" s="57" t="s">
        <v>237</v>
      </c>
      <c r="B333" s="58"/>
      <c r="C333" s="59"/>
      <c r="D333" s="60" t="str">
        <f>_xlfn.CONCAT(J333,I333,G333)</f>
        <v>07041060</v>
      </c>
      <c r="E333">
        <f t="shared" si="25"/>
        <v>46069</v>
      </c>
      <c r="F333" s="62" t="s">
        <v>15948</v>
      </c>
      <c r="G333" t="str">
        <f t="shared" si="26"/>
        <v>60</v>
      </c>
      <c r="H333" t="str">
        <f t="shared" si="27"/>
        <v>0704.10</v>
      </c>
      <c r="I333" t="str">
        <f t="shared" si="28"/>
        <v>10</v>
      </c>
      <c r="J333" t="str">
        <f t="shared" si="29"/>
        <v>0704</v>
      </c>
    </row>
    <row r="334" spans="1:10">
      <c r="A334" s="57" t="s">
        <v>238</v>
      </c>
      <c r="B334" s="58"/>
      <c r="C334" s="59"/>
      <c r="D334" s="60" t="str">
        <f>_xlfn.CONCAT(J334,I334,G334)</f>
        <v>07049020</v>
      </c>
      <c r="E334">
        <f t="shared" si="25"/>
        <v>0</v>
      </c>
      <c r="F334" s="62" t="s">
        <v>15949</v>
      </c>
      <c r="G334" t="str">
        <f t="shared" si="26"/>
        <v>20</v>
      </c>
      <c r="H334" t="str">
        <f t="shared" si="27"/>
        <v>0704.90</v>
      </c>
      <c r="I334" t="str">
        <f t="shared" si="28"/>
        <v>90</v>
      </c>
      <c r="J334" t="str">
        <f t="shared" si="29"/>
        <v>0704</v>
      </c>
    </row>
    <row r="335" spans="1:10">
      <c r="A335" s="57" t="s">
        <v>239</v>
      </c>
      <c r="B335" s="58"/>
      <c r="C335" s="59"/>
      <c r="D335" s="60" t="str">
        <f>_xlfn.CONCAT(J335,I335,G335)</f>
        <v>07049040</v>
      </c>
      <c r="E335">
        <f t="shared" si="25"/>
        <v>0</v>
      </c>
      <c r="F335" s="62" t="s">
        <v>15950</v>
      </c>
      <c r="G335" t="str">
        <f t="shared" si="26"/>
        <v>40</v>
      </c>
      <c r="H335" t="str">
        <f t="shared" si="27"/>
        <v>0704.90</v>
      </c>
      <c r="I335" t="str">
        <f t="shared" si="28"/>
        <v>90</v>
      </c>
      <c r="J335" t="str">
        <f t="shared" si="29"/>
        <v>0704</v>
      </c>
    </row>
    <row r="336" spans="1:10">
      <c r="A336" s="57" t="s">
        <v>240</v>
      </c>
      <c r="B336" s="58"/>
      <c r="C336" s="59"/>
      <c r="D336" s="60" t="str">
        <f>_xlfn.CONCAT(J336,I336,G336)</f>
        <v>07061005</v>
      </c>
      <c r="E336">
        <f t="shared" si="25"/>
        <v>0</v>
      </c>
      <c r="F336" s="62" t="s">
        <v>15951</v>
      </c>
      <c r="G336" t="str">
        <f t="shared" si="26"/>
        <v>05</v>
      </c>
      <c r="H336" t="str">
        <f t="shared" si="27"/>
        <v>0706.10</v>
      </c>
      <c r="I336" t="str">
        <f t="shared" si="28"/>
        <v>10</v>
      </c>
      <c r="J336" t="str">
        <f t="shared" si="29"/>
        <v>0706</v>
      </c>
    </row>
    <row r="337" spans="1:10">
      <c r="A337" s="57" t="s">
        <v>240</v>
      </c>
      <c r="B337" s="58"/>
      <c r="C337" s="59"/>
      <c r="D337" s="60" t="str">
        <f>_xlfn.CONCAT(J337,I337,G337)</f>
        <v>07061010</v>
      </c>
      <c r="E337">
        <f t="shared" ref="E337:E400" si="30">SUMIF(A:A,D337,B:B)</f>
        <v>0</v>
      </c>
      <c r="F337" s="62" t="s">
        <v>15952</v>
      </c>
      <c r="G337" t="str">
        <f t="shared" si="26"/>
        <v>10</v>
      </c>
      <c r="H337" t="str">
        <f t="shared" si="27"/>
        <v>0706.10</v>
      </c>
      <c r="I337" t="str">
        <f t="shared" si="28"/>
        <v>10</v>
      </c>
      <c r="J337" t="str">
        <f t="shared" si="29"/>
        <v>0706</v>
      </c>
    </row>
    <row r="338" spans="1:10">
      <c r="A338" s="57" t="s">
        <v>241</v>
      </c>
      <c r="B338" s="58"/>
      <c r="C338" s="59"/>
      <c r="D338" s="60" t="str">
        <f>_xlfn.CONCAT(J338,I338,G338)</f>
        <v>07061020</v>
      </c>
      <c r="E338">
        <f t="shared" si="30"/>
        <v>0</v>
      </c>
      <c r="F338" s="62" t="s">
        <v>15953</v>
      </c>
      <c r="G338" t="str">
        <f t="shared" si="26"/>
        <v>20</v>
      </c>
      <c r="H338" t="str">
        <f t="shared" si="27"/>
        <v>0706.10</v>
      </c>
      <c r="I338" t="str">
        <f t="shared" si="28"/>
        <v>10</v>
      </c>
      <c r="J338" t="str">
        <f t="shared" si="29"/>
        <v>0706</v>
      </c>
    </row>
    <row r="339" spans="1:10">
      <c r="A339" s="57" t="s">
        <v>242</v>
      </c>
      <c r="B339" s="58"/>
      <c r="C339" s="59"/>
      <c r="D339" s="60" t="str">
        <f>_xlfn.CONCAT(J339,I339,G339)</f>
        <v>07061040</v>
      </c>
      <c r="E339">
        <f t="shared" si="30"/>
        <v>0</v>
      </c>
      <c r="F339" s="62" t="s">
        <v>15954</v>
      </c>
      <c r="G339" t="str">
        <f t="shared" si="26"/>
        <v>40</v>
      </c>
      <c r="H339" t="str">
        <f t="shared" si="27"/>
        <v>0706.10</v>
      </c>
      <c r="I339" t="str">
        <f t="shared" si="28"/>
        <v>10</v>
      </c>
      <c r="J339" t="str">
        <f t="shared" si="29"/>
        <v>0706</v>
      </c>
    </row>
    <row r="340" spans="1:10">
      <c r="A340" s="57" t="s">
        <v>243</v>
      </c>
      <c r="B340" s="58"/>
      <c r="C340" s="59"/>
      <c r="D340" s="60" t="str">
        <f>_xlfn.CONCAT(J340,I340,G340)</f>
        <v>07069020</v>
      </c>
      <c r="E340">
        <f t="shared" si="30"/>
        <v>66340</v>
      </c>
      <c r="F340" s="62" t="s">
        <v>15955</v>
      </c>
      <c r="G340" t="str">
        <f t="shared" si="26"/>
        <v>20</v>
      </c>
      <c r="H340" t="str">
        <f t="shared" si="27"/>
        <v>0706.90</v>
      </c>
      <c r="I340" t="str">
        <f t="shared" si="28"/>
        <v>90</v>
      </c>
      <c r="J340" t="str">
        <f t="shared" si="29"/>
        <v>0706</v>
      </c>
    </row>
    <row r="341" spans="1:10">
      <c r="A341" s="57" t="s">
        <v>244</v>
      </c>
      <c r="B341" s="58"/>
      <c r="C341" s="59"/>
      <c r="D341" s="60" t="str">
        <f>_xlfn.CONCAT(J341,I341,G341)</f>
        <v>07069030</v>
      </c>
      <c r="E341">
        <f t="shared" si="30"/>
        <v>0</v>
      </c>
      <c r="F341" s="62" t="s">
        <v>15956</v>
      </c>
      <c r="G341" t="str">
        <f t="shared" si="26"/>
        <v>30</v>
      </c>
      <c r="H341" t="str">
        <f t="shared" si="27"/>
        <v>0706.90</v>
      </c>
      <c r="I341" t="str">
        <f t="shared" si="28"/>
        <v>90</v>
      </c>
      <c r="J341" t="str">
        <f t="shared" si="29"/>
        <v>0706</v>
      </c>
    </row>
    <row r="342" spans="1:10">
      <c r="A342" s="57" t="s">
        <v>245</v>
      </c>
      <c r="B342" s="58"/>
      <c r="C342" s="59"/>
      <c r="D342" s="60" t="str">
        <f>_xlfn.CONCAT(J342,I342,G342)</f>
        <v>07069040</v>
      </c>
      <c r="E342">
        <f t="shared" si="30"/>
        <v>503607</v>
      </c>
      <c r="F342" s="62" t="s">
        <v>15957</v>
      </c>
      <c r="G342" t="str">
        <f t="shared" si="26"/>
        <v>40</v>
      </c>
      <c r="H342" t="str">
        <f t="shared" si="27"/>
        <v>0706.90</v>
      </c>
      <c r="I342" t="str">
        <f t="shared" si="28"/>
        <v>90</v>
      </c>
      <c r="J342" t="str">
        <f t="shared" si="29"/>
        <v>0706</v>
      </c>
    </row>
    <row r="343" spans="1:10">
      <c r="A343" s="57" t="s">
        <v>245</v>
      </c>
      <c r="B343" s="58"/>
      <c r="C343" s="59"/>
      <c r="D343" s="60" t="str">
        <f>_xlfn.CONCAT(J343,I343,G343)</f>
        <v>07070050</v>
      </c>
      <c r="E343">
        <f t="shared" si="30"/>
        <v>0</v>
      </c>
      <c r="F343" s="62" t="s">
        <v>15958</v>
      </c>
      <c r="G343" t="str">
        <f t="shared" si="26"/>
        <v>50</v>
      </c>
      <c r="H343" t="str">
        <f t="shared" si="27"/>
        <v>0707.00</v>
      </c>
      <c r="I343" t="str">
        <f t="shared" si="28"/>
        <v>00</v>
      </c>
      <c r="J343" t="str">
        <f t="shared" si="29"/>
        <v>0707</v>
      </c>
    </row>
    <row r="344" spans="1:10">
      <c r="A344" s="57" t="s">
        <v>246</v>
      </c>
      <c r="B344" s="61">
        <v>3802534</v>
      </c>
      <c r="C344" s="59"/>
      <c r="D344" s="60" t="str">
        <f>_xlfn.CONCAT(J344,I344,G344)</f>
        <v>07081020</v>
      </c>
      <c r="E344">
        <f t="shared" si="30"/>
        <v>0</v>
      </c>
      <c r="F344" s="62" t="s">
        <v>15959</v>
      </c>
      <c r="G344" t="str">
        <f t="shared" si="26"/>
        <v>20</v>
      </c>
      <c r="H344" t="str">
        <f t="shared" si="27"/>
        <v>0708.10</v>
      </c>
      <c r="I344" t="str">
        <f t="shared" si="28"/>
        <v>10</v>
      </c>
      <c r="J344" t="str">
        <f t="shared" si="29"/>
        <v>0708</v>
      </c>
    </row>
    <row r="345" spans="1:10">
      <c r="A345" s="57" t="s">
        <v>247</v>
      </c>
      <c r="B345" s="58"/>
      <c r="C345" s="59"/>
      <c r="D345" s="60" t="str">
        <f>_xlfn.CONCAT(J345,I345,G345)</f>
        <v>07081040</v>
      </c>
      <c r="E345">
        <f t="shared" si="30"/>
        <v>0</v>
      </c>
      <c r="F345" s="62" t="s">
        <v>15960</v>
      </c>
      <c r="G345" t="str">
        <f t="shared" si="26"/>
        <v>40</v>
      </c>
      <c r="H345" t="str">
        <f t="shared" si="27"/>
        <v>0708.10</v>
      </c>
      <c r="I345" t="str">
        <f t="shared" si="28"/>
        <v>10</v>
      </c>
      <c r="J345" t="str">
        <f t="shared" si="29"/>
        <v>0708</v>
      </c>
    </row>
    <row r="346" spans="1:10">
      <c r="A346" s="57" t="s">
        <v>248</v>
      </c>
      <c r="B346" s="58"/>
      <c r="C346" s="59"/>
      <c r="D346" s="60" t="str">
        <f>_xlfn.CONCAT(J346,I346,G346)</f>
        <v>07082020</v>
      </c>
      <c r="E346">
        <f t="shared" si="30"/>
        <v>0</v>
      </c>
      <c r="F346" s="62" t="s">
        <v>15961</v>
      </c>
      <c r="G346" t="str">
        <f t="shared" si="26"/>
        <v>20</v>
      </c>
      <c r="H346" t="str">
        <f t="shared" si="27"/>
        <v>0708.20</v>
      </c>
      <c r="I346" t="str">
        <f t="shared" si="28"/>
        <v>20</v>
      </c>
      <c r="J346" t="str">
        <f t="shared" si="29"/>
        <v>0708</v>
      </c>
    </row>
    <row r="347" spans="1:10">
      <c r="A347" s="57" t="s">
        <v>249</v>
      </c>
      <c r="B347" s="58"/>
      <c r="C347" s="59"/>
      <c r="D347" s="60" t="str">
        <f>_xlfn.CONCAT(J347,I347,G347)</f>
        <v>07082090</v>
      </c>
      <c r="E347">
        <f t="shared" si="30"/>
        <v>97775</v>
      </c>
      <c r="F347" s="62" t="s">
        <v>15962</v>
      </c>
      <c r="G347" t="str">
        <f t="shared" si="26"/>
        <v>90</v>
      </c>
      <c r="H347" t="str">
        <f t="shared" si="27"/>
        <v>0708.20</v>
      </c>
      <c r="I347" t="str">
        <f t="shared" si="28"/>
        <v>20</v>
      </c>
      <c r="J347" t="str">
        <f t="shared" si="29"/>
        <v>0708</v>
      </c>
    </row>
    <row r="348" spans="1:10">
      <c r="A348" s="57" t="s">
        <v>250</v>
      </c>
      <c r="B348" s="58"/>
      <c r="C348" s="59"/>
      <c r="D348" s="60" t="str">
        <f>_xlfn.CONCAT(J348,I348,G348)</f>
        <v>07089015</v>
      </c>
      <c r="E348">
        <f t="shared" si="30"/>
        <v>0</v>
      </c>
      <c r="F348" s="62" t="s">
        <v>15963</v>
      </c>
      <c r="G348" t="str">
        <f t="shared" si="26"/>
        <v>15</v>
      </c>
      <c r="H348" t="str">
        <f t="shared" si="27"/>
        <v>0708.90</v>
      </c>
      <c r="I348" t="str">
        <f t="shared" si="28"/>
        <v>90</v>
      </c>
      <c r="J348" t="str">
        <f t="shared" si="29"/>
        <v>0708</v>
      </c>
    </row>
    <row r="349" spans="1:10">
      <c r="A349" s="57" t="s">
        <v>251</v>
      </c>
      <c r="B349" s="58"/>
      <c r="C349" s="59"/>
      <c r="D349" s="60" t="str">
        <f>_xlfn.CONCAT(J349,I349,G349)</f>
        <v>07089040</v>
      </c>
      <c r="E349">
        <f t="shared" si="30"/>
        <v>97601</v>
      </c>
      <c r="F349" s="62" t="s">
        <v>15964</v>
      </c>
      <c r="G349" t="str">
        <f t="shared" si="26"/>
        <v>40</v>
      </c>
      <c r="H349" t="str">
        <f t="shared" si="27"/>
        <v>0708.90</v>
      </c>
      <c r="I349" t="str">
        <f t="shared" si="28"/>
        <v>90</v>
      </c>
      <c r="J349" t="str">
        <f t="shared" si="29"/>
        <v>0708</v>
      </c>
    </row>
    <row r="350" spans="1:10">
      <c r="A350" s="57" t="s">
        <v>252</v>
      </c>
      <c r="B350" s="58"/>
      <c r="C350" s="59"/>
      <c r="D350" s="60" t="str">
        <f>_xlfn.CONCAT(J350,I350,G350)</f>
        <v>07094020</v>
      </c>
      <c r="E350">
        <f t="shared" si="30"/>
        <v>3829</v>
      </c>
      <c r="F350" s="62" t="s">
        <v>15965</v>
      </c>
      <c r="G350" t="str">
        <f t="shared" si="26"/>
        <v>20</v>
      </c>
      <c r="H350" t="str">
        <f t="shared" si="27"/>
        <v>0709.40</v>
      </c>
      <c r="I350" t="str">
        <f t="shared" si="28"/>
        <v>40</v>
      </c>
      <c r="J350" t="str">
        <f t="shared" si="29"/>
        <v>0709</v>
      </c>
    </row>
    <row r="351" spans="1:10">
      <c r="A351" s="57" t="s">
        <v>253</v>
      </c>
      <c r="B351" s="61">
        <v>77700</v>
      </c>
      <c r="C351" s="59"/>
      <c r="D351" s="60" t="str">
        <f>_xlfn.CONCAT(J351,I351,G351)</f>
        <v>07094040</v>
      </c>
      <c r="E351">
        <f t="shared" si="30"/>
        <v>0</v>
      </c>
      <c r="F351" s="62" t="s">
        <v>15966</v>
      </c>
      <c r="G351" t="str">
        <f t="shared" si="26"/>
        <v>40</v>
      </c>
      <c r="H351" t="str">
        <f t="shared" si="27"/>
        <v>0709.40</v>
      </c>
      <c r="I351" t="str">
        <f t="shared" si="28"/>
        <v>40</v>
      </c>
      <c r="J351" t="str">
        <f t="shared" si="29"/>
        <v>0709</v>
      </c>
    </row>
    <row r="352" spans="1:10">
      <c r="A352" s="57" t="s">
        <v>254</v>
      </c>
      <c r="B352" s="61">
        <v>12056940</v>
      </c>
      <c r="C352" s="59"/>
      <c r="D352" s="60" t="str">
        <f>_xlfn.CONCAT(J352,I352,G352)</f>
        <v>07094060</v>
      </c>
      <c r="E352">
        <f t="shared" si="30"/>
        <v>0</v>
      </c>
      <c r="F352" s="62" t="s">
        <v>15967</v>
      </c>
      <c r="G352" t="str">
        <f t="shared" si="26"/>
        <v>60</v>
      </c>
      <c r="H352" t="str">
        <f t="shared" si="27"/>
        <v>0709.40</v>
      </c>
      <c r="I352" t="str">
        <f t="shared" si="28"/>
        <v>40</v>
      </c>
      <c r="J352" t="str">
        <f t="shared" si="29"/>
        <v>0709</v>
      </c>
    </row>
    <row r="353" spans="1:10">
      <c r="A353" s="57" t="s">
        <v>255</v>
      </c>
      <c r="B353" s="58"/>
      <c r="C353" s="59"/>
      <c r="D353" s="60" t="str">
        <f>_xlfn.CONCAT(J353,I353,G353)</f>
        <v>07095101</v>
      </c>
      <c r="E353">
        <f t="shared" si="30"/>
        <v>3935659</v>
      </c>
      <c r="F353" s="62" t="s">
        <v>15968</v>
      </c>
      <c r="G353" t="str">
        <f t="shared" si="26"/>
        <v>01</v>
      </c>
      <c r="H353" t="str">
        <f t="shared" si="27"/>
        <v>0709.51</v>
      </c>
      <c r="I353" t="str">
        <f t="shared" si="28"/>
        <v>51</v>
      </c>
      <c r="J353" t="str">
        <f t="shared" si="29"/>
        <v>0709</v>
      </c>
    </row>
    <row r="354" spans="1:10">
      <c r="A354" s="57" t="s">
        <v>256</v>
      </c>
      <c r="B354" s="58"/>
      <c r="C354" s="59"/>
      <c r="D354" s="60" t="str">
        <f>_xlfn.CONCAT(J354,I354,G354)</f>
        <v>07095910</v>
      </c>
      <c r="E354">
        <f t="shared" si="30"/>
        <v>98685</v>
      </c>
      <c r="F354" s="62" t="s">
        <v>15969</v>
      </c>
      <c r="G354" t="str">
        <f t="shared" si="26"/>
        <v>10</v>
      </c>
      <c r="H354" t="str">
        <f t="shared" si="27"/>
        <v>0709.59</v>
      </c>
      <c r="I354" t="str">
        <f t="shared" si="28"/>
        <v>59</v>
      </c>
      <c r="J354" t="str">
        <f t="shared" si="29"/>
        <v>0709</v>
      </c>
    </row>
    <row r="355" spans="1:10">
      <c r="A355" s="57" t="s">
        <v>257</v>
      </c>
      <c r="B355" s="58"/>
      <c r="C355" s="59"/>
      <c r="D355" s="60" t="str">
        <f>_xlfn.CONCAT(J355,I355,G355)</f>
        <v>07095990</v>
      </c>
      <c r="E355">
        <f t="shared" si="30"/>
        <v>5103705</v>
      </c>
      <c r="F355" s="62" t="s">
        <v>15970</v>
      </c>
      <c r="G355" t="str">
        <f t="shared" si="26"/>
        <v>90</v>
      </c>
      <c r="H355" t="str">
        <f t="shared" si="27"/>
        <v>0709.59</v>
      </c>
      <c r="I355" t="str">
        <f t="shared" si="28"/>
        <v>59</v>
      </c>
      <c r="J355" t="str">
        <f t="shared" si="29"/>
        <v>0709</v>
      </c>
    </row>
    <row r="356" spans="1:10">
      <c r="A356" s="57" t="s">
        <v>258</v>
      </c>
      <c r="B356" s="58"/>
      <c r="C356" s="59"/>
      <c r="D356" s="60" t="str">
        <f>_xlfn.CONCAT(J356,I356,G356)</f>
        <v>07096020</v>
      </c>
      <c r="E356">
        <f t="shared" si="30"/>
        <v>22113</v>
      </c>
      <c r="F356" s="62" t="s">
        <v>15971</v>
      </c>
      <c r="G356" t="str">
        <f t="shared" si="26"/>
        <v>20</v>
      </c>
      <c r="H356" t="str">
        <f t="shared" si="27"/>
        <v>0709.60</v>
      </c>
      <c r="I356" t="str">
        <f t="shared" si="28"/>
        <v>60</v>
      </c>
      <c r="J356" t="str">
        <f t="shared" si="29"/>
        <v>0709</v>
      </c>
    </row>
    <row r="357" spans="1:10">
      <c r="A357" s="57" t="s">
        <v>259</v>
      </c>
      <c r="B357" s="58"/>
      <c r="C357" s="59"/>
      <c r="D357" s="60" t="str">
        <f>_xlfn.CONCAT(J357,I357,G357)</f>
        <v>07096040</v>
      </c>
      <c r="E357">
        <f t="shared" si="30"/>
        <v>0</v>
      </c>
      <c r="F357" s="62" t="s">
        <v>15972</v>
      </c>
      <c r="G357" t="str">
        <f t="shared" si="26"/>
        <v>40</v>
      </c>
      <c r="H357" t="str">
        <f t="shared" si="27"/>
        <v>0709.60</v>
      </c>
      <c r="I357" t="str">
        <f t="shared" si="28"/>
        <v>60</v>
      </c>
      <c r="J357" t="str">
        <f t="shared" si="29"/>
        <v>0709</v>
      </c>
    </row>
    <row r="358" spans="1:10">
      <c r="A358" s="57" t="s">
        <v>260</v>
      </c>
      <c r="B358" s="58"/>
      <c r="C358" s="59"/>
      <c r="D358" s="60" t="str">
        <f>_xlfn.CONCAT(J358,I358,G358)</f>
        <v>07099320</v>
      </c>
      <c r="E358">
        <f t="shared" si="30"/>
        <v>0</v>
      </c>
      <c r="F358" s="62" t="s">
        <v>15973</v>
      </c>
      <c r="G358" t="str">
        <f t="shared" si="26"/>
        <v>20</v>
      </c>
      <c r="H358" t="str">
        <f t="shared" si="27"/>
        <v>0709.93</v>
      </c>
      <c r="I358" t="str">
        <f t="shared" si="28"/>
        <v>93</v>
      </c>
      <c r="J358" t="str">
        <f t="shared" si="29"/>
        <v>0709</v>
      </c>
    </row>
    <row r="359" spans="1:10">
      <c r="A359" s="57" t="s">
        <v>261</v>
      </c>
      <c r="B359" s="58"/>
      <c r="C359" s="59"/>
      <c r="D359" s="60" t="str">
        <f>_xlfn.CONCAT(J359,I359,G359)</f>
        <v>07099905</v>
      </c>
      <c r="E359">
        <f t="shared" si="30"/>
        <v>0</v>
      </c>
      <c r="F359" s="62" t="s">
        <v>15974</v>
      </c>
      <c r="G359" t="str">
        <f t="shared" si="26"/>
        <v>05</v>
      </c>
      <c r="H359" t="str">
        <f t="shared" si="27"/>
        <v>0709.99</v>
      </c>
      <c r="I359" t="str">
        <f t="shared" si="28"/>
        <v>99</v>
      </c>
      <c r="J359" t="str">
        <f t="shared" si="29"/>
        <v>0709</v>
      </c>
    </row>
    <row r="360" spans="1:10">
      <c r="A360" s="57" t="s">
        <v>262</v>
      </c>
      <c r="B360" s="58"/>
      <c r="C360" s="59"/>
      <c r="D360" s="60" t="str">
        <f>_xlfn.CONCAT(J360,I360,G360)</f>
        <v>07099910</v>
      </c>
      <c r="E360">
        <f t="shared" si="30"/>
        <v>0</v>
      </c>
      <c r="F360" s="62" t="s">
        <v>15975</v>
      </c>
      <c r="G360" t="str">
        <f t="shared" si="26"/>
        <v>10</v>
      </c>
      <c r="H360" t="str">
        <f t="shared" si="27"/>
        <v>0709.99</v>
      </c>
      <c r="I360" t="str">
        <f t="shared" si="28"/>
        <v>99</v>
      </c>
      <c r="J360" t="str">
        <f t="shared" si="29"/>
        <v>0709</v>
      </c>
    </row>
    <row r="361" spans="1:10">
      <c r="A361" s="57" t="s">
        <v>262</v>
      </c>
      <c r="B361" s="58"/>
      <c r="C361" s="59"/>
      <c r="D361" s="60" t="str">
        <f>_xlfn.CONCAT(J361,I361,G361)</f>
        <v>07099914</v>
      </c>
      <c r="E361">
        <f t="shared" si="30"/>
        <v>6708</v>
      </c>
      <c r="F361" s="62" t="s">
        <v>15976</v>
      </c>
      <c r="G361" t="str">
        <f t="shared" si="26"/>
        <v>14</v>
      </c>
      <c r="H361" t="str">
        <f t="shared" si="27"/>
        <v>0709.99</v>
      </c>
      <c r="I361" t="str">
        <f t="shared" si="28"/>
        <v>99</v>
      </c>
      <c r="J361" t="str">
        <f t="shared" si="29"/>
        <v>0709</v>
      </c>
    </row>
    <row r="362" spans="1:10">
      <c r="A362" s="57" t="s">
        <v>263</v>
      </c>
      <c r="B362" s="58"/>
      <c r="C362" s="59"/>
      <c r="D362" s="60" t="str">
        <f>_xlfn.CONCAT(J362,I362,G362)</f>
        <v>07099930</v>
      </c>
      <c r="E362">
        <f t="shared" si="30"/>
        <v>0</v>
      </c>
      <c r="F362" s="62" t="s">
        <v>15977</v>
      </c>
      <c r="G362" t="str">
        <f t="shared" si="26"/>
        <v>30</v>
      </c>
      <c r="H362" t="str">
        <f t="shared" si="27"/>
        <v>0709.99</v>
      </c>
      <c r="I362" t="str">
        <f t="shared" si="28"/>
        <v>99</v>
      </c>
      <c r="J362" t="str">
        <f t="shared" si="29"/>
        <v>0709</v>
      </c>
    </row>
    <row r="363" spans="1:10">
      <c r="A363" s="57" t="s">
        <v>263</v>
      </c>
      <c r="B363" s="58"/>
      <c r="C363" s="59"/>
      <c r="D363" s="60" t="str">
        <f>_xlfn.CONCAT(J363,I363,G363)</f>
        <v>07099945</v>
      </c>
      <c r="E363">
        <f t="shared" si="30"/>
        <v>22720</v>
      </c>
      <c r="F363" s="62" t="s">
        <v>15978</v>
      </c>
      <c r="G363" t="str">
        <f t="shared" si="26"/>
        <v>45</v>
      </c>
      <c r="H363" t="str">
        <f t="shared" si="27"/>
        <v>0709.99</v>
      </c>
      <c r="I363" t="str">
        <f t="shared" si="28"/>
        <v>99</v>
      </c>
      <c r="J363" t="str">
        <f t="shared" si="29"/>
        <v>0709</v>
      </c>
    </row>
    <row r="364" spans="1:10">
      <c r="A364" s="57" t="s">
        <v>264</v>
      </c>
      <c r="B364" s="58"/>
      <c r="C364" s="59"/>
      <c r="D364" s="60" t="str">
        <f>_xlfn.CONCAT(J364,I364,G364)</f>
        <v>07099990</v>
      </c>
      <c r="E364">
        <f t="shared" si="30"/>
        <v>1752117</v>
      </c>
      <c r="F364" s="62" t="s">
        <v>15979</v>
      </c>
      <c r="G364" t="str">
        <f t="shared" si="26"/>
        <v>90</v>
      </c>
      <c r="H364" t="str">
        <f t="shared" si="27"/>
        <v>0709.99</v>
      </c>
      <c r="I364" t="str">
        <f t="shared" si="28"/>
        <v>99</v>
      </c>
      <c r="J364" t="str">
        <f t="shared" si="29"/>
        <v>0709</v>
      </c>
    </row>
    <row r="365" spans="1:10">
      <c r="A365" s="57" t="s">
        <v>264</v>
      </c>
      <c r="B365" s="58"/>
      <c r="C365" s="59"/>
      <c r="D365" s="60" t="str">
        <f>_xlfn.CONCAT(J365,I365,G365)</f>
        <v>07101000</v>
      </c>
      <c r="E365">
        <f t="shared" si="30"/>
        <v>138586</v>
      </c>
      <c r="F365" s="62" t="s">
        <v>15980</v>
      </c>
      <c r="G365" t="str">
        <f t="shared" si="26"/>
        <v>00</v>
      </c>
      <c r="H365" t="str">
        <f t="shared" si="27"/>
        <v>0710.10</v>
      </c>
      <c r="I365" t="str">
        <f t="shared" si="28"/>
        <v>10</v>
      </c>
      <c r="J365" t="str">
        <f t="shared" si="29"/>
        <v>0710</v>
      </c>
    </row>
    <row r="366" spans="1:10">
      <c r="A366" s="57" t="s">
        <v>265</v>
      </c>
      <c r="B366" s="58"/>
      <c r="C366" s="59"/>
      <c r="D366" s="60" t="str">
        <f>_xlfn.CONCAT(J366,I366,G366)</f>
        <v>07102120</v>
      </c>
      <c r="E366">
        <f t="shared" si="30"/>
        <v>1819946</v>
      </c>
      <c r="F366" s="62" t="s">
        <v>15981</v>
      </c>
      <c r="G366" t="str">
        <f t="shared" si="26"/>
        <v>20</v>
      </c>
      <c r="H366" t="str">
        <f t="shared" si="27"/>
        <v>0710.21</v>
      </c>
      <c r="I366" t="str">
        <f t="shared" si="28"/>
        <v>21</v>
      </c>
      <c r="J366" t="str">
        <f t="shared" si="29"/>
        <v>0710</v>
      </c>
    </row>
    <row r="367" spans="1:10">
      <c r="A367" s="57" t="s">
        <v>266</v>
      </c>
      <c r="B367" s="58"/>
      <c r="C367" s="59"/>
      <c r="D367" s="60" t="str">
        <f>_xlfn.CONCAT(J367,I367,G367)</f>
        <v>07102140</v>
      </c>
      <c r="E367">
        <f t="shared" si="30"/>
        <v>2533825</v>
      </c>
      <c r="F367" s="62" t="s">
        <v>15982</v>
      </c>
      <c r="G367" t="str">
        <f t="shared" si="26"/>
        <v>40</v>
      </c>
      <c r="H367" t="str">
        <f t="shared" si="27"/>
        <v>0710.21</v>
      </c>
      <c r="I367" t="str">
        <f t="shared" si="28"/>
        <v>21</v>
      </c>
      <c r="J367" t="str">
        <f t="shared" si="29"/>
        <v>0710</v>
      </c>
    </row>
    <row r="368" spans="1:10">
      <c r="A368" s="57" t="s">
        <v>267</v>
      </c>
      <c r="B368" s="58"/>
      <c r="C368" s="59"/>
      <c r="D368" s="60" t="str">
        <f>_xlfn.CONCAT(J368,I368,G368)</f>
        <v>07102210</v>
      </c>
      <c r="E368">
        <f t="shared" si="30"/>
        <v>0</v>
      </c>
      <c r="F368" s="62" t="s">
        <v>15983</v>
      </c>
      <c r="G368" t="str">
        <f t="shared" si="26"/>
        <v>10</v>
      </c>
      <c r="H368" t="str">
        <f t="shared" si="27"/>
        <v>0710.22</v>
      </c>
      <c r="I368" t="str">
        <f t="shared" si="28"/>
        <v>22</v>
      </c>
      <c r="J368" t="str">
        <f t="shared" si="29"/>
        <v>0710</v>
      </c>
    </row>
    <row r="369" spans="1:10">
      <c r="A369" s="57" t="s">
        <v>268</v>
      </c>
      <c r="B369" s="58"/>
      <c r="C369" s="59"/>
      <c r="D369" s="60" t="str">
        <f>_xlfn.CONCAT(J369,I369,G369)</f>
        <v>07102215</v>
      </c>
      <c r="E369">
        <f t="shared" si="30"/>
        <v>27750</v>
      </c>
      <c r="F369" s="62" t="s">
        <v>15984</v>
      </c>
      <c r="G369" t="str">
        <f t="shared" si="26"/>
        <v>15</v>
      </c>
      <c r="H369" t="str">
        <f t="shared" si="27"/>
        <v>0710.22</v>
      </c>
      <c r="I369" t="str">
        <f t="shared" si="28"/>
        <v>22</v>
      </c>
      <c r="J369" t="str">
        <f t="shared" si="29"/>
        <v>0710</v>
      </c>
    </row>
    <row r="370" spans="1:10">
      <c r="A370" s="57" t="s">
        <v>269</v>
      </c>
      <c r="B370" s="58"/>
      <c r="C370" s="59"/>
      <c r="D370" s="60" t="str">
        <f>_xlfn.CONCAT(J370,I370,G370)</f>
        <v>07102220</v>
      </c>
      <c r="E370">
        <f t="shared" si="30"/>
        <v>23940</v>
      </c>
      <c r="F370" s="62" t="s">
        <v>15985</v>
      </c>
      <c r="G370" t="str">
        <f t="shared" si="26"/>
        <v>20</v>
      </c>
      <c r="H370" t="str">
        <f t="shared" si="27"/>
        <v>0710.22</v>
      </c>
      <c r="I370" t="str">
        <f t="shared" si="28"/>
        <v>22</v>
      </c>
      <c r="J370" t="str">
        <f t="shared" si="29"/>
        <v>0710</v>
      </c>
    </row>
    <row r="371" spans="1:10">
      <c r="A371" s="57" t="s">
        <v>270</v>
      </c>
      <c r="B371" s="58"/>
      <c r="C371" s="59"/>
      <c r="D371" s="60" t="str">
        <f>_xlfn.CONCAT(J371,I371,G371)</f>
        <v>07102225</v>
      </c>
      <c r="E371">
        <f t="shared" si="30"/>
        <v>719543</v>
      </c>
      <c r="F371" s="62" t="s">
        <v>15986</v>
      </c>
      <c r="G371" t="str">
        <f t="shared" si="26"/>
        <v>25</v>
      </c>
      <c r="H371" t="str">
        <f t="shared" si="27"/>
        <v>0710.22</v>
      </c>
      <c r="I371" t="str">
        <f t="shared" si="28"/>
        <v>22</v>
      </c>
      <c r="J371" t="str">
        <f t="shared" si="29"/>
        <v>0710</v>
      </c>
    </row>
    <row r="372" spans="1:10">
      <c r="A372" s="57" t="s">
        <v>271</v>
      </c>
      <c r="B372" s="58"/>
      <c r="C372" s="59"/>
      <c r="D372" s="60" t="str">
        <f>_xlfn.CONCAT(J372,I372,G372)</f>
        <v>07102237</v>
      </c>
      <c r="E372">
        <f t="shared" si="30"/>
        <v>4875513</v>
      </c>
      <c r="F372" s="62" t="s">
        <v>15987</v>
      </c>
      <c r="G372" t="str">
        <f t="shared" si="26"/>
        <v>37</v>
      </c>
      <c r="H372" t="str">
        <f t="shared" si="27"/>
        <v>0710.22</v>
      </c>
      <c r="I372" t="str">
        <f t="shared" si="28"/>
        <v>22</v>
      </c>
      <c r="J372" t="str">
        <f t="shared" si="29"/>
        <v>0710</v>
      </c>
    </row>
    <row r="373" spans="1:10">
      <c r="A373" s="57" t="s">
        <v>272</v>
      </c>
      <c r="B373" s="58"/>
      <c r="C373" s="59"/>
      <c r="D373" s="60" t="str">
        <f>_xlfn.CONCAT(J373,I373,G373)</f>
        <v>07102240</v>
      </c>
      <c r="E373">
        <f t="shared" si="30"/>
        <v>76537</v>
      </c>
      <c r="F373" s="62" t="s">
        <v>15988</v>
      </c>
      <c r="G373" t="str">
        <f t="shared" si="26"/>
        <v>40</v>
      </c>
      <c r="H373" t="str">
        <f t="shared" si="27"/>
        <v>0710.22</v>
      </c>
      <c r="I373" t="str">
        <f t="shared" si="28"/>
        <v>22</v>
      </c>
      <c r="J373" t="str">
        <f t="shared" si="29"/>
        <v>0710</v>
      </c>
    </row>
    <row r="374" spans="1:10">
      <c r="A374" s="57" t="s">
        <v>273</v>
      </c>
      <c r="B374" s="58"/>
      <c r="C374" s="59"/>
      <c r="D374" s="60" t="str">
        <f>_xlfn.CONCAT(J374,I374,G374)</f>
        <v>07102905</v>
      </c>
      <c r="E374">
        <f t="shared" si="30"/>
        <v>0</v>
      </c>
      <c r="F374" s="62" t="s">
        <v>15989</v>
      </c>
      <c r="G374" t="str">
        <f t="shared" si="26"/>
        <v>05</v>
      </c>
      <c r="H374" t="str">
        <f t="shared" si="27"/>
        <v>0710.29</v>
      </c>
      <c r="I374" t="str">
        <f t="shared" si="28"/>
        <v>29</v>
      </c>
      <c r="J374" t="str">
        <f t="shared" si="29"/>
        <v>0710</v>
      </c>
    </row>
    <row r="375" spans="1:10">
      <c r="A375" s="57" t="s">
        <v>274</v>
      </c>
      <c r="B375" s="58"/>
      <c r="C375" s="59"/>
      <c r="D375" s="60" t="str">
        <f>_xlfn.CONCAT(J375,I375,G375)</f>
        <v>07102925</v>
      </c>
      <c r="E375">
        <f t="shared" si="30"/>
        <v>6120</v>
      </c>
      <c r="F375" s="62" t="s">
        <v>15990</v>
      </c>
      <c r="G375" t="str">
        <f t="shared" si="26"/>
        <v>25</v>
      </c>
      <c r="H375" t="str">
        <f t="shared" si="27"/>
        <v>0710.29</v>
      </c>
      <c r="I375" t="str">
        <f t="shared" si="28"/>
        <v>29</v>
      </c>
      <c r="J375" t="str">
        <f t="shared" si="29"/>
        <v>0710</v>
      </c>
    </row>
    <row r="376" spans="1:10">
      <c r="A376" s="57" t="s">
        <v>275</v>
      </c>
      <c r="B376" s="58"/>
      <c r="C376" s="59"/>
      <c r="D376" s="60" t="str">
        <f>_xlfn.CONCAT(J376,I376,G376)</f>
        <v>07102930</v>
      </c>
      <c r="E376">
        <f t="shared" si="30"/>
        <v>12546</v>
      </c>
      <c r="F376" s="62" t="s">
        <v>15991</v>
      </c>
      <c r="G376" t="str">
        <f t="shared" si="26"/>
        <v>30</v>
      </c>
      <c r="H376" t="str">
        <f t="shared" si="27"/>
        <v>0710.29</v>
      </c>
      <c r="I376" t="str">
        <f t="shared" si="28"/>
        <v>29</v>
      </c>
      <c r="J376" t="str">
        <f t="shared" si="29"/>
        <v>0710</v>
      </c>
    </row>
    <row r="377" spans="1:10">
      <c r="A377" s="57" t="s">
        <v>275</v>
      </c>
      <c r="B377" s="58"/>
      <c r="C377" s="59"/>
      <c r="D377" s="60" t="str">
        <f>_xlfn.CONCAT(J377,I377,G377)</f>
        <v>07102940</v>
      </c>
      <c r="E377">
        <f t="shared" si="30"/>
        <v>6816895</v>
      </c>
      <c r="F377" s="62" t="s">
        <v>15992</v>
      </c>
      <c r="G377" t="str">
        <f t="shared" si="26"/>
        <v>40</v>
      </c>
      <c r="H377" t="str">
        <f t="shared" si="27"/>
        <v>0710.29</v>
      </c>
      <c r="I377" t="str">
        <f t="shared" si="28"/>
        <v>29</v>
      </c>
      <c r="J377" t="str">
        <f t="shared" si="29"/>
        <v>0710</v>
      </c>
    </row>
    <row r="378" spans="1:10">
      <c r="A378" s="57" t="s">
        <v>275</v>
      </c>
      <c r="B378" s="58"/>
      <c r="C378" s="59"/>
      <c r="D378" s="60" t="str">
        <f>_xlfn.CONCAT(J378,I378,G378)</f>
        <v>07103000</v>
      </c>
      <c r="E378">
        <f t="shared" si="30"/>
        <v>14105714</v>
      </c>
      <c r="F378" s="62" t="s">
        <v>15993</v>
      </c>
      <c r="G378" t="str">
        <f t="shared" si="26"/>
        <v>00</v>
      </c>
      <c r="H378" t="str">
        <f t="shared" si="27"/>
        <v>0710.30</v>
      </c>
      <c r="I378" t="str">
        <f t="shared" si="28"/>
        <v>30</v>
      </c>
      <c r="J378" t="str">
        <f t="shared" si="29"/>
        <v>0710</v>
      </c>
    </row>
    <row r="379" spans="1:10">
      <c r="A379" s="57" t="s">
        <v>275</v>
      </c>
      <c r="B379" s="58"/>
      <c r="C379" s="59"/>
      <c r="D379" s="60" t="str">
        <f>_xlfn.CONCAT(J379,I379,G379)</f>
        <v>07104000</v>
      </c>
      <c r="E379">
        <f t="shared" si="30"/>
        <v>1546824</v>
      </c>
      <c r="F379" s="62" t="s">
        <v>15994</v>
      </c>
      <c r="G379" t="str">
        <f t="shared" si="26"/>
        <v>00</v>
      </c>
      <c r="H379" t="str">
        <f t="shared" si="27"/>
        <v>0710.40</v>
      </c>
      <c r="I379" t="str">
        <f t="shared" si="28"/>
        <v>40</v>
      </c>
      <c r="J379" t="str">
        <f t="shared" si="29"/>
        <v>0710</v>
      </c>
    </row>
    <row r="380" spans="1:10">
      <c r="A380" s="57" t="s">
        <v>276</v>
      </c>
      <c r="B380" s="58"/>
      <c r="C380" s="59"/>
      <c r="D380" s="60" t="str">
        <f>_xlfn.CONCAT(J380,I380,G380)</f>
        <v>07108015</v>
      </c>
      <c r="E380">
        <f t="shared" si="30"/>
        <v>2519822</v>
      </c>
      <c r="F380" s="62" t="s">
        <v>15995</v>
      </c>
      <c r="G380" t="str">
        <f t="shared" si="26"/>
        <v>15</v>
      </c>
      <c r="H380" t="str">
        <f t="shared" si="27"/>
        <v>0710.80</v>
      </c>
      <c r="I380" t="str">
        <f t="shared" si="28"/>
        <v>80</v>
      </c>
      <c r="J380" t="str">
        <f t="shared" si="29"/>
        <v>0710</v>
      </c>
    </row>
    <row r="381" spans="1:10">
      <c r="A381" s="57" t="s">
        <v>276</v>
      </c>
      <c r="B381" s="61">
        <v>1006733</v>
      </c>
      <c r="C381" s="59"/>
      <c r="D381" s="60" t="str">
        <f>_xlfn.CONCAT(J381,I381,G381)</f>
        <v>07108020</v>
      </c>
      <c r="E381">
        <f t="shared" si="30"/>
        <v>2512565</v>
      </c>
      <c r="F381" s="62" t="s">
        <v>15996</v>
      </c>
      <c r="G381" t="str">
        <f t="shared" si="26"/>
        <v>20</v>
      </c>
      <c r="H381" t="str">
        <f t="shared" si="27"/>
        <v>0710.80</v>
      </c>
      <c r="I381" t="str">
        <f t="shared" si="28"/>
        <v>80</v>
      </c>
      <c r="J381" t="str">
        <f t="shared" si="29"/>
        <v>0710</v>
      </c>
    </row>
    <row r="382" spans="1:10">
      <c r="A382" s="57" t="s">
        <v>276</v>
      </c>
      <c r="B382" s="61">
        <v>549048</v>
      </c>
      <c r="C382" s="59"/>
      <c r="D382" s="60" t="str">
        <f>_xlfn.CONCAT(J382,I382,G382)</f>
        <v>07108040</v>
      </c>
      <c r="E382">
        <f t="shared" si="30"/>
        <v>8366</v>
      </c>
      <c r="F382" s="62" t="s">
        <v>15997</v>
      </c>
      <c r="G382" t="str">
        <f t="shared" si="26"/>
        <v>40</v>
      </c>
      <c r="H382" t="str">
        <f t="shared" si="27"/>
        <v>0710.80</v>
      </c>
      <c r="I382" t="str">
        <f t="shared" si="28"/>
        <v>80</v>
      </c>
      <c r="J382" t="str">
        <f t="shared" si="29"/>
        <v>0710</v>
      </c>
    </row>
    <row r="383" spans="1:10">
      <c r="A383" s="57" t="s">
        <v>277</v>
      </c>
      <c r="B383" s="61">
        <v>38458</v>
      </c>
      <c r="C383" s="59"/>
      <c r="D383" s="60" t="str">
        <f>_xlfn.CONCAT(J383,I383,G383)</f>
        <v>07108045</v>
      </c>
      <c r="E383">
        <f t="shared" si="30"/>
        <v>0</v>
      </c>
      <c r="F383" s="62" t="s">
        <v>15998</v>
      </c>
      <c r="G383" t="str">
        <f t="shared" si="26"/>
        <v>45</v>
      </c>
      <c r="H383" t="str">
        <f t="shared" si="27"/>
        <v>0710.80</v>
      </c>
      <c r="I383" t="str">
        <f t="shared" si="28"/>
        <v>80</v>
      </c>
      <c r="J383" t="str">
        <f t="shared" si="29"/>
        <v>0710</v>
      </c>
    </row>
    <row r="384" spans="1:10">
      <c r="A384" s="57" t="s">
        <v>278</v>
      </c>
      <c r="B384" s="58"/>
      <c r="C384" s="59"/>
      <c r="D384" s="60" t="str">
        <f>_xlfn.CONCAT(J384,I384,G384)</f>
        <v>07108050</v>
      </c>
      <c r="E384">
        <f t="shared" si="30"/>
        <v>2476</v>
      </c>
      <c r="F384" s="62" t="s">
        <v>15999</v>
      </c>
      <c r="G384" t="str">
        <f t="shared" si="26"/>
        <v>50</v>
      </c>
      <c r="H384" t="str">
        <f t="shared" si="27"/>
        <v>0710.80</v>
      </c>
      <c r="I384" t="str">
        <f t="shared" si="28"/>
        <v>80</v>
      </c>
      <c r="J384" t="str">
        <f t="shared" si="29"/>
        <v>0710</v>
      </c>
    </row>
    <row r="385" spans="1:10">
      <c r="A385" s="57" t="s">
        <v>279</v>
      </c>
      <c r="B385" s="58"/>
      <c r="C385" s="59"/>
      <c r="D385" s="60" t="str">
        <f>_xlfn.CONCAT(J385,I385,G385)</f>
        <v>07108065</v>
      </c>
      <c r="E385">
        <f t="shared" si="30"/>
        <v>9642</v>
      </c>
      <c r="F385" s="62" t="s">
        <v>16000</v>
      </c>
      <c r="G385" t="str">
        <f t="shared" si="26"/>
        <v>65</v>
      </c>
      <c r="H385" t="str">
        <f t="shared" si="27"/>
        <v>0710.80</v>
      </c>
      <c r="I385" t="str">
        <f t="shared" si="28"/>
        <v>80</v>
      </c>
      <c r="J385" t="str">
        <f t="shared" si="29"/>
        <v>0710</v>
      </c>
    </row>
    <row r="386" spans="1:10">
      <c r="A386" s="57" t="s">
        <v>280</v>
      </c>
      <c r="B386" s="58"/>
      <c r="C386" s="59"/>
      <c r="D386" s="60" t="str">
        <f>_xlfn.CONCAT(J386,I386,G386)</f>
        <v>07108070</v>
      </c>
      <c r="E386">
        <f t="shared" si="30"/>
        <v>4188704</v>
      </c>
      <c r="F386" s="62" t="s">
        <v>16001</v>
      </c>
      <c r="G386" t="str">
        <f t="shared" si="26"/>
        <v>70</v>
      </c>
      <c r="H386" t="str">
        <f t="shared" si="27"/>
        <v>0710.80</v>
      </c>
      <c r="I386" t="str">
        <f t="shared" si="28"/>
        <v>80</v>
      </c>
      <c r="J386" t="str">
        <f t="shared" si="29"/>
        <v>0710</v>
      </c>
    </row>
    <row r="387" spans="1:10">
      <c r="A387" s="57" t="s">
        <v>280</v>
      </c>
      <c r="B387" s="58"/>
      <c r="C387" s="59"/>
      <c r="D387" s="60" t="str">
        <f>_xlfn.CONCAT(J387,I387,G387)</f>
        <v>07108093</v>
      </c>
      <c r="E387">
        <f t="shared" si="30"/>
        <v>30587</v>
      </c>
      <c r="F387" s="62" t="s">
        <v>16002</v>
      </c>
      <c r="G387" t="str">
        <f t="shared" si="26"/>
        <v>93</v>
      </c>
      <c r="H387" t="str">
        <f t="shared" si="27"/>
        <v>0710.80</v>
      </c>
      <c r="I387" t="str">
        <f t="shared" si="28"/>
        <v>80</v>
      </c>
      <c r="J387" t="str">
        <f t="shared" si="29"/>
        <v>0710</v>
      </c>
    </row>
    <row r="388" spans="1:10">
      <c r="A388" s="57" t="s">
        <v>280</v>
      </c>
      <c r="B388" s="58"/>
      <c r="C388" s="59"/>
      <c r="D388" s="60" t="str">
        <f>_xlfn.CONCAT(J388,I388,G388)</f>
        <v>07108097</v>
      </c>
      <c r="E388">
        <f t="shared" si="30"/>
        <v>27914653</v>
      </c>
      <c r="F388" s="62" t="s">
        <v>16003</v>
      </c>
      <c r="G388" t="str">
        <f t="shared" si="26"/>
        <v>97</v>
      </c>
      <c r="H388" t="str">
        <f t="shared" si="27"/>
        <v>0710.80</v>
      </c>
      <c r="I388" t="str">
        <f t="shared" si="28"/>
        <v>80</v>
      </c>
      <c r="J388" t="str">
        <f t="shared" si="29"/>
        <v>0710</v>
      </c>
    </row>
    <row r="389" spans="1:10">
      <c r="A389" s="57" t="s">
        <v>281</v>
      </c>
      <c r="B389" s="58"/>
      <c r="C389" s="59"/>
      <c r="D389" s="60" t="str">
        <f>_xlfn.CONCAT(J389,I389,G389)</f>
        <v>07109011</v>
      </c>
      <c r="E389">
        <f t="shared" si="30"/>
        <v>4802</v>
      </c>
      <c r="F389" s="62" t="s">
        <v>16004</v>
      </c>
      <c r="G389" t="str">
        <f t="shared" si="26"/>
        <v>11</v>
      </c>
      <c r="H389" t="str">
        <f t="shared" si="27"/>
        <v>0710.90</v>
      </c>
      <c r="I389" t="str">
        <f t="shared" si="28"/>
        <v>90</v>
      </c>
      <c r="J389" t="str">
        <f t="shared" si="29"/>
        <v>0710</v>
      </c>
    </row>
    <row r="390" spans="1:10">
      <c r="A390" s="57" t="s">
        <v>281</v>
      </c>
      <c r="B390" s="58"/>
      <c r="C390" s="59"/>
      <c r="D390" s="60" t="str">
        <f>_xlfn.CONCAT(J390,I390,G390)</f>
        <v>07109091</v>
      </c>
      <c r="E390">
        <f t="shared" si="30"/>
        <v>9187283</v>
      </c>
      <c r="F390" s="62" t="s">
        <v>16005</v>
      </c>
      <c r="G390" t="str">
        <f t="shared" si="26"/>
        <v>91</v>
      </c>
      <c r="H390" t="str">
        <f t="shared" si="27"/>
        <v>0710.90</v>
      </c>
      <c r="I390" t="str">
        <f t="shared" si="28"/>
        <v>90</v>
      </c>
      <c r="J390" t="str">
        <f t="shared" si="29"/>
        <v>0710</v>
      </c>
    </row>
    <row r="391" spans="1:10">
      <c r="A391" s="57" t="s">
        <v>282</v>
      </c>
      <c r="B391" s="58"/>
      <c r="C391" s="59"/>
      <c r="D391" s="60" t="str">
        <f>_xlfn.CONCAT(J391,I391,G391)</f>
        <v>07114000</v>
      </c>
      <c r="E391">
        <f t="shared" si="30"/>
        <v>0</v>
      </c>
      <c r="F391" s="62" t="s">
        <v>16006</v>
      </c>
      <c r="G391" t="str">
        <f t="shared" si="26"/>
        <v>00</v>
      </c>
      <c r="H391" t="str">
        <f t="shared" si="27"/>
        <v>0711.40</v>
      </c>
      <c r="I391" t="str">
        <f t="shared" si="28"/>
        <v>40</v>
      </c>
      <c r="J391" t="str">
        <f t="shared" si="29"/>
        <v>0711</v>
      </c>
    </row>
    <row r="392" spans="1:10">
      <c r="A392" s="57" t="s">
        <v>282</v>
      </c>
      <c r="B392" s="58"/>
      <c r="C392" s="59"/>
      <c r="D392" s="60" t="str">
        <f>_xlfn.CONCAT(J392,I392,G392)</f>
        <v>07115100</v>
      </c>
      <c r="E392">
        <f t="shared" si="30"/>
        <v>0</v>
      </c>
      <c r="F392" s="62" t="s">
        <v>16007</v>
      </c>
      <c r="G392" t="str">
        <f t="shared" si="26"/>
        <v>00</v>
      </c>
      <c r="H392" t="str">
        <f t="shared" si="27"/>
        <v>0711.51</v>
      </c>
      <c r="I392" t="str">
        <f t="shared" si="28"/>
        <v>51</v>
      </c>
      <c r="J392" t="str">
        <f t="shared" si="29"/>
        <v>0711</v>
      </c>
    </row>
    <row r="393" spans="1:10">
      <c r="A393" s="57" t="s">
        <v>283</v>
      </c>
      <c r="B393" s="58"/>
      <c r="C393" s="59"/>
      <c r="D393" s="60" t="str">
        <f>_xlfn.CONCAT(J393,I393,G393)</f>
        <v>07115910</v>
      </c>
      <c r="E393">
        <f t="shared" si="30"/>
        <v>11055</v>
      </c>
      <c r="F393" s="62" t="s">
        <v>16008</v>
      </c>
      <c r="G393" t="str">
        <f t="shared" ref="G393:G456" si="31">RIGHT(F393,2)</f>
        <v>10</v>
      </c>
      <c r="H393" t="str">
        <f t="shared" ref="H393:H456" si="32">LEFT(F393,7)</f>
        <v>0711.59</v>
      </c>
      <c r="I393" t="str">
        <f t="shared" ref="I393:I456" si="33">RIGHT(H393,2)</f>
        <v>59</v>
      </c>
      <c r="J393" t="str">
        <f t="shared" ref="J393:J456" si="34">LEFT(H393,4)</f>
        <v>0711</v>
      </c>
    </row>
    <row r="394" spans="1:10">
      <c r="A394" s="57" t="s">
        <v>284</v>
      </c>
      <c r="B394" s="58"/>
      <c r="C394" s="59"/>
      <c r="D394" s="60" t="str">
        <f>_xlfn.CONCAT(J394,I394,G394)</f>
        <v>07119020</v>
      </c>
      <c r="E394">
        <f t="shared" si="30"/>
        <v>35939</v>
      </c>
      <c r="F394" s="62" t="s">
        <v>16009</v>
      </c>
      <c r="G394" t="str">
        <f t="shared" si="31"/>
        <v>20</v>
      </c>
      <c r="H394" t="str">
        <f t="shared" si="32"/>
        <v>0711.90</v>
      </c>
      <c r="I394" t="str">
        <f t="shared" si="33"/>
        <v>90</v>
      </c>
      <c r="J394" t="str">
        <f t="shared" si="34"/>
        <v>0711</v>
      </c>
    </row>
    <row r="395" spans="1:10">
      <c r="A395" s="57" t="s">
        <v>285</v>
      </c>
      <c r="B395" s="58"/>
      <c r="C395" s="59"/>
      <c r="D395" s="60" t="str">
        <f>_xlfn.CONCAT(J395,I395,G395)</f>
        <v>07119050</v>
      </c>
      <c r="E395">
        <f t="shared" si="30"/>
        <v>0</v>
      </c>
      <c r="F395" s="62" t="s">
        <v>16010</v>
      </c>
      <c r="G395" t="str">
        <f t="shared" si="31"/>
        <v>50</v>
      </c>
      <c r="H395" t="str">
        <f t="shared" si="32"/>
        <v>0711.90</v>
      </c>
      <c r="I395" t="str">
        <f t="shared" si="33"/>
        <v>90</v>
      </c>
      <c r="J395" t="str">
        <f t="shared" si="34"/>
        <v>0711</v>
      </c>
    </row>
    <row r="396" spans="1:10">
      <c r="A396" s="57" t="s">
        <v>286</v>
      </c>
      <c r="B396" s="58"/>
      <c r="C396" s="59"/>
      <c r="D396" s="60" t="str">
        <f>_xlfn.CONCAT(J396,I396,G396)</f>
        <v>07119065</v>
      </c>
      <c r="E396">
        <f t="shared" si="30"/>
        <v>549632</v>
      </c>
      <c r="F396" s="62" t="s">
        <v>16011</v>
      </c>
      <c r="G396" t="str">
        <f t="shared" si="31"/>
        <v>65</v>
      </c>
      <c r="H396" t="str">
        <f t="shared" si="32"/>
        <v>0711.90</v>
      </c>
      <c r="I396" t="str">
        <f t="shared" si="33"/>
        <v>90</v>
      </c>
      <c r="J396" t="str">
        <f t="shared" si="34"/>
        <v>0711</v>
      </c>
    </row>
    <row r="397" spans="1:10">
      <c r="A397" s="57" t="s">
        <v>286</v>
      </c>
      <c r="B397" s="58"/>
      <c r="C397" s="59"/>
      <c r="D397" s="60" t="str">
        <f>_xlfn.CONCAT(J397,I397,G397)</f>
        <v>07122020</v>
      </c>
      <c r="E397">
        <f t="shared" si="30"/>
        <v>1233291</v>
      </c>
      <c r="F397" s="62" t="s">
        <v>16012</v>
      </c>
      <c r="G397" t="str">
        <f t="shared" si="31"/>
        <v>20</v>
      </c>
      <c r="H397" t="str">
        <f t="shared" si="32"/>
        <v>0712.20</v>
      </c>
      <c r="I397" t="str">
        <f t="shared" si="33"/>
        <v>20</v>
      </c>
      <c r="J397" t="str">
        <f t="shared" si="34"/>
        <v>0712</v>
      </c>
    </row>
    <row r="398" spans="1:10">
      <c r="A398" s="57" t="s">
        <v>286</v>
      </c>
      <c r="B398" s="58"/>
      <c r="C398" s="59"/>
      <c r="D398" s="60" t="str">
        <f>_xlfn.CONCAT(J398,I398,G398)</f>
        <v>07122040</v>
      </c>
      <c r="E398">
        <f t="shared" si="30"/>
        <v>5485603</v>
      </c>
      <c r="F398" s="62" t="s">
        <v>16013</v>
      </c>
      <c r="G398" t="str">
        <f t="shared" si="31"/>
        <v>40</v>
      </c>
      <c r="H398" t="str">
        <f t="shared" si="32"/>
        <v>0712.20</v>
      </c>
      <c r="I398" t="str">
        <f t="shared" si="33"/>
        <v>20</v>
      </c>
      <c r="J398" t="str">
        <f t="shared" si="34"/>
        <v>0712</v>
      </c>
    </row>
    <row r="399" spans="1:10">
      <c r="A399" s="57" t="s">
        <v>287</v>
      </c>
      <c r="B399" s="58"/>
      <c r="C399" s="59"/>
      <c r="D399" s="60" t="str">
        <f>_xlfn.CONCAT(J399,I399,G399)</f>
        <v>07123110</v>
      </c>
      <c r="E399">
        <f t="shared" si="30"/>
        <v>6642312</v>
      </c>
      <c r="F399" s="62" t="s">
        <v>16014</v>
      </c>
      <c r="G399" t="str">
        <f t="shared" si="31"/>
        <v>10</v>
      </c>
      <c r="H399" t="str">
        <f t="shared" si="32"/>
        <v>0712.31</v>
      </c>
      <c r="I399" t="str">
        <f t="shared" si="33"/>
        <v>31</v>
      </c>
      <c r="J399" t="str">
        <f t="shared" si="34"/>
        <v>0712</v>
      </c>
    </row>
    <row r="400" spans="1:10">
      <c r="A400" s="57" t="s">
        <v>287</v>
      </c>
      <c r="B400" s="58"/>
      <c r="C400" s="59"/>
      <c r="D400" s="60" t="str">
        <f>_xlfn.CONCAT(J400,I400,G400)</f>
        <v>07123120</v>
      </c>
      <c r="E400">
        <f t="shared" si="30"/>
        <v>606770</v>
      </c>
      <c r="F400" s="62" t="s">
        <v>16015</v>
      </c>
      <c r="G400" t="str">
        <f t="shared" si="31"/>
        <v>20</v>
      </c>
      <c r="H400" t="str">
        <f t="shared" si="32"/>
        <v>0712.31</v>
      </c>
      <c r="I400" t="str">
        <f t="shared" si="33"/>
        <v>31</v>
      </c>
      <c r="J400" t="str">
        <f t="shared" si="34"/>
        <v>0712</v>
      </c>
    </row>
    <row r="401" spans="1:10">
      <c r="A401" s="57" t="s">
        <v>288</v>
      </c>
      <c r="B401" s="58"/>
      <c r="C401" s="59"/>
      <c r="D401" s="60" t="str">
        <f>_xlfn.CONCAT(J401,I401,G401)</f>
        <v>07123200</v>
      </c>
      <c r="E401">
        <f t="shared" ref="E401:E464" si="35">SUMIF(A:A,D401,B:B)</f>
        <v>1250365</v>
      </c>
      <c r="F401" s="62" t="s">
        <v>16016</v>
      </c>
      <c r="G401" t="str">
        <f t="shared" si="31"/>
        <v>00</v>
      </c>
      <c r="H401" t="str">
        <f t="shared" si="32"/>
        <v>0712.32</v>
      </c>
      <c r="I401" t="str">
        <f t="shared" si="33"/>
        <v>32</v>
      </c>
      <c r="J401" t="str">
        <f t="shared" si="34"/>
        <v>0712</v>
      </c>
    </row>
    <row r="402" spans="1:10">
      <c r="A402" s="57" t="s">
        <v>288</v>
      </c>
      <c r="B402" s="58"/>
      <c r="C402" s="59"/>
      <c r="D402" s="60" t="str">
        <f>_xlfn.CONCAT(J402,I402,G402)</f>
        <v>07123300</v>
      </c>
      <c r="E402">
        <f t="shared" si="35"/>
        <v>228618</v>
      </c>
      <c r="F402" s="62" t="s">
        <v>16017</v>
      </c>
      <c r="G402" t="str">
        <f t="shared" si="31"/>
        <v>00</v>
      </c>
      <c r="H402" t="str">
        <f t="shared" si="32"/>
        <v>0712.33</v>
      </c>
      <c r="I402" t="str">
        <f t="shared" si="33"/>
        <v>33</v>
      </c>
      <c r="J402" t="str">
        <f t="shared" si="34"/>
        <v>0712</v>
      </c>
    </row>
    <row r="403" spans="1:10">
      <c r="A403" s="57" t="s">
        <v>288</v>
      </c>
      <c r="B403" s="58"/>
      <c r="C403" s="59"/>
      <c r="D403" s="60" t="str">
        <f>_xlfn.CONCAT(J403,I403,G403)</f>
        <v>07123910</v>
      </c>
      <c r="E403">
        <f t="shared" si="35"/>
        <v>10790948</v>
      </c>
      <c r="F403" s="62" t="s">
        <v>16018</v>
      </c>
      <c r="G403" t="str">
        <f t="shared" si="31"/>
        <v>10</v>
      </c>
      <c r="H403" t="str">
        <f t="shared" si="32"/>
        <v>0712.39</v>
      </c>
      <c r="I403" t="str">
        <f t="shared" si="33"/>
        <v>39</v>
      </c>
      <c r="J403" t="str">
        <f t="shared" si="34"/>
        <v>0712</v>
      </c>
    </row>
    <row r="404" spans="1:10">
      <c r="A404" s="57" t="s">
        <v>289</v>
      </c>
      <c r="B404" s="58"/>
      <c r="C404" s="59"/>
      <c r="D404" s="60" t="str">
        <f>_xlfn.CONCAT(J404,I404,G404)</f>
        <v>07123920</v>
      </c>
      <c r="E404">
        <f t="shared" si="35"/>
        <v>2599839</v>
      </c>
      <c r="F404" s="62" t="s">
        <v>16019</v>
      </c>
      <c r="G404" t="str">
        <f t="shared" si="31"/>
        <v>20</v>
      </c>
      <c r="H404" t="str">
        <f t="shared" si="32"/>
        <v>0712.39</v>
      </c>
      <c r="I404" t="str">
        <f t="shared" si="33"/>
        <v>39</v>
      </c>
      <c r="J404" t="str">
        <f t="shared" si="34"/>
        <v>0712</v>
      </c>
    </row>
    <row r="405" spans="1:10">
      <c r="A405" s="57" t="s">
        <v>289</v>
      </c>
      <c r="B405" s="58"/>
      <c r="C405" s="59"/>
      <c r="D405" s="60" t="str">
        <f>_xlfn.CONCAT(J405,I405,G405)</f>
        <v>07123940</v>
      </c>
      <c r="E405">
        <f t="shared" si="35"/>
        <v>252003</v>
      </c>
      <c r="F405" s="62" t="s">
        <v>16020</v>
      </c>
      <c r="G405" t="str">
        <f t="shared" si="31"/>
        <v>40</v>
      </c>
      <c r="H405" t="str">
        <f t="shared" si="32"/>
        <v>0712.39</v>
      </c>
      <c r="I405" t="str">
        <f t="shared" si="33"/>
        <v>39</v>
      </c>
      <c r="J405" t="str">
        <f t="shared" si="34"/>
        <v>0712</v>
      </c>
    </row>
    <row r="406" spans="1:10">
      <c r="A406" s="57" t="s">
        <v>289</v>
      </c>
      <c r="B406" s="58"/>
      <c r="C406" s="59"/>
      <c r="D406" s="60" t="str">
        <f>_xlfn.CONCAT(J406,I406,G406)</f>
        <v>07129010</v>
      </c>
      <c r="E406">
        <f t="shared" si="35"/>
        <v>13208420</v>
      </c>
      <c r="F406" s="62" t="s">
        <v>16021</v>
      </c>
      <c r="G406" t="str">
        <f t="shared" si="31"/>
        <v>10</v>
      </c>
      <c r="H406" t="str">
        <f t="shared" si="32"/>
        <v>0712.90</v>
      </c>
      <c r="I406" t="str">
        <f t="shared" si="33"/>
        <v>90</v>
      </c>
      <c r="J406" t="str">
        <f t="shared" si="34"/>
        <v>0712</v>
      </c>
    </row>
    <row r="407" spans="1:10">
      <c r="A407" s="57" t="s">
        <v>290</v>
      </c>
      <c r="B407" s="58"/>
      <c r="C407" s="59"/>
      <c r="D407" s="60" t="str">
        <f>_xlfn.CONCAT(J407,I407,G407)</f>
        <v>07129015</v>
      </c>
      <c r="E407">
        <f t="shared" si="35"/>
        <v>0</v>
      </c>
      <c r="F407" s="62" t="s">
        <v>16022</v>
      </c>
      <c r="G407" t="str">
        <f t="shared" si="31"/>
        <v>15</v>
      </c>
      <c r="H407" t="str">
        <f t="shared" si="32"/>
        <v>0712.90</v>
      </c>
      <c r="I407" t="str">
        <f t="shared" si="33"/>
        <v>90</v>
      </c>
      <c r="J407" t="str">
        <f t="shared" si="34"/>
        <v>0712</v>
      </c>
    </row>
    <row r="408" spans="1:10">
      <c r="A408" s="57" t="s">
        <v>290</v>
      </c>
      <c r="B408" s="58"/>
      <c r="C408" s="59"/>
      <c r="D408" s="60" t="str">
        <f>_xlfn.CONCAT(J408,I408,G408)</f>
        <v>07129020</v>
      </c>
      <c r="E408">
        <f t="shared" si="35"/>
        <v>0</v>
      </c>
      <c r="F408" s="62" t="s">
        <v>16023</v>
      </c>
      <c r="G408" t="str">
        <f t="shared" si="31"/>
        <v>20</v>
      </c>
      <c r="H408" t="str">
        <f t="shared" si="32"/>
        <v>0712.90</v>
      </c>
      <c r="I408" t="str">
        <f t="shared" si="33"/>
        <v>90</v>
      </c>
      <c r="J408" t="str">
        <f t="shared" si="34"/>
        <v>0712</v>
      </c>
    </row>
    <row r="409" spans="1:10">
      <c r="A409" s="57" t="s">
        <v>291</v>
      </c>
      <c r="B409" s="58"/>
      <c r="C409" s="59"/>
      <c r="D409" s="60" t="str">
        <f>_xlfn.CONCAT(J409,I409,G409)</f>
        <v>07129030</v>
      </c>
      <c r="E409">
        <f t="shared" si="35"/>
        <v>216349</v>
      </c>
      <c r="F409" s="62" t="s">
        <v>16024</v>
      </c>
      <c r="G409" t="str">
        <f t="shared" si="31"/>
        <v>30</v>
      </c>
      <c r="H409" t="str">
        <f t="shared" si="32"/>
        <v>0712.90</v>
      </c>
      <c r="I409" t="str">
        <f t="shared" si="33"/>
        <v>90</v>
      </c>
      <c r="J409" t="str">
        <f t="shared" si="34"/>
        <v>0712</v>
      </c>
    </row>
    <row r="410" spans="1:10">
      <c r="A410" s="57" t="s">
        <v>291</v>
      </c>
      <c r="B410" s="58"/>
      <c r="C410" s="59"/>
      <c r="D410" s="60" t="str">
        <f>_xlfn.CONCAT(J410,I410,G410)</f>
        <v>07129040</v>
      </c>
      <c r="E410">
        <f t="shared" si="35"/>
        <v>93038501</v>
      </c>
      <c r="F410" s="62" t="s">
        <v>16025</v>
      </c>
      <c r="G410" t="str">
        <f t="shared" si="31"/>
        <v>40</v>
      </c>
      <c r="H410" t="str">
        <f t="shared" si="32"/>
        <v>0712.90</v>
      </c>
      <c r="I410" t="str">
        <f t="shared" si="33"/>
        <v>90</v>
      </c>
      <c r="J410" t="str">
        <f t="shared" si="34"/>
        <v>0712</v>
      </c>
    </row>
    <row r="411" spans="1:10">
      <c r="A411" s="57" t="s">
        <v>291</v>
      </c>
      <c r="B411" s="58"/>
      <c r="C411" s="59"/>
      <c r="D411" s="60" t="str">
        <f>_xlfn.CONCAT(J411,I411,G411)</f>
        <v>07129060</v>
      </c>
      <c r="E411">
        <f t="shared" si="35"/>
        <v>0</v>
      </c>
      <c r="F411" s="62" t="s">
        <v>16026</v>
      </c>
      <c r="G411" t="str">
        <f t="shared" si="31"/>
        <v>60</v>
      </c>
      <c r="H411" t="str">
        <f t="shared" si="32"/>
        <v>0712.90</v>
      </c>
      <c r="I411" t="str">
        <f t="shared" si="33"/>
        <v>90</v>
      </c>
      <c r="J411" t="str">
        <f t="shared" si="34"/>
        <v>0712</v>
      </c>
    </row>
    <row r="412" spans="1:10">
      <c r="A412" s="57" t="s">
        <v>291</v>
      </c>
      <c r="B412" s="58"/>
      <c r="C412" s="59"/>
      <c r="D412" s="60" t="str">
        <f>_xlfn.CONCAT(J412,I412,G412)</f>
        <v>07129065</v>
      </c>
      <c r="E412">
        <f t="shared" si="35"/>
        <v>12270</v>
      </c>
      <c r="F412" s="62" t="s">
        <v>16027</v>
      </c>
      <c r="G412" t="str">
        <f t="shared" si="31"/>
        <v>65</v>
      </c>
      <c r="H412" t="str">
        <f t="shared" si="32"/>
        <v>0712.90</v>
      </c>
      <c r="I412" t="str">
        <f t="shared" si="33"/>
        <v>90</v>
      </c>
      <c r="J412" t="str">
        <f t="shared" si="34"/>
        <v>0712</v>
      </c>
    </row>
    <row r="413" spans="1:10">
      <c r="A413" s="57" t="s">
        <v>291</v>
      </c>
      <c r="B413" s="58"/>
      <c r="C413" s="59"/>
      <c r="D413" s="60" t="str">
        <f>_xlfn.CONCAT(J413,I413,G413)</f>
        <v>07129070</v>
      </c>
      <c r="E413">
        <f t="shared" si="35"/>
        <v>153979</v>
      </c>
      <c r="F413" s="62" t="s">
        <v>16028</v>
      </c>
      <c r="G413" t="str">
        <f t="shared" si="31"/>
        <v>70</v>
      </c>
      <c r="H413" t="str">
        <f t="shared" si="32"/>
        <v>0712.90</v>
      </c>
      <c r="I413" t="str">
        <f t="shared" si="33"/>
        <v>90</v>
      </c>
      <c r="J413" t="str">
        <f t="shared" si="34"/>
        <v>0712</v>
      </c>
    </row>
    <row r="414" spans="1:10">
      <c r="A414" s="57" t="s">
        <v>291</v>
      </c>
      <c r="B414" s="58"/>
      <c r="C414" s="59"/>
      <c r="D414" s="60" t="str">
        <f>_xlfn.CONCAT(J414,I414,G414)</f>
        <v>07129074</v>
      </c>
      <c r="E414">
        <f t="shared" si="35"/>
        <v>659279</v>
      </c>
      <c r="F414" s="62" t="s">
        <v>16029</v>
      </c>
      <c r="G414" t="str">
        <f t="shared" si="31"/>
        <v>74</v>
      </c>
      <c r="H414" t="str">
        <f t="shared" si="32"/>
        <v>0712.90</v>
      </c>
      <c r="I414" t="str">
        <f t="shared" si="33"/>
        <v>90</v>
      </c>
      <c r="J414" t="str">
        <f t="shared" si="34"/>
        <v>0712</v>
      </c>
    </row>
    <row r="415" spans="1:10">
      <c r="A415" s="57" t="s">
        <v>291</v>
      </c>
      <c r="B415" s="58"/>
      <c r="C415" s="59"/>
      <c r="D415" s="60" t="str">
        <f>_xlfn.CONCAT(J415,I415,G415)</f>
        <v>07129078</v>
      </c>
      <c r="E415">
        <f t="shared" si="35"/>
        <v>2753656</v>
      </c>
      <c r="F415" s="62" t="s">
        <v>16030</v>
      </c>
      <c r="G415" t="str">
        <f t="shared" si="31"/>
        <v>78</v>
      </c>
      <c r="H415" t="str">
        <f t="shared" si="32"/>
        <v>0712.90</v>
      </c>
      <c r="I415" t="str">
        <f t="shared" si="33"/>
        <v>90</v>
      </c>
      <c r="J415" t="str">
        <f t="shared" si="34"/>
        <v>0712</v>
      </c>
    </row>
    <row r="416" spans="1:10">
      <c r="A416" s="57" t="s">
        <v>291</v>
      </c>
      <c r="B416" s="58"/>
      <c r="C416" s="59"/>
      <c r="D416" s="60" t="str">
        <f>_xlfn.CONCAT(J416,I416,G416)</f>
        <v>07129085</v>
      </c>
      <c r="E416">
        <f t="shared" si="35"/>
        <v>38048832</v>
      </c>
      <c r="F416" s="62" t="s">
        <v>16031</v>
      </c>
      <c r="G416" t="str">
        <f t="shared" si="31"/>
        <v>85</v>
      </c>
      <c r="H416" t="str">
        <f t="shared" si="32"/>
        <v>0712.90</v>
      </c>
      <c r="I416" t="str">
        <f t="shared" si="33"/>
        <v>90</v>
      </c>
      <c r="J416" t="str">
        <f t="shared" si="34"/>
        <v>0712</v>
      </c>
    </row>
    <row r="417" spans="1:10">
      <c r="A417" s="57" t="s">
        <v>291</v>
      </c>
      <c r="B417" s="58"/>
      <c r="C417" s="59"/>
      <c r="D417" s="60" t="str">
        <f>_xlfn.CONCAT(J417,I417,G417)</f>
        <v>07131010</v>
      </c>
      <c r="E417">
        <f t="shared" si="35"/>
        <v>67549</v>
      </c>
      <c r="F417" s="62" t="s">
        <v>16032</v>
      </c>
      <c r="G417" t="str">
        <f t="shared" si="31"/>
        <v>10</v>
      </c>
      <c r="H417" t="str">
        <f t="shared" si="32"/>
        <v>0713.10</v>
      </c>
      <c r="I417" t="str">
        <f t="shared" si="33"/>
        <v>10</v>
      </c>
      <c r="J417" t="str">
        <f t="shared" si="34"/>
        <v>0713</v>
      </c>
    </row>
    <row r="418" spans="1:10">
      <c r="A418" s="57" t="s">
        <v>291</v>
      </c>
      <c r="B418" s="58"/>
      <c r="C418" s="59"/>
      <c r="D418" s="60" t="str">
        <f>_xlfn.CONCAT(J418,I418,G418)</f>
        <v>07131020</v>
      </c>
      <c r="E418">
        <f t="shared" si="35"/>
        <v>23520</v>
      </c>
      <c r="F418" s="62" t="s">
        <v>16033</v>
      </c>
      <c r="G418" t="str">
        <f t="shared" si="31"/>
        <v>20</v>
      </c>
      <c r="H418" t="str">
        <f t="shared" si="32"/>
        <v>0713.10</v>
      </c>
      <c r="I418" t="str">
        <f t="shared" si="33"/>
        <v>10</v>
      </c>
      <c r="J418" t="str">
        <f t="shared" si="34"/>
        <v>0713</v>
      </c>
    </row>
    <row r="419" spans="1:10">
      <c r="A419" s="57" t="s">
        <v>292</v>
      </c>
      <c r="B419" s="58"/>
      <c r="C419" s="59"/>
      <c r="D419" s="60" t="str">
        <f>_xlfn.CONCAT(J419,I419,G419)</f>
        <v>07131040</v>
      </c>
      <c r="E419">
        <f t="shared" si="35"/>
        <v>1601299</v>
      </c>
      <c r="F419" s="62" t="s">
        <v>16034</v>
      </c>
      <c r="G419" t="str">
        <f t="shared" si="31"/>
        <v>40</v>
      </c>
      <c r="H419" t="str">
        <f t="shared" si="32"/>
        <v>0713.10</v>
      </c>
      <c r="I419" t="str">
        <f t="shared" si="33"/>
        <v>10</v>
      </c>
      <c r="J419" t="str">
        <f t="shared" si="34"/>
        <v>0713</v>
      </c>
    </row>
    <row r="420" spans="1:10">
      <c r="A420" s="57" t="s">
        <v>292</v>
      </c>
      <c r="B420" s="58"/>
      <c r="C420" s="59"/>
      <c r="D420" s="60" t="str">
        <f>_xlfn.CONCAT(J420,I420,G420)</f>
        <v>07132010</v>
      </c>
      <c r="E420">
        <f t="shared" si="35"/>
        <v>0</v>
      </c>
      <c r="F420" s="62" t="s">
        <v>16035</v>
      </c>
      <c r="G420" t="str">
        <f t="shared" si="31"/>
        <v>10</v>
      </c>
      <c r="H420" t="str">
        <f t="shared" si="32"/>
        <v>0713.20</v>
      </c>
      <c r="I420" t="str">
        <f t="shared" si="33"/>
        <v>20</v>
      </c>
      <c r="J420" t="str">
        <f t="shared" si="34"/>
        <v>0713</v>
      </c>
    </row>
    <row r="421" spans="1:10">
      <c r="A421" s="57" t="s">
        <v>292</v>
      </c>
      <c r="B421" s="61">
        <v>434700</v>
      </c>
      <c r="C421" s="59"/>
      <c r="D421" s="60" t="str">
        <f>_xlfn.CONCAT(J421,I421,G421)</f>
        <v>07132020</v>
      </c>
      <c r="E421">
        <f t="shared" si="35"/>
        <v>138240</v>
      </c>
      <c r="F421" s="62" t="s">
        <v>16036</v>
      </c>
      <c r="G421" t="str">
        <f t="shared" si="31"/>
        <v>20</v>
      </c>
      <c r="H421" t="str">
        <f t="shared" si="32"/>
        <v>0713.20</v>
      </c>
      <c r="I421" t="str">
        <f t="shared" si="33"/>
        <v>20</v>
      </c>
      <c r="J421" t="str">
        <f t="shared" si="34"/>
        <v>0713</v>
      </c>
    </row>
    <row r="422" spans="1:10">
      <c r="A422" s="57" t="s">
        <v>292</v>
      </c>
      <c r="B422" s="61">
        <v>66872</v>
      </c>
      <c r="C422" s="59"/>
      <c r="D422" s="60" t="str">
        <f>_xlfn.CONCAT(J422,I422,G422)</f>
        <v>07133110</v>
      </c>
      <c r="E422">
        <f t="shared" si="35"/>
        <v>6235955</v>
      </c>
      <c r="F422" s="62" t="s">
        <v>16037</v>
      </c>
      <c r="G422" t="str">
        <f t="shared" si="31"/>
        <v>10</v>
      </c>
      <c r="H422" t="str">
        <f t="shared" si="32"/>
        <v>0713.31</v>
      </c>
      <c r="I422" t="str">
        <f t="shared" si="33"/>
        <v>31</v>
      </c>
      <c r="J422" t="str">
        <f t="shared" si="34"/>
        <v>0713</v>
      </c>
    </row>
    <row r="423" spans="1:10">
      <c r="A423" s="57" t="s">
        <v>292</v>
      </c>
      <c r="B423" s="58"/>
      <c r="C423" s="59"/>
      <c r="D423" s="60" t="str">
        <f>_xlfn.CONCAT(J423,I423,G423)</f>
        <v>07133120</v>
      </c>
      <c r="E423">
        <f t="shared" si="35"/>
        <v>3794975</v>
      </c>
      <c r="F423" s="62" t="s">
        <v>16038</v>
      </c>
      <c r="G423" t="str">
        <f t="shared" si="31"/>
        <v>20</v>
      </c>
      <c r="H423" t="str">
        <f t="shared" si="32"/>
        <v>0713.31</v>
      </c>
      <c r="I423" t="str">
        <f t="shared" si="33"/>
        <v>31</v>
      </c>
      <c r="J423" t="str">
        <f t="shared" si="34"/>
        <v>0713</v>
      </c>
    </row>
    <row r="424" spans="1:10">
      <c r="A424" s="57" t="s">
        <v>292</v>
      </c>
      <c r="B424" s="58"/>
      <c r="C424" s="59"/>
      <c r="D424" s="60" t="str">
        <f>_xlfn.CONCAT(J424,I424,G424)</f>
        <v>07133140</v>
      </c>
      <c r="E424">
        <f t="shared" si="35"/>
        <v>9000374</v>
      </c>
      <c r="F424" s="62" t="s">
        <v>16039</v>
      </c>
      <c r="G424" t="str">
        <f t="shared" si="31"/>
        <v>40</v>
      </c>
      <c r="H424" t="str">
        <f t="shared" si="32"/>
        <v>0713.31</v>
      </c>
      <c r="I424" t="str">
        <f t="shared" si="33"/>
        <v>31</v>
      </c>
      <c r="J424" t="str">
        <f t="shared" si="34"/>
        <v>0713</v>
      </c>
    </row>
    <row r="425" spans="1:10">
      <c r="A425" s="57" t="s">
        <v>292</v>
      </c>
      <c r="B425" s="58"/>
      <c r="C425" s="59"/>
      <c r="D425" s="60" t="str">
        <f>_xlfn.CONCAT(J425,I425,G425)</f>
        <v>07133210</v>
      </c>
      <c r="E425">
        <f t="shared" si="35"/>
        <v>115701</v>
      </c>
      <c r="F425" s="62" t="s">
        <v>16040</v>
      </c>
      <c r="G425" t="str">
        <f t="shared" si="31"/>
        <v>10</v>
      </c>
      <c r="H425" t="str">
        <f t="shared" si="32"/>
        <v>0713.32</v>
      </c>
      <c r="I425" t="str">
        <f t="shared" si="33"/>
        <v>32</v>
      </c>
      <c r="J425" t="str">
        <f t="shared" si="34"/>
        <v>0713</v>
      </c>
    </row>
    <row r="426" spans="1:10">
      <c r="A426" s="57" t="s">
        <v>292</v>
      </c>
      <c r="B426" s="58"/>
      <c r="C426" s="59"/>
      <c r="D426" s="60" t="str">
        <f>_xlfn.CONCAT(J426,I426,G426)</f>
        <v>07133220</v>
      </c>
      <c r="E426">
        <f t="shared" si="35"/>
        <v>2617187</v>
      </c>
      <c r="F426" s="62" t="s">
        <v>16041</v>
      </c>
      <c r="G426" t="str">
        <f t="shared" si="31"/>
        <v>20</v>
      </c>
      <c r="H426" t="str">
        <f t="shared" si="32"/>
        <v>0713.32</v>
      </c>
      <c r="I426" t="str">
        <f t="shared" si="33"/>
        <v>32</v>
      </c>
      <c r="J426" t="str">
        <f t="shared" si="34"/>
        <v>0713</v>
      </c>
    </row>
    <row r="427" spans="1:10">
      <c r="A427" s="57" t="s">
        <v>293</v>
      </c>
      <c r="B427" s="58"/>
      <c r="C427" s="59"/>
      <c r="D427" s="60" t="str">
        <f>_xlfn.CONCAT(J427,I427,G427)</f>
        <v>07133310</v>
      </c>
      <c r="E427">
        <f t="shared" si="35"/>
        <v>43443</v>
      </c>
      <c r="F427" s="62" t="s">
        <v>16042</v>
      </c>
      <c r="G427" t="str">
        <f t="shared" si="31"/>
        <v>10</v>
      </c>
      <c r="H427" t="str">
        <f t="shared" si="32"/>
        <v>0713.33</v>
      </c>
      <c r="I427" t="str">
        <f t="shared" si="33"/>
        <v>33</v>
      </c>
      <c r="J427" t="str">
        <f t="shared" si="34"/>
        <v>0713</v>
      </c>
    </row>
    <row r="428" spans="1:10">
      <c r="A428" s="57" t="s">
        <v>293</v>
      </c>
      <c r="B428" s="58"/>
      <c r="C428" s="59"/>
      <c r="D428" s="60" t="str">
        <f>_xlfn.CONCAT(J428,I428,G428)</f>
        <v>07133320</v>
      </c>
      <c r="E428">
        <f t="shared" si="35"/>
        <v>3099034</v>
      </c>
      <c r="F428" s="62" t="s">
        <v>16043</v>
      </c>
      <c r="G428" t="str">
        <f t="shared" si="31"/>
        <v>20</v>
      </c>
      <c r="H428" t="str">
        <f t="shared" si="32"/>
        <v>0713.33</v>
      </c>
      <c r="I428" t="str">
        <f t="shared" si="33"/>
        <v>33</v>
      </c>
      <c r="J428" t="str">
        <f t="shared" si="34"/>
        <v>0713</v>
      </c>
    </row>
    <row r="429" spans="1:10">
      <c r="A429" s="57" t="s">
        <v>293</v>
      </c>
      <c r="B429" s="58"/>
      <c r="C429" s="59"/>
      <c r="D429" s="60" t="str">
        <f>_xlfn.CONCAT(J429,I429,G429)</f>
        <v>07133340</v>
      </c>
      <c r="E429">
        <f t="shared" si="35"/>
        <v>4117266</v>
      </c>
      <c r="F429" s="62" t="s">
        <v>16044</v>
      </c>
      <c r="G429" t="str">
        <f t="shared" si="31"/>
        <v>40</v>
      </c>
      <c r="H429" t="str">
        <f t="shared" si="32"/>
        <v>0713.33</v>
      </c>
      <c r="I429" t="str">
        <f t="shared" si="33"/>
        <v>33</v>
      </c>
      <c r="J429" t="str">
        <f t="shared" si="34"/>
        <v>0713</v>
      </c>
    </row>
    <row r="430" spans="1:10">
      <c r="A430" s="57" t="s">
        <v>294</v>
      </c>
      <c r="B430" s="58"/>
      <c r="C430" s="59"/>
      <c r="D430" s="60" t="str">
        <f>_xlfn.CONCAT(J430,I430,G430)</f>
        <v>07133420</v>
      </c>
      <c r="E430">
        <f t="shared" si="35"/>
        <v>3151</v>
      </c>
      <c r="F430" s="62" t="s">
        <v>16045</v>
      </c>
      <c r="G430" t="str">
        <f t="shared" si="31"/>
        <v>20</v>
      </c>
      <c r="H430" t="str">
        <f t="shared" si="32"/>
        <v>0713.34</v>
      </c>
      <c r="I430" t="str">
        <f t="shared" si="33"/>
        <v>34</v>
      </c>
      <c r="J430" t="str">
        <f t="shared" si="34"/>
        <v>0713</v>
      </c>
    </row>
    <row r="431" spans="1:10">
      <c r="A431" s="57" t="s">
        <v>295</v>
      </c>
      <c r="B431" s="58"/>
      <c r="C431" s="59"/>
      <c r="D431" s="60" t="str">
        <f>_xlfn.CONCAT(J431,I431,G431)</f>
        <v>07133440</v>
      </c>
      <c r="E431">
        <f t="shared" si="35"/>
        <v>36138</v>
      </c>
      <c r="F431" s="62" t="s">
        <v>16046</v>
      </c>
      <c r="G431" t="str">
        <f t="shared" si="31"/>
        <v>40</v>
      </c>
      <c r="H431" t="str">
        <f t="shared" si="32"/>
        <v>0713.34</v>
      </c>
      <c r="I431" t="str">
        <f t="shared" si="33"/>
        <v>34</v>
      </c>
      <c r="J431" t="str">
        <f t="shared" si="34"/>
        <v>0713</v>
      </c>
    </row>
    <row r="432" spans="1:10">
      <c r="A432" s="57" t="s">
        <v>295</v>
      </c>
      <c r="B432" s="58"/>
      <c r="C432" s="59"/>
      <c r="D432" s="60" t="str">
        <f>_xlfn.CONCAT(J432,I432,G432)</f>
        <v>07133500</v>
      </c>
      <c r="E432">
        <f t="shared" si="35"/>
        <v>133050</v>
      </c>
      <c r="F432" s="62" t="s">
        <v>16047</v>
      </c>
      <c r="G432" t="str">
        <f t="shared" si="31"/>
        <v>00</v>
      </c>
      <c r="H432" t="str">
        <f t="shared" si="32"/>
        <v>0713.35</v>
      </c>
      <c r="I432" t="str">
        <f t="shared" si="33"/>
        <v>35</v>
      </c>
      <c r="J432" t="str">
        <f t="shared" si="34"/>
        <v>0713</v>
      </c>
    </row>
    <row r="433" spans="1:10">
      <c r="A433" s="57" t="s">
        <v>295</v>
      </c>
      <c r="B433" s="58"/>
      <c r="C433" s="59"/>
      <c r="D433" s="60" t="str">
        <f>_xlfn.CONCAT(J433,I433,G433)</f>
        <v>07133911</v>
      </c>
      <c r="E433">
        <f t="shared" si="35"/>
        <v>3324</v>
      </c>
      <c r="F433" s="62" t="s">
        <v>16048</v>
      </c>
      <c r="G433" t="str">
        <f t="shared" si="31"/>
        <v>11</v>
      </c>
      <c r="H433" t="str">
        <f t="shared" si="32"/>
        <v>0713.39</v>
      </c>
      <c r="I433" t="str">
        <f t="shared" si="33"/>
        <v>39</v>
      </c>
      <c r="J433" t="str">
        <f t="shared" si="34"/>
        <v>0713</v>
      </c>
    </row>
    <row r="434" spans="1:10">
      <c r="A434" s="57" t="s">
        <v>296</v>
      </c>
      <c r="B434" s="58"/>
      <c r="C434" s="59"/>
      <c r="D434" s="60" t="str">
        <f>_xlfn.CONCAT(J434,I434,G434)</f>
        <v>07133921</v>
      </c>
      <c r="E434">
        <f t="shared" si="35"/>
        <v>1556556</v>
      </c>
      <c r="F434" s="62" t="s">
        <v>16049</v>
      </c>
      <c r="G434" t="str">
        <f t="shared" si="31"/>
        <v>21</v>
      </c>
      <c r="H434" t="str">
        <f t="shared" si="32"/>
        <v>0713.39</v>
      </c>
      <c r="I434" t="str">
        <f t="shared" si="33"/>
        <v>39</v>
      </c>
      <c r="J434" t="str">
        <f t="shared" si="34"/>
        <v>0713</v>
      </c>
    </row>
    <row r="435" spans="1:10">
      <c r="A435" s="57" t="s">
        <v>297</v>
      </c>
      <c r="B435" s="61">
        <v>34960</v>
      </c>
      <c r="C435" s="59"/>
      <c r="D435" s="60" t="str">
        <f>_xlfn.CONCAT(J435,I435,G435)</f>
        <v>07133941</v>
      </c>
      <c r="E435">
        <f t="shared" si="35"/>
        <v>2731309</v>
      </c>
      <c r="F435" s="62" t="s">
        <v>16050</v>
      </c>
      <c r="G435" t="str">
        <f t="shared" si="31"/>
        <v>41</v>
      </c>
      <c r="H435" t="str">
        <f t="shared" si="32"/>
        <v>0713.39</v>
      </c>
      <c r="I435" t="str">
        <f t="shared" si="33"/>
        <v>39</v>
      </c>
      <c r="J435" t="str">
        <f t="shared" si="34"/>
        <v>0713</v>
      </c>
    </row>
    <row r="436" spans="1:10">
      <c r="A436" s="57" t="s">
        <v>298</v>
      </c>
      <c r="B436" s="58"/>
      <c r="C436" s="59"/>
      <c r="D436" s="60" t="str">
        <f>_xlfn.CONCAT(J436,I436,G436)</f>
        <v>07134010</v>
      </c>
      <c r="E436">
        <f t="shared" si="35"/>
        <v>0</v>
      </c>
      <c r="F436" s="62" t="s">
        <v>16051</v>
      </c>
      <c r="G436" t="str">
        <f t="shared" si="31"/>
        <v>10</v>
      </c>
      <c r="H436" t="str">
        <f t="shared" si="32"/>
        <v>0713.40</v>
      </c>
      <c r="I436" t="str">
        <f t="shared" si="33"/>
        <v>40</v>
      </c>
      <c r="J436" t="str">
        <f t="shared" si="34"/>
        <v>0713</v>
      </c>
    </row>
    <row r="437" spans="1:10">
      <c r="A437" s="57" t="s">
        <v>299</v>
      </c>
      <c r="B437" s="58"/>
      <c r="C437" s="59"/>
      <c r="D437" s="60" t="str">
        <f>_xlfn.CONCAT(J437,I437,G437)</f>
        <v>07134020</v>
      </c>
      <c r="E437">
        <f t="shared" si="35"/>
        <v>30377</v>
      </c>
      <c r="F437" s="62" t="s">
        <v>16052</v>
      </c>
      <c r="G437" t="str">
        <f t="shared" si="31"/>
        <v>20</v>
      </c>
      <c r="H437" t="str">
        <f t="shared" si="32"/>
        <v>0713.40</v>
      </c>
      <c r="I437" t="str">
        <f t="shared" si="33"/>
        <v>40</v>
      </c>
      <c r="J437" t="str">
        <f t="shared" si="34"/>
        <v>0713</v>
      </c>
    </row>
    <row r="438" spans="1:10">
      <c r="A438" s="57" t="s">
        <v>299</v>
      </c>
      <c r="B438" s="58"/>
      <c r="C438" s="59"/>
      <c r="D438" s="60" t="str">
        <f>_xlfn.CONCAT(J438,I438,G438)</f>
        <v>07135010</v>
      </c>
      <c r="E438">
        <f t="shared" si="35"/>
        <v>0</v>
      </c>
      <c r="F438" s="62" t="s">
        <v>16053</v>
      </c>
      <c r="G438" t="str">
        <f t="shared" si="31"/>
        <v>10</v>
      </c>
      <c r="H438" t="str">
        <f t="shared" si="32"/>
        <v>0713.50</v>
      </c>
      <c r="I438" t="str">
        <f t="shared" si="33"/>
        <v>50</v>
      </c>
      <c r="J438" t="str">
        <f t="shared" si="34"/>
        <v>0713</v>
      </c>
    </row>
    <row r="439" spans="1:10">
      <c r="A439" s="57" t="s">
        <v>300</v>
      </c>
      <c r="B439" s="61">
        <v>73330</v>
      </c>
      <c r="C439" s="59"/>
      <c r="D439" s="60" t="str">
        <f>_xlfn.CONCAT(J439,I439,G439)</f>
        <v>07135020</v>
      </c>
      <c r="E439">
        <f t="shared" si="35"/>
        <v>242263</v>
      </c>
      <c r="F439" s="62" t="s">
        <v>16054</v>
      </c>
      <c r="G439" t="str">
        <f t="shared" si="31"/>
        <v>20</v>
      </c>
      <c r="H439" t="str">
        <f t="shared" si="32"/>
        <v>0713.50</v>
      </c>
      <c r="I439" t="str">
        <f t="shared" si="33"/>
        <v>50</v>
      </c>
      <c r="J439" t="str">
        <f t="shared" si="34"/>
        <v>0713</v>
      </c>
    </row>
    <row r="440" spans="1:10">
      <c r="A440" s="57" t="s">
        <v>300</v>
      </c>
      <c r="B440" s="58"/>
      <c r="C440" s="59"/>
      <c r="D440" s="60" t="str">
        <f>_xlfn.CONCAT(J440,I440,G440)</f>
        <v>07136060</v>
      </c>
      <c r="E440">
        <f t="shared" si="35"/>
        <v>0</v>
      </c>
      <c r="F440" s="62" t="s">
        <v>16055</v>
      </c>
      <c r="G440" t="str">
        <f t="shared" si="31"/>
        <v>60</v>
      </c>
      <c r="H440" t="str">
        <f t="shared" si="32"/>
        <v>0713.60</v>
      </c>
      <c r="I440" t="str">
        <f t="shared" si="33"/>
        <v>60</v>
      </c>
      <c r="J440" t="str">
        <f t="shared" si="34"/>
        <v>0713</v>
      </c>
    </row>
    <row r="441" spans="1:10">
      <c r="A441" s="57" t="s">
        <v>301</v>
      </c>
      <c r="B441" s="58"/>
      <c r="C441" s="59"/>
      <c r="D441" s="60" t="str">
        <f>_xlfn.CONCAT(J441,I441,G441)</f>
        <v>07136080</v>
      </c>
      <c r="E441">
        <f t="shared" si="35"/>
        <v>0</v>
      </c>
      <c r="F441" s="62" t="s">
        <v>16056</v>
      </c>
      <c r="G441" t="str">
        <f t="shared" si="31"/>
        <v>80</v>
      </c>
      <c r="H441" t="str">
        <f t="shared" si="32"/>
        <v>0713.60</v>
      </c>
      <c r="I441" t="str">
        <f t="shared" si="33"/>
        <v>60</v>
      </c>
      <c r="J441" t="str">
        <f t="shared" si="34"/>
        <v>0713</v>
      </c>
    </row>
    <row r="442" spans="1:10">
      <c r="A442" s="57" t="s">
        <v>302</v>
      </c>
      <c r="B442" s="61">
        <v>4416</v>
      </c>
      <c r="C442" s="59"/>
      <c r="D442" s="60" t="str">
        <f>_xlfn.CONCAT(J442,I442,G442)</f>
        <v>07139011</v>
      </c>
      <c r="E442">
        <f t="shared" si="35"/>
        <v>2115</v>
      </c>
      <c r="F442" s="62" t="s">
        <v>16057</v>
      </c>
      <c r="G442" t="str">
        <f t="shared" si="31"/>
        <v>11</v>
      </c>
      <c r="H442" t="str">
        <f t="shared" si="32"/>
        <v>0713.90</v>
      </c>
      <c r="I442" t="str">
        <f t="shared" si="33"/>
        <v>90</v>
      </c>
      <c r="J442" t="str">
        <f t="shared" si="34"/>
        <v>0713</v>
      </c>
    </row>
    <row r="443" spans="1:10">
      <c r="A443" s="57" t="s">
        <v>303</v>
      </c>
      <c r="B443" s="58"/>
      <c r="C443" s="59"/>
      <c r="D443" s="60" t="str">
        <f>_xlfn.CONCAT(J443,I443,G443)</f>
        <v>07139050</v>
      </c>
      <c r="E443">
        <f t="shared" si="35"/>
        <v>0</v>
      </c>
      <c r="F443" s="62" t="s">
        <v>16058</v>
      </c>
      <c r="G443" t="str">
        <f t="shared" si="31"/>
        <v>50</v>
      </c>
      <c r="H443" t="str">
        <f t="shared" si="32"/>
        <v>0713.90</v>
      </c>
      <c r="I443" t="str">
        <f t="shared" si="33"/>
        <v>90</v>
      </c>
      <c r="J443" t="str">
        <f t="shared" si="34"/>
        <v>0713</v>
      </c>
    </row>
    <row r="444" spans="1:10">
      <c r="A444" s="57" t="s">
        <v>304</v>
      </c>
      <c r="B444" s="61">
        <v>6939</v>
      </c>
      <c r="C444" s="59"/>
      <c r="D444" s="60" t="str">
        <f>_xlfn.CONCAT(J444,I444,G444)</f>
        <v>07139061</v>
      </c>
      <c r="E444">
        <f t="shared" si="35"/>
        <v>2175</v>
      </c>
      <c r="F444" s="62" t="s">
        <v>16059</v>
      </c>
      <c r="G444" t="str">
        <f t="shared" si="31"/>
        <v>61</v>
      </c>
      <c r="H444" t="str">
        <f t="shared" si="32"/>
        <v>0713.90</v>
      </c>
      <c r="I444" t="str">
        <f t="shared" si="33"/>
        <v>90</v>
      </c>
      <c r="J444" t="str">
        <f t="shared" si="34"/>
        <v>0713</v>
      </c>
    </row>
    <row r="445" spans="1:10">
      <c r="A445" s="57" t="s">
        <v>305</v>
      </c>
      <c r="B445" s="58"/>
      <c r="C445" s="59"/>
      <c r="D445" s="60" t="str">
        <f>_xlfn.CONCAT(J445,I445,G445)</f>
        <v>07139081</v>
      </c>
      <c r="E445">
        <f t="shared" si="35"/>
        <v>0</v>
      </c>
      <c r="F445" s="62" t="s">
        <v>16060</v>
      </c>
      <c r="G445" t="str">
        <f t="shared" si="31"/>
        <v>81</v>
      </c>
      <c r="H445" t="str">
        <f t="shared" si="32"/>
        <v>0713.90</v>
      </c>
      <c r="I445" t="str">
        <f t="shared" si="33"/>
        <v>90</v>
      </c>
      <c r="J445" t="str">
        <f t="shared" si="34"/>
        <v>0713</v>
      </c>
    </row>
    <row r="446" spans="1:10">
      <c r="A446" s="57" t="s">
        <v>306</v>
      </c>
      <c r="B446" s="61">
        <v>10061</v>
      </c>
      <c r="C446" s="59"/>
      <c r="D446" s="60" t="str">
        <f>_xlfn.CONCAT(J446,I446,G446)</f>
        <v>07141020</v>
      </c>
      <c r="E446">
        <f t="shared" si="35"/>
        <v>2401</v>
      </c>
      <c r="F446" s="62" t="s">
        <v>16061</v>
      </c>
      <c r="G446" t="str">
        <f t="shared" si="31"/>
        <v>20</v>
      </c>
      <c r="H446" t="str">
        <f t="shared" si="32"/>
        <v>0714.10</v>
      </c>
      <c r="I446" t="str">
        <f t="shared" si="33"/>
        <v>10</v>
      </c>
      <c r="J446" t="str">
        <f t="shared" si="34"/>
        <v>0714</v>
      </c>
    </row>
    <row r="447" spans="1:10">
      <c r="A447" s="57" t="s">
        <v>307</v>
      </c>
      <c r="B447" s="61">
        <v>55780</v>
      </c>
      <c r="C447" s="59"/>
      <c r="D447" s="60" t="str">
        <f>_xlfn.CONCAT(J447,I447,G447)</f>
        <v>07142010</v>
      </c>
      <c r="E447">
        <f t="shared" si="35"/>
        <v>0</v>
      </c>
      <c r="F447" s="62" t="s">
        <v>16062</v>
      </c>
      <c r="G447" t="str">
        <f t="shared" si="31"/>
        <v>10</v>
      </c>
      <c r="H447" t="str">
        <f t="shared" si="32"/>
        <v>0714.20</v>
      </c>
      <c r="I447" t="str">
        <f t="shared" si="33"/>
        <v>20</v>
      </c>
      <c r="J447" t="str">
        <f t="shared" si="34"/>
        <v>0714</v>
      </c>
    </row>
    <row r="448" spans="1:10">
      <c r="A448" s="57" t="s">
        <v>308</v>
      </c>
      <c r="B448" s="58"/>
      <c r="C448" s="59"/>
      <c r="D448" s="60" t="str">
        <f>_xlfn.CONCAT(J448,I448,G448)</f>
        <v>07142020</v>
      </c>
      <c r="E448">
        <f t="shared" si="35"/>
        <v>1232001</v>
      </c>
      <c r="F448" s="62" t="s">
        <v>16063</v>
      </c>
      <c r="G448" t="str">
        <f t="shared" si="31"/>
        <v>20</v>
      </c>
      <c r="H448" t="str">
        <f t="shared" si="32"/>
        <v>0714.20</v>
      </c>
      <c r="I448" t="str">
        <f t="shared" si="33"/>
        <v>20</v>
      </c>
      <c r="J448" t="str">
        <f t="shared" si="34"/>
        <v>0714</v>
      </c>
    </row>
    <row r="449" spans="1:10">
      <c r="A449" s="57" t="s">
        <v>308</v>
      </c>
      <c r="B449" s="58"/>
      <c r="C449" s="59"/>
      <c r="D449" s="60" t="str">
        <f>_xlfn.CONCAT(J449,I449,G449)</f>
        <v>07143010</v>
      </c>
      <c r="E449">
        <f t="shared" si="35"/>
        <v>2347103</v>
      </c>
      <c r="F449" s="62" t="s">
        <v>16064</v>
      </c>
      <c r="G449" t="str">
        <f t="shared" si="31"/>
        <v>10</v>
      </c>
      <c r="H449" t="str">
        <f t="shared" si="32"/>
        <v>0714.30</v>
      </c>
      <c r="I449" t="str">
        <f t="shared" si="33"/>
        <v>30</v>
      </c>
      <c r="J449" t="str">
        <f t="shared" si="34"/>
        <v>0714</v>
      </c>
    </row>
    <row r="450" spans="1:10">
      <c r="A450" s="57" t="s">
        <v>308</v>
      </c>
      <c r="B450" s="58"/>
      <c r="C450" s="59"/>
      <c r="D450" s="60" t="str">
        <f>_xlfn.CONCAT(J450,I450,G450)</f>
        <v>07143020</v>
      </c>
      <c r="E450">
        <f t="shared" si="35"/>
        <v>171808</v>
      </c>
      <c r="F450" s="62" t="s">
        <v>16065</v>
      </c>
      <c r="G450" t="str">
        <f t="shared" si="31"/>
        <v>20</v>
      </c>
      <c r="H450" t="str">
        <f t="shared" si="32"/>
        <v>0714.30</v>
      </c>
      <c r="I450" t="str">
        <f t="shared" si="33"/>
        <v>30</v>
      </c>
      <c r="J450" t="str">
        <f t="shared" si="34"/>
        <v>0714</v>
      </c>
    </row>
    <row r="451" spans="1:10">
      <c r="A451" s="57" t="s">
        <v>308</v>
      </c>
      <c r="B451" s="58"/>
      <c r="C451" s="59"/>
      <c r="D451" s="60" t="str">
        <f>_xlfn.CONCAT(J451,I451,G451)</f>
        <v>07143060</v>
      </c>
      <c r="E451">
        <f t="shared" si="35"/>
        <v>29896</v>
      </c>
      <c r="F451" s="62" t="s">
        <v>16066</v>
      </c>
      <c r="G451" t="str">
        <f t="shared" si="31"/>
        <v>60</v>
      </c>
      <c r="H451" t="str">
        <f t="shared" si="32"/>
        <v>0714.30</v>
      </c>
      <c r="I451" t="str">
        <f t="shared" si="33"/>
        <v>30</v>
      </c>
      <c r="J451" t="str">
        <f t="shared" si="34"/>
        <v>0714</v>
      </c>
    </row>
    <row r="452" spans="1:10">
      <c r="A452" s="57" t="s">
        <v>309</v>
      </c>
      <c r="B452" s="58"/>
      <c r="C452" s="59"/>
      <c r="D452" s="60" t="str">
        <f>_xlfn.CONCAT(J452,I452,G452)</f>
        <v>07144010</v>
      </c>
      <c r="E452">
        <f t="shared" si="35"/>
        <v>2174421</v>
      </c>
      <c r="F452" s="62" t="s">
        <v>16067</v>
      </c>
      <c r="G452" t="str">
        <f t="shared" si="31"/>
        <v>10</v>
      </c>
      <c r="H452" t="str">
        <f t="shared" si="32"/>
        <v>0714.40</v>
      </c>
      <c r="I452" t="str">
        <f t="shared" si="33"/>
        <v>40</v>
      </c>
      <c r="J452" t="str">
        <f t="shared" si="34"/>
        <v>0714</v>
      </c>
    </row>
    <row r="453" spans="1:10">
      <c r="A453" s="57" t="s">
        <v>310</v>
      </c>
      <c r="B453" s="58"/>
      <c r="C453" s="59"/>
      <c r="D453" s="60" t="str">
        <f>_xlfn.CONCAT(J453,I453,G453)</f>
        <v>07144020</v>
      </c>
      <c r="E453">
        <f t="shared" si="35"/>
        <v>115092</v>
      </c>
      <c r="F453" s="62" t="s">
        <v>16068</v>
      </c>
      <c r="G453" t="str">
        <f t="shared" si="31"/>
        <v>20</v>
      </c>
      <c r="H453" t="str">
        <f t="shared" si="32"/>
        <v>0714.40</v>
      </c>
      <c r="I453" t="str">
        <f t="shared" si="33"/>
        <v>40</v>
      </c>
      <c r="J453" t="str">
        <f t="shared" si="34"/>
        <v>0714</v>
      </c>
    </row>
    <row r="454" spans="1:10">
      <c r="A454" s="57" t="s">
        <v>311</v>
      </c>
      <c r="B454" s="58"/>
      <c r="C454" s="59"/>
      <c r="D454" s="60" t="str">
        <f>_xlfn.CONCAT(J454,I454,G454)</f>
        <v>07144050</v>
      </c>
      <c r="E454">
        <f t="shared" si="35"/>
        <v>0</v>
      </c>
      <c r="F454" s="62" t="s">
        <v>16069</v>
      </c>
      <c r="G454" t="str">
        <f t="shared" si="31"/>
        <v>50</v>
      </c>
      <c r="H454" t="str">
        <f t="shared" si="32"/>
        <v>0714.40</v>
      </c>
      <c r="I454" t="str">
        <f t="shared" si="33"/>
        <v>40</v>
      </c>
      <c r="J454" t="str">
        <f t="shared" si="34"/>
        <v>0714</v>
      </c>
    </row>
    <row r="455" spans="1:10">
      <c r="A455" s="57" t="s">
        <v>312</v>
      </c>
      <c r="B455" s="58"/>
      <c r="C455" s="59"/>
      <c r="D455" s="60" t="str">
        <f>_xlfn.CONCAT(J455,I455,G455)</f>
        <v>07144060</v>
      </c>
      <c r="E455">
        <f t="shared" si="35"/>
        <v>10362</v>
      </c>
      <c r="F455" s="62" t="s">
        <v>16070</v>
      </c>
      <c r="G455" t="str">
        <f t="shared" si="31"/>
        <v>60</v>
      </c>
      <c r="H455" t="str">
        <f t="shared" si="32"/>
        <v>0714.40</v>
      </c>
      <c r="I455" t="str">
        <f t="shared" si="33"/>
        <v>40</v>
      </c>
      <c r="J455" t="str">
        <f t="shared" si="34"/>
        <v>0714</v>
      </c>
    </row>
    <row r="456" spans="1:10">
      <c r="A456" s="57" t="s">
        <v>313</v>
      </c>
      <c r="B456" s="58"/>
      <c r="C456" s="59"/>
      <c r="D456" s="60" t="str">
        <f>_xlfn.CONCAT(J456,I456,G456)</f>
        <v>07145010</v>
      </c>
      <c r="E456">
        <f t="shared" si="35"/>
        <v>0</v>
      </c>
      <c r="F456" s="62" t="s">
        <v>16071</v>
      </c>
      <c r="G456" t="str">
        <f t="shared" si="31"/>
        <v>10</v>
      </c>
      <c r="H456" t="str">
        <f t="shared" si="32"/>
        <v>0714.50</v>
      </c>
      <c r="I456" t="str">
        <f t="shared" si="33"/>
        <v>50</v>
      </c>
      <c r="J456" t="str">
        <f t="shared" si="34"/>
        <v>0714</v>
      </c>
    </row>
    <row r="457" spans="1:10">
      <c r="A457" s="57" t="s">
        <v>314</v>
      </c>
      <c r="B457" s="61">
        <v>151493</v>
      </c>
      <c r="C457" s="59"/>
      <c r="D457" s="60" t="str">
        <f>_xlfn.CONCAT(J457,I457,G457)</f>
        <v>07145020</v>
      </c>
      <c r="E457">
        <f t="shared" si="35"/>
        <v>0</v>
      </c>
      <c r="F457" s="62" t="s">
        <v>16072</v>
      </c>
      <c r="G457" t="str">
        <f t="shared" ref="G457:G520" si="36">RIGHT(F457,2)</f>
        <v>20</v>
      </c>
      <c r="H457" t="str">
        <f t="shared" ref="H457:H520" si="37">LEFT(F457,7)</f>
        <v>0714.50</v>
      </c>
      <c r="I457" t="str">
        <f t="shared" ref="I457:I520" si="38">RIGHT(H457,2)</f>
        <v>50</v>
      </c>
      <c r="J457" t="str">
        <f t="shared" ref="J457:J520" si="39">LEFT(H457,4)</f>
        <v>0714</v>
      </c>
    </row>
    <row r="458" spans="1:10">
      <c r="A458" s="57" t="s">
        <v>315</v>
      </c>
      <c r="B458" s="58"/>
      <c r="C458" s="59"/>
      <c r="D458" s="60" t="str">
        <f>_xlfn.CONCAT(J458,I458,G458)</f>
        <v>07145050</v>
      </c>
      <c r="E458">
        <f t="shared" si="35"/>
        <v>0</v>
      </c>
      <c r="F458" s="62" t="s">
        <v>16073</v>
      </c>
      <c r="G458" t="str">
        <f t="shared" si="36"/>
        <v>50</v>
      </c>
      <c r="H458" t="str">
        <f t="shared" si="37"/>
        <v>0714.50</v>
      </c>
      <c r="I458" t="str">
        <f t="shared" si="38"/>
        <v>50</v>
      </c>
      <c r="J458" t="str">
        <f t="shared" si="39"/>
        <v>0714</v>
      </c>
    </row>
    <row r="459" spans="1:10">
      <c r="A459" s="57" t="s">
        <v>316</v>
      </c>
      <c r="B459" s="58"/>
      <c r="C459" s="59"/>
      <c r="D459" s="60" t="str">
        <f>_xlfn.CONCAT(J459,I459,G459)</f>
        <v>07145060</v>
      </c>
      <c r="E459">
        <f t="shared" si="35"/>
        <v>0</v>
      </c>
      <c r="F459" s="62" t="s">
        <v>16074</v>
      </c>
      <c r="G459" t="str">
        <f t="shared" si="36"/>
        <v>60</v>
      </c>
      <c r="H459" t="str">
        <f t="shared" si="37"/>
        <v>0714.50</v>
      </c>
      <c r="I459" t="str">
        <f t="shared" si="38"/>
        <v>50</v>
      </c>
      <c r="J459" t="str">
        <f t="shared" si="39"/>
        <v>0714</v>
      </c>
    </row>
    <row r="460" spans="1:10">
      <c r="A460" s="57" t="s">
        <v>317</v>
      </c>
      <c r="B460" s="61">
        <v>398112</v>
      </c>
      <c r="C460" s="59"/>
      <c r="D460" s="60" t="str">
        <f>_xlfn.CONCAT(J460,I460,G460)</f>
        <v>07149005</v>
      </c>
      <c r="E460">
        <f t="shared" si="35"/>
        <v>4063</v>
      </c>
      <c r="F460" s="62" t="s">
        <v>16075</v>
      </c>
      <c r="G460" t="str">
        <f t="shared" si="36"/>
        <v>05</v>
      </c>
      <c r="H460" t="str">
        <f t="shared" si="37"/>
        <v>0714.90</v>
      </c>
      <c r="I460" t="str">
        <f t="shared" si="38"/>
        <v>90</v>
      </c>
      <c r="J460" t="str">
        <f t="shared" si="39"/>
        <v>0714</v>
      </c>
    </row>
    <row r="461" spans="1:10">
      <c r="A461" s="57" t="s">
        <v>318</v>
      </c>
      <c r="B461" s="58"/>
      <c r="C461" s="59"/>
      <c r="D461" s="60" t="str">
        <f>_xlfn.CONCAT(J461,I461,G461)</f>
        <v>07149039</v>
      </c>
      <c r="E461">
        <f t="shared" si="35"/>
        <v>370651</v>
      </c>
      <c r="F461" s="62" t="s">
        <v>16076</v>
      </c>
      <c r="G461" t="str">
        <f t="shared" si="36"/>
        <v>39</v>
      </c>
      <c r="H461" t="str">
        <f t="shared" si="37"/>
        <v>0714.90</v>
      </c>
      <c r="I461" t="str">
        <f t="shared" si="38"/>
        <v>90</v>
      </c>
      <c r="J461" t="str">
        <f t="shared" si="39"/>
        <v>0714</v>
      </c>
    </row>
    <row r="462" spans="1:10">
      <c r="A462" s="57" t="s">
        <v>319</v>
      </c>
      <c r="B462" s="58"/>
      <c r="C462" s="59"/>
      <c r="D462" s="60" t="str">
        <f>_xlfn.CONCAT(J462,I462,G462)</f>
        <v>07149041</v>
      </c>
      <c r="E462">
        <f t="shared" si="35"/>
        <v>0</v>
      </c>
      <c r="F462" s="62" t="s">
        <v>16077</v>
      </c>
      <c r="G462" t="str">
        <f t="shared" si="36"/>
        <v>41</v>
      </c>
      <c r="H462" t="str">
        <f t="shared" si="37"/>
        <v>0714.90</v>
      </c>
      <c r="I462" t="str">
        <f t="shared" si="38"/>
        <v>90</v>
      </c>
      <c r="J462" t="str">
        <f t="shared" si="39"/>
        <v>0714</v>
      </c>
    </row>
    <row r="463" spans="1:10">
      <c r="A463" s="57" t="s">
        <v>320</v>
      </c>
      <c r="B463" s="58"/>
      <c r="C463" s="59"/>
      <c r="D463" s="60" t="str">
        <f>_xlfn.CONCAT(J463,I463,G463)</f>
        <v>07149042</v>
      </c>
      <c r="E463">
        <f t="shared" si="35"/>
        <v>0</v>
      </c>
      <c r="F463" s="62" t="s">
        <v>16078</v>
      </c>
      <c r="G463" t="str">
        <f t="shared" si="36"/>
        <v>42</v>
      </c>
      <c r="H463" t="str">
        <f t="shared" si="37"/>
        <v>0714.90</v>
      </c>
      <c r="I463" t="str">
        <f t="shared" si="38"/>
        <v>90</v>
      </c>
      <c r="J463" t="str">
        <f t="shared" si="39"/>
        <v>0714</v>
      </c>
    </row>
    <row r="464" spans="1:10">
      <c r="A464" s="57" t="s">
        <v>320</v>
      </c>
      <c r="B464" s="58"/>
      <c r="C464" s="59"/>
      <c r="D464" s="60" t="str">
        <f>_xlfn.CONCAT(J464,I464,G464)</f>
        <v>07149044</v>
      </c>
      <c r="E464">
        <f t="shared" si="35"/>
        <v>6249802</v>
      </c>
      <c r="F464" s="62" t="s">
        <v>16079</v>
      </c>
      <c r="G464" t="str">
        <f t="shared" si="36"/>
        <v>44</v>
      </c>
      <c r="H464" t="str">
        <f t="shared" si="37"/>
        <v>0714.90</v>
      </c>
      <c r="I464" t="str">
        <f t="shared" si="38"/>
        <v>90</v>
      </c>
      <c r="J464" t="str">
        <f t="shared" si="39"/>
        <v>0714</v>
      </c>
    </row>
    <row r="465" spans="1:10">
      <c r="A465" s="57" t="s">
        <v>321</v>
      </c>
      <c r="B465" s="58"/>
      <c r="C465" s="59"/>
      <c r="D465" s="60" t="str">
        <f>_xlfn.CONCAT(J465,I465,G465)</f>
        <v>07149046</v>
      </c>
      <c r="E465">
        <f t="shared" ref="E465:E528" si="40">SUMIF(A:A,D465,B:B)</f>
        <v>200963</v>
      </c>
      <c r="F465" s="62" t="s">
        <v>16080</v>
      </c>
      <c r="G465" t="str">
        <f t="shared" si="36"/>
        <v>46</v>
      </c>
      <c r="H465" t="str">
        <f t="shared" si="37"/>
        <v>0714.90</v>
      </c>
      <c r="I465" t="str">
        <f t="shared" si="38"/>
        <v>90</v>
      </c>
      <c r="J465" t="str">
        <f t="shared" si="39"/>
        <v>0714</v>
      </c>
    </row>
    <row r="466" spans="1:10">
      <c r="A466" s="57" t="s">
        <v>322</v>
      </c>
      <c r="B466" s="58"/>
      <c r="C466" s="59"/>
      <c r="D466" s="60" t="str">
        <f>_xlfn.CONCAT(J466,I466,G466)</f>
        <v>07149048</v>
      </c>
      <c r="E466">
        <f t="shared" si="40"/>
        <v>0</v>
      </c>
      <c r="F466" s="62" t="s">
        <v>16081</v>
      </c>
      <c r="G466" t="str">
        <f t="shared" si="36"/>
        <v>48</v>
      </c>
      <c r="H466" t="str">
        <f t="shared" si="37"/>
        <v>0714.90</v>
      </c>
      <c r="I466" t="str">
        <f t="shared" si="38"/>
        <v>90</v>
      </c>
      <c r="J466" t="str">
        <f t="shared" si="39"/>
        <v>0714</v>
      </c>
    </row>
    <row r="467" spans="1:10">
      <c r="A467" s="57" t="s">
        <v>322</v>
      </c>
      <c r="B467" s="58"/>
      <c r="C467" s="59"/>
      <c r="D467" s="60" t="str">
        <f>_xlfn.CONCAT(J467,I467,G467)</f>
        <v>07149051</v>
      </c>
      <c r="E467">
        <f t="shared" si="40"/>
        <v>3100</v>
      </c>
      <c r="F467" s="62" t="s">
        <v>16082</v>
      </c>
      <c r="G467" t="str">
        <f t="shared" si="36"/>
        <v>51</v>
      </c>
      <c r="H467" t="str">
        <f t="shared" si="37"/>
        <v>0714.90</v>
      </c>
      <c r="I467" t="str">
        <f t="shared" si="38"/>
        <v>90</v>
      </c>
      <c r="J467" t="str">
        <f t="shared" si="39"/>
        <v>0714</v>
      </c>
    </row>
    <row r="468" spans="1:10">
      <c r="A468" s="57" t="s">
        <v>323</v>
      </c>
      <c r="B468" s="58"/>
      <c r="C468" s="59"/>
      <c r="D468" s="60" t="str">
        <f>_xlfn.CONCAT(J468,I468,G468)</f>
        <v>07149061</v>
      </c>
      <c r="E468">
        <f t="shared" si="40"/>
        <v>316349</v>
      </c>
      <c r="F468" s="62" t="s">
        <v>16083</v>
      </c>
      <c r="G468" t="str">
        <f t="shared" si="36"/>
        <v>61</v>
      </c>
      <c r="H468" t="str">
        <f t="shared" si="37"/>
        <v>0714.90</v>
      </c>
      <c r="I468" t="str">
        <f t="shared" si="38"/>
        <v>90</v>
      </c>
      <c r="J468" t="str">
        <f t="shared" si="39"/>
        <v>0714</v>
      </c>
    </row>
    <row r="469" spans="1:10">
      <c r="A469" s="57" t="s">
        <v>323</v>
      </c>
      <c r="B469" s="58"/>
      <c r="C469" s="59"/>
      <c r="D469" s="60" t="str">
        <f>_xlfn.CONCAT(J469,I469,G469)</f>
        <v>08011100</v>
      </c>
      <c r="E469">
        <f t="shared" si="40"/>
        <v>16074</v>
      </c>
      <c r="F469" s="62" t="s">
        <v>16084</v>
      </c>
      <c r="G469" t="str">
        <f t="shared" si="36"/>
        <v>00</v>
      </c>
      <c r="H469" t="str">
        <f t="shared" si="37"/>
        <v>0801.11</v>
      </c>
      <c r="I469" t="str">
        <f t="shared" si="38"/>
        <v>11</v>
      </c>
      <c r="J469" t="str">
        <f t="shared" si="39"/>
        <v>0801</v>
      </c>
    </row>
    <row r="470" spans="1:10">
      <c r="A470" s="57" t="s">
        <v>324</v>
      </c>
      <c r="B470" s="58"/>
      <c r="C470" s="59"/>
      <c r="D470" s="60" t="str">
        <f>_xlfn.CONCAT(J470,I470,G470)</f>
        <v>08011901</v>
      </c>
      <c r="E470">
        <f t="shared" si="40"/>
        <v>23745</v>
      </c>
      <c r="F470" s="62" t="s">
        <v>16085</v>
      </c>
      <c r="G470" t="str">
        <f t="shared" si="36"/>
        <v>01</v>
      </c>
      <c r="H470" t="str">
        <f t="shared" si="37"/>
        <v>0801.19</v>
      </c>
      <c r="I470" t="str">
        <f t="shared" si="38"/>
        <v>19</v>
      </c>
      <c r="J470" t="str">
        <f t="shared" si="39"/>
        <v>0801</v>
      </c>
    </row>
    <row r="471" spans="1:10">
      <c r="A471" s="57" t="s">
        <v>325</v>
      </c>
      <c r="B471" s="58"/>
      <c r="C471" s="59"/>
      <c r="D471" s="60" t="str">
        <f>_xlfn.CONCAT(J471,I471,G471)</f>
        <v>08013100</v>
      </c>
      <c r="E471">
        <f t="shared" si="40"/>
        <v>0</v>
      </c>
      <c r="F471" s="62" t="s">
        <v>16086</v>
      </c>
      <c r="G471" t="str">
        <f t="shared" si="36"/>
        <v>00</v>
      </c>
      <c r="H471" t="str">
        <f t="shared" si="37"/>
        <v>0801.31</v>
      </c>
      <c r="I471" t="str">
        <f t="shared" si="38"/>
        <v>31</v>
      </c>
      <c r="J471" t="str">
        <f t="shared" si="39"/>
        <v>0801</v>
      </c>
    </row>
    <row r="472" spans="1:10">
      <c r="A472" s="57" t="s">
        <v>326</v>
      </c>
      <c r="B472" s="58"/>
      <c r="C472" s="59"/>
      <c r="D472" s="60" t="str">
        <f>_xlfn.CONCAT(J472,I472,G472)</f>
        <v>08013200</v>
      </c>
      <c r="E472">
        <f t="shared" si="40"/>
        <v>2185918</v>
      </c>
      <c r="F472" s="62" t="s">
        <v>16087</v>
      </c>
      <c r="G472" t="str">
        <f t="shared" si="36"/>
        <v>00</v>
      </c>
      <c r="H472" t="str">
        <f t="shared" si="37"/>
        <v>0801.32</v>
      </c>
      <c r="I472" t="str">
        <f t="shared" si="38"/>
        <v>32</v>
      </c>
      <c r="J472" t="str">
        <f t="shared" si="39"/>
        <v>0801</v>
      </c>
    </row>
    <row r="473" spans="1:10">
      <c r="A473" s="57" t="s">
        <v>327</v>
      </c>
      <c r="B473" s="58"/>
      <c r="C473" s="59"/>
      <c r="D473" s="60" t="str">
        <f>_xlfn.CONCAT(J473,I473,G473)</f>
        <v>08021100</v>
      </c>
      <c r="E473">
        <f t="shared" si="40"/>
        <v>14258</v>
      </c>
      <c r="F473" s="62" t="s">
        <v>16088</v>
      </c>
      <c r="G473" t="str">
        <f t="shared" si="36"/>
        <v>00</v>
      </c>
      <c r="H473" t="str">
        <f t="shared" si="37"/>
        <v>0802.11</v>
      </c>
      <c r="I473" t="str">
        <f t="shared" si="38"/>
        <v>11</v>
      </c>
      <c r="J473" t="str">
        <f t="shared" si="39"/>
        <v>0802</v>
      </c>
    </row>
    <row r="474" spans="1:10">
      <c r="A474" s="57" t="s">
        <v>328</v>
      </c>
      <c r="B474" s="58"/>
      <c r="C474" s="59"/>
      <c r="D474" s="60" t="str">
        <f>_xlfn.CONCAT(J474,I474,G474)</f>
        <v>08021200</v>
      </c>
      <c r="E474">
        <f t="shared" si="40"/>
        <v>126820</v>
      </c>
      <c r="F474" s="62" t="s">
        <v>16089</v>
      </c>
      <c r="G474" t="str">
        <f t="shared" si="36"/>
        <v>00</v>
      </c>
      <c r="H474" t="str">
        <f t="shared" si="37"/>
        <v>0802.12</v>
      </c>
      <c r="I474" t="str">
        <f t="shared" si="38"/>
        <v>12</v>
      </c>
      <c r="J474" t="str">
        <f t="shared" si="39"/>
        <v>0802</v>
      </c>
    </row>
    <row r="475" spans="1:10">
      <c r="A475" s="57" t="s">
        <v>329</v>
      </c>
      <c r="B475" s="58"/>
      <c r="C475" s="59"/>
      <c r="D475" s="60" t="str">
        <f>_xlfn.CONCAT(J475,I475,G475)</f>
        <v>08022200</v>
      </c>
      <c r="E475">
        <f t="shared" si="40"/>
        <v>0</v>
      </c>
      <c r="F475" s="62" t="s">
        <v>16090</v>
      </c>
      <c r="G475" t="str">
        <f t="shared" si="36"/>
        <v>00</v>
      </c>
      <c r="H475" t="str">
        <f t="shared" si="37"/>
        <v>0802.22</v>
      </c>
      <c r="I475" t="str">
        <f t="shared" si="38"/>
        <v>22</v>
      </c>
      <c r="J475" t="str">
        <f t="shared" si="39"/>
        <v>0802</v>
      </c>
    </row>
    <row r="476" spans="1:10">
      <c r="A476" s="57" t="s">
        <v>330</v>
      </c>
      <c r="B476" s="58"/>
      <c r="C476" s="59"/>
      <c r="D476" s="60" t="str">
        <f>_xlfn.CONCAT(J476,I476,G476)</f>
        <v>08023100</v>
      </c>
      <c r="E476">
        <f t="shared" si="40"/>
        <v>6160</v>
      </c>
      <c r="F476" s="62" t="s">
        <v>16091</v>
      </c>
      <c r="G476" t="str">
        <f t="shared" si="36"/>
        <v>00</v>
      </c>
      <c r="H476" t="str">
        <f t="shared" si="37"/>
        <v>0802.31</v>
      </c>
      <c r="I476" t="str">
        <f t="shared" si="38"/>
        <v>31</v>
      </c>
      <c r="J476" t="str">
        <f t="shared" si="39"/>
        <v>0802</v>
      </c>
    </row>
    <row r="477" spans="1:10">
      <c r="A477" s="57" t="s">
        <v>331</v>
      </c>
      <c r="B477" s="58"/>
      <c r="C477" s="59"/>
      <c r="D477" s="60" t="str">
        <f>_xlfn.CONCAT(J477,I477,G477)</f>
        <v>08023200</v>
      </c>
      <c r="E477">
        <f t="shared" si="40"/>
        <v>882019</v>
      </c>
      <c r="F477" s="62" t="s">
        <v>16092</v>
      </c>
      <c r="G477" t="str">
        <f t="shared" si="36"/>
        <v>00</v>
      </c>
      <c r="H477" t="str">
        <f t="shared" si="37"/>
        <v>0802.32</v>
      </c>
      <c r="I477" t="str">
        <f t="shared" si="38"/>
        <v>32</v>
      </c>
      <c r="J477" t="str">
        <f t="shared" si="39"/>
        <v>0802</v>
      </c>
    </row>
    <row r="478" spans="1:10">
      <c r="A478" s="57" t="s">
        <v>332</v>
      </c>
      <c r="B478" s="58"/>
      <c r="C478" s="59"/>
      <c r="D478" s="60" t="str">
        <f>_xlfn.CONCAT(J478,I478,G478)</f>
        <v>08024100</v>
      </c>
      <c r="E478">
        <f t="shared" si="40"/>
        <v>2985612</v>
      </c>
      <c r="F478" s="62" t="s">
        <v>16093</v>
      </c>
      <c r="G478" t="str">
        <f t="shared" si="36"/>
        <v>00</v>
      </c>
      <c r="H478" t="str">
        <f t="shared" si="37"/>
        <v>0802.41</v>
      </c>
      <c r="I478" t="str">
        <f t="shared" si="38"/>
        <v>41</v>
      </c>
      <c r="J478" t="str">
        <f t="shared" si="39"/>
        <v>0802</v>
      </c>
    </row>
    <row r="479" spans="1:10">
      <c r="A479" s="57" t="s">
        <v>333</v>
      </c>
      <c r="B479" s="61">
        <v>2847</v>
      </c>
      <c r="C479" s="59"/>
      <c r="D479" s="60" t="str">
        <f>_xlfn.CONCAT(J479,I479,G479)</f>
        <v>08024200</v>
      </c>
      <c r="E479">
        <f t="shared" si="40"/>
        <v>696351</v>
      </c>
      <c r="F479" s="62" t="s">
        <v>16094</v>
      </c>
      <c r="G479" t="str">
        <f t="shared" si="36"/>
        <v>00</v>
      </c>
      <c r="H479" t="str">
        <f t="shared" si="37"/>
        <v>0802.42</v>
      </c>
      <c r="I479" t="str">
        <f t="shared" si="38"/>
        <v>42</v>
      </c>
      <c r="J479" t="str">
        <f t="shared" si="39"/>
        <v>0802</v>
      </c>
    </row>
    <row r="480" spans="1:10">
      <c r="A480" s="57" t="s">
        <v>333</v>
      </c>
      <c r="B480" s="58"/>
      <c r="C480" s="59"/>
      <c r="D480" s="60" t="str">
        <f>_xlfn.CONCAT(J480,I480,G480)</f>
        <v>08025100</v>
      </c>
      <c r="E480">
        <f t="shared" si="40"/>
        <v>0</v>
      </c>
      <c r="F480" s="62" t="s">
        <v>16095</v>
      </c>
      <c r="G480" t="str">
        <f t="shared" si="36"/>
        <v>00</v>
      </c>
      <c r="H480" t="str">
        <f t="shared" si="37"/>
        <v>0802.51</v>
      </c>
      <c r="I480" t="str">
        <f t="shared" si="38"/>
        <v>51</v>
      </c>
      <c r="J480" t="str">
        <f t="shared" si="39"/>
        <v>0802</v>
      </c>
    </row>
    <row r="481" spans="1:10">
      <c r="A481" s="57" t="s">
        <v>334</v>
      </c>
      <c r="B481" s="58"/>
      <c r="C481" s="59"/>
      <c r="D481" s="60" t="str">
        <f>_xlfn.CONCAT(J481,I481,G481)</f>
        <v>08025200</v>
      </c>
      <c r="E481">
        <f t="shared" si="40"/>
        <v>17657</v>
      </c>
      <c r="F481" s="62" t="s">
        <v>16096</v>
      </c>
      <c r="G481" t="str">
        <f t="shared" si="36"/>
        <v>00</v>
      </c>
      <c r="H481" t="str">
        <f t="shared" si="37"/>
        <v>0802.52</v>
      </c>
      <c r="I481" t="str">
        <f t="shared" si="38"/>
        <v>52</v>
      </c>
      <c r="J481" t="str">
        <f t="shared" si="39"/>
        <v>0802</v>
      </c>
    </row>
    <row r="482" spans="1:10">
      <c r="A482" s="57" t="s">
        <v>335</v>
      </c>
      <c r="B482" s="58"/>
      <c r="C482" s="59"/>
      <c r="D482" s="60" t="str">
        <f>_xlfn.CONCAT(J482,I482,G482)</f>
        <v>08026200</v>
      </c>
      <c r="E482">
        <f t="shared" si="40"/>
        <v>1658253</v>
      </c>
      <c r="F482" s="62" t="s">
        <v>16097</v>
      </c>
      <c r="G482" t="str">
        <f t="shared" si="36"/>
        <v>00</v>
      </c>
      <c r="H482" t="str">
        <f t="shared" si="37"/>
        <v>0802.62</v>
      </c>
      <c r="I482" t="str">
        <f t="shared" si="38"/>
        <v>62</v>
      </c>
      <c r="J482" t="str">
        <f t="shared" si="39"/>
        <v>0802</v>
      </c>
    </row>
    <row r="483" spans="1:10">
      <c r="A483" s="57" t="s">
        <v>336</v>
      </c>
      <c r="B483" s="58"/>
      <c r="C483" s="59"/>
      <c r="D483" s="60" t="str">
        <f>_xlfn.CONCAT(J483,I483,G483)</f>
        <v>08028020</v>
      </c>
      <c r="E483">
        <f t="shared" si="40"/>
        <v>0</v>
      </c>
      <c r="F483" s="62" t="s">
        <v>16098</v>
      </c>
      <c r="G483" t="str">
        <f t="shared" si="36"/>
        <v>20</v>
      </c>
      <c r="H483" t="str">
        <f t="shared" si="37"/>
        <v>0802.80</v>
      </c>
      <c r="I483" t="str">
        <f t="shared" si="38"/>
        <v>80</v>
      </c>
      <c r="J483" t="str">
        <f t="shared" si="39"/>
        <v>0802</v>
      </c>
    </row>
    <row r="484" spans="1:10">
      <c r="A484" s="57" t="s">
        <v>337</v>
      </c>
      <c r="B484" s="58"/>
      <c r="C484" s="59"/>
      <c r="D484" s="60" t="str">
        <f>_xlfn.CONCAT(J484,I484,G484)</f>
        <v>08029010</v>
      </c>
      <c r="E484">
        <f t="shared" si="40"/>
        <v>0</v>
      </c>
      <c r="F484" s="62" t="s">
        <v>16099</v>
      </c>
      <c r="G484" t="str">
        <f t="shared" si="36"/>
        <v>10</v>
      </c>
      <c r="H484" t="str">
        <f t="shared" si="37"/>
        <v>0802.90</v>
      </c>
      <c r="I484" t="str">
        <f t="shared" si="38"/>
        <v>90</v>
      </c>
      <c r="J484" t="str">
        <f t="shared" si="39"/>
        <v>0802</v>
      </c>
    </row>
    <row r="485" spans="1:10">
      <c r="A485" s="57" t="s">
        <v>338</v>
      </c>
      <c r="B485" s="58"/>
      <c r="C485" s="59"/>
      <c r="D485" s="60" t="str">
        <f>_xlfn.CONCAT(J485,I485,G485)</f>
        <v>08029015</v>
      </c>
      <c r="E485">
        <f t="shared" si="40"/>
        <v>0</v>
      </c>
      <c r="F485" s="62" t="s">
        <v>16100</v>
      </c>
      <c r="G485" t="str">
        <f t="shared" si="36"/>
        <v>15</v>
      </c>
      <c r="H485" t="str">
        <f t="shared" si="37"/>
        <v>0802.90</v>
      </c>
      <c r="I485" t="str">
        <f t="shared" si="38"/>
        <v>90</v>
      </c>
      <c r="J485" t="str">
        <f t="shared" si="39"/>
        <v>0802</v>
      </c>
    </row>
    <row r="486" spans="1:10">
      <c r="A486" s="57" t="s">
        <v>338</v>
      </c>
      <c r="B486" s="58"/>
      <c r="C486" s="59"/>
      <c r="D486" s="60" t="str">
        <f>_xlfn.CONCAT(J486,I486,G486)</f>
        <v>08029020</v>
      </c>
      <c r="E486">
        <f t="shared" si="40"/>
        <v>0</v>
      </c>
      <c r="F486" s="62" t="s">
        <v>16101</v>
      </c>
      <c r="G486" t="str">
        <f t="shared" si="36"/>
        <v>20</v>
      </c>
      <c r="H486" t="str">
        <f t="shared" si="37"/>
        <v>0802.90</v>
      </c>
      <c r="I486" t="str">
        <f t="shared" si="38"/>
        <v>90</v>
      </c>
      <c r="J486" t="str">
        <f t="shared" si="39"/>
        <v>0802</v>
      </c>
    </row>
    <row r="487" spans="1:10">
      <c r="A487" s="57" t="s">
        <v>338</v>
      </c>
      <c r="B487" s="58"/>
      <c r="C487" s="59"/>
      <c r="D487" s="60" t="str">
        <f>_xlfn.CONCAT(J487,I487,G487)</f>
        <v>08029025</v>
      </c>
      <c r="E487">
        <f t="shared" si="40"/>
        <v>10248905</v>
      </c>
      <c r="F487" s="62" t="s">
        <v>16102</v>
      </c>
      <c r="G487" t="str">
        <f t="shared" si="36"/>
        <v>25</v>
      </c>
      <c r="H487" t="str">
        <f t="shared" si="37"/>
        <v>0802.90</v>
      </c>
      <c r="I487" t="str">
        <f t="shared" si="38"/>
        <v>90</v>
      </c>
      <c r="J487" t="str">
        <f t="shared" si="39"/>
        <v>0802</v>
      </c>
    </row>
    <row r="488" spans="1:10">
      <c r="A488" s="57" t="s">
        <v>339</v>
      </c>
      <c r="B488" s="58"/>
      <c r="C488" s="59"/>
      <c r="D488" s="60" t="str">
        <f>_xlfn.CONCAT(J488,I488,G488)</f>
        <v>08029082</v>
      </c>
      <c r="E488">
        <f t="shared" si="40"/>
        <v>4314175</v>
      </c>
      <c r="F488" s="62" t="s">
        <v>16103</v>
      </c>
      <c r="G488" t="str">
        <f t="shared" si="36"/>
        <v>82</v>
      </c>
      <c r="H488" t="str">
        <f t="shared" si="37"/>
        <v>0802.90</v>
      </c>
      <c r="I488" t="str">
        <f t="shared" si="38"/>
        <v>90</v>
      </c>
      <c r="J488" t="str">
        <f t="shared" si="39"/>
        <v>0802</v>
      </c>
    </row>
    <row r="489" spans="1:10">
      <c r="A489" s="57" t="s">
        <v>340</v>
      </c>
      <c r="B489" s="58"/>
      <c r="C489" s="59"/>
      <c r="D489" s="60" t="str">
        <f>_xlfn.CONCAT(J489,I489,G489)</f>
        <v>08029098</v>
      </c>
      <c r="E489">
        <f t="shared" si="40"/>
        <v>48967601</v>
      </c>
      <c r="F489" s="62" t="s">
        <v>16104</v>
      </c>
      <c r="G489" t="str">
        <f t="shared" si="36"/>
        <v>98</v>
      </c>
      <c r="H489" t="str">
        <f t="shared" si="37"/>
        <v>0802.90</v>
      </c>
      <c r="I489" t="str">
        <f t="shared" si="38"/>
        <v>90</v>
      </c>
      <c r="J489" t="str">
        <f t="shared" si="39"/>
        <v>0802</v>
      </c>
    </row>
    <row r="490" spans="1:10">
      <c r="A490" s="57" t="s">
        <v>340</v>
      </c>
      <c r="B490" s="58"/>
      <c r="C490" s="59"/>
      <c r="D490" s="60" t="str">
        <f>_xlfn.CONCAT(J490,I490,G490)</f>
        <v>08031020</v>
      </c>
      <c r="E490">
        <f t="shared" si="40"/>
        <v>23345</v>
      </c>
      <c r="F490" s="62" t="s">
        <v>16105</v>
      </c>
      <c r="G490" t="str">
        <f t="shared" si="36"/>
        <v>20</v>
      </c>
      <c r="H490" t="str">
        <f t="shared" si="37"/>
        <v>0803.10</v>
      </c>
      <c r="I490" t="str">
        <f t="shared" si="38"/>
        <v>10</v>
      </c>
      <c r="J490" t="str">
        <f t="shared" si="39"/>
        <v>0803</v>
      </c>
    </row>
    <row r="491" spans="1:10">
      <c r="A491" s="57" t="s">
        <v>341</v>
      </c>
      <c r="B491" s="58"/>
      <c r="C491" s="59"/>
      <c r="D491" s="60" t="str">
        <f>_xlfn.CONCAT(J491,I491,G491)</f>
        <v>08039000</v>
      </c>
      <c r="E491">
        <f t="shared" si="40"/>
        <v>1196489</v>
      </c>
      <c r="F491" s="62" t="s">
        <v>16106</v>
      </c>
      <c r="G491" t="str">
        <f t="shared" si="36"/>
        <v>00</v>
      </c>
      <c r="H491" t="str">
        <f t="shared" si="37"/>
        <v>0803.90</v>
      </c>
      <c r="I491" t="str">
        <f t="shared" si="38"/>
        <v>90</v>
      </c>
      <c r="J491" t="str">
        <f t="shared" si="39"/>
        <v>0803</v>
      </c>
    </row>
    <row r="492" spans="1:10">
      <c r="A492" s="57" t="s">
        <v>341</v>
      </c>
      <c r="B492" s="58"/>
      <c r="C492" s="59"/>
      <c r="D492" s="60" t="str">
        <f>_xlfn.CONCAT(J492,I492,G492)</f>
        <v>08041020</v>
      </c>
      <c r="E492">
        <f t="shared" si="40"/>
        <v>700060</v>
      </c>
      <c r="F492" s="62" t="s">
        <v>16107</v>
      </c>
      <c r="G492" t="str">
        <f t="shared" si="36"/>
        <v>20</v>
      </c>
      <c r="H492" t="str">
        <f t="shared" si="37"/>
        <v>0804.10</v>
      </c>
      <c r="I492" t="str">
        <f t="shared" si="38"/>
        <v>10</v>
      </c>
      <c r="J492" t="str">
        <f t="shared" si="39"/>
        <v>0804</v>
      </c>
    </row>
    <row r="493" spans="1:10">
      <c r="A493" s="57" t="s">
        <v>341</v>
      </c>
      <c r="B493" s="58"/>
      <c r="C493" s="59"/>
      <c r="D493" s="60" t="str">
        <f>_xlfn.CONCAT(J493,I493,G493)</f>
        <v>08041040</v>
      </c>
      <c r="E493">
        <f t="shared" si="40"/>
        <v>1110944</v>
      </c>
      <c r="F493" s="62" t="s">
        <v>16108</v>
      </c>
      <c r="G493" t="str">
        <f t="shared" si="36"/>
        <v>40</v>
      </c>
      <c r="H493" t="str">
        <f t="shared" si="37"/>
        <v>0804.10</v>
      </c>
      <c r="I493" t="str">
        <f t="shared" si="38"/>
        <v>10</v>
      </c>
      <c r="J493" t="str">
        <f t="shared" si="39"/>
        <v>0804</v>
      </c>
    </row>
    <row r="494" spans="1:10">
      <c r="A494" s="57" t="s">
        <v>342</v>
      </c>
      <c r="B494" s="58"/>
      <c r="C494" s="59"/>
      <c r="D494" s="60" t="str">
        <f>_xlfn.CONCAT(J494,I494,G494)</f>
        <v>08041060</v>
      </c>
      <c r="E494">
        <f t="shared" si="40"/>
        <v>544236</v>
      </c>
      <c r="F494" s="62" t="s">
        <v>16109</v>
      </c>
      <c r="G494" t="str">
        <f t="shared" si="36"/>
        <v>60</v>
      </c>
      <c r="H494" t="str">
        <f t="shared" si="37"/>
        <v>0804.10</v>
      </c>
      <c r="I494" t="str">
        <f t="shared" si="38"/>
        <v>10</v>
      </c>
      <c r="J494" t="str">
        <f t="shared" si="39"/>
        <v>0804</v>
      </c>
    </row>
    <row r="495" spans="1:10">
      <c r="A495" s="57" t="s">
        <v>342</v>
      </c>
      <c r="B495" s="58"/>
      <c r="C495" s="59"/>
      <c r="D495" s="60" t="str">
        <f>_xlfn.CONCAT(J495,I495,G495)</f>
        <v>08041080</v>
      </c>
      <c r="E495">
        <f t="shared" si="40"/>
        <v>0</v>
      </c>
      <c r="F495" s="62" t="s">
        <v>16110</v>
      </c>
      <c r="G495" t="str">
        <f t="shared" si="36"/>
        <v>80</v>
      </c>
      <c r="H495" t="str">
        <f t="shared" si="37"/>
        <v>0804.10</v>
      </c>
      <c r="I495" t="str">
        <f t="shared" si="38"/>
        <v>10</v>
      </c>
      <c r="J495" t="str">
        <f t="shared" si="39"/>
        <v>0804</v>
      </c>
    </row>
    <row r="496" spans="1:10">
      <c r="A496" s="57" t="s">
        <v>343</v>
      </c>
      <c r="B496" s="58"/>
      <c r="C496" s="59"/>
      <c r="D496" s="60" t="str">
        <f>_xlfn.CONCAT(J496,I496,G496)</f>
        <v>08042040</v>
      </c>
      <c r="E496">
        <f t="shared" si="40"/>
        <v>9533</v>
      </c>
      <c r="F496" s="62" t="s">
        <v>16111</v>
      </c>
      <c r="G496" t="str">
        <f t="shared" si="36"/>
        <v>40</v>
      </c>
      <c r="H496" t="str">
        <f t="shared" si="37"/>
        <v>0804.20</v>
      </c>
      <c r="I496" t="str">
        <f t="shared" si="38"/>
        <v>20</v>
      </c>
      <c r="J496" t="str">
        <f t="shared" si="39"/>
        <v>0804</v>
      </c>
    </row>
    <row r="497" spans="1:10">
      <c r="A497" s="57" t="s">
        <v>343</v>
      </c>
      <c r="B497" s="58"/>
      <c r="C497" s="59"/>
      <c r="D497" s="60" t="str">
        <f>_xlfn.CONCAT(J497,I497,G497)</f>
        <v>08042060</v>
      </c>
      <c r="E497">
        <f t="shared" si="40"/>
        <v>0</v>
      </c>
      <c r="F497" s="62" t="s">
        <v>16112</v>
      </c>
      <c r="G497" t="str">
        <f t="shared" si="36"/>
        <v>60</v>
      </c>
      <c r="H497" t="str">
        <f t="shared" si="37"/>
        <v>0804.20</v>
      </c>
      <c r="I497" t="str">
        <f t="shared" si="38"/>
        <v>20</v>
      </c>
      <c r="J497" t="str">
        <f t="shared" si="39"/>
        <v>0804</v>
      </c>
    </row>
    <row r="498" spans="1:10">
      <c r="A498" s="57" t="s">
        <v>344</v>
      </c>
      <c r="B498" s="58"/>
      <c r="C498" s="59"/>
      <c r="D498" s="60" t="str">
        <f>_xlfn.CONCAT(J498,I498,G498)</f>
        <v>08042080</v>
      </c>
      <c r="E498">
        <f t="shared" si="40"/>
        <v>0</v>
      </c>
      <c r="F498" s="62" t="s">
        <v>16113</v>
      </c>
      <c r="G498" t="str">
        <f t="shared" si="36"/>
        <v>80</v>
      </c>
      <c r="H498" t="str">
        <f t="shared" si="37"/>
        <v>0804.20</v>
      </c>
      <c r="I498" t="str">
        <f t="shared" si="38"/>
        <v>20</v>
      </c>
      <c r="J498" t="str">
        <f t="shared" si="39"/>
        <v>0804</v>
      </c>
    </row>
    <row r="499" spans="1:10">
      <c r="A499" s="57" t="s">
        <v>344</v>
      </c>
      <c r="B499" s="58"/>
      <c r="C499" s="59"/>
      <c r="D499" s="60" t="str">
        <f>_xlfn.CONCAT(J499,I499,G499)</f>
        <v>08043020</v>
      </c>
      <c r="E499">
        <f t="shared" si="40"/>
        <v>0</v>
      </c>
      <c r="F499" s="62" t="s">
        <v>16114</v>
      </c>
      <c r="G499" t="str">
        <f t="shared" si="36"/>
        <v>20</v>
      </c>
      <c r="H499" t="str">
        <f t="shared" si="37"/>
        <v>0804.30</v>
      </c>
      <c r="I499" t="str">
        <f t="shared" si="38"/>
        <v>30</v>
      </c>
      <c r="J499" t="str">
        <f t="shared" si="39"/>
        <v>0804</v>
      </c>
    </row>
    <row r="500" spans="1:10">
      <c r="A500" s="57" t="s">
        <v>344</v>
      </c>
      <c r="B500" s="58"/>
      <c r="C500" s="59"/>
      <c r="D500" s="60" t="str">
        <f>_xlfn.CONCAT(J500,I500,G500)</f>
        <v>08043040</v>
      </c>
      <c r="E500">
        <f t="shared" si="40"/>
        <v>21000</v>
      </c>
      <c r="F500" s="62" t="s">
        <v>16115</v>
      </c>
      <c r="G500" t="str">
        <f t="shared" si="36"/>
        <v>40</v>
      </c>
      <c r="H500" t="str">
        <f t="shared" si="37"/>
        <v>0804.30</v>
      </c>
      <c r="I500" t="str">
        <f t="shared" si="38"/>
        <v>30</v>
      </c>
      <c r="J500" t="str">
        <f t="shared" si="39"/>
        <v>0804</v>
      </c>
    </row>
    <row r="501" spans="1:10">
      <c r="A501" s="57" t="s">
        <v>344</v>
      </c>
      <c r="B501" s="58"/>
      <c r="C501" s="59"/>
      <c r="D501" s="60" t="str">
        <f>_xlfn.CONCAT(J501,I501,G501)</f>
        <v>08043060</v>
      </c>
      <c r="E501">
        <f t="shared" si="40"/>
        <v>756333</v>
      </c>
      <c r="F501" s="62" t="s">
        <v>16116</v>
      </c>
      <c r="G501" t="str">
        <f t="shared" si="36"/>
        <v>60</v>
      </c>
      <c r="H501" t="str">
        <f t="shared" si="37"/>
        <v>0804.30</v>
      </c>
      <c r="I501" t="str">
        <f t="shared" si="38"/>
        <v>30</v>
      </c>
      <c r="J501" t="str">
        <f t="shared" si="39"/>
        <v>0804</v>
      </c>
    </row>
    <row r="502" spans="1:10">
      <c r="A502" s="57" t="s">
        <v>344</v>
      </c>
      <c r="B502" s="58"/>
      <c r="C502" s="59"/>
      <c r="D502" s="60" t="str">
        <f>_xlfn.CONCAT(J502,I502,G502)</f>
        <v>08045040</v>
      </c>
      <c r="E502">
        <f t="shared" si="40"/>
        <v>3040</v>
      </c>
      <c r="F502" s="62" t="s">
        <v>16117</v>
      </c>
      <c r="G502" t="str">
        <f t="shared" si="36"/>
        <v>40</v>
      </c>
      <c r="H502" t="str">
        <f t="shared" si="37"/>
        <v>0804.50</v>
      </c>
      <c r="I502" t="str">
        <f t="shared" si="38"/>
        <v>50</v>
      </c>
      <c r="J502" t="str">
        <f t="shared" si="39"/>
        <v>0804</v>
      </c>
    </row>
    <row r="503" spans="1:10">
      <c r="A503" s="57" t="s">
        <v>344</v>
      </c>
      <c r="B503" s="58"/>
      <c r="C503" s="59"/>
      <c r="D503" s="60" t="str">
        <f>_xlfn.CONCAT(J503,I503,G503)</f>
        <v>08045060</v>
      </c>
      <c r="E503">
        <f t="shared" si="40"/>
        <v>0</v>
      </c>
      <c r="F503" s="62" t="s">
        <v>16118</v>
      </c>
      <c r="G503" t="str">
        <f t="shared" si="36"/>
        <v>60</v>
      </c>
      <c r="H503" t="str">
        <f t="shared" si="37"/>
        <v>0804.50</v>
      </c>
      <c r="I503" t="str">
        <f t="shared" si="38"/>
        <v>50</v>
      </c>
      <c r="J503" t="str">
        <f t="shared" si="39"/>
        <v>0804</v>
      </c>
    </row>
    <row r="504" spans="1:10">
      <c r="A504" s="57" t="s">
        <v>344</v>
      </c>
      <c r="B504" s="58"/>
      <c r="C504" s="59"/>
      <c r="D504" s="60" t="str">
        <f>_xlfn.CONCAT(J504,I504,G504)</f>
        <v>08045080</v>
      </c>
      <c r="E504">
        <f t="shared" si="40"/>
        <v>745985</v>
      </c>
      <c r="F504" s="62" t="s">
        <v>16119</v>
      </c>
      <c r="G504" t="str">
        <f t="shared" si="36"/>
        <v>80</v>
      </c>
      <c r="H504" t="str">
        <f t="shared" si="37"/>
        <v>0804.50</v>
      </c>
      <c r="I504" t="str">
        <f t="shared" si="38"/>
        <v>50</v>
      </c>
      <c r="J504" t="str">
        <f t="shared" si="39"/>
        <v>0804</v>
      </c>
    </row>
    <row r="505" spans="1:10">
      <c r="A505" s="57" t="s">
        <v>344</v>
      </c>
      <c r="B505" s="58"/>
      <c r="C505" s="59"/>
      <c r="D505" s="60" t="str">
        <f>_xlfn.CONCAT(J505,I505,G505)</f>
        <v>08051000</v>
      </c>
      <c r="E505">
        <f t="shared" si="40"/>
        <v>2500</v>
      </c>
      <c r="F505" s="62" t="s">
        <v>16120</v>
      </c>
      <c r="G505" t="str">
        <f t="shared" si="36"/>
        <v>00</v>
      </c>
      <c r="H505" t="str">
        <f t="shared" si="37"/>
        <v>0805.10</v>
      </c>
      <c r="I505" t="str">
        <f t="shared" si="38"/>
        <v>10</v>
      </c>
      <c r="J505" t="str">
        <f t="shared" si="39"/>
        <v>0805</v>
      </c>
    </row>
    <row r="506" spans="1:10">
      <c r="A506" s="57" t="s">
        <v>344</v>
      </c>
      <c r="B506" s="58"/>
      <c r="C506" s="59"/>
      <c r="D506" s="60" t="str">
        <f>_xlfn.CONCAT(J506,I506,G506)</f>
        <v>08052100</v>
      </c>
      <c r="E506">
        <f t="shared" si="40"/>
        <v>369858</v>
      </c>
      <c r="F506" s="62" t="s">
        <v>16121</v>
      </c>
      <c r="G506" t="str">
        <f t="shared" si="36"/>
        <v>00</v>
      </c>
      <c r="H506" t="str">
        <f t="shared" si="37"/>
        <v>0805.21</v>
      </c>
      <c r="I506" t="str">
        <f t="shared" si="38"/>
        <v>21</v>
      </c>
      <c r="J506" t="str">
        <f t="shared" si="39"/>
        <v>0805</v>
      </c>
    </row>
    <row r="507" spans="1:10">
      <c r="A507" s="57" t="s">
        <v>344</v>
      </c>
      <c r="B507" s="58"/>
      <c r="C507" s="59"/>
      <c r="D507" s="60" t="str">
        <f>_xlfn.CONCAT(J507,I507,G507)</f>
        <v>08052200</v>
      </c>
      <c r="E507">
        <f t="shared" si="40"/>
        <v>0</v>
      </c>
      <c r="F507" s="62" t="s">
        <v>16122</v>
      </c>
      <c r="G507" t="str">
        <f t="shared" si="36"/>
        <v>00</v>
      </c>
      <c r="H507" t="str">
        <f t="shared" si="37"/>
        <v>0805.22</v>
      </c>
      <c r="I507" t="str">
        <f t="shared" si="38"/>
        <v>22</v>
      </c>
      <c r="J507" t="str">
        <f t="shared" si="39"/>
        <v>0805</v>
      </c>
    </row>
    <row r="508" spans="1:10">
      <c r="A508" s="57" t="s">
        <v>344</v>
      </c>
      <c r="B508" s="58"/>
      <c r="C508" s="59"/>
      <c r="D508" s="60" t="str">
        <f>_xlfn.CONCAT(J508,I508,G508)</f>
        <v>08052900</v>
      </c>
      <c r="E508">
        <f t="shared" si="40"/>
        <v>0</v>
      </c>
      <c r="F508" s="62" t="s">
        <v>16123</v>
      </c>
      <c r="G508" t="str">
        <f t="shared" si="36"/>
        <v>00</v>
      </c>
      <c r="H508" t="str">
        <f t="shared" si="37"/>
        <v>0805.29</v>
      </c>
      <c r="I508" t="str">
        <f t="shared" si="38"/>
        <v>29</v>
      </c>
      <c r="J508" t="str">
        <f t="shared" si="39"/>
        <v>0805</v>
      </c>
    </row>
    <row r="509" spans="1:10">
      <c r="A509" s="57" t="s">
        <v>344</v>
      </c>
      <c r="B509" s="58"/>
      <c r="C509" s="59"/>
      <c r="D509" s="60" t="str">
        <f>_xlfn.CONCAT(J509,I509,G509)</f>
        <v>08062010</v>
      </c>
      <c r="E509">
        <f t="shared" si="40"/>
        <v>549026</v>
      </c>
      <c r="F509" s="62" t="s">
        <v>16124</v>
      </c>
      <c r="G509" t="str">
        <f t="shared" si="36"/>
        <v>10</v>
      </c>
      <c r="H509" t="str">
        <f t="shared" si="37"/>
        <v>0806.20</v>
      </c>
      <c r="I509" t="str">
        <f t="shared" si="38"/>
        <v>20</v>
      </c>
      <c r="J509" t="str">
        <f t="shared" si="39"/>
        <v>0806</v>
      </c>
    </row>
    <row r="510" spans="1:10">
      <c r="A510" s="57" t="s">
        <v>344</v>
      </c>
      <c r="B510" s="58"/>
      <c r="C510" s="59"/>
      <c r="D510" s="60" t="str">
        <f>_xlfn.CONCAT(J510,I510,G510)</f>
        <v>08062020</v>
      </c>
      <c r="E510">
        <f t="shared" si="40"/>
        <v>12392</v>
      </c>
      <c r="F510" s="62" t="s">
        <v>16125</v>
      </c>
      <c r="G510" t="str">
        <f t="shared" si="36"/>
        <v>20</v>
      </c>
      <c r="H510" t="str">
        <f t="shared" si="37"/>
        <v>0806.20</v>
      </c>
      <c r="I510" t="str">
        <f t="shared" si="38"/>
        <v>20</v>
      </c>
      <c r="J510" t="str">
        <f t="shared" si="39"/>
        <v>0806</v>
      </c>
    </row>
    <row r="511" spans="1:10">
      <c r="A511" s="57" t="s">
        <v>344</v>
      </c>
      <c r="B511" s="58"/>
      <c r="C511" s="59"/>
      <c r="D511" s="60" t="str">
        <f>_xlfn.CONCAT(J511,I511,G511)</f>
        <v>08062090</v>
      </c>
      <c r="E511">
        <f t="shared" si="40"/>
        <v>19334</v>
      </c>
      <c r="F511" s="62" t="s">
        <v>16126</v>
      </c>
      <c r="G511" t="str">
        <f t="shared" si="36"/>
        <v>90</v>
      </c>
      <c r="H511" t="str">
        <f t="shared" si="37"/>
        <v>0806.20</v>
      </c>
      <c r="I511" t="str">
        <f t="shared" si="38"/>
        <v>20</v>
      </c>
      <c r="J511" t="str">
        <f t="shared" si="39"/>
        <v>0806</v>
      </c>
    </row>
    <row r="512" spans="1:10">
      <c r="A512" s="57" t="s">
        <v>344</v>
      </c>
      <c r="B512" s="58"/>
      <c r="C512" s="59"/>
      <c r="D512" s="60" t="str">
        <f>_xlfn.CONCAT(J512,I512,G512)</f>
        <v>08081000</v>
      </c>
      <c r="E512">
        <f t="shared" si="40"/>
        <v>4267059</v>
      </c>
      <c r="F512" s="62" t="s">
        <v>16127</v>
      </c>
      <c r="G512" t="str">
        <f t="shared" si="36"/>
        <v>00</v>
      </c>
      <c r="H512" t="str">
        <f t="shared" si="37"/>
        <v>0808.10</v>
      </c>
      <c r="I512" t="str">
        <f t="shared" si="38"/>
        <v>10</v>
      </c>
      <c r="J512" t="str">
        <f t="shared" si="39"/>
        <v>0808</v>
      </c>
    </row>
    <row r="513" spans="1:10">
      <c r="A513" s="57" t="s">
        <v>344</v>
      </c>
      <c r="B513" s="58"/>
      <c r="C513" s="59"/>
      <c r="D513" s="60" t="str">
        <f>_xlfn.CONCAT(J513,I513,G513)</f>
        <v>08083020</v>
      </c>
      <c r="E513">
        <f t="shared" si="40"/>
        <v>1940240</v>
      </c>
      <c r="F513" s="62" t="s">
        <v>16128</v>
      </c>
      <c r="G513" t="str">
        <f t="shared" si="36"/>
        <v>20</v>
      </c>
      <c r="H513" t="str">
        <f t="shared" si="37"/>
        <v>0808.30</v>
      </c>
      <c r="I513" t="str">
        <f t="shared" si="38"/>
        <v>30</v>
      </c>
      <c r="J513" t="str">
        <f t="shared" si="39"/>
        <v>0808</v>
      </c>
    </row>
    <row r="514" spans="1:10">
      <c r="A514" s="57" t="s">
        <v>344</v>
      </c>
      <c r="B514" s="58"/>
      <c r="C514" s="59"/>
      <c r="D514" s="60" t="str">
        <f>_xlfn.CONCAT(J514,I514,G514)</f>
        <v>08083040</v>
      </c>
      <c r="E514">
        <f t="shared" si="40"/>
        <v>13622962</v>
      </c>
      <c r="F514" s="62" t="s">
        <v>16129</v>
      </c>
      <c r="G514" t="str">
        <f t="shared" si="36"/>
        <v>40</v>
      </c>
      <c r="H514" t="str">
        <f t="shared" si="37"/>
        <v>0808.30</v>
      </c>
      <c r="I514" t="str">
        <f t="shared" si="38"/>
        <v>30</v>
      </c>
      <c r="J514" t="str">
        <f t="shared" si="39"/>
        <v>0808</v>
      </c>
    </row>
    <row r="515" spans="1:10">
      <c r="A515" s="57" t="s">
        <v>344</v>
      </c>
      <c r="B515" s="58"/>
      <c r="C515" s="59"/>
      <c r="D515" s="60" t="str">
        <f>_xlfn.CONCAT(J515,I515,G515)</f>
        <v>08084020</v>
      </c>
      <c r="E515">
        <f t="shared" si="40"/>
        <v>0</v>
      </c>
      <c r="F515" s="62" t="s">
        <v>16130</v>
      </c>
      <c r="G515" t="str">
        <f t="shared" si="36"/>
        <v>20</v>
      </c>
      <c r="H515" t="str">
        <f t="shared" si="37"/>
        <v>0808.40</v>
      </c>
      <c r="I515" t="str">
        <f t="shared" si="38"/>
        <v>40</v>
      </c>
      <c r="J515" t="str">
        <f t="shared" si="39"/>
        <v>0808</v>
      </c>
    </row>
    <row r="516" spans="1:10">
      <c r="A516" s="57" t="s">
        <v>345</v>
      </c>
      <c r="B516" s="58"/>
      <c r="C516" s="59"/>
      <c r="D516" s="60" t="str">
        <f>_xlfn.CONCAT(J516,I516,G516)</f>
        <v>08084040</v>
      </c>
      <c r="E516">
        <f t="shared" si="40"/>
        <v>0</v>
      </c>
      <c r="F516" s="62" t="s">
        <v>16131</v>
      </c>
      <c r="G516" t="str">
        <f t="shared" si="36"/>
        <v>40</v>
      </c>
      <c r="H516" t="str">
        <f t="shared" si="37"/>
        <v>0808.40</v>
      </c>
      <c r="I516" t="str">
        <f t="shared" si="38"/>
        <v>40</v>
      </c>
      <c r="J516" t="str">
        <f t="shared" si="39"/>
        <v>0808</v>
      </c>
    </row>
    <row r="517" spans="1:10">
      <c r="A517" s="57" t="s">
        <v>345</v>
      </c>
      <c r="B517" s="58"/>
      <c r="C517" s="59"/>
      <c r="D517" s="60" t="str">
        <f>_xlfn.CONCAT(J517,I517,G517)</f>
        <v>08092900</v>
      </c>
      <c r="E517">
        <f t="shared" si="40"/>
        <v>10850</v>
      </c>
      <c r="F517" s="62" t="s">
        <v>16132</v>
      </c>
      <c r="G517" t="str">
        <f t="shared" si="36"/>
        <v>00</v>
      </c>
      <c r="H517" t="str">
        <f t="shared" si="37"/>
        <v>0809.29</v>
      </c>
      <c r="I517" t="str">
        <f t="shared" si="38"/>
        <v>29</v>
      </c>
      <c r="J517" t="str">
        <f t="shared" si="39"/>
        <v>0809</v>
      </c>
    </row>
    <row r="518" spans="1:10">
      <c r="A518" s="57" t="s">
        <v>345</v>
      </c>
      <c r="B518" s="58"/>
      <c r="C518" s="59"/>
      <c r="D518" s="60" t="str">
        <f>_xlfn.CONCAT(J518,I518,G518)</f>
        <v>08093020</v>
      </c>
      <c r="E518">
        <f t="shared" si="40"/>
        <v>0</v>
      </c>
      <c r="F518" s="62" t="s">
        <v>16133</v>
      </c>
      <c r="G518" t="str">
        <f t="shared" si="36"/>
        <v>20</v>
      </c>
      <c r="H518" t="str">
        <f t="shared" si="37"/>
        <v>0809.30</v>
      </c>
      <c r="I518" t="str">
        <f t="shared" si="38"/>
        <v>30</v>
      </c>
      <c r="J518" t="str">
        <f t="shared" si="39"/>
        <v>0809</v>
      </c>
    </row>
    <row r="519" spans="1:10">
      <c r="A519" s="57" t="s">
        <v>345</v>
      </c>
      <c r="B519" s="58"/>
      <c r="C519" s="59"/>
      <c r="D519" s="60" t="str">
        <f>_xlfn.CONCAT(J519,I519,G519)</f>
        <v>08093040</v>
      </c>
      <c r="E519">
        <f t="shared" si="40"/>
        <v>0</v>
      </c>
      <c r="F519" s="62" t="s">
        <v>16134</v>
      </c>
      <c r="G519" t="str">
        <f t="shared" si="36"/>
        <v>40</v>
      </c>
      <c r="H519" t="str">
        <f t="shared" si="37"/>
        <v>0809.30</v>
      </c>
      <c r="I519" t="str">
        <f t="shared" si="38"/>
        <v>30</v>
      </c>
      <c r="J519" t="str">
        <f t="shared" si="39"/>
        <v>0809</v>
      </c>
    </row>
    <row r="520" spans="1:10">
      <c r="A520" s="57" t="s">
        <v>345</v>
      </c>
      <c r="B520" s="58"/>
      <c r="C520" s="59"/>
      <c r="D520" s="60" t="str">
        <f>_xlfn.CONCAT(J520,I520,G520)</f>
        <v>08101020</v>
      </c>
      <c r="E520">
        <f t="shared" si="40"/>
        <v>0</v>
      </c>
      <c r="F520" s="62" t="s">
        <v>16135</v>
      </c>
      <c r="G520" t="str">
        <f t="shared" si="36"/>
        <v>20</v>
      </c>
      <c r="H520" t="str">
        <f t="shared" si="37"/>
        <v>0810.10</v>
      </c>
      <c r="I520" t="str">
        <f t="shared" si="38"/>
        <v>10</v>
      </c>
      <c r="J520" t="str">
        <f t="shared" si="39"/>
        <v>0810</v>
      </c>
    </row>
    <row r="521" spans="1:10">
      <c r="A521" s="57" t="s">
        <v>345</v>
      </c>
      <c r="B521" s="58"/>
      <c r="C521" s="59"/>
      <c r="D521" s="60" t="str">
        <f>_xlfn.CONCAT(J521,I521,G521)</f>
        <v>08101040</v>
      </c>
      <c r="E521">
        <f t="shared" si="40"/>
        <v>33896</v>
      </c>
      <c r="F521" s="62" t="s">
        <v>16136</v>
      </c>
      <c r="G521" t="str">
        <f t="shared" ref="G521:G584" si="41">RIGHT(F521,2)</f>
        <v>40</v>
      </c>
      <c r="H521" t="str">
        <f t="shared" ref="H521:H584" si="42">LEFT(F521,7)</f>
        <v>0810.10</v>
      </c>
      <c r="I521" t="str">
        <f t="shared" ref="I521:I584" si="43">RIGHT(H521,2)</f>
        <v>10</v>
      </c>
      <c r="J521" t="str">
        <f t="shared" ref="J521:J584" si="44">LEFT(H521,4)</f>
        <v>0810</v>
      </c>
    </row>
    <row r="522" spans="1:10">
      <c r="A522" s="57" t="s">
        <v>345</v>
      </c>
      <c r="B522" s="58"/>
      <c r="C522" s="59"/>
      <c r="D522" s="60" t="str">
        <f>_xlfn.CONCAT(J522,I522,G522)</f>
        <v>08102010</v>
      </c>
      <c r="E522">
        <f t="shared" si="40"/>
        <v>0</v>
      </c>
      <c r="F522" s="62" t="s">
        <v>16137</v>
      </c>
      <c r="G522" t="str">
        <f t="shared" si="41"/>
        <v>10</v>
      </c>
      <c r="H522" t="str">
        <f t="shared" si="42"/>
        <v>0810.20</v>
      </c>
      <c r="I522" t="str">
        <f t="shared" si="43"/>
        <v>20</v>
      </c>
      <c r="J522" t="str">
        <f t="shared" si="44"/>
        <v>0810</v>
      </c>
    </row>
    <row r="523" spans="1:10">
      <c r="A523" s="57" t="s">
        <v>345</v>
      </c>
      <c r="B523" s="58"/>
      <c r="C523" s="59"/>
      <c r="D523" s="60" t="str">
        <f>_xlfn.CONCAT(J523,I523,G523)</f>
        <v>08103000</v>
      </c>
      <c r="E523">
        <f t="shared" si="40"/>
        <v>0</v>
      </c>
      <c r="F523" s="62" t="s">
        <v>16138</v>
      </c>
      <c r="G523" t="str">
        <f t="shared" si="41"/>
        <v>00</v>
      </c>
      <c r="H523" t="str">
        <f t="shared" si="42"/>
        <v>0810.30</v>
      </c>
      <c r="I523" t="str">
        <f t="shared" si="43"/>
        <v>30</v>
      </c>
      <c r="J523" t="str">
        <f t="shared" si="44"/>
        <v>0810</v>
      </c>
    </row>
    <row r="524" spans="1:10">
      <c r="A524" s="57" t="s">
        <v>345</v>
      </c>
      <c r="B524" s="58"/>
      <c r="C524" s="59"/>
      <c r="D524" s="60" t="str">
        <f>_xlfn.CONCAT(J524,I524,G524)</f>
        <v>08104000</v>
      </c>
      <c r="E524">
        <f t="shared" si="40"/>
        <v>0</v>
      </c>
      <c r="F524" s="62" t="s">
        <v>16139</v>
      </c>
      <c r="G524" t="str">
        <f t="shared" si="41"/>
        <v>00</v>
      </c>
      <c r="H524" t="str">
        <f t="shared" si="42"/>
        <v>0810.40</v>
      </c>
      <c r="I524" t="str">
        <f t="shared" si="43"/>
        <v>40</v>
      </c>
      <c r="J524" t="str">
        <f t="shared" si="44"/>
        <v>0810</v>
      </c>
    </row>
    <row r="525" spans="1:10">
      <c r="A525" s="57" t="s">
        <v>345</v>
      </c>
      <c r="B525" s="58"/>
      <c r="C525" s="59"/>
      <c r="D525" s="60" t="str">
        <f>_xlfn.CONCAT(J525,I525,G525)</f>
        <v>08107000</v>
      </c>
      <c r="E525">
        <f t="shared" si="40"/>
        <v>5430</v>
      </c>
      <c r="F525" s="62" t="s">
        <v>16140</v>
      </c>
      <c r="G525" t="str">
        <f t="shared" si="41"/>
        <v>00</v>
      </c>
      <c r="H525" t="str">
        <f t="shared" si="42"/>
        <v>0810.70</v>
      </c>
      <c r="I525" t="str">
        <f t="shared" si="43"/>
        <v>70</v>
      </c>
      <c r="J525" t="str">
        <f t="shared" si="44"/>
        <v>0810</v>
      </c>
    </row>
    <row r="526" spans="1:10">
      <c r="A526" s="57" t="s">
        <v>345</v>
      </c>
      <c r="B526" s="58"/>
      <c r="C526" s="59"/>
      <c r="D526" s="60" t="str">
        <f>_xlfn.CONCAT(J526,I526,G526)</f>
        <v>08109027</v>
      </c>
      <c r="E526">
        <f t="shared" si="40"/>
        <v>0</v>
      </c>
      <c r="F526" s="62" t="s">
        <v>16141</v>
      </c>
      <c r="G526" t="str">
        <f t="shared" si="41"/>
        <v>27</v>
      </c>
      <c r="H526" t="str">
        <f t="shared" si="42"/>
        <v>0810.90</v>
      </c>
      <c r="I526" t="str">
        <f t="shared" si="43"/>
        <v>90</v>
      </c>
      <c r="J526" t="str">
        <f t="shared" si="44"/>
        <v>0810</v>
      </c>
    </row>
    <row r="527" spans="1:10">
      <c r="A527" s="57" t="s">
        <v>345</v>
      </c>
      <c r="B527" s="58"/>
      <c r="C527" s="59"/>
      <c r="D527" s="60" t="str">
        <f>_xlfn.CONCAT(J527,I527,G527)</f>
        <v>08109046</v>
      </c>
      <c r="E527">
        <f t="shared" si="40"/>
        <v>5476553</v>
      </c>
      <c r="F527" s="62" t="s">
        <v>16142</v>
      </c>
      <c r="G527" t="str">
        <f t="shared" si="41"/>
        <v>46</v>
      </c>
      <c r="H527" t="str">
        <f t="shared" si="42"/>
        <v>0810.90</v>
      </c>
      <c r="I527" t="str">
        <f t="shared" si="43"/>
        <v>90</v>
      </c>
      <c r="J527" t="str">
        <f t="shared" si="44"/>
        <v>0810</v>
      </c>
    </row>
    <row r="528" spans="1:10">
      <c r="A528" s="57" t="s">
        <v>346</v>
      </c>
      <c r="B528" s="58"/>
      <c r="C528" s="59"/>
      <c r="D528" s="60" t="str">
        <f>_xlfn.CONCAT(J528,I528,G528)</f>
        <v>08111000</v>
      </c>
      <c r="E528">
        <f t="shared" si="40"/>
        <v>2381413</v>
      </c>
      <c r="F528" s="62" t="s">
        <v>16143</v>
      </c>
      <c r="G528" t="str">
        <f t="shared" si="41"/>
        <v>00</v>
      </c>
      <c r="H528" t="str">
        <f t="shared" si="42"/>
        <v>0811.10</v>
      </c>
      <c r="I528" t="str">
        <f t="shared" si="43"/>
        <v>10</v>
      </c>
      <c r="J528" t="str">
        <f t="shared" si="44"/>
        <v>0811</v>
      </c>
    </row>
    <row r="529" spans="1:10">
      <c r="A529" s="57" t="s">
        <v>346</v>
      </c>
      <c r="B529" s="58"/>
      <c r="C529" s="59"/>
      <c r="D529" s="60" t="str">
        <f>_xlfn.CONCAT(J529,I529,G529)</f>
        <v>08112020</v>
      </c>
      <c r="E529">
        <f t="shared" ref="E529:E592" si="45">SUMIF(A:A,D529,B:B)</f>
        <v>275547</v>
      </c>
      <c r="F529" s="62" t="s">
        <v>16144</v>
      </c>
      <c r="G529" t="str">
        <f t="shared" si="41"/>
        <v>20</v>
      </c>
      <c r="H529" t="str">
        <f t="shared" si="42"/>
        <v>0811.20</v>
      </c>
      <c r="I529" t="str">
        <f t="shared" si="43"/>
        <v>20</v>
      </c>
      <c r="J529" t="str">
        <f t="shared" si="44"/>
        <v>0811</v>
      </c>
    </row>
    <row r="530" spans="1:10">
      <c r="A530" s="57" t="s">
        <v>346</v>
      </c>
      <c r="B530" s="58"/>
      <c r="C530" s="59"/>
      <c r="D530" s="60" t="str">
        <f>_xlfn.CONCAT(J530,I530,G530)</f>
        <v>08112040</v>
      </c>
      <c r="E530">
        <f t="shared" si="45"/>
        <v>1284691</v>
      </c>
      <c r="F530" s="62" t="s">
        <v>16145</v>
      </c>
      <c r="G530" t="str">
        <f t="shared" si="41"/>
        <v>40</v>
      </c>
      <c r="H530" t="str">
        <f t="shared" si="42"/>
        <v>0811.20</v>
      </c>
      <c r="I530" t="str">
        <f t="shared" si="43"/>
        <v>20</v>
      </c>
      <c r="J530" t="str">
        <f t="shared" si="44"/>
        <v>0811</v>
      </c>
    </row>
    <row r="531" spans="1:10">
      <c r="A531" s="57" t="s">
        <v>346</v>
      </c>
      <c r="B531" s="58"/>
      <c r="C531" s="59"/>
      <c r="D531" s="60" t="str">
        <f>_xlfn.CONCAT(J531,I531,G531)</f>
        <v>08119010</v>
      </c>
      <c r="E531">
        <f t="shared" si="45"/>
        <v>0</v>
      </c>
      <c r="F531" s="62" t="s">
        <v>16146</v>
      </c>
      <c r="G531" t="str">
        <f t="shared" si="41"/>
        <v>10</v>
      </c>
      <c r="H531" t="str">
        <f t="shared" si="42"/>
        <v>0811.90</v>
      </c>
      <c r="I531" t="str">
        <f t="shared" si="43"/>
        <v>90</v>
      </c>
      <c r="J531" t="str">
        <f t="shared" si="44"/>
        <v>0811</v>
      </c>
    </row>
    <row r="532" spans="1:10">
      <c r="A532" s="57" t="s">
        <v>346</v>
      </c>
      <c r="B532" s="58"/>
      <c r="C532" s="59"/>
      <c r="D532" s="60" t="str">
        <f>_xlfn.CONCAT(J532,I532,G532)</f>
        <v>08119020</v>
      </c>
      <c r="E532">
        <f t="shared" si="45"/>
        <v>6936</v>
      </c>
      <c r="F532" s="62" t="s">
        <v>16147</v>
      </c>
      <c r="G532" t="str">
        <f t="shared" si="41"/>
        <v>20</v>
      </c>
      <c r="H532" t="str">
        <f t="shared" si="42"/>
        <v>0811.90</v>
      </c>
      <c r="I532" t="str">
        <f t="shared" si="43"/>
        <v>90</v>
      </c>
      <c r="J532" t="str">
        <f t="shared" si="44"/>
        <v>0811</v>
      </c>
    </row>
    <row r="533" spans="1:10">
      <c r="A533" s="57" t="s">
        <v>346</v>
      </c>
      <c r="B533" s="58"/>
      <c r="C533" s="59"/>
      <c r="D533" s="60" t="str">
        <f>_xlfn.CONCAT(J533,I533,G533)</f>
        <v>08119022</v>
      </c>
      <c r="E533">
        <f t="shared" si="45"/>
        <v>0</v>
      </c>
      <c r="F533" s="62" t="s">
        <v>16148</v>
      </c>
      <c r="G533" t="str">
        <f t="shared" si="41"/>
        <v>22</v>
      </c>
      <c r="H533" t="str">
        <f t="shared" si="42"/>
        <v>0811.90</v>
      </c>
      <c r="I533" t="str">
        <f t="shared" si="43"/>
        <v>90</v>
      </c>
      <c r="J533" t="str">
        <f t="shared" si="44"/>
        <v>0811</v>
      </c>
    </row>
    <row r="534" spans="1:10">
      <c r="A534" s="57" t="s">
        <v>346</v>
      </c>
      <c r="B534" s="58"/>
      <c r="C534" s="59"/>
      <c r="D534" s="60" t="str">
        <f>_xlfn.CONCAT(J534,I534,G534)</f>
        <v>08119025</v>
      </c>
      <c r="E534">
        <f t="shared" si="45"/>
        <v>0</v>
      </c>
      <c r="F534" s="62" t="s">
        <v>16149</v>
      </c>
      <c r="G534" t="str">
        <f t="shared" si="41"/>
        <v>25</v>
      </c>
      <c r="H534" t="str">
        <f t="shared" si="42"/>
        <v>0811.90</v>
      </c>
      <c r="I534" t="str">
        <f t="shared" si="43"/>
        <v>90</v>
      </c>
      <c r="J534" t="str">
        <f t="shared" si="44"/>
        <v>0811</v>
      </c>
    </row>
    <row r="535" spans="1:10">
      <c r="A535" s="57" t="s">
        <v>346</v>
      </c>
      <c r="B535" s="58"/>
      <c r="C535" s="59"/>
      <c r="D535" s="60" t="str">
        <f>_xlfn.CONCAT(J535,I535,G535)</f>
        <v>08119030</v>
      </c>
      <c r="E535">
        <f t="shared" si="45"/>
        <v>0</v>
      </c>
      <c r="F535" s="62" t="s">
        <v>16150</v>
      </c>
      <c r="G535" t="str">
        <f t="shared" si="41"/>
        <v>30</v>
      </c>
      <c r="H535" t="str">
        <f t="shared" si="42"/>
        <v>0811.90</v>
      </c>
      <c r="I535" t="str">
        <f t="shared" si="43"/>
        <v>90</v>
      </c>
      <c r="J535" t="str">
        <f t="shared" si="44"/>
        <v>0811</v>
      </c>
    </row>
    <row r="536" spans="1:10">
      <c r="A536" s="57" t="s">
        <v>346</v>
      </c>
      <c r="B536" s="58"/>
      <c r="C536" s="59"/>
      <c r="D536" s="60" t="str">
        <f>_xlfn.CONCAT(J536,I536,G536)</f>
        <v>08119035</v>
      </c>
      <c r="E536">
        <f t="shared" si="45"/>
        <v>0</v>
      </c>
      <c r="F536" s="62" t="s">
        <v>16151</v>
      </c>
      <c r="G536" t="str">
        <f t="shared" si="41"/>
        <v>35</v>
      </c>
      <c r="H536" t="str">
        <f t="shared" si="42"/>
        <v>0811.90</v>
      </c>
      <c r="I536" t="str">
        <f t="shared" si="43"/>
        <v>90</v>
      </c>
      <c r="J536" t="str">
        <f t="shared" si="44"/>
        <v>0811</v>
      </c>
    </row>
    <row r="537" spans="1:10">
      <c r="A537" s="57" t="s">
        <v>346</v>
      </c>
      <c r="B537" s="58"/>
      <c r="C537" s="59"/>
      <c r="D537" s="60" t="str">
        <f>_xlfn.CONCAT(J537,I537,G537)</f>
        <v>08119040</v>
      </c>
      <c r="E537">
        <f t="shared" si="45"/>
        <v>0</v>
      </c>
      <c r="F537" s="62" t="s">
        <v>16152</v>
      </c>
      <c r="G537" t="str">
        <f t="shared" si="41"/>
        <v>40</v>
      </c>
      <c r="H537" t="str">
        <f t="shared" si="42"/>
        <v>0811.90</v>
      </c>
      <c r="I537" t="str">
        <f t="shared" si="43"/>
        <v>90</v>
      </c>
      <c r="J537" t="str">
        <f t="shared" si="44"/>
        <v>0811</v>
      </c>
    </row>
    <row r="538" spans="1:10">
      <c r="A538" s="57" t="s">
        <v>346</v>
      </c>
      <c r="B538" s="58"/>
      <c r="C538" s="59"/>
      <c r="D538" s="60" t="str">
        <f>_xlfn.CONCAT(J538,I538,G538)</f>
        <v>08119050</v>
      </c>
      <c r="E538">
        <f t="shared" si="45"/>
        <v>0</v>
      </c>
      <c r="F538" s="62" t="s">
        <v>16153</v>
      </c>
      <c r="G538" t="str">
        <f t="shared" si="41"/>
        <v>50</v>
      </c>
      <c r="H538" t="str">
        <f t="shared" si="42"/>
        <v>0811.90</v>
      </c>
      <c r="I538" t="str">
        <f t="shared" si="43"/>
        <v>90</v>
      </c>
      <c r="J538" t="str">
        <f t="shared" si="44"/>
        <v>0811</v>
      </c>
    </row>
    <row r="539" spans="1:10">
      <c r="A539" s="57" t="s">
        <v>346</v>
      </c>
      <c r="B539" s="58"/>
      <c r="C539" s="59"/>
      <c r="D539" s="60" t="str">
        <f>_xlfn.CONCAT(J539,I539,G539)</f>
        <v>08119052</v>
      </c>
      <c r="E539">
        <f t="shared" si="45"/>
        <v>64293</v>
      </c>
      <c r="F539" s="62" t="s">
        <v>16154</v>
      </c>
      <c r="G539" t="str">
        <f t="shared" si="41"/>
        <v>52</v>
      </c>
      <c r="H539" t="str">
        <f t="shared" si="42"/>
        <v>0811.90</v>
      </c>
      <c r="I539" t="str">
        <f t="shared" si="43"/>
        <v>90</v>
      </c>
      <c r="J539" t="str">
        <f t="shared" si="44"/>
        <v>0811</v>
      </c>
    </row>
    <row r="540" spans="1:10">
      <c r="A540" s="57" t="s">
        <v>346</v>
      </c>
      <c r="B540" s="58"/>
      <c r="C540" s="59"/>
      <c r="D540" s="60" t="str">
        <f>_xlfn.CONCAT(J540,I540,G540)</f>
        <v>08119055</v>
      </c>
      <c r="E540">
        <f t="shared" si="45"/>
        <v>0</v>
      </c>
      <c r="F540" s="62" t="s">
        <v>16155</v>
      </c>
      <c r="G540" t="str">
        <f t="shared" si="41"/>
        <v>55</v>
      </c>
      <c r="H540" t="str">
        <f t="shared" si="42"/>
        <v>0811.90</v>
      </c>
      <c r="I540" t="str">
        <f t="shared" si="43"/>
        <v>90</v>
      </c>
      <c r="J540" t="str">
        <f t="shared" si="44"/>
        <v>0811</v>
      </c>
    </row>
    <row r="541" spans="1:10">
      <c r="A541" s="57" t="s">
        <v>346</v>
      </c>
      <c r="B541" s="58"/>
      <c r="C541" s="59"/>
      <c r="D541" s="60" t="str">
        <f>_xlfn.CONCAT(J541,I541,G541)</f>
        <v>08119080</v>
      </c>
      <c r="E541">
        <f t="shared" si="45"/>
        <v>6358761</v>
      </c>
      <c r="F541" s="62" t="s">
        <v>16156</v>
      </c>
      <c r="G541" t="str">
        <f t="shared" si="41"/>
        <v>80</v>
      </c>
      <c r="H541" t="str">
        <f t="shared" si="42"/>
        <v>0811.90</v>
      </c>
      <c r="I541" t="str">
        <f t="shared" si="43"/>
        <v>90</v>
      </c>
      <c r="J541" t="str">
        <f t="shared" si="44"/>
        <v>0811</v>
      </c>
    </row>
    <row r="542" spans="1:10">
      <c r="A542" s="57" t="s">
        <v>346</v>
      </c>
      <c r="B542" s="58"/>
      <c r="C542" s="59"/>
      <c r="D542" s="60" t="str">
        <f>_xlfn.CONCAT(J542,I542,G542)</f>
        <v>08129010</v>
      </c>
      <c r="E542">
        <f t="shared" si="45"/>
        <v>0</v>
      </c>
      <c r="F542" s="62" t="s">
        <v>16157</v>
      </c>
      <c r="G542" t="str">
        <f t="shared" si="41"/>
        <v>10</v>
      </c>
      <c r="H542" t="str">
        <f t="shared" si="42"/>
        <v>0812.90</v>
      </c>
      <c r="I542" t="str">
        <f t="shared" si="43"/>
        <v>90</v>
      </c>
      <c r="J542" t="str">
        <f t="shared" si="44"/>
        <v>0812</v>
      </c>
    </row>
    <row r="543" spans="1:10">
      <c r="A543" s="57" t="s">
        <v>346</v>
      </c>
      <c r="B543" s="58"/>
      <c r="C543" s="59"/>
      <c r="D543" s="60" t="str">
        <f>_xlfn.CONCAT(J543,I543,G543)</f>
        <v>08129020</v>
      </c>
      <c r="E543">
        <f t="shared" si="45"/>
        <v>0</v>
      </c>
      <c r="F543" s="62" t="s">
        <v>16158</v>
      </c>
      <c r="G543" t="str">
        <f t="shared" si="41"/>
        <v>20</v>
      </c>
      <c r="H543" t="str">
        <f t="shared" si="42"/>
        <v>0812.90</v>
      </c>
      <c r="I543" t="str">
        <f t="shared" si="43"/>
        <v>90</v>
      </c>
      <c r="J543" t="str">
        <f t="shared" si="44"/>
        <v>0812</v>
      </c>
    </row>
    <row r="544" spans="1:10">
      <c r="A544" s="57" t="s">
        <v>346</v>
      </c>
      <c r="B544" s="58"/>
      <c r="C544" s="59"/>
      <c r="D544" s="60" t="str">
        <f>_xlfn.CONCAT(J544,I544,G544)</f>
        <v>08129030</v>
      </c>
      <c r="E544">
        <f t="shared" si="45"/>
        <v>0</v>
      </c>
      <c r="F544" s="62" t="s">
        <v>16159</v>
      </c>
      <c r="G544" t="str">
        <f t="shared" si="41"/>
        <v>30</v>
      </c>
      <c r="H544" t="str">
        <f t="shared" si="42"/>
        <v>0812.90</v>
      </c>
      <c r="I544" t="str">
        <f t="shared" si="43"/>
        <v>90</v>
      </c>
      <c r="J544" t="str">
        <f t="shared" si="44"/>
        <v>0812</v>
      </c>
    </row>
    <row r="545" spans="1:10">
      <c r="A545" s="57" t="s">
        <v>346</v>
      </c>
      <c r="B545" s="58"/>
      <c r="C545" s="59"/>
      <c r="D545" s="60" t="str">
        <f>_xlfn.CONCAT(J545,I545,G545)</f>
        <v>08129040</v>
      </c>
      <c r="E545">
        <f t="shared" si="45"/>
        <v>0</v>
      </c>
      <c r="F545" s="62" t="s">
        <v>16160</v>
      </c>
      <c r="G545" t="str">
        <f t="shared" si="41"/>
        <v>40</v>
      </c>
      <c r="H545" t="str">
        <f t="shared" si="42"/>
        <v>0812.90</v>
      </c>
      <c r="I545" t="str">
        <f t="shared" si="43"/>
        <v>90</v>
      </c>
      <c r="J545" t="str">
        <f t="shared" si="44"/>
        <v>0812</v>
      </c>
    </row>
    <row r="546" spans="1:10">
      <c r="A546" s="57" t="s">
        <v>346</v>
      </c>
      <c r="B546" s="58"/>
      <c r="C546" s="59"/>
      <c r="D546" s="60" t="str">
        <f>_xlfn.CONCAT(J546,I546,G546)</f>
        <v>08129050</v>
      </c>
      <c r="E546">
        <f t="shared" si="45"/>
        <v>0</v>
      </c>
      <c r="F546" s="62" t="s">
        <v>16161</v>
      </c>
      <c r="G546" t="str">
        <f t="shared" si="41"/>
        <v>50</v>
      </c>
      <c r="H546" t="str">
        <f t="shared" si="42"/>
        <v>0812.90</v>
      </c>
      <c r="I546" t="str">
        <f t="shared" si="43"/>
        <v>90</v>
      </c>
      <c r="J546" t="str">
        <f t="shared" si="44"/>
        <v>0812</v>
      </c>
    </row>
    <row r="547" spans="1:10">
      <c r="A547" s="57" t="s">
        <v>346</v>
      </c>
      <c r="B547" s="58"/>
      <c r="C547" s="59"/>
      <c r="D547" s="60" t="str">
        <f>_xlfn.CONCAT(J547,I547,G547)</f>
        <v>08129090</v>
      </c>
      <c r="E547">
        <f t="shared" si="45"/>
        <v>427913</v>
      </c>
      <c r="F547" s="62" t="s">
        <v>16162</v>
      </c>
      <c r="G547" t="str">
        <f t="shared" si="41"/>
        <v>90</v>
      </c>
      <c r="H547" t="str">
        <f t="shared" si="42"/>
        <v>0812.90</v>
      </c>
      <c r="I547" t="str">
        <f t="shared" si="43"/>
        <v>90</v>
      </c>
      <c r="J547" t="str">
        <f t="shared" si="44"/>
        <v>0812</v>
      </c>
    </row>
    <row r="548" spans="1:10">
      <c r="A548" s="57" t="s">
        <v>346</v>
      </c>
      <c r="B548" s="58"/>
      <c r="C548" s="59"/>
      <c r="D548" s="60" t="str">
        <f>_xlfn.CONCAT(J548,I548,G548)</f>
        <v>08131000</v>
      </c>
      <c r="E548">
        <f t="shared" si="45"/>
        <v>21801</v>
      </c>
      <c r="F548" s="62" t="s">
        <v>16163</v>
      </c>
      <c r="G548" t="str">
        <f t="shared" si="41"/>
        <v>00</v>
      </c>
      <c r="H548" t="str">
        <f t="shared" si="42"/>
        <v>0813.10</v>
      </c>
      <c r="I548" t="str">
        <f t="shared" si="43"/>
        <v>10</v>
      </c>
      <c r="J548" t="str">
        <f t="shared" si="44"/>
        <v>0813</v>
      </c>
    </row>
    <row r="549" spans="1:10">
      <c r="A549" s="57" t="s">
        <v>346</v>
      </c>
      <c r="B549" s="58"/>
      <c r="C549" s="59"/>
      <c r="D549" s="60" t="str">
        <f>_xlfn.CONCAT(J549,I549,G549)</f>
        <v>08132010</v>
      </c>
      <c r="E549">
        <f t="shared" si="45"/>
        <v>14749</v>
      </c>
      <c r="F549" s="62" t="s">
        <v>16164</v>
      </c>
      <c r="G549" t="str">
        <f t="shared" si="41"/>
        <v>10</v>
      </c>
      <c r="H549" t="str">
        <f t="shared" si="42"/>
        <v>0813.20</v>
      </c>
      <c r="I549" t="str">
        <f t="shared" si="43"/>
        <v>20</v>
      </c>
      <c r="J549" t="str">
        <f t="shared" si="44"/>
        <v>0813</v>
      </c>
    </row>
    <row r="550" spans="1:10">
      <c r="A550" s="57" t="s">
        <v>346</v>
      </c>
      <c r="B550" s="58"/>
      <c r="C550" s="59"/>
      <c r="D550" s="60" t="str">
        <f>_xlfn.CONCAT(J550,I550,G550)</f>
        <v>08132020</v>
      </c>
      <c r="E550">
        <f t="shared" si="45"/>
        <v>124568</v>
      </c>
      <c r="F550" s="62" t="s">
        <v>16165</v>
      </c>
      <c r="G550" t="str">
        <f t="shared" si="41"/>
        <v>20</v>
      </c>
      <c r="H550" t="str">
        <f t="shared" si="42"/>
        <v>0813.20</v>
      </c>
      <c r="I550" t="str">
        <f t="shared" si="43"/>
        <v>20</v>
      </c>
      <c r="J550" t="str">
        <f t="shared" si="44"/>
        <v>0813</v>
      </c>
    </row>
    <row r="551" spans="1:10">
      <c r="A551" s="57" t="s">
        <v>346</v>
      </c>
      <c r="B551" s="58"/>
      <c r="C551" s="59"/>
      <c r="D551" s="60" t="str">
        <f>_xlfn.CONCAT(J551,I551,G551)</f>
        <v>08133000</v>
      </c>
      <c r="E551">
        <f t="shared" si="45"/>
        <v>9775810</v>
      </c>
      <c r="F551" s="62" t="s">
        <v>16166</v>
      </c>
      <c r="G551" t="str">
        <f t="shared" si="41"/>
        <v>00</v>
      </c>
      <c r="H551" t="str">
        <f t="shared" si="42"/>
        <v>0813.30</v>
      </c>
      <c r="I551" t="str">
        <f t="shared" si="43"/>
        <v>30</v>
      </c>
      <c r="J551" t="str">
        <f t="shared" si="44"/>
        <v>0813</v>
      </c>
    </row>
    <row r="552" spans="1:10">
      <c r="A552" s="57" t="s">
        <v>347</v>
      </c>
      <c r="B552" s="58"/>
      <c r="C552" s="59"/>
      <c r="D552" s="60" t="str">
        <f>_xlfn.CONCAT(J552,I552,G552)</f>
        <v>08134010</v>
      </c>
      <c r="E552">
        <f t="shared" si="45"/>
        <v>211000</v>
      </c>
      <c r="F552" s="62" t="s">
        <v>16167</v>
      </c>
      <c r="G552" t="str">
        <f t="shared" si="41"/>
        <v>10</v>
      </c>
      <c r="H552" t="str">
        <f t="shared" si="42"/>
        <v>0813.40</v>
      </c>
      <c r="I552" t="str">
        <f t="shared" si="43"/>
        <v>40</v>
      </c>
      <c r="J552" t="str">
        <f t="shared" si="44"/>
        <v>0813</v>
      </c>
    </row>
    <row r="553" spans="1:10">
      <c r="A553" s="57" t="s">
        <v>348</v>
      </c>
      <c r="B553" s="58"/>
      <c r="C553" s="59"/>
      <c r="D553" s="60" t="str">
        <f>_xlfn.CONCAT(J553,I553,G553)</f>
        <v>08134015</v>
      </c>
      <c r="E553">
        <f t="shared" si="45"/>
        <v>0</v>
      </c>
      <c r="F553" s="62" t="s">
        <v>16168</v>
      </c>
      <c r="G553" t="str">
        <f t="shared" si="41"/>
        <v>15</v>
      </c>
      <c r="H553" t="str">
        <f t="shared" si="42"/>
        <v>0813.40</v>
      </c>
      <c r="I553" t="str">
        <f t="shared" si="43"/>
        <v>40</v>
      </c>
      <c r="J553" t="str">
        <f t="shared" si="44"/>
        <v>0813</v>
      </c>
    </row>
    <row r="554" spans="1:10">
      <c r="A554" s="57" t="s">
        <v>348</v>
      </c>
      <c r="B554" s="58"/>
      <c r="C554" s="59"/>
      <c r="D554" s="60" t="str">
        <f>_xlfn.CONCAT(J554,I554,G554)</f>
        <v>08134020</v>
      </c>
      <c r="E554">
        <f t="shared" si="45"/>
        <v>21283886</v>
      </c>
      <c r="F554" s="62" t="s">
        <v>16169</v>
      </c>
      <c r="G554" t="str">
        <f t="shared" si="41"/>
        <v>20</v>
      </c>
      <c r="H554" t="str">
        <f t="shared" si="42"/>
        <v>0813.40</v>
      </c>
      <c r="I554" t="str">
        <f t="shared" si="43"/>
        <v>40</v>
      </c>
      <c r="J554" t="str">
        <f t="shared" si="44"/>
        <v>0813</v>
      </c>
    </row>
    <row r="555" spans="1:10">
      <c r="A555" s="57" t="s">
        <v>349</v>
      </c>
      <c r="B555" s="61">
        <v>25816</v>
      </c>
      <c r="C555" s="59"/>
      <c r="D555" s="60" t="str">
        <f>_xlfn.CONCAT(J555,I555,G555)</f>
        <v>08134030</v>
      </c>
      <c r="E555">
        <f t="shared" si="45"/>
        <v>102608</v>
      </c>
      <c r="F555" s="62" t="s">
        <v>16170</v>
      </c>
      <c r="G555" t="str">
        <f t="shared" si="41"/>
        <v>30</v>
      </c>
      <c r="H555" t="str">
        <f t="shared" si="42"/>
        <v>0813.40</v>
      </c>
      <c r="I555" t="str">
        <f t="shared" si="43"/>
        <v>40</v>
      </c>
      <c r="J555" t="str">
        <f t="shared" si="44"/>
        <v>0813</v>
      </c>
    </row>
    <row r="556" spans="1:10">
      <c r="A556" s="57" t="s">
        <v>350</v>
      </c>
      <c r="B556" s="61">
        <v>17290</v>
      </c>
      <c r="C556" s="59"/>
      <c r="D556" s="60" t="str">
        <f>_xlfn.CONCAT(J556,I556,G556)</f>
        <v>08134040</v>
      </c>
      <c r="E556">
        <f t="shared" si="45"/>
        <v>1360492</v>
      </c>
      <c r="F556" s="62" t="s">
        <v>16171</v>
      </c>
      <c r="G556" t="str">
        <f t="shared" si="41"/>
        <v>40</v>
      </c>
      <c r="H556" t="str">
        <f t="shared" si="42"/>
        <v>0813.40</v>
      </c>
      <c r="I556" t="str">
        <f t="shared" si="43"/>
        <v>40</v>
      </c>
      <c r="J556" t="str">
        <f t="shared" si="44"/>
        <v>0813</v>
      </c>
    </row>
    <row r="557" spans="1:10">
      <c r="A557" s="57" t="s">
        <v>351</v>
      </c>
      <c r="B557" s="58"/>
      <c r="C557" s="59"/>
      <c r="D557" s="60" t="str">
        <f>_xlfn.CONCAT(J557,I557,G557)</f>
        <v>08134080</v>
      </c>
      <c r="E557">
        <f t="shared" si="45"/>
        <v>0</v>
      </c>
      <c r="F557" s="62" t="s">
        <v>16172</v>
      </c>
      <c r="G557" t="str">
        <f t="shared" si="41"/>
        <v>80</v>
      </c>
      <c r="H557" t="str">
        <f t="shared" si="42"/>
        <v>0813.40</v>
      </c>
      <c r="I557" t="str">
        <f t="shared" si="43"/>
        <v>40</v>
      </c>
      <c r="J557" t="str">
        <f t="shared" si="44"/>
        <v>0813</v>
      </c>
    </row>
    <row r="558" spans="1:10">
      <c r="A558" s="57" t="s">
        <v>352</v>
      </c>
      <c r="B558" s="58"/>
      <c r="C558" s="59"/>
      <c r="D558" s="60" t="str">
        <f>_xlfn.CONCAT(J558,I558,G558)</f>
        <v>08134090</v>
      </c>
      <c r="E558">
        <f t="shared" si="45"/>
        <v>3198671</v>
      </c>
      <c r="F558" s="62" t="s">
        <v>16173</v>
      </c>
      <c r="G558" t="str">
        <f t="shared" si="41"/>
        <v>90</v>
      </c>
      <c r="H558" t="str">
        <f t="shared" si="42"/>
        <v>0813.40</v>
      </c>
      <c r="I558" t="str">
        <f t="shared" si="43"/>
        <v>40</v>
      </c>
      <c r="J558" t="str">
        <f t="shared" si="44"/>
        <v>0813</v>
      </c>
    </row>
    <row r="559" spans="1:10">
      <c r="A559" s="57" t="s">
        <v>352</v>
      </c>
      <c r="B559" s="58"/>
      <c r="C559" s="59"/>
      <c r="D559" s="60" t="str">
        <f>_xlfn.CONCAT(J559,I559,G559)</f>
        <v>08135000</v>
      </c>
      <c r="E559">
        <f t="shared" si="45"/>
        <v>1045900</v>
      </c>
      <c r="F559" s="62" t="s">
        <v>16174</v>
      </c>
      <c r="G559" t="str">
        <f t="shared" si="41"/>
        <v>00</v>
      </c>
      <c r="H559" t="str">
        <f t="shared" si="42"/>
        <v>0813.50</v>
      </c>
      <c r="I559" t="str">
        <f t="shared" si="43"/>
        <v>50</v>
      </c>
      <c r="J559" t="str">
        <f t="shared" si="44"/>
        <v>0813</v>
      </c>
    </row>
    <row r="560" spans="1:10">
      <c r="A560" s="57" t="s">
        <v>352</v>
      </c>
      <c r="B560" s="58"/>
      <c r="C560" s="59"/>
      <c r="D560" s="60" t="str">
        <f>_xlfn.CONCAT(J560,I560,G560)</f>
        <v>08140010</v>
      </c>
      <c r="E560">
        <f t="shared" si="45"/>
        <v>288335</v>
      </c>
      <c r="F560" s="62" t="s">
        <v>16175</v>
      </c>
      <c r="G560" t="str">
        <f t="shared" si="41"/>
        <v>10</v>
      </c>
      <c r="H560" t="str">
        <f t="shared" si="42"/>
        <v>0814.00</v>
      </c>
      <c r="I560" t="str">
        <f t="shared" si="43"/>
        <v>00</v>
      </c>
      <c r="J560" t="str">
        <f t="shared" si="44"/>
        <v>0814</v>
      </c>
    </row>
    <row r="561" spans="1:10">
      <c r="A561" s="57" t="s">
        <v>353</v>
      </c>
      <c r="B561" s="58"/>
      <c r="C561" s="59"/>
      <c r="D561" s="60" t="str">
        <f>_xlfn.CONCAT(J561,I561,G561)</f>
        <v>08140040</v>
      </c>
      <c r="E561">
        <f t="shared" si="45"/>
        <v>0</v>
      </c>
      <c r="F561" s="62" t="s">
        <v>16176</v>
      </c>
      <c r="G561" t="str">
        <f t="shared" si="41"/>
        <v>40</v>
      </c>
      <c r="H561" t="str">
        <f t="shared" si="42"/>
        <v>0814.00</v>
      </c>
      <c r="I561" t="str">
        <f t="shared" si="43"/>
        <v>00</v>
      </c>
      <c r="J561" t="str">
        <f t="shared" si="44"/>
        <v>0814</v>
      </c>
    </row>
    <row r="562" spans="1:10">
      <c r="A562" s="57" t="s">
        <v>354</v>
      </c>
      <c r="B562" s="58"/>
      <c r="C562" s="59"/>
      <c r="D562" s="60" t="str">
        <f>_xlfn.CONCAT(J562,I562,G562)</f>
        <v>08140080</v>
      </c>
      <c r="E562">
        <f t="shared" si="45"/>
        <v>5074</v>
      </c>
      <c r="F562" s="62" t="s">
        <v>16177</v>
      </c>
      <c r="G562" t="str">
        <f t="shared" si="41"/>
        <v>80</v>
      </c>
      <c r="H562" t="str">
        <f t="shared" si="42"/>
        <v>0814.00</v>
      </c>
      <c r="I562" t="str">
        <f t="shared" si="43"/>
        <v>00</v>
      </c>
      <c r="J562" t="str">
        <f t="shared" si="44"/>
        <v>0814</v>
      </c>
    </row>
    <row r="563" spans="1:10">
      <c r="A563" s="57" t="s">
        <v>355</v>
      </c>
      <c r="B563" s="61">
        <v>38350</v>
      </c>
      <c r="C563" s="59"/>
      <c r="D563" s="60" t="str">
        <f>_xlfn.CONCAT(J563,I563,G563)</f>
        <v>10011100</v>
      </c>
      <c r="E563">
        <f t="shared" si="45"/>
        <v>0</v>
      </c>
      <c r="F563" s="62" t="s">
        <v>16178</v>
      </c>
      <c r="G563" t="str">
        <f t="shared" si="41"/>
        <v>00</v>
      </c>
      <c r="H563" t="str">
        <f t="shared" si="42"/>
        <v>1001.11</v>
      </c>
      <c r="I563" t="str">
        <f t="shared" si="43"/>
        <v>11</v>
      </c>
      <c r="J563" t="str">
        <f t="shared" si="44"/>
        <v>1001</v>
      </c>
    </row>
    <row r="564" spans="1:10">
      <c r="A564" s="57" t="s">
        <v>356</v>
      </c>
      <c r="B564" s="58"/>
      <c r="C564" s="59"/>
      <c r="D564" s="60" t="str">
        <f>_xlfn.CONCAT(J564,I564,G564)</f>
        <v>10019900</v>
      </c>
      <c r="E564">
        <f t="shared" si="45"/>
        <v>10050</v>
      </c>
      <c r="F564" s="62" t="s">
        <v>16179</v>
      </c>
      <c r="G564" t="str">
        <f t="shared" si="41"/>
        <v>00</v>
      </c>
      <c r="H564" t="str">
        <f t="shared" si="42"/>
        <v>1001.99</v>
      </c>
      <c r="I564" t="str">
        <f t="shared" si="43"/>
        <v>99</v>
      </c>
      <c r="J564" t="str">
        <f t="shared" si="44"/>
        <v>1001</v>
      </c>
    </row>
    <row r="565" spans="1:10">
      <c r="A565" s="57" t="s">
        <v>357</v>
      </c>
      <c r="B565" s="58"/>
      <c r="C565" s="59"/>
      <c r="D565" s="60" t="str">
        <f>_xlfn.CONCAT(J565,I565,G565)</f>
        <v>10031000</v>
      </c>
      <c r="E565">
        <f t="shared" si="45"/>
        <v>3193</v>
      </c>
      <c r="F565" s="62" t="s">
        <v>16180</v>
      </c>
      <c r="G565" t="str">
        <f t="shared" si="41"/>
        <v>00</v>
      </c>
      <c r="H565" t="str">
        <f t="shared" si="42"/>
        <v>1003.10</v>
      </c>
      <c r="I565" t="str">
        <f t="shared" si="43"/>
        <v>10</v>
      </c>
      <c r="J565" t="str">
        <f t="shared" si="44"/>
        <v>1003</v>
      </c>
    </row>
    <row r="566" spans="1:10">
      <c r="A566" s="57" t="s">
        <v>357</v>
      </c>
      <c r="B566" s="58"/>
      <c r="C566" s="59"/>
      <c r="D566" s="60" t="str">
        <f>_xlfn.CONCAT(J566,I566,G566)</f>
        <v>10039020</v>
      </c>
      <c r="E566">
        <f t="shared" si="45"/>
        <v>12500</v>
      </c>
      <c r="F566" s="62" t="s">
        <v>16181</v>
      </c>
      <c r="G566" t="str">
        <f t="shared" si="41"/>
        <v>20</v>
      </c>
      <c r="H566" t="str">
        <f t="shared" si="42"/>
        <v>1003.90</v>
      </c>
      <c r="I566" t="str">
        <f t="shared" si="43"/>
        <v>90</v>
      </c>
      <c r="J566" t="str">
        <f t="shared" si="44"/>
        <v>1003</v>
      </c>
    </row>
    <row r="567" spans="1:10">
      <c r="A567" s="57" t="s">
        <v>358</v>
      </c>
      <c r="B567" s="58"/>
      <c r="C567" s="59"/>
      <c r="D567" s="60" t="str">
        <f>_xlfn.CONCAT(J567,I567,G567)</f>
        <v>10039040</v>
      </c>
      <c r="E567">
        <f t="shared" si="45"/>
        <v>72570</v>
      </c>
      <c r="F567" s="62" t="s">
        <v>16182</v>
      </c>
      <c r="G567" t="str">
        <f t="shared" si="41"/>
        <v>40</v>
      </c>
      <c r="H567" t="str">
        <f t="shared" si="42"/>
        <v>1003.90</v>
      </c>
      <c r="I567" t="str">
        <f t="shared" si="43"/>
        <v>90</v>
      </c>
      <c r="J567" t="str">
        <f t="shared" si="44"/>
        <v>1003</v>
      </c>
    </row>
    <row r="568" spans="1:10">
      <c r="A568" s="57" t="s">
        <v>358</v>
      </c>
      <c r="B568" s="58"/>
      <c r="C568" s="59"/>
      <c r="D568" s="60" t="str">
        <f>_xlfn.CONCAT(J568,I568,G568)</f>
        <v>10041000</v>
      </c>
      <c r="E568">
        <f t="shared" si="45"/>
        <v>0</v>
      </c>
      <c r="F568" s="62" t="s">
        <v>16183</v>
      </c>
      <c r="G568" t="str">
        <f t="shared" si="41"/>
        <v>00</v>
      </c>
      <c r="H568" t="str">
        <f t="shared" si="42"/>
        <v>1004.10</v>
      </c>
      <c r="I568" t="str">
        <f t="shared" si="43"/>
        <v>10</v>
      </c>
      <c r="J568" t="str">
        <f t="shared" si="44"/>
        <v>1004</v>
      </c>
    </row>
    <row r="569" spans="1:10">
      <c r="A569" s="57" t="s">
        <v>358</v>
      </c>
      <c r="B569" s="58"/>
      <c r="C569" s="59"/>
      <c r="D569" s="60" t="str">
        <f>_xlfn.CONCAT(J569,I569,G569)</f>
        <v>10049000</v>
      </c>
      <c r="E569">
        <f t="shared" si="45"/>
        <v>4554</v>
      </c>
      <c r="F569" s="62" t="s">
        <v>16184</v>
      </c>
      <c r="G569" t="str">
        <f t="shared" si="41"/>
        <v>00</v>
      </c>
      <c r="H569" t="str">
        <f t="shared" si="42"/>
        <v>1004.90</v>
      </c>
      <c r="I569" t="str">
        <f t="shared" si="43"/>
        <v>90</v>
      </c>
      <c r="J569" t="str">
        <f t="shared" si="44"/>
        <v>1004</v>
      </c>
    </row>
    <row r="570" spans="1:10">
      <c r="A570" s="57" t="s">
        <v>358</v>
      </c>
      <c r="B570" s="58"/>
      <c r="C570" s="59"/>
      <c r="D570" s="60" t="str">
        <f>_xlfn.CONCAT(J570,I570,G570)</f>
        <v>10059020</v>
      </c>
      <c r="E570">
        <f t="shared" si="45"/>
        <v>0</v>
      </c>
      <c r="F570" s="62" t="s">
        <v>16185</v>
      </c>
      <c r="G570" t="str">
        <f t="shared" si="41"/>
        <v>20</v>
      </c>
      <c r="H570" t="str">
        <f t="shared" si="42"/>
        <v>1005.90</v>
      </c>
      <c r="I570" t="str">
        <f t="shared" si="43"/>
        <v>90</v>
      </c>
      <c r="J570" t="str">
        <f t="shared" si="44"/>
        <v>1005</v>
      </c>
    </row>
    <row r="571" spans="1:10">
      <c r="A571" s="57" t="s">
        <v>359</v>
      </c>
      <c r="B571" s="58"/>
      <c r="C571" s="59"/>
      <c r="D571" s="60" t="str">
        <f>_xlfn.CONCAT(J571,I571,G571)</f>
        <v>10059040</v>
      </c>
      <c r="E571">
        <f t="shared" si="45"/>
        <v>131938</v>
      </c>
      <c r="F571" s="62" t="s">
        <v>16186</v>
      </c>
      <c r="G571" t="str">
        <f t="shared" si="41"/>
        <v>40</v>
      </c>
      <c r="H571" t="str">
        <f t="shared" si="42"/>
        <v>1005.90</v>
      </c>
      <c r="I571" t="str">
        <f t="shared" si="43"/>
        <v>90</v>
      </c>
      <c r="J571" t="str">
        <f t="shared" si="44"/>
        <v>1005</v>
      </c>
    </row>
    <row r="572" spans="1:10">
      <c r="A572" s="57" t="s">
        <v>360</v>
      </c>
      <c r="B572" s="58"/>
      <c r="C572" s="59"/>
      <c r="D572" s="60" t="str">
        <f>_xlfn.CONCAT(J572,I572,G572)</f>
        <v>10062020</v>
      </c>
      <c r="E572">
        <f t="shared" si="45"/>
        <v>564998</v>
      </c>
      <c r="F572" s="62" t="s">
        <v>16187</v>
      </c>
      <c r="G572" t="str">
        <f t="shared" si="41"/>
        <v>20</v>
      </c>
      <c r="H572" t="str">
        <f t="shared" si="42"/>
        <v>1006.20</v>
      </c>
      <c r="I572" t="str">
        <f t="shared" si="43"/>
        <v>20</v>
      </c>
      <c r="J572" t="str">
        <f t="shared" si="44"/>
        <v>1006</v>
      </c>
    </row>
    <row r="573" spans="1:10">
      <c r="A573" s="57" t="s">
        <v>361</v>
      </c>
      <c r="B573" s="58"/>
      <c r="C573" s="59"/>
      <c r="D573" s="60" t="str">
        <f>_xlfn.CONCAT(J573,I573,G573)</f>
        <v>10062040</v>
      </c>
      <c r="E573">
        <f t="shared" si="45"/>
        <v>662274</v>
      </c>
      <c r="F573" s="62" t="s">
        <v>16188</v>
      </c>
      <c r="G573" t="str">
        <f t="shared" si="41"/>
        <v>40</v>
      </c>
      <c r="H573" t="str">
        <f t="shared" si="42"/>
        <v>1006.20</v>
      </c>
      <c r="I573" t="str">
        <f t="shared" si="43"/>
        <v>20</v>
      </c>
      <c r="J573" t="str">
        <f t="shared" si="44"/>
        <v>1006</v>
      </c>
    </row>
    <row r="574" spans="1:10">
      <c r="A574" s="57" t="s">
        <v>362</v>
      </c>
      <c r="B574" s="58"/>
      <c r="C574" s="59"/>
      <c r="D574" s="60" t="str">
        <f>_xlfn.CONCAT(J574,I574,G574)</f>
        <v>10063010</v>
      </c>
      <c r="E574">
        <f t="shared" si="45"/>
        <v>331781</v>
      </c>
      <c r="F574" s="62" t="s">
        <v>16189</v>
      </c>
      <c r="G574" t="str">
        <f t="shared" si="41"/>
        <v>10</v>
      </c>
      <c r="H574" t="str">
        <f t="shared" si="42"/>
        <v>1006.30</v>
      </c>
      <c r="I574" t="str">
        <f t="shared" si="43"/>
        <v>30</v>
      </c>
      <c r="J574" t="str">
        <f t="shared" si="44"/>
        <v>1006</v>
      </c>
    </row>
    <row r="575" spans="1:10">
      <c r="A575" s="57" t="s">
        <v>363</v>
      </c>
      <c r="B575" s="58"/>
      <c r="C575" s="59"/>
      <c r="D575" s="60" t="str">
        <f>_xlfn.CONCAT(J575,I575,G575)</f>
        <v>10063090</v>
      </c>
      <c r="E575">
        <f t="shared" si="45"/>
        <v>7625629</v>
      </c>
      <c r="F575" s="62" t="s">
        <v>16190</v>
      </c>
      <c r="G575" t="str">
        <f t="shared" si="41"/>
        <v>90</v>
      </c>
      <c r="H575" t="str">
        <f t="shared" si="42"/>
        <v>1006.30</v>
      </c>
      <c r="I575" t="str">
        <f t="shared" si="43"/>
        <v>30</v>
      </c>
      <c r="J575" t="str">
        <f t="shared" si="44"/>
        <v>1006</v>
      </c>
    </row>
    <row r="576" spans="1:10">
      <c r="A576" s="57" t="s">
        <v>364</v>
      </c>
      <c r="B576" s="58"/>
      <c r="C576" s="59"/>
      <c r="D576" s="60" t="str">
        <f>_xlfn.CONCAT(J576,I576,G576)</f>
        <v>10064000</v>
      </c>
      <c r="E576">
        <f t="shared" si="45"/>
        <v>40140</v>
      </c>
      <c r="F576" s="62" t="s">
        <v>16191</v>
      </c>
      <c r="G576" t="str">
        <f t="shared" si="41"/>
        <v>00</v>
      </c>
      <c r="H576" t="str">
        <f t="shared" si="42"/>
        <v>1006.40</v>
      </c>
      <c r="I576" t="str">
        <f t="shared" si="43"/>
        <v>40</v>
      </c>
      <c r="J576" t="str">
        <f t="shared" si="44"/>
        <v>1006</v>
      </c>
    </row>
    <row r="577" spans="1:10">
      <c r="A577" s="57" t="s">
        <v>365</v>
      </c>
      <c r="B577" s="58"/>
      <c r="C577" s="59"/>
      <c r="D577" s="60" t="str">
        <f>_xlfn.CONCAT(J577,I577,G577)</f>
        <v>10071000</v>
      </c>
      <c r="E577">
        <f t="shared" si="45"/>
        <v>9600</v>
      </c>
      <c r="F577" s="62" t="s">
        <v>16192</v>
      </c>
      <c r="G577" t="str">
        <f t="shared" si="41"/>
        <v>00</v>
      </c>
      <c r="H577" t="str">
        <f t="shared" si="42"/>
        <v>1007.10</v>
      </c>
      <c r="I577" t="str">
        <f t="shared" si="43"/>
        <v>10</v>
      </c>
      <c r="J577" t="str">
        <f t="shared" si="44"/>
        <v>1007</v>
      </c>
    </row>
    <row r="578" spans="1:10">
      <c r="A578" s="57" t="s">
        <v>365</v>
      </c>
      <c r="B578" s="58"/>
      <c r="C578" s="59"/>
      <c r="D578" s="60" t="str">
        <f>_xlfn.CONCAT(J578,I578,G578)</f>
        <v>10079000</v>
      </c>
      <c r="E578">
        <f t="shared" si="45"/>
        <v>110785</v>
      </c>
      <c r="F578" s="62" t="s">
        <v>16193</v>
      </c>
      <c r="G578" t="str">
        <f t="shared" si="41"/>
        <v>00</v>
      </c>
      <c r="H578" t="str">
        <f t="shared" si="42"/>
        <v>1007.90</v>
      </c>
      <c r="I578" t="str">
        <f t="shared" si="43"/>
        <v>90</v>
      </c>
      <c r="J578" t="str">
        <f t="shared" si="44"/>
        <v>1007</v>
      </c>
    </row>
    <row r="579" spans="1:10">
      <c r="A579" s="57" t="s">
        <v>366</v>
      </c>
      <c r="B579" s="58"/>
      <c r="C579" s="59"/>
      <c r="D579" s="60" t="str">
        <f>_xlfn.CONCAT(J579,I579,G579)</f>
        <v>10081000</v>
      </c>
      <c r="E579">
        <f t="shared" si="45"/>
        <v>911609</v>
      </c>
      <c r="F579" s="62" t="s">
        <v>16194</v>
      </c>
      <c r="G579" t="str">
        <f t="shared" si="41"/>
        <v>00</v>
      </c>
      <c r="H579" t="str">
        <f t="shared" si="42"/>
        <v>1008.10</v>
      </c>
      <c r="I579" t="str">
        <f t="shared" si="43"/>
        <v>10</v>
      </c>
      <c r="J579" t="str">
        <f t="shared" si="44"/>
        <v>1008</v>
      </c>
    </row>
    <row r="580" spans="1:10">
      <c r="A580" s="57" t="s">
        <v>366</v>
      </c>
      <c r="B580" s="58"/>
      <c r="C580" s="59"/>
      <c r="D580" s="60" t="str">
        <f>_xlfn.CONCAT(J580,I580,G580)</f>
        <v>10082100</v>
      </c>
      <c r="E580">
        <f t="shared" si="45"/>
        <v>14225</v>
      </c>
      <c r="F580" s="62" t="s">
        <v>16195</v>
      </c>
      <c r="G580" t="str">
        <f t="shared" si="41"/>
        <v>00</v>
      </c>
      <c r="H580" t="str">
        <f t="shared" si="42"/>
        <v>1008.21</v>
      </c>
      <c r="I580" t="str">
        <f t="shared" si="43"/>
        <v>21</v>
      </c>
      <c r="J580" t="str">
        <f t="shared" si="44"/>
        <v>1008</v>
      </c>
    </row>
    <row r="581" spans="1:10">
      <c r="A581" s="57" t="s">
        <v>366</v>
      </c>
      <c r="B581" s="58"/>
      <c r="C581" s="59"/>
      <c r="D581" s="60" t="str">
        <f>_xlfn.CONCAT(J581,I581,G581)</f>
        <v>10082900</v>
      </c>
      <c r="E581">
        <f t="shared" si="45"/>
        <v>520599</v>
      </c>
      <c r="F581" s="62" t="s">
        <v>16196</v>
      </c>
      <c r="G581" t="str">
        <f t="shared" si="41"/>
        <v>00</v>
      </c>
      <c r="H581" t="str">
        <f t="shared" si="42"/>
        <v>1008.29</v>
      </c>
      <c r="I581" t="str">
        <f t="shared" si="43"/>
        <v>29</v>
      </c>
      <c r="J581" t="str">
        <f t="shared" si="44"/>
        <v>1008</v>
      </c>
    </row>
    <row r="582" spans="1:10">
      <c r="A582" s="57" t="s">
        <v>366</v>
      </c>
      <c r="B582" s="58"/>
      <c r="C582" s="59"/>
      <c r="D582" s="60" t="str">
        <f>_xlfn.CONCAT(J582,I582,G582)</f>
        <v>10083000</v>
      </c>
      <c r="E582">
        <f t="shared" si="45"/>
        <v>8020</v>
      </c>
      <c r="F582" s="62" t="s">
        <v>16197</v>
      </c>
      <c r="G582" t="str">
        <f t="shared" si="41"/>
        <v>00</v>
      </c>
      <c r="H582" t="str">
        <f t="shared" si="42"/>
        <v>1008.30</v>
      </c>
      <c r="I582" t="str">
        <f t="shared" si="43"/>
        <v>30</v>
      </c>
      <c r="J582" t="str">
        <f t="shared" si="44"/>
        <v>1008</v>
      </c>
    </row>
    <row r="583" spans="1:10">
      <c r="A583" s="57" t="s">
        <v>366</v>
      </c>
      <c r="B583" s="58"/>
      <c r="C583" s="59"/>
      <c r="D583" s="60" t="str">
        <f>_xlfn.CONCAT(J583,I583,G583)</f>
        <v>10085000</v>
      </c>
      <c r="E583">
        <f t="shared" si="45"/>
        <v>0</v>
      </c>
      <c r="F583" s="62" t="s">
        <v>16198</v>
      </c>
      <c r="G583" t="str">
        <f t="shared" si="41"/>
        <v>00</v>
      </c>
      <c r="H583" t="str">
        <f t="shared" si="42"/>
        <v>1008.50</v>
      </c>
      <c r="I583" t="str">
        <f t="shared" si="43"/>
        <v>50</v>
      </c>
      <c r="J583" t="str">
        <f t="shared" si="44"/>
        <v>1008</v>
      </c>
    </row>
    <row r="584" spans="1:10">
      <c r="A584" s="57" t="s">
        <v>366</v>
      </c>
      <c r="B584" s="58"/>
      <c r="C584" s="59"/>
      <c r="D584" s="60" t="str">
        <f>_xlfn.CONCAT(J584,I584,G584)</f>
        <v>10089001</v>
      </c>
      <c r="E584">
        <f t="shared" si="45"/>
        <v>170048</v>
      </c>
      <c r="F584" s="62" t="s">
        <v>16199</v>
      </c>
      <c r="G584" t="str">
        <f t="shared" si="41"/>
        <v>01</v>
      </c>
      <c r="H584" t="str">
        <f t="shared" si="42"/>
        <v>1008.90</v>
      </c>
      <c r="I584" t="str">
        <f t="shared" si="43"/>
        <v>90</v>
      </c>
      <c r="J584" t="str">
        <f t="shared" si="44"/>
        <v>1008</v>
      </c>
    </row>
    <row r="585" spans="1:10">
      <c r="A585" s="57" t="s">
        <v>366</v>
      </c>
      <c r="B585" s="58"/>
      <c r="C585" s="59"/>
      <c r="D585" s="60" t="str">
        <f>_xlfn.CONCAT(J585,I585,G585)</f>
        <v>11010000</v>
      </c>
      <c r="E585">
        <f t="shared" si="45"/>
        <v>1389208</v>
      </c>
      <c r="F585" s="62" t="s">
        <v>16200</v>
      </c>
      <c r="G585" t="str">
        <f t="shared" ref="G585:G648" si="46">RIGHT(F585,2)</f>
        <v>00</v>
      </c>
      <c r="H585" t="str">
        <f t="shared" ref="H585:H648" si="47">LEFT(F585,7)</f>
        <v>1101.00</v>
      </c>
      <c r="I585" t="str">
        <f t="shared" ref="I585:I648" si="48">RIGHT(H585,2)</f>
        <v>00</v>
      </c>
      <c r="J585" t="str">
        <f t="shared" ref="J585:J648" si="49">LEFT(H585,4)</f>
        <v>1101</v>
      </c>
    </row>
    <row r="586" spans="1:10">
      <c r="A586" s="57" t="s">
        <v>366</v>
      </c>
      <c r="B586" s="58"/>
      <c r="C586" s="59"/>
      <c r="D586" s="60" t="str">
        <f>_xlfn.CONCAT(J586,I586,G586)</f>
        <v>11022000</v>
      </c>
      <c r="E586">
        <f t="shared" si="45"/>
        <v>82722</v>
      </c>
      <c r="F586" s="62" t="s">
        <v>16201</v>
      </c>
      <c r="G586" t="str">
        <f t="shared" si="46"/>
        <v>00</v>
      </c>
      <c r="H586" t="str">
        <f t="shared" si="47"/>
        <v>1102.20</v>
      </c>
      <c r="I586" t="str">
        <f t="shared" si="48"/>
        <v>20</v>
      </c>
      <c r="J586" t="str">
        <f t="shared" si="49"/>
        <v>1102</v>
      </c>
    </row>
    <row r="587" spans="1:10">
      <c r="A587" s="57" t="s">
        <v>366</v>
      </c>
      <c r="B587" s="58"/>
      <c r="C587" s="59"/>
      <c r="D587" s="60" t="str">
        <f>_xlfn.CONCAT(J587,I587,G587)</f>
        <v>11029020</v>
      </c>
      <c r="E587">
        <f t="shared" si="45"/>
        <v>20980</v>
      </c>
      <c r="F587" s="62" t="s">
        <v>16202</v>
      </c>
      <c r="G587" t="str">
        <f t="shared" si="46"/>
        <v>20</v>
      </c>
      <c r="H587" t="str">
        <f t="shared" si="47"/>
        <v>1102.90</v>
      </c>
      <c r="I587" t="str">
        <f t="shared" si="48"/>
        <v>90</v>
      </c>
      <c r="J587" t="str">
        <f t="shared" si="49"/>
        <v>1102</v>
      </c>
    </row>
    <row r="588" spans="1:10">
      <c r="A588" s="57" t="s">
        <v>366</v>
      </c>
      <c r="B588" s="58"/>
      <c r="C588" s="59"/>
      <c r="D588" s="60" t="str">
        <f>_xlfn.CONCAT(J588,I588,G588)</f>
        <v>11029025</v>
      </c>
      <c r="E588">
        <f t="shared" si="45"/>
        <v>215091</v>
      </c>
      <c r="F588" s="62" t="s">
        <v>16203</v>
      </c>
      <c r="G588" t="str">
        <f t="shared" si="46"/>
        <v>25</v>
      </c>
      <c r="H588" t="str">
        <f t="shared" si="47"/>
        <v>1102.90</v>
      </c>
      <c r="I588" t="str">
        <f t="shared" si="48"/>
        <v>90</v>
      </c>
      <c r="J588" t="str">
        <f t="shared" si="49"/>
        <v>1102</v>
      </c>
    </row>
    <row r="589" spans="1:10">
      <c r="A589" s="57" t="s">
        <v>366</v>
      </c>
      <c r="B589" s="58"/>
      <c r="C589" s="59"/>
      <c r="D589" s="60" t="str">
        <f>_xlfn.CONCAT(J589,I589,G589)</f>
        <v>11029027</v>
      </c>
      <c r="E589">
        <f t="shared" si="45"/>
        <v>0</v>
      </c>
      <c r="F589" s="62" t="s">
        <v>16204</v>
      </c>
      <c r="G589" t="str">
        <f t="shared" si="46"/>
        <v>27</v>
      </c>
      <c r="H589" t="str">
        <f t="shared" si="47"/>
        <v>1102.90</v>
      </c>
      <c r="I589" t="str">
        <f t="shared" si="48"/>
        <v>90</v>
      </c>
      <c r="J589" t="str">
        <f t="shared" si="49"/>
        <v>1102</v>
      </c>
    </row>
    <row r="590" spans="1:10">
      <c r="A590" s="57" t="s">
        <v>366</v>
      </c>
      <c r="B590" s="58"/>
      <c r="C590" s="59"/>
      <c r="D590" s="60" t="str">
        <f>_xlfn.CONCAT(J590,I590,G590)</f>
        <v>11029030</v>
      </c>
      <c r="E590">
        <f t="shared" si="45"/>
        <v>2008</v>
      </c>
      <c r="F590" s="62" t="s">
        <v>16205</v>
      </c>
      <c r="G590" t="str">
        <f t="shared" si="46"/>
        <v>30</v>
      </c>
      <c r="H590" t="str">
        <f t="shared" si="47"/>
        <v>1102.90</v>
      </c>
      <c r="I590" t="str">
        <f t="shared" si="48"/>
        <v>90</v>
      </c>
      <c r="J590" t="str">
        <f t="shared" si="49"/>
        <v>1102</v>
      </c>
    </row>
    <row r="591" spans="1:10">
      <c r="A591" s="57" t="s">
        <v>366</v>
      </c>
      <c r="B591" s="58"/>
      <c r="C591" s="59"/>
      <c r="D591" s="60" t="str">
        <f>_xlfn.CONCAT(J591,I591,G591)</f>
        <v>11029060</v>
      </c>
      <c r="E591">
        <f t="shared" si="45"/>
        <v>35289</v>
      </c>
      <c r="F591" s="62" t="s">
        <v>16206</v>
      </c>
      <c r="G591" t="str">
        <f t="shared" si="46"/>
        <v>60</v>
      </c>
      <c r="H591" t="str">
        <f t="shared" si="47"/>
        <v>1102.90</v>
      </c>
      <c r="I591" t="str">
        <f t="shared" si="48"/>
        <v>90</v>
      </c>
      <c r="J591" t="str">
        <f t="shared" si="49"/>
        <v>1102</v>
      </c>
    </row>
    <row r="592" spans="1:10">
      <c r="A592" s="57" t="s">
        <v>366</v>
      </c>
      <c r="B592" s="61">
        <v>7192</v>
      </c>
      <c r="C592" s="59"/>
      <c r="D592" s="60" t="str">
        <f>_xlfn.CONCAT(J592,I592,G592)</f>
        <v>11031100</v>
      </c>
      <c r="E592">
        <f t="shared" si="45"/>
        <v>45730</v>
      </c>
      <c r="F592" s="62" t="s">
        <v>16207</v>
      </c>
      <c r="G592" t="str">
        <f t="shared" si="46"/>
        <v>00</v>
      </c>
      <c r="H592" t="str">
        <f t="shared" si="47"/>
        <v>1103.11</v>
      </c>
      <c r="I592" t="str">
        <f t="shared" si="48"/>
        <v>11</v>
      </c>
      <c r="J592" t="str">
        <f t="shared" si="49"/>
        <v>1103</v>
      </c>
    </row>
    <row r="593" spans="1:10">
      <c r="A593" s="57" t="s">
        <v>366</v>
      </c>
      <c r="B593" s="58"/>
      <c r="C593" s="59"/>
      <c r="D593" s="60" t="str">
        <f>_xlfn.CONCAT(J593,I593,G593)</f>
        <v>11031300</v>
      </c>
      <c r="E593">
        <f t="shared" ref="E593:E656" si="50">SUMIF(A:A,D593,B:B)</f>
        <v>42388</v>
      </c>
      <c r="F593" s="62" t="s">
        <v>16208</v>
      </c>
      <c r="G593" t="str">
        <f t="shared" si="46"/>
        <v>00</v>
      </c>
      <c r="H593" t="str">
        <f t="shared" si="47"/>
        <v>1103.13</v>
      </c>
      <c r="I593" t="str">
        <f t="shared" si="48"/>
        <v>13</v>
      </c>
      <c r="J593" t="str">
        <f t="shared" si="49"/>
        <v>1103</v>
      </c>
    </row>
    <row r="594" spans="1:10">
      <c r="A594" s="57" t="s">
        <v>366</v>
      </c>
      <c r="B594" s="58"/>
      <c r="C594" s="59"/>
      <c r="D594" s="60" t="str">
        <f>_xlfn.CONCAT(J594,I594,G594)</f>
        <v>11031912</v>
      </c>
      <c r="E594">
        <f t="shared" si="50"/>
        <v>68073</v>
      </c>
      <c r="F594" s="62" t="s">
        <v>16209</v>
      </c>
      <c r="G594" t="str">
        <f t="shared" si="46"/>
        <v>12</v>
      </c>
      <c r="H594" t="str">
        <f t="shared" si="47"/>
        <v>1103.19</v>
      </c>
      <c r="I594" t="str">
        <f t="shared" si="48"/>
        <v>19</v>
      </c>
      <c r="J594" t="str">
        <f t="shared" si="49"/>
        <v>1103</v>
      </c>
    </row>
    <row r="595" spans="1:10">
      <c r="A595" s="57" t="s">
        <v>366</v>
      </c>
      <c r="B595" s="58"/>
      <c r="C595" s="59"/>
      <c r="D595" s="60" t="str">
        <f>_xlfn.CONCAT(J595,I595,G595)</f>
        <v>11031914</v>
      </c>
      <c r="E595">
        <f t="shared" si="50"/>
        <v>0</v>
      </c>
      <c r="F595" s="62" t="s">
        <v>16210</v>
      </c>
      <c r="G595" t="str">
        <f t="shared" si="46"/>
        <v>14</v>
      </c>
      <c r="H595" t="str">
        <f t="shared" si="47"/>
        <v>1103.19</v>
      </c>
      <c r="I595" t="str">
        <f t="shared" si="48"/>
        <v>19</v>
      </c>
      <c r="J595" t="str">
        <f t="shared" si="49"/>
        <v>1103</v>
      </c>
    </row>
    <row r="596" spans="1:10">
      <c r="A596" s="57" t="s">
        <v>366</v>
      </c>
      <c r="B596" s="58"/>
      <c r="C596" s="59"/>
      <c r="D596" s="60" t="str">
        <f>_xlfn.CONCAT(J596,I596,G596)</f>
        <v>11031990</v>
      </c>
      <c r="E596">
        <f t="shared" si="50"/>
        <v>23400</v>
      </c>
      <c r="F596" s="62" t="s">
        <v>16211</v>
      </c>
      <c r="G596" t="str">
        <f t="shared" si="46"/>
        <v>90</v>
      </c>
      <c r="H596" t="str">
        <f t="shared" si="47"/>
        <v>1103.19</v>
      </c>
      <c r="I596" t="str">
        <f t="shared" si="48"/>
        <v>19</v>
      </c>
      <c r="J596" t="str">
        <f t="shared" si="49"/>
        <v>1103</v>
      </c>
    </row>
    <row r="597" spans="1:10">
      <c r="A597" s="57" t="s">
        <v>366</v>
      </c>
      <c r="B597" s="58"/>
      <c r="C597" s="59"/>
      <c r="D597" s="60" t="str">
        <f>_xlfn.CONCAT(J597,I597,G597)</f>
        <v>11032000</v>
      </c>
      <c r="E597">
        <f t="shared" si="50"/>
        <v>73500</v>
      </c>
      <c r="F597" s="62" t="s">
        <v>16212</v>
      </c>
      <c r="G597" t="str">
        <f t="shared" si="46"/>
        <v>00</v>
      </c>
      <c r="H597" t="str">
        <f t="shared" si="47"/>
        <v>1103.20</v>
      </c>
      <c r="I597" t="str">
        <f t="shared" si="48"/>
        <v>20</v>
      </c>
      <c r="J597" t="str">
        <f t="shared" si="49"/>
        <v>1103</v>
      </c>
    </row>
    <row r="598" spans="1:10">
      <c r="A598" s="57" t="s">
        <v>366</v>
      </c>
      <c r="B598" s="61">
        <v>575838</v>
      </c>
      <c r="C598" s="59"/>
      <c r="D598" s="60" t="str">
        <f>_xlfn.CONCAT(J598,I598,G598)</f>
        <v>11041200</v>
      </c>
      <c r="E598">
        <f t="shared" si="50"/>
        <v>19016</v>
      </c>
      <c r="F598" s="62" t="s">
        <v>16213</v>
      </c>
      <c r="G598" t="str">
        <f t="shared" si="46"/>
        <v>00</v>
      </c>
      <c r="H598" t="str">
        <f t="shared" si="47"/>
        <v>1104.12</v>
      </c>
      <c r="I598" t="str">
        <f t="shared" si="48"/>
        <v>12</v>
      </c>
      <c r="J598" t="str">
        <f t="shared" si="49"/>
        <v>1104</v>
      </c>
    </row>
    <row r="599" spans="1:10">
      <c r="A599" s="57" t="s">
        <v>367</v>
      </c>
      <c r="B599" s="58"/>
      <c r="C599" s="59"/>
      <c r="D599" s="60" t="str">
        <f>_xlfn.CONCAT(J599,I599,G599)</f>
        <v>11041910</v>
      </c>
      <c r="E599">
        <f t="shared" si="50"/>
        <v>81028</v>
      </c>
      <c r="F599" s="62" t="s">
        <v>16214</v>
      </c>
      <c r="G599" t="str">
        <f t="shared" si="46"/>
        <v>10</v>
      </c>
      <c r="H599" t="str">
        <f t="shared" si="47"/>
        <v>1104.19</v>
      </c>
      <c r="I599" t="str">
        <f t="shared" si="48"/>
        <v>19</v>
      </c>
      <c r="J599" t="str">
        <f t="shared" si="49"/>
        <v>1104</v>
      </c>
    </row>
    <row r="600" spans="1:10">
      <c r="A600" s="57" t="s">
        <v>368</v>
      </c>
      <c r="B600" s="58"/>
      <c r="C600" s="59"/>
      <c r="D600" s="60" t="str">
        <f>_xlfn.CONCAT(J600,I600,G600)</f>
        <v>11041990</v>
      </c>
      <c r="E600">
        <f t="shared" si="50"/>
        <v>2288</v>
      </c>
      <c r="F600" s="62" t="s">
        <v>16215</v>
      </c>
      <c r="G600" t="str">
        <f t="shared" si="46"/>
        <v>90</v>
      </c>
      <c r="H600" t="str">
        <f t="shared" si="47"/>
        <v>1104.19</v>
      </c>
      <c r="I600" t="str">
        <f t="shared" si="48"/>
        <v>19</v>
      </c>
      <c r="J600" t="str">
        <f t="shared" si="49"/>
        <v>1104</v>
      </c>
    </row>
    <row r="601" spans="1:10">
      <c r="A601" s="57" t="s">
        <v>368</v>
      </c>
      <c r="B601" s="58"/>
      <c r="C601" s="59"/>
      <c r="D601" s="60" t="str">
        <f>_xlfn.CONCAT(J601,I601,G601)</f>
        <v>11042200</v>
      </c>
      <c r="E601">
        <f t="shared" si="50"/>
        <v>0</v>
      </c>
      <c r="F601" s="62" t="s">
        <v>16216</v>
      </c>
      <c r="G601" t="str">
        <f t="shared" si="46"/>
        <v>00</v>
      </c>
      <c r="H601" t="str">
        <f t="shared" si="47"/>
        <v>1104.22</v>
      </c>
      <c r="I601" t="str">
        <f t="shared" si="48"/>
        <v>22</v>
      </c>
      <c r="J601" t="str">
        <f t="shared" si="49"/>
        <v>1104</v>
      </c>
    </row>
    <row r="602" spans="1:10">
      <c r="A602" s="57" t="s">
        <v>369</v>
      </c>
      <c r="B602" s="58"/>
      <c r="C602" s="59"/>
      <c r="D602" s="60" t="str">
        <f>_xlfn.CONCAT(J602,I602,G602)</f>
        <v>11042300</v>
      </c>
      <c r="E602">
        <f t="shared" si="50"/>
        <v>73895</v>
      </c>
      <c r="F602" s="62" t="s">
        <v>16217</v>
      </c>
      <c r="G602" t="str">
        <f t="shared" si="46"/>
        <v>00</v>
      </c>
      <c r="H602" t="str">
        <f t="shared" si="47"/>
        <v>1104.23</v>
      </c>
      <c r="I602" t="str">
        <f t="shared" si="48"/>
        <v>23</v>
      </c>
      <c r="J602" t="str">
        <f t="shared" si="49"/>
        <v>1104</v>
      </c>
    </row>
    <row r="603" spans="1:10">
      <c r="A603" s="57" t="s">
        <v>370</v>
      </c>
      <c r="B603" s="58"/>
      <c r="C603" s="59"/>
      <c r="D603" s="60" t="str">
        <f>_xlfn.CONCAT(J603,I603,G603)</f>
        <v>11042910</v>
      </c>
      <c r="E603">
        <f t="shared" si="50"/>
        <v>368106</v>
      </c>
      <c r="F603" s="62" t="s">
        <v>16218</v>
      </c>
      <c r="G603" t="str">
        <f t="shared" si="46"/>
        <v>10</v>
      </c>
      <c r="H603" t="str">
        <f t="shared" si="47"/>
        <v>1104.29</v>
      </c>
      <c r="I603" t="str">
        <f t="shared" si="48"/>
        <v>29</v>
      </c>
      <c r="J603" t="str">
        <f t="shared" si="49"/>
        <v>1104</v>
      </c>
    </row>
    <row r="604" spans="1:10">
      <c r="A604" s="57" t="s">
        <v>370</v>
      </c>
      <c r="B604" s="58"/>
      <c r="C604" s="59"/>
      <c r="D604" s="60" t="str">
        <f>_xlfn.CONCAT(J604,I604,G604)</f>
        <v>11042990</v>
      </c>
      <c r="E604">
        <f t="shared" si="50"/>
        <v>664036</v>
      </c>
      <c r="F604" s="62" t="s">
        <v>16219</v>
      </c>
      <c r="G604" t="str">
        <f t="shared" si="46"/>
        <v>90</v>
      </c>
      <c r="H604" t="str">
        <f t="shared" si="47"/>
        <v>1104.29</v>
      </c>
      <c r="I604" t="str">
        <f t="shared" si="48"/>
        <v>29</v>
      </c>
      <c r="J604" t="str">
        <f t="shared" si="49"/>
        <v>1104</v>
      </c>
    </row>
    <row r="605" spans="1:10">
      <c r="A605" s="57" t="s">
        <v>371</v>
      </c>
      <c r="B605" s="58"/>
      <c r="C605" s="59"/>
      <c r="D605" s="60" t="str">
        <f>_xlfn.CONCAT(J605,I605,G605)</f>
        <v>11043000</v>
      </c>
      <c r="E605">
        <f t="shared" si="50"/>
        <v>2952</v>
      </c>
      <c r="F605" s="62" t="s">
        <v>16220</v>
      </c>
      <c r="G605" t="str">
        <f t="shared" si="46"/>
        <v>00</v>
      </c>
      <c r="H605" t="str">
        <f t="shared" si="47"/>
        <v>1104.30</v>
      </c>
      <c r="I605" t="str">
        <f t="shared" si="48"/>
        <v>30</v>
      </c>
      <c r="J605" t="str">
        <f t="shared" si="49"/>
        <v>1104</v>
      </c>
    </row>
    <row r="606" spans="1:10">
      <c r="A606" s="57" t="s">
        <v>372</v>
      </c>
      <c r="B606" s="58"/>
      <c r="C606" s="59"/>
      <c r="D606" s="60" t="str">
        <f>_xlfn.CONCAT(J606,I606,G606)</f>
        <v>11051000</v>
      </c>
      <c r="E606">
        <f t="shared" si="50"/>
        <v>415611</v>
      </c>
      <c r="F606" s="62" t="s">
        <v>16221</v>
      </c>
      <c r="G606" t="str">
        <f t="shared" si="46"/>
        <v>00</v>
      </c>
      <c r="H606" t="str">
        <f t="shared" si="47"/>
        <v>1105.10</v>
      </c>
      <c r="I606" t="str">
        <f t="shared" si="48"/>
        <v>10</v>
      </c>
      <c r="J606" t="str">
        <f t="shared" si="49"/>
        <v>1105</v>
      </c>
    </row>
    <row r="607" spans="1:10">
      <c r="A607" s="57" t="s">
        <v>373</v>
      </c>
      <c r="B607" s="58"/>
      <c r="C607" s="59"/>
      <c r="D607" s="60" t="str">
        <f>_xlfn.CONCAT(J607,I607,G607)</f>
        <v>11052000</v>
      </c>
      <c r="E607">
        <f t="shared" si="50"/>
        <v>3720</v>
      </c>
      <c r="F607" s="62" t="s">
        <v>16222</v>
      </c>
      <c r="G607" t="str">
        <f t="shared" si="46"/>
        <v>00</v>
      </c>
      <c r="H607" t="str">
        <f t="shared" si="47"/>
        <v>1105.20</v>
      </c>
      <c r="I607" t="str">
        <f t="shared" si="48"/>
        <v>20</v>
      </c>
      <c r="J607" t="str">
        <f t="shared" si="49"/>
        <v>1105</v>
      </c>
    </row>
    <row r="608" spans="1:10">
      <c r="A608" s="57" t="s">
        <v>373</v>
      </c>
      <c r="B608" s="58"/>
      <c r="C608" s="59"/>
      <c r="D608" s="60" t="str">
        <f>_xlfn.CONCAT(J608,I608,G608)</f>
        <v>11061000</v>
      </c>
      <c r="E608">
        <f t="shared" si="50"/>
        <v>26003</v>
      </c>
      <c r="F608" s="62" t="s">
        <v>16223</v>
      </c>
      <c r="G608" t="str">
        <f t="shared" si="46"/>
        <v>00</v>
      </c>
      <c r="H608" t="str">
        <f t="shared" si="47"/>
        <v>1106.10</v>
      </c>
      <c r="I608" t="str">
        <f t="shared" si="48"/>
        <v>10</v>
      </c>
      <c r="J608" t="str">
        <f t="shared" si="49"/>
        <v>1106</v>
      </c>
    </row>
    <row r="609" spans="1:10">
      <c r="A609" s="57" t="s">
        <v>373</v>
      </c>
      <c r="B609" s="58"/>
      <c r="C609" s="59"/>
      <c r="D609" s="60" t="str">
        <f>_xlfn.CONCAT(J609,I609,G609)</f>
        <v>11062010</v>
      </c>
      <c r="E609">
        <f t="shared" si="50"/>
        <v>68619</v>
      </c>
      <c r="F609" s="62" t="s">
        <v>16224</v>
      </c>
      <c r="G609" t="str">
        <f t="shared" si="46"/>
        <v>10</v>
      </c>
      <c r="H609" t="str">
        <f t="shared" si="47"/>
        <v>1106.20</v>
      </c>
      <c r="I609" t="str">
        <f t="shared" si="48"/>
        <v>20</v>
      </c>
      <c r="J609" t="str">
        <f t="shared" si="49"/>
        <v>1106</v>
      </c>
    </row>
    <row r="610" spans="1:10">
      <c r="A610" s="57" t="s">
        <v>373</v>
      </c>
      <c r="B610" s="58"/>
      <c r="C610" s="59"/>
      <c r="D610" s="60" t="str">
        <f>_xlfn.CONCAT(J610,I610,G610)</f>
        <v>11062090</v>
      </c>
      <c r="E610">
        <f t="shared" si="50"/>
        <v>33329597</v>
      </c>
      <c r="F610" s="62" t="s">
        <v>16225</v>
      </c>
      <c r="G610" t="str">
        <f t="shared" si="46"/>
        <v>90</v>
      </c>
      <c r="H610" t="str">
        <f t="shared" si="47"/>
        <v>1106.20</v>
      </c>
      <c r="I610" t="str">
        <f t="shared" si="48"/>
        <v>20</v>
      </c>
      <c r="J610" t="str">
        <f t="shared" si="49"/>
        <v>1106</v>
      </c>
    </row>
    <row r="611" spans="1:10">
      <c r="A611" s="57" t="s">
        <v>373</v>
      </c>
      <c r="B611" s="58"/>
      <c r="C611" s="59"/>
      <c r="D611" s="60" t="str">
        <f>_xlfn.CONCAT(J611,I611,G611)</f>
        <v>11063020</v>
      </c>
      <c r="E611">
        <f t="shared" si="50"/>
        <v>13224</v>
      </c>
      <c r="F611" s="62" t="s">
        <v>16226</v>
      </c>
      <c r="G611" t="str">
        <f t="shared" si="46"/>
        <v>20</v>
      </c>
      <c r="H611" t="str">
        <f t="shared" si="47"/>
        <v>1106.30</v>
      </c>
      <c r="I611" t="str">
        <f t="shared" si="48"/>
        <v>30</v>
      </c>
      <c r="J611" t="str">
        <f t="shared" si="49"/>
        <v>1106</v>
      </c>
    </row>
    <row r="612" spans="1:10">
      <c r="A612" s="57" t="s">
        <v>373</v>
      </c>
      <c r="B612" s="58"/>
      <c r="C612" s="59"/>
      <c r="D612" s="60" t="str">
        <f>_xlfn.CONCAT(J612,I612,G612)</f>
        <v>11063040</v>
      </c>
      <c r="E612">
        <f t="shared" si="50"/>
        <v>1064026</v>
      </c>
      <c r="F612" s="62" t="s">
        <v>16227</v>
      </c>
      <c r="G612" t="str">
        <f t="shared" si="46"/>
        <v>40</v>
      </c>
      <c r="H612" t="str">
        <f t="shared" si="47"/>
        <v>1106.30</v>
      </c>
      <c r="I612" t="str">
        <f t="shared" si="48"/>
        <v>30</v>
      </c>
      <c r="J612" t="str">
        <f t="shared" si="49"/>
        <v>1106</v>
      </c>
    </row>
    <row r="613" spans="1:10">
      <c r="A613" s="57" t="s">
        <v>374</v>
      </c>
      <c r="B613" s="58"/>
      <c r="C613" s="59"/>
      <c r="D613" s="60" t="str">
        <f>_xlfn.CONCAT(J613,I613,G613)</f>
        <v>11071000</v>
      </c>
      <c r="E613">
        <f t="shared" si="50"/>
        <v>4513</v>
      </c>
      <c r="F613" s="62" t="s">
        <v>16228</v>
      </c>
      <c r="G613" t="str">
        <f t="shared" si="46"/>
        <v>00</v>
      </c>
      <c r="H613" t="str">
        <f t="shared" si="47"/>
        <v>1107.10</v>
      </c>
      <c r="I613" t="str">
        <f t="shared" si="48"/>
        <v>10</v>
      </c>
      <c r="J613" t="str">
        <f t="shared" si="49"/>
        <v>1107</v>
      </c>
    </row>
    <row r="614" spans="1:10">
      <c r="A614" s="57" t="s">
        <v>375</v>
      </c>
      <c r="B614" s="58"/>
      <c r="C614" s="59"/>
      <c r="D614" s="60" t="str">
        <f>_xlfn.CONCAT(J614,I614,G614)</f>
        <v>11072000</v>
      </c>
      <c r="E614">
        <f t="shared" si="50"/>
        <v>7297</v>
      </c>
      <c r="F614" s="62" t="s">
        <v>16229</v>
      </c>
      <c r="G614" t="str">
        <f t="shared" si="46"/>
        <v>00</v>
      </c>
      <c r="H614" t="str">
        <f t="shared" si="47"/>
        <v>1107.20</v>
      </c>
      <c r="I614" t="str">
        <f t="shared" si="48"/>
        <v>20</v>
      </c>
      <c r="J614" t="str">
        <f t="shared" si="49"/>
        <v>1107</v>
      </c>
    </row>
    <row r="615" spans="1:10">
      <c r="A615" s="57" t="s">
        <v>375</v>
      </c>
      <c r="B615" s="61">
        <v>536643</v>
      </c>
      <c r="C615" s="59"/>
      <c r="D615" s="60" t="str">
        <f>_xlfn.CONCAT(J615,I615,G615)</f>
        <v>11081100</v>
      </c>
      <c r="E615">
        <f t="shared" si="50"/>
        <v>608617</v>
      </c>
      <c r="F615" s="62" t="s">
        <v>16230</v>
      </c>
      <c r="G615" t="str">
        <f t="shared" si="46"/>
        <v>00</v>
      </c>
      <c r="H615" t="str">
        <f t="shared" si="47"/>
        <v>1108.11</v>
      </c>
      <c r="I615" t="str">
        <f t="shared" si="48"/>
        <v>11</v>
      </c>
      <c r="J615" t="str">
        <f t="shared" si="49"/>
        <v>1108</v>
      </c>
    </row>
    <row r="616" spans="1:10">
      <c r="A616" s="57" t="s">
        <v>375</v>
      </c>
      <c r="B616" s="61">
        <v>16874148</v>
      </c>
      <c r="C616" s="59"/>
      <c r="D616" s="60" t="str">
        <f>_xlfn.CONCAT(J616,I616,G616)</f>
        <v>11081200</v>
      </c>
      <c r="E616">
        <f t="shared" si="50"/>
        <v>1068790</v>
      </c>
      <c r="F616" s="62" t="s">
        <v>16231</v>
      </c>
      <c r="G616" t="str">
        <f t="shared" si="46"/>
        <v>00</v>
      </c>
      <c r="H616" t="str">
        <f t="shared" si="47"/>
        <v>1108.12</v>
      </c>
      <c r="I616" t="str">
        <f t="shared" si="48"/>
        <v>12</v>
      </c>
      <c r="J616" t="str">
        <f t="shared" si="49"/>
        <v>1108</v>
      </c>
    </row>
    <row r="617" spans="1:10">
      <c r="A617" s="57" t="s">
        <v>375</v>
      </c>
      <c r="B617" s="58"/>
      <c r="C617" s="59"/>
      <c r="D617" s="60" t="str">
        <f>_xlfn.CONCAT(J617,I617,G617)</f>
        <v>11081300</v>
      </c>
      <c r="E617">
        <f t="shared" si="50"/>
        <v>529421</v>
      </c>
      <c r="F617" s="62" t="s">
        <v>16232</v>
      </c>
      <c r="G617" t="str">
        <f t="shared" si="46"/>
        <v>00</v>
      </c>
      <c r="H617" t="str">
        <f t="shared" si="47"/>
        <v>1108.13</v>
      </c>
      <c r="I617" t="str">
        <f t="shared" si="48"/>
        <v>13</v>
      </c>
      <c r="J617" t="str">
        <f t="shared" si="49"/>
        <v>1108</v>
      </c>
    </row>
    <row r="618" spans="1:10">
      <c r="A618" s="57" t="s">
        <v>375</v>
      </c>
      <c r="B618" s="58"/>
      <c r="C618" s="59"/>
      <c r="D618" s="60" t="str">
        <f>_xlfn.CONCAT(J618,I618,G618)</f>
        <v>11081400</v>
      </c>
      <c r="E618">
        <f t="shared" si="50"/>
        <v>35625</v>
      </c>
      <c r="F618" s="62" t="s">
        <v>16233</v>
      </c>
      <c r="G618" t="str">
        <f t="shared" si="46"/>
        <v>00</v>
      </c>
      <c r="H618" t="str">
        <f t="shared" si="47"/>
        <v>1108.14</v>
      </c>
      <c r="I618" t="str">
        <f t="shared" si="48"/>
        <v>14</v>
      </c>
      <c r="J618" t="str">
        <f t="shared" si="49"/>
        <v>1108</v>
      </c>
    </row>
    <row r="619" spans="1:10">
      <c r="A619" s="57" t="s">
        <v>376</v>
      </c>
      <c r="B619" s="58"/>
      <c r="C619" s="59"/>
      <c r="D619" s="60" t="str">
        <f>_xlfn.CONCAT(J619,I619,G619)</f>
        <v>11081900</v>
      </c>
      <c r="E619">
        <f t="shared" si="50"/>
        <v>2775345</v>
      </c>
      <c r="F619" s="62" t="s">
        <v>16234</v>
      </c>
      <c r="G619" t="str">
        <f t="shared" si="46"/>
        <v>00</v>
      </c>
      <c r="H619" t="str">
        <f t="shared" si="47"/>
        <v>1108.19</v>
      </c>
      <c r="I619" t="str">
        <f t="shared" si="48"/>
        <v>19</v>
      </c>
      <c r="J619" t="str">
        <f t="shared" si="49"/>
        <v>1108</v>
      </c>
    </row>
    <row r="620" spans="1:10">
      <c r="A620" s="57" t="s">
        <v>377</v>
      </c>
      <c r="B620" s="58"/>
      <c r="C620" s="59"/>
      <c r="D620" s="60" t="str">
        <f>_xlfn.CONCAT(J620,I620,G620)</f>
        <v>11082000</v>
      </c>
      <c r="E620">
        <f t="shared" si="50"/>
        <v>1405555</v>
      </c>
      <c r="F620" s="62" t="s">
        <v>16235</v>
      </c>
      <c r="G620" t="str">
        <f t="shared" si="46"/>
        <v>00</v>
      </c>
      <c r="H620" t="str">
        <f t="shared" si="47"/>
        <v>1108.20</v>
      </c>
      <c r="I620" t="str">
        <f t="shared" si="48"/>
        <v>20</v>
      </c>
      <c r="J620" t="str">
        <f t="shared" si="49"/>
        <v>1108</v>
      </c>
    </row>
    <row r="621" spans="1:10">
      <c r="A621" s="57" t="s">
        <v>378</v>
      </c>
      <c r="B621" s="58"/>
      <c r="C621" s="59"/>
      <c r="D621" s="60" t="str">
        <f>_xlfn.CONCAT(J621,I621,G621)</f>
        <v>11090010</v>
      </c>
      <c r="E621">
        <f t="shared" si="50"/>
        <v>0</v>
      </c>
      <c r="F621" s="62" t="s">
        <v>16236</v>
      </c>
      <c r="G621" t="str">
        <f t="shared" si="46"/>
        <v>10</v>
      </c>
      <c r="H621" t="str">
        <f t="shared" si="47"/>
        <v>1109.00</v>
      </c>
      <c r="I621" t="str">
        <f t="shared" si="48"/>
        <v>00</v>
      </c>
      <c r="J621" t="str">
        <f t="shared" si="49"/>
        <v>1109</v>
      </c>
    </row>
    <row r="622" spans="1:10">
      <c r="A622" s="57" t="s">
        <v>378</v>
      </c>
      <c r="B622" s="58"/>
      <c r="C622" s="59"/>
      <c r="D622" s="60" t="str">
        <f>_xlfn.CONCAT(J622,I622,G622)</f>
        <v>11090090</v>
      </c>
      <c r="E622">
        <f t="shared" si="50"/>
        <v>1945608</v>
      </c>
      <c r="F622" s="62" t="s">
        <v>16237</v>
      </c>
      <c r="G622" t="str">
        <f t="shared" si="46"/>
        <v>90</v>
      </c>
      <c r="H622" t="str">
        <f t="shared" si="47"/>
        <v>1109.00</v>
      </c>
      <c r="I622" t="str">
        <f t="shared" si="48"/>
        <v>00</v>
      </c>
      <c r="J622" t="str">
        <f t="shared" si="49"/>
        <v>1109</v>
      </c>
    </row>
    <row r="623" spans="1:10">
      <c r="A623" s="57" t="s">
        <v>378</v>
      </c>
      <c r="B623" s="58"/>
      <c r="C623" s="59"/>
      <c r="D623" s="60" t="str">
        <f>_xlfn.CONCAT(J623,I623,G623)</f>
        <v>12011000</v>
      </c>
      <c r="E623">
        <f t="shared" si="50"/>
        <v>231631</v>
      </c>
      <c r="F623" s="62" t="s">
        <v>16238</v>
      </c>
      <c r="G623" t="str">
        <f t="shared" si="46"/>
        <v>00</v>
      </c>
      <c r="H623" t="str">
        <f t="shared" si="47"/>
        <v>1201.10</v>
      </c>
      <c r="I623" t="str">
        <f t="shared" si="48"/>
        <v>10</v>
      </c>
      <c r="J623" t="str">
        <f t="shared" si="49"/>
        <v>1201</v>
      </c>
    </row>
    <row r="624" spans="1:10">
      <c r="A624" s="57" t="s">
        <v>378</v>
      </c>
      <c r="B624" s="58"/>
      <c r="C624" s="59"/>
      <c r="D624" s="60" t="str">
        <f>_xlfn.CONCAT(J624,I624,G624)</f>
        <v>12019000</v>
      </c>
      <c r="E624">
        <f t="shared" si="50"/>
        <v>8340290</v>
      </c>
      <c r="F624" s="62" t="s">
        <v>16239</v>
      </c>
      <c r="G624" t="str">
        <f t="shared" si="46"/>
        <v>00</v>
      </c>
      <c r="H624" t="str">
        <f t="shared" si="47"/>
        <v>1201.90</v>
      </c>
      <c r="I624" t="str">
        <f t="shared" si="48"/>
        <v>90</v>
      </c>
      <c r="J624" t="str">
        <f t="shared" si="49"/>
        <v>1201</v>
      </c>
    </row>
    <row r="625" spans="1:10">
      <c r="A625" s="57" t="s">
        <v>378</v>
      </c>
      <c r="B625" s="58"/>
      <c r="C625" s="59"/>
      <c r="D625" s="60" t="str">
        <f>_xlfn.CONCAT(J625,I625,G625)</f>
        <v>12023040</v>
      </c>
      <c r="E625">
        <f t="shared" si="50"/>
        <v>0</v>
      </c>
      <c r="F625" s="62" t="s">
        <v>16240</v>
      </c>
      <c r="G625" t="str">
        <f t="shared" si="46"/>
        <v>40</v>
      </c>
      <c r="H625" t="str">
        <f t="shared" si="47"/>
        <v>1202.30</v>
      </c>
      <c r="I625" t="str">
        <f t="shared" si="48"/>
        <v>30</v>
      </c>
      <c r="J625" t="str">
        <f t="shared" si="49"/>
        <v>1202</v>
      </c>
    </row>
    <row r="626" spans="1:10">
      <c r="A626" s="57" t="s">
        <v>379</v>
      </c>
      <c r="B626" s="58"/>
      <c r="C626" s="59"/>
      <c r="D626" s="60" t="str">
        <f>_xlfn.CONCAT(J626,I626,G626)</f>
        <v>12040000</v>
      </c>
      <c r="E626">
        <f t="shared" si="50"/>
        <v>162206</v>
      </c>
      <c r="F626" s="62" t="s">
        <v>16241</v>
      </c>
      <c r="G626" t="str">
        <f t="shared" si="46"/>
        <v>00</v>
      </c>
      <c r="H626" t="str">
        <f t="shared" si="47"/>
        <v>1204.00</v>
      </c>
      <c r="I626" t="str">
        <f t="shared" si="48"/>
        <v>00</v>
      </c>
      <c r="J626" t="str">
        <f t="shared" si="49"/>
        <v>1204</v>
      </c>
    </row>
    <row r="627" spans="1:10">
      <c r="A627" s="57" t="s">
        <v>380</v>
      </c>
      <c r="B627" s="58"/>
      <c r="C627" s="59"/>
      <c r="D627" s="60" t="str">
        <f>_xlfn.CONCAT(J627,I627,G627)</f>
        <v>12051000</v>
      </c>
      <c r="E627">
        <f t="shared" si="50"/>
        <v>0</v>
      </c>
      <c r="F627" s="62" t="s">
        <v>16242</v>
      </c>
      <c r="G627" t="str">
        <f t="shared" si="46"/>
        <v>00</v>
      </c>
      <c r="H627" t="str">
        <f t="shared" si="47"/>
        <v>1205.10</v>
      </c>
      <c r="I627" t="str">
        <f t="shared" si="48"/>
        <v>10</v>
      </c>
      <c r="J627" t="str">
        <f t="shared" si="49"/>
        <v>1205</v>
      </c>
    </row>
    <row r="628" spans="1:10">
      <c r="A628" s="57" t="s">
        <v>381</v>
      </c>
      <c r="B628" s="58"/>
      <c r="C628" s="59"/>
      <c r="D628" s="60" t="str">
        <f>_xlfn.CONCAT(J628,I628,G628)</f>
        <v>12059000</v>
      </c>
      <c r="E628">
        <f t="shared" si="50"/>
        <v>0</v>
      </c>
      <c r="F628" s="62" t="s">
        <v>16243</v>
      </c>
      <c r="G628" t="str">
        <f t="shared" si="46"/>
        <v>00</v>
      </c>
      <c r="H628" t="str">
        <f t="shared" si="47"/>
        <v>1205.90</v>
      </c>
      <c r="I628" t="str">
        <f t="shared" si="48"/>
        <v>90</v>
      </c>
      <c r="J628" t="str">
        <f t="shared" si="49"/>
        <v>1205</v>
      </c>
    </row>
    <row r="629" spans="1:10">
      <c r="A629" s="57" t="s">
        <v>382</v>
      </c>
      <c r="B629" s="61">
        <v>32720509</v>
      </c>
      <c r="C629" s="59"/>
      <c r="D629" s="60" t="str">
        <f>_xlfn.CONCAT(J629,I629,G629)</f>
        <v>12060000</v>
      </c>
      <c r="E629">
        <f t="shared" si="50"/>
        <v>6390305</v>
      </c>
      <c r="F629" s="62" t="s">
        <v>16244</v>
      </c>
      <c r="G629" t="str">
        <f t="shared" si="46"/>
        <v>00</v>
      </c>
      <c r="H629" t="str">
        <f t="shared" si="47"/>
        <v>1206.00</v>
      </c>
      <c r="I629" t="str">
        <f t="shared" si="48"/>
        <v>00</v>
      </c>
      <c r="J629" t="str">
        <f t="shared" si="49"/>
        <v>1206</v>
      </c>
    </row>
    <row r="630" spans="1:10">
      <c r="A630" s="57" t="s">
        <v>383</v>
      </c>
      <c r="B630" s="61">
        <v>25528</v>
      </c>
      <c r="C630" s="59"/>
      <c r="D630" s="60" t="str">
        <f>_xlfn.CONCAT(J630,I630,G630)</f>
        <v>12074000</v>
      </c>
      <c r="E630">
        <f t="shared" si="50"/>
        <v>985445</v>
      </c>
      <c r="F630" s="62" t="s">
        <v>16245</v>
      </c>
      <c r="G630" t="str">
        <f t="shared" si="46"/>
        <v>00</v>
      </c>
      <c r="H630" t="str">
        <f t="shared" si="47"/>
        <v>1207.40</v>
      </c>
      <c r="I630" t="str">
        <f t="shared" si="48"/>
        <v>40</v>
      </c>
      <c r="J630" t="str">
        <f t="shared" si="49"/>
        <v>1207</v>
      </c>
    </row>
    <row r="631" spans="1:10">
      <c r="A631" s="57" t="s">
        <v>383</v>
      </c>
      <c r="B631" s="58"/>
      <c r="C631" s="59"/>
      <c r="D631" s="60" t="str">
        <f>_xlfn.CONCAT(J631,I631,G631)</f>
        <v>12075000</v>
      </c>
      <c r="E631">
        <f t="shared" si="50"/>
        <v>0</v>
      </c>
      <c r="F631" s="62" t="s">
        <v>16246</v>
      </c>
      <c r="G631" t="str">
        <f t="shared" si="46"/>
        <v>00</v>
      </c>
      <c r="H631" t="str">
        <f t="shared" si="47"/>
        <v>1207.50</v>
      </c>
      <c r="I631" t="str">
        <f t="shared" si="48"/>
        <v>50</v>
      </c>
      <c r="J631" t="str">
        <f t="shared" si="49"/>
        <v>1207</v>
      </c>
    </row>
    <row r="632" spans="1:10">
      <c r="A632" s="57" t="s">
        <v>383</v>
      </c>
      <c r="B632" s="61">
        <v>4506</v>
      </c>
      <c r="C632" s="59"/>
      <c r="D632" s="60" t="str">
        <f>_xlfn.CONCAT(J632,I632,G632)</f>
        <v>12076000</v>
      </c>
      <c r="E632">
        <f t="shared" si="50"/>
        <v>0</v>
      </c>
      <c r="F632" s="62" t="s">
        <v>16247</v>
      </c>
      <c r="G632" t="str">
        <f t="shared" si="46"/>
        <v>00</v>
      </c>
      <c r="H632" t="str">
        <f t="shared" si="47"/>
        <v>1207.60</v>
      </c>
      <c r="I632" t="str">
        <f t="shared" si="48"/>
        <v>60</v>
      </c>
      <c r="J632" t="str">
        <f t="shared" si="49"/>
        <v>1207</v>
      </c>
    </row>
    <row r="633" spans="1:10">
      <c r="A633" s="57" t="s">
        <v>384</v>
      </c>
      <c r="B633" s="58"/>
      <c r="C633" s="59"/>
      <c r="D633" s="60" t="str">
        <f>_xlfn.CONCAT(J633,I633,G633)</f>
        <v>12077000</v>
      </c>
      <c r="E633">
        <f t="shared" si="50"/>
        <v>5540802</v>
      </c>
      <c r="F633" s="62" t="s">
        <v>16248</v>
      </c>
      <c r="G633" t="str">
        <f t="shared" si="46"/>
        <v>00</v>
      </c>
      <c r="H633" t="str">
        <f t="shared" si="47"/>
        <v>1207.70</v>
      </c>
      <c r="I633" t="str">
        <f t="shared" si="48"/>
        <v>70</v>
      </c>
      <c r="J633" t="str">
        <f t="shared" si="49"/>
        <v>1207</v>
      </c>
    </row>
    <row r="634" spans="1:10">
      <c r="A634" s="57" t="s">
        <v>385</v>
      </c>
      <c r="B634" s="58"/>
      <c r="C634" s="59"/>
      <c r="D634" s="60" t="str">
        <f>_xlfn.CONCAT(J634,I634,G634)</f>
        <v>12079100</v>
      </c>
      <c r="E634">
        <f t="shared" si="50"/>
        <v>0</v>
      </c>
      <c r="F634" s="62" t="s">
        <v>16249</v>
      </c>
      <c r="G634" t="str">
        <f t="shared" si="46"/>
        <v>00</v>
      </c>
      <c r="H634" t="str">
        <f t="shared" si="47"/>
        <v>1207.91</v>
      </c>
      <c r="I634" t="str">
        <f t="shared" si="48"/>
        <v>91</v>
      </c>
      <c r="J634" t="str">
        <f t="shared" si="49"/>
        <v>1207</v>
      </c>
    </row>
    <row r="635" spans="1:10">
      <c r="A635" s="57" t="s">
        <v>386</v>
      </c>
      <c r="B635" s="61">
        <v>479425</v>
      </c>
      <c r="C635" s="59"/>
      <c r="D635" s="60" t="str">
        <f>_xlfn.CONCAT(J635,I635,G635)</f>
        <v>12079903</v>
      </c>
      <c r="E635">
        <f t="shared" si="50"/>
        <v>15449573</v>
      </c>
      <c r="F635" s="62" t="s">
        <v>16250</v>
      </c>
      <c r="G635" t="str">
        <f t="shared" si="46"/>
        <v>03</v>
      </c>
      <c r="H635" t="str">
        <f t="shared" si="47"/>
        <v>1207.99</v>
      </c>
      <c r="I635" t="str">
        <f t="shared" si="48"/>
        <v>99</v>
      </c>
      <c r="J635" t="str">
        <f t="shared" si="49"/>
        <v>1207</v>
      </c>
    </row>
    <row r="636" spans="1:10">
      <c r="A636" s="57" t="s">
        <v>387</v>
      </c>
      <c r="B636" s="58"/>
      <c r="C636" s="59"/>
      <c r="D636" s="60" t="str">
        <f>_xlfn.CONCAT(J636,I636,G636)</f>
        <v>12081000</v>
      </c>
      <c r="E636">
        <f t="shared" si="50"/>
        <v>677254</v>
      </c>
      <c r="F636" s="62" t="s">
        <v>16251</v>
      </c>
      <c r="G636" t="str">
        <f t="shared" si="46"/>
        <v>00</v>
      </c>
      <c r="H636" t="str">
        <f t="shared" si="47"/>
        <v>1208.10</v>
      </c>
      <c r="I636" t="str">
        <f t="shared" si="48"/>
        <v>10</v>
      </c>
      <c r="J636" t="str">
        <f t="shared" si="49"/>
        <v>1208</v>
      </c>
    </row>
    <row r="637" spans="1:10">
      <c r="A637" s="57" t="s">
        <v>388</v>
      </c>
      <c r="B637" s="58"/>
      <c r="C637" s="59"/>
      <c r="D637" s="60" t="str">
        <f>_xlfn.CONCAT(J637,I637,G637)</f>
        <v>12089000</v>
      </c>
      <c r="E637">
        <f t="shared" si="50"/>
        <v>144836</v>
      </c>
      <c r="F637" s="62" t="s">
        <v>16252</v>
      </c>
      <c r="G637" t="str">
        <f t="shared" si="46"/>
        <v>00</v>
      </c>
      <c r="H637" t="str">
        <f t="shared" si="47"/>
        <v>1208.90</v>
      </c>
      <c r="I637" t="str">
        <f t="shared" si="48"/>
        <v>90</v>
      </c>
      <c r="J637" t="str">
        <f t="shared" si="49"/>
        <v>1208</v>
      </c>
    </row>
    <row r="638" spans="1:10">
      <c r="A638" s="57" t="s">
        <v>388</v>
      </c>
      <c r="B638" s="61">
        <v>487994</v>
      </c>
      <c r="C638" s="59"/>
      <c r="D638" s="60" t="str">
        <f>_xlfn.CONCAT(J638,I638,G638)</f>
        <v>12091000</v>
      </c>
      <c r="E638">
        <f t="shared" si="50"/>
        <v>3296</v>
      </c>
      <c r="F638" s="62" t="s">
        <v>16253</v>
      </c>
      <c r="G638" t="str">
        <f t="shared" si="46"/>
        <v>00</v>
      </c>
      <c r="H638" t="str">
        <f t="shared" si="47"/>
        <v>1209.10</v>
      </c>
      <c r="I638" t="str">
        <f t="shared" si="48"/>
        <v>10</v>
      </c>
      <c r="J638" t="str">
        <f t="shared" si="49"/>
        <v>1209</v>
      </c>
    </row>
    <row r="639" spans="1:10">
      <c r="A639" s="57" t="s">
        <v>389</v>
      </c>
      <c r="B639" s="58"/>
      <c r="C639" s="59"/>
      <c r="D639" s="60" t="str">
        <f>_xlfn.CONCAT(J639,I639,G639)</f>
        <v>12092100</v>
      </c>
      <c r="E639">
        <f t="shared" si="50"/>
        <v>0</v>
      </c>
      <c r="F639" s="62" t="s">
        <v>16254</v>
      </c>
      <c r="G639" t="str">
        <f t="shared" si="46"/>
        <v>00</v>
      </c>
      <c r="H639" t="str">
        <f t="shared" si="47"/>
        <v>1209.21</v>
      </c>
      <c r="I639" t="str">
        <f t="shared" si="48"/>
        <v>21</v>
      </c>
      <c r="J639" t="str">
        <f t="shared" si="49"/>
        <v>1209</v>
      </c>
    </row>
    <row r="640" spans="1:10">
      <c r="A640" s="57" t="s">
        <v>389</v>
      </c>
      <c r="B640" s="61">
        <v>553065</v>
      </c>
      <c r="C640" s="59"/>
      <c r="D640" s="60" t="str">
        <f>_xlfn.CONCAT(J640,I640,G640)</f>
        <v>12092500</v>
      </c>
      <c r="E640">
        <f t="shared" si="50"/>
        <v>0</v>
      </c>
      <c r="F640" s="62" t="s">
        <v>16255</v>
      </c>
      <c r="G640" t="str">
        <f t="shared" si="46"/>
        <v>00</v>
      </c>
      <c r="H640" t="str">
        <f t="shared" si="47"/>
        <v>1209.25</v>
      </c>
      <c r="I640" t="str">
        <f t="shared" si="48"/>
        <v>25</v>
      </c>
      <c r="J640" t="str">
        <f t="shared" si="49"/>
        <v>1209</v>
      </c>
    </row>
    <row r="641" spans="1:10">
      <c r="A641" s="57" t="s">
        <v>389</v>
      </c>
      <c r="B641" s="61">
        <v>5435</v>
      </c>
      <c r="C641" s="59"/>
      <c r="D641" s="60" t="str">
        <f>_xlfn.CONCAT(J641,I641,G641)</f>
        <v>12092910</v>
      </c>
      <c r="E641">
        <f t="shared" si="50"/>
        <v>273269</v>
      </c>
      <c r="F641" s="62" t="s">
        <v>16256</v>
      </c>
      <c r="G641" t="str">
        <f t="shared" si="46"/>
        <v>10</v>
      </c>
      <c r="H641" t="str">
        <f t="shared" si="47"/>
        <v>1209.29</v>
      </c>
      <c r="I641" t="str">
        <f t="shared" si="48"/>
        <v>29</v>
      </c>
      <c r="J641" t="str">
        <f t="shared" si="49"/>
        <v>1209</v>
      </c>
    </row>
    <row r="642" spans="1:10">
      <c r="A642" s="57" t="s">
        <v>390</v>
      </c>
      <c r="B642" s="58"/>
      <c r="C642" s="59"/>
      <c r="D642" s="60" t="str">
        <f>_xlfn.CONCAT(J642,I642,G642)</f>
        <v>12092991</v>
      </c>
      <c r="E642">
        <f t="shared" si="50"/>
        <v>608323</v>
      </c>
      <c r="F642" s="62" t="s">
        <v>16257</v>
      </c>
      <c r="G642" t="str">
        <f t="shared" si="46"/>
        <v>91</v>
      </c>
      <c r="H642" t="str">
        <f t="shared" si="47"/>
        <v>1209.29</v>
      </c>
      <c r="I642" t="str">
        <f t="shared" si="48"/>
        <v>29</v>
      </c>
      <c r="J642" t="str">
        <f t="shared" si="49"/>
        <v>1209</v>
      </c>
    </row>
    <row r="643" spans="1:10">
      <c r="A643" s="57" t="s">
        <v>391</v>
      </c>
      <c r="B643" s="61">
        <v>86454</v>
      </c>
      <c r="C643" s="59"/>
      <c r="D643" s="60" t="str">
        <f>_xlfn.CONCAT(J643,I643,G643)</f>
        <v>12093000</v>
      </c>
      <c r="E643">
        <f t="shared" si="50"/>
        <v>3539086</v>
      </c>
      <c r="F643" s="62" t="s">
        <v>16258</v>
      </c>
      <c r="G643" t="str">
        <f t="shared" si="46"/>
        <v>00</v>
      </c>
      <c r="H643" t="str">
        <f t="shared" si="47"/>
        <v>1209.30</v>
      </c>
      <c r="I643" t="str">
        <f t="shared" si="48"/>
        <v>30</v>
      </c>
      <c r="J643" t="str">
        <f t="shared" si="49"/>
        <v>1209</v>
      </c>
    </row>
    <row r="644" spans="1:10">
      <c r="A644" s="57" t="s">
        <v>392</v>
      </c>
      <c r="B644" s="58"/>
      <c r="C644" s="59"/>
      <c r="D644" s="60" t="str">
        <f>_xlfn.CONCAT(J644,I644,G644)</f>
        <v>12099110</v>
      </c>
      <c r="E644">
        <f t="shared" si="50"/>
        <v>68253</v>
      </c>
      <c r="F644" s="62" t="s">
        <v>16259</v>
      </c>
      <c r="G644" t="str">
        <f t="shared" si="46"/>
        <v>10</v>
      </c>
      <c r="H644" t="str">
        <f t="shared" si="47"/>
        <v>1209.91</v>
      </c>
      <c r="I644" t="str">
        <f t="shared" si="48"/>
        <v>91</v>
      </c>
      <c r="J644" t="str">
        <f t="shared" si="49"/>
        <v>1209</v>
      </c>
    </row>
    <row r="645" spans="1:10">
      <c r="A645" s="57" t="s">
        <v>393</v>
      </c>
      <c r="B645" s="58"/>
      <c r="C645" s="59"/>
      <c r="D645" s="60" t="str">
        <f>_xlfn.CONCAT(J645,I645,G645)</f>
        <v>12099120</v>
      </c>
      <c r="E645">
        <f t="shared" si="50"/>
        <v>0</v>
      </c>
      <c r="F645" s="62" t="s">
        <v>16260</v>
      </c>
      <c r="G645" t="str">
        <f t="shared" si="46"/>
        <v>20</v>
      </c>
      <c r="H645" t="str">
        <f t="shared" si="47"/>
        <v>1209.91</v>
      </c>
      <c r="I645" t="str">
        <f t="shared" si="48"/>
        <v>91</v>
      </c>
      <c r="J645" t="str">
        <f t="shared" si="49"/>
        <v>1209</v>
      </c>
    </row>
    <row r="646" spans="1:10">
      <c r="A646" s="57" t="s">
        <v>393</v>
      </c>
      <c r="B646" s="58"/>
      <c r="C646" s="59"/>
      <c r="D646" s="60" t="str">
        <f>_xlfn.CONCAT(J646,I646,G646)</f>
        <v>12099140</v>
      </c>
      <c r="E646">
        <f t="shared" si="50"/>
        <v>6734</v>
      </c>
      <c r="F646" s="62" t="s">
        <v>16261</v>
      </c>
      <c r="G646" t="str">
        <f t="shared" si="46"/>
        <v>40</v>
      </c>
      <c r="H646" t="str">
        <f t="shared" si="47"/>
        <v>1209.91</v>
      </c>
      <c r="I646" t="str">
        <f t="shared" si="48"/>
        <v>91</v>
      </c>
      <c r="J646" t="str">
        <f t="shared" si="49"/>
        <v>1209</v>
      </c>
    </row>
    <row r="647" spans="1:10">
      <c r="A647" s="57" t="s">
        <v>393</v>
      </c>
      <c r="B647" s="58"/>
      <c r="C647" s="59"/>
      <c r="D647" s="60" t="str">
        <f>_xlfn.CONCAT(J647,I647,G647)</f>
        <v>12099150</v>
      </c>
      <c r="E647">
        <f t="shared" si="50"/>
        <v>11500</v>
      </c>
      <c r="F647" s="62" t="s">
        <v>16262</v>
      </c>
      <c r="G647" t="str">
        <f t="shared" si="46"/>
        <v>50</v>
      </c>
      <c r="H647" t="str">
        <f t="shared" si="47"/>
        <v>1209.91</v>
      </c>
      <c r="I647" t="str">
        <f t="shared" si="48"/>
        <v>91</v>
      </c>
      <c r="J647" t="str">
        <f t="shared" si="49"/>
        <v>1209</v>
      </c>
    </row>
    <row r="648" spans="1:10">
      <c r="A648" s="57" t="s">
        <v>393</v>
      </c>
      <c r="B648" s="58"/>
      <c r="C648" s="59"/>
      <c r="D648" s="60" t="str">
        <f>_xlfn.CONCAT(J648,I648,G648)</f>
        <v>12099160</v>
      </c>
      <c r="E648">
        <f t="shared" si="50"/>
        <v>10903816</v>
      </c>
      <c r="F648" s="62" t="s">
        <v>16263</v>
      </c>
      <c r="G648" t="str">
        <f t="shared" si="46"/>
        <v>60</v>
      </c>
      <c r="H648" t="str">
        <f t="shared" si="47"/>
        <v>1209.91</v>
      </c>
      <c r="I648" t="str">
        <f t="shared" si="48"/>
        <v>91</v>
      </c>
      <c r="J648" t="str">
        <f t="shared" si="49"/>
        <v>1209</v>
      </c>
    </row>
    <row r="649" spans="1:10">
      <c r="A649" s="57" t="s">
        <v>393</v>
      </c>
      <c r="B649" s="58"/>
      <c r="C649" s="59"/>
      <c r="D649" s="60" t="str">
        <f>_xlfn.CONCAT(J649,I649,G649)</f>
        <v>12099180</v>
      </c>
      <c r="E649">
        <f t="shared" si="50"/>
        <v>59771384</v>
      </c>
      <c r="F649" s="62" t="s">
        <v>16264</v>
      </c>
      <c r="G649" t="str">
        <f t="shared" ref="G649:G712" si="51">RIGHT(F649,2)</f>
        <v>80</v>
      </c>
      <c r="H649" t="str">
        <f t="shared" ref="H649:H712" si="52">LEFT(F649,7)</f>
        <v>1209.91</v>
      </c>
      <c r="I649" t="str">
        <f t="shared" ref="I649:I712" si="53">RIGHT(H649,2)</f>
        <v>91</v>
      </c>
      <c r="J649" t="str">
        <f t="shared" ref="J649:J712" si="54">LEFT(H649,4)</f>
        <v>1209</v>
      </c>
    </row>
    <row r="650" spans="1:10">
      <c r="A650" s="57" t="s">
        <v>394</v>
      </c>
      <c r="B650" s="61">
        <v>4608</v>
      </c>
      <c r="C650" s="59"/>
      <c r="D650" s="60" t="str">
        <f>_xlfn.CONCAT(J650,I650,G650)</f>
        <v>12099920</v>
      </c>
      <c r="E650">
        <f t="shared" si="50"/>
        <v>420890</v>
      </c>
      <c r="F650" s="62" t="s">
        <v>16265</v>
      </c>
      <c r="G650" t="str">
        <f t="shared" si="51"/>
        <v>20</v>
      </c>
      <c r="H650" t="str">
        <f t="shared" si="52"/>
        <v>1209.99</v>
      </c>
      <c r="I650" t="str">
        <f t="shared" si="53"/>
        <v>99</v>
      </c>
      <c r="J650" t="str">
        <f t="shared" si="54"/>
        <v>1209</v>
      </c>
    </row>
    <row r="651" spans="1:10">
      <c r="A651" s="57" t="s">
        <v>394</v>
      </c>
      <c r="B651" s="61">
        <v>10454</v>
      </c>
      <c r="C651" s="59"/>
      <c r="D651" s="60" t="str">
        <f>_xlfn.CONCAT(J651,I651,G651)</f>
        <v>12099941</v>
      </c>
      <c r="E651">
        <f t="shared" si="50"/>
        <v>918718</v>
      </c>
      <c r="F651" s="62" t="s">
        <v>16266</v>
      </c>
      <c r="G651" t="str">
        <f t="shared" si="51"/>
        <v>41</v>
      </c>
      <c r="H651" t="str">
        <f t="shared" si="52"/>
        <v>1209.99</v>
      </c>
      <c r="I651" t="str">
        <f t="shared" si="53"/>
        <v>99</v>
      </c>
      <c r="J651" t="str">
        <f t="shared" si="54"/>
        <v>1209</v>
      </c>
    </row>
    <row r="652" spans="1:10">
      <c r="A652" s="57" t="s">
        <v>394</v>
      </c>
      <c r="B652" s="61">
        <v>326429</v>
      </c>
      <c r="C652" s="59"/>
      <c r="D652" s="60" t="str">
        <f>_xlfn.CONCAT(J652,I652,G652)</f>
        <v>12101000</v>
      </c>
      <c r="E652">
        <f t="shared" si="50"/>
        <v>0</v>
      </c>
      <c r="F652" s="62" t="s">
        <v>16267</v>
      </c>
      <c r="G652" t="str">
        <f t="shared" si="51"/>
        <v>00</v>
      </c>
      <c r="H652" t="str">
        <f t="shared" si="52"/>
        <v>1210.10</v>
      </c>
      <c r="I652" t="str">
        <f t="shared" si="53"/>
        <v>10</v>
      </c>
      <c r="J652" t="str">
        <f t="shared" si="54"/>
        <v>1210</v>
      </c>
    </row>
    <row r="653" spans="1:10">
      <c r="A653" s="57" t="s">
        <v>394</v>
      </c>
      <c r="B653" s="61">
        <v>75633</v>
      </c>
      <c r="C653" s="59"/>
      <c r="D653" s="60" t="str">
        <f>_xlfn.CONCAT(J653,I653,G653)</f>
        <v>12112010</v>
      </c>
      <c r="E653">
        <f t="shared" si="50"/>
        <v>28786393</v>
      </c>
      <c r="F653" s="62" t="s">
        <v>16268</v>
      </c>
      <c r="G653" t="str">
        <f t="shared" si="51"/>
        <v>10</v>
      </c>
      <c r="H653" t="str">
        <f t="shared" si="52"/>
        <v>1211.20</v>
      </c>
      <c r="I653" t="str">
        <f t="shared" si="53"/>
        <v>20</v>
      </c>
      <c r="J653" t="str">
        <f t="shared" si="54"/>
        <v>1211</v>
      </c>
    </row>
    <row r="654" spans="1:10">
      <c r="A654" s="57" t="s">
        <v>395</v>
      </c>
      <c r="B654" s="61">
        <v>379876</v>
      </c>
      <c r="C654" s="59"/>
      <c r="D654" s="60" t="str">
        <f>_xlfn.CONCAT(J654,I654,G654)</f>
        <v>12112015</v>
      </c>
      <c r="E654">
        <f t="shared" si="50"/>
        <v>0</v>
      </c>
      <c r="F654" s="62" t="s">
        <v>16269</v>
      </c>
      <c r="G654" t="str">
        <f t="shared" si="51"/>
        <v>15</v>
      </c>
      <c r="H654" t="str">
        <f t="shared" si="52"/>
        <v>1211.20</v>
      </c>
      <c r="I654" t="str">
        <f t="shared" si="53"/>
        <v>20</v>
      </c>
      <c r="J654" t="str">
        <f t="shared" si="54"/>
        <v>1211</v>
      </c>
    </row>
    <row r="655" spans="1:10">
      <c r="A655" s="57" t="s">
        <v>396</v>
      </c>
      <c r="B655" s="58"/>
      <c r="C655" s="59"/>
      <c r="D655" s="60" t="str">
        <f>_xlfn.CONCAT(J655,I655,G655)</f>
        <v>12113000</v>
      </c>
      <c r="E655">
        <f t="shared" si="50"/>
        <v>0</v>
      </c>
      <c r="F655" s="62" t="s">
        <v>16270</v>
      </c>
      <c r="G655" t="str">
        <f t="shared" si="51"/>
        <v>00</v>
      </c>
      <c r="H655" t="str">
        <f t="shared" si="52"/>
        <v>1211.30</v>
      </c>
      <c r="I655" t="str">
        <f t="shared" si="53"/>
        <v>30</v>
      </c>
      <c r="J655" t="str">
        <f t="shared" si="54"/>
        <v>1211</v>
      </c>
    </row>
    <row r="656" spans="1:10">
      <c r="A656" s="57" t="s">
        <v>396</v>
      </c>
      <c r="B656" s="58"/>
      <c r="C656" s="59"/>
      <c r="D656" s="60" t="str">
        <f>_xlfn.CONCAT(J656,I656,G656)</f>
        <v>12114000</v>
      </c>
      <c r="E656">
        <f t="shared" si="50"/>
        <v>0</v>
      </c>
      <c r="F656" s="62" t="s">
        <v>16271</v>
      </c>
      <c r="G656" t="str">
        <f t="shared" si="51"/>
        <v>00</v>
      </c>
      <c r="H656" t="str">
        <f t="shared" si="52"/>
        <v>1211.40</v>
      </c>
      <c r="I656" t="str">
        <f t="shared" si="53"/>
        <v>40</v>
      </c>
      <c r="J656" t="str">
        <f t="shared" si="54"/>
        <v>1211</v>
      </c>
    </row>
    <row r="657" spans="1:10">
      <c r="A657" s="57" t="s">
        <v>396</v>
      </c>
      <c r="B657" s="61">
        <v>28175</v>
      </c>
      <c r="C657" s="59"/>
      <c r="D657" s="60" t="str">
        <f>_xlfn.CONCAT(J657,I657,G657)</f>
        <v>12115000</v>
      </c>
      <c r="E657">
        <f t="shared" ref="E657:E720" si="55">SUMIF(A:A,D657,B:B)</f>
        <v>39267</v>
      </c>
      <c r="F657" s="62" t="s">
        <v>16272</v>
      </c>
      <c r="G657" t="str">
        <f t="shared" si="51"/>
        <v>00</v>
      </c>
      <c r="H657" t="str">
        <f t="shared" si="52"/>
        <v>1211.50</v>
      </c>
      <c r="I657" t="str">
        <f t="shared" si="53"/>
        <v>50</v>
      </c>
      <c r="J657" t="str">
        <f t="shared" si="54"/>
        <v>1211</v>
      </c>
    </row>
    <row r="658" spans="1:10">
      <c r="A658" s="57" t="s">
        <v>397</v>
      </c>
      <c r="B658" s="58"/>
      <c r="C658" s="59"/>
      <c r="D658" s="60" t="str">
        <f>_xlfn.CONCAT(J658,I658,G658)</f>
        <v>12119020</v>
      </c>
      <c r="E658">
        <f t="shared" si="55"/>
        <v>8598</v>
      </c>
      <c r="F658" s="62" t="s">
        <v>16273</v>
      </c>
      <c r="G658" t="str">
        <f t="shared" si="51"/>
        <v>20</v>
      </c>
      <c r="H658" t="str">
        <f t="shared" si="52"/>
        <v>1211.90</v>
      </c>
      <c r="I658" t="str">
        <f t="shared" si="53"/>
        <v>90</v>
      </c>
      <c r="J658" t="str">
        <f t="shared" si="54"/>
        <v>1211</v>
      </c>
    </row>
    <row r="659" spans="1:10">
      <c r="A659" s="57" t="s">
        <v>398</v>
      </c>
      <c r="B659" s="58"/>
      <c r="C659" s="59"/>
      <c r="D659" s="60" t="str">
        <f>_xlfn.CONCAT(J659,I659,G659)</f>
        <v>12119040</v>
      </c>
      <c r="E659">
        <f t="shared" si="55"/>
        <v>831698</v>
      </c>
      <c r="F659" s="62" t="s">
        <v>16274</v>
      </c>
      <c r="G659" t="str">
        <f t="shared" si="51"/>
        <v>40</v>
      </c>
      <c r="H659" t="str">
        <f t="shared" si="52"/>
        <v>1211.90</v>
      </c>
      <c r="I659" t="str">
        <f t="shared" si="53"/>
        <v>90</v>
      </c>
      <c r="J659" t="str">
        <f t="shared" si="54"/>
        <v>1211</v>
      </c>
    </row>
    <row r="660" spans="1:10">
      <c r="A660" s="57" t="s">
        <v>399</v>
      </c>
      <c r="B660" s="58"/>
      <c r="C660" s="59"/>
      <c r="D660" s="60" t="str">
        <f>_xlfn.CONCAT(J660,I660,G660)</f>
        <v>12119092</v>
      </c>
      <c r="E660">
        <f t="shared" si="55"/>
        <v>64339624</v>
      </c>
      <c r="F660" s="62" t="s">
        <v>16275</v>
      </c>
      <c r="G660" t="str">
        <f t="shared" si="51"/>
        <v>92</v>
      </c>
      <c r="H660" t="str">
        <f t="shared" si="52"/>
        <v>1211.90</v>
      </c>
      <c r="I660" t="str">
        <f t="shared" si="53"/>
        <v>90</v>
      </c>
      <c r="J660" t="str">
        <f t="shared" si="54"/>
        <v>1211</v>
      </c>
    </row>
    <row r="661" spans="1:10">
      <c r="A661" s="57" t="s">
        <v>400</v>
      </c>
      <c r="B661" s="58"/>
      <c r="C661" s="59"/>
      <c r="D661" s="60" t="str">
        <f>_xlfn.CONCAT(J661,I661,G661)</f>
        <v>12119093</v>
      </c>
      <c r="E661">
        <f t="shared" si="55"/>
        <v>28000</v>
      </c>
      <c r="F661" s="62" t="s">
        <v>16276</v>
      </c>
      <c r="G661" t="str">
        <f t="shared" si="51"/>
        <v>93</v>
      </c>
      <c r="H661" t="str">
        <f t="shared" si="52"/>
        <v>1211.90</v>
      </c>
      <c r="I661" t="str">
        <f t="shared" si="53"/>
        <v>90</v>
      </c>
      <c r="J661" t="str">
        <f t="shared" si="54"/>
        <v>1211</v>
      </c>
    </row>
    <row r="662" spans="1:10">
      <c r="A662" s="57" t="s">
        <v>400</v>
      </c>
      <c r="B662" s="58"/>
      <c r="C662" s="59"/>
      <c r="D662" s="60" t="str">
        <f>_xlfn.CONCAT(J662,I662,G662)</f>
        <v>12122100</v>
      </c>
      <c r="E662">
        <f t="shared" si="55"/>
        <v>10925321</v>
      </c>
      <c r="F662" s="62" t="s">
        <v>16277</v>
      </c>
      <c r="G662" t="str">
        <f t="shared" si="51"/>
        <v>00</v>
      </c>
      <c r="H662" t="str">
        <f t="shared" si="52"/>
        <v>1212.21</v>
      </c>
      <c r="I662" t="str">
        <f t="shared" si="53"/>
        <v>21</v>
      </c>
      <c r="J662" t="str">
        <f t="shared" si="54"/>
        <v>1212</v>
      </c>
    </row>
    <row r="663" spans="1:10">
      <c r="A663" s="57" t="s">
        <v>401</v>
      </c>
      <c r="B663" s="58"/>
      <c r="C663" s="59"/>
      <c r="D663" s="60" t="str">
        <f>_xlfn.CONCAT(J663,I663,G663)</f>
        <v>12122900</v>
      </c>
      <c r="E663">
        <f t="shared" si="55"/>
        <v>3974133</v>
      </c>
      <c r="F663" s="62" t="s">
        <v>16278</v>
      </c>
      <c r="G663" t="str">
        <f t="shared" si="51"/>
        <v>00</v>
      </c>
      <c r="H663" t="str">
        <f t="shared" si="52"/>
        <v>1212.29</v>
      </c>
      <c r="I663" t="str">
        <f t="shared" si="53"/>
        <v>29</v>
      </c>
      <c r="J663" t="str">
        <f t="shared" si="54"/>
        <v>1212</v>
      </c>
    </row>
    <row r="664" spans="1:10">
      <c r="A664" s="57" t="s">
        <v>402</v>
      </c>
      <c r="B664" s="58"/>
      <c r="C664" s="59"/>
      <c r="D664" s="60" t="str">
        <f>_xlfn.CONCAT(J664,I664,G664)</f>
        <v>12129200</v>
      </c>
      <c r="E664">
        <f t="shared" si="55"/>
        <v>0</v>
      </c>
      <c r="F664" s="62" t="s">
        <v>16279</v>
      </c>
      <c r="G664" t="str">
        <f t="shared" si="51"/>
        <v>00</v>
      </c>
      <c r="H664" t="str">
        <f t="shared" si="52"/>
        <v>1212.92</v>
      </c>
      <c r="I664" t="str">
        <f t="shared" si="53"/>
        <v>92</v>
      </c>
      <c r="J664" t="str">
        <f t="shared" si="54"/>
        <v>1212</v>
      </c>
    </row>
    <row r="665" spans="1:10">
      <c r="A665" s="57" t="s">
        <v>402</v>
      </c>
      <c r="B665" s="58"/>
      <c r="C665" s="59"/>
      <c r="D665" s="60" t="str">
        <f>_xlfn.CONCAT(J665,I665,G665)</f>
        <v>12129920</v>
      </c>
      <c r="E665">
        <f t="shared" si="55"/>
        <v>6420</v>
      </c>
      <c r="F665" s="62" t="s">
        <v>16280</v>
      </c>
      <c r="G665" t="str">
        <f t="shared" si="51"/>
        <v>20</v>
      </c>
      <c r="H665" t="str">
        <f t="shared" si="52"/>
        <v>1212.99</v>
      </c>
      <c r="I665" t="str">
        <f t="shared" si="53"/>
        <v>99</v>
      </c>
      <c r="J665" t="str">
        <f t="shared" si="54"/>
        <v>1212</v>
      </c>
    </row>
    <row r="666" spans="1:10">
      <c r="A666" s="57" t="s">
        <v>402</v>
      </c>
      <c r="B666" s="58"/>
      <c r="C666" s="59"/>
      <c r="D666" s="60" t="str">
        <f>_xlfn.CONCAT(J666,I666,G666)</f>
        <v>12129930</v>
      </c>
      <c r="E666">
        <f t="shared" si="55"/>
        <v>705437</v>
      </c>
      <c r="F666" s="62" t="s">
        <v>16281</v>
      </c>
      <c r="G666" t="str">
        <f t="shared" si="51"/>
        <v>30</v>
      </c>
      <c r="H666" t="str">
        <f t="shared" si="52"/>
        <v>1212.99</v>
      </c>
      <c r="I666" t="str">
        <f t="shared" si="53"/>
        <v>99</v>
      </c>
      <c r="J666" t="str">
        <f t="shared" si="54"/>
        <v>1212</v>
      </c>
    </row>
    <row r="667" spans="1:10">
      <c r="A667" s="57" t="s">
        <v>402</v>
      </c>
      <c r="B667" s="58"/>
      <c r="C667" s="59"/>
      <c r="D667" s="60" t="str">
        <f>_xlfn.CONCAT(J667,I667,G667)</f>
        <v>12129992</v>
      </c>
      <c r="E667">
        <f t="shared" si="55"/>
        <v>39533295</v>
      </c>
      <c r="F667" s="62" t="s">
        <v>16282</v>
      </c>
      <c r="G667" t="str">
        <f t="shared" si="51"/>
        <v>92</v>
      </c>
      <c r="H667" t="str">
        <f t="shared" si="52"/>
        <v>1212.99</v>
      </c>
      <c r="I667" t="str">
        <f t="shared" si="53"/>
        <v>99</v>
      </c>
      <c r="J667" t="str">
        <f t="shared" si="54"/>
        <v>1212</v>
      </c>
    </row>
    <row r="668" spans="1:10">
      <c r="A668" s="57" t="s">
        <v>403</v>
      </c>
      <c r="B668" s="58"/>
      <c r="C668" s="59"/>
      <c r="D668" s="60" t="str">
        <f>_xlfn.CONCAT(J668,I668,G668)</f>
        <v>12130000</v>
      </c>
      <c r="E668">
        <f t="shared" si="55"/>
        <v>0</v>
      </c>
      <c r="F668" s="62" t="s">
        <v>16283</v>
      </c>
      <c r="G668" t="str">
        <f t="shared" si="51"/>
        <v>00</v>
      </c>
      <c r="H668" t="str">
        <f t="shared" si="52"/>
        <v>1213.00</v>
      </c>
      <c r="I668" t="str">
        <f t="shared" si="53"/>
        <v>00</v>
      </c>
      <c r="J668" t="str">
        <f t="shared" si="54"/>
        <v>1213</v>
      </c>
    </row>
    <row r="669" spans="1:10">
      <c r="A669" s="57" t="s">
        <v>404</v>
      </c>
      <c r="B669" s="58"/>
      <c r="C669" s="59"/>
      <c r="D669" s="60" t="str">
        <f>_xlfn.CONCAT(J669,I669,G669)</f>
        <v>12141000</v>
      </c>
      <c r="E669">
        <f t="shared" si="55"/>
        <v>273438</v>
      </c>
      <c r="F669" s="62" t="s">
        <v>16284</v>
      </c>
      <c r="G669" t="str">
        <f t="shared" si="51"/>
        <v>00</v>
      </c>
      <c r="H669" t="str">
        <f t="shared" si="52"/>
        <v>1214.10</v>
      </c>
      <c r="I669" t="str">
        <f t="shared" si="53"/>
        <v>10</v>
      </c>
      <c r="J669" t="str">
        <f t="shared" si="54"/>
        <v>1214</v>
      </c>
    </row>
    <row r="670" spans="1:10">
      <c r="A670" s="57" t="s">
        <v>405</v>
      </c>
      <c r="B670" s="58"/>
      <c r="C670" s="59"/>
      <c r="D670" s="60" t="str">
        <f>_xlfn.CONCAT(J670,I670,G670)</f>
        <v>12149000</v>
      </c>
      <c r="E670">
        <f t="shared" si="55"/>
        <v>239189</v>
      </c>
      <c r="F670" s="62" t="s">
        <v>16285</v>
      </c>
      <c r="G670" t="str">
        <f t="shared" si="51"/>
        <v>00</v>
      </c>
      <c r="H670" t="str">
        <f t="shared" si="52"/>
        <v>1214.90</v>
      </c>
      <c r="I670" t="str">
        <f t="shared" si="53"/>
        <v>90</v>
      </c>
      <c r="J670" t="str">
        <f t="shared" si="54"/>
        <v>1214</v>
      </c>
    </row>
    <row r="671" spans="1:10">
      <c r="A671" s="57" t="s">
        <v>406</v>
      </c>
      <c r="B671" s="58"/>
      <c r="C671" s="59"/>
      <c r="D671" s="60" t="str">
        <f>_xlfn.CONCAT(J671,I671,G671)</f>
        <v>14011000</v>
      </c>
      <c r="E671">
        <f t="shared" si="55"/>
        <v>14491842</v>
      </c>
      <c r="F671" s="62" t="s">
        <v>16286</v>
      </c>
      <c r="G671" t="str">
        <f t="shared" si="51"/>
        <v>00</v>
      </c>
      <c r="H671" t="str">
        <f t="shared" si="52"/>
        <v>1401.10</v>
      </c>
      <c r="I671" t="str">
        <f t="shared" si="53"/>
        <v>10</v>
      </c>
      <c r="J671" t="str">
        <f t="shared" si="54"/>
        <v>1401</v>
      </c>
    </row>
    <row r="672" spans="1:10">
      <c r="A672" s="57" t="s">
        <v>407</v>
      </c>
      <c r="B672" s="58"/>
      <c r="C672" s="59"/>
      <c r="D672" s="60" t="str">
        <f>_xlfn.CONCAT(J672,I672,G672)</f>
        <v>14012020</v>
      </c>
      <c r="E672">
        <f t="shared" si="55"/>
        <v>382536</v>
      </c>
      <c r="F672" s="62" t="s">
        <v>16287</v>
      </c>
      <c r="G672" t="str">
        <f t="shared" si="51"/>
        <v>20</v>
      </c>
      <c r="H672" t="str">
        <f t="shared" si="52"/>
        <v>1401.20</v>
      </c>
      <c r="I672" t="str">
        <f t="shared" si="53"/>
        <v>20</v>
      </c>
      <c r="J672" t="str">
        <f t="shared" si="54"/>
        <v>1401</v>
      </c>
    </row>
    <row r="673" spans="1:10">
      <c r="A673" s="57" t="s">
        <v>407</v>
      </c>
      <c r="B673" s="58"/>
      <c r="C673" s="59"/>
      <c r="D673" s="60" t="str">
        <f>_xlfn.CONCAT(J673,I673,G673)</f>
        <v>14012040</v>
      </c>
      <c r="E673">
        <f t="shared" si="55"/>
        <v>1703884</v>
      </c>
      <c r="F673" s="62" t="s">
        <v>16288</v>
      </c>
      <c r="G673" t="str">
        <f t="shared" si="51"/>
        <v>40</v>
      </c>
      <c r="H673" t="str">
        <f t="shared" si="52"/>
        <v>1401.20</v>
      </c>
      <c r="I673" t="str">
        <f t="shared" si="53"/>
        <v>20</v>
      </c>
      <c r="J673" t="str">
        <f t="shared" si="54"/>
        <v>1401</v>
      </c>
    </row>
    <row r="674" spans="1:10">
      <c r="A674" s="57" t="s">
        <v>408</v>
      </c>
      <c r="B674" s="61">
        <v>95660</v>
      </c>
      <c r="C674" s="59"/>
      <c r="D674" s="60" t="str">
        <f>_xlfn.CONCAT(J674,I674,G674)</f>
        <v>14019020</v>
      </c>
      <c r="E674">
        <f t="shared" si="55"/>
        <v>0</v>
      </c>
      <c r="F674" s="62" t="s">
        <v>16289</v>
      </c>
      <c r="G674" t="str">
        <f t="shared" si="51"/>
        <v>20</v>
      </c>
      <c r="H674" t="str">
        <f t="shared" si="52"/>
        <v>1401.90</v>
      </c>
      <c r="I674" t="str">
        <f t="shared" si="53"/>
        <v>90</v>
      </c>
      <c r="J674" t="str">
        <f t="shared" si="54"/>
        <v>1401</v>
      </c>
    </row>
    <row r="675" spans="1:10">
      <c r="A675" s="57" t="s">
        <v>409</v>
      </c>
      <c r="B675" s="61">
        <v>483100</v>
      </c>
      <c r="C675" s="59"/>
      <c r="D675" s="60" t="str">
        <f>_xlfn.CONCAT(J675,I675,G675)</f>
        <v>14019040</v>
      </c>
      <c r="E675">
        <f t="shared" si="55"/>
        <v>230115</v>
      </c>
      <c r="F675" s="62" t="s">
        <v>16290</v>
      </c>
      <c r="G675" t="str">
        <f t="shared" si="51"/>
        <v>40</v>
      </c>
      <c r="H675" t="str">
        <f t="shared" si="52"/>
        <v>1401.90</v>
      </c>
      <c r="I675" t="str">
        <f t="shared" si="53"/>
        <v>90</v>
      </c>
      <c r="J675" t="str">
        <f t="shared" si="54"/>
        <v>1401</v>
      </c>
    </row>
    <row r="676" spans="1:10">
      <c r="A676" s="57" t="s">
        <v>410</v>
      </c>
      <c r="B676" s="61">
        <v>1093644</v>
      </c>
      <c r="C676" s="59"/>
      <c r="D676" s="60" t="str">
        <f>_xlfn.CONCAT(J676,I676,G676)</f>
        <v>14042000</v>
      </c>
      <c r="E676">
        <f t="shared" si="55"/>
        <v>0</v>
      </c>
      <c r="F676" s="62" t="s">
        <v>16291</v>
      </c>
      <c r="G676" t="str">
        <f t="shared" si="51"/>
        <v>00</v>
      </c>
      <c r="H676" t="str">
        <f t="shared" si="52"/>
        <v>1404.20</v>
      </c>
      <c r="I676" t="str">
        <f t="shared" si="53"/>
        <v>20</v>
      </c>
      <c r="J676" t="str">
        <f t="shared" si="54"/>
        <v>1404</v>
      </c>
    </row>
    <row r="677" spans="1:10">
      <c r="A677" s="57" t="s">
        <v>411</v>
      </c>
      <c r="B677" s="58"/>
      <c r="C677" s="59"/>
      <c r="D677" s="60" t="str">
        <f>_xlfn.CONCAT(J677,I677,G677)</f>
        <v>14049010</v>
      </c>
      <c r="E677">
        <f t="shared" si="55"/>
        <v>27182</v>
      </c>
      <c r="F677" s="62" t="s">
        <v>16292</v>
      </c>
      <c r="G677" t="str">
        <f t="shared" si="51"/>
        <v>10</v>
      </c>
      <c r="H677" t="str">
        <f t="shared" si="52"/>
        <v>1404.90</v>
      </c>
      <c r="I677" t="str">
        <f t="shared" si="53"/>
        <v>90</v>
      </c>
      <c r="J677" t="str">
        <f t="shared" si="54"/>
        <v>1404</v>
      </c>
    </row>
    <row r="678" spans="1:10">
      <c r="A678" s="57" t="s">
        <v>412</v>
      </c>
      <c r="B678" s="58"/>
      <c r="C678" s="59"/>
      <c r="D678" s="60" t="str">
        <f>_xlfn.CONCAT(J678,I678,G678)</f>
        <v>14049030</v>
      </c>
      <c r="E678">
        <f t="shared" si="55"/>
        <v>390615</v>
      </c>
      <c r="F678" s="62" t="s">
        <v>16293</v>
      </c>
      <c r="G678" t="str">
        <f t="shared" si="51"/>
        <v>30</v>
      </c>
      <c r="H678" t="str">
        <f t="shared" si="52"/>
        <v>1404.90</v>
      </c>
      <c r="I678" t="str">
        <f t="shared" si="53"/>
        <v>90</v>
      </c>
      <c r="J678" t="str">
        <f t="shared" si="54"/>
        <v>1404</v>
      </c>
    </row>
    <row r="679" spans="1:10">
      <c r="A679" s="57" t="s">
        <v>412</v>
      </c>
      <c r="B679" s="58"/>
      <c r="C679" s="59"/>
      <c r="D679" s="60" t="str">
        <f>_xlfn.CONCAT(J679,I679,G679)</f>
        <v>14049040</v>
      </c>
      <c r="E679">
        <f t="shared" si="55"/>
        <v>34842</v>
      </c>
      <c r="F679" s="62" t="s">
        <v>16294</v>
      </c>
      <c r="G679" t="str">
        <f t="shared" si="51"/>
        <v>40</v>
      </c>
      <c r="H679" t="str">
        <f t="shared" si="52"/>
        <v>1404.90</v>
      </c>
      <c r="I679" t="str">
        <f t="shared" si="53"/>
        <v>90</v>
      </c>
      <c r="J679" t="str">
        <f t="shared" si="54"/>
        <v>1404</v>
      </c>
    </row>
    <row r="680" spans="1:10">
      <c r="A680" s="57" t="s">
        <v>413</v>
      </c>
      <c r="B680" s="61">
        <v>769954</v>
      </c>
      <c r="C680" s="59"/>
      <c r="D680" s="60" t="str">
        <f>_xlfn.CONCAT(J680,I680,G680)</f>
        <v>14049090</v>
      </c>
      <c r="E680">
        <f t="shared" si="55"/>
        <v>10947373</v>
      </c>
      <c r="F680" s="62" t="s">
        <v>16295</v>
      </c>
      <c r="G680" t="str">
        <f t="shared" si="51"/>
        <v>90</v>
      </c>
      <c r="H680" t="str">
        <f t="shared" si="52"/>
        <v>1404.90</v>
      </c>
      <c r="I680" t="str">
        <f t="shared" si="53"/>
        <v>90</v>
      </c>
      <c r="J680" t="str">
        <f t="shared" si="54"/>
        <v>1404</v>
      </c>
    </row>
    <row r="681" spans="1:10">
      <c r="A681" s="57" t="s">
        <v>414</v>
      </c>
      <c r="B681" s="58"/>
      <c r="C681" s="59"/>
      <c r="D681" s="60" t="str">
        <f>_xlfn.CONCAT(J681,I681,G681)</f>
        <v>15041020</v>
      </c>
      <c r="E681">
        <f t="shared" si="55"/>
        <v>436649</v>
      </c>
      <c r="F681" s="62" t="s">
        <v>16296</v>
      </c>
      <c r="G681" t="str">
        <f t="shared" si="51"/>
        <v>20</v>
      </c>
      <c r="H681" t="str">
        <f t="shared" si="52"/>
        <v>1504.10</v>
      </c>
      <c r="I681" t="str">
        <f t="shared" si="53"/>
        <v>10</v>
      </c>
      <c r="J681" t="str">
        <f t="shared" si="54"/>
        <v>1504</v>
      </c>
    </row>
    <row r="682" spans="1:10">
      <c r="A682" s="57" t="s">
        <v>414</v>
      </c>
      <c r="B682" s="58"/>
      <c r="C682" s="59"/>
      <c r="D682" s="60" t="str">
        <f>_xlfn.CONCAT(J682,I682,G682)</f>
        <v>15041040</v>
      </c>
      <c r="E682">
        <f t="shared" si="55"/>
        <v>2749747</v>
      </c>
      <c r="F682" s="62" t="s">
        <v>16297</v>
      </c>
      <c r="G682" t="str">
        <f t="shared" si="51"/>
        <v>40</v>
      </c>
      <c r="H682" t="str">
        <f t="shared" si="52"/>
        <v>1504.10</v>
      </c>
      <c r="I682" t="str">
        <f t="shared" si="53"/>
        <v>10</v>
      </c>
      <c r="J682" t="str">
        <f t="shared" si="54"/>
        <v>1504</v>
      </c>
    </row>
    <row r="683" spans="1:10">
      <c r="A683" s="57" t="s">
        <v>415</v>
      </c>
      <c r="B683" s="58"/>
      <c r="C683" s="59"/>
      <c r="D683" s="60" t="str">
        <f>_xlfn.CONCAT(J683,I683,G683)</f>
        <v>15042020</v>
      </c>
      <c r="E683">
        <f t="shared" si="55"/>
        <v>2253700</v>
      </c>
      <c r="F683" s="62" t="s">
        <v>16298</v>
      </c>
      <c r="G683" t="str">
        <f t="shared" si="51"/>
        <v>20</v>
      </c>
      <c r="H683" t="str">
        <f t="shared" si="52"/>
        <v>1504.20</v>
      </c>
      <c r="I683" t="str">
        <f t="shared" si="53"/>
        <v>20</v>
      </c>
      <c r="J683" t="str">
        <f t="shared" si="54"/>
        <v>1504</v>
      </c>
    </row>
    <row r="684" spans="1:10">
      <c r="A684" s="57" t="s">
        <v>415</v>
      </c>
      <c r="B684" s="58"/>
      <c r="C684" s="59"/>
      <c r="D684" s="60" t="str">
        <f>_xlfn.CONCAT(J684,I684,G684)</f>
        <v>15042040</v>
      </c>
      <c r="E684">
        <f t="shared" si="55"/>
        <v>323588</v>
      </c>
      <c r="F684" s="62" t="s">
        <v>16299</v>
      </c>
      <c r="G684" t="str">
        <f t="shared" si="51"/>
        <v>40</v>
      </c>
      <c r="H684" t="str">
        <f t="shared" si="52"/>
        <v>1504.20</v>
      </c>
      <c r="I684" t="str">
        <f t="shared" si="53"/>
        <v>20</v>
      </c>
      <c r="J684" t="str">
        <f t="shared" si="54"/>
        <v>1504</v>
      </c>
    </row>
    <row r="685" spans="1:10">
      <c r="A685" s="57" t="s">
        <v>416</v>
      </c>
      <c r="B685" s="58"/>
      <c r="C685" s="59"/>
      <c r="D685" s="60" t="str">
        <f>_xlfn.CONCAT(J685,I685,G685)</f>
        <v>15042060</v>
      </c>
      <c r="E685">
        <f t="shared" si="55"/>
        <v>2752904</v>
      </c>
      <c r="F685" s="62" t="s">
        <v>16300</v>
      </c>
      <c r="G685" t="str">
        <f t="shared" si="51"/>
        <v>60</v>
      </c>
      <c r="H685" t="str">
        <f t="shared" si="52"/>
        <v>1504.20</v>
      </c>
      <c r="I685" t="str">
        <f t="shared" si="53"/>
        <v>20</v>
      </c>
      <c r="J685" t="str">
        <f t="shared" si="54"/>
        <v>1504</v>
      </c>
    </row>
    <row r="686" spans="1:10">
      <c r="A686" s="57" t="s">
        <v>416</v>
      </c>
      <c r="B686" s="58"/>
      <c r="C686" s="59"/>
      <c r="D686" s="60" t="str">
        <f>_xlfn.CONCAT(J686,I686,G686)</f>
        <v>15050010</v>
      </c>
      <c r="E686">
        <f t="shared" si="55"/>
        <v>56525</v>
      </c>
      <c r="F686" s="62" t="s">
        <v>16301</v>
      </c>
      <c r="G686" t="str">
        <f t="shared" si="51"/>
        <v>10</v>
      </c>
      <c r="H686" t="str">
        <f t="shared" si="52"/>
        <v>1505.00</v>
      </c>
      <c r="I686" t="str">
        <f t="shared" si="53"/>
        <v>00</v>
      </c>
      <c r="J686" t="str">
        <f t="shared" si="54"/>
        <v>1505</v>
      </c>
    </row>
    <row r="687" spans="1:10">
      <c r="A687" s="57" t="s">
        <v>416</v>
      </c>
      <c r="B687" s="58"/>
      <c r="C687" s="59"/>
      <c r="D687" s="60" t="str">
        <f>_xlfn.CONCAT(J687,I687,G687)</f>
        <v>15050090</v>
      </c>
      <c r="E687">
        <f t="shared" si="55"/>
        <v>4152351</v>
      </c>
      <c r="F687" s="62" t="s">
        <v>16302</v>
      </c>
      <c r="G687" t="str">
        <f t="shared" si="51"/>
        <v>90</v>
      </c>
      <c r="H687" t="str">
        <f t="shared" si="52"/>
        <v>1505.00</v>
      </c>
      <c r="I687" t="str">
        <f t="shared" si="53"/>
        <v>00</v>
      </c>
      <c r="J687" t="str">
        <f t="shared" si="54"/>
        <v>1505</v>
      </c>
    </row>
    <row r="688" spans="1:10">
      <c r="A688" s="57" t="s">
        <v>416</v>
      </c>
      <c r="B688" s="58"/>
      <c r="C688" s="59"/>
      <c r="D688" s="60" t="str">
        <f>_xlfn.CONCAT(J688,I688,G688)</f>
        <v>15060000</v>
      </c>
      <c r="E688">
        <f t="shared" si="55"/>
        <v>52200</v>
      </c>
      <c r="F688" s="62" t="s">
        <v>16303</v>
      </c>
      <c r="G688" t="str">
        <f t="shared" si="51"/>
        <v>00</v>
      </c>
      <c r="H688" t="str">
        <f t="shared" si="52"/>
        <v>1506.00</v>
      </c>
      <c r="I688" t="str">
        <f t="shared" si="53"/>
        <v>00</v>
      </c>
      <c r="J688" t="str">
        <f t="shared" si="54"/>
        <v>1506</v>
      </c>
    </row>
    <row r="689" spans="1:10">
      <c r="A689" s="57" t="s">
        <v>417</v>
      </c>
      <c r="B689" s="61">
        <v>15305204</v>
      </c>
      <c r="C689" s="59"/>
      <c r="D689" s="60" t="str">
        <f>_xlfn.CONCAT(J689,I689,G689)</f>
        <v>16023200</v>
      </c>
      <c r="E689">
        <f t="shared" si="55"/>
        <v>2526</v>
      </c>
      <c r="F689" s="62" t="s">
        <v>16304</v>
      </c>
      <c r="G689" t="str">
        <f t="shared" si="51"/>
        <v>00</v>
      </c>
      <c r="H689" t="str">
        <f t="shared" si="52"/>
        <v>1602.32</v>
      </c>
      <c r="I689" t="str">
        <f t="shared" si="53"/>
        <v>32</v>
      </c>
      <c r="J689" t="str">
        <f t="shared" si="54"/>
        <v>1602</v>
      </c>
    </row>
    <row r="690" spans="1:10">
      <c r="A690" s="57" t="s">
        <v>417</v>
      </c>
      <c r="B690" s="61">
        <v>361774</v>
      </c>
      <c r="C690" s="59"/>
      <c r="D690" s="60" t="str">
        <f>_xlfn.CONCAT(J690,I690,G690)</f>
        <v>16030010</v>
      </c>
      <c r="E690">
        <f t="shared" si="55"/>
        <v>0</v>
      </c>
      <c r="F690" s="62" t="s">
        <v>16305</v>
      </c>
      <c r="G690" t="str">
        <f t="shared" si="51"/>
        <v>10</v>
      </c>
      <c r="H690" t="str">
        <f t="shared" si="52"/>
        <v>1603.00</v>
      </c>
      <c r="I690" t="str">
        <f t="shared" si="53"/>
        <v>00</v>
      </c>
      <c r="J690" t="str">
        <f t="shared" si="54"/>
        <v>1603</v>
      </c>
    </row>
    <row r="691" spans="1:10">
      <c r="A691" s="57" t="s">
        <v>418</v>
      </c>
      <c r="B691" s="61">
        <v>191711</v>
      </c>
      <c r="C691" s="59"/>
      <c r="D691" s="60" t="str">
        <f>_xlfn.CONCAT(J691,I691,G691)</f>
        <v>16030090</v>
      </c>
      <c r="E691">
        <f t="shared" si="55"/>
        <v>717604</v>
      </c>
      <c r="F691" s="62" t="s">
        <v>16306</v>
      </c>
      <c r="G691" t="str">
        <f t="shared" si="51"/>
        <v>90</v>
      </c>
      <c r="H691" t="str">
        <f t="shared" si="52"/>
        <v>1603.00</v>
      </c>
      <c r="I691" t="str">
        <f t="shared" si="53"/>
        <v>00</v>
      </c>
      <c r="J691" t="str">
        <f t="shared" si="54"/>
        <v>1603</v>
      </c>
    </row>
    <row r="692" spans="1:10">
      <c r="A692" s="57" t="s">
        <v>419</v>
      </c>
      <c r="B692" s="58"/>
      <c r="C692" s="59"/>
      <c r="D692" s="60" t="str">
        <f>_xlfn.CONCAT(J692,I692,G692)</f>
        <v>16041120</v>
      </c>
      <c r="E692">
        <f t="shared" si="55"/>
        <v>347924</v>
      </c>
      <c r="F692" s="62" t="s">
        <v>16307</v>
      </c>
      <c r="G692" t="str">
        <f t="shared" si="51"/>
        <v>20</v>
      </c>
      <c r="H692" t="str">
        <f t="shared" si="52"/>
        <v>1604.11</v>
      </c>
      <c r="I692" t="str">
        <f t="shared" si="53"/>
        <v>11</v>
      </c>
      <c r="J692" t="str">
        <f t="shared" si="54"/>
        <v>1604</v>
      </c>
    </row>
    <row r="693" spans="1:10">
      <c r="A693" s="57" t="s">
        <v>420</v>
      </c>
      <c r="B693" s="58"/>
      <c r="C693" s="59"/>
      <c r="D693" s="60" t="str">
        <f>_xlfn.CONCAT(J693,I693,G693)</f>
        <v>16041140</v>
      </c>
      <c r="E693">
        <f t="shared" si="55"/>
        <v>7185884</v>
      </c>
      <c r="F693" s="62" t="s">
        <v>16308</v>
      </c>
      <c r="G693" t="str">
        <f t="shared" si="51"/>
        <v>40</v>
      </c>
      <c r="H693" t="str">
        <f t="shared" si="52"/>
        <v>1604.11</v>
      </c>
      <c r="I693" t="str">
        <f t="shared" si="53"/>
        <v>11</v>
      </c>
      <c r="J693" t="str">
        <f t="shared" si="54"/>
        <v>1604</v>
      </c>
    </row>
    <row r="694" spans="1:10">
      <c r="A694" s="57" t="s">
        <v>421</v>
      </c>
      <c r="B694" s="61">
        <v>380363</v>
      </c>
      <c r="C694" s="59"/>
      <c r="D694" s="60" t="str">
        <f>_xlfn.CONCAT(J694,I694,G694)</f>
        <v>16041220</v>
      </c>
      <c r="E694">
        <f t="shared" si="55"/>
        <v>0</v>
      </c>
      <c r="F694" s="62" t="s">
        <v>16309</v>
      </c>
      <c r="G694" t="str">
        <f t="shared" si="51"/>
        <v>20</v>
      </c>
      <c r="H694" t="str">
        <f t="shared" si="52"/>
        <v>1604.12</v>
      </c>
      <c r="I694" t="str">
        <f t="shared" si="53"/>
        <v>12</v>
      </c>
      <c r="J694" t="str">
        <f t="shared" si="54"/>
        <v>1604</v>
      </c>
    </row>
    <row r="695" spans="1:10">
      <c r="A695" s="57" t="s">
        <v>422</v>
      </c>
      <c r="B695" s="58"/>
      <c r="C695" s="59"/>
      <c r="D695" s="60" t="str">
        <f>_xlfn.CONCAT(J695,I695,G695)</f>
        <v>16041240</v>
      </c>
      <c r="E695">
        <f t="shared" si="55"/>
        <v>0</v>
      </c>
      <c r="F695" s="62" t="s">
        <v>16310</v>
      </c>
      <c r="G695" t="str">
        <f t="shared" si="51"/>
        <v>40</v>
      </c>
      <c r="H695" t="str">
        <f t="shared" si="52"/>
        <v>1604.12</v>
      </c>
      <c r="I695" t="str">
        <f t="shared" si="53"/>
        <v>12</v>
      </c>
      <c r="J695" t="str">
        <f t="shared" si="54"/>
        <v>1604</v>
      </c>
    </row>
    <row r="696" spans="1:10">
      <c r="A696" s="57" t="s">
        <v>423</v>
      </c>
      <c r="B696" s="61">
        <v>1842095</v>
      </c>
      <c r="C696" s="59"/>
      <c r="D696" s="60" t="str">
        <f>_xlfn.CONCAT(J696,I696,G696)</f>
        <v>16041260</v>
      </c>
      <c r="E696">
        <f t="shared" si="55"/>
        <v>302661</v>
      </c>
      <c r="F696" s="62" t="s">
        <v>16311</v>
      </c>
      <c r="G696" t="str">
        <f t="shared" si="51"/>
        <v>60</v>
      </c>
      <c r="H696" t="str">
        <f t="shared" si="52"/>
        <v>1604.12</v>
      </c>
      <c r="I696" t="str">
        <f t="shared" si="53"/>
        <v>12</v>
      </c>
      <c r="J696" t="str">
        <f t="shared" si="54"/>
        <v>1604</v>
      </c>
    </row>
    <row r="697" spans="1:10">
      <c r="A697" s="57" t="s">
        <v>424</v>
      </c>
      <c r="B697" s="58"/>
      <c r="C697" s="59"/>
      <c r="D697" s="60" t="str">
        <f>_xlfn.CONCAT(J697,I697,G697)</f>
        <v>16041310</v>
      </c>
      <c r="E697">
        <f t="shared" si="55"/>
        <v>839690</v>
      </c>
      <c r="F697" s="62" t="s">
        <v>16312</v>
      </c>
      <c r="G697" t="str">
        <f t="shared" si="51"/>
        <v>10</v>
      </c>
      <c r="H697" t="str">
        <f t="shared" si="52"/>
        <v>1604.13</v>
      </c>
      <c r="I697" t="str">
        <f t="shared" si="53"/>
        <v>13</v>
      </c>
      <c r="J697" t="str">
        <f t="shared" si="54"/>
        <v>1604</v>
      </c>
    </row>
    <row r="698" spans="1:10">
      <c r="A698" s="57" t="s">
        <v>425</v>
      </c>
      <c r="B698" s="58"/>
      <c r="C698" s="59"/>
      <c r="D698" s="60" t="str">
        <f>_xlfn.CONCAT(J698,I698,G698)</f>
        <v>16041320</v>
      </c>
      <c r="E698">
        <f t="shared" si="55"/>
        <v>9000</v>
      </c>
      <c r="F698" s="62" t="s">
        <v>16313</v>
      </c>
      <c r="G698" t="str">
        <f t="shared" si="51"/>
        <v>20</v>
      </c>
      <c r="H698" t="str">
        <f t="shared" si="52"/>
        <v>1604.13</v>
      </c>
      <c r="I698" t="str">
        <f t="shared" si="53"/>
        <v>13</v>
      </c>
      <c r="J698" t="str">
        <f t="shared" si="54"/>
        <v>1604</v>
      </c>
    </row>
    <row r="699" spans="1:10">
      <c r="A699" s="57" t="s">
        <v>426</v>
      </c>
      <c r="B699" s="58"/>
      <c r="C699" s="59"/>
      <c r="D699" s="60" t="str">
        <f>_xlfn.CONCAT(J699,I699,G699)</f>
        <v>16041330</v>
      </c>
      <c r="E699">
        <f t="shared" si="55"/>
        <v>39374</v>
      </c>
      <c r="F699" s="62" t="s">
        <v>16314</v>
      </c>
      <c r="G699" t="str">
        <f t="shared" si="51"/>
        <v>30</v>
      </c>
      <c r="H699" t="str">
        <f t="shared" si="52"/>
        <v>1604.13</v>
      </c>
      <c r="I699" t="str">
        <f t="shared" si="53"/>
        <v>13</v>
      </c>
      <c r="J699" t="str">
        <f t="shared" si="54"/>
        <v>1604</v>
      </c>
    </row>
    <row r="700" spans="1:10">
      <c r="A700" s="57" t="s">
        <v>427</v>
      </c>
      <c r="B700" s="58"/>
      <c r="C700" s="59"/>
      <c r="D700" s="60" t="str">
        <f>_xlfn.CONCAT(J700,I700,G700)</f>
        <v>16041340</v>
      </c>
      <c r="E700">
        <f t="shared" si="55"/>
        <v>3143736</v>
      </c>
      <c r="F700" s="62" t="s">
        <v>16315</v>
      </c>
      <c r="G700" t="str">
        <f t="shared" si="51"/>
        <v>40</v>
      </c>
      <c r="H700" t="str">
        <f t="shared" si="52"/>
        <v>1604.13</v>
      </c>
      <c r="I700" t="str">
        <f t="shared" si="53"/>
        <v>13</v>
      </c>
      <c r="J700" t="str">
        <f t="shared" si="54"/>
        <v>1604</v>
      </c>
    </row>
    <row r="701" spans="1:10">
      <c r="A701" s="57" t="s">
        <v>427</v>
      </c>
      <c r="B701" s="58"/>
      <c r="C701" s="59"/>
      <c r="D701" s="60" t="str">
        <f>_xlfn.CONCAT(J701,I701,G701)</f>
        <v>16041390</v>
      </c>
      <c r="E701">
        <f t="shared" si="55"/>
        <v>3855945</v>
      </c>
      <c r="F701" s="62" t="s">
        <v>16316</v>
      </c>
      <c r="G701" t="str">
        <f t="shared" si="51"/>
        <v>90</v>
      </c>
      <c r="H701" t="str">
        <f t="shared" si="52"/>
        <v>1604.13</v>
      </c>
      <c r="I701" t="str">
        <f t="shared" si="53"/>
        <v>13</v>
      </c>
      <c r="J701" t="str">
        <f t="shared" si="54"/>
        <v>1604</v>
      </c>
    </row>
    <row r="702" spans="1:10">
      <c r="A702" s="57" t="s">
        <v>427</v>
      </c>
      <c r="B702" s="58"/>
      <c r="C702" s="59"/>
      <c r="D702" s="60" t="str">
        <f>_xlfn.CONCAT(J702,I702,G702)</f>
        <v>16041410</v>
      </c>
      <c r="E702">
        <f t="shared" si="55"/>
        <v>0</v>
      </c>
      <c r="F702" s="62" t="s">
        <v>16317</v>
      </c>
      <c r="G702" t="str">
        <f t="shared" si="51"/>
        <v>10</v>
      </c>
      <c r="H702" t="str">
        <f t="shared" si="52"/>
        <v>1604.14</v>
      </c>
      <c r="I702" t="str">
        <f t="shared" si="53"/>
        <v>14</v>
      </c>
      <c r="J702" t="str">
        <f t="shared" si="54"/>
        <v>1604</v>
      </c>
    </row>
    <row r="703" spans="1:10">
      <c r="A703" s="57" t="s">
        <v>428</v>
      </c>
      <c r="B703" s="58"/>
      <c r="C703" s="59"/>
      <c r="D703" s="60" t="str">
        <f>_xlfn.CONCAT(J703,I703,G703)</f>
        <v>16041422</v>
      </c>
      <c r="E703">
        <f t="shared" si="55"/>
        <v>0</v>
      </c>
      <c r="F703" s="62" t="s">
        <v>16318</v>
      </c>
      <c r="G703" t="str">
        <f t="shared" si="51"/>
        <v>22</v>
      </c>
      <c r="H703" t="str">
        <f t="shared" si="52"/>
        <v>1604.14</v>
      </c>
      <c r="I703" t="str">
        <f t="shared" si="53"/>
        <v>14</v>
      </c>
      <c r="J703" t="str">
        <f t="shared" si="54"/>
        <v>1604</v>
      </c>
    </row>
    <row r="704" spans="1:10">
      <c r="A704" s="57" t="s">
        <v>428</v>
      </c>
      <c r="B704" s="58"/>
      <c r="C704" s="59"/>
      <c r="D704" s="60" t="str">
        <f>_xlfn.CONCAT(J704,I704,G704)</f>
        <v>16041430</v>
      </c>
      <c r="E704">
        <f t="shared" si="55"/>
        <v>12923361</v>
      </c>
      <c r="F704" s="62" t="s">
        <v>16319</v>
      </c>
      <c r="G704" t="str">
        <f t="shared" si="51"/>
        <v>30</v>
      </c>
      <c r="H704" t="str">
        <f t="shared" si="52"/>
        <v>1604.14</v>
      </c>
      <c r="I704" t="str">
        <f t="shared" si="53"/>
        <v>14</v>
      </c>
      <c r="J704" t="str">
        <f t="shared" si="54"/>
        <v>1604</v>
      </c>
    </row>
    <row r="705" spans="1:10">
      <c r="A705" s="57" t="s">
        <v>428</v>
      </c>
      <c r="B705" s="58"/>
      <c r="C705" s="59"/>
      <c r="D705" s="60" t="str">
        <f>_xlfn.CONCAT(J705,I705,G705)</f>
        <v>16041440</v>
      </c>
      <c r="E705">
        <f t="shared" si="55"/>
        <v>96676201</v>
      </c>
      <c r="F705" s="62" t="s">
        <v>16320</v>
      </c>
      <c r="G705" t="str">
        <f t="shared" si="51"/>
        <v>40</v>
      </c>
      <c r="H705" t="str">
        <f t="shared" si="52"/>
        <v>1604.14</v>
      </c>
      <c r="I705" t="str">
        <f t="shared" si="53"/>
        <v>14</v>
      </c>
      <c r="J705" t="str">
        <f t="shared" si="54"/>
        <v>1604</v>
      </c>
    </row>
    <row r="706" spans="1:10">
      <c r="A706" s="57" t="s">
        <v>429</v>
      </c>
      <c r="B706" s="58"/>
      <c r="C706" s="59"/>
      <c r="D706" s="60" t="str">
        <f>_xlfn.CONCAT(J706,I706,G706)</f>
        <v>16041450</v>
      </c>
      <c r="E706">
        <f t="shared" si="55"/>
        <v>13644</v>
      </c>
      <c r="F706" s="62" t="s">
        <v>16321</v>
      </c>
      <c r="G706" t="str">
        <f t="shared" si="51"/>
        <v>50</v>
      </c>
      <c r="H706" t="str">
        <f t="shared" si="52"/>
        <v>1604.14</v>
      </c>
      <c r="I706" t="str">
        <f t="shared" si="53"/>
        <v>14</v>
      </c>
      <c r="J706" t="str">
        <f t="shared" si="54"/>
        <v>1604</v>
      </c>
    </row>
    <row r="707" spans="1:10">
      <c r="A707" s="57" t="s">
        <v>430</v>
      </c>
      <c r="B707" s="58"/>
      <c r="C707" s="59"/>
      <c r="D707" s="60" t="str">
        <f>_xlfn.CONCAT(J707,I707,G707)</f>
        <v>16041470</v>
      </c>
      <c r="E707">
        <f t="shared" si="55"/>
        <v>0</v>
      </c>
      <c r="F707" s="62" t="s">
        <v>16322</v>
      </c>
      <c r="G707" t="str">
        <f t="shared" si="51"/>
        <v>70</v>
      </c>
      <c r="H707" t="str">
        <f t="shared" si="52"/>
        <v>1604.14</v>
      </c>
      <c r="I707" t="str">
        <f t="shared" si="53"/>
        <v>14</v>
      </c>
      <c r="J707" t="str">
        <f t="shared" si="54"/>
        <v>1604</v>
      </c>
    </row>
    <row r="708" spans="1:10">
      <c r="A708" s="57" t="s">
        <v>431</v>
      </c>
      <c r="B708" s="58"/>
      <c r="C708" s="59"/>
      <c r="D708" s="60" t="str">
        <f>_xlfn.CONCAT(J708,I708,G708)</f>
        <v>16041480</v>
      </c>
      <c r="E708">
        <f t="shared" si="55"/>
        <v>0</v>
      </c>
      <c r="F708" s="62" t="s">
        <v>16323</v>
      </c>
      <c r="G708" t="str">
        <f t="shared" si="51"/>
        <v>80</v>
      </c>
      <c r="H708" t="str">
        <f t="shared" si="52"/>
        <v>1604.14</v>
      </c>
      <c r="I708" t="str">
        <f t="shared" si="53"/>
        <v>14</v>
      </c>
      <c r="J708" t="str">
        <f t="shared" si="54"/>
        <v>1604</v>
      </c>
    </row>
    <row r="709" spans="1:10">
      <c r="A709" s="57" t="s">
        <v>432</v>
      </c>
      <c r="B709" s="58"/>
      <c r="C709" s="59"/>
      <c r="D709" s="60" t="str">
        <f>_xlfn.CONCAT(J709,I709,G709)</f>
        <v>16041500</v>
      </c>
      <c r="E709">
        <f t="shared" si="55"/>
        <v>11696220</v>
      </c>
      <c r="F709" s="62" t="s">
        <v>16324</v>
      </c>
      <c r="G709" t="str">
        <f t="shared" si="51"/>
        <v>00</v>
      </c>
      <c r="H709" t="str">
        <f t="shared" si="52"/>
        <v>1604.15</v>
      </c>
      <c r="I709" t="str">
        <f t="shared" si="53"/>
        <v>15</v>
      </c>
      <c r="J709" t="str">
        <f t="shared" si="54"/>
        <v>1604</v>
      </c>
    </row>
    <row r="710" spans="1:10">
      <c r="A710" s="57" t="s">
        <v>432</v>
      </c>
      <c r="B710" s="58"/>
      <c r="C710" s="59"/>
      <c r="D710" s="60" t="str">
        <f>_xlfn.CONCAT(J710,I710,G710)</f>
        <v>16041620</v>
      </c>
      <c r="E710">
        <f t="shared" si="55"/>
        <v>7344</v>
      </c>
      <c r="F710" s="62" t="s">
        <v>16325</v>
      </c>
      <c r="G710" t="str">
        <f t="shared" si="51"/>
        <v>20</v>
      </c>
      <c r="H710" t="str">
        <f t="shared" si="52"/>
        <v>1604.16</v>
      </c>
      <c r="I710" t="str">
        <f t="shared" si="53"/>
        <v>16</v>
      </c>
      <c r="J710" t="str">
        <f t="shared" si="54"/>
        <v>1604</v>
      </c>
    </row>
    <row r="711" spans="1:10">
      <c r="A711" s="57" t="s">
        <v>432</v>
      </c>
      <c r="B711" s="58"/>
      <c r="C711" s="59"/>
      <c r="D711" s="60" t="str">
        <f>_xlfn.CONCAT(J711,I711,G711)</f>
        <v>16041640</v>
      </c>
      <c r="E711">
        <f t="shared" si="55"/>
        <v>189462</v>
      </c>
      <c r="F711" s="62" t="s">
        <v>16326</v>
      </c>
      <c r="G711" t="str">
        <f t="shared" si="51"/>
        <v>40</v>
      </c>
      <c r="H711" t="str">
        <f t="shared" si="52"/>
        <v>1604.16</v>
      </c>
      <c r="I711" t="str">
        <f t="shared" si="53"/>
        <v>16</v>
      </c>
      <c r="J711" t="str">
        <f t="shared" si="54"/>
        <v>1604</v>
      </c>
    </row>
    <row r="712" spans="1:10">
      <c r="A712" s="57" t="s">
        <v>432</v>
      </c>
      <c r="B712" s="58"/>
      <c r="C712" s="59"/>
      <c r="D712" s="60" t="str">
        <f>_xlfn.CONCAT(J712,I712,G712)</f>
        <v>16041660</v>
      </c>
      <c r="E712">
        <f t="shared" si="55"/>
        <v>0</v>
      </c>
      <c r="F712" s="62" t="s">
        <v>16327</v>
      </c>
      <c r="G712" t="str">
        <f t="shared" si="51"/>
        <v>60</v>
      </c>
      <c r="H712" t="str">
        <f t="shared" si="52"/>
        <v>1604.16</v>
      </c>
      <c r="I712" t="str">
        <f t="shared" si="53"/>
        <v>16</v>
      </c>
      <c r="J712" t="str">
        <f t="shared" si="54"/>
        <v>1604</v>
      </c>
    </row>
    <row r="713" spans="1:10">
      <c r="A713" s="57" t="s">
        <v>432</v>
      </c>
      <c r="B713" s="58"/>
      <c r="C713" s="59"/>
      <c r="D713" s="60" t="str">
        <f>_xlfn.CONCAT(J713,I713,G713)</f>
        <v>16041710</v>
      </c>
      <c r="E713">
        <f t="shared" si="55"/>
        <v>40640259</v>
      </c>
      <c r="F713" s="62" t="s">
        <v>16328</v>
      </c>
      <c r="G713" t="str">
        <f t="shared" ref="G713:G776" si="56">RIGHT(F713,2)</f>
        <v>10</v>
      </c>
      <c r="H713" t="str">
        <f t="shared" ref="H713:H776" si="57">LEFT(F713,7)</f>
        <v>1604.17</v>
      </c>
      <c r="I713" t="str">
        <f t="shared" ref="I713:I776" si="58">RIGHT(H713,2)</f>
        <v>17</v>
      </c>
      <c r="J713" t="str">
        <f t="shared" ref="J713:J776" si="59">LEFT(H713,4)</f>
        <v>1604</v>
      </c>
    </row>
    <row r="714" spans="1:10">
      <c r="A714" s="57" t="s">
        <v>432</v>
      </c>
      <c r="B714" s="58"/>
      <c r="C714" s="59"/>
      <c r="D714" s="60" t="str">
        <f>_xlfn.CONCAT(J714,I714,G714)</f>
        <v>16041740</v>
      </c>
      <c r="E714">
        <f t="shared" si="55"/>
        <v>0</v>
      </c>
      <c r="F714" s="62" t="s">
        <v>16329</v>
      </c>
      <c r="G714" t="str">
        <f t="shared" si="56"/>
        <v>40</v>
      </c>
      <c r="H714" t="str">
        <f t="shared" si="57"/>
        <v>1604.17</v>
      </c>
      <c r="I714" t="str">
        <f t="shared" si="58"/>
        <v>17</v>
      </c>
      <c r="J714" t="str">
        <f t="shared" si="59"/>
        <v>1604</v>
      </c>
    </row>
    <row r="715" spans="1:10">
      <c r="A715" s="57" t="s">
        <v>432</v>
      </c>
      <c r="B715" s="58"/>
      <c r="C715" s="59"/>
      <c r="D715" s="60" t="str">
        <f>_xlfn.CONCAT(J715,I715,G715)</f>
        <v>16041750</v>
      </c>
      <c r="E715">
        <f t="shared" si="55"/>
        <v>146330</v>
      </c>
      <c r="F715" s="62" t="s">
        <v>16330</v>
      </c>
      <c r="G715" t="str">
        <f t="shared" si="56"/>
        <v>50</v>
      </c>
      <c r="H715" t="str">
        <f t="shared" si="57"/>
        <v>1604.17</v>
      </c>
      <c r="I715" t="str">
        <f t="shared" si="58"/>
        <v>17</v>
      </c>
      <c r="J715" t="str">
        <f t="shared" si="59"/>
        <v>1604</v>
      </c>
    </row>
    <row r="716" spans="1:10">
      <c r="A716" s="57" t="s">
        <v>432</v>
      </c>
      <c r="B716" s="58"/>
      <c r="C716" s="59"/>
      <c r="D716" s="60" t="str">
        <f>_xlfn.CONCAT(J716,I716,G716)</f>
        <v>16041760</v>
      </c>
      <c r="E716">
        <f t="shared" si="55"/>
        <v>331564</v>
      </c>
      <c r="F716" s="62" t="s">
        <v>16331</v>
      </c>
      <c r="G716" t="str">
        <f t="shared" si="56"/>
        <v>60</v>
      </c>
      <c r="H716" t="str">
        <f t="shared" si="57"/>
        <v>1604.17</v>
      </c>
      <c r="I716" t="str">
        <f t="shared" si="58"/>
        <v>17</v>
      </c>
      <c r="J716" t="str">
        <f t="shared" si="59"/>
        <v>1604</v>
      </c>
    </row>
    <row r="717" spans="1:10">
      <c r="A717" s="57" t="s">
        <v>432</v>
      </c>
      <c r="B717" s="58"/>
      <c r="C717" s="59"/>
      <c r="D717" s="60" t="str">
        <f>_xlfn.CONCAT(J717,I717,G717)</f>
        <v>16041780</v>
      </c>
      <c r="E717">
        <f t="shared" si="55"/>
        <v>7323538</v>
      </c>
      <c r="F717" s="62" t="s">
        <v>16332</v>
      </c>
      <c r="G717" t="str">
        <f t="shared" si="56"/>
        <v>80</v>
      </c>
      <c r="H717" t="str">
        <f t="shared" si="57"/>
        <v>1604.17</v>
      </c>
      <c r="I717" t="str">
        <f t="shared" si="58"/>
        <v>17</v>
      </c>
      <c r="J717" t="str">
        <f t="shared" si="59"/>
        <v>1604</v>
      </c>
    </row>
    <row r="718" spans="1:10">
      <c r="A718" s="57" t="s">
        <v>432</v>
      </c>
      <c r="B718" s="58"/>
      <c r="C718" s="59"/>
      <c r="D718" s="60" t="str">
        <f>_xlfn.CONCAT(J718,I718,G718)</f>
        <v>16041810</v>
      </c>
      <c r="E718">
        <f t="shared" si="55"/>
        <v>0</v>
      </c>
      <c r="F718" s="62" t="s">
        <v>16333</v>
      </c>
      <c r="G718" t="str">
        <f t="shared" si="56"/>
        <v>10</v>
      </c>
      <c r="H718" t="str">
        <f t="shared" si="57"/>
        <v>1604.18</v>
      </c>
      <c r="I718" t="str">
        <f t="shared" si="58"/>
        <v>18</v>
      </c>
      <c r="J718" t="str">
        <f t="shared" si="59"/>
        <v>1604</v>
      </c>
    </row>
    <row r="719" spans="1:10">
      <c r="A719" s="57" t="s">
        <v>432</v>
      </c>
      <c r="B719" s="58"/>
      <c r="C719" s="59"/>
      <c r="D719" s="60" t="str">
        <f>_xlfn.CONCAT(J719,I719,G719)</f>
        <v>16041890</v>
      </c>
      <c r="E719">
        <f t="shared" si="55"/>
        <v>0</v>
      </c>
      <c r="F719" s="62" t="s">
        <v>16334</v>
      </c>
      <c r="G719" t="str">
        <f t="shared" si="56"/>
        <v>90</v>
      </c>
      <c r="H719" t="str">
        <f t="shared" si="57"/>
        <v>1604.18</v>
      </c>
      <c r="I719" t="str">
        <f t="shared" si="58"/>
        <v>18</v>
      </c>
      <c r="J719" t="str">
        <f t="shared" si="59"/>
        <v>1604</v>
      </c>
    </row>
    <row r="720" spans="1:10">
      <c r="A720" s="57" t="s">
        <v>432</v>
      </c>
      <c r="B720" s="58"/>
      <c r="C720" s="59"/>
      <c r="D720" s="60" t="str">
        <f>_xlfn.CONCAT(J720,I720,G720)</f>
        <v>16041910</v>
      </c>
      <c r="E720">
        <f t="shared" si="55"/>
        <v>29948576</v>
      </c>
      <c r="F720" s="62" t="s">
        <v>16335</v>
      </c>
      <c r="G720" t="str">
        <f t="shared" si="56"/>
        <v>10</v>
      </c>
      <c r="H720" t="str">
        <f t="shared" si="57"/>
        <v>1604.19</v>
      </c>
      <c r="I720" t="str">
        <f t="shared" si="58"/>
        <v>19</v>
      </c>
      <c r="J720" t="str">
        <f t="shared" si="59"/>
        <v>1604</v>
      </c>
    </row>
    <row r="721" spans="1:10">
      <c r="A721" s="57" t="s">
        <v>432</v>
      </c>
      <c r="B721" s="58"/>
      <c r="C721" s="59"/>
      <c r="D721" s="60" t="str">
        <f>_xlfn.CONCAT(J721,I721,G721)</f>
        <v>16041922</v>
      </c>
      <c r="E721">
        <f t="shared" ref="E721:E784" si="60">SUMIF(A:A,D721,B:B)</f>
        <v>1389093</v>
      </c>
      <c r="F721" s="62" t="s">
        <v>16336</v>
      </c>
      <c r="G721" t="str">
        <f t="shared" si="56"/>
        <v>22</v>
      </c>
      <c r="H721" t="str">
        <f t="shared" si="57"/>
        <v>1604.19</v>
      </c>
      <c r="I721" t="str">
        <f t="shared" si="58"/>
        <v>19</v>
      </c>
      <c r="J721" t="str">
        <f t="shared" si="59"/>
        <v>1604</v>
      </c>
    </row>
    <row r="722" spans="1:10">
      <c r="A722" s="57" t="s">
        <v>432</v>
      </c>
      <c r="B722" s="58"/>
      <c r="C722" s="59"/>
      <c r="D722" s="60" t="str">
        <f>_xlfn.CONCAT(J722,I722,G722)</f>
        <v>16041925</v>
      </c>
      <c r="E722">
        <f t="shared" si="60"/>
        <v>91650</v>
      </c>
      <c r="F722" s="62" t="s">
        <v>16337</v>
      </c>
      <c r="G722" t="str">
        <f t="shared" si="56"/>
        <v>25</v>
      </c>
      <c r="H722" t="str">
        <f t="shared" si="57"/>
        <v>1604.19</v>
      </c>
      <c r="I722" t="str">
        <f t="shared" si="58"/>
        <v>19</v>
      </c>
      <c r="J722" t="str">
        <f t="shared" si="59"/>
        <v>1604</v>
      </c>
    </row>
    <row r="723" spans="1:10">
      <c r="A723" s="57" t="s">
        <v>432</v>
      </c>
      <c r="B723" s="58"/>
      <c r="C723" s="59"/>
      <c r="D723" s="60" t="str">
        <f>_xlfn.CONCAT(J723,I723,G723)</f>
        <v>16041932</v>
      </c>
      <c r="E723">
        <f t="shared" si="60"/>
        <v>363146</v>
      </c>
      <c r="F723" s="62" t="s">
        <v>16338</v>
      </c>
      <c r="G723" t="str">
        <f t="shared" si="56"/>
        <v>32</v>
      </c>
      <c r="H723" t="str">
        <f t="shared" si="57"/>
        <v>1604.19</v>
      </c>
      <c r="I723" t="str">
        <f t="shared" si="58"/>
        <v>19</v>
      </c>
      <c r="J723" t="str">
        <f t="shared" si="59"/>
        <v>1604</v>
      </c>
    </row>
    <row r="724" spans="1:10">
      <c r="A724" s="57" t="s">
        <v>432</v>
      </c>
      <c r="B724" s="58"/>
      <c r="C724" s="59"/>
      <c r="D724" s="60" t="str">
        <f>_xlfn.CONCAT(J724,I724,G724)</f>
        <v>16041941</v>
      </c>
      <c r="E724">
        <f t="shared" si="60"/>
        <v>2567651</v>
      </c>
      <c r="F724" s="62" t="s">
        <v>16339</v>
      </c>
      <c r="G724" t="str">
        <f t="shared" si="56"/>
        <v>41</v>
      </c>
      <c r="H724" t="str">
        <f t="shared" si="57"/>
        <v>1604.19</v>
      </c>
      <c r="I724" t="str">
        <f t="shared" si="58"/>
        <v>19</v>
      </c>
      <c r="J724" t="str">
        <f t="shared" si="59"/>
        <v>1604</v>
      </c>
    </row>
    <row r="725" spans="1:10">
      <c r="A725" s="57" t="s">
        <v>432</v>
      </c>
      <c r="B725" s="58"/>
      <c r="C725" s="59"/>
      <c r="D725" s="60" t="str">
        <f>_xlfn.CONCAT(J725,I725,G725)</f>
        <v>16041951</v>
      </c>
      <c r="E725">
        <f t="shared" si="60"/>
        <v>1882944</v>
      </c>
      <c r="F725" s="62" t="s">
        <v>16340</v>
      </c>
      <c r="G725" t="str">
        <f t="shared" si="56"/>
        <v>51</v>
      </c>
      <c r="H725" t="str">
        <f t="shared" si="57"/>
        <v>1604.19</v>
      </c>
      <c r="I725" t="str">
        <f t="shared" si="58"/>
        <v>19</v>
      </c>
      <c r="J725" t="str">
        <f t="shared" si="59"/>
        <v>1604</v>
      </c>
    </row>
    <row r="726" spans="1:10">
      <c r="A726" s="57" t="s">
        <v>432</v>
      </c>
      <c r="B726" s="58"/>
      <c r="C726" s="59"/>
      <c r="D726" s="60" t="str">
        <f>_xlfn.CONCAT(J726,I726,G726)</f>
        <v>16041961</v>
      </c>
      <c r="E726">
        <f t="shared" si="60"/>
        <v>0</v>
      </c>
      <c r="F726" s="62" t="s">
        <v>16341</v>
      </c>
      <c r="G726" t="str">
        <f t="shared" si="56"/>
        <v>61</v>
      </c>
      <c r="H726" t="str">
        <f t="shared" si="57"/>
        <v>1604.19</v>
      </c>
      <c r="I726" t="str">
        <f t="shared" si="58"/>
        <v>19</v>
      </c>
      <c r="J726" t="str">
        <f t="shared" si="59"/>
        <v>1604</v>
      </c>
    </row>
    <row r="727" spans="1:10">
      <c r="A727" s="57" t="s">
        <v>432</v>
      </c>
      <c r="B727" s="58"/>
      <c r="C727" s="59"/>
      <c r="D727" s="60" t="str">
        <f>_xlfn.CONCAT(J727,I727,G727)</f>
        <v>16041982</v>
      </c>
      <c r="E727">
        <f t="shared" si="60"/>
        <v>168601</v>
      </c>
      <c r="F727" s="62" t="s">
        <v>16342</v>
      </c>
      <c r="G727" t="str">
        <f t="shared" si="56"/>
        <v>82</v>
      </c>
      <c r="H727" t="str">
        <f t="shared" si="57"/>
        <v>1604.19</v>
      </c>
      <c r="I727" t="str">
        <f t="shared" si="58"/>
        <v>19</v>
      </c>
      <c r="J727" t="str">
        <f t="shared" si="59"/>
        <v>1604</v>
      </c>
    </row>
    <row r="728" spans="1:10">
      <c r="A728" s="57" t="s">
        <v>432</v>
      </c>
      <c r="B728" s="58"/>
      <c r="C728" s="59"/>
      <c r="D728" s="60" t="str">
        <f>_xlfn.CONCAT(J728,I728,G728)</f>
        <v>16042005</v>
      </c>
      <c r="E728">
        <f t="shared" si="60"/>
        <v>918724</v>
      </c>
      <c r="F728" s="62" t="s">
        <v>16343</v>
      </c>
      <c r="G728" t="str">
        <f t="shared" si="56"/>
        <v>05</v>
      </c>
      <c r="H728" t="str">
        <f t="shared" si="57"/>
        <v>1604.20</v>
      </c>
      <c r="I728" t="str">
        <f t="shared" si="58"/>
        <v>20</v>
      </c>
      <c r="J728" t="str">
        <f t="shared" si="59"/>
        <v>1604</v>
      </c>
    </row>
    <row r="729" spans="1:10">
      <c r="A729" s="57" t="s">
        <v>432</v>
      </c>
      <c r="B729" s="58"/>
      <c r="C729" s="59"/>
      <c r="D729" s="60" t="str">
        <f>_xlfn.CONCAT(J729,I729,G729)</f>
        <v>16042010</v>
      </c>
      <c r="E729">
        <f t="shared" si="60"/>
        <v>18591</v>
      </c>
      <c r="F729" s="62" t="s">
        <v>16344</v>
      </c>
      <c r="G729" t="str">
        <f t="shared" si="56"/>
        <v>10</v>
      </c>
      <c r="H729" t="str">
        <f t="shared" si="57"/>
        <v>1604.20</v>
      </c>
      <c r="I729" t="str">
        <f t="shared" si="58"/>
        <v>20</v>
      </c>
      <c r="J729" t="str">
        <f t="shared" si="59"/>
        <v>1604</v>
      </c>
    </row>
    <row r="730" spans="1:10">
      <c r="A730" s="57" t="s">
        <v>432</v>
      </c>
      <c r="B730" s="58"/>
      <c r="C730" s="59"/>
      <c r="D730" s="60" t="str">
        <f>_xlfn.CONCAT(J730,I730,G730)</f>
        <v>16042015</v>
      </c>
      <c r="E730">
        <f t="shared" si="60"/>
        <v>37620</v>
      </c>
      <c r="F730" s="62" t="s">
        <v>16345</v>
      </c>
      <c r="G730" t="str">
        <f t="shared" si="56"/>
        <v>15</v>
      </c>
      <c r="H730" t="str">
        <f t="shared" si="57"/>
        <v>1604.20</v>
      </c>
      <c r="I730" t="str">
        <f t="shared" si="58"/>
        <v>20</v>
      </c>
      <c r="J730" t="str">
        <f t="shared" si="59"/>
        <v>1604</v>
      </c>
    </row>
    <row r="731" spans="1:10">
      <c r="A731" s="57" t="s">
        <v>432</v>
      </c>
      <c r="B731" s="58"/>
      <c r="C731" s="59"/>
      <c r="D731" s="60" t="str">
        <f>_xlfn.CONCAT(J731,I731,G731)</f>
        <v>16042020</v>
      </c>
      <c r="E731">
        <f t="shared" si="60"/>
        <v>608775</v>
      </c>
      <c r="F731" s="62" t="s">
        <v>16346</v>
      </c>
      <c r="G731" t="str">
        <f t="shared" si="56"/>
        <v>20</v>
      </c>
      <c r="H731" t="str">
        <f t="shared" si="57"/>
        <v>1604.20</v>
      </c>
      <c r="I731" t="str">
        <f t="shared" si="58"/>
        <v>20</v>
      </c>
      <c r="J731" t="str">
        <f t="shared" si="59"/>
        <v>1604</v>
      </c>
    </row>
    <row r="732" spans="1:10">
      <c r="A732" s="57" t="s">
        <v>433</v>
      </c>
      <c r="B732" s="58"/>
      <c r="C732" s="59"/>
      <c r="D732" s="60" t="str">
        <f>_xlfn.CONCAT(J732,I732,G732)</f>
        <v>16042025</v>
      </c>
      <c r="E732">
        <f t="shared" si="60"/>
        <v>1805867</v>
      </c>
      <c r="F732" s="62" t="s">
        <v>16347</v>
      </c>
      <c r="G732" t="str">
        <f t="shared" si="56"/>
        <v>25</v>
      </c>
      <c r="H732" t="str">
        <f t="shared" si="57"/>
        <v>1604.20</v>
      </c>
      <c r="I732" t="str">
        <f t="shared" si="58"/>
        <v>20</v>
      </c>
      <c r="J732" t="str">
        <f t="shared" si="59"/>
        <v>1604</v>
      </c>
    </row>
    <row r="733" spans="1:10">
      <c r="A733" s="57" t="s">
        <v>433</v>
      </c>
      <c r="B733" s="58"/>
      <c r="C733" s="59"/>
      <c r="D733" s="60" t="str">
        <f>_xlfn.CONCAT(J733,I733,G733)</f>
        <v>16042030</v>
      </c>
      <c r="E733">
        <f t="shared" si="60"/>
        <v>2997255</v>
      </c>
      <c r="F733" s="62" t="s">
        <v>16348</v>
      </c>
      <c r="G733" t="str">
        <f t="shared" si="56"/>
        <v>30</v>
      </c>
      <c r="H733" t="str">
        <f t="shared" si="57"/>
        <v>1604.20</v>
      </c>
      <c r="I733" t="str">
        <f t="shared" si="58"/>
        <v>20</v>
      </c>
      <c r="J733" t="str">
        <f t="shared" si="59"/>
        <v>1604</v>
      </c>
    </row>
    <row r="734" spans="1:10">
      <c r="A734" s="57" t="s">
        <v>433</v>
      </c>
      <c r="B734" s="58"/>
      <c r="C734" s="59"/>
      <c r="D734" s="60" t="str">
        <f>_xlfn.CONCAT(J734,I734,G734)</f>
        <v>16042040</v>
      </c>
      <c r="E734">
        <f t="shared" si="60"/>
        <v>5741</v>
      </c>
      <c r="F734" s="62" t="s">
        <v>16349</v>
      </c>
      <c r="G734" t="str">
        <f t="shared" si="56"/>
        <v>40</v>
      </c>
      <c r="H734" t="str">
        <f t="shared" si="57"/>
        <v>1604.20</v>
      </c>
      <c r="I734" t="str">
        <f t="shared" si="58"/>
        <v>20</v>
      </c>
      <c r="J734" t="str">
        <f t="shared" si="59"/>
        <v>1604</v>
      </c>
    </row>
    <row r="735" spans="1:10">
      <c r="A735" s="57" t="s">
        <v>433</v>
      </c>
      <c r="B735" s="58"/>
      <c r="C735" s="59"/>
      <c r="D735" s="60" t="str">
        <f>_xlfn.CONCAT(J735,I735,G735)</f>
        <v>16042050</v>
      </c>
      <c r="E735">
        <f t="shared" si="60"/>
        <v>570106</v>
      </c>
      <c r="F735" s="62" t="s">
        <v>16350</v>
      </c>
      <c r="G735" t="str">
        <f t="shared" si="56"/>
        <v>50</v>
      </c>
      <c r="H735" t="str">
        <f t="shared" si="57"/>
        <v>1604.20</v>
      </c>
      <c r="I735" t="str">
        <f t="shared" si="58"/>
        <v>20</v>
      </c>
      <c r="J735" t="str">
        <f t="shared" si="59"/>
        <v>1604</v>
      </c>
    </row>
    <row r="736" spans="1:10">
      <c r="A736" s="57" t="s">
        <v>433</v>
      </c>
      <c r="B736" s="58"/>
      <c r="C736" s="59"/>
      <c r="D736" s="60" t="str">
        <f>_xlfn.CONCAT(J736,I736,G736)</f>
        <v>16042060</v>
      </c>
      <c r="E736">
        <f t="shared" si="60"/>
        <v>13527662</v>
      </c>
      <c r="F736" s="62" t="s">
        <v>16351</v>
      </c>
      <c r="G736" t="str">
        <f t="shared" si="56"/>
        <v>60</v>
      </c>
      <c r="H736" t="str">
        <f t="shared" si="57"/>
        <v>1604.20</v>
      </c>
      <c r="I736" t="str">
        <f t="shared" si="58"/>
        <v>20</v>
      </c>
      <c r="J736" t="str">
        <f t="shared" si="59"/>
        <v>1604</v>
      </c>
    </row>
    <row r="737" spans="1:10">
      <c r="A737" s="57" t="s">
        <v>433</v>
      </c>
      <c r="B737" s="58"/>
      <c r="C737" s="59"/>
      <c r="D737" s="60" t="str">
        <f>_xlfn.CONCAT(J737,I737,G737)</f>
        <v>16043100</v>
      </c>
      <c r="E737">
        <f t="shared" si="60"/>
        <v>7168355</v>
      </c>
      <c r="F737" s="62" t="s">
        <v>16352</v>
      </c>
      <c r="G737" t="str">
        <f t="shared" si="56"/>
        <v>00</v>
      </c>
      <c r="H737" t="str">
        <f t="shared" si="57"/>
        <v>1604.31</v>
      </c>
      <c r="I737" t="str">
        <f t="shared" si="58"/>
        <v>31</v>
      </c>
      <c r="J737" t="str">
        <f t="shared" si="59"/>
        <v>1604</v>
      </c>
    </row>
    <row r="738" spans="1:10">
      <c r="A738" s="57" t="s">
        <v>433</v>
      </c>
      <c r="B738" s="58"/>
      <c r="C738" s="59"/>
      <c r="D738" s="60" t="str">
        <f>_xlfn.CONCAT(J738,I738,G738)</f>
        <v>16043230</v>
      </c>
      <c r="E738">
        <f t="shared" si="60"/>
        <v>0</v>
      </c>
      <c r="F738" s="62" t="s">
        <v>16353</v>
      </c>
      <c r="G738" t="str">
        <f t="shared" si="56"/>
        <v>30</v>
      </c>
      <c r="H738" t="str">
        <f t="shared" si="57"/>
        <v>1604.32</v>
      </c>
      <c r="I738" t="str">
        <f t="shared" si="58"/>
        <v>32</v>
      </c>
      <c r="J738" t="str">
        <f t="shared" si="59"/>
        <v>1604</v>
      </c>
    </row>
    <row r="739" spans="1:10">
      <c r="A739" s="57" t="s">
        <v>433</v>
      </c>
      <c r="B739" s="58"/>
      <c r="C739" s="59"/>
      <c r="D739" s="60" t="str">
        <f>_xlfn.CONCAT(J739,I739,G739)</f>
        <v>16043240</v>
      </c>
      <c r="E739">
        <f t="shared" si="60"/>
        <v>2267237</v>
      </c>
      <c r="F739" s="62" t="s">
        <v>16354</v>
      </c>
      <c r="G739" t="str">
        <f t="shared" si="56"/>
        <v>40</v>
      </c>
      <c r="H739" t="str">
        <f t="shared" si="57"/>
        <v>1604.32</v>
      </c>
      <c r="I739" t="str">
        <f t="shared" si="58"/>
        <v>32</v>
      </c>
      <c r="J739" t="str">
        <f t="shared" si="59"/>
        <v>1604</v>
      </c>
    </row>
    <row r="740" spans="1:10">
      <c r="A740" s="57" t="s">
        <v>433</v>
      </c>
      <c r="B740" s="58"/>
      <c r="C740" s="59"/>
      <c r="D740" s="60" t="str">
        <f>_xlfn.CONCAT(J740,I740,G740)</f>
        <v>16051005</v>
      </c>
      <c r="E740">
        <f t="shared" si="60"/>
        <v>0</v>
      </c>
      <c r="F740" s="62" t="s">
        <v>16355</v>
      </c>
      <c r="G740" t="str">
        <f t="shared" si="56"/>
        <v>05</v>
      </c>
      <c r="H740" t="str">
        <f t="shared" si="57"/>
        <v>1605.10</v>
      </c>
      <c r="I740" t="str">
        <f t="shared" si="58"/>
        <v>10</v>
      </c>
      <c r="J740" t="str">
        <f t="shared" si="59"/>
        <v>1605</v>
      </c>
    </row>
    <row r="741" spans="1:10">
      <c r="A741" s="57" t="s">
        <v>433</v>
      </c>
      <c r="B741" s="58"/>
      <c r="C741" s="59"/>
      <c r="D741" s="60" t="str">
        <f>_xlfn.CONCAT(J741,I741,G741)</f>
        <v>16051020</v>
      </c>
      <c r="E741">
        <f t="shared" si="60"/>
        <v>84899945</v>
      </c>
      <c r="F741" s="62" t="s">
        <v>16356</v>
      </c>
      <c r="G741" t="str">
        <f t="shared" si="56"/>
        <v>20</v>
      </c>
      <c r="H741" t="str">
        <f t="shared" si="57"/>
        <v>1605.10</v>
      </c>
      <c r="I741" t="str">
        <f t="shared" si="58"/>
        <v>10</v>
      </c>
      <c r="J741" t="str">
        <f t="shared" si="59"/>
        <v>1605</v>
      </c>
    </row>
    <row r="742" spans="1:10">
      <c r="A742" s="57" t="s">
        <v>433</v>
      </c>
      <c r="B742" s="58"/>
      <c r="C742" s="59"/>
      <c r="D742" s="60" t="str">
        <f>_xlfn.CONCAT(J742,I742,G742)</f>
        <v>16051040</v>
      </c>
      <c r="E742">
        <f t="shared" si="60"/>
        <v>2185548</v>
      </c>
      <c r="F742" s="62" t="s">
        <v>16357</v>
      </c>
      <c r="G742" t="str">
        <f t="shared" si="56"/>
        <v>40</v>
      </c>
      <c r="H742" t="str">
        <f t="shared" si="57"/>
        <v>1605.10</v>
      </c>
      <c r="I742" t="str">
        <f t="shared" si="58"/>
        <v>10</v>
      </c>
      <c r="J742" t="str">
        <f t="shared" si="59"/>
        <v>1605</v>
      </c>
    </row>
    <row r="743" spans="1:10">
      <c r="A743" s="57" t="s">
        <v>433</v>
      </c>
      <c r="B743" s="58"/>
      <c r="C743" s="59"/>
      <c r="D743" s="60" t="str">
        <f>_xlfn.CONCAT(J743,I743,G743)</f>
        <v>16051060</v>
      </c>
      <c r="E743">
        <f t="shared" si="60"/>
        <v>2519865</v>
      </c>
      <c r="F743" s="62" t="s">
        <v>16358</v>
      </c>
      <c r="G743" t="str">
        <f t="shared" si="56"/>
        <v>60</v>
      </c>
      <c r="H743" t="str">
        <f t="shared" si="57"/>
        <v>1605.10</v>
      </c>
      <c r="I743" t="str">
        <f t="shared" si="58"/>
        <v>10</v>
      </c>
      <c r="J743" t="str">
        <f t="shared" si="59"/>
        <v>1605</v>
      </c>
    </row>
    <row r="744" spans="1:10">
      <c r="A744" s="57" t="s">
        <v>433</v>
      </c>
      <c r="B744" s="58"/>
      <c r="C744" s="59"/>
      <c r="D744" s="60" t="str">
        <f>_xlfn.CONCAT(J744,I744,G744)</f>
        <v>16052105</v>
      </c>
      <c r="E744">
        <f t="shared" si="60"/>
        <v>248362</v>
      </c>
      <c r="F744" s="62" t="s">
        <v>16359</v>
      </c>
      <c r="G744" t="str">
        <f t="shared" si="56"/>
        <v>05</v>
      </c>
      <c r="H744" t="str">
        <f t="shared" si="57"/>
        <v>1605.21</v>
      </c>
      <c r="I744" t="str">
        <f t="shared" si="58"/>
        <v>21</v>
      </c>
      <c r="J744" t="str">
        <f t="shared" si="59"/>
        <v>1605</v>
      </c>
    </row>
    <row r="745" spans="1:10">
      <c r="A745" s="57" t="s">
        <v>433</v>
      </c>
      <c r="B745" s="58"/>
      <c r="C745" s="59"/>
      <c r="D745" s="60" t="str">
        <f>_xlfn.CONCAT(J745,I745,G745)</f>
        <v>16052110</v>
      </c>
      <c r="E745">
        <f t="shared" si="60"/>
        <v>224162054</v>
      </c>
      <c r="F745" s="62" t="s">
        <v>16360</v>
      </c>
      <c r="G745" t="str">
        <f t="shared" si="56"/>
        <v>10</v>
      </c>
      <c r="H745" t="str">
        <f t="shared" si="57"/>
        <v>1605.21</v>
      </c>
      <c r="I745" t="str">
        <f t="shared" si="58"/>
        <v>21</v>
      </c>
      <c r="J745" t="str">
        <f t="shared" si="59"/>
        <v>1605</v>
      </c>
    </row>
    <row r="746" spans="1:10">
      <c r="A746" s="57" t="s">
        <v>433</v>
      </c>
      <c r="B746" s="58"/>
      <c r="C746" s="59"/>
      <c r="D746" s="60" t="str">
        <f>_xlfn.CONCAT(J746,I746,G746)</f>
        <v>16052905</v>
      </c>
      <c r="E746">
        <f t="shared" si="60"/>
        <v>0</v>
      </c>
      <c r="F746" s="62" t="s">
        <v>16361</v>
      </c>
      <c r="G746" t="str">
        <f t="shared" si="56"/>
        <v>05</v>
      </c>
      <c r="H746" t="str">
        <f t="shared" si="57"/>
        <v>1605.29</v>
      </c>
      <c r="I746" t="str">
        <f t="shared" si="58"/>
        <v>29</v>
      </c>
      <c r="J746" t="str">
        <f t="shared" si="59"/>
        <v>1605</v>
      </c>
    </row>
    <row r="747" spans="1:10">
      <c r="A747" s="57" t="s">
        <v>433</v>
      </c>
      <c r="B747" s="58"/>
      <c r="C747" s="59"/>
      <c r="D747" s="60" t="str">
        <f>_xlfn.CONCAT(J747,I747,G747)</f>
        <v>16052910</v>
      </c>
      <c r="E747">
        <f t="shared" si="60"/>
        <v>455581</v>
      </c>
      <c r="F747" s="62" t="s">
        <v>16362</v>
      </c>
      <c r="G747" t="str">
        <f t="shared" si="56"/>
        <v>10</v>
      </c>
      <c r="H747" t="str">
        <f t="shared" si="57"/>
        <v>1605.29</v>
      </c>
      <c r="I747" t="str">
        <f t="shared" si="58"/>
        <v>29</v>
      </c>
      <c r="J747" t="str">
        <f t="shared" si="59"/>
        <v>1605</v>
      </c>
    </row>
    <row r="748" spans="1:10">
      <c r="A748" s="57" t="s">
        <v>433</v>
      </c>
      <c r="B748" s="58"/>
      <c r="C748" s="59"/>
      <c r="D748" s="60" t="str">
        <f>_xlfn.CONCAT(J748,I748,G748)</f>
        <v>16053005</v>
      </c>
      <c r="E748">
        <f t="shared" si="60"/>
        <v>0</v>
      </c>
      <c r="F748" s="62" t="s">
        <v>16363</v>
      </c>
      <c r="G748" t="str">
        <f t="shared" si="56"/>
        <v>05</v>
      </c>
      <c r="H748" t="str">
        <f t="shared" si="57"/>
        <v>1605.30</v>
      </c>
      <c r="I748" t="str">
        <f t="shared" si="58"/>
        <v>30</v>
      </c>
      <c r="J748" t="str">
        <f t="shared" si="59"/>
        <v>1605</v>
      </c>
    </row>
    <row r="749" spans="1:10">
      <c r="A749" s="57" t="s">
        <v>433</v>
      </c>
      <c r="B749" s="58"/>
      <c r="C749" s="59"/>
      <c r="D749" s="60" t="str">
        <f>_xlfn.CONCAT(J749,I749,G749)</f>
        <v>16053010</v>
      </c>
      <c r="E749">
        <f t="shared" si="60"/>
        <v>5326</v>
      </c>
      <c r="F749" s="62" t="s">
        <v>16364</v>
      </c>
      <c r="G749" t="str">
        <f t="shared" si="56"/>
        <v>10</v>
      </c>
      <c r="H749" t="str">
        <f t="shared" si="57"/>
        <v>1605.30</v>
      </c>
      <c r="I749" t="str">
        <f t="shared" si="58"/>
        <v>30</v>
      </c>
      <c r="J749" t="str">
        <f t="shared" si="59"/>
        <v>1605</v>
      </c>
    </row>
    <row r="750" spans="1:10">
      <c r="A750" s="57" t="s">
        <v>434</v>
      </c>
      <c r="B750" s="58"/>
      <c r="C750" s="59"/>
      <c r="D750" s="60" t="str">
        <f>_xlfn.CONCAT(J750,I750,G750)</f>
        <v>16054005</v>
      </c>
      <c r="E750">
        <f t="shared" si="60"/>
        <v>466157</v>
      </c>
      <c r="F750" s="62" t="s">
        <v>16365</v>
      </c>
      <c r="G750" t="str">
        <f t="shared" si="56"/>
        <v>05</v>
      </c>
      <c r="H750" t="str">
        <f t="shared" si="57"/>
        <v>1605.40</v>
      </c>
      <c r="I750" t="str">
        <f t="shared" si="58"/>
        <v>40</v>
      </c>
      <c r="J750" t="str">
        <f t="shared" si="59"/>
        <v>1605</v>
      </c>
    </row>
    <row r="751" spans="1:10">
      <c r="A751" s="57" t="s">
        <v>434</v>
      </c>
      <c r="B751" s="58"/>
      <c r="C751" s="59"/>
      <c r="D751" s="60" t="str">
        <f>_xlfn.CONCAT(J751,I751,G751)</f>
        <v>16054010</v>
      </c>
      <c r="E751">
        <f t="shared" si="60"/>
        <v>65060695</v>
      </c>
      <c r="F751" s="62" t="s">
        <v>16366</v>
      </c>
      <c r="G751" t="str">
        <f t="shared" si="56"/>
        <v>10</v>
      </c>
      <c r="H751" t="str">
        <f t="shared" si="57"/>
        <v>1605.40</v>
      </c>
      <c r="I751" t="str">
        <f t="shared" si="58"/>
        <v>40</v>
      </c>
      <c r="J751" t="str">
        <f t="shared" si="59"/>
        <v>1605</v>
      </c>
    </row>
    <row r="752" spans="1:10">
      <c r="A752" s="57" t="s">
        <v>434</v>
      </c>
      <c r="B752" s="58"/>
      <c r="C752" s="59"/>
      <c r="D752" s="60" t="str">
        <f>_xlfn.CONCAT(J752,I752,G752)</f>
        <v>16055105</v>
      </c>
      <c r="E752">
        <f t="shared" si="60"/>
        <v>338092</v>
      </c>
      <c r="F752" s="62" t="s">
        <v>16367</v>
      </c>
      <c r="G752" t="str">
        <f t="shared" si="56"/>
        <v>05</v>
      </c>
      <c r="H752" t="str">
        <f t="shared" si="57"/>
        <v>1605.51</v>
      </c>
      <c r="I752" t="str">
        <f t="shared" si="58"/>
        <v>51</v>
      </c>
      <c r="J752" t="str">
        <f t="shared" si="59"/>
        <v>1605</v>
      </c>
    </row>
    <row r="753" spans="1:10">
      <c r="A753" s="57" t="s">
        <v>434</v>
      </c>
      <c r="B753" s="58"/>
      <c r="C753" s="59"/>
      <c r="D753" s="60" t="str">
        <f>_xlfn.CONCAT(J753,I753,G753)</f>
        <v>16055140</v>
      </c>
      <c r="E753">
        <f t="shared" si="60"/>
        <v>19559544</v>
      </c>
      <c r="F753" s="62" t="s">
        <v>16368</v>
      </c>
      <c r="G753" t="str">
        <f t="shared" si="56"/>
        <v>40</v>
      </c>
      <c r="H753" t="str">
        <f t="shared" si="57"/>
        <v>1605.51</v>
      </c>
      <c r="I753" t="str">
        <f t="shared" si="58"/>
        <v>51</v>
      </c>
      <c r="J753" t="str">
        <f t="shared" si="59"/>
        <v>1605</v>
      </c>
    </row>
    <row r="754" spans="1:10">
      <c r="A754" s="57" t="s">
        <v>434</v>
      </c>
      <c r="B754" s="58"/>
      <c r="C754" s="59"/>
      <c r="D754" s="60" t="str">
        <f>_xlfn.CONCAT(J754,I754,G754)</f>
        <v>16055150</v>
      </c>
      <c r="E754">
        <f t="shared" si="60"/>
        <v>5356470</v>
      </c>
      <c r="F754" s="62" t="s">
        <v>16369</v>
      </c>
      <c r="G754" t="str">
        <f t="shared" si="56"/>
        <v>50</v>
      </c>
      <c r="H754" t="str">
        <f t="shared" si="57"/>
        <v>1605.51</v>
      </c>
      <c r="I754" t="str">
        <f t="shared" si="58"/>
        <v>51</v>
      </c>
      <c r="J754" t="str">
        <f t="shared" si="59"/>
        <v>1605</v>
      </c>
    </row>
    <row r="755" spans="1:10">
      <c r="A755" s="57" t="s">
        <v>434</v>
      </c>
      <c r="B755" s="58"/>
      <c r="C755" s="59"/>
      <c r="D755" s="60" t="str">
        <f>_xlfn.CONCAT(J755,I755,G755)</f>
        <v>16055205</v>
      </c>
      <c r="E755">
        <f t="shared" si="60"/>
        <v>0</v>
      </c>
      <c r="F755" s="62" t="s">
        <v>16370</v>
      </c>
      <c r="G755" t="str">
        <f t="shared" si="56"/>
        <v>05</v>
      </c>
      <c r="H755" t="str">
        <f t="shared" si="57"/>
        <v>1605.52</v>
      </c>
      <c r="I755" t="str">
        <f t="shared" si="58"/>
        <v>52</v>
      </c>
      <c r="J755" t="str">
        <f t="shared" si="59"/>
        <v>1605</v>
      </c>
    </row>
    <row r="756" spans="1:10">
      <c r="A756" s="57" t="s">
        <v>434</v>
      </c>
      <c r="B756" s="58"/>
      <c r="C756" s="59"/>
      <c r="D756" s="60" t="str">
        <f>_xlfn.CONCAT(J756,I756,G756)</f>
        <v>16055260</v>
      </c>
      <c r="E756">
        <f t="shared" si="60"/>
        <v>1320847</v>
      </c>
      <c r="F756" s="62" t="s">
        <v>16371</v>
      </c>
      <c r="G756" t="str">
        <f t="shared" si="56"/>
        <v>60</v>
      </c>
      <c r="H756" t="str">
        <f t="shared" si="57"/>
        <v>1605.52</v>
      </c>
      <c r="I756" t="str">
        <f t="shared" si="58"/>
        <v>52</v>
      </c>
      <c r="J756" t="str">
        <f t="shared" si="59"/>
        <v>1605</v>
      </c>
    </row>
    <row r="757" spans="1:10">
      <c r="A757" s="57" t="s">
        <v>434</v>
      </c>
      <c r="B757" s="58"/>
      <c r="C757" s="59"/>
      <c r="D757" s="60" t="str">
        <f>_xlfn.CONCAT(J757,I757,G757)</f>
        <v>16055305</v>
      </c>
      <c r="E757">
        <f t="shared" si="60"/>
        <v>0</v>
      </c>
      <c r="F757" s="62" t="s">
        <v>16372</v>
      </c>
      <c r="G757" t="str">
        <f t="shared" si="56"/>
        <v>05</v>
      </c>
      <c r="H757" t="str">
        <f t="shared" si="57"/>
        <v>1605.53</v>
      </c>
      <c r="I757" t="str">
        <f t="shared" si="58"/>
        <v>53</v>
      </c>
      <c r="J757" t="str">
        <f t="shared" si="59"/>
        <v>1605</v>
      </c>
    </row>
    <row r="758" spans="1:10">
      <c r="A758" s="57" t="s">
        <v>434</v>
      </c>
      <c r="B758" s="58"/>
      <c r="C758" s="59"/>
      <c r="D758" s="60" t="str">
        <f>_xlfn.CONCAT(J758,I758,G758)</f>
        <v>16055360</v>
      </c>
      <c r="E758">
        <f t="shared" si="60"/>
        <v>622648</v>
      </c>
      <c r="F758" s="62" t="s">
        <v>16373</v>
      </c>
      <c r="G758" t="str">
        <f t="shared" si="56"/>
        <v>60</v>
      </c>
      <c r="H758" t="str">
        <f t="shared" si="57"/>
        <v>1605.53</v>
      </c>
      <c r="I758" t="str">
        <f t="shared" si="58"/>
        <v>53</v>
      </c>
      <c r="J758" t="str">
        <f t="shared" si="59"/>
        <v>1605</v>
      </c>
    </row>
    <row r="759" spans="1:10">
      <c r="A759" s="57" t="s">
        <v>434</v>
      </c>
      <c r="B759" s="58"/>
      <c r="C759" s="59"/>
      <c r="D759" s="60" t="str">
        <f>_xlfn.CONCAT(J759,I759,G759)</f>
        <v>16055405</v>
      </c>
      <c r="E759">
        <f t="shared" si="60"/>
        <v>791418</v>
      </c>
      <c r="F759" s="62" t="s">
        <v>16374</v>
      </c>
      <c r="G759" t="str">
        <f t="shared" si="56"/>
        <v>05</v>
      </c>
      <c r="H759" t="str">
        <f t="shared" si="57"/>
        <v>1605.54</v>
      </c>
      <c r="I759" t="str">
        <f t="shared" si="58"/>
        <v>54</v>
      </c>
      <c r="J759" t="str">
        <f t="shared" si="59"/>
        <v>1605</v>
      </c>
    </row>
    <row r="760" spans="1:10">
      <c r="A760" s="57" t="s">
        <v>434</v>
      </c>
      <c r="B760" s="58"/>
      <c r="C760" s="59"/>
      <c r="D760" s="60" t="str">
        <f>_xlfn.CONCAT(J760,I760,G760)</f>
        <v>16055460</v>
      </c>
      <c r="E760">
        <f t="shared" si="60"/>
        <v>22144946</v>
      </c>
      <c r="F760" s="62" t="s">
        <v>16375</v>
      </c>
      <c r="G760" t="str">
        <f t="shared" si="56"/>
        <v>60</v>
      </c>
      <c r="H760" t="str">
        <f t="shared" si="57"/>
        <v>1605.54</v>
      </c>
      <c r="I760" t="str">
        <f t="shared" si="58"/>
        <v>54</v>
      </c>
      <c r="J760" t="str">
        <f t="shared" si="59"/>
        <v>1605</v>
      </c>
    </row>
    <row r="761" spans="1:10">
      <c r="A761" s="57" t="s">
        <v>434</v>
      </c>
      <c r="B761" s="58"/>
      <c r="C761" s="59"/>
      <c r="D761" s="60" t="str">
        <f>_xlfn.CONCAT(J761,I761,G761)</f>
        <v>16055505</v>
      </c>
      <c r="E761">
        <f t="shared" si="60"/>
        <v>562632</v>
      </c>
      <c r="F761" s="62" t="s">
        <v>16376</v>
      </c>
      <c r="G761" t="str">
        <f t="shared" si="56"/>
        <v>05</v>
      </c>
      <c r="H761" t="str">
        <f t="shared" si="57"/>
        <v>1605.55</v>
      </c>
      <c r="I761" t="str">
        <f t="shared" si="58"/>
        <v>55</v>
      </c>
      <c r="J761" t="str">
        <f t="shared" si="59"/>
        <v>1605</v>
      </c>
    </row>
    <row r="762" spans="1:10">
      <c r="A762" s="57" t="s">
        <v>434</v>
      </c>
      <c r="B762" s="58"/>
      <c r="C762" s="59"/>
      <c r="D762" s="60" t="str">
        <f>_xlfn.CONCAT(J762,I762,G762)</f>
        <v>16055560</v>
      </c>
      <c r="E762">
        <f t="shared" si="60"/>
        <v>8956515</v>
      </c>
      <c r="F762" s="62" t="s">
        <v>16377</v>
      </c>
      <c r="G762" t="str">
        <f t="shared" si="56"/>
        <v>60</v>
      </c>
      <c r="H762" t="str">
        <f t="shared" si="57"/>
        <v>1605.55</v>
      </c>
      <c r="I762" t="str">
        <f t="shared" si="58"/>
        <v>55</v>
      </c>
      <c r="J762" t="str">
        <f t="shared" si="59"/>
        <v>1605</v>
      </c>
    </row>
    <row r="763" spans="1:10">
      <c r="A763" s="57" t="s">
        <v>434</v>
      </c>
      <c r="B763" s="58"/>
      <c r="C763" s="59"/>
      <c r="D763" s="60" t="str">
        <f>_xlfn.CONCAT(J763,I763,G763)</f>
        <v>16055605</v>
      </c>
      <c r="E763">
        <f t="shared" si="60"/>
        <v>5952</v>
      </c>
      <c r="F763" s="62" t="s">
        <v>16378</v>
      </c>
      <c r="G763" t="str">
        <f t="shared" si="56"/>
        <v>05</v>
      </c>
      <c r="H763" t="str">
        <f t="shared" si="57"/>
        <v>1605.56</v>
      </c>
      <c r="I763" t="str">
        <f t="shared" si="58"/>
        <v>56</v>
      </c>
      <c r="J763" t="str">
        <f t="shared" si="59"/>
        <v>1605</v>
      </c>
    </row>
    <row r="764" spans="1:10">
      <c r="A764" s="57" t="s">
        <v>434</v>
      </c>
      <c r="B764" s="58"/>
      <c r="C764" s="59"/>
      <c r="D764" s="60" t="str">
        <f>_xlfn.CONCAT(J764,I764,G764)</f>
        <v>16055610</v>
      </c>
      <c r="E764">
        <f t="shared" si="60"/>
        <v>864289</v>
      </c>
      <c r="F764" s="62" t="s">
        <v>16379</v>
      </c>
      <c r="G764" t="str">
        <f t="shared" si="56"/>
        <v>10</v>
      </c>
      <c r="H764" t="str">
        <f t="shared" si="57"/>
        <v>1605.56</v>
      </c>
      <c r="I764" t="str">
        <f t="shared" si="58"/>
        <v>56</v>
      </c>
      <c r="J764" t="str">
        <f t="shared" si="59"/>
        <v>1605</v>
      </c>
    </row>
    <row r="765" spans="1:10">
      <c r="A765" s="57" t="s">
        <v>435</v>
      </c>
      <c r="B765" s="58"/>
      <c r="C765" s="59"/>
      <c r="D765" s="60" t="str">
        <f>_xlfn.CONCAT(J765,I765,G765)</f>
        <v>16055615</v>
      </c>
      <c r="E765">
        <f t="shared" si="60"/>
        <v>1631827</v>
      </c>
      <c r="F765" s="62" t="s">
        <v>16380</v>
      </c>
      <c r="G765" t="str">
        <f t="shared" si="56"/>
        <v>15</v>
      </c>
      <c r="H765" t="str">
        <f t="shared" si="57"/>
        <v>1605.56</v>
      </c>
      <c r="I765" t="str">
        <f t="shared" si="58"/>
        <v>56</v>
      </c>
      <c r="J765" t="str">
        <f t="shared" si="59"/>
        <v>1605</v>
      </c>
    </row>
    <row r="766" spans="1:10">
      <c r="A766" s="57" t="s">
        <v>436</v>
      </c>
      <c r="B766" s="58"/>
      <c r="C766" s="59"/>
      <c r="D766" s="60" t="str">
        <f>_xlfn.CONCAT(J766,I766,G766)</f>
        <v>16055620</v>
      </c>
      <c r="E766">
        <f t="shared" si="60"/>
        <v>7135236</v>
      </c>
      <c r="F766" s="62" t="s">
        <v>16381</v>
      </c>
      <c r="G766" t="str">
        <f t="shared" si="56"/>
        <v>20</v>
      </c>
      <c r="H766" t="str">
        <f t="shared" si="57"/>
        <v>1605.56</v>
      </c>
      <c r="I766" t="str">
        <f t="shared" si="58"/>
        <v>56</v>
      </c>
      <c r="J766" t="str">
        <f t="shared" si="59"/>
        <v>1605</v>
      </c>
    </row>
    <row r="767" spans="1:10">
      <c r="A767" s="57" t="s">
        <v>436</v>
      </c>
      <c r="B767" s="58"/>
      <c r="C767" s="59"/>
      <c r="D767" s="60" t="str">
        <f>_xlfn.CONCAT(J767,I767,G767)</f>
        <v>16055630</v>
      </c>
      <c r="E767">
        <f t="shared" si="60"/>
        <v>18620347</v>
      </c>
      <c r="F767" s="62" t="s">
        <v>16382</v>
      </c>
      <c r="G767" t="str">
        <f t="shared" si="56"/>
        <v>30</v>
      </c>
      <c r="H767" t="str">
        <f t="shared" si="57"/>
        <v>1605.56</v>
      </c>
      <c r="I767" t="str">
        <f t="shared" si="58"/>
        <v>56</v>
      </c>
      <c r="J767" t="str">
        <f t="shared" si="59"/>
        <v>1605</v>
      </c>
    </row>
    <row r="768" spans="1:10">
      <c r="A768" s="57" t="s">
        <v>436</v>
      </c>
      <c r="B768" s="58"/>
      <c r="C768" s="59"/>
      <c r="D768" s="60" t="str">
        <f>_xlfn.CONCAT(J768,I768,G768)</f>
        <v>16055660</v>
      </c>
      <c r="E768">
        <f t="shared" si="60"/>
        <v>428506</v>
      </c>
      <c r="F768" s="62" t="s">
        <v>16383</v>
      </c>
      <c r="G768" t="str">
        <f t="shared" si="56"/>
        <v>60</v>
      </c>
      <c r="H768" t="str">
        <f t="shared" si="57"/>
        <v>1605.56</v>
      </c>
      <c r="I768" t="str">
        <f t="shared" si="58"/>
        <v>56</v>
      </c>
      <c r="J768" t="str">
        <f t="shared" si="59"/>
        <v>1605</v>
      </c>
    </row>
    <row r="769" spans="1:10">
      <c r="A769" s="57" t="s">
        <v>436</v>
      </c>
      <c r="B769" s="58"/>
      <c r="C769" s="59"/>
      <c r="D769" s="60" t="str">
        <f>_xlfn.CONCAT(J769,I769,G769)</f>
        <v>16055705</v>
      </c>
      <c r="E769">
        <f t="shared" si="60"/>
        <v>0</v>
      </c>
      <c r="F769" s="62" t="s">
        <v>16384</v>
      </c>
      <c r="G769" t="str">
        <f t="shared" si="56"/>
        <v>05</v>
      </c>
      <c r="H769" t="str">
        <f t="shared" si="57"/>
        <v>1605.57</v>
      </c>
      <c r="I769" t="str">
        <f t="shared" si="58"/>
        <v>57</v>
      </c>
      <c r="J769" t="str">
        <f t="shared" si="59"/>
        <v>1605</v>
      </c>
    </row>
    <row r="770" spans="1:10">
      <c r="A770" s="57" t="s">
        <v>436</v>
      </c>
      <c r="B770" s="58"/>
      <c r="C770" s="59"/>
      <c r="D770" s="60" t="str">
        <f>_xlfn.CONCAT(J770,I770,G770)</f>
        <v>16055760</v>
      </c>
      <c r="E770">
        <f t="shared" si="60"/>
        <v>1868582</v>
      </c>
      <c r="F770" s="62" t="s">
        <v>16385</v>
      </c>
      <c r="G770" t="str">
        <f t="shared" si="56"/>
        <v>60</v>
      </c>
      <c r="H770" t="str">
        <f t="shared" si="57"/>
        <v>1605.57</v>
      </c>
      <c r="I770" t="str">
        <f t="shared" si="58"/>
        <v>57</v>
      </c>
      <c r="J770" t="str">
        <f t="shared" si="59"/>
        <v>1605</v>
      </c>
    </row>
    <row r="771" spans="1:10">
      <c r="A771" s="57" t="s">
        <v>437</v>
      </c>
      <c r="B771" s="58"/>
      <c r="C771" s="59"/>
      <c r="D771" s="60" t="str">
        <f>_xlfn.CONCAT(J771,I771,G771)</f>
        <v>16055805</v>
      </c>
      <c r="E771">
        <f t="shared" si="60"/>
        <v>0</v>
      </c>
      <c r="F771" s="62" t="s">
        <v>16386</v>
      </c>
      <c r="G771" t="str">
        <f t="shared" si="56"/>
        <v>05</v>
      </c>
      <c r="H771" t="str">
        <f t="shared" si="57"/>
        <v>1605.58</v>
      </c>
      <c r="I771" t="str">
        <f t="shared" si="58"/>
        <v>58</v>
      </c>
      <c r="J771" t="str">
        <f t="shared" si="59"/>
        <v>1605</v>
      </c>
    </row>
    <row r="772" spans="1:10">
      <c r="A772" s="57" t="s">
        <v>437</v>
      </c>
      <c r="B772" s="58"/>
      <c r="C772" s="59"/>
      <c r="D772" s="60" t="str">
        <f>_xlfn.CONCAT(J772,I772,G772)</f>
        <v>16055855</v>
      </c>
      <c r="E772">
        <f t="shared" si="60"/>
        <v>0</v>
      </c>
      <c r="F772" s="62" t="s">
        <v>16387</v>
      </c>
      <c r="G772" t="str">
        <f t="shared" si="56"/>
        <v>55</v>
      </c>
      <c r="H772" t="str">
        <f t="shared" si="57"/>
        <v>1605.58</v>
      </c>
      <c r="I772" t="str">
        <f t="shared" si="58"/>
        <v>58</v>
      </c>
      <c r="J772" t="str">
        <f t="shared" si="59"/>
        <v>1605</v>
      </c>
    </row>
    <row r="773" spans="1:10">
      <c r="A773" s="57" t="s">
        <v>437</v>
      </c>
      <c r="B773" s="58"/>
      <c r="C773" s="59"/>
      <c r="D773" s="60" t="str">
        <f>_xlfn.CONCAT(J773,I773,G773)</f>
        <v>16055905</v>
      </c>
      <c r="E773">
        <f t="shared" si="60"/>
        <v>109035</v>
      </c>
      <c r="F773" s="62" t="s">
        <v>16388</v>
      </c>
      <c r="G773" t="str">
        <f t="shared" si="56"/>
        <v>05</v>
      </c>
      <c r="H773" t="str">
        <f t="shared" si="57"/>
        <v>1605.59</v>
      </c>
      <c r="I773" t="str">
        <f t="shared" si="58"/>
        <v>59</v>
      </c>
      <c r="J773" t="str">
        <f t="shared" si="59"/>
        <v>1605</v>
      </c>
    </row>
    <row r="774" spans="1:10">
      <c r="A774" s="57" t="s">
        <v>437</v>
      </c>
      <c r="B774" s="58"/>
      <c r="C774" s="59"/>
      <c r="D774" s="60" t="str">
        <f>_xlfn.CONCAT(J774,I774,G774)</f>
        <v>16055960</v>
      </c>
      <c r="E774">
        <f t="shared" si="60"/>
        <v>2328363</v>
      </c>
      <c r="F774" s="62" t="s">
        <v>16389</v>
      </c>
      <c r="G774" t="str">
        <f t="shared" si="56"/>
        <v>60</v>
      </c>
      <c r="H774" t="str">
        <f t="shared" si="57"/>
        <v>1605.59</v>
      </c>
      <c r="I774" t="str">
        <f t="shared" si="58"/>
        <v>59</v>
      </c>
      <c r="J774" t="str">
        <f t="shared" si="59"/>
        <v>1605</v>
      </c>
    </row>
    <row r="775" spans="1:10">
      <c r="A775" s="57" t="s">
        <v>438</v>
      </c>
      <c r="B775" s="58"/>
      <c r="C775" s="59"/>
      <c r="D775" s="60" t="str">
        <f>_xlfn.CONCAT(J775,I775,G775)</f>
        <v>16056100</v>
      </c>
      <c r="E775">
        <f t="shared" si="60"/>
        <v>0</v>
      </c>
      <c r="F775" s="62" t="s">
        <v>16390</v>
      </c>
      <c r="G775" t="str">
        <f t="shared" si="56"/>
        <v>00</v>
      </c>
      <c r="H775" t="str">
        <f t="shared" si="57"/>
        <v>1605.61</v>
      </c>
      <c r="I775" t="str">
        <f t="shared" si="58"/>
        <v>61</v>
      </c>
      <c r="J775" t="str">
        <f t="shared" si="59"/>
        <v>1605</v>
      </c>
    </row>
    <row r="776" spans="1:10">
      <c r="A776" s="57" t="s">
        <v>439</v>
      </c>
      <c r="B776" s="58"/>
      <c r="C776" s="59"/>
      <c r="D776" s="60" t="str">
        <f>_xlfn.CONCAT(J776,I776,G776)</f>
        <v>16056200</v>
      </c>
      <c r="E776">
        <f t="shared" si="60"/>
        <v>30552</v>
      </c>
      <c r="F776" s="62" t="s">
        <v>16391</v>
      </c>
      <c r="G776" t="str">
        <f t="shared" si="56"/>
        <v>00</v>
      </c>
      <c r="H776" t="str">
        <f t="shared" si="57"/>
        <v>1605.62</v>
      </c>
      <c r="I776" t="str">
        <f t="shared" si="58"/>
        <v>62</v>
      </c>
      <c r="J776" t="str">
        <f t="shared" si="59"/>
        <v>1605</v>
      </c>
    </row>
    <row r="777" spans="1:10">
      <c r="A777" s="57" t="s">
        <v>440</v>
      </c>
      <c r="B777" s="58"/>
      <c r="C777" s="59"/>
      <c r="D777" s="60" t="str">
        <f>_xlfn.CONCAT(J777,I777,G777)</f>
        <v>16056300</v>
      </c>
      <c r="E777">
        <f t="shared" si="60"/>
        <v>4404186</v>
      </c>
      <c r="F777" s="62" t="s">
        <v>16392</v>
      </c>
      <c r="G777" t="str">
        <f t="shared" ref="G777:G840" si="61">RIGHT(F777,2)</f>
        <v>00</v>
      </c>
      <c r="H777" t="str">
        <f t="shared" ref="H777:H840" si="62">LEFT(F777,7)</f>
        <v>1605.63</v>
      </c>
      <c r="I777" t="str">
        <f t="shared" ref="I777:I840" si="63">RIGHT(H777,2)</f>
        <v>63</v>
      </c>
      <c r="J777" t="str">
        <f t="shared" ref="J777:J840" si="64">LEFT(H777,4)</f>
        <v>1605</v>
      </c>
    </row>
    <row r="778" spans="1:10">
      <c r="A778" s="57" t="s">
        <v>441</v>
      </c>
      <c r="B778" s="61">
        <v>17445</v>
      </c>
      <c r="C778" s="59"/>
      <c r="D778" s="60" t="str">
        <f>_xlfn.CONCAT(J778,I778,G778)</f>
        <v>16056900</v>
      </c>
      <c r="E778">
        <f t="shared" si="60"/>
        <v>6095608</v>
      </c>
      <c r="F778" s="62" t="s">
        <v>16393</v>
      </c>
      <c r="G778" t="str">
        <f t="shared" si="61"/>
        <v>00</v>
      </c>
      <c r="H778" t="str">
        <f t="shared" si="62"/>
        <v>1605.69</v>
      </c>
      <c r="I778" t="str">
        <f t="shared" si="63"/>
        <v>69</v>
      </c>
      <c r="J778" t="str">
        <f t="shared" si="64"/>
        <v>1605</v>
      </c>
    </row>
    <row r="779" spans="1:10">
      <c r="A779" s="57" t="s">
        <v>441</v>
      </c>
      <c r="B779" s="61">
        <v>207605</v>
      </c>
      <c r="C779" s="59"/>
      <c r="D779" s="60" t="str">
        <f>_xlfn.CONCAT(J779,I779,G779)</f>
        <v>17019910</v>
      </c>
      <c r="E779">
        <f t="shared" si="60"/>
        <v>1505949</v>
      </c>
      <c r="F779" s="62" t="s">
        <v>16394</v>
      </c>
      <c r="G779" t="str">
        <f t="shared" si="61"/>
        <v>10</v>
      </c>
      <c r="H779" t="str">
        <f t="shared" si="62"/>
        <v>1701.99</v>
      </c>
      <c r="I779" t="str">
        <f t="shared" si="63"/>
        <v>99</v>
      </c>
      <c r="J779" t="str">
        <f t="shared" si="64"/>
        <v>1701</v>
      </c>
    </row>
    <row r="780" spans="1:10">
      <c r="A780" s="57" t="s">
        <v>441</v>
      </c>
      <c r="B780" s="58"/>
      <c r="C780" s="59"/>
      <c r="D780" s="60" t="str">
        <f>_xlfn.CONCAT(J780,I780,G780)</f>
        <v>17019950</v>
      </c>
      <c r="E780">
        <f t="shared" si="60"/>
        <v>1840412</v>
      </c>
      <c r="F780" s="62" t="s">
        <v>16395</v>
      </c>
      <c r="G780" t="str">
        <f t="shared" si="61"/>
        <v>50</v>
      </c>
      <c r="H780" t="str">
        <f t="shared" si="62"/>
        <v>1701.99</v>
      </c>
      <c r="I780" t="str">
        <f t="shared" si="63"/>
        <v>99</v>
      </c>
      <c r="J780" t="str">
        <f t="shared" si="64"/>
        <v>1701</v>
      </c>
    </row>
    <row r="781" spans="1:10">
      <c r="A781" s="57" t="s">
        <v>441</v>
      </c>
      <c r="B781" s="61">
        <v>53300</v>
      </c>
      <c r="C781" s="59"/>
      <c r="D781" s="60" t="str">
        <f>_xlfn.CONCAT(J781,I781,G781)</f>
        <v>17029090</v>
      </c>
      <c r="E781">
        <f t="shared" si="60"/>
        <v>10260444</v>
      </c>
      <c r="F781" s="62" t="s">
        <v>16396</v>
      </c>
      <c r="G781" t="str">
        <f t="shared" si="61"/>
        <v>90</v>
      </c>
      <c r="H781" t="str">
        <f t="shared" si="62"/>
        <v>1702.90</v>
      </c>
      <c r="I781" t="str">
        <f t="shared" si="63"/>
        <v>90</v>
      </c>
      <c r="J781" t="str">
        <f t="shared" si="64"/>
        <v>1702</v>
      </c>
    </row>
    <row r="782" spans="1:10">
      <c r="A782" s="57" t="s">
        <v>441</v>
      </c>
      <c r="B782" s="58"/>
      <c r="C782" s="59"/>
      <c r="D782" s="60" t="str">
        <f>_xlfn.CONCAT(J782,I782,G782)</f>
        <v>17049035</v>
      </c>
      <c r="E782">
        <f t="shared" si="60"/>
        <v>121815650</v>
      </c>
      <c r="F782" s="62" t="s">
        <v>16397</v>
      </c>
      <c r="G782" t="str">
        <f t="shared" si="61"/>
        <v>35</v>
      </c>
      <c r="H782" t="str">
        <f t="shared" si="62"/>
        <v>1704.90</v>
      </c>
      <c r="I782" t="str">
        <f t="shared" si="63"/>
        <v>90</v>
      </c>
      <c r="J782" t="str">
        <f t="shared" si="64"/>
        <v>1704</v>
      </c>
    </row>
    <row r="783" spans="1:10">
      <c r="A783" s="57" t="s">
        <v>441</v>
      </c>
      <c r="B783" s="61">
        <v>28301</v>
      </c>
      <c r="C783" s="59"/>
      <c r="D783" s="60" t="str">
        <f>_xlfn.CONCAT(J783,I783,G783)</f>
        <v>17049090</v>
      </c>
      <c r="E783">
        <f t="shared" si="60"/>
        <v>1067244</v>
      </c>
      <c r="F783" s="62" t="s">
        <v>16398</v>
      </c>
      <c r="G783" t="str">
        <f t="shared" si="61"/>
        <v>90</v>
      </c>
      <c r="H783" t="str">
        <f t="shared" si="62"/>
        <v>1704.90</v>
      </c>
      <c r="I783" t="str">
        <f t="shared" si="63"/>
        <v>90</v>
      </c>
      <c r="J783" t="str">
        <f t="shared" si="64"/>
        <v>1704</v>
      </c>
    </row>
    <row r="784" spans="1:10">
      <c r="A784" s="57" t="s">
        <v>441</v>
      </c>
      <c r="B784" s="58"/>
      <c r="C784" s="59"/>
      <c r="D784" s="60" t="str">
        <f>_xlfn.CONCAT(J784,I784,G784)</f>
        <v>19019091</v>
      </c>
      <c r="E784">
        <f t="shared" si="60"/>
        <v>31959070</v>
      </c>
      <c r="F784" s="62" t="s">
        <v>16399</v>
      </c>
      <c r="G784" t="str">
        <f t="shared" si="61"/>
        <v>91</v>
      </c>
      <c r="H784" t="str">
        <f t="shared" si="62"/>
        <v>1901.90</v>
      </c>
      <c r="I784" t="str">
        <f t="shared" si="63"/>
        <v>90</v>
      </c>
      <c r="J784" t="str">
        <f t="shared" si="64"/>
        <v>1901</v>
      </c>
    </row>
    <row r="785" spans="1:10">
      <c r="A785" s="57" t="s">
        <v>441</v>
      </c>
      <c r="B785" s="58"/>
      <c r="C785" s="59"/>
      <c r="D785" s="60" t="str">
        <f>_xlfn.CONCAT(J785,I785,G785)</f>
        <v>19021920</v>
      </c>
      <c r="E785">
        <f t="shared" ref="E785:E848" si="65">SUMIF(A:A,D785,B:B)</f>
        <v>65479328</v>
      </c>
      <c r="F785" s="62" t="s">
        <v>16400</v>
      </c>
      <c r="G785" t="str">
        <f t="shared" si="61"/>
        <v>20</v>
      </c>
      <c r="H785" t="str">
        <f t="shared" si="62"/>
        <v>1902.19</v>
      </c>
      <c r="I785" t="str">
        <f t="shared" si="63"/>
        <v>19</v>
      </c>
      <c r="J785" t="str">
        <f t="shared" si="64"/>
        <v>1902</v>
      </c>
    </row>
    <row r="786" spans="1:10">
      <c r="A786" s="57" t="s">
        <v>441</v>
      </c>
      <c r="B786" s="61">
        <v>8907422</v>
      </c>
      <c r="C786" s="59"/>
      <c r="D786" s="60" t="str">
        <f>_xlfn.CONCAT(J786,I786,G786)</f>
        <v>19021940</v>
      </c>
      <c r="E786">
        <f t="shared" si="65"/>
        <v>3742686</v>
      </c>
      <c r="F786" s="62" t="s">
        <v>16401</v>
      </c>
      <c r="G786" t="str">
        <f t="shared" si="61"/>
        <v>40</v>
      </c>
      <c r="H786" t="str">
        <f t="shared" si="62"/>
        <v>1902.19</v>
      </c>
      <c r="I786" t="str">
        <f t="shared" si="63"/>
        <v>19</v>
      </c>
      <c r="J786" t="str">
        <f t="shared" si="64"/>
        <v>1902</v>
      </c>
    </row>
    <row r="787" spans="1:10">
      <c r="A787" s="57" t="s">
        <v>441</v>
      </c>
      <c r="B787" s="61">
        <v>4159324</v>
      </c>
      <c r="C787" s="59"/>
      <c r="D787" s="60" t="str">
        <f>_xlfn.CONCAT(J787,I787,G787)</f>
        <v>19022000</v>
      </c>
      <c r="E787">
        <f t="shared" si="65"/>
        <v>2023520</v>
      </c>
      <c r="F787" s="62" t="s">
        <v>16402</v>
      </c>
      <c r="G787" t="str">
        <f t="shared" si="61"/>
        <v>00</v>
      </c>
      <c r="H787" t="str">
        <f t="shared" si="62"/>
        <v>1902.20</v>
      </c>
      <c r="I787" t="str">
        <f t="shared" si="63"/>
        <v>20</v>
      </c>
      <c r="J787" t="str">
        <f t="shared" si="64"/>
        <v>1902</v>
      </c>
    </row>
    <row r="788" spans="1:10">
      <c r="A788" s="57" t="s">
        <v>441</v>
      </c>
      <c r="B788" s="61">
        <v>190288</v>
      </c>
      <c r="C788" s="59"/>
      <c r="D788" s="60" t="str">
        <f>_xlfn.CONCAT(J788,I788,G788)</f>
        <v>19023000</v>
      </c>
      <c r="E788">
        <f t="shared" si="65"/>
        <v>39954648</v>
      </c>
      <c r="F788" s="62" t="s">
        <v>16403</v>
      </c>
      <c r="G788" t="str">
        <f t="shared" si="61"/>
        <v>00</v>
      </c>
      <c r="H788" t="str">
        <f t="shared" si="62"/>
        <v>1902.30</v>
      </c>
      <c r="I788" t="str">
        <f t="shared" si="63"/>
        <v>30</v>
      </c>
      <c r="J788" t="str">
        <f t="shared" si="64"/>
        <v>1902</v>
      </c>
    </row>
    <row r="789" spans="1:10">
      <c r="A789" s="57" t="s">
        <v>441</v>
      </c>
      <c r="B789" s="61">
        <v>194958</v>
      </c>
      <c r="C789" s="59"/>
      <c r="D789" s="60" t="str">
        <f>_xlfn.CONCAT(J789,I789,G789)</f>
        <v>19059010</v>
      </c>
      <c r="E789">
        <f t="shared" si="65"/>
        <v>37737627</v>
      </c>
      <c r="F789" s="62" t="s">
        <v>16404</v>
      </c>
      <c r="G789" t="str">
        <f t="shared" si="61"/>
        <v>10</v>
      </c>
      <c r="H789" t="str">
        <f t="shared" si="62"/>
        <v>1905.90</v>
      </c>
      <c r="I789" t="str">
        <f t="shared" si="63"/>
        <v>90</v>
      </c>
      <c r="J789" t="str">
        <f t="shared" si="64"/>
        <v>1905</v>
      </c>
    </row>
    <row r="790" spans="1:10">
      <c r="A790" s="57" t="s">
        <v>441</v>
      </c>
      <c r="B790" s="61">
        <v>435475</v>
      </c>
      <c r="C790" s="59"/>
      <c r="D790" s="60" t="str">
        <f>_xlfn.CONCAT(J790,I790,G790)</f>
        <v>20011000</v>
      </c>
      <c r="E790">
        <f t="shared" si="65"/>
        <v>250128</v>
      </c>
      <c r="F790" s="62" t="s">
        <v>16405</v>
      </c>
      <c r="G790" t="str">
        <f t="shared" si="61"/>
        <v>00</v>
      </c>
      <c r="H790" t="str">
        <f t="shared" si="62"/>
        <v>2001.10</v>
      </c>
      <c r="I790" t="str">
        <f t="shared" si="63"/>
        <v>10</v>
      </c>
      <c r="J790" t="str">
        <f t="shared" si="64"/>
        <v>2001</v>
      </c>
    </row>
    <row r="791" spans="1:10">
      <c r="A791" s="57" t="s">
        <v>441</v>
      </c>
      <c r="B791" s="61">
        <v>533080</v>
      </c>
      <c r="C791" s="59"/>
      <c r="D791" s="60" t="str">
        <f>_xlfn.CONCAT(J791,I791,G791)</f>
        <v>20019020</v>
      </c>
      <c r="E791">
        <f t="shared" si="65"/>
        <v>0</v>
      </c>
      <c r="F791" s="62" t="s">
        <v>16406</v>
      </c>
      <c r="G791" t="str">
        <f t="shared" si="61"/>
        <v>20</v>
      </c>
      <c r="H791" t="str">
        <f t="shared" si="62"/>
        <v>2001.90</v>
      </c>
      <c r="I791" t="str">
        <f t="shared" si="63"/>
        <v>90</v>
      </c>
      <c r="J791" t="str">
        <f t="shared" si="64"/>
        <v>2001</v>
      </c>
    </row>
    <row r="792" spans="1:10">
      <c r="A792" s="57" t="s">
        <v>441</v>
      </c>
      <c r="B792" s="61">
        <v>40624</v>
      </c>
      <c r="C792" s="59"/>
      <c r="D792" s="60" t="str">
        <f>_xlfn.CONCAT(J792,I792,G792)</f>
        <v>20019025</v>
      </c>
      <c r="E792">
        <f t="shared" si="65"/>
        <v>22151</v>
      </c>
      <c r="F792" s="62" t="s">
        <v>16407</v>
      </c>
      <c r="G792" t="str">
        <f t="shared" si="61"/>
        <v>25</v>
      </c>
      <c r="H792" t="str">
        <f t="shared" si="62"/>
        <v>2001.90</v>
      </c>
      <c r="I792" t="str">
        <f t="shared" si="63"/>
        <v>90</v>
      </c>
      <c r="J792" t="str">
        <f t="shared" si="64"/>
        <v>2001</v>
      </c>
    </row>
    <row r="793" spans="1:10">
      <c r="A793" s="57" t="s">
        <v>441</v>
      </c>
      <c r="B793" s="58"/>
      <c r="C793" s="59"/>
      <c r="D793" s="60" t="str">
        <f>_xlfn.CONCAT(J793,I793,G793)</f>
        <v>20019030</v>
      </c>
      <c r="E793">
        <f t="shared" si="65"/>
        <v>0</v>
      </c>
      <c r="F793" s="62" t="s">
        <v>16408</v>
      </c>
      <c r="G793" t="str">
        <f t="shared" si="61"/>
        <v>30</v>
      </c>
      <c r="H793" t="str">
        <f t="shared" si="62"/>
        <v>2001.90</v>
      </c>
      <c r="I793" t="str">
        <f t="shared" si="63"/>
        <v>90</v>
      </c>
      <c r="J793" t="str">
        <f t="shared" si="64"/>
        <v>2001</v>
      </c>
    </row>
    <row r="794" spans="1:10">
      <c r="A794" s="57" t="s">
        <v>441</v>
      </c>
      <c r="B794" s="61">
        <v>441846</v>
      </c>
      <c r="C794" s="59"/>
      <c r="D794" s="60" t="str">
        <f>_xlfn.CONCAT(J794,I794,G794)</f>
        <v>20019034</v>
      </c>
      <c r="E794">
        <f t="shared" si="65"/>
        <v>75658</v>
      </c>
      <c r="F794" s="62" t="s">
        <v>16409</v>
      </c>
      <c r="G794" t="str">
        <f t="shared" si="61"/>
        <v>34</v>
      </c>
      <c r="H794" t="str">
        <f t="shared" si="62"/>
        <v>2001.90</v>
      </c>
      <c r="I794" t="str">
        <f t="shared" si="63"/>
        <v>90</v>
      </c>
      <c r="J794" t="str">
        <f t="shared" si="64"/>
        <v>2001</v>
      </c>
    </row>
    <row r="795" spans="1:10">
      <c r="A795" s="57" t="s">
        <v>441</v>
      </c>
      <c r="B795" s="58"/>
      <c r="C795" s="59"/>
      <c r="D795" s="60" t="str">
        <f>_xlfn.CONCAT(J795,I795,G795)</f>
        <v>20019035</v>
      </c>
      <c r="E795">
        <f t="shared" si="65"/>
        <v>71606</v>
      </c>
      <c r="F795" s="62" t="s">
        <v>16410</v>
      </c>
      <c r="G795" t="str">
        <f t="shared" si="61"/>
        <v>35</v>
      </c>
      <c r="H795" t="str">
        <f t="shared" si="62"/>
        <v>2001.90</v>
      </c>
      <c r="I795" t="str">
        <f t="shared" si="63"/>
        <v>90</v>
      </c>
      <c r="J795" t="str">
        <f t="shared" si="64"/>
        <v>2001</v>
      </c>
    </row>
    <row r="796" spans="1:10">
      <c r="A796" s="57" t="s">
        <v>441</v>
      </c>
      <c r="B796" s="61">
        <v>37130</v>
      </c>
      <c r="C796" s="59"/>
      <c r="D796" s="60" t="str">
        <f>_xlfn.CONCAT(J796,I796,G796)</f>
        <v>20019038</v>
      </c>
      <c r="E796">
        <f t="shared" si="65"/>
        <v>5739667</v>
      </c>
      <c r="F796" s="62" t="s">
        <v>16411</v>
      </c>
      <c r="G796" t="str">
        <f t="shared" si="61"/>
        <v>38</v>
      </c>
      <c r="H796" t="str">
        <f t="shared" si="62"/>
        <v>2001.90</v>
      </c>
      <c r="I796" t="str">
        <f t="shared" si="63"/>
        <v>90</v>
      </c>
      <c r="J796" t="str">
        <f t="shared" si="64"/>
        <v>2001</v>
      </c>
    </row>
    <row r="797" spans="1:10">
      <c r="A797" s="57" t="s">
        <v>441</v>
      </c>
      <c r="B797" s="58"/>
      <c r="C797" s="59"/>
      <c r="D797" s="60" t="str">
        <f>_xlfn.CONCAT(J797,I797,G797)</f>
        <v>20019042</v>
      </c>
      <c r="E797">
        <f t="shared" si="65"/>
        <v>58275</v>
      </c>
      <c r="F797" s="62" t="s">
        <v>16412</v>
      </c>
      <c r="G797" t="str">
        <f t="shared" si="61"/>
        <v>42</v>
      </c>
      <c r="H797" t="str">
        <f t="shared" si="62"/>
        <v>2001.90</v>
      </c>
      <c r="I797" t="str">
        <f t="shared" si="63"/>
        <v>90</v>
      </c>
      <c r="J797" t="str">
        <f t="shared" si="64"/>
        <v>2001</v>
      </c>
    </row>
    <row r="798" spans="1:10">
      <c r="A798" s="57" t="s">
        <v>441</v>
      </c>
      <c r="B798" s="61">
        <v>56505476</v>
      </c>
      <c r="C798" s="59"/>
      <c r="D798" s="60" t="str">
        <f>_xlfn.CONCAT(J798,I798,G798)</f>
        <v>20019048</v>
      </c>
      <c r="E798">
        <f t="shared" si="65"/>
        <v>0</v>
      </c>
      <c r="F798" s="62" t="s">
        <v>16413</v>
      </c>
      <c r="G798" t="str">
        <f t="shared" si="61"/>
        <v>48</v>
      </c>
      <c r="H798" t="str">
        <f t="shared" si="62"/>
        <v>2001.90</v>
      </c>
      <c r="I798" t="str">
        <f t="shared" si="63"/>
        <v>90</v>
      </c>
      <c r="J798" t="str">
        <f t="shared" si="64"/>
        <v>2001</v>
      </c>
    </row>
    <row r="799" spans="1:10">
      <c r="A799" s="57" t="s">
        <v>442</v>
      </c>
      <c r="B799" s="58"/>
      <c r="C799" s="59"/>
      <c r="D799" s="60" t="str">
        <f>_xlfn.CONCAT(J799,I799,G799)</f>
        <v>20019050</v>
      </c>
      <c r="E799">
        <f t="shared" si="65"/>
        <v>54370</v>
      </c>
      <c r="F799" s="62" t="s">
        <v>16414</v>
      </c>
      <c r="G799" t="str">
        <f t="shared" si="61"/>
        <v>50</v>
      </c>
      <c r="H799" t="str">
        <f t="shared" si="62"/>
        <v>2001.90</v>
      </c>
      <c r="I799" t="str">
        <f t="shared" si="63"/>
        <v>90</v>
      </c>
      <c r="J799" t="str">
        <f t="shared" si="64"/>
        <v>2001</v>
      </c>
    </row>
    <row r="800" spans="1:10">
      <c r="A800" s="57" t="s">
        <v>443</v>
      </c>
      <c r="B800" s="58"/>
      <c r="C800" s="59"/>
      <c r="D800" s="60" t="str">
        <f>_xlfn.CONCAT(J800,I800,G800)</f>
        <v>20019060</v>
      </c>
      <c r="E800">
        <f t="shared" si="65"/>
        <v>3696442</v>
      </c>
      <c r="F800" s="62" t="s">
        <v>16415</v>
      </c>
      <c r="G800" t="str">
        <f t="shared" si="61"/>
        <v>60</v>
      </c>
      <c r="H800" t="str">
        <f t="shared" si="62"/>
        <v>2001.90</v>
      </c>
      <c r="I800" t="str">
        <f t="shared" si="63"/>
        <v>90</v>
      </c>
      <c r="J800" t="str">
        <f t="shared" si="64"/>
        <v>2001</v>
      </c>
    </row>
    <row r="801" spans="1:10">
      <c r="A801" s="57" t="s">
        <v>443</v>
      </c>
      <c r="B801" s="58"/>
      <c r="C801" s="59"/>
      <c r="D801" s="60" t="str">
        <f>_xlfn.CONCAT(J801,I801,G801)</f>
        <v>20021000</v>
      </c>
      <c r="E801">
        <f t="shared" si="65"/>
        <v>0</v>
      </c>
      <c r="F801" s="62" t="s">
        <v>16416</v>
      </c>
      <c r="G801" t="str">
        <f t="shared" si="61"/>
        <v>00</v>
      </c>
      <c r="H801" t="str">
        <f t="shared" si="62"/>
        <v>2002.10</v>
      </c>
      <c r="I801" t="str">
        <f t="shared" si="63"/>
        <v>10</v>
      </c>
      <c r="J801" t="str">
        <f t="shared" si="64"/>
        <v>2002</v>
      </c>
    </row>
    <row r="802" spans="1:10">
      <c r="A802" s="57" t="s">
        <v>443</v>
      </c>
      <c r="B802" s="58"/>
      <c r="C802" s="59"/>
      <c r="D802" s="60" t="str">
        <f>_xlfn.CONCAT(J802,I802,G802)</f>
        <v>20029040</v>
      </c>
      <c r="E802">
        <f t="shared" si="65"/>
        <v>0</v>
      </c>
      <c r="F802" s="62" t="s">
        <v>16417</v>
      </c>
      <c r="G802" t="str">
        <f t="shared" si="61"/>
        <v>40</v>
      </c>
      <c r="H802" t="str">
        <f t="shared" si="62"/>
        <v>2002.90</v>
      </c>
      <c r="I802" t="str">
        <f t="shared" si="63"/>
        <v>90</v>
      </c>
      <c r="J802" t="str">
        <f t="shared" si="64"/>
        <v>2002</v>
      </c>
    </row>
    <row r="803" spans="1:10">
      <c r="A803" s="57" t="s">
        <v>443</v>
      </c>
      <c r="B803" s="58"/>
      <c r="C803" s="59"/>
      <c r="D803" s="60" t="str">
        <f>_xlfn.CONCAT(J803,I803,G803)</f>
        <v>20029080</v>
      </c>
      <c r="E803">
        <f t="shared" si="65"/>
        <v>1388110</v>
      </c>
      <c r="F803" s="62" t="s">
        <v>16418</v>
      </c>
      <c r="G803" t="str">
        <f t="shared" si="61"/>
        <v>80</v>
      </c>
      <c r="H803" t="str">
        <f t="shared" si="62"/>
        <v>2002.90</v>
      </c>
      <c r="I803" t="str">
        <f t="shared" si="63"/>
        <v>90</v>
      </c>
      <c r="J803" t="str">
        <f t="shared" si="64"/>
        <v>2002</v>
      </c>
    </row>
    <row r="804" spans="1:10">
      <c r="A804" s="57" t="s">
        <v>443</v>
      </c>
      <c r="B804" s="58"/>
      <c r="C804" s="59"/>
      <c r="D804" s="60" t="str">
        <f>_xlfn.CONCAT(J804,I804,G804)</f>
        <v>20031001</v>
      </c>
      <c r="E804">
        <f t="shared" si="65"/>
        <v>2864213</v>
      </c>
      <c r="F804" s="62" t="s">
        <v>16419</v>
      </c>
      <c r="G804" t="str">
        <f t="shared" si="61"/>
        <v>01</v>
      </c>
      <c r="H804" t="str">
        <f t="shared" si="62"/>
        <v>2003.10</v>
      </c>
      <c r="I804" t="str">
        <f t="shared" si="63"/>
        <v>10</v>
      </c>
      <c r="J804" t="str">
        <f t="shared" si="64"/>
        <v>2003</v>
      </c>
    </row>
    <row r="805" spans="1:10">
      <c r="A805" s="57" t="s">
        <v>444</v>
      </c>
      <c r="B805" s="58"/>
      <c r="C805" s="59"/>
      <c r="D805" s="60" t="str">
        <f>_xlfn.CONCAT(J805,I805,G805)</f>
        <v>20039010</v>
      </c>
      <c r="E805">
        <f t="shared" si="65"/>
        <v>15601</v>
      </c>
      <c r="F805" s="62" t="s">
        <v>16420</v>
      </c>
      <c r="G805" t="str">
        <f t="shared" si="61"/>
        <v>10</v>
      </c>
      <c r="H805" t="str">
        <f t="shared" si="62"/>
        <v>2003.90</v>
      </c>
      <c r="I805" t="str">
        <f t="shared" si="63"/>
        <v>90</v>
      </c>
      <c r="J805" t="str">
        <f t="shared" si="64"/>
        <v>2003</v>
      </c>
    </row>
    <row r="806" spans="1:10">
      <c r="A806" s="57" t="s">
        <v>445</v>
      </c>
      <c r="B806" s="58"/>
      <c r="C806" s="59"/>
      <c r="D806" s="60" t="str">
        <f>_xlfn.CONCAT(J806,I806,G806)</f>
        <v>20039080</v>
      </c>
      <c r="E806">
        <f t="shared" si="65"/>
        <v>2590364</v>
      </c>
      <c r="F806" s="62" t="s">
        <v>16421</v>
      </c>
      <c r="G806" t="str">
        <f t="shared" si="61"/>
        <v>80</v>
      </c>
      <c r="H806" t="str">
        <f t="shared" si="62"/>
        <v>2003.90</v>
      </c>
      <c r="I806" t="str">
        <f t="shared" si="63"/>
        <v>90</v>
      </c>
      <c r="J806" t="str">
        <f t="shared" si="64"/>
        <v>2003</v>
      </c>
    </row>
    <row r="807" spans="1:10">
      <c r="A807" s="57" t="s">
        <v>445</v>
      </c>
      <c r="B807" s="58"/>
      <c r="C807" s="59"/>
      <c r="D807" s="60" t="str">
        <f>_xlfn.CONCAT(J807,I807,G807)</f>
        <v>20041080</v>
      </c>
      <c r="E807">
        <f t="shared" si="65"/>
        <v>10842</v>
      </c>
      <c r="F807" s="62" t="s">
        <v>16422</v>
      </c>
      <c r="G807" t="str">
        <f t="shared" si="61"/>
        <v>80</v>
      </c>
      <c r="H807" t="str">
        <f t="shared" si="62"/>
        <v>2004.10</v>
      </c>
      <c r="I807" t="str">
        <f t="shared" si="63"/>
        <v>10</v>
      </c>
      <c r="J807" t="str">
        <f t="shared" si="64"/>
        <v>2004</v>
      </c>
    </row>
    <row r="808" spans="1:10">
      <c r="A808" s="57" t="s">
        <v>445</v>
      </c>
      <c r="B808" s="58"/>
      <c r="C808" s="59"/>
      <c r="D808" s="60" t="str">
        <f>_xlfn.CONCAT(J808,I808,G808)</f>
        <v>20049080</v>
      </c>
      <c r="E808">
        <f t="shared" si="65"/>
        <v>578245</v>
      </c>
      <c r="F808" s="62" t="s">
        <v>16423</v>
      </c>
      <c r="G808" t="str">
        <f t="shared" si="61"/>
        <v>80</v>
      </c>
      <c r="H808" t="str">
        <f t="shared" si="62"/>
        <v>2004.90</v>
      </c>
      <c r="I808" t="str">
        <f t="shared" si="63"/>
        <v>90</v>
      </c>
      <c r="J808" t="str">
        <f t="shared" si="64"/>
        <v>2004</v>
      </c>
    </row>
    <row r="809" spans="1:10">
      <c r="A809" s="57" t="s">
        <v>445</v>
      </c>
      <c r="B809" s="58"/>
      <c r="C809" s="59"/>
      <c r="D809" s="60" t="str">
        <f>_xlfn.CONCAT(J809,I809,G809)</f>
        <v>20049085</v>
      </c>
      <c r="E809">
        <f t="shared" si="65"/>
        <v>15248126</v>
      </c>
      <c r="F809" s="62" t="s">
        <v>16424</v>
      </c>
      <c r="G809" t="str">
        <f t="shared" si="61"/>
        <v>85</v>
      </c>
      <c r="H809" t="str">
        <f t="shared" si="62"/>
        <v>2004.90</v>
      </c>
      <c r="I809" t="str">
        <f t="shared" si="63"/>
        <v>90</v>
      </c>
      <c r="J809" t="str">
        <f t="shared" si="64"/>
        <v>2004</v>
      </c>
    </row>
    <row r="810" spans="1:10">
      <c r="A810" s="57" t="s">
        <v>445</v>
      </c>
      <c r="B810" s="61">
        <v>544763</v>
      </c>
      <c r="C810" s="59"/>
      <c r="D810" s="60" t="str">
        <f>_xlfn.CONCAT(J810,I810,G810)</f>
        <v>20052000</v>
      </c>
      <c r="E810">
        <f t="shared" si="65"/>
        <v>1099398</v>
      </c>
      <c r="F810" s="62" t="s">
        <v>16425</v>
      </c>
      <c r="G810" t="str">
        <f t="shared" si="61"/>
        <v>00</v>
      </c>
      <c r="H810" t="str">
        <f t="shared" si="62"/>
        <v>2005.20</v>
      </c>
      <c r="I810" t="str">
        <f t="shared" si="63"/>
        <v>20</v>
      </c>
      <c r="J810" t="str">
        <f t="shared" si="64"/>
        <v>2005</v>
      </c>
    </row>
    <row r="811" spans="1:10">
      <c r="A811" s="57" t="s">
        <v>446</v>
      </c>
      <c r="B811" s="58"/>
      <c r="C811" s="59"/>
      <c r="D811" s="60" t="str">
        <f>_xlfn.CONCAT(J811,I811,G811)</f>
        <v>20054000</v>
      </c>
      <c r="E811">
        <f t="shared" si="65"/>
        <v>3549980</v>
      </c>
      <c r="F811" s="62" t="s">
        <v>16426</v>
      </c>
      <c r="G811" t="str">
        <f t="shared" si="61"/>
        <v>00</v>
      </c>
      <c r="H811" t="str">
        <f t="shared" si="62"/>
        <v>2005.40</v>
      </c>
      <c r="I811" t="str">
        <f t="shared" si="63"/>
        <v>40</v>
      </c>
      <c r="J811" t="str">
        <f t="shared" si="64"/>
        <v>2005</v>
      </c>
    </row>
    <row r="812" spans="1:10">
      <c r="A812" s="57" t="s">
        <v>447</v>
      </c>
      <c r="B812" s="61">
        <v>19236</v>
      </c>
      <c r="C812" s="59"/>
      <c r="D812" s="60" t="str">
        <f>_xlfn.CONCAT(J812,I812,G812)</f>
        <v>20055120</v>
      </c>
      <c r="E812">
        <f t="shared" si="65"/>
        <v>74958</v>
      </c>
      <c r="F812" s="62" t="s">
        <v>16427</v>
      </c>
      <c r="G812" t="str">
        <f t="shared" si="61"/>
        <v>20</v>
      </c>
      <c r="H812" t="str">
        <f t="shared" si="62"/>
        <v>2005.51</v>
      </c>
      <c r="I812" t="str">
        <f t="shared" si="63"/>
        <v>51</v>
      </c>
      <c r="J812" t="str">
        <f t="shared" si="64"/>
        <v>2005</v>
      </c>
    </row>
    <row r="813" spans="1:10">
      <c r="A813" s="57" t="s">
        <v>448</v>
      </c>
      <c r="B813" s="58"/>
      <c r="C813" s="59"/>
      <c r="D813" s="60" t="str">
        <f>_xlfn.CONCAT(J813,I813,G813)</f>
        <v>20055140</v>
      </c>
      <c r="E813">
        <f t="shared" si="65"/>
        <v>1417063</v>
      </c>
      <c r="F813" s="62" t="s">
        <v>16428</v>
      </c>
      <c r="G813" t="str">
        <f t="shared" si="61"/>
        <v>40</v>
      </c>
      <c r="H813" t="str">
        <f t="shared" si="62"/>
        <v>2005.51</v>
      </c>
      <c r="I813" t="str">
        <f t="shared" si="63"/>
        <v>51</v>
      </c>
      <c r="J813" t="str">
        <f t="shared" si="64"/>
        <v>2005</v>
      </c>
    </row>
    <row r="814" spans="1:10">
      <c r="A814" s="57" t="s">
        <v>448</v>
      </c>
      <c r="B814" s="58"/>
      <c r="C814" s="59"/>
      <c r="D814" s="60" t="str">
        <f>_xlfn.CONCAT(J814,I814,G814)</f>
        <v>20055900</v>
      </c>
      <c r="E814">
        <f t="shared" si="65"/>
        <v>1757622</v>
      </c>
      <c r="F814" s="62" t="s">
        <v>16429</v>
      </c>
      <c r="G814" t="str">
        <f t="shared" si="61"/>
        <v>00</v>
      </c>
      <c r="H814" t="str">
        <f t="shared" si="62"/>
        <v>2005.59</v>
      </c>
      <c r="I814" t="str">
        <f t="shared" si="63"/>
        <v>59</v>
      </c>
      <c r="J814" t="str">
        <f t="shared" si="64"/>
        <v>2005</v>
      </c>
    </row>
    <row r="815" spans="1:10">
      <c r="A815" s="57" t="s">
        <v>448</v>
      </c>
      <c r="B815" s="58"/>
      <c r="C815" s="59"/>
      <c r="D815" s="60" t="str">
        <f>_xlfn.CONCAT(J815,I815,G815)</f>
        <v>20056000</v>
      </c>
      <c r="E815">
        <f t="shared" si="65"/>
        <v>852090</v>
      </c>
      <c r="F815" s="62" t="s">
        <v>16430</v>
      </c>
      <c r="G815" t="str">
        <f t="shared" si="61"/>
        <v>00</v>
      </c>
      <c r="H815" t="str">
        <f t="shared" si="62"/>
        <v>2005.60</v>
      </c>
      <c r="I815" t="str">
        <f t="shared" si="63"/>
        <v>60</v>
      </c>
      <c r="J815" t="str">
        <f t="shared" si="64"/>
        <v>2005</v>
      </c>
    </row>
    <row r="816" spans="1:10">
      <c r="A816" s="57" t="s">
        <v>448</v>
      </c>
      <c r="B816" s="58"/>
      <c r="C816" s="59"/>
      <c r="D816" s="60" t="str">
        <f>_xlfn.CONCAT(J816,I816,G816)</f>
        <v>20057025</v>
      </c>
      <c r="E816">
        <f t="shared" si="65"/>
        <v>97010</v>
      </c>
      <c r="F816" s="62" t="s">
        <v>16431</v>
      </c>
      <c r="G816" t="str">
        <f t="shared" si="61"/>
        <v>25</v>
      </c>
      <c r="H816" t="str">
        <f t="shared" si="62"/>
        <v>2005.70</v>
      </c>
      <c r="I816" t="str">
        <f t="shared" si="63"/>
        <v>70</v>
      </c>
      <c r="J816" t="str">
        <f t="shared" si="64"/>
        <v>2005</v>
      </c>
    </row>
    <row r="817" spans="1:10">
      <c r="A817" s="57" t="s">
        <v>448</v>
      </c>
      <c r="B817" s="58"/>
      <c r="C817" s="59"/>
      <c r="D817" s="60" t="str">
        <f>_xlfn.CONCAT(J817,I817,G817)</f>
        <v>20057060</v>
      </c>
      <c r="E817">
        <f t="shared" si="65"/>
        <v>96784</v>
      </c>
      <c r="F817" s="62" t="s">
        <v>16432</v>
      </c>
      <c r="G817" t="str">
        <f t="shared" si="61"/>
        <v>60</v>
      </c>
      <c r="H817" t="str">
        <f t="shared" si="62"/>
        <v>2005.70</v>
      </c>
      <c r="I817" t="str">
        <f t="shared" si="63"/>
        <v>70</v>
      </c>
      <c r="J817" t="str">
        <f t="shared" si="64"/>
        <v>2005</v>
      </c>
    </row>
    <row r="818" spans="1:10">
      <c r="A818" s="57" t="s">
        <v>449</v>
      </c>
      <c r="B818" s="58"/>
      <c r="C818" s="59"/>
      <c r="D818" s="60" t="str">
        <f>_xlfn.CONCAT(J818,I818,G818)</f>
        <v>20057070</v>
      </c>
      <c r="E818">
        <f t="shared" si="65"/>
        <v>0</v>
      </c>
      <c r="F818" s="62" t="s">
        <v>16433</v>
      </c>
      <c r="G818" t="str">
        <f t="shared" si="61"/>
        <v>70</v>
      </c>
      <c r="H818" t="str">
        <f t="shared" si="62"/>
        <v>2005.70</v>
      </c>
      <c r="I818" t="str">
        <f t="shared" si="63"/>
        <v>70</v>
      </c>
      <c r="J818" t="str">
        <f t="shared" si="64"/>
        <v>2005</v>
      </c>
    </row>
    <row r="819" spans="1:10">
      <c r="A819" s="57" t="s">
        <v>450</v>
      </c>
      <c r="B819" s="58"/>
      <c r="C819" s="59"/>
      <c r="D819" s="60" t="str">
        <f>_xlfn.CONCAT(J819,I819,G819)</f>
        <v>20057075</v>
      </c>
      <c r="E819">
        <f t="shared" si="65"/>
        <v>12439</v>
      </c>
      <c r="F819" s="62" t="s">
        <v>16434</v>
      </c>
      <c r="G819" t="str">
        <f t="shared" si="61"/>
        <v>75</v>
      </c>
      <c r="H819" t="str">
        <f t="shared" si="62"/>
        <v>2005.70</v>
      </c>
      <c r="I819" t="str">
        <f t="shared" si="63"/>
        <v>70</v>
      </c>
      <c r="J819" t="str">
        <f t="shared" si="64"/>
        <v>2005</v>
      </c>
    </row>
    <row r="820" spans="1:10">
      <c r="A820" s="57" t="s">
        <v>450</v>
      </c>
      <c r="B820" s="58"/>
      <c r="C820" s="59"/>
      <c r="D820" s="60" t="str">
        <f>_xlfn.CONCAT(J820,I820,G820)</f>
        <v>20057097</v>
      </c>
      <c r="E820">
        <f t="shared" si="65"/>
        <v>10257</v>
      </c>
      <c r="F820" s="62" t="s">
        <v>16435</v>
      </c>
      <c r="G820" t="str">
        <f t="shared" si="61"/>
        <v>97</v>
      </c>
      <c r="H820" t="str">
        <f t="shared" si="62"/>
        <v>2005.70</v>
      </c>
      <c r="I820" t="str">
        <f t="shared" si="63"/>
        <v>70</v>
      </c>
      <c r="J820" t="str">
        <f t="shared" si="64"/>
        <v>2005</v>
      </c>
    </row>
    <row r="821" spans="1:10">
      <c r="A821" s="57" t="s">
        <v>450</v>
      </c>
      <c r="B821" s="58"/>
      <c r="C821" s="59"/>
      <c r="D821" s="60" t="str">
        <f>_xlfn.CONCAT(J821,I821,G821)</f>
        <v>20058000</v>
      </c>
      <c r="E821">
        <f t="shared" si="65"/>
        <v>495065</v>
      </c>
      <c r="F821" s="62" t="s">
        <v>16436</v>
      </c>
      <c r="G821" t="str">
        <f t="shared" si="61"/>
        <v>00</v>
      </c>
      <c r="H821" t="str">
        <f t="shared" si="62"/>
        <v>2005.80</v>
      </c>
      <c r="I821" t="str">
        <f t="shared" si="63"/>
        <v>80</v>
      </c>
      <c r="J821" t="str">
        <f t="shared" si="64"/>
        <v>2005</v>
      </c>
    </row>
    <row r="822" spans="1:10">
      <c r="A822" s="57" t="s">
        <v>450</v>
      </c>
      <c r="B822" s="58"/>
      <c r="C822" s="59"/>
      <c r="D822" s="60" t="str">
        <f>_xlfn.CONCAT(J822,I822,G822)</f>
        <v>20059160</v>
      </c>
      <c r="E822">
        <f t="shared" si="65"/>
        <v>16198314</v>
      </c>
      <c r="F822" s="62" t="s">
        <v>16437</v>
      </c>
      <c r="G822" t="str">
        <f t="shared" si="61"/>
        <v>60</v>
      </c>
      <c r="H822" t="str">
        <f t="shared" si="62"/>
        <v>2005.91</v>
      </c>
      <c r="I822" t="str">
        <f t="shared" si="63"/>
        <v>91</v>
      </c>
      <c r="J822" t="str">
        <f t="shared" si="64"/>
        <v>2005</v>
      </c>
    </row>
    <row r="823" spans="1:10">
      <c r="A823" s="57" t="s">
        <v>450</v>
      </c>
      <c r="B823" s="58"/>
      <c r="C823" s="59"/>
      <c r="D823" s="60" t="str">
        <f>_xlfn.CONCAT(J823,I823,G823)</f>
        <v>20059197</v>
      </c>
      <c r="E823">
        <f t="shared" si="65"/>
        <v>295385</v>
      </c>
      <c r="F823" s="62" t="s">
        <v>16438</v>
      </c>
      <c r="G823" t="str">
        <f t="shared" si="61"/>
        <v>97</v>
      </c>
      <c r="H823" t="str">
        <f t="shared" si="62"/>
        <v>2005.91</v>
      </c>
      <c r="I823" t="str">
        <f t="shared" si="63"/>
        <v>91</v>
      </c>
      <c r="J823" t="str">
        <f t="shared" si="64"/>
        <v>2005</v>
      </c>
    </row>
    <row r="824" spans="1:10">
      <c r="A824" s="57" t="s">
        <v>450</v>
      </c>
      <c r="B824" s="58"/>
      <c r="C824" s="59"/>
      <c r="D824" s="60" t="str">
        <f>_xlfn.CONCAT(J824,I824,G824)</f>
        <v>20059910</v>
      </c>
      <c r="E824">
        <f t="shared" si="65"/>
        <v>1272179</v>
      </c>
      <c r="F824" s="62" t="s">
        <v>16439</v>
      </c>
      <c r="G824" t="str">
        <f t="shared" si="61"/>
        <v>10</v>
      </c>
      <c r="H824" t="str">
        <f t="shared" si="62"/>
        <v>2005.99</v>
      </c>
      <c r="I824" t="str">
        <f t="shared" si="63"/>
        <v>99</v>
      </c>
      <c r="J824" t="str">
        <f t="shared" si="64"/>
        <v>2005</v>
      </c>
    </row>
    <row r="825" spans="1:10">
      <c r="A825" s="57" t="s">
        <v>450</v>
      </c>
      <c r="B825" s="58"/>
      <c r="C825" s="59"/>
      <c r="D825" s="60" t="str">
        <f>_xlfn.CONCAT(J825,I825,G825)</f>
        <v>20059920</v>
      </c>
      <c r="E825">
        <f t="shared" si="65"/>
        <v>5118730</v>
      </c>
      <c r="F825" s="62" t="s">
        <v>16440</v>
      </c>
      <c r="G825" t="str">
        <f t="shared" si="61"/>
        <v>20</v>
      </c>
      <c r="H825" t="str">
        <f t="shared" si="62"/>
        <v>2005.99</v>
      </c>
      <c r="I825" t="str">
        <f t="shared" si="63"/>
        <v>99</v>
      </c>
      <c r="J825" t="str">
        <f t="shared" si="64"/>
        <v>2005</v>
      </c>
    </row>
    <row r="826" spans="1:10">
      <c r="A826" s="57" t="s">
        <v>450</v>
      </c>
      <c r="B826" s="58"/>
      <c r="C826" s="59"/>
      <c r="D826" s="60" t="str">
        <f>_xlfn.CONCAT(J826,I826,G826)</f>
        <v>20059930</v>
      </c>
      <c r="E826">
        <f t="shared" si="65"/>
        <v>167404</v>
      </c>
      <c r="F826" s="62" t="s">
        <v>16441</v>
      </c>
      <c r="G826" t="str">
        <f t="shared" si="61"/>
        <v>30</v>
      </c>
      <c r="H826" t="str">
        <f t="shared" si="62"/>
        <v>2005.99</v>
      </c>
      <c r="I826" t="str">
        <f t="shared" si="63"/>
        <v>99</v>
      </c>
      <c r="J826" t="str">
        <f t="shared" si="64"/>
        <v>2005</v>
      </c>
    </row>
    <row r="827" spans="1:10">
      <c r="A827" s="57" t="s">
        <v>450</v>
      </c>
      <c r="B827" s="58"/>
      <c r="C827" s="59"/>
      <c r="D827" s="60" t="str">
        <f>_xlfn.CONCAT(J827,I827,G827)</f>
        <v>20059941</v>
      </c>
      <c r="E827">
        <f t="shared" si="65"/>
        <v>3902578</v>
      </c>
      <c r="F827" s="62" t="s">
        <v>16442</v>
      </c>
      <c r="G827" t="str">
        <f t="shared" si="61"/>
        <v>41</v>
      </c>
      <c r="H827" t="str">
        <f t="shared" si="62"/>
        <v>2005.99</v>
      </c>
      <c r="I827" t="str">
        <f t="shared" si="63"/>
        <v>99</v>
      </c>
      <c r="J827" t="str">
        <f t="shared" si="64"/>
        <v>2005</v>
      </c>
    </row>
    <row r="828" spans="1:10">
      <c r="A828" s="57" t="s">
        <v>450</v>
      </c>
      <c r="B828" s="58"/>
      <c r="C828" s="59"/>
      <c r="D828" s="60" t="str">
        <f>_xlfn.CONCAT(J828,I828,G828)</f>
        <v>20059950</v>
      </c>
      <c r="E828">
        <f t="shared" si="65"/>
        <v>398557</v>
      </c>
      <c r="F828" s="62" t="s">
        <v>16443</v>
      </c>
      <c r="G828" t="str">
        <f t="shared" si="61"/>
        <v>50</v>
      </c>
      <c r="H828" t="str">
        <f t="shared" si="62"/>
        <v>2005.99</v>
      </c>
      <c r="I828" t="str">
        <f t="shared" si="63"/>
        <v>99</v>
      </c>
      <c r="J828" t="str">
        <f t="shared" si="64"/>
        <v>2005</v>
      </c>
    </row>
    <row r="829" spans="1:10">
      <c r="A829" s="57" t="s">
        <v>450</v>
      </c>
      <c r="B829" s="58"/>
      <c r="C829" s="59"/>
      <c r="D829" s="60" t="str">
        <f>_xlfn.CONCAT(J829,I829,G829)</f>
        <v>20059955</v>
      </c>
      <c r="E829">
        <f t="shared" si="65"/>
        <v>36467</v>
      </c>
      <c r="F829" s="62" t="s">
        <v>16444</v>
      </c>
      <c r="G829" t="str">
        <f t="shared" si="61"/>
        <v>55</v>
      </c>
      <c r="H829" t="str">
        <f t="shared" si="62"/>
        <v>2005.99</v>
      </c>
      <c r="I829" t="str">
        <f t="shared" si="63"/>
        <v>99</v>
      </c>
      <c r="J829" t="str">
        <f t="shared" si="64"/>
        <v>2005</v>
      </c>
    </row>
    <row r="830" spans="1:10">
      <c r="A830" s="57" t="s">
        <v>450</v>
      </c>
      <c r="B830" s="58"/>
      <c r="C830" s="59"/>
      <c r="D830" s="60" t="str">
        <f>_xlfn.CONCAT(J830,I830,G830)</f>
        <v>20059980</v>
      </c>
      <c r="E830">
        <f t="shared" si="65"/>
        <v>152875</v>
      </c>
      <c r="F830" s="62" t="s">
        <v>16445</v>
      </c>
      <c r="G830" t="str">
        <f t="shared" si="61"/>
        <v>80</v>
      </c>
      <c r="H830" t="str">
        <f t="shared" si="62"/>
        <v>2005.99</v>
      </c>
      <c r="I830" t="str">
        <f t="shared" si="63"/>
        <v>99</v>
      </c>
      <c r="J830" t="str">
        <f t="shared" si="64"/>
        <v>2005</v>
      </c>
    </row>
    <row r="831" spans="1:10">
      <c r="A831" s="57" t="s">
        <v>450</v>
      </c>
      <c r="B831" s="58"/>
      <c r="C831" s="59"/>
      <c r="D831" s="60" t="str">
        <f>_xlfn.CONCAT(J831,I831,G831)</f>
        <v>20059985</v>
      </c>
      <c r="E831">
        <f t="shared" si="65"/>
        <v>35344</v>
      </c>
      <c r="F831" s="62" t="s">
        <v>16446</v>
      </c>
      <c r="G831" t="str">
        <f t="shared" si="61"/>
        <v>85</v>
      </c>
      <c r="H831" t="str">
        <f t="shared" si="62"/>
        <v>2005.99</v>
      </c>
      <c r="I831" t="str">
        <f t="shared" si="63"/>
        <v>99</v>
      </c>
      <c r="J831" t="str">
        <f t="shared" si="64"/>
        <v>2005</v>
      </c>
    </row>
    <row r="832" spans="1:10">
      <c r="A832" s="57" t="s">
        <v>450</v>
      </c>
      <c r="B832" s="58"/>
      <c r="C832" s="59"/>
      <c r="D832" s="60" t="str">
        <f>_xlfn.CONCAT(J832,I832,G832)</f>
        <v>20059997</v>
      </c>
      <c r="E832">
        <f t="shared" si="65"/>
        <v>188542899</v>
      </c>
      <c r="F832" s="62" t="s">
        <v>16447</v>
      </c>
      <c r="G832" t="str">
        <f t="shared" si="61"/>
        <v>97</v>
      </c>
      <c r="H832" t="str">
        <f t="shared" si="62"/>
        <v>2005.99</v>
      </c>
      <c r="I832" t="str">
        <f t="shared" si="63"/>
        <v>99</v>
      </c>
      <c r="J832" t="str">
        <f t="shared" si="64"/>
        <v>2005</v>
      </c>
    </row>
    <row r="833" spans="1:10">
      <c r="A833" s="57" t="s">
        <v>450</v>
      </c>
      <c r="B833" s="58"/>
      <c r="C833" s="59"/>
      <c r="D833" s="60" t="str">
        <f>_xlfn.CONCAT(J833,I833,G833)</f>
        <v>20060020</v>
      </c>
      <c r="E833">
        <f t="shared" si="65"/>
        <v>137240</v>
      </c>
      <c r="F833" s="62" t="s">
        <v>16448</v>
      </c>
      <c r="G833" t="str">
        <f t="shared" si="61"/>
        <v>20</v>
      </c>
      <c r="H833" t="str">
        <f t="shared" si="62"/>
        <v>2006.00</v>
      </c>
      <c r="I833" t="str">
        <f t="shared" si="63"/>
        <v>00</v>
      </c>
      <c r="J833" t="str">
        <f t="shared" si="64"/>
        <v>2006</v>
      </c>
    </row>
    <row r="834" spans="1:10">
      <c r="A834" s="57" t="s">
        <v>450</v>
      </c>
      <c r="B834" s="58"/>
      <c r="C834" s="59"/>
      <c r="D834" s="60" t="str">
        <f>_xlfn.CONCAT(J834,I834,G834)</f>
        <v>20060030</v>
      </c>
      <c r="E834">
        <f t="shared" si="65"/>
        <v>2886153</v>
      </c>
      <c r="F834" s="62" t="s">
        <v>16449</v>
      </c>
      <c r="G834" t="str">
        <f t="shared" si="61"/>
        <v>30</v>
      </c>
      <c r="H834" t="str">
        <f t="shared" si="62"/>
        <v>2006.00</v>
      </c>
      <c r="I834" t="str">
        <f t="shared" si="63"/>
        <v>00</v>
      </c>
      <c r="J834" t="str">
        <f t="shared" si="64"/>
        <v>2006</v>
      </c>
    </row>
    <row r="835" spans="1:10">
      <c r="A835" s="57" t="s">
        <v>450</v>
      </c>
      <c r="B835" s="58"/>
      <c r="C835" s="59"/>
      <c r="D835" s="60" t="str">
        <f>_xlfn.CONCAT(J835,I835,G835)</f>
        <v>20060040</v>
      </c>
      <c r="E835">
        <f t="shared" si="65"/>
        <v>15120</v>
      </c>
      <c r="F835" s="62" t="s">
        <v>16450</v>
      </c>
      <c r="G835" t="str">
        <f t="shared" si="61"/>
        <v>40</v>
      </c>
      <c r="H835" t="str">
        <f t="shared" si="62"/>
        <v>2006.00</v>
      </c>
      <c r="I835" t="str">
        <f t="shared" si="63"/>
        <v>00</v>
      </c>
      <c r="J835" t="str">
        <f t="shared" si="64"/>
        <v>2006</v>
      </c>
    </row>
    <row r="836" spans="1:10">
      <c r="A836" s="57" t="s">
        <v>450</v>
      </c>
      <c r="B836" s="58"/>
      <c r="C836" s="59"/>
      <c r="D836" s="60" t="str">
        <f>_xlfn.CONCAT(J836,I836,G836)</f>
        <v>20060050</v>
      </c>
      <c r="E836">
        <f t="shared" si="65"/>
        <v>32841</v>
      </c>
      <c r="F836" s="62" t="s">
        <v>16451</v>
      </c>
      <c r="G836" t="str">
        <f t="shared" si="61"/>
        <v>50</v>
      </c>
      <c r="H836" t="str">
        <f t="shared" si="62"/>
        <v>2006.00</v>
      </c>
      <c r="I836" t="str">
        <f t="shared" si="63"/>
        <v>00</v>
      </c>
      <c r="J836" t="str">
        <f t="shared" si="64"/>
        <v>2006</v>
      </c>
    </row>
    <row r="837" spans="1:10">
      <c r="A837" s="57" t="s">
        <v>450</v>
      </c>
      <c r="B837" s="58"/>
      <c r="C837" s="59"/>
      <c r="D837" s="60" t="str">
        <f>_xlfn.CONCAT(J837,I837,G837)</f>
        <v>20060060</v>
      </c>
      <c r="E837">
        <f t="shared" si="65"/>
        <v>0</v>
      </c>
      <c r="F837" s="62" t="s">
        <v>16452</v>
      </c>
      <c r="G837" t="str">
        <f t="shared" si="61"/>
        <v>60</v>
      </c>
      <c r="H837" t="str">
        <f t="shared" si="62"/>
        <v>2006.00</v>
      </c>
      <c r="I837" t="str">
        <f t="shared" si="63"/>
        <v>00</v>
      </c>
      <c r="J837" t="str">
        <f t="shared" si="64"/>
        <v>2006</v>
      </c>
    </row>
    <row r="838" spans="1:10">
      <c r="A838" s="57" t="s">
        <v>450</v>
      </c>
      <c r="B838" s="58"/>
      <c r="C838" s="59"/>
      <c r="D838" s="60" t="str">
        <f>_xlfn.CONCAT(J838,I838,G838)</f>
        <v>20060070</v>
      </c>
      <c r="E838">
        <f t="shared" si="65"/>
        <v>250413</v>
      </c>
      <c r="F838" s="62" t="s">
        <v>16453</v>
      </c>
      <c r="G838" t="str">
        <f t="shared" si="61"/>
        <v>70</v>
      </c>
      <c r="H838" t="str">
        <f t="shared" si="62"/>
        <v>2006.00</v>
      </c>
      <c r="I838" t="str">
        <f t="shared" si="63"/>
        <v>00</v>
      </c>
      <c r="J838" t="str">
        <f t="shared" si="64"/>
        <v>2006</v>
      </c>
    </row>
    <row r="839" spans="1:10">
      <c r="A839" s="57" t="s">
        <v>450</v>
      </c>
      <c r="B839" s="58"/>
      <c r="C839" s="59"/>
      <c r="D839" s="60" t="str">
        <f>_xlfn.CONCAT(J839,I839,G839)</f>
        <v>20060090</v>
      </c>
      <c r="E839">
        <f t="shared" si="65"/>
        <v>170843</v>
      </c>
      <c r="F839" s="62" t="s">
        <v>16454</v>
      </c>
      <c r="G839" t="str">
        <f t="shared" si="61"/>
        <v>90</v>
      </c>
      <c r="H839" t="str">
        <f t="shared" si="62"/>
        <v>2006.00</v>
      </c>
      <c r="I839" t="str">
        <f t="shared" si="63"/>
        <v>00</v>
      </c>
      <c r="J839" t="str">
        <f t="shared" si="64"/>
        <v>2006</v>
      </c>
    </row>
    <row r="840" spans="1:10">
      <c r="A840" s="57" t="s">
        <v>450</v>
      </c>
      <c r="B840" s="58"/>
      <c r="C840" s="59"/>
      <c r="D840" s="60" t="str">
        <f>_xlfn.CONCAT(J840,I840,G840)</f>
        <v>20071000</v>
      </c>
      <c r="E840">
        <f t="shared" si="65"/>
        <v>11832</v>
      </c>
      <c r="F840" s="62" t="s">
        <v>16455</v>
      </c>
      <c r="G840" t="str">
        <f t="shared" si="61"/>
        <v>00</v>
      </c>
      <c r="H840" t="str">
        <f t="shared" si="62"/>
        <v>2007.10</v>
      </c>
      <c r="I840" t="str">
        <f t="shared" si="63"/>
        <v>10</v>
      </c>
      <c r="J840" t="str">
        <f t="shared" si="64"/>
        <v>2007</v>
      </c>
    </row>
    <row r="841" spans="1:10">
      <c r="A841" s="57" t="s">
        <v>450</v>
      </c>
      <c r="B841" s="58"/>
      <c r="C841" s="59"/>
      <c r="D841" s="60" t="str">
        <f>_xlfn.CONCAT(J841,I841,G841)</f>
        <v>20079110</v>
      </c>
      <c r="E841">
        <f t="shared" si="65"/>
        <v>0</v>
      </c>
      <c r="F841" s="62" t="s">
        <v>16456</v>
      </c>
      <c r="G841" t="str">
        <f t="shared" ref="G841:G904" si="66">RIGHT(F841,2)</f>
        <v>10</v>
      </c>
      <c r="H841" t="str">
        <f t="shared" ref="H841:H904" si="67">LEFT(F841,7)</f>
        <v>2007.91</v>
      </c>
      <c r="I841" t="str">
        <f t="shared" ref="I841:I904" si="68">RIGHT(H841,2)</f>
        <v>91</v>
      </c>
      <c r="J841" t="str">
        <f t="shared" ref="J841:J904" si="69">LEFT(H841,4)</f>
        <v>2007</v>
      </c>
    </row>
    <row r="842" spans="1:10">
      <c r="A842" s="57" t="s">
        <v>450</v>
      </c>
      <c r="B842" s="58"/>
      <c r="C842" s="59"/>
      <c r="D842" s="60" t="str">
        <f>_xlfn.CONCAT(J842,I842,G842)</f>
        <v>20079140</v>
      </c>
      <c r="E842">
        <f t="shared" si="65"/>
        <v>12330</v>
      </c>
      <c r="F842" s="62" t="s">
        <v>16457</v>
      </c>
      <c r="G842" t="str">
        <f t="shared" si="66"/>
        <v>40</v>
      </c>
      <c r="H842" t="str">
        <f t="shared" si="67"/>
        <v>2007.91</v>
      </c>
      <c r="I842" t="str">
        <f t="shared" si="68"/>
        <v>91</v>
      </c>
      <c r="J842" t="str">
        <f t="shared" si="69"/>
        <v>2007</v>
      </c>
    </row>
    <row r="843" spans="1:10">
      <c r="A843" s="57" t="s">
        <v>450</v>
      </c>
      <c r="B843" s="58"/>
      <c r="C843" s="59"/>
      <c r="D843" s="60" t="str">
        <f>_xlfn.CONCAT(J843,I843,G843)</f>
        <v>20079905</v>
      </c>
      <c r="E843">
        <f t="shared" si="65"/>
        <v>0</v>
      </c>
      <c r="F843" s="62" t="s">
        <v>16458</v>
      </c>
      <c r="G843" t="str">
        <f t="shared" si="66"/>
        <v>05</v>
      </c>
      <c r="H843" t="str">
        <f t="shared" si="67"/>
        <v>2007.99</v>
      </c>
      <c r="I843" t="str">
        <f t="shared" si="68"/>
        <v>99</v>
      </c>
      <c r="J843" t="str">
        <f t="shared" si="69"/>
        <v>2007</v>
      </c>
    </row>
    <row r="844" spans="1:10">
      <c r="A844" s="57" t="s">
        <v>451</v>
      </c>
      <c r="B844" s="58"/>
      <c r="C844" s="59"/>
      <c r="D844" s="60" t="str">
        <f>_xlfn.CONCAT(J844,I844,G844)</f>
        <v>20079910</v>
      </c>
      <c r="E844">
        <f t="shared" si="65"/>
        <v>89949</v>
      </c>
      <c r="F844" s="62" t="s">
        <v>16459</v>
      </c>
      <c r="G844" t="str">
        <f t="shared" si="66"/>
        <v>10</v>
      </c>
      <c r="H844" t="str">
        <f t="shared" si="67"/>
        <v>2007.99</v>
      </c>
      <c r="I844" t="str">
        <f t="shared" si="68"/>
        <v>99</v>
      </c>
      <c r="J844" t="str">
        <f t="shared" si="69"/>
        <v>2007</v>
      </c>
    </row>
    <row r="845" spans="1:10">
      <c r="A845" s="57" t="s">
        <v>452</v>
      </c>
      <c r="B845" s="58"/>
      <c r="C845" s="59"/>
      <c r="D845" s="60" t="str">
        <f>_xlfn.CONCAT(J845,I845,G845)</f>
        <v>20079915</v>
      </c>
      <c r="E845">
        <f t="shared" si="65"/>
        <v>11750</v>
      </c>
      <c r="F845" s="62" t="s">
        <v>16460</v>
      </c>
      <c r="G845" t="str">
        <f t="shared" si="66"/>
        <v>15</v>
      </c>
      <c r="H845" t="str">
        <f t="shared" si="67"/>
        <v>2007.99</v>
      </c>
      <c r="I845" t="str">
        <f t="shared" si="68"/>
        <v>99</v>
      </c>
      <c r="J845" t="str">
        <f t="shared" si="69"/>
        <v>2007</v>
      </c>
    </row>
    <row r="846" spans="1:10">
      <c r="A846" s="57" t="s">
        <v>453</v>
      </c>
      <c r="B846" s="58"/>
      <c r="C846" s="59"/>
      <c r="D846" s="60" t="str">
        <f>_xlfn.CONCAT(J846,I846,G846)</f>
        <v>20079920</v>
      </c>
      <c r="E846">
        <f t="shared" si="65"/>
        <v>1722395</v>
      </c>
      <c r="F846" s="62" t="s">
        <v>16461</v>
      </c>
      <c r="G846" t="str">
        <f t="shared" si="66"/>
        <v>20</v>
      </c>
      <c r="H846" t="str">
        <f t="shared" si="67"/>
        <v>2007.99</v>
      </c>
      <c r="I846" t="str">
        <f t="shared" si="68"/>
        <v>99</v>
      </c>
      <c r="J846" t="str">
        <f t="shared" si="69"/>
        <v>2007</v>
      </c>
    </row>
    <row r="847" spans="1:10">
      <c r="A847" s="57" t="s">
        <v>453</v>
      </c>
      <c r="B847" s="58"/>
      <c r="C847" s="59"/>
      <c r="D847" s="60" t="str">
        <f>_xlfn.CONCAT(J847,I847,G847)</f>
        <v>20079925</v>
      </c>
      <c r="E847">
        <f t="shared" si="65"/>
        <v>0</v>
      </c>
      <c r="F847" s="62" t="s">
        <v>16462</v>
      </c>
      <c r="G847" t="str">
        <f t="shared" si="66"/>
        <v>25</v>
      </c>
      <c r="H847" t="str">
        <f t="shared" si="67"/>
        <v>2007.99</v>
      </c>
      <c r="I847" t="str">
        <f t="shared" si="68"/>
        <v>99</v>
      </c>
      <c r="J847" t="str">
        <f t="shared" si="69"/>
        <v>2007</v>
      </c>
    </row>
    <row r="848" spans="1:10">
      <c r="A848" s="57" t="s">
        <v>453</v>
      </c>
      <c r="B848" s="58"/>
      <c r="C848" s="59"/>
      <c r="D848" s="60" t="str">
        <f>_xlfn.CONCAT(J848,I848,G848)</f>
        <v>20079935</v>
      </c>
      <c r="E848">
        <f t="shared" si="65"/>
        <v>56643</v>
      </c>
      <c r="F848" s="62" t="s">
        <v>16463</v>
      </c>
      <c r="G848" t="str">
        <f t="shared" si="66"/>
        <v>35</v>
      </c>
      <c r="H848" t="str">
        <f t="shared" si="67"/>
        <v>2007.99</v>
      </c>
      <c r="I848" t="str">
        <f t="shared" si="68"/>
        <v>99</v>
      </c>
      <c r="J848" t="str">
        <f t="shared" si="69"/>
        <v>2007</v>
      </c>
    </row>
    <row r="849" spans="1:10">
      <c r="A849" s="57" t="s">
        <v>453</v>
      </c>
      <c r="B849" s="58"/>
      <c r="C849" s="59"/>
      <c r="D849" s="60" t="str">
        <f>_xlfn.CONCAT(J849,I849,G849)</f>
        <v>20079940</v>
      </c>
      <c r="E849">
        <f t="shared" ref="E849:E912" si="70">SUMIF(A:A,D849,B:B)</f>
        <v>2475</v>
      </c>
      <c r="F849" s="62" t="s">
        <v>16464</v>
      </c>
      <c r="G849" t="str">
        <f t="shared" si="66"/>
        <v>40</v>
      </c>
      <c r="H849" t="str">
        <f t="shared" si="67"/>
        <v>2007.99</v>
      </c>
      <c r="I849" t="str">
        <f t="shared" si="68"/>
        <v>99</v>
      </c>
      <c r="J849" t="str">
        <f t="shared" si="69"/>
        <v>2007</v>
      </c>
    </row>
    <row r="850" spans="1:10">
      <c r="A850" s="57" t="s">
        <v>453</v>
      </c>
      <c r="B850" s="58"/>
      <c r="C850" s="59"/>
      <c r="D850" s="60" t="str">
        <f>_xlfn.CONCAT(J850,I850,G850)</f>
        <v>20079945</v>
      </c>
      <c r="E850">
        <f t="shared" si="70"/>
        <v>126487</v>
      </c>
      <c r="F850" s="62" t="s">
        <v>16465</v>
      </c>
      <c r="G850" t="str">
        <f t="shared" si="66"/>
        <v>45</v>
      </c>
      <c r="H850" t="str">
        <f t="shared" si="67"/>
        <v>2007.99</v>
      </c>
      <c r="I850" t="str">
        <f t="shared" si="68"/>
        <v>99</v>
      </c>
      <c r="J850" t="str">
        <f t="shared" si="69"/>
        <v>2007</v>
      </c>
    </row>
    <row r="851" spans="1:10">
      <c r="A851" s="57" t="s">
        <v>453</v>
      </c>
      <c r="B851" s="58"/>
      <c r="C851" s="59"/>
      <c r="D851" s="60" t="str">
        <f>_xlfn.CONCAT(J851,I851,G851)</f>
        <v>20079948</v>
      </c>
      <c r="E851">
        <f t="shared" si="70"/>
        <v>246205</v>
      </c>
      <c r="F851" s="62" t="s">
        <v>16466</v>
      </c>
      <c r="G851" t="str">
        <f t="shared" si="66"/>
        <v>48</v>
      </c>
      <c r="H851" t="str">
        <f t="shared" si="67"/>
        <v>2007.99</v>
      </c>
      <c r="I851" t="str">
        <f t="shared" si="68"/>
        <v>99</v>
      </c>
      <c r="J851" t="str">
        <f t="shared" si="69"/>
        <v>2007</v>
      </c>
    </row>
    <row r="852" spans="1:10">
      <c r="A852" s="57" t="s">
        <v>453</v>
      </c>
      <c r="B852" s="58"/>
      <c r="C852" s="59"/>
      <c r="D852" s="60" t="str">
        <f>_xlfn.CONCAT(J852,I852,G852)</f>
        <v>20079950</v>
      </c>
      <c r="E852">
        <f t="shared" si="70"/>
        <v>0</v>
      </c>
      <c r="F852" s="62" t="s">
        <v>16467</v>
      </c>
      <c r="G852" t="str">
        <f t="shared" si="66"/>
        <v>50</v>
      </c>
      <c r="H852" t="str">
        <f t="shared" si="67"/>
        <v>2007.99</v>
      </c>
      <c r="I852" t="str">
        <f t="shared" si="68"/>
        <v>99</v>
      </c>
      <c r="J852" t="str">
        <f t="shared" si="69"/>
        <v>2007</v>
      </c>
    </row>
    <row r="853" spans="1:10">
      <c r="A853" s="57" t="s">
        <v>453</v>
      </c>
      <c r="B853" s="58"/>
      <c r="C853" s="59"/>
      <c r="D853" s="60" t="str">
        <f>_xlfn.CONCAT(J853,I853,G853)</f>
        <v>20079960</v>
      </c>
      <c r="E853">
        <f t="shared" si="70"/>
        <v>0</v>
      </c>
      <c r="F853" s="62" t="s">
        <v>16468</v>
      </c>
      <c r="G853" t="str">
        <f t="shared" si="66"/>
        <v>60</v>
      </c>
      <c r="H853" t="str">
        <f t="shared" si="67"/>
        <v>2007.99</v>
      </c>
      <c r="I853" t="str">
        <f t="shared" si="68"/>
        <v>99</v>
      </c>
      <c r="J853" t="str">
        <f t="shared" si="69"/>
        <v>2007</v>
      </c>
    </row>
    <row r="854" spans="1:10">
      <c r="A854" s="57" t="s">
        <v>453</v>
      </c>
      <c r="B854" s="58"/>
      <c r="C854" s="59"/>
      <c r="D854" s="60" t="str">
        <f>_xlfn.CONCAT(J854,I854,G854)</f>
        <v>20079965</v>
      </c>
      <c r="E854">
        <f t="shared" si="70"/>
        <v>237688</v>
      </c>
      <c r="F854" s="62" t="s">
        <v>16469</v>
      </c>
      <c r="G854" t="str">
        <f t="shared" si="66"/>
        <v>65</v>
      </c>
      <c r="H854" t="str">
        <f t="shared" si="67"/>
        <v>2007.99</v>
      </c>
      <c r="I854" t="str">
        <f t="shared" si="68"/>
        <v>99</v>
      </c>
      <c r="J854" t="str">
        <f t="shared" si="69"/>
        <v>2007</v>
      </c>
    </row>
    <row r="855" spans="1:10">
      <c r="A855" s="57" t="s">
        <v>453</v>
      </c>
      <c r="B855" s="58"/>
      <c r="C855" s="59"/>
      <c r="D855" s="60" t="str">
        <f>_xlfn.CONCAT(J855,I855,G855)</f>
        <v>20079970</v>
      </c>
      <c r="E855">
        <f t="shared" si="70"/>
        <v>0</v>
      </c>
      <c r="F855" s="62" t="s">
        <v>16470</v>
      </c>
      <c r="G855" t="str">
        <f t="shared" si="66"/>
        <v>70</v>
      </c>
      <c r="H855" t="str">
        <f t="shared" si="67"/>
        <v>2007.99</v>
      </c>
      <c r="I855" t="str">
        <f t="shared" si="68"/>
        <v>99</v>
      </c>
      <c r="J855" t="str">
        <f t="shared" si="69"/>
        <v>2007</v>
      </c>
    </row>
    <row r="856" spans="1:10">
      <c r="A856" s="57" t="s">
        <v>453</v>
      </c>
      <c r="B856" s="58"/>
      <c r="C856" s="59"/>
      <c r="D856" s="60" t="str">
        <f>_xlfn.CONCAT(J856,I856,G856)</f>
        <v>20079975</v>
      </c>
      <c r="E856">
        <f t="shared" si="70"/>
        <v>2107843</v>
      </c>
      <c r="F856" s="62" t="s">
        <v>16471</v>
      </c>
      <c r="G856" t="str">
        <f t="shared" si="66"/>
        <v>75</v>
      </c>
      <c r="H856" t="str">
        <f t="shared" si="67"/>
        <v>2007.99</v>
      </c>
      <c r="I856" t="str">
        <f t="shared" si="68"/>
        <v>99</v>
      </c>
      <c r="J856" t="str">
        <f t="shared" si="69"/>
        <v>2007</v>
      </c>
    </row>
    <row r="857" spans="1:10">
      <c r="A857" s="57" t="s">
        <v>453</v>
      </c>
      <c r="B857" s="58"/>
      <c r="C857" s="59"/>
      <c r="D857" s="60" t="str">
        <f>_xlfn.CONCAT(J857,I857,G857)</f>
        <v>20081102</v>
      </c>
      <c r="E857">
        <f t="shared" si="70"/>
        <v>0</v>
      </c>
      <c r="F857" s="62" t="s">
        <v>16472</v>
      </c>
      <c r="G857" t="str">
        <f t="shared" si="66"/>
        <v>02</v>
      </c>
      <c r="H857" t="str">
        <f t="shared" si="67"/>
        <v>2008.11</v>
      </c>
      <c r="I857" t="str">
        <f t="shared" si="68"/>
        <v>11</v>
      </c>
      <c r="J857" t="str">
        <f t="shared" si="69"/>
        <v>2008</v>
      </c>
    </row>
    <row r="858" spans="1:10">
      <c r="A858" s="57" t="s">
        <v>453</v>
      </c>
      <c r="B858" s="58"/>
      <c r="C858" s="59"/>
      <c r="D858" s="60" t="str">
        <f>_xlfn.CONCAT(J858,I858,G858)</f>
        <v>20081105</v>
      </c>
      <c r="E858">
        <f t="shared" si="70"/>
        <v>0</v>
      </c>
      <c r="F858" s="62" t="s">
        <v>16473</v>
      </c>
      <c r="G858" t="str">
        <f t="shared" si="66"/>
        <v>05</v>
      </c>
      <c r="H858" t="str">
        <f t="shared" si="67"/>
        <v>2008.11</v>
      </c>
      <c r="I858" t="str">
        <f t="shared" si="68"/>
        <v>11</v>
      </c>
      <c r="J858" t="str">
        <f t="shared" si="69"/>
        <v>2008</v>
      </c>
    </row>
    <row r="859" spans="1:10">
      <c r="A859" s="57" t="s">
        <v>453</v>
      </c>
      <c r="B859" s="58"/>
      <c r="C859" s="59"/>
      <c r="D859" s="60" t="str">
        <f>_xlfn.CONCAT(J859,I859,G859)</f>
        <v>20081115</v>
      </c>
      <c r="E859">
        <f t="shared" si="70"/>
        <v>0</v>
      </c>
      <c r="F859" s="62" t="s">
        <v>16474</v>
      </c>
      <c r="G859" t="str">
        <f t="shared" si="66"/>
        <v>15</v>
      </c>
      <c r="H859" t="str">
        <f t="shared" si="67"/>
        <v>2008.11</v>
      </c>
      <c r="I859" t="str">
        <f t="shared" si="68"/>
        <v>11</v>
      </c>
      <c r="J859" t="str">
        <f t="shared" si="69"/>
        <v>2008</v>
      </c>
    </row>
    <row r="860" spans="1:10">
      <c r="A860" s="57" t="s">
        <v>453</v>
      </c>
      <c r="B860" s="58"/>
      <c r="C860" s="59"/>
      <c r="D860" s="60" t="str">
        <f>_xlfn.CONCAT(J860,I860,G860)</f>
        <v>20081122</v>
      </c>
      <c r="E860">
        <f t="shared" si="70"/>
        <v>0</v>
      </c>
      <c r="F860" s="62" t="s">
        <v>16475</v>
      </c>
      <c r="G860" t="str">
        <f t="shared" si="66"/>
        <v>22</v>
      </c>
      <c r="H860" t="str">
        <f t="shared" si="67"/>
        <v>2008.11</v>
      </c>
      <c r="I860" t="str">
        <f t="shared" si="68"/>
        <v>11</v>
      </c>
      <c r="J860" t="str">
        <f t="shared" si="69"/>
        <v>2008</v>
      </c>
    </row>
    <row r="861" spans="1:10">
      <c r="A861" s="57" t="s">
        <v>453</v>
      </c>
      <c r="B861" s="58"/>
      <c r="C861" s="59"/>
      <c r="D861" s="60" t="str">
        <f>_xlfn.CONCAT(J861,I861,G861)</f>
        <v>20081125</v>
      </c>
      <c r="E861">
        <f t="shared" si="70"/>
        <v>4854268</v>
      </c>
      <c r="F861" s="62" t="s">
        <v>16476</v>
      </c>
      <c r="G861" t="str">
        <f t="shared" si="66"/>
        <v>25</v>
      </c>
      <c r="H861" t="str">
        <f t="shared" si="67"/>
        <v>2008.11</v>
      </c>
      <c r="I861" t="str">
        <f t="shared" si="68"/>
        <v>11</v>
      </c>
      <c r="J861" t="str">
        <f t="shared" si="69"/>
        <v>2008</v>
      </c>
    </row>
    <row r="862" spans="1:10">
      <c r="A862" s="57" t="s">
        <v>453</v>
      </c>
      <c r="B862" s="58"/>
      <c r="C862" s="59"/>
      <c r="D862" s="60" t="str">
        <f>_xlfn.CONCAT(J862,I862,G862)</f>
        <v>20081142</v>
      </c>
      <c r="E862">
        <f t="shared" si="70"/>
        <v>0</v>
      </c>
      <c r="F862" s="62" t="s">
        <v>16477</v>
      </c>
      <c r="G862" t="str">
        <f t="shared" si="66"/>
        <v>42</v>
      </c>
      <c r="H862" t="str">
        <f t="shared" si="67"/>
        <v>2008.11</v>
      </c>
      <c r="I862" t="str">
        <f t="shared" si="68"/>
        <v>11</v>
      </c>
      <c r="J862" t="str">
        <f t="shared" si="69"/>
        <v>2008</v>
      </c>
    </row>
    <row r="863" spans="1:10">
      <c r="A863" s="57" t="s">
        <v>453</v>
      </c>
      <c r="B863" s="58"/>
      <c r="C863" s="59"/>
      <c r="D863" s="60" t="str">
        <f>_xlfn.CONCAT(J863,I863,G863)</f>
        <v>20081145</v>
      </c>
      <c r="E863">
        <f t="shared" si="70"/>
        <v>3176189</v>
      </c>
      <c r="F863" s="62" t="s">
        <v>16478</v>
      </c>
      <c r="G863" t="str">
        <f t="shared" si="66"/>
        <v>45</v>
      </c>
      <c r="H863" t="str">
        <f t="shared" si="67"/>
        <v>2008.11</v>
      </c>
      <c r="I863" t="str">
        <f t="shared" si="68"/>
        <v>11</v>
      </c>
      <c r="J863" t="str">
        <f t="shared" si="69"/>
        <v>2008</v>
      </c>
    </row>
    <row r="864" spans="1:10">
      <c r="A864" s="57" t="s">
        <v>453</v>
      </c>
      <c r="B864" s="58"/>
      <c r="C864" s="59"/>
      <c r="D864" s="60" t="str">
        <f>_xlfn.CONCAT(J864,I864,G864)</f>
        <v>20081910</v>
      </c>
      <c r="E864">
        <f t="shared" si="70"/>
        <v>1716585</v>
      </c>
      <c r="F864" s="62" t="s">
        <v>16479</v>
      </c>
      <c r="G864" t="str">
        <f t="shared" si="66"/>
        <v>10</v>
      </c>
      <c r="H864" t="str">
        <f t="shared" si="67"/>
        <v>2008.19</v>
      </c>
      <c r="I864" t="str">
        <f t="shared" si="68"/>
        <v>19</v>
      </c>
      <c r="J864" t="str">
        <f t="shared" si="69"/>
        <v>2008</v>
      </c>
    </row>
    <row r="865" spans="1:10">
      <c r="A865" s="57" t="s">
        <v>453</v>
      </c>
      <c r="B865" s="58"/>
      <c r="C865" s="59"/>
      <c r="D865" s="60" t="str">
        <f>_xlfn.CONCAT(J865,I865,G865)</f>
        <v>20081915</v>
      </c>
      <c r="E865">
        <f t="shared" si="70"/>
        <v>14655</v>
      </c>
      <c r="F865" s="62" t="s">
        <v>16480</v>
      </c>
      <c r="G865" t="str">
        <f t="shared" si="66"/>
        <v>15</v>
      </c>
      <c r="H865" t="str">
        <f t="shared" si="67"/>
        <v>2008.19</v>
      </c>
      <c r="I865" t="str">
        <f t="shared" si="68"/>
        <v>19</v>
      </c>
      <c r="J865" t="str">
        <f t="shared" si="69"/>
        <v>2008</v>
      </c>
    </row>
    <row r="866" spans="1:10">
      <c r="A866" s="57" t="s">
        <v>453</v>
      </c>
      <c r="B866" s="58"/>
      <c r="C866" s="59"/>
      <c r="D866" s="60" t="str">
        <f>_xlfn.CONCAT(J866,I866,G866)</f>
        <v>20081920</v>
      </c>
      <c r="E866">
        <f t="shared" si="70"/>
        <v>0</v>
      </c>
      <c r="F866" s="62" t="s">
        <v>16481</v>
      </c>
      <c r="G866" t="str">
        <f t="shared" si="66"/>
        <v>20</v>
      </c>
      <c r="H866" t="str">
        <f t="shared" si="67"/>
        <v>2008.19</v>
      </c>
      <c r="I866" t="str">
        <f t="shared" si="68"/>
        <v>19</v>
      </c>
      <c r="J866" t="str">
        <f t="shared" si="69"/>
        <v>2008</v>
      </c>
    </row>
    <row r="867" spans="1:10">
      <c r="A867" s="57" t="s">
        <v>453</v>
      </c>
      <c r="B867" s="58"/>
      <c r="C867" s="59"/>
      <c r="D867" s="60" t="str">
        <f>_xlfn.CONCAT(J867,I867,G867)</f>
        <v>20081925</v>
      </c>
      <c r="E867">
        <f t="shared" si="70"/>
        <v>2500</v>
      </c>
      <c r="F867" s="62" t="s">
        <v>16482</v>
      </c>
      <c r="G867" t="str">
        <f t="shared" si="66"/>
        <v>25</v>
      </c>
      <c r="H867" t="str">
        <f t="shared" si="67"/>
        <v>2008.19</v>
      </c>
      <c r="I867" t="str">
        <f t="shared" si="68"/>
        <v>19</v>
      </c>
      <c r="J867" t="str">
        <f t="shared" si="69"/>
        <v>2008</v>
      </c>
    </row>
    <row r="868" spans="1:10">
      <c r="A868" s="57" t="s">
        <v>453</v>
      </c>
      <c r="B868" s="58"/>
      <c r="C868" s="59"/>
      <c r="D868" s="60" t="str">
        <f>_xlfn.CONCAT(J868,I868,G868)</f>
        <v>20081930</v>
      </c>
      <c r="E868">
        <f t="shared" si="70"/>
        <v>29300</v>
      </c>
      <c r="F868" s="62" t="s">
        <v>16483</v>
      </c>
      <c r="G868" t="str">
        <f t="shared" si="66"/>
        <v>30</v>
      </c>
      <c r="H868" t="str">
        <f t="shared" si="67"/>
        <v>2008.19</v>
      </c>
      <c r="I868" t="str">
        <f t="shared" si="68"/>
        <v>19</v>
      </c>
      <c r="J868" t="str">
        <f t="shared" si="69"/>
        <v>2008</v>
      </c>
    </row>
    <row r="869" spans="1:10">
      <c r="A869" s="57" t="s">
        <v>453</v>
      </c>
      <c r="B869" s="58"/>
      <c r="C869" s="59"/>
      <c r="D869" s="60" t="str">
        <f>_xlfn.CONCAT(J869,I869,G869)</f>
        <v>20081940</v>
      </c>
      <c r="E869">
        <f t="shared" si="70"/>
        <v>32564</v>
      </c>
      <c r="F869" s="62" t="s">
        <v>16484</v>
      </c>
      <c r="G869" t="str">
        <f t="shared" si="66"/>
        <v>40</v>
      </c>
      <c r="H869" t="str">
        <f t="shared" si="67"/>
        <v>2008.19</v>
      </c>
      <c r="I869" t="str">
        <f t="shared" si="68"/>
        <v>19</v>
      </c>
      <c r="J869" t="str">
        <f t="shared" si="69"/>
        <v>2008</v>
      </c>
    </row>
    <row r="870" spans="1:10">
      <c r="A870" s="57" t="s">
        <v>453</v>
      </c>
      <c r="B870" s="58"/>
      <c r="C870" s="59"/>
      <c r="D870" s="60" t="str">
        <f>_xlfn.CONCAT(J870,I870,G870)</f>
        <v>20081950</v>
      </c>
      <c r="E870">
        <f t="shared" si="70"/>
        <v>136294</v>
      </c>
      <c r="F870" s="62" t="s">
        <v>16485</v>
      </c>
      <c r="G870" t="str">
        <f t="shared" si="66"/>
        <v>50</v>
      </c>
      <c r="H870" t="str">
        <f t="shared" si="67"/>
        <v>2008.19</v>
      </c>
      <c r="I870" t="str">
        <f t="shared" si="68"/>
        <v>19</v>
      </c>
      <c r="J870" t="str">
        <f t="shared" si="69"/>
        <v>2008</v>
      </c>
    </row>
    <row r="871" spans="1:10">
      <c r="A871" s="57" t="s">
        <v>454</v>
      </c>
      <c r="B871" s="58"/>
      <c r="C871" s="59"/>
      <c r="D871" s="60" t="str">
        <f>_xlfn.CONCAT(J871,I871,G871)</f>
        <v>20081985</v>
      </c>
      <c r="E871">
        <f t="shared" si="70"/>
        <v>9134</v>
      </c>
      <c r="F871" s="62" t="s">
        <v>16486</v>
      </c>
      <c r="G871" t="str">
        <f t="shared" si="66"/>
        <v>85</v>
      </c>
      <c r="H871" t="str">
        <f t="shared" si="67"/>
        <v>2008.19</v>
      </c>
      <c r="I871" t="str">
        <f t="shared" si="68"/>
        <v>19</v>
      </c>
      <c r="J871" t="str">
        <f t="shared" si="69"/>
        <v>2008</v>
      </c>
    </row>
    <row r="872" spans="1:10">
      <c r="A872" s="57" t="s">
        <v>454</v>
      </c>
      <c r="B872" s="58"/>
      <c r="C872" s="59"/>
      <c r="D872" s="60" t="str">
        <f>_xlfn.CONCAT(J872,I872,G872)</f>
        <v>20081990</v>
      </c>
      <c r="E872">
        <f t="shared" si="70"/>
        <v>15059505</v>
      </c>
      <c r="F872" s="62" t="s">
        <v>16487</v>
      </c>
      <c r="G872" t="str">
        <f t="shared" si="66"/>
        <v>90</v>
      </c>
      <c r="H872" t="str">
        <f t="shared" si="67"/>
        <v>2008.19</v>
      </c>
      <c r="I872" t="str">
        <f t="shared" si="68"/>
        <v>19</v>
      </c>
      <c r="J872" t="str">
        <f t="shared" si="69"/>
        <v>2008</v>
      </c>
    </row>
    <row r="873" spans="1:10">
      <c r="A873" s="57" t="s">
        <v>454</v>
      </c>
      <c r="B873" s="58"/>
      <c r="C873" s="59"/>
      <c r="D873" s="60" t="str">
        <f>_xlfn.CONCAT(J873,I873,G873)</f>
        <v>20082000</v>
      </c>
      <c r="E873">
        <f t="shared" si="70"/>
        <v>13477987</v>
      </c>
      <c r="F873" s="62" t="s">
        <v>16488</v>
      </c>
      <c r="G873" t="str">
        <f t="shared" si="66"/>
        <v>00</v>
      </c>
      <c r="H873" t="str">
        <f t="shared" si="67"/>
        <v>2008.20</v>
      </c>
      <c r="I873" t="str">
        <f t="shared" si="68"/>
        <v>20</v>
      </c>
      <c r="J873" t="str">
        <f t="shared" si="69"/>
        <v>2008</v>
      </c>
    </row>
    <row r="874" spans="1:10">
      <c r="A874" s="57" t="s">
        <v>454</v>
      </c>
      <c r="B874" s="58"/>
      <c r="C874" s="59"/>
      <c r="D874" s="60" t="str">
        <f>_xlfn.CONCAT(J874,I874,G874)</f>
        <v>20083010</v>
      </c>
      <c r="E874">
        <f t="shared" si="70"/>
        <v>388816</v>
      </c>
      <c r="F874" s="62" t="s">
        <v>16489</v>
      </c>
      <c r="G874" t="str">
        <f t="shared" si="66"/>
        <v>10</v>
      </c>
      <c r="H874" t="str">
        <f t="shared" si="67"/>
        <v>2008.30</v>
      </c>
      <c r="I874" t="str">
        <f t="shared" si="68"/>
        <v>30</v>
      </c>
      <c r="J874" t="str">
        <f t="shared" si="69"/>
        <v>2008</v>
      </c>
    </row>
    <row r="875" spans="1:10">
      <c r="A875" s="57" t="s">
        <v>454</v>
      </c>
      <c r="B875" s="58"/>
      <c r="C875" s="59"/>
      <c r="D875" s="60" t="str">
        <f>_xlfn.CONCAT(J875,I875,G875)</f>
        <v>20083020</v>
      </c>
      <c r="E875">
        <f t="shared" si="70"/>
        <v>0</v>
      </c>
      <c r="F875" s="62" t="s">
        <v>16490</v>
      </c>
      <c r="G875" t="str">
        <f t="shared" si="66"/>
        <v>20</v>
      </c>
      <c r="H875" t="str">
        <f t="shared" si="67"/>
        <v>2008.30</v>
      </c>
      <c r="I875" t="str">
        <f t="shared" si="68"/>
        <v>30</v>
      </c>
      <c r="J875" t="str">
        <f t="shared" si="69"/>
        <v>2008</v>
      </c>
    </row>
    <row r="876" spans="1:10">
      <c r="A876" s="57" t="s">
        <v>454</v>
      </c>
      <c r="B876" s="58"/>
      <c r="C876" s="59"/>
      <c r="D876" s="60" t="str">
        <f>_xlfn.CONCAT(J876,I876,G876)</f>
        <v>20083030</v>
      </c>
      <c r="E876">
        <f t="shared" si="70"/>
        <v>0</v>
      </c>
      <c r="F876" s="62" t="s">
        <v>16491</v>
      </c>
      <c r="G876" t="str">
        <f t="shared" si="66"/>
        <v>30</v>
      </c>
      <c r="H876" t="str">
        <f t="shared" si="67"/>
        <v>2008.30</v>
      </c>
      <c r="I876" t="str">
        <f t="shared" si="68"/>
        <v>30</v>
      </c>
      <c r="J876" t="str">
        <f t="shared" si="69"/>
        <v>2008</v>
      </c>
    </row>
    <row r="877" spans="1:10">
      <c r="A877" s="57" t="s">
        <v>454</v>
      </c>
      <c r="B877" s="58"/>
      <c r="C877" s="59"/>
      <c r="D877" s="60" t="str">
        <f>_xlfn.CONCAT(J877,I877,G877)</f>
        <v>20083040</v>
      </c>
      <c r="E877">
        <f t="shared" si="70"/>
        <v>1526808</v>
      </c>
      <c r="F877" s="62" t="s">
        <v>16492</v>
      </c>
      <c r="G877" t="str">
        <f t="shared" si="66"/>
        <v>40</v>
      </c>
      <c r="H877" t="str">
        <f t="shared" si="67"/>
        <v>2008.30</v>
      </c>
      <c r="I877" t="str">
        <f t="shared" si="68"/>
        <v>30</v>
      </c>
      <c r="J877" t="str">
        <f t="shared" si="69"/>
        <v>2008</v>
      </c>
    </row>
    <row r="878" spans="1:10">
      <c r="A878" s="57" t="s">
        <v>454</v>
      </c>
      <c r="B878" s="58"/>
      <c r="C878" s="59"/>
      <c r="D878" s="60" t="str">
        <f>_xlfn.CONCAT(J878,I878,G878)</f>
        <v>20083042</v>
      </c>
      <c r="E878">
        <f t="shared" si="70"/>
        <v>45136565</v>
      </c>
      <c r="F878" s="62" t="s">
        <v>16493</v>
      </c>
      <c r="G878" t="str">
        <f t="shared" si="66"/>
        <v>42</v>
      </c>
      <c r="H878" t="str">
        <f t="shared" si="67"/>
        <v>2008.30</v>
      </c>
      <c r="I878" t="str">
        <f t="shared" si="68"/>
        <v>30</v>
      </c>
      <c r="J878" t="str">
        <f t="shared" si="69"/>
        <v>2008</v>
      </c>
    </row>
    <row r="879" spans="1:10">
      <c r="A879" s="57" t="s">
        <v>454</v>
      </c>
      <c r="B879" s="58"/>
      <c r="C879" s="59"/>
      <c r="D879" s="60" t="str">
        <f>_xlfn.CONCAT(J879,I879,G879)</f>
        <v>20083046</v>
      </c>
      <c r="E879">
        <f t="shared" si="70"/>
        <v>130576139</v>
      </c>
      <c r="F879" s="62" t="s">
        <v>16494</v>
      </c>
      <c r="G879" t="str">
        <f t="shared" si="66"/>
        <v>46</v>
      </c>
      <c r="H879" t="str">
        <f t="shared" si="67"/>
        <v>2008.30</v>
      </c>
      <c r="I879" t="str">
        <f t="shared" si="68"/>
        <v>30</v>
      </c>
      <c r="J879" t="str">
        <f t="shared" si="69"/>
        <v>2008</v>
      </c>
    </row>
    <row r="880" spans="1:10">
      <c r="A880" s="57" t="s">
        <v>454</v>
      </c>
      <c r="B880" s="58"/>
      <c r="C880" s="59"/>
      <c r="D880" s="60" t="str">
        <f>_xlfn.CONCAT(J880,I880,G880)</f>
        <v>20083048</v>
      </c>
      <c r="E880">
        <f t="shared" si="70"/>
        <v>35753224</v>
      </c>
      <c r="F880" s="62" t="s">
        <v>16495</v>
      </c>
      <c r="G880" t="str">
        <f t="shared" si="66"/>
        <v>48</v>
      </c>
      <c r="H880" t="str">
        <f t="shared" si="67"/>
        <v>2008.30</v>
      </c>
      <c r="I880" t="str">
        <f t="shared" si="68"/>
        <v>30</v>
      </c>
      <c r="J880" t="str">
        <f t="shared" si="69"/>
        <v>2008</v>
      </c>
    </row>
    <row r="881" spans="1:10">
      <c r="A881" s="57" t="s">
        <v>454</v>
      </c>
      <c r="B881" s="58"/>
      <c r="C881" s="59"/>
      <c r="D881" s="60" t="str">
        <f>_xlfn.CONCAT(J881,I881,G881)</f>
        <v>20083055</v>
      </c>
      <c r="E881">
        <f t="shared" si="70"/>
        <v>20884</v>
      </c>
      <c r="F881" s="62" t="s">
        <v>16496</v>
      </c>
      <c r="G881" t="str">
        <f t="shared" si="66"/>
        <v>55</v>
      </c>
      <c r="H881" t="str">
        <f t="shared" si="67"/>
        <v>2008.30</v>
      </c>
      <c r="I881" t="str">
        <f t="shared" si="68"/>
        <v>30</v>
      </c>
      <c r="J881" t="str">
        <f t="shared" si="69"/>
        <v>2008</v>
      </c>
    </row>
    <row r="882" spans="1:10">
      <c r="A882" s="57" t="s">
        <v>454</v>
      </c>
      <c r="B882" s="58"/>
      <c r="C882" s="59"/>
      <c r="D882" s="60" t="str">
        <f>_xlfn.CONCAT(J882,I882,G882)</f>
        <v>20083070</v>
      </c>
      <c r="E882">
        <f t="shared" si="70"/>
        <v>41100</v>
      </c>
      <c r="F882" s="62" t="s">
        <v>16497</v>
      </c>
      <c r="G882" t="str">
        <f t="shared" si="66"/>
        <v>70</v>
      </c>
      <c r="H882" t="str">
        <f t="shared" si="67"/>
        <v>2008.30</v>
      </c>
      <c r="I882" t="str">
        <f t="shared" si="68"/>
        <v>30</v>
      </c>
      <c r="J882" t="str">
        <f t="shared" si="69"/>
        <v>2008</v>
      </c>
    </row>
    <row r="883" spans="1:10">
      <c r="A883" s="57" t="s">
        <v>454</v>
      </c>
      <c r="B883" s="58"/>
      <c r="C883" s="59"/>
      <c r="D883" s="60" t="str">
        <f>_xlfn.CONCAT(J883,I883,G883)</f>
        <v>20083080</v>
      </c>
      <c r="E883">
        <f t="shared" si="70"/>
        <v>36350</v>
      </c>
      <c r="F883" s="62" t="s">
        <v>16498</v>
      </c>
      <c r="G883" t="str">
        <f t="shared" si="66"/>
        <v>80</v>
      </c>
      <c r="H883" t="str">
        <f t="shared" si="67"/>
        <v>2008.30</v>
      </c>
      <c r="I883" t="str">
        <f t="shared" si="68"/>
        <v>30</v>
      </c>
      <c r="J883" t="str">
        <f t="shared" si="69"/>
        <v>2008</v>
      </c>
    </row>
    <row r="884" spans="1:10">
      <c r="A884" s="57" t="s">
        <v>454</v>
      </c>
      <c r="B884" s="58"/>
      <c r="C884" s="59"/>
      <c r="D884" s="60" t="str">
        <f>_xlfn.CONCAT(J884,I884,G884)</f>
        <v>20083096</v>
      </c>
      <c r="E884">
        <f t="shared" si="70"/>
        <v>0</v>
      </c>
      <c r="F884" s="62" t="s">
        <v>16499</v>
      </c>
      <c r="G884" t="str">
        <f t="shared" si="66"/>
        <v>96</v>
      </c>
      <c r="H884" t="str">
        <f t="shared" si="67"/>
        <v>2008.30</v>
      </c>
      <c r="I884" t="str">
        <f t="shared" si="68"/>
        <v>30</v>
      </c>
      <c r="J884" t="str">
        <f t="shared" si="69"/>
        <v>2008</v>
      </c>
    </row>
    <row r="885" spans="1:10">
      <c r="A885" s="57" t="s">
        <v>454</v>
      </c>
      <c r="B885" s="58"/>
      <c r="C885" s="59"/>
      <c r="D885" s="60" t="str">
        <f>_xlfn.CONCAT(J885,I885,G885)</f>
        <v>20084000</v>
      </c>
      <c r="E885">
        <f t="shared" si="70"/>
        <v>24533793</v>
      </c>
      <c r="F885" s="62" t="s">
        <v>16500</v>
      </c>
      <c r="G885" t="str">
        <f t="shared" si="66"/>
        <v>00</v>
      </c>
      <c r="H885" t="str">
        <f t="shared" si="67"/>
        <v>2008.40</v>
      </c>
      <c r="I885" t="str">
        <f t="shared" si="68"/>
        <v>40</v>
      </c>
      <c r="J885" t="str">
        <f t="shared" si="69"/>
        <v>2008</v>
      </c>
    </row>
    <row r="886" spans="1:10">
      <c r="A886" s="57" t="s">
        <v>454</v>
      </c>
      <c r="B886" s="58"/>
      <c r="C886" s="59"/>
      <c r="D886" s="60" t="str">
        <f>_xlfn.CONCAT(J886,I886,G886)</f>
        <v>20085020</v>
      </c>
      <c r="E886">
        <f t="shared" si="70"/>
        <v>91577</v>
      </c>
      <c r="F886" s="62" t="s">
        <v>16501</v>
      </c>
      <c r="G886" t="str">
        <f t="shared" si="66"/>
        <v>20</v>
      </c>
      <c r="H886" t="str">
        <f t="shared" si="67"/>
        <v>2008.50</v>
      </c>
      <c r="I886" t="str">
        <f t="shared" si="68"/>
        <v>50</v>
      </c>
      <c r="J886" t="str">
        <f t="shared" si="69"/>
        <v>2008</v>
      </c>
    </row>
    <row r="887" spans="1:10">
      <c r="A887" s="57" t="s">
        <v>454</v>
      </c>
      <c r="B887" s="58"/>
      <c r="C887" s="59"/>
      <c r="D887" s="60" t="str">
        <f>_xlfn.CONCAT(J887,I887,G887)</f>
        <v>20085040</v>
      </c>
      <c r="E887">
        <f t="shared" si="70"/>
        <v>1109339</v>
      </c>
      <c r="F887" s="62" t="s">
        <v>16502</v>
      </c>
      <c r="G887" t="str">
        <f t="shared" si="66"/>
        <v>40</v>
      </c>
      <c r="H887" t="str">
        <f t="shared" si="67"/>
        <v>2008.50</v>
      </c>
      <c r="I887" t="str">
        <f t="shared" si="68"/>
        <v>50</v>
      </c>
      <c r="J887" t="str">
        <f t="shared" si="69"/>
        <v>2008</v>
      </c>
    </row>
    <row r="888" spans="1:10">
      <c r="A888" s="57" t="s">
        <v>454</v>
      </c>
      <c r="B888" s="58"/>
      <c r="C888" s="59"/>
      <c r="D888" s="60" t="str">
        <f>_xlfn.CONCAT(J888,I888,G888)</f>
        <v>20086000</v>
      </c>
      <c r="E888">
        <f t="shared" si="70"/>
        <v>173091</v>
      </c>
      <c r="F888" s="62" t="s">
        <v>16503</v>
      </c>
      <c r="G888" t="str">
        <f t="shared" si="66"/>
        <v>00</v>
      </c>
      <c r="H888" t="str">
        <f t="shared" si="67"/>
        <v>2008.60</v>
      </c>
      <c r="I888" t="str">
        <f t="shared" si="68"/>
        <v>60</v>
      </c>
      <c r="J888" t="str">
        <f t="shared" si="69"/>
        <v>2008</v>
      </c>
    </row>
    <row r="889" spans="1:10">
      <c r="A889" s="57" t="s">
        <v>454</v>
      </c>
      <c r="B889" s="58"/>
      <c r="C889" s="59"/>
      <c r="D889" s="60" t="str">
        <f>_xlfn.CONCAT(J889,I889,G889)</f>
        <v>20087010</v>
      </c>
      <c r="E889">
        <f t="shared" si="70"/>
        <v>699834</v>
      </c>
      <c r="F889" s="62" t="s">
        <v>16504</v>
      </c>
      <c r="G889" t="str">
        <f t="shared" si="66"/>
        <v>10</v>
      </c>
      <c r="H889" t="str">
        <f t="shared" si="67"/>
        <v>2008.70</v>
      </c>
      <c r="I889" t="str">
        <f t="shared" si="68"/>
        <v>70</v>
      </c>
      <c r="J889" t="str">
        <f t="shared" si="69"/>
        <v>2008</v>
      </c>
    </row>
    <row r="890" spans="1:10">
      <c r="A890" s="57" t="s">
        <v>455</v>
      </c>
      <c r="B890" s="58"/>
      <c r="C890" s="59"/>
      <c r="D890" s="60" t="str">
        <f>_xlfn.CONCAT(J890,I890,G890)</f>
        <v>20087020</v>
      </c>
      <c r="E890">
        <f t="shared" si="70"/>
        <v>61304750</v>
      </c>
      <c r="F890" s="62" t="s">
        <v>16505</v>
      </c>
      <c r="G890" t="str">
        <f t="shared" si="66"/>
        <v>20</v>
      </c>
      <c r="H890" t="str">
        <f t="shared" si="67"/>
        <v>2008.70</v>
      </c>
      <c r="I890" t="str">
        <f t="shared" si="68"/>
        <v>70</v>
      </c>
      <c r="J890" t="str">
        <f t="shared" si="69"/>
        <v>2008</v>
      </c>
    </row>
    <row r="891" spans="1:10">
      <c r="A891" s="57" t="s">
        <v>455</v>
      </c>
      <c r="B891" s="58"/>
      <c r="C891" s="59"/>
      <c r="D891" s="60" t="str">
        <f>_xlfn.CONCAT(J891,I891,G891)</f>
        <v>20088000</v>
      </c>
      <c r="E891">
        <f t="shared" si="70"/>
        <v>728311</v>
      </c>
      <c r="F891" s="62" t="s">
        <v>16506</v>
      </c>
      <c r="G891" t="str">
        <f t="shared" si="66"/>
        <v>00</v>
      </c>
      <c r="H891" t="str">
        <f t="shared" si="67"/>
        <v>2008.80</v>
      </c>
      <c r="I891" t="str">
        <f t="shared" si="68"/>
        <v>80</v>
      </c>
      <c r="J891" t="str">
        <f t="shared" si="69"/>
        <v>2008</v>
      </c>
    </row>
    <row r="892" spans="1:10">
      <c r="A892" s="57" t="s">
        <v>455</v>
      </c>
      <c r="B892" s="58"/>
      <c r="C892" s="59"/>
      <c r="D892" s="60" t="str">
        <f>_xlfn.CONCAT(J892,I892,G892)</f>
        <v>20089300</v>
      </c>
      <c r="E892">
        <f t="shared" si="70"/>
        <v>0</v>
      </c>
      <c r="F892" s="62" t="s">
        <v>16507</v>
      </c>
      <c r="G892" t="str">
        <f t="shared" si="66"/>
        <v>00</v>
      </c>
      <c r="H892" t="str">
        <f t="shared" si="67"/>
        <v>2008.93</v>
      </c>
      <c r="I892" t="str">
        <f t="shared" si="68"/>
        <v>93</v>
      </c>
      <c r="J892" t="str">
        <f t="shared" si="69"/>
        <v>2008</v>
      </c>
    </row>
    <row r="893" spans="1:10">
      <c r="A893" s="57" t="s">
        <v>455</v>
      </c>
      <c r="B893" s="58"/>
      <c r="C893" s="59"/>
      <c r="D893" s="60" t="str">
        <f>_xlfn.CONCAT(J893,I893,G893)</f>
        <v>20089710</v>
      </c>
      <c r="E893">
        <f t="shared" si="70"/>
        <v>2847548</v>
      </c>
      <c r="F893" s="62" t="s">
        <v>16508</v>
      </c>
      <c r="G893" t="str">
        <f t="shared" si="66"/>
        <v>10</v>
      </c>
      <c r="H893" t="str">
        <f t="shared" si="67"/>
        <v>2008.97</v>
      </c>
      <c r="I893" t="str">
        <f t="shared" si="68"/>
        <v>97</v>
      </c>
      <c r="J893" t="str">
        <f t="shared" si="69"/>
        <v>2008</v>
      </c>
    </row>
    <row r="894" spans="1:10">
      <c r="A894" s="57" t="s">
        <v>455</v>
      </c>
      <c r="B894" s="58"/>
      <c r="C894" s="59"/>
      <c r="D894" s="60" t="str">
        <f>_xlfn.CONCAT(J894,I894,G894)</f>
        <v>20089790</v>
      </c>
      <c r="E894">
        <f t="shared" si="70"/>
        <v>22574676</v>
      </c>
      <c r="F894" s="62" t="s">
        <v>16509</v>
      </c>
      <c r="G894" t="str">
        <f t="shared" si="66"/>
        <v>90</v>
      </c>
      <c r="H894" t="str">
        <f t="shared" si="67"/>
        <v>2008.97</v>
      </c>
      <c r="I894" t="str">
        <f t="shared" si="68"/>
        <v>97</v>
      </c>
      <c r="J894" t="str">
        <f t="shared" si="69"/>
        <v>2008</v>
      </c>
    </row>
    <row r="895" spans="1:10">
      <c r="A895" s="57" t="s">
        <v>455</v>
      </c>
      <c r="B895" s="58"/>
      <c r="C895" s="59"/>
      <c r="D895" s="60" t="str">
        <f>_xlfn.CONCAT(J895,I895,G895)</f>
        <v>20089905</v>
      </c>
      <c r="E895">
        <f t="shared" si="70"/>
        <v>11751764</v>
      </c>
      <c r="F895" s="62" t="s">
        <v>16510</v>
      </c>
      <c r="G895" t="str">
        <f t="shared" si="66"/>
        <v>05</v>
      </c>
      <c r="H895" t="str">
        <f t="shared" si="67"/>
        <v>2008.99</v>
      </c>
      <c r="I895" t="str">
        <f t="shared" si="68"/>
        <v>99</v>
      </c>
      <c r="J895" t="str">
        <f t="shared" si="69"/>
        <v>2008</v>
      </c>
    </row>
    <row r="896" spans="1:10">
      <c r="A896" s="57" t="s">
        <v>455</v>
      </c>
      <c r="B896" s="58"/>
      <c r="C896" s="59"/>
      <c r="D896" s="60" t="str">
        <f>_xlfn.CONCAT(J896,I896,G896)</f>
        <v>20089915</v>
      </c>
      <c r="E896">
        <f t="shared" si="70"/>
        <v>78996</v>
      </c>
      <c r="F896" s="62" t="s">
        <v>16511</v>
      </c>
      <c r="G896" t="str">
        <f t="shared" si="66"/>
        <v>15</v>
      </c>
      <c r="H896" t="str">
        <f t="shared" si="67"/>
        <v>2008.99</v>
      </c>
      <c r="I896" t="str">
        <f t="shared" si="68"/>
        <v>99</v>
      </c>
      <c r="J896" t="str">
        <f t="shared" si="69"/>
        <v>2008</v>
      </c>
    </row>
    <row r="897" spans="1:10">
      <c r="A897" s="57" t="s">
        <v>456</v>
      </c>
      <c r="B897" s="58"/>
      <c r="C897" s="59"/>
      <c r="D897" s="60" t="str">
        <f>_xlfn.CONCAT(J897,I897,G897)</f>
        <v>20089918</v>
      </c>
      <c r="E897">
        <f t="shared" si="70"/>
        <v>106820</v>
      </c>
      <c r="F897" s="62" t="s">
        <v>16512</v>
      </c>
      <c r="G897" t="str">
        <f t="shared" si="66"/>
        <v>18</v>
      </c>
      <c r="H897" t="str">
        <f t="shared" si="67"/>
        <v>2008.99</v>
      </c>
      <c r="I897" t="str">
        <f t="shared" si="68"/>
        <v>99</v>
      </c>
      <c r="J897" t="str">
        <f t="shared" si="69"/>
        <v>2008</v>
      </c>
    </row>
    <row r="898" spans="1:10">
      <c r="A898" s="57" t="s">
        <v>457</v>
      </c>
      <c r="B898" s="58"/>
      <c r="C898" s="59"/>
      <c r="D898" s="60" t="str">
        <f>_xlfn.CONCAT(J898,I898,G898)</f>
        <v>20089921</v>
      </c>
      <c r="E898">
        <f t="shared" si="70"/>
        <v>224653</v>
      </c>
      <c r="F898" s="62" t="s">
        <v>16513</v>
      </c>
      <c r="G898" t="str">
        <f t="shared" si="66"/>
        <v>21</v>
      </c>
      <c r="H898" t="str">
        <f t="shared" si="67"/>
        <v>2008.99</v>
      </c>
      <c r="I898" t="str">
        <f t="shared" si="68"/>
        <v>99</v>
      </c>
      <c r="J898" t="str">
        <f t="shared" si="69"/>
        <v>2008</v>
      </c>
    </row>
    <row r="899" spans="1:10">
      <c r="A899" s="57" t="s">
        <v>457</v>
      </c>
      <c r="B899" s="58"/>
      <c r="C899" s="59"/>
      <c r="D899" s="60" t="str">
        <f>_xlfn.CONCAT(J899,I899,G899)</f>
        <v>20089923</v>
      </c>
      <c r="E899">
        <f t="shared" si="70"/>
        <v>0</v>
      </c>
      <c r="F899" s="62" t="s">
        <v>16514</v>
      </c>
      <c r="G899" t="str">
        <f t="shared" si="66"/>
        <v>23</v>
      </c>
      <c r="H899" t="str">
        <f t="shared" si="67"/>
        <v>2008.99</v>
      </c>
      <c r="I899" t="str">
        <f t="shared" si="68"/>
        <v>99</v>
      </c>
      <c r="J899" t="str">
        <f t="shared" si="69"/>
        <v>2008</v>
      </c>
    </row>
    <row r="900" spans="1:10">
      <c r="A900" s="57" t="s">
        <v>457</v>
      </c>
      <c r="B900" s="58"/>
      <c r="C900" s="59"/>
      <c r="D900" s="60" t="str">
        <f>_xlfn.CONCAT(J900,I900,G900)</f>
        <v>20089925</v>
      </c>
      <c r="E900">
        <f t="shared" si="70"/>
        <v>0</v>
      </c>
      <c r="F900" s="62" t="s">
        <v>16515</v>
      </c>
      <c r="G900" t="str">
        <f t="shared" si="66"/>
        <v>25</v>
      </c>
      <c r="H900" t="str">
        <f t="shared" si="67"/>
        <v>2008.99</v>
      </c>
      <c r="I900" t="str">
        <f t="shared" si="68"/>
        <v>99</v>
      </c>
      <c r="J900" t="str">
        <f t="shared" si="69"/>
        <v>2008</v>
      </c>
    </row>
    <row r="901" spans="1:10">
      <c r="A901" s="57" t="s">
        <v>457</v>
      </c>
      <c r="B901" s="58"/>
      <c r="C901" s="59"/>
      <c r="D901" s="60" t="str">
        <f>_xlfn.CONCAT(J901,I901,G901)</f>
        <v>20089928</v>
      </c>
      <c r="E901">
        <f t="shared" si="70"/>
        <v>0</v>
      </c>
      <c r="F901" s="62" t="s">
        <v>16516</v>
      </c>
      <c r="G901" t="str">
        <f t="shared" si="66"/>
        <v>28</v>
      </c>
      <c r="H901" t="str">
        <f t="shared" si="67"/>
        <v>2008.99</v>
      </c>
      <c r="I901" t="str">
        <f t="shared" si="68"/>
        <v>99</v>
      </c>
      <c r="J901" t="str">
        <f t="shared" si="69"/>
        <v>2008</v>
      </c>
    </row>
    <row r="902" spans="1:10">
      <c r="A902" s="57" t="s">
        <v>457</v>
      </c>
      <c r="B902" s="58"/>
      <c r="C902" s="59"/>
      <c r="D902" s="60" t="str">
        <f>_xlfn.CONCAT(J902,I902,G902)</f>
        <v>20089929</v>
      </c>
      <c r="E902">
        <f t="shared" si="70"/>
        <v>0</v>
      </c>
      <c r="F902" s="62" t="s">
        <v>16517</v>
      </c>
      <c r="G902" t="str">
        <f t="shared" si="66"/>
        <v>29</v>
      </c>
      <c r="H902" t="str">
        <f t="shared" si="67"/>
        <v>2008.99</v>
      </c>
      <c r="I902" t="str">
        <f t="shared" si="68"/>
        <v>99</v>
      </c>
      <c r="J902" t="str">
        <f t="shared" si="69"/>
        <v>2008</v>
      </c>
    </row>
    <row r="903" spans="1:10">
      <c r="A903" s="57" t="s">
        <v>457</v>
      </c>
      <c r="B903" s="58"/>
      <c r="C903" s="59"/>
      <c r="D903" s="60" t="str">
        <f>_xlfn.CONCAT(J903,I903,G903)</f>
        <v>20089930</v>
      </c>
      <c r="E903">
        <f t="shared" si="70"/>
        <v>0</v>
      </c>
      <c r="F903" s="62" t="s">
        <v>16518</v>
      </c>
      <c r="G903" t="str">
        <f t="shared" si="66"/>
        <v>30</v>
      </c>
      <c r="H903" t="str">
        <f t="shared" si="67"/>
        <v>2008.99</v>
      </c>
      <c r="I903" t="str">
        <f t="shared" si="68"/>
        <v>99</v>
      </c>
      <c r="J903" t="str">
        <f t="shared" si="69"/>
        <v>2008</v>
      </c>
    </row>
    <row r="904" spans="1:10">
      <c r="A904" s="57" t="s">
        <v>457</v>
      </c>
      <c r="B904" s="58"/>
      <c r="C904" s="59"/>
      <c r="D904" s="60" t="str">
        <f>_xlfn.CONCAT(J904,I904,G904)</f>
        <v>20089935</v>
      </c>
      <c r="E904">
        <f t="shared" si="70"/>
        <v>1683619</v>
      </c>
      <c r="F904" s="62" t="s">
        <v>16519</v>
      </c>
      <c r="G904" t="str">
        <f t="shared" si="66"/>
        <v>35</v>
      </c>
      <c r="H904" t="str">
        <f t="shared" si="67"/>
        <v>2008.99</v>
      </c>
      <c r="I904" t="str">
        <f t="shared" si="68"/>
        <v>99</v>
      </c>
      <c r="J904" t="str">
        <f t="shared" si="69"/>
        <v>2008</v>
      </c>
    </row>
    <row r="905" spans="1:10">
      <c r="A905" s="57" t="s">
        <v>457</v>
      </c>
      <c r="B905" s="58"/>
      <c r="C905" s="59"/>
      <c r="D905" s="60" t="str">
        <f>_xlfn.CONCAT(J905,I905,G905)</f>
        <v>20089940</v>
      </c>
      <c r="E905">
        <f t="shared" si="70"/>
        <v>187045</v>
      </c>
      <c r="F905" s="62" t="s">
        <v>16520</v>
      </c>
      <c r="G905" t="str">
        <f t="shared" ref="G905:G968" si="71">RIGHT(F905,2)</f>
        <v>40</v>
      </c>
      <c r="H905" t="str">
        <f t="shared" ref="H905:H968" si="72">LEFT(F905,7)</f>
        <v>2008.99</v>
      </c>
      <c r="I905" t="str">
        <f t="shared" ref="I905:I968" si="73">RIGHT(H905,2)</f>
        <v>99</v>
      </c>
      <c r="J905" t="str">
        <f t="shared" ref="J905:J968" si="74">LEFT(H905,4)</f>
        <v>2008</v>
      </c>
    </row>
    <row r="906" spans="1:10">
      <c r="A906" s="57" t="s">
        <v>457</v>
      </c>
      <c r="B906" s="58"/>
      <c r="C906" s="59"/>
      <c r="D906" s="60" t="str">
        <f>_xlfn.CONCAT(J906,I906,G906)</f>
        <v>20089950</v>
      </c>
      <c r="E906">
        <f t="shared" si="70"/>
        <v>0</v>
      </c>
      <c r="F906" s="62" t="s">
        <v>16521</v>
      </c>
      <c r="G906" t="str">
        <f t="shared" si="71"/>
        <v>50</v>
      </c>
      <c r="H906" t="str">
        <f t="shared" si="72"/>
        <v>2008.99</v>
      </c>
      <c r="I906" t="str">
        <f t="shared" si="73"/>
        <v>99</v>
      </c>
      <c r="J906" t="str">
        <f t="shared" si="74"/>
        <v>2008</v>
      </c>
    </row>
    <row r="907" spans="1:10">
      <c r="A907" s="57" t="s">
        <v>457</v>
      </c>
      <c r="B907" s="58"/>
      <c r="C907" s="59"/>
      <c r="D907" s="60" t="str">
        <f>_xlfn.CONCAT(J907,I907,G907)</f>
        <v>20089960</v>
      </c>
      <c r="E907">
        <f t="shared" si="70"/>
        <v>779464</v>
      </c>
      <c r="F907" s="62" t="s">
        <v>16522</v>
      </c>
      <c r="G907" t="str">
        <f t="shared" si="71"/>
        <v>60</v>
      </c>
      <c r="H907" t="str">
        <f t="shared" si="72"/>
        <v>2008.99</v>
      </c>
      <c r="I907" t="str">
        <f t="shared" si="73"/>
        <v>99</v>
      </c>
      <c r="J907" t="str">
        <f t="shared" si="74"/>
        <v>2008</v>
      </c>
    </row>
    <row r="908" spans="1:10">
      <c r="A908" s="57" t="s">
        <v>457</v>
      </c>
      <c r="B908" s="58"/>
      <c r="C908" s="59"/>
      <c r="D908" s="60" t="str">
        <f>_xlfn.CONCAT(J908,I908,G908)</f>
        <v>20089961</v>
      </c>
      <c r="E908">
        <f t="shared" si="70"/>
        <v>41455858</v>
      </c>
      <c r="F908" s="62" t="s">
        <v>16523</v>
      </c>
      <c r="G908" t="str">
        <f t="shared" si="71"/>
        <v>61</v>
      </c>
      <c r="H908" t="str">
        <f t="shared" si="72"/>
        <v>2008.99</v>
      </c>
      <c r="I908" t="str">
        <f t="shared" si="73"/>
        <v>99</v>
      </c>
      <c r="J908" t="str">
        <f t="shared" si="74"/>
        <v>2008</v>
      </c>
    </row>
    <row r="909" spans="1:10">
      <c r="A909" s="57" t="s">
        <v>457</v>
      </c>
      <c r="B909" s="58"/>
      <c r="C909" s="59"/>
      <c r="D909" s="60" t="str">
        <f>_xlfn.CONCAT(J909,I909,G909)</f>
        <v>20089963</v>
      </c>
      <c r="E909">
        <f t="shared" si="70"/>
        <v>6121355</v>
      </c>
      <c r="F909" s="62" t="s">
        <v>16524</v>
      </c>
      <c r="G909" t="str">
        <f t="shared" si="71"/>
        <v>63</v>
      </c>
      <c r="H909" t="str">
        <f t="shared" si="72"/>
        <v>2008.99</v>
      </c>
      <c r="I909" t="str">
        <f t="shared" si="73"/>
        <v>99</v>
      </c>
      <c r="J909" t="str">
        <f t="shared" si="74"/>
        <v>2008</v>
      </c>
    </row>
    <row r="910" spans="1:10">
      <c r="A910" s="57" t="s">
        <v>457</v>
      </c>
      <c r="B910" s="58"/>
      <c r="C910" s="59"/>
      <c r="D910" s="60" t="str">
        <f>_xlfn.CONCAT(J910,I910,G910)</f>
        <v>20089970</v>
      </c>
      <c r="E910">
        <f t="shared" si="70"/>
        <v>0</v>
      </c>
      <c r="F910" s="62" t="s">
        <v>16525</v>
      </c>
      <c r="G910" t="str">
        <f t="shared" si="71"/>
        <v>70</v>
      </c>
      <c r="H910" t="str">
        <f t="shared" si="72"/>
        <v>2008.99</v>
      </c>
      <c r="I910" t="str">
        <f t="shared" si="73"/>
        <v>99</v>
      </c>
      <c r="J910" t="str">
        <f t="shared" si="74"/>
        <v>2008</v>
      </c>
    </row>
    <row r="911" spans="1:10">
      <c r="A911" s="57" t="s">
        <v>457</v>
      </c>
      <c r="B911" s="58"/>
      <c r="C911" s="59"/>
      <c r="D911" s="60" t="str">
        <f>_xlfn.CONCAT(J911,I911,G911)</f>
        <v>20089971</v>
      </c>
      <c r="E911">
        <f t="shared" si="70"/>
        <v>23732242</v>
      </c>
      <c r="F911" s="62" t="s">
        <v>16526</v>
      </c>
      <c r="G911" t="str">
        <f t="shared" si="71"/>
        <v>71</v>
      </c>
      <c r="H911" t="str">
        <f t="shared" si="72"/>
        <v>2008.99</v>
      </c>
      <c r="I911" t="str">
        <f t="shared" si="73"/>
        <v>99</v>
      </c>
      <c r="J911" t="str">
        <f t="shared" si="74"/>
        <v>2008</v>
      </c>
    </row>
    <row r="912" spans="1:10">
      <c r="A912" s="57" t="s">
        <v>457</v>
      </c>
      <c r="B912" s="58"/>
      <c r="C912" s="59"/>
      <c r="D912" s="60" t="str">
        <f>_xlfn.CONCAT(J912,I912,G912)</f>
        <v>20089980</v>
      </c>
      <c r="E912">
        <f t="shared" si="70"/>
        <v>31654</v>
      </c>
      <c r="F912" s="62" t="s">
        <v>16527</v>
      </c>
      <c r="G912" t="str">
        <f t="shared" si="71"/>
        <v>80</v>
      </c>
      <c r="H912" t="str">
        <f t="shared" si="72"/>
        <v>2008.99</v>
      </c>
      <c r="I912" t="str">
        <f t="shared" si="73"/>
        <v>99</v>
      </c>
      <c r="J912" t="str">
        <f t="shared" si="74"/>
        <v>2008</v>
      </c>
    </row>
    <row r="913" spans="1:10">
      <c r="A913" s="57" t="s">
        <v>457</v>
      </c>
      <c r="B913" s="58"/>
      <c r="C913" s="59"/>
      <c r="D913" s="60" t="str">
        <f>_xlfn.CONCAT(J913,I913,G913)</f>
        <v>20089991</v>
      </c>
      <c r="E913">
        <f t="shared" ref="E913:E976" si="75">SUMIF(A:A,D913,B:B)</f>
        <v>100911604</v>
      </c>
      <c r="F913" s="62" t="s">
        <v>16528</v>
      </c>
      <c r="G913" t="str">
        <f t="shared" si="71"/>
        <v>91</v>
      </c>
      <c r="H913" t="str">
        <f t="shared" si="72"/>
        <v>2008.99</v>
      </c>
      <c r="I913" t="str">
        <f t="shared" si="73"/>
        <v>99</v>
      </c>
      <c r="J913" t="str">
        <f t="shared" si="74"/>
        <v>2008</v>
      </c>
    </row>
    <row r="914" spans="1:10">
      <c r="A914" s="57" t="s">
        <v>457</v>
      </c>
      <c r="B914" s="58"/>
      <c r="C914" s="59"/>
      <c r="D914" s="60" t="str">
        <f>_xlfn.CONCAT(J914,I914,G914)</f>
        <v>20091100</v>
      </c>
      <c r="E914">
        <f t="shared" si="75"/>
        <v>0</v>
      </c>
      <c r="F914" s="62" t="s">
        <v>16529</v>
      </c>
      <c r="G914" t="str">
        <f t="shared" si="71"/>
        <v>00</v>
      </c>
      <c r="H914" t="str">
        <f t="shared" si="72"/>
        <v>2009.11</v>
      </c>
      <c r="I914" t="str">
        <f t="shared" si="73"/>
        <v>11</v>
      </c>
      <c r="J914" t="str">
        <f t="shared" si="74"/>
        <v>2009</v>
      </c>
    </row>
    <row r="915" spans="1:10">
      <c r="A915" s="57" t="s">
        <v>457</v>
      </c>
      <c r="B915" s="58"/>
      <c r="C915" s="59"/>
      <c r="D915" s="60" t="str">
        <f>_xlfn.CONCAT(J915,I915,G915)</f>
        <v>20092900</v>
      </c>
      <c r="E915">
        <f t="shared" si="75"/>
        <v>32000</v>
      </c>
      <c r="F915" s="62" t="s">
        <v>16530</v>
      </c>
      <c r="G915" t="str">
        <f t="shared" si="71"/>
        <v>00</v>
      </c>
      <c r="H915" t="str">
        <f t="shared" si="72"/>
        <v>2009.29</v>
      </c>
      <c r="I915" t="str">
        <f t="shared" si="73"/>
        <v>29</v>
      </c>
      <c r="J915" t="str">
        <f t="shared" si="74"/>
        <v>2009</v>
      </c>
    </row>
    <row r="916" spans="1:10">
      <c r="A916" s="57" t="s">
        <v>457</v>
      </c>
      <c r="B916" s="58"/>
      <c r="C916" s="59"/>
      <c r="D916" s="60" t="str">
        <f>_xlfn.CONCAT(J916,I916,G916)</f>
        <v>20093120</v>
      </c>
      <c r="E916">
        <f t="shared" si="75"/>
        <v>0</v>
      </c>
      <c r="F916" s="62" t="s">
        <v>16531</v>
      </c>
      <c r="G916" t="str">
        <f t="shared" si="71"/>
        <v>20</v>
      </c>
      <c r="H916" t="str">
        <f t="shared" si="72"/>
        <v>2009.31</v>
      </c>
      <c r="I916" t="str">
        <f t="shared" si="73"/>
        <v>31</v>
      </c>
      <c r="J916" t="str">
        <f t="shared" si="74"/>
        <v>2009</v>
      </c>
    </row>
    <row r="917" spans="1:10">
      <c r="A917" s="57" t="s">
        <v>457</v>
      </c>
      <c r="B917" s="58"/>
      <c r="C917" s="59"/>
      <c r="D917" s="60" t="str">
        <f>_xlfn.CONCAT(J917,I917,G917)</f>
        <v>20093140</v>
      </c>
      <c r="E917">
        <f t="shared" si="75"/>
        <v>27000</v>
      </c>
      <c r="F917" s="62" t="s">
        <v>16532</v>
      </c>
      <c r="G917" t="str">
        <f t="shared" si="71"/>
        <v>40</v>
      </c>
      <c r="H917" t="str">
        <f t="shared" si="72"/>
        <v>2009.31</v>
      </c>
      <c r="I917" t="str">
        <f t="shared" si="73"/>
        <v>31</v>
      </c>
      <c r="J917" t="str">
        <f t="shared" si="74"/>
        <v>2009</v>
      </c>
    </row>
    <row r="918" spans="1:10">
      <c r="A918" s="57" t="s">
        <v>457</v>
      </c>
      <c r="B918" s="58"/>
      <c r="C918" s="59"/>
      <c r="D918" s="60" t="str">
        <f>_xlfn.CONCAT(J918,I918,G918)</f>
        <v>20093160</v>
      </c>
      <c r="E918">
        <f t="shared" si="75"/>
        <v>410309</v>
      </c>
      <c r="F918" s="62" t="s">
        <v>16533</v>
      </c>
      <c r="G918" t="str">
        <f t="shared" si="71"/>
        <v>60</v>
      </c>
      <c r="H918" t="str">
        <f t="shared" si="72"/>
        <v>2009.31</v>
      </c>
      <c r="I918" t="str">
        <f t="shared" si="73"/>
        <v>31</v>
      </c>
      <c r="J918" t="str">
        <f t="shared" si="74"/>
        <v>2009</v>
      </c>
    </row>
    <row r="919" spans="1:10">
      <c r="A919" s="57" t="s">
        <v>457</v>
      </c>
      <c r="B919" s="58"/>
      <c r="C919" s="59"/>
      <c r="D919" s="60" t="str">
        <f>_xlfn.CONCAT(J919,I919,G919)</f>
        <v>20093960</v>
      </c>
      <c r="E919">
        <f t="shared" si="75"/>
        <v>121176</v>
      </c>
      <c r="F919" s="62" t="s">
        <v>16534</v>
      </c>
      <c r="G919" t="str">
        <f t="shared" si="71"/>
        <v>60</v>
      </c>
      <c r="H919" t="str">
        <f t="shared" si="72"/>
        <v>2009.39</v>
      </c>
      <c r="I919" t="str">
        <f t="shared" si="73"/>
        <v>39</v>
      </c>
      <c r="J919" t="str">
        <f t="shared" si="74"/>
        <v>2009</v>
      </c>
    </row>
    <row r="920" spans="1:10">
      <c r="A920" s="57" t="s">
        <v>457</v>
      </c>
      <c r="B920" s="58"/>
      <c r="C920" s="59"/>
      <c r="D920" s="60" t="str">
        <f>_xlfn.CONCAT(J920,I920,G920)</f>
        <v>20094140</v>
      </c>
      <c r="E920">
        <f t="shared" si="75"/>
        <v>0</v>
      </c>
      <c r="F920" s="62" t="s">
        <v>16535</v>
      </c>
      <c r="G920" t="str">
        <f t="shared" si="71"/>
        <v>40</v>
      </c>
      <c r="H920" t="str">
        <f t="shared" si="72"/>
        <v>2009.41</v>
      </c>
      <c r="I920" t="str">
        <f t="shared" si="73"/>
        <v>41</v>
      </c>
      <c r="J920" t="str">
        <f t="shared" si="74"/>
        <v>2009</v>
      </c>
    </row>
    <row r="921" spans="1:10">
      <c r="A921" s="57" t="s">
        <v>457</v>
      </c>
      <c r="B921" s="58"/>
      <c r="C921" s="59"/>
      <c r="D921" s="60" t="str">
        <f>_xlfn.CONCAT(J921,I921,G921)</f>
        <v>20094940</v>
      </c>
      <c r="E921">
        <f t="shared" si="75"/>
        <v>512109</v>
      </c>
      <c r="F921" s="62" t="s">
        <v>16536</v>
      </c>
      <c r="G921" t="str">
        <f t="shared" si="71"/>
        <v>40</v>
      </c>
      <c r="H921" t="str">
        <f t="shared" si="72"/>
        <v>2009.49</v>
      </c>
      <c r="I921" t="str">
        <f t="shared" si="73"/>
        <v>49</v>
      </c>
      <c r="J921" t="str">
        <f t="shared" si="74"/>
        <v>2009</v>
      </c>
    </row>
    <row r="922" spans="1:10">
      <c r="A922" s="57" t="s">
        <v>457</v>
      </c>
      <c r="B922" s="58"/>
      <c r="C922" s="59"/>
      <c r="D922" s="60" t="str">
        <f>_xlfn.CONCAT(J922,I922,G922)</f>
        <v>20095000</v>
      </c>
      <c r="E922">
        <f t="shared" si="75"/>
        <v>0</v>
      </c>
      <c r="F922" s="62" t="s">
        <v>16537</v>
      </c>
      <c r="G922" t="str">
        <f t="shared" si="71"/>
        <v>00</v>
      </c>
      <c r="H922" t="str">
        <f t="shared" si="72"/>
        <v>2009.50</v>
      </c>
      <c r="I922" t="str">
        <f t="shared" si="73"/>
        <v>50</v>
      </c>
      <c r="J922" t="str">
        <f t="shared" si="74"/>
        <v>2009</v>
      </c>
    </row>
    <row r="923" spans="1:10">
      <c r="A923" s="57" t="s">
        <v>457</v>
      </c>
      <c r="B923" s="58"/>
      <c r="C923" s="59"/>
      <c r="D923" s="60" t="str">
        <f>_xlfn.CONCAT(J923,I923,G923)</f>
        <v>20096900</v>
      </c>
      <c r="E923">
        <f t="shared" si="75"/>
        <v>0</v>
      </c>
      <c r="F923" s="62" t="s">
        <v>16538</v>
      </c>
      <c r="G923" t="str">
        <f t="shared" si="71"/>
        <v>00</v>
      </c>
      <c r="H923" t="str">
        <f t="shared" si="72"/>
        <v>2009.69</v>
      </c>
      <c r="I923" t="str">
        <f t="shared" si="73"/>
        <v>69</v>
      </c>
      <c r="J923" t="str">
        <f t="shared" si="74"/>
        <v>2009</v>
      </c>
    </row>
    <row r="924" spans="1:10">
      <c r="A924" s="57" t="s">
        <v>457</v>
      </c>
      <c r="B924" s="58"/>
      <c r="C924" s="59"/>
      <c r="D924" s="60" t="str">
        <f>_xlfn.CONCAT(J924,I924,G924)</f>
        <v>20097100</v>
      </c>
      <c r="E924">
        <f t="shared" si="75"/>
        <v>1143628</v>
      </c>
      <c r="F924" s="62" t="s">
        <v>16539</v>
      </c>
      <c r="G924" t="str">
        <f t="shared" si="71"/>
        <v>00</v>
      </c>
      <c r="H924" t="str">
        <f t="shared" si="72"/>
        <v>2009.71</v>
      </c>
      <c r="I924" t="str">
        <f t="shared" si="73"/>
        <v>71</v>
      </c>
      <c r="J924" t="str">
        <f t="shared" si="74"/>
        <v>2009</v>
      </c>
    </row>
    <row r="925" spans="1:10">
      <c r="A925" s="57" t="s">
        <v>457</v>
      </c>
      <c r="B925" s="58"/>
      <c r="C925" s="59"/>
      <c r="D925" s="60" t="str">
        <f>_xlfn.CONCAT(J925,I925,G925)</f>
        <v>20097900</v>
      </c>
      <c r="E925">
        <f t="shared" si="75"/>
        <v>284082478</v>
      </c>
      <c r="F925" s="62" t="s">
        <v>16540</v>
      </c>
      <c r="G925" t="str">
        <f t="shared" si="71"/>
        <v>00</v>
      </c>
      <c r="H925" t="str">
        <f t="shared" si="72"/>
        <v>2009.79</v>
      </c>
      <c r="I925" t="str">
        <f t="shared" si="73"/>
        <v>79</v>
      </c>
      <c r="J925" t="str">
        <f t="shared" si="74"/>
        <v>2009</v>
      </c>
    </row>
    <row r="926" spans="1:10">
      <c r="A926" s="57" t="s">
        <v>457</v>
      </c>
      <c r="B926" s="58"/>
      <c r="C926" s="59"/>
      <c r="D926" s="60" t="str">
        <f>_xlfn.CONCAT(J926,I926,G926)</f>
        <v>20098920</v>
      </c>
      <c r="E926">
        <f t="shared" si="75"/>
        <v>19998586</v>
      </c>
      <c r="F926" s="62" t="s">
        <v>16541</v>
      </c>
      <c r="G926" t="str">
        <f t="shared" si="71"/>
        <v>20</v>
      </c>
      <c r="H926" t="str">
        <f t="shared" si="72"/>
        <v>2009.89</v>
      </c>
      <c r="I926" t="str">
        <f t="shared" si="73"/>
        <v>89</v>
      </c>
      <c r="J926" t="str">
        <f t="shared" si="74"/>
        <v>2009</v>
      </c>
    </row>
    <row r="927" spans="1:10">
      <c r="A927" s="57" t="s">
        <v>457</v>
      </c>
      <c r="B927" s="58"/>
      <c r="C927" s="59"/>
      <c r="D927" s="60" t="str">
        <f>_xlfn.CONCAT(J927,I927,G927)</f>
        <v>20098960</v>
      </c>
      <c r="E927">
        <f t="shared" si="75"/>
        <v>9866228</v>
      </c>
      <c r="F927" s="62" t="s">
        <v>16542</v>
      </c>
      <c r="G927" t="str">
        <f t="shared" si="71"/>
        <v>60</v>
      </c>
      <c r="H927" t="str">
        <f t="shared" si="72"/>
        <v>2009.89</v>
      </c>
      <c r="I927" t="str">
        <f t="shared" si="73"/>
        <v>89</v>
      </c>
      <c r="J927" t="str">
        <f t="shared" si="74"/>
        <v>2009</v>
      </c>
    </row>
    <row r="928" spans="1:10">
      <c r="A928" s="57" t="s">
        <v>457</v>
      </c>
      <c r="B928" s="58"/>
      <c r="C928" s="59"/>
      <c r="D928" s="60" t="str">
        <f>_xlfn.CONCAT(J928,I928,G928)</f>
        <v>20098980</v>
      </c>
      <c r="E928">
        <f t="shared" si="75"/>
        <v>2573769</v>
      </c>
      <c r="F928" s="62" t="s">
        <v>16543</v>
      </c>
      <c r="G928" t="str">
        <f t="shared" si="71"/>
        <v>80</v>
      </c>
      <c r="H928" t="str">
        <f t="shared" si="72"/>
        <v>2009.89</v>
      </c>
      <c r="I928" t="str">
        <f t="shared" si="73"/>
        <v>89</v>
      </c>
      <c r="J928" t="str">
        <f t="shared" si="74"/>
        <v>2009</v>
      </c>
    </row>
    <row r="929" spans="1:10">
      <c r="A929" s="57" t="s">
        <v>457</v>
      </c>
      <c r="B929" s="58"/>
      <c r="C929" s="59"/>
      <c r="D929" s="60" t="str">
        <f>_xlfn.CONCAT(J929,I929,G929)</f>
        <v>20099040</v>
      </c>
      <c r="E929">
        <f t="shared" si="75"/>
        <v>90007</v>
      </c>
      <c r="F929" s="62" t="s">
        <v>16544</v>
      </c>
      <c r="G929" t="str">
        <f t="shared" si="71"/>
        <v>40</v>
      </c>
      <c r="H929" t="str">
        <f t="shared" si="72"/>
        <v>2009.90</v>
      </c>
      <c r="I929" t="str">
        <f t="shared" si="73"/>
        <v>90</v>
      </c>
      <c r="J929" t="str">
        <f t="shared" si="74"/>
        <v>2009</v>
      </c>
    </row>
    <row r="930" spans="1:10">
      <c r="A930" s="57" t="s">
        <v>457</v>
      </c>
      <c r="B930" s="58"/>
      <c r="C930" s="59"/>
      <c r="D930" s="60" t="str">
        <f>_xlfn.CONCAT(J930,I930,G930)</f>
        <v>21031000</v>
      </c>
      <c r="E930">
        <f t="shared" si="75"/>
        <v>35802253</v>
      </c>
      <c r="F930" s="62" t="s">
        <v>16545</v>
      </c>
      <c r="G930" t="str">
        <f t="shared" si="71"/>
        <v>00</v>
      </c>
      <c r="H930" t="str">
        <f t="shared" si="72"/>
        <v>2103.10</v>
      </c>
      <c r="I930" t="str">
        <f t="shared" si="73"/>
        <v>10</v>
      </c>
      <c r="J930" t="str">
        <f t="shared" si="74"/>
        <v>2103</v>
      </c>
    </row>
    <row r="931" spans="1:10">
      <c r="A931" s="57" t="s">
        <v>457</v>
      </c>
      <c r="B931" s="58"/>
      <c r="C931" s="59"/>
      <c r="D931" s="60" t="str">
        <f>_xlfn.CONCAT(J931,I931,G931)</f>
        <v>21039080</v>
      </c>
      <c r="E931">
        <f t="shared" si="75"/>
        <v>39937085</v>
      </c>
      <c r="F931" s="62" t="s">
        <v>16546</v>
      </c>
      <c r="G931" t="str">
        <f t="shared" si="71"/>
        <v>80</v>
      </c>
      <c r="H931" t="str">
        <f t="shared" si="72"/>
        <v>2103.90</v>
      </c>
      <c r="I931" t="str">
        <f t="shared" si="73"/>
        <v>90</v>
      </c>
      <c r="J931" t="str">
        <f t="shared" si="74"/>
        <v>2103</v>
      </c>
    </row>
    <row r="932" spans="1:10">
      <c r="A932" s="57" t="s">
        <v>457</v>
      </c>
      <c r="B932" s="58"/>
      <c r="C932" s="59"/>
      <c r="D932" s="60" t="str">
        <f>_xlfn.CONCAT(J932,I932,G932)</f>
        <v>21061000</v>
      </c>
      <c r="E932">
        <f t="shared" si="75"/>
        <v>39666137</v>
      </c>
      <c r="F932" s="62" t="s">
        <v>16547</v>
      </c>
      <c r="G932" t="str">
        <f t="shared" si="71"/>
        <v>00</v>
      </c>
      <c r="H932" t="str">
        <f t="shared" si="72"/>
        <v>2106.10</v>
      </c>
      <c r="I932" t="str">
        <f t="shared" si="73"/>
        <v>10</v>
      </c>
      <c r="J932" t="str">
        <f t="shared" si="74"/>
        <v>2106</v>
      </c>
    </row>
    <row r="933" spans="1:10">
      <c r="A933" s="57" t="s">
        <v>458</v>
      </c>
      <c r="B933" s="58"/>
      <c r="C933" s="59"/>
      <c r="D933" s="60" t="str">
        <f>_xlfn.CONCAT(J933,I933,G933)</f>
        <v>22011000</v>
      </c>
      <c r="E933">
        <f t="shared" si="75"/>
        <v>45144</v>
      </c>
      <c r="F933" s="62" t="s">
        <v>16548</v>
      </c>
      <c r="G933" t="str">
        <f t="shared" si="71"/>
        <v>00</v>
      </c>
      <c r="H933" t="str">
        <f t="shared" si="72"/>
        <v>2201.10</v>
      </c>
      <c r="I933" t="str">
        <f t="shared" si="73"/>
        <v>10</v>
      </c>
      <c r="J933" t="str">
        <f t="shared" si="74"/>
        <v>2201</v>
      </c>
    </row>
    <row r="934" spans="1:10">
      <c r="A934" s="57" t="s">
        <v>459</v>
      </c>
      <c r="B934" s="58"/>
      <c r="C934" s="59"/>
      <c r="D934" s="60" t="str">
        <f>_xlfn.CONCAT(J934,I934,G934)</f>
        <v>22019000</v>
      </c>
      <c r="E934">
        <f t="shared" si="75"/>
        <v>0</v>
      </c>
      <c r="F934" s="62" t="s">
        <v>16549</v>
      </c>
      <c r="G934" t="str">
        <f t="shared" si="71"/>
        <v>00</v>
      </c>
      <c r="H934" t="str">
        <f t="shared" si="72"/>
        <v>2201.90</v>
      </c>
      <c r="I934" t="str">
        <f t="shared" si="73"/>
        <v>90</v>
      </c>
      <c r="J934" t="str">
        <f t="shared" si="74"/>
        <v>2201</v>
      </c>
    </row>
    <row r="935" spans="1:10">
      <c r="A935" s="57" t="s">
        <v>459</v>
      </c>
      <c r="B935" s="58"/>
      <c r="C935" s="59"/>
      <c r="D935" s="60" t="str">
        <f>_xlfn.CONCAT(J935,I935,G935)</f>
        <v>22021000</v>
      </c>
      <c r="E935">
        <f t="shared" si="75"/>
        <v>7940878</v>
      </c>
      <c r="F935" s="62" t="s">
        <v>16550</v>
      </c>
      <c r="G935" t="str">
        <f t="shared" si="71"/>
        <v>00</v>
      </c>
      <c r="H935" t="str">
        <f t="shared" si="72"/>
        <v>2202.10</v>
      </c>
      <c r="I935" t="str">
        <f t="shared" si="73"/>
        <v>10</v>
      </c>
      <c r="J935" t="str">
        <f t="shared" si="74"/>
        <v>2202</v>
      </c>
    </row>
    <row r="936" spans="1:10">
      <c r="A936" s="57" t="s">
        <v>459</v>
      </c>
      <c r="B936" s="58"/>
      <c r="C936" s="59"/>
      <c r="D936" s="60" t="str">
        <f>_xlfn.CONCAT(J936,I936,G936)</f>
        <v>22029930</v>
      </c>
      <c r="E936">
        <f t="shared" si="75"/>
        <v>0</v>
      </c>
      <c r="F936" s="62" t="s">
        <v>16551</v>
      </c>
      <c r="G936" t="str">
        <f t="shared" si="71"/>
        <v>30</v>
      </c>
      <c r="H936" t="str">
        <f t="shared" si="72"/>
        <v>2202.99</v>
      </c>
      <c r="I936" t="str">
        <f t="shared" si="73"/>
        <v>99</v>
      </c>
      <c r="J936" t="str">
        <f t="shared" si="74"/>
        <v>2202</v>
      </c>
    </row>
    <row r="937" spans="1:10">
      <c r="A937" s="57" t="s">
        <v>460</v>
      </c>
      <c r="B937" s="58"/>
      <c r="C937" s="59"/>
      <c r="D937" s="60" t="str">
        <f>_xlfn.CONCAT(J937,I937,G937)</f>
        <v>22029935</v>
      </c>
      <c r="E937">
        <f t="shared" si="75"/>
        <v>18800</v>
      </c>
      <c r="F937" s="62" t="s">
        <v>16552</v>
      </c>
      <c r="G937" t="str">
        <f t="shared" si="71"/>
        <v>35</v>
      </c>
      <c r="H937" t="str">
        <f t="shared" si="72"/>
        <v>2202.99</v>
      </c>
      <c r="I937" t="str">
        <f t="shared" si="73"/>
        <v>99</v>
      </c>
      <c r="J937" t="str">
        <f t="shared" si="74"/>
        <v>2202</v>
      </c>
    </row>
    <row r="938" spans="1:10">
      <c r="A938" s="57" t="s">
        <v>460</v>
      </c>
      <c r="B938" s="58"/>
      <c r="C938" s="59"/>
      <c r="D938" s="60" t="str">
        <f>_xlfn.CONCAT(J938,I938,G938)</f>
        <v>22029936</v>
      </c>
      <c r="E938">
        <f t="shared" si="75"/>
        <v>1045270</v>
      </c>
      <c r="F938" s="62" t="s">
        <v>16553</v>
      </c>
      <c r="G938" t="str">
        <f t="shared" si="71"/>
        <v>36</v>
      </c>
      <c r="H938" t="str">
        <f t="shared" si="72"/>
        <v>2202.99</v>
      </c>
      <c r="I938" t="str">
        <f t="shared" si="73"/>
        <v>99</v>
      </c>
      <c r="J938" t="str">
        <f t="shared" si="74"/>
        <v>2202</v>
      </c>
    </row>
    <row r="939" spans="1:10">
      <c r="A939" s="57" t="s">
        <v>460</v>
      </c>
      <c r="B939" s="58"/>
      <c r="C939" s="59"/>
      <c r="D939" s="60" t="str">
        <f>_xlfn.CONCAT(J939,I939,G939)</f>
        <v>22029937</v>
      </c>
      <c r="E939">
        <f t="shared" si="75"/>
        <v>553215</v>
      </c>
      <c r="F939" s="62" t="s">
        <v>16554</v>
      </c>
      <c r="G939" t="str">
        <f t="shared" si="71"/>
        <v>37</v>
      </c>
      <c r="H939" t="str">
        <f t="shared" si="72"/>
        <v>2202.99</v>
      </c>
      <c r="I939" t="str">
        <f t="shared" si="73"/>
        <v>99</v>
      </c>
      <c r="J939" t="str">
        <f t="shared" si="74"/>
        <v>2202</v>
      </c>
    </row>
    <row r="940" spans="1:10">
      <c r="A940" s="57" t="s">
        <v>460</v>
      </c>
      <c r="B940" s="58"/>
      <c r="C940" s="59"/>
      <c r="D940" s="60" t="str">
        <f>_xlfn.CONCAT(J940,I940,G940)</f>
        <v>22029990</v>
      </c>
      <c r="E940">
        <f t="shared" si="75"/>
        <v>18779230</v>
      </c>
      <c r="F940" s="62" t="s">
        <v>16555</v>
      </c>
      <c r="G940" t="str">
        <f t="shared" si="71"/>
        <v>90</v>
      </c>
      <c r="H940" t="str">
        <f t="shared" si="72"/>
        <v>2202.99</v>
      </c>
      <c r="I940" t="str">
        <f t="shared" si="73"/>
        <v>99</v>
      </c>
      <c r="J940" t="str">
        <f t="shared" si="74"/>
        <v>2202</v>
      </c>
    </row>
    <row r="941" spans="1:10">
      <c r="A941" s="57" t="s">
        <v>460</v>
      </c>
      <c r="B941" s="58"/>
      <c r="C941" s="59"/>
      <c r="D941" s="60" t="str">
        <f>_xlfn.CONCAT(J941,I941,G941)</f>
        <v>22030000</v>
      </c>
      <c r="E941">
        <f t="shared" si="75"/>
        <v>6475625</v>
      </c>
      <c r="F941" s="62" t="s">
        <v>16556</v>
      </c>
      <c r="G941" t="str">
        <f t="shared" si="71"/>
        <v>00</v>
      </c>
      <c r="H941" t="str">
        <f t="shared" si="72"/>
        <v>2203.00</v>
      </c>
      <c r="I941" t="str">
        <f t="shared" si="73"/>
        <v>00</v>
      </c>
      <c r="J941" t="str">
        <f t="shared" si="74"/>
        <v>2203</v>
      </c>
    </row>
    <row r="942" spans="1:10">
      <c r="A942" s="57" t="s">
        <v>460</v>
      </c>
      <c r="B942" s="58"/>
      <c r="C942" s="59"/>
      <c r="D942" s="60" t="str">
        <f>_xlfn.CONCAT(J942,I942,G942)</f>
        <v>22041000</v>
      </c>
      <c r="E942">
        <f t="shared" si="75"/>
        <v>0</v>
      </c>
      <c r="F942" s="62" t="s">
        <v>16557</v>
      </c>
      <c r="G942" t="str">
        <f t="shared" si="71"/>
        <v>00</v>
      </c>
      <c r="H942" t="str">
        <f t="shared" si="72"/>
        <v>2204.10</v>
      </c>
      <c r="I942" t="str">
        <f t="shared" si="73"/>
        <v>10</v>
      </c>
      <c r="J942" t="str">
        <f t="shared" si="74"/>
        <v>2204</v>
      </c>
    </row>
    <row r="943" spans="1:10">
      <c r="A943" s="57" t="s">
        <v>460</v>
      </c>
      <c r="B943" s="58"/>
      <c r="C943" s="59"/>
      <c r="D943" s="60" t="str">
        <f>_xlfn.CONCAT(J943,I943,G943)</f>
        <v>22042120</v>
      </c>
      <c r="E943">
        <f t="shared" si="75"/>
        <v>0</v>
      </c>
      <c r="F943" s="62" t="s">
        <v>16558</v>
      </c>
      <c r="G943" t="str">
        <f t="shared" si="71"/>
        <v>20</v>
      </c>
      <c r="H943" t="str">
        <f t="shared" si="72"/>
        <v>2204.21</v>
      </c>
      <c r="I943" t="str">
        <f t="shared" si="73"/>
        <v>21</v>
      </c>
      <c r="J943" t="str">
        <f t="shared" si="74"/>
        <v>2204</v>
      </c>
    </row>
    <row r="944" spans="1:10">
      <c r="A944" s="57" t="s">
        <v>460</v>
      </c>
      <c r="B944" s="58"/>
      <c r="C944" s="59"/>
      <c r="D944" s="60" t="str">
        <f>_xlfn.CONCAT(J944,I944,G944)</f>
        <v>22042130</v>
      </c>
      <c r="E944">
        <f t="shared" si="75"/>
        <v>0</v>
      </c>
      <c r="F944" s="62" t="s">
        <v>16559</v>
      </c>
      <c r="G944" t="str">
        <f t="shared" si="71"/>
        <v>30</v>
      </c>
      <c r="H944" t="str">
        <f t="shared" si="72"/>
        <v>2204.21</v>
      </c>
      <c r="I944" t="str">
        <f t="shared" si="73"/>
        <v>21</v>
      </c>
      <c r="J944" t="str">
        <f t="shared" si="74"/>
        <v>2204</v>
      </c>
    </row>
    <row r="945" spans="1:10">
      <c r="A945" s="57" t="s">
        <v>460</v>
      </c>
      <c r="B945" s="58"/>
      <c r="C945" s="59"/>
      <c r="D945" s="60" t="str">
        <f>_xlfn.CONCAT(J945,I945,G945)</f>
        <v>22042150</v>
      </c>
      <c r="E945">
        <f t="shared" si="75"/>
        <v>110905</v>
      </c>
      <c r="F945" s="62" t="s">
        <v>16560</v>
      </c>
      <c r="G945" t="str">
        <f t="shared" si="71"/>
        <v>50</v>
      </c>
      <c r="H945" t="str">
        <f t="shared" si="72"/>
        <v>2204.21</v>
      </c>
      <c r="I945" t="str">
        <f t="shared" si="73"/>
        <v>21</v>
      </c>
      <c r="J945" t="str">
        <f t="shared" si="74"/>
        <v>2204</v>
      </c>
    </row>
    <row r="946" spans="1:10">
      <c r="A946" s="57" t="s">
        <v>460</v>
      </c>
      <c r="B946" s="58"/>
      <c r="C946" s="59"/>
      <c r="D946" s="60" t="str">
        <f>_xlfn.CONCAT(J946,I946,G946)</f>
        <v>22042160</v>
      </c>
      <c r="E946">
        <f t="shared" si="75"/>
        <v>0</v>
      </c>
      <c r="F946" s="62" t="s">
        <v>16561</v>
      </c>
      <c r="G946" t="str">
        <f t="shared" si="71"/>
        <v>60</v>
      </c>
      <c r="H946" t="str">
        <f t="shared" si="72"/>
        <v>2204.21</v>
      </c>
      <c r="I946" t="str">
        <f t="shared" si="73"/>
        <v>21</v>
      </c>
      <c r="J946" t="str">
        <f t="shared" si="74"/>
        <v>2204</v>
      </c>
    </row>
    <row r="947" spans="1:10">
      <c r="A947" s="57" t="s">
        <v>460</v>
      </c>
      <c r="B947" s="58"/>
      <c r="C947" s="59"/>
      <c r="D947" s="60" t="str">
        <f>_xlfn.CONCAT(J947,I947,G947)</f>
        <v>22042180</v>
      </c>
      <c r="E947">
        <f t="shared" si="75"/>
        <v>447500</v>
      </c>
      <c r="F947" s="62" t="s">
        <v>16562</v>
      </c>
      <c r="G947" t="str">
        <f t="shared" si="71"/>
        <v>80</v>
      </c>
      <c r="H947" t="str">
        <f t="shared" si="72"/>
        <v>2204.21</v>
      </c>
      <c r="I947" t="str">
        <f t="shared" si="73"/>
        <v>21</v>
      </c>
      <c r="J947" t="str">
        <f t="shared" si="74"/>
        <v>2204</v>
      </c>
    </row>
    <row r="948" spans="1:10">
      <c r="A948" s="57" t="s">
        <v>460</v>
      </c>
      <c r="B948" s="58"/>
      <c r="C948" s="59"/>
      <c r="D948" s="60" t="str">
        <f>_xlfn.CONCAT(J948,I948,G948)</f>
        <v>22060045</v>
      </c>
      <c r="E948">
        <f t="shared" si="75"/>
        <v>1138865</v>
      </c>
      <c r="F948" s="62" t="s">
        <v>16563</v>
      </c>
      <c r="G948" t="str">
        <f t="shared" si="71"/>
        <v>45</v>
      </c>
      <c r="H948" t="str">
        <f t="shared" si="72"/>
        <v>2206.00</v>
      </c>
      <c r="I948" t="str">
        <f t="shared" si="73"/>
        <v>00</v>
      </c>
      <c r="J948" t="str">
        <f t="shared" si="74"/>
        <v>2206</v>
      </c>
    </row>
    <row r="949" spans="1:10">
      <c r="A949" s="57" t="s">
        <v>460</v>
      </c>
      <c r="B949" s="58"/>
      <c r="C949" s="59"/>
      <c r="D949" s="60" t="str">
        <f>_xlfn.CONCAT(J949,I949,G949)</f>
        <v>22060090</v>
      </c>
      <c r="E949">
        <f t="shared" si="75"/>
        <v>18756</v>
      </c>
      <c r="F949" s="62" t="s">
        <v>16564</v>
      </c>
      <c r="G949" t="str">
        <f t="shared" si="71"/>
        <v>90</v>
      </c>
      <c r="H949" t="str">
        <f t="shared" si="72"/>
        <v>2206.00</v>
      </c>
      <c r="I949" t="str">
        <f t="shared" si="73"/>
        <v>00</v>
      </c>
      <c r="J949" t="str">
        <f t="shared" si="74"/>
        <v>2206</v>
      </c>
    </row>
    <row r="950" spans="1:10">
      <c r="A950" s="57" t="s">
        <v>460</v>
      </c>
      <c r="B950" s="58"/>
      <c r="C950" s="59"/>
      <c r="D950" s="60" t="str">
        <f>_xlfn.CONCAT(J950,I950,G950)</f>
        <v>22071030</v>
      </c>
      <c r="E950">
        <f t="shared" si="75"/>
        <v>2808</v>
      </c>
      <c r="F950" s="62" t="s">
        <v>16565</v>
      </c>
      <c r="G950" t="str">
        <f t="shared" si="71"/>
        <v>30</v>
      </c>
      <c r="H950" t="str">
        <f t="shared" si="72"/>
        <v>2207.10</v>
      </c>
      <c r="I950" t="str">
        <f t="shared" si="73"/>
        <v>10</v>
      </c>
      <c r="J950" t="str">
        <f t="shared" si="74"/>
        <v>2207</v>
      </c>
    </row>
    <row r="951" spans="1:10">
      <c r="A951" s="57" t="s">
        <v>460</v>
      </c>
      <c r="B951" s="58"/>
      <c r="C951" s="59"/>
      <c r="D951" s="60" t="str">
        <f>_xlfn.CONCAT(J951,I951,G951)</f>
        <v>22071060</v>
      </c>
      <c r="E951">
        <f t="shared" si="75"/>
        <v>0</v>
      </c>
      <c r="F951" s="62" t="s">
        <v>16566</v>
      </c>
      <c r="G951" t="str">
        <f t="shared" si="71"/>
        <v>60</v>
      </c>
      <c r="H951" t="str">
        <f t="shared" si="72"/>
        <v>2207.10</v>
      </c>
      <c r="I951" t="str">
        <f t="shared" si="73"/>
        <v>10</v>
      </c>
      <c r="J951" t="str">
        <f t="shared" si="74"/>
        <v>2207</v>
      </c>
    </row>
    <row r="952" spans="1:10">
      <c r="A952" s="57" t="s">
        <v>460</v>
      </c>
      <c r="B952" s="58"/>
      <c r="C952" s="59"/>
      <c r="D952" s="60" t="str">
        <f>_xlfn.CONCAT(J952,I952,G952)</f>
        <v>22090000</v>
      </c>
      <c r="E952">
        <f t="shared" si="75"/>
        <v>2952928</v>
      </c>
      <c r="F952" s="62" t="s">
        <v>16567</v>
      </c>
      <c r="G952" t="str">
        <f t="shared" si="71"/>
        <v>00</v>
      </c>
      <c r="H952" t="str">
        <f t="shared" si="72"/>
        <v>2209.00</v>
      </c>
      <c r="I952" t="str">
        <f t="shared" si="73"/>
        <v>00</v>
      </c>
      <c r="J952" t="str">
        <f t="shared" si="74"/>
        <v>2209</v>
      </c>
    </row>
    <row r="953" spans="1:10">
      <c r="A953" s="57" t="s">
        <v>460</v>
      </c>
      <c r="B953" s="58"/>
      <c r="C953" s="59"/>
      <c r="D953" s="60" t="str">
        <f>_xlfn.CONCAT(J953,I953,G953)</f>
        <v>23011000</v>
      </c>
      <c r="E953">
        <f t="shared" si="75"/>
        <v>1834825</v>
      </c>
      <c r="F953" s="62" t="s">
        <v>16568</v>
      </c>
      <c r="G953" t="str">
        <f t="shared" si="71"/>
        <v>00</v>
      </c>
      <c r="H953" t="str">
        <f t="shared" si="72"/>
        <v>2301.10</v>
      </c>
      <c r="I953" t="str">
        <f t="shared" si="73"/>
        <v>10</v>
      </c>
      <c r="J953" t="str">
        <f t="shared" si="74"/>
        <v>2301</v>
      </c>
    </row>
    <row r="954" spans="1:10">
      <c r="A954" s="57" t="s">
        <v>460</v>
      </c>
      <c r="B954" s="58"/>
      <c r="C954" s="59"/>
      <c r="D954" s="60" t="str">
        <f>_xlfn.CONCAT(J954,I954,G954)</f>
        <v>23012000</v>
      </c>
      <c r="E954">
        <f t="shared" si="75"/>
        <v>0</v>
      </c>
      <c r="F954" s="62" t="s">
        <v>16569</v>
      </c>
      <c r="G954" t="str">
        <f t="shared" si="71"/>
        <v>00</v>
      </c>
      <c r="H954" t="str">
        <f t="shared" si="72"/>
        <v>2301.20</v>
      </c>
      <c r="I954" t="str">
        <f t="shared" si="73"/>
        <v>20</v>
      </c>
      <c r="J954" t="str">
        <f t="shared" si="74"/>
        <v>2301</v>
      </c>
    </row>
    <row r="955" spans="1:10">
      <c r="A955" s="57" t="s">
        <v>460</v>
      </c>
      <c r="B955" s="58"/>
      <c r="C955" s="59"/>
      <c r="D955" s="60" t="str">
        <f>_xlfn.CONCAT(J955,I955,G955)</f>
        <v>23023000</v>
      </c>
      <c r="E955">
        <f t="shared" si="75"/>
        <v>2205</v>
      </c>
      <c r="F955" s="62" t="s">
        <v>16570</v>
      </c>
      <c r="G955" t="str">
        <f t="shared" si="71"/>
        <v>00</v>
      </c>
      <c r="H955" t="str">
        <f t="shared" si="72"/>
        <v>2302.30</v>
      </c>
      <c r="I955" t="str">
        <f t="shared" si="73"/>
        <v>30</v>
      </c>
      <c r="J955" t="str">
        <f t="shared" si="74"/>
        <v>2302</v>
      </c>
    </row>
    <row r="956" spans="1:10">
      <c r="A956" s="57" t="s">
        <v>461</v>
      </c>
      <c r="B956" s="58"/>
      <c r="C956" s="59"/>
      <c r="D956" s="60" t="str">
        <f>_xlfn.CONCAT(J956,I956,G956)</f>
        <v>23024001</v>
      </c>
      <c r="E956">
        <f t="shared" si="75"/>
        <v>11287392</v>
      </c>
      <c r="F956" s="62" t="s">
        <v>16571</v>
      </c>
      <c r="G956" t="str">
        <f t="shared" si="71"/>
        <v>01</v>
      </c>
      <c r="H956" t="str">
        <f t="shared" si="72"/>
        <v>2302.40</v>
      </c>
      <c r="I956" t="str">
        <f t="shared" si="73"/>
        <v>40</v>
      </c>
      <c r="J956" t="str">
        <f t="shared" si="74"/>
        <v>2302</v>
      </c>
    </row>
    <row r="957" spans="1:10">
      <c r="A957" s="57" t="s">
        <v>461</v>
      </c>
      <c r="B957" s="58"/>
      <c r="C957" s="59"/>
      <c r="D957" s="60" t="str">
        <f>_xlfn.CONCAT(J957,I957,G957)</f>
        <v>23025000</v>
      </c>
      <c r="E957">
        <f t="shared" si="75"/>
        <v>14779144</v>
      </c>
      <c r="F957" s="62" t="s">
        <v>16572</v>
      </c>
      <c r="G957" t="str">
        <f t="shared" si="71"/>
        <v>00</v>
      </c>
      <c r="H957" t="str">
        <f t="shared" si="72"/>
        <v>2302.50</v>
      </c>
      <c r="I957" t="str">
        <f t="shared" si="73"/>
        <v>50</v>
      </c>
      <c r="J957" t="str">
        <f t="shared" si="74"/>
        <v>2302</v>
      </c>
    </row>
    <row r="958" spans="1:10">
      <c r="A958" s="57" t="s">
        <v>461</v>
      </c>
      <c r="B958" s="58"/>
      <c r="C958" s="59"/>
      <c r="D958" s="60" t="str">
        <f>_xlfn.CONCAT(J958,I958,G958)</f>
        <v>23031000</v>
      </c>
      <c r="E958">
        <f t="shared" si="75"/>
        <v>26862</v>
      </c>
      <c r="F958" s="62" t="s">
        <v>16573</v>
      </c>
      <c r="G958" t="str">
        <f t="shared" si="71"/>
        <v>00</v>
      </c>
      <c r="H958" t="str">
        <f t="shared" si="72"/>
        <v>2303.10</v>
      </c>
      <c r="I958" t="str">
        <f t="shared" si="73"/>
        <v>10</v>
      </c>
      <c r="J958" t="str">
        <f t="shared" si="74"/>
        <v>2303</v>
      </c>
    </row>
    <row r="959" spans="1:10">
      <c r="A959" s="57" t="s">
        <v>461</v>
      </c>
      <c r="B959" s="58"/>
      <c r="C959" s="59"/>
      <c r="D959" s="60" t="str">
        <f>_xlfn.CONCAT(J959,I959,G959)</f>
        <v>23032000</v>
      </c>
      <c r="E959">
        <f t="shared" si="75"/>
        <v>45212</v>
      </c>
      <c r="F959" s="62" t="s">
        <v>16574</v>
      </c>
      <c r="G959" t="str">
        <f t="shared" si="71"/>
        <v>00</v>
      </c>
      <c r="H959" t="str">
        <f t="shared" si="72"/>
        <v>2303.20</v>
      </c>
      <c r="I959" t="str">
        <f t="shared" si="73"/>
        <v>20</v>
      </c>
      <c r="J959" t="str">
        <f t="shared" si="74"/>
        <v>2303</v>
      </c>
    </row>
    <row r="960" spans="1:10">
      <c r="A960" s="57" t="s">
        <v>461</v>
      </c>
      <c r="B960" s="58"/>
      <c r="C960" s="59"/>
      <c r="D960" s="60" t="str">
        <f>_xlfn.CONCAT(J960,I960,G960)</f>
        <v>23033000</v>
      </c>
      <c r="E960">
        <f t="shared" si="75"/>
        <v>3220086</v>
      </c>
      <c r="F960" s="62" t="s">
        <v>16575</v>
      </c>
      <c r="G960" t="str">
        <f t="shared" si="71"/>
        <v>00</v>
      </c>
      <c r="H960" t="str">
        <f t="shared" si="72"/>
        <v>2303.30</v>
      </c>
      <c r="I960" t="str">
        <f t="shared" si="73"/>
        <v>30</v>
      </c>
      <c r="J960" t="str">
        <f t="shared" si="74"/>
        <v>2303</v>
      </c>
    </row>
    <row r="961" spans="1:10">
      <c r="A961" s="57" t="s">
        <v>461</v>
      </c>
      <c r="B961" s="58"/>
      <c r="C961" s="59"/>
      <c r="D961" s="60" t="str">
        <f>_xlfn.CONCAT(J961,I961,G961)</f>
        <v>23040000</v>
      </c>
      <c r="E961">
        <f t="shared" si="75"/>
        <v>29399083</v>
      </c>
      <c r="F961" s="62" t="s">
        <v>16576</v>
      </c>
      <c r="G961" t="str">
        <f t="shared" si="71"/>
        <v>00</v>
      </c>
      <c r="H961" t="str">
        <f t="shared" si="72"/>
        <v>2304.00</v>
      </c>
      <c r="I961" t="str">
        <f t="shared" si="73"/>
        <v>00</v>
      </c>
      <c r="J961" t="str">
        <f t="shared" si="74"/>
        <v>2304</v>
      </c>
    </row>
    <row r="962" spans="1:10">
      <c r="A962" s="57" t="s">
        <v>461</v>
      </c>
      <c r="B962" s="58"/>
      <c r="C962" s="59"/>
      <c r="D962" s="60" t="str">
        <f>_xlfn.CONCAT(J962,I962,G962)</f>
        <v>23050000</v>
      </c>
      <c r="E962">
        <f t="shared" si="75"/>
        <v>0</v>
      </c>
      <c r="F962" s="62" t="s">
        <v>16577</v>
      </c>
      <c r="G962" t="str">
        <f t="shared" si="71"/>
        <v>00</v>
      </c>
      <c r="H962" t="str">
        <f t="shared" si="72"/>
        <v>2305.00</v>
      </c>
      <c r="I962" t="str">
        <f t="shared" si="73"/>
        <v>00</v>
      </c>
      <c r="J962" t="str">
        <f t="shared" si="74"/>
        <v>2305</v>
      </c>
    </row>
    <row r="963" spans="1:10">
      <c r="A963" s="57" t="s">
        <v>462</v>
      </c>
      <c r="B963" s="58"/>
      <c r="C963" s="59"/>
      <c r="D963" s="60" t="str">
        <f>_xlfn.CONCAT(J963,I963,G963)</f>
        <v>23062000</v>
      </c>
      <c r="E963">
        <f t="shared" si="75"/>
        <v>488538</v>
      </c>
      <c r="F963" s="62" t="s">
        <v>16578</v>
      </c>
      <c r="G963" t="str">
        <f t="shared" si="71"/>
        <v>00</v>
      </c>
      <c r="H963" t="str">
        <f t="shared" si="72"/>
        <v>2306.20</v>
      </c>
      <c r="I963" t="str">
        <f t="shared" si="73"/>
        <v>20</v>
      </c>
      <c r="J963" t="str">
        <f t="shared" si="74"/>
        <v>2306</v>
      </c>
    </row>
    <row r="964" spans="1:10">
      <c r="A964" s="57" t="s">
        <v>463</v>
      </c>
      <c r="B964" s="58"/>
      <c r="C964" s="59"/>
      <c r="D964" s="60" t="str">
        <f>_xlfn.CONCAT(J964,I964,G964)</f>
        <v>23063000</v>
      </c>
      <c r="E964">
        <f t="shared" si="75"/>
        <v>529323</v>
      </c>
      <c r="F964" s="62" t="s">
        <v>16579</v>
      </c>
      <c r="G964" t="str">
        <f t="shared" si="71"/>
        <v>00</v>
      </c>
      <c r="H964" t="str">
        <f t="shared" si="72"/>
        <v>2306.30</v>
      </c>
      <c r="I964" t="str">
        <f t="shared" si="73"/>
        <v>30</v>
      </c>
      <c r="J964" t="str">
        <f t="shared" si="74"/>
        <v>2306</v>
      </c>
    </row>
    <row r="965" spans="1:10">
      <c r="A965" s="57" t="s">
        <v>463</v>
      </c>
      <c r="B965" s="58"/>
      <c r="C965" s="59"/>
      <c r="D965" s="60" t="str">
        <f>_xlfn.CONCAT(J965,I965,G965)</f>
        <v>23064100</v>
      </c>
      <c r="E965">
        <f t="shared" si="75"/>
        <v>2935065</v>
      </c>
      <c r="F965" s="62" t="s">
        <v>16580</v>
      </c>
      <c r="G965" t="str">
        <f t="shared" si="71"/>
        <v>00</v>
      </c>
      <c r="H965" t="str">
        <f t="shared" si="72"/>
        <v>2306.41</v>
      </c>
      <c r="I965" t="str">
        <f t="shared" si="73"/>
        <v>41</v>
      </c>
      <c r="J965" t="str">
        <f t="shared" si="74"/>
        <v>2306</v>
      </c>
    </row>
    <row r="966" spans="1:10">
      <c r="A966" s="57" t="s">
        <v>463</v>
      </c>
      <c r="B966" s="58"/>
      <c r="C966" s="59"/>
      <c r="D966" s="60" t="str">
        <f>_xlfn.CONCAT(J966,I966,G966)</f>
        <v>23064900</v>
      </c>
      <c r="E966">
        <f t="shared" si="75"/>
        <v>1225471</v>
      </c>
      <c r="F966" s="62" t="s">
        <v>16581</v>
      </c>
      <c r="G966" t="str">
        <f t="shared" si="71"/>
        <v>00</v>
      </c>
      <c r="H966" t="str">
        <f t="shared" si="72"/>
        <v>2306.49</v>
      </c>
      <c r="I966" t="str">
        <f t="shared" si="73"/>
        <v>49</v>
      </c>
      <c r="J966" t="str">
        <f t="shared" si="74"/>
        <v>2306</v>
      </c>
    </row>
    <row r="967" spans="1:10">
      <c r="A967" s="57" t="s">
        <v>463</v>
      </c>
      <c r="B967" s="58"/>
      <c r="C967" s="59"/>
      <c r="D967" s="60" t="str">
        <f>_xlfn.CONCAT(J967,I967,G967)</f>
        <v>23069001</v>
      </c>
      <c r="E967">
        <f t="shared" si="75"/>
        <v>92427</v>
      </c>
      <c r="F967" s="62" t="s">
        <v>16582</v>
      </c>
      <c r="G967" t="str">
        <f t="shared" si="71"/>
        <v>01</v>
      </c>
      <c r="H967" t="str">
        <f t="shared" si="72"/>
        <v>2306.90</v>
      </c>
      <c r="I967" t="str">
        <f t="shared" si="73"/>
        <v>90</v>
      </c>
      <c r="J967" t="str">
        <f t="shared" si="74"/>
        <v>2306</v>
      </c>
    </row>
    <row r="968" spans="1:10">
      <c r="A968" s="57" t="s">
        <v>463</v>
      </c>
      <c r="B968" s="58"/>
      <c r="C968" s="59"/>
      <c r="D968" s="60" t="str">
        <f>_xlfn.CONCAT(J968,I968,G968)</f>
        <v>23080095</v>
      </c>
      <c r="E968">
        <f t="shared" si="75"/>
        <v>0</v>
      </c>
      <c r="F968" s="62" t="s">
        <v>16583</v>
      </c>
      <c r="G968" t="str">
        <f t="shared" si="71"/>
        <v>95</v>
      </c>
      <c r="H968" t="str">
        <f t="shared" si="72"/>
        <v>2308.00</v>
      </c>
      <c r="I968" t="str">
        <f t="shared" si="73"/>
        <v>00</v>
      </c>
      <c r="J968" t="str">
        <f t="shared" si="74"/>
        <v>2308</v>
      </c>
    </row>
    <row r="969" spans="1:10">
      <c r="A969" s="57" t="s">
        <v>463</v>
      </c>
      <c r="B969" s="58"/>
      <c r="C969" s="59"/>
      <c r="D969" s="60" t="str">
        <f>_xlfn.CONCAT(J969,I969,G969)</f>
        <v>23080098</v>
      </c>
      <c r="E969">
        <f t="shared" si="75"/>
        <v>5971707</v>
      </c>
      <c r="F969" s="62" t="s">
        <v>16584</v>
      </c>
      <c r="G969" t="str">
        <f t="shared" ref="G969:G1032" si="76">RIGHT(F969,2)</f>
        <v>98</v>
      </c>
      <c r="H969" t="str">
        <f t="shared" ref="H969:H1032" si="77">LEFT(F969,7)</f>
        <v>2308.00</v>
      </c>
      <c r="I969" t="str">
        <f t="shared" ref="I969:I1032" si="78">RIGHT(H969,2)</f>
        <v>00</v>
      </c>
      <c r="J969" t="str">
        <f t="shared" ref="J969:J1032" si="79">LEFT(H969,4)</f>
        <v>2308</v>
      </c>
    </row>
    <row r="970" spans="1:10">
      <c r="A970" s="57" t="s">
        <v>463</v>
      </c>
      <c r="B970" s="58"/>
      <c r="C970" s="59"/>
      <c r="D970" s="60" t="str">
        <f>_xlfn.CONCAT(J970,I970,G970)</f>
        <v>23091000</v>
      </c>
      <c r="E970">
        <f t="shared" si="75"/>
        <v>151298716</v>
      </c>
      <c r="F970" s="62" t="s">
        <v>16585</v>
      </c>
      <c r="G970" t="str">
        <f t="shared" si="76"/>
        <v>00</v>
      </c>
      <c r="H970" t="str">
        <f t="shared" si="77"/>
        <v>2309.10</v>
      </c>
      <c r="I970" t="str">
        <f t="shared" si="78"/>
        <v>10</v>
      </c>
      <c r="J970" t="str">
        <f t="shared" si="79"/>
        <v>2309</v>
      </c>
    </row>
    <row r="971" spans="1:10">
      <c r="A971" s="57" t="s">
        <v>463</v>
      </c>
      <c r="B971" s="58"/>
      <c r="C971" s="59"/>
      <c r="D971" s="60" t="str">
        <f>_xlfn.CONCAT(J971,I971,G971)</f>
        <v>23099010</v>
      </c>
      <c r="E971">
        <f t="shared" si="75"/>
        <v>41717266</v>
      </c>
      <c r="F971" s="62" t="s">
        <v>16586</v>
      </c>
      <c r="G971" t="str">
        <f t="shared" si="76"/>
        <v>10</v>
      </c>
      <c r="H971" t="str">
        <f t="shared" si="77"/>
        <v>2309.90</v>
      </c>
      <c r="I971" t="str">
        <f t="shared" si="78"/>
        <v>90</v>
      </c>
      <c r="J971" t="str">
        <f t="shared" si="79"/>
        <v>2309</v>
      </c>
    </row>
    <row r="972" spans="1:10">
      <c r="A972" s="57" t="s">
        <v>463</v>
      </c>
      <c r="B972" s="58"/>
      <c r="C972" s="59"/>
      <c r="D972" s="60" t="str">
        <f>_xlfn.CONCAT(J972,I972,G972)</f>
        <v>23099070</v>
      </c>
      <c r="E972">
        <f t="shared" si="75"/>
        <v>97700</v>
      </c>
      <c r="F972" s="62" t="s">
        <v>16587</v>
      </c>
      <c r="G972" t="str">
        <f t="shared" si="76"/>
        <v>70</v>
      </c>
      <c r="H972" t="str">
        <f t="shared" si="77"/>
        <v>2309.90</v>
      </c>
      <c r="I972" t="str">
        <f t="shared" si="78"/>
        <v>90</v>
      </c>
      <c r="J972" t="str">
        <f t="shared" si="79"/>
        <v>2309</v>
      </c>
    </row>
    <row r="973" spans="1:10">
      <c r="A973" s="57" t="s">
        <v>463</v>
      </c>
      <c r="B973" s="58"/>
      <c r="C973" s="59"/>
      <c r="D973" s="60" t="str">
        <f>_xlfn.CONCAT(J973,I973,G973)</f>
        <v>23099095</v>
      </c>
      <c r="E973">
        <f t="shared" si="75"/>
        <v>7931726</v>
      </c>
      <c r="F973" s="62" t="s">
        <v>16588</v>
      </c>
      <c r="G973" t="str">
        <f t="shared" si="76"/>
        <v>95</v>
      </c>
      <c r="H973" t="str">
        <f t="shared" si="77"/>
        <v>2309.90</v>
      </c>
      <c r="I973" t="str">
        <f t="shared" si="78"/>
        <v>90</v>
      </c>
      <c r="J973" t="str">
        <f t="shared" si="79"/>
        <v>2309</v>
      </c>
    </row>
    <row r="974" spans="1:10">
      <c r="A974" s="57" t="s">
        <v>463</v>
      </c>
      <c r="B974" s="58"/>
      <c r="C974" s="59"/>
      <c r="D974" s="60" t="str">
        <f>_xlfn.CONCAT(J974,I974,G974)</f>
        <v>24011044</v>
      </c>
      <c r="E974">
        <f t="shared" si="75"/>
        <v>0</v>
      </c>
      <c r="F974" s="62" t="s">
        <v>16589</v>
      </c>
      <c r="G974" t="str">
        <f t="shared" si="76"/>
        <v>44</v>
      </c>
      <c r="H974" t="str">
        <f t="shared" si="77"/>
        <v>2401.10</v>
      </c>
      <c r="I974" t="str">
        <f t="shared" si="78"/>
        <v>10</v>
      </c>
      <c r="J974" t="str">
        <f t="shared" si="79"/>
        <v>2401</v>
      </c>
    </row>
    <row r="975" spans="1:10">
      <c r="A975" s="57" t="s">
        <v>463</v>
      </c>
      <c r="B975" s="58"/>
      <c r="C975" s="59"/>
      <c r="D975" s="60" t="str">
        <f>_xlfn.CONCAT(J975,I975,G975)</f>
        <v>24012005</v>
      </c>
      <c r="E975">
        <f t="shared" si="75"/>
        <v>0</v>
      </c>
      <c r="F975" s="62" t="s">
        <v>16590</v>
      </c>
      <c r="G975" t="str">
        <f t="shared" si="76"/>
        <v>05</v>
      </c>
      <c r="H975" t="str">
        <f t="shared" si="77"/>
        <v>2401.20</v>
      </c>
      <c r="I975" t="str">
        <f t="shared" si="78"/>
        <v>20</v>
      </c>
      <c r="J975" t="str">
        <f t="shared" si="79"/>
        <v>2401</v>
      </c>
    </row>
    <row r="976" spans="1:10">
      <c r="A976" s="57" t="s">
        <v>463</v>
      </c>
      <c r="B976" s="58"/>
      <c r="C976" s="59"/>
      <c r="D976" s="60" t="str">
        <f>_xlfn.CONCAT(J976,I976,G976)</f>
        <v>24012014</v>
      </c>
      <c r="E976">
        <f t="shared" si="75"/>
        <v>0</v>
      </c>
      <c r="F976" s="62" t="s">
        <v>16591</v>
      </c>
      <c r="G976" t="str">
        <f t="shared" si="76"/>
        <v>14</v>
      </c>
      <c r="H976" t="str">
        <f t="shared" si="77"/>
        <v>2401.20</v>
      </c>
      <c r="I976" t="str">
        <f t="shared" si="78"/>
        <v>20</v>
      </c>
      <c r="J976" t="str">
        <f t="shared" si="79"/>
        <v>2401</v>
      </c>
    </row>
    <row r="977" spans="1:10">
      <c r="A977" s="57" t="s">
        <v>463</v>
      </c>
      <c r="B977" s="58"/>
      <c r="C977" s="59"/>
      <c r="D977" s="60" t="str">
        <f>_xlfn.CONCAT(J977,I977,G977)</f>
        <v>24012018</v>
      </c>
      <c r="E977">
        <f t="shared" ref="E977:E1040" si="80">SUMIF(A:A,D977,B:B)</f>
        <v>0</v>
      </c>
      <c r="F977" s="62" t="s">
        <v>16592</v>
      </c>
      <c r="G977" t="str">
        <f t="shared" si="76"/>
        <v>18</v>
      </c>
      <c r="H977" t="str">
        <f t="shared" si="77"/>
        <v>2401.20</v>
      </c>
      <c r="I977" t="str">
        <f t="shared" si="78"/>
        <v>20</v>
      </c>
      <c r="J977" t="str">
        <f t="shared" si="79"/>
        <v>2401</v>
      </c>
    </row>
    <row r="978" spans="1:10">
      <c r="A978" s="57" t="s">
        <v>463</v>
      </c>
      <c r="B978" s="58"/>
      <c r="C978" s="59"/>
      <c r="D978" s="60" t="str">
        <f>_xlfn.CONCAT(J978,I978,G978)</f>
        <v>24012023</v>
      </c>
      <c r="E978">
        <f t="shared" si="80"/>
        <v>145728</v>
      </c>
      <c r="F978" s="62" t="s">
        <v>16593</v>
      </c>
      <c r="G978" t="str">
        <f t="shared" si="76"/>
        <v>23</v>
      </c>
      <c r="H978" t="str">
        <f t="shared" si="77"/>
        <v>2401.20</v>
      </c>
      <c r="I978" t="str">
        <f t="shared" si="78"/>
        <v>20</v>
      </c>
      <c r="J978" t="str">
        <f t="shared" si="79"/>
        <v>2401</v>
      </c>
    </row>
    <row r="979" spans="1:10">
      <c r="A979" s="57" t="s">
        <v>463</v>
      </c>
      <c r="B979" s="58"/>
      <c r="C979" s="59"/>
      <c r="D979" s="60" t="str">
        <f>_xlfn.CONCAT(J979,I979,G979)</f>
        <v>24012026</v>
      </c>
      <c r="E979">
        <f t="shared" si="80"/>
        <v>0</v>
      </c>
      <c r="F979" s="62" t="s">
        <v>16594</v>
      </c>
      <c r="G979" t="str">
        <f t="shared" si="76"/>
        <v>26</v>
      </c>
      <c r="H979" t="str">
        <f t="shared" si="77"/>
        <v>2401.20</v>
      </c>
      <c r="I979" t="str">
        <f t="shared" si="78"/>
        <v>20</v>
      </c>
      <c r="J979" t="str">
        <f t="shared" si="79"/>
        <v>2401</v>
      </c>
    </row>
    <row r="980" spans="1:10">
      <c r="A980" s="57" t="s">
        <v>463</v>
      </c>
      <c r="B980" s="58"/>
      <c r="C980" s="59"/>
      <c r="D980" s="60" t="str">
        <f>_xlfn.CONCAT(J980,I980,G980)</f>
        <v>24012029</v>
      </c>
      <c r="E980">
        <f t="shared" si="80"/>
        <v>0</v>
      </c>
      <c r="F980" s="62" t="s">
        <v>16595</v>
      </c>
      <c r="G980" t="str">
        <f t="shared" si="76"/>
        <v>29</v>
      </c>
      <c r="H980" t="str">
        <f t="shared" si="77"/>
        <v>2401.20</v>
      </c>
      <c r="I980" t="str">
        <f t="shared" si="78"/>
        <v>20</v>
      </c>
      <c r="J980" t="str">
        <f t="shared" si="79"/>
        <v>2401</v>
      </c>
    </row>
    <row r="981" spans="1:10">
      <c r="A981" s="57" t="s">
        <v>463</v>
      </c>
      <c r="B981" s="58"/>
      <c r="C981" s="59"/>
      <c r="D981" s="60" t="str">
        <f>_xlfn.CONCAT(J981,I981,G981)</f>
        <v>24012031</v>
      </c>
      <c r="E981">
        <f t="shared" si="80"/>
        <v>0</v>
      </c>
      <c r="F981" s="62" t="s">
        <v>16596</v>
      </c>
      <c r="G981" t="str">
        <f t="shared" si="76"/>
        <v>31</v>
      </c>
      <c r="H981" t="str">
        <f t="shared" si="77"/>
        <v>2401.20</v>
      </c>
      <c r="I981" t="str">
        <f t="shared" si="78"/>
        <v>20</v>
      </c>
      <c r="J981" t="str">
        <f t="shared" si="79"/>
        <v>2401</v>
      </c>
    </row>
    <row r="982" spans="1:10">
      <c r="A982" s="57" t="s">
        <v>463</v>
      </c>
      <c r="B982" s="58"/>
      <c r="C982" s="59"/>
      <c r="D982" s="60" t="str">
        <f>_xlfn.CONCAT(J982,I982,G982)</f>
        <v>24012033</v>
      </c>
      <c r="E982">
        <f t="shared" si="80"/>
        <v>0</v>
      </c>
      <c r="F982" s="62" t="s">
        <v>16597</v>
      </c>
      <c r="G982" t="str">
        <f t="shared" si="76"/>
        <v>33</v>
      </c>
      <c r="H982" t="str">
        <f t="shared" si="77"/>
        <v>2401.20</v>
      </c>
      <c r="I982" t="str">
        <f t="shared" si="78"/>
        <v>20</v>
      </c>
      <c r="J982" t="str">
        <f t="shared" si="79"/>
        <v>2401</v>
      </c>
    </row>
    <row r="983" spans="1:10">
      <c r="A983" s="57" t="s">
        <v>463</v>
      </c>
      <c r="B983" s="58"/>
      <c r="C983" s="59"/>
      <c r="D983" s="60" t="str">
        <f>_xlfn.CONCAT(J983,I983,G983)</f>
        <v>24012035</v>
      </c>
      <c r="E983">
        <f t="shared" si="80"/>
        <v>0</v>
      </c>
      <c r="F983" s="62" t="s">
        <v>16598</v>
      </c>
      <c r="G983" t="str">
        <f t="shared" si="76"/>
        <v>35</v>
      </c>
      <c r="H983" t="str">
        <f t="shared" si="77"/>
        <v>2401.20</v>
      </c>
      <c r="I983" t="str">
        <f t="shared" si="78"/>
        <v>20</v>
      </c>
      <c r="J983" t="str">
        <f t="shared" si="79"/>
        <v>2401</v>
      </c>
    </row>
    <row r="984" spans="1:10">
      <c r="A984" s="57" t="s">
        <v>463</v>
      </c>
      <c r="B984" s="58"/>
      <c r="C984" s="59"/>
      <c r="D984" s="60" t="str">
        <f>_xlfn.CONCAT(J984,I984,G984)</f>
        <v>24012057</v>
      </c>
      <c r="E984">
        <f t="shared" si="80"/>
        <v>0</v>
      </c>
      <c r="F984" s="62" t="s">
        <v>16599</v>
      </c>
      <c r="G984" t="str">
        <f t="shared" si="76"/>
        <v>57</v>
      </c>
      <c r="H984" t="str">
        <f t="shared" si="77"/>
        <v>2401.20</v>
      </c>
      <c r="I984" t="str">
        <f t="shared" si="78"/>
        <v>20</v>
      </c>
      <c r="J984" t="str">
        <f t="shared" si="79"/>
        <v>2401</v>
      </c>
    </row>
    <row r="985" spans="1:10">
      <c r="A985" s="57" t="s">
        <v>463</v>
      </c>
      <c r="B985" s="58"/>
      <c r="C985" s="59"/>
      <c r="D985" s="60" t="str">
        <f>_xlfn.CONCAT(J985,I985,G985)</f>
        <v>24012060</v>
      </c>
      <c r="E985">
        <f t="shared" si="80"/>
        <v>0</v>
      </c>
      <c r="F985" s="62" t="s">
        <v>16600</v>
      </c>
      <c r="G985" t="str">
        <f t="shared" si="76"/>
        <v>60</v>
      </c>
      <c r="H985" t="str">
        <f t="shared" si="77"/>
        <v>2401.20</v>
      </c>
      <c r="I985" t="str">
        <f t="shared" si="78"/>
        <v>20</v>
      </c>
      <c r="J985" t="str">
        <f t="shared" si="79"/>
        <v>2401</v>
      </c>
    </row>
    <row r="986" spans="1:10">
      <c r="A986" s="57" t="s">
        <v>463</v>
      </c>
      <c r="B986" s="58"/>
      <c r="C986" s="59"/>
      <c r="D986" s="60" t="str">
        <f>_xlfn.CONCAT(J986,I986,G986)</f>
        <v>24012075</v>
      </c>
      <c r="E986">
        <f t="shared" si="80"/>
        <v>0</v>
      </c>
      <c r="F986" s="62" t="s">
        <v>16601</v>
      </c>
      <c r="G986" t="str">
        <f t="shared" si="76"/>
        <v>75</v>
      </c>
      <c r="H986" t="str">
        <f t="shared" si="77"/>
        <v>2401.20</v>
      </c>
      <c r="I986" t="str">
        <f t="shared" si="78"/>
        <v>20</v>
      </c>
      <c r="J986" t="str">
        <f t="shared" si="79"/>
        <v>2401</v>
      </c>
    </row>
    <row r="987" spans="1:10">
      <c r="A987" s="57" t="s">
        <v>463</v>
      </c>
      <c r="B987" s="58"/>
      <c r="C987" s="59"/>
      <c r="D987" s="60" t="str">
        <f>_xlfn.CONCAT(J987,I987,G987)</f>
        <v>24012083</v>
      </c>
      <c r="E987">
        <f t="shared" si="80"/>
        <v>495318</v>
      </c>
      <c r="F987" s="62" t="s">
        <v>16602</v>
      </c>
      <c r="G987" t="str">
        <f t="shared" si="76"/>
        <v>83</v>
      </c>
      <c r="H987" t="str">
        <f t="shared" si="77"/>
        <v>2401.20</v>
      </c>
      <c r="I987" t="str">
        <f t="shared" si="78"/>
        <v>20</v>
      </c>
      <c r="J987" t="str">
        <f t="shared" si="79"/>
        <v>2401</v>
      </c>
    </row>
    <row r="988" spans="1:10">
      <c r="A988" s="57" t="s">
        <v>463</v>
      </c>
      <c r="B988" s="58"/>
      <c r="C988" s="59"/>
      <c r="D988" s="60" t="str">
        <f>_xlfn.CONCAT(J988,I988,G988)</f>
        <v>24012085</v>
      </c>
      <c r="E988">
        <f t="shared" si="80"/>
        <v>545131</v>
      </c>
      <c r="F988" s="62" t="s">
        <v>16603</v>
      </c>
      <c r="G988" t="str">
        <f t="shared" si="76"/>
        <v>85</v>
      </c>
      <c r="H988" t="str">
        <f t="shared" si="77"/>
        <v>2401.20</v>
      </c>
      <c r="I988" t="str">
        <f t="shared" si="78"/>
        <v>20</v>
      </c>
      <c r="J988" t="str">
        <f t="shared" si="79"/>
        <v>2401</v>
      </c>
    </row>
    <row r="989" spans="1:10">
      <c r="A989" s="57" t="s">
        <v>463</v>
      </c>
      <c r="B989" s="58"/>
      <c r="C989" s="59"/>
      <c r="D989" s="60" t="str">
        <f>_xlfn.CONCAT(J989,I989,G989)</f>
        <v>24012087</v>
      </c>
      <c r="E989">
        <f t="shared" si="80"/>
        <v>0</v>
      </c>
      <c r="F989" s="62" t="s">
        <v>16604</v>
      </c>
      <c r="G989" t="str">
        <f t="shared" si="76"/>
        <v>87</v>
      </c>
      <c r="H989" t="str">
        <f t="shared" si="77"/>
        <v>2401.20</v>
      </c>
      <c r="I989" t="str">
        <f t="shared" si="78"/>
        <v>20</v>
      </c>
      <c r="J989" t="str">
        <f t="shared" si="79"/>
        <v>2401</v>
      </c>
    </row>
    <row r="990" spans="1:10">
      <c r="A990" s="57" t="s">
        <v>464</v>
      </c>
      <c r="B990" s="58"/>
      <c r="C990" s="59"/>
      <c r="D990" s="60" t="str">
        <f>_xlfn.CONCAT(J990,I990,G990)</f>
        <v>24013003</v>
      </c>
      <c r="E990">
        <f t="shared" si="80"/>
        <v>0</v>
      </c>
      <c r="F990" s="62" t="s">
        <v>16605</v>
      </c>
      <c r="G990" t="str">
        <f t="shared" si="76"/>
        <v>03</v>
      </c>
      <c r="H990" t="str">
        <f t="shared" si="77"/>
        <v>2401.30</v>
      </c>
      <c r="I990" t="str">
        <f t="shared" si="78"/>
        <v>30</v>
      </c>
      <c r="J990" t="str">
        <f t="shared" si="79"/>
        <v>2401</v>
      </c>
    </row>
    <row r="991" spans="1:10">
      <c r="A991" s="57" t="s">
        <v>465</v>
      </c>
      <c r="B991" s="61">
        <v>115500</v>
      </c>
      <c r="C991" s="59"/>
      <c r="D991" s="60" t="str">
        <f>_xlfn.CONCAT(J991,I991,G991)</f>
        <v>24013006</v>
      </c>
      <c r="E991">
        <f t="shared" si="80"/>
        <v>0</v>
      </c>
      <c r="F991" s="62" t="s">
        <v>16606</v>
      </c>
      <c r="G991" t="str">
        <f t="shared" si="76"/>
        <v>06</v>
      </c>
      <c r="H991" t="str">
        <f t="shared" si="77"/>
        <v>2401.30</v>
      </c>
      <c r="I991" t="str">
        <f t="shared" si="78"/>
        <v>30</v>
      </c>
      <c r="J991" t="str">
        <f t="shared" si="79"/>
        <v>2401</v>
      </c>
    </row>
    <row r="992" spans="1:10">
      <c r="A992" s="57" t="s">
        <v>465</v>
      </c>
      <c r="B992" s="58"/>
      <c r="C992" s="59"/>
      <c r="D992" s="60" t="str">
        <f>_xlfn.CONCAT(J992,I992,G992)</f>
        <v>24013009</v>
      </c>
      <c r="E992">
        <f t="shared" si="80"/>
        <v>0</v>
      </c>
      <c r="F992" s="62" t="s">
        <v>16607</v>
      </c>
      <c r="G992" t="str">
        <f t="shared" si="76"/>
        <v>09</v>
      </c>
      <c r="H992" t="str">
        <f t="shared" si="77"/>
        <v>2401.30</v>
      </c>
      <c r="I992" t="str">
        <f t="shared" si="78"/>
        <v>30</v>
      </c>
      <c r="J992" t="str">
        <f t="shared" si="79"/>
        <v>2401</v>
      </c>
    </row>
    <row r="993" spans="1:10">
      <c r="A993" s="57" t="s">
        <v>465</v>
      </c>
      <c r="B993" s="61">
        <v>1969814</v>
      </c>
      <c r="C993" s="59"/>
      <c r="D993" s="60" t="str">
        <f>_xlfn.CONCAT(J993,I993,G993)</f>
        <v>24013013</v>
      </c>
      <c r="E993">
        <f t="shared" si="80"/>
        <v>0</v>
      </c>
      <c r="F993" s="62" t="s">
        <v>16608</v>
      </c>
      <c r="G993" t="str">
        <f t="shared" si="76"/>
        <v>13</v>
      </c>
      <c r="H993" t="str">
        <f t="shared" si="77"/>
        <v>2401.30</v>
      </c>
      <c r="I993" t="str">
        <f t="shared" si="78"/>
        <v>30</v>
      </c>
      <c r="J993" t="str">
        <f t="shared" si="79"/>
        <v>2401</v>
      </c>
    </row>
    <row r="994" spans="1:10">
      <c r="A994" s="57" t="s">
        <v>466</v>
      </c>
      <c r="B994" s="61">
        <v>125555</v>
      </c>
      <c r="C994" s="59"/>
      <c r="D994" s="60" t="str">
        <f>_xlfn.CONCAT(J994,I994,G994)</f>
        <v>24013016</v>
      </c>
      <c r="E994">
        <f t="shared" si="80"/>
        <v>0</v>
      </c>
      <c r="F994" s="62" t="s">
        <v>16609</v>
      </c>
      <c r="G994" t="str">
        <f t="shared" si="76"/>
        <v>16</v>
      </c>
      <c r="H994" t="str">
        <f t="shared" si="77"/>
        <v>2401.30</v>
      </c>
      <c r="I994" t="str">
        <f t="shared" si="78"/>
        <v>30</v>
      </c>
      <c r="J994" t="str">
        <f t="shared" si="79"/>
        <v>2401</v>
      </c>
    </row>
    <row r="995" spans="1:10">
      <c r="A995" s="57" t="s">
        <v>467</v>
      </c>
      <c r="B995" s="61">
        <v>456853</v>
      </c>
      <c r="C995" s="59"/>
      <c r="D995" s="60" t="str">
        <f>_xlfn.CONCAT(J995,I995,G995)</f>
        <v>24013019</v>
      </c>
      <c r="E995">
        <f t="shared" si="80"/>
        <v>0</v>
      </c>
      <c r="F995" s="62" t="s">
        <v>16610</v>
      </c>
      <c r="G995" t="str">
        <f t="shared" si="76"/>
        <v>19</v>
      </c>
      <c r="H995" t="str">
        <f t="shared" si="77"/>
        <v>2401.30</v>
      </c>
      <c r="I995" t="str">
        <f t="shared" si="78"/>
        <v>30</v>
      </c>
      <c r="J995" t="str">
        <f t="shared" si="79"/>
        <v>2401</v>
      </c>
    </row>
    <row r="996" spans="1:10">
      <c r="A996" s="57" t="s">
        <v>468</v>
      </c>
      <c r="B996" s="61">
        <v>109440</v>
      </c>
      <c r="C996" s="59"/>
      <c r="D996" s="60" t="str">
        <f>_xlfn.CONCAT(J996,I996,G996)</f>
        <v>24013023</v>
      </c>
      <c r="E996">
        <f t="shared" si="80"/>
        <v>0</v>
      </c>
      <c r="F996" s="62" t="s">
        <v>16611</v>
      </c>
      <c r="G996" t="str">
        <f t="shared" si="76"/>
        <v>23</v>
      </c>
      <c r="H996" t="str">
        <f t="shared" si="77"/>
        <v>2401.30</v>
      </c>
      <c r="I996" t="str">
        <f t="shared" si="78"/>
        <v>30</v>
      </c>
      <c r="J996" t="str">
        <f t="shared" si="79"/>
        <v>2401</v>
      </c>
    </row>
    <row r="997" spans="1:10">
      <c r="A997" s="57" t="s">
        <v>468</v>
      </c>
      <c r="B997" s="61">
        <v>28725</v>
      </c>
      <c r="C997" s="59"/>
      <c r="D997" s="60" t="str">
        <f>_xlfn.CONCAT(J997,I997,G997)</f>
        <v>24013025</v>
      </c>
      <c r="E997">
        <f t="shared" si="80"/>
        <v>0</v>
      </c>
      <c r="F997" s="62" t="s">
        <v>16612</v>
      </c>
      <c r="G997" t="str">
        <f t="shared" si="76"/>
        <v>25</v>
      </c>
      <c r="H997" t="str">
        <f t="shared" si="77"/>
        <v>2401.30</v>
      </c>
      <c r="I997" t="str">
        <f t="shared" si="78"/>
        <v>30</v>
      </c>
      <c r="J997" t="str">
        <f t="shared" si="79"/>
        <v>2401</v>
      </c>
    </row>
    <row r="998" spans="1:10">
      <c r="A998" s="57" t="s">
        <v>468</v>
      </c>
      <c r="B998" s="61">
        <v>6951091</v>
      </c>
      <c r="C998" s="59"/>
      <c r="D998" s="60" t="str">
        <f>_xlfn.CONCAT(J998,I998,G998)</f>
        <v>24013027</v>
      </c>
      <c r="E998">
        <f t="shared" si="80"/>
        <v>0</v>
      </c>
      <c r="F998" s="62" t="s">
        <v>16613</v>
      </c>
      <c r="G998" t="str">
        <f t="shared" si="76"/>
        <v>27</v>
      </c>
      <c r="H998" t="str">
        <f t="shared" si="77"/>
        <v>2401.30</v>
      </c>
      <c r="I998" t="str">
        <f t="shared" si="78"/>
        <v>30</v>
      </c>
      <c r="J998" t="str">
        <f t="shared" si="79"/>
        <v>2401</v>
      </c>
    </row>
    <row r="999" spans="1:10">
      <c r="A999" s="57" t="s">
        <v>469</v>
      </c>
      <c r="B999" s="58"/>
      <c r="C999" s="59"/>
      <c r="D999" s="60" t="str">
        <f>_xlfn.CONCAT(J999,I999,G999)</f>
        <v>24013033</v>
      </c>
      <c r="E999">
        <f t="shared" si="80"/>
        <v>0</v>
      </c>
      <c r="F999" s="62" t="s">
        <v>16614</v>
      </c>
      <c r="G999" t="str">
        <f t="shared" si="76"/>
        <v>33</v>
      </c>
      <c r="H999" t="str">
        <f t="shared" si="77"/>
        <v>2401.30</v>
      </c>
      <c r="I999" t="str">
        <f t="shared" si="78"/>
        <v>30</v>
      </c>
      <c r="J999" t="str">
        <f t="shared" si="79"/>
        <v>2401</v>
      </c>
    </row>
    <row r="1000" spans="1:10">
      <c r="A1000" s="57" t="s">
        <v>470</v>
      </c>
      <c r="B1000" s="61">
        <v>217271</v>
      </c>
      <c r="C1000" s="59"/>
      <c r="D1000" s="60" t="str">
        <f>_xlfn.CONCAT(J1000,I1000,G1000)</f>
        <v>24013035</v>
      </c>
      <c r="E1000">
        <f t="shared" si="80"/>
        <v>0</v>
      </c>
      <c r="F1000" s="62" t="s">
        <v>16615</v>
      </c>
      <c r="G1000" t="str">
        <f t="shared" si="76"/>
        <v>35</v>
      </c>
      <c r="H1000" t="str">
        <f t="shared" si="77"/>
        <v>2401.30</v>
      </c>
      <c r="I1000" t="str">
        <f t="shared" si="78"/>
        <v>30</v>
      </c>
      <c r="J1000" t="str">
        <f t="shared" si="79"/>
        <v>2401</v>
      </c>
    </row>
    <row r="1001" spans="1:10">
      <c r="A1001" s="57" t="s">
        <v>470</v>
      </c>
      <c r="B1001" s="58"/>
      <c r="C1001" s="59"/>
      <c r="D1001" s="60" t="str">
        <f>_xlfn.CONCAT(J1001,I1001,G1001)</f>
        <v>24013037</v>
      </c>
      <c r="E1001">
        <f t="shared" si="80"/>
        <v>0</v>
      </c>
      <c r="F1001" s="62" t="s">
        <v>16616</v>
      </c>
      <c r="G1001" t="str">
        <f t="shared" si="76"/>
        <v>37</v>
      </c>
      <c r="H1001" t="str">
        <f t="shared" si="77"/>
        <v>2401.30</v>
      </c>
      <c r="I1001" t="str">
        <f t="shared" si="78"/>
        <v>30</v>
      </c>
      <c r="J1001" t="str">
        <f t="shared" si="79"/>
        <v>2401</v>
      </c>
    </row>
    <row r="1002" spans="1:10">
      <c r="A1002" s="57" t="s">
        <v>470</v>
      </c>
      <c r="B1002" s="61">
        <v>2555410</v>
      </c>
      <c r="C1002" s="59"/>
      <c r="D1002" s="60" t="str">
        <f>_xlfn.CONCAT(J1002,I1002,G1002)</f>
        <v>24013070</v>
      </c>
      <c r="E1002">
        <f t="shared" si="80"/>
        <v>0</v>
      </c>
      <c r="F1002" s="62" t="s">
        <v>16617</v>
      </c>
      <c r="G1002" t="str">
        <f t="shared" si="76"/>
        <v>70</v>
      </c>
      <c r="H1002" t="str">
        <f t="shared" si="77"/>
        <v>2401.30</v>
      </c>
      <c r="I1002" t="str">
        <f t="shared" si="78"/>
        <v>30</v>
      </c>
      <c r="J1002" t="str">
        <f t="shared" si="79"/>
        <v>2401</v>
      </c>
    </row>
    <row r="1003" spans="1:10">
      <c r="A1003" s="57" t="s">
        <v>470</v>
      </c>
      <c r="B1003" s="58"/>
      <c r="C1003" s="59"/>
      <c r="D1003" s="60" t="str">
        <f>_xlfn.CONCAT(J1003,I1003,G1003)</f>
        <v>24021030</v>
      </c>
      <c r="E1003">
        <f t="shared" si="80"/>
        <v>0</v>
      </c>
      <c r="F1003" s="62" t="s">
        <v>16618</v>
      </c>
      <c r="G1003" t="str">
        <f t="shared" si="76"/>
        <v>30</v>
      </c>
      <c r="H1003" t="str">
        <f t="shared" si="77"/>
        <v>2402.10</v>
      </c>
      <c r="I1003" t="str">
        <f t="shared" si="78"/>
        <v>10</v>
      </c>
      <c r="J1003" t="str">
        <f t="shared" si="79"/>
        <v>2402</v>
      </c>
    </row>
    <row r="1004" spans="1:10">
      <c r="A1004" s="57" t="s">
        <v>470</v>
      </c>
      <c r="B1004" s="61">
        <v>419137</v>
      </c>
      <c r="C1004" s="59"/>
      <c r="D1004" s="60" t="str">
        <f>_xlfn.CONCAT(J1004,I1004,G1004)</f>
        <v>24021060</v>
      </c>
      <c r="E1004">
        <f t="shared" si="80"/>
        <v>0</v>
      </c>
      <c r="F1004" s="62" t="s">
        <v>16619</v>
      </c>
      <c r="G1004" t="str">
        <f t="shared" si="76"/>
        <v>60</v>
      </c>
      <c r="H1004" t="str">
        <f t="shared" si="77"/>
        <v>2402.10</v>
      </c>
      <c r="I1004" t="str">
        <f t="shared" si="78"/>
        <v>10</v>
      </c>
      <c r="J1004" t="str">
        <f t="shared" si="79"/>
        <v>2402</v>
      </c>
    </row>
    <row r="1005" spans="1:10">
      <c r="A1005" s="57" t="s">
        <v>471</v>
      </c>
      <c r="B1005" s="61">
        <v>20323</v>
      </c>
      <c r="C1005" s="59"/>
      <c r="D1005" s="60" t="str">
        <f>_xlfn.CONCAT(J1005,I1005,G1005)</f>
        <v>24021080</v>
      </c>
      <c r="E1005">
        <f t="shared" si="80"/>
        <v>101228</v>
      </c>
      <c r="F1005" s="62" t="s">
        <v>16620</v>
      </c>
      <c r="G1005" t="str">
        <f t="shared" si="76"/>
        <v>80</v>
      </c>
      <c r="H1005" t="str">
        <f t="shared" si="77"/>
        <v>2402.10</v>
      </c>
      <c r="I1005" t="str">
        <f t="shared" si="78"/>
        <v>10</v>
      </c>
      <c r="J1005" t="str">
        <f t="shared" si="79"/>
        <v>2402</v>
      </c>
    </row>
    <row r="1006" spans="1:10">
      <c r="A1006" s="57" t="s">
        <v>471</v>
      </c>
      <c r="B1006" s="61">
        <v>574219</v>
      </c>
      <c r="C1006" s="59"/>
      <c r="D1006" s="60" t="str">
        <f>_xlfn.CONCAT(J1006,I1006,G1006)</f>
        <v>24022010</v>
      </c>
      <c r="E1006">
        <f t="shared" si="80"/>
        <v>0</v>
      </c>
      <c r="F1006" s="62" t="s">
        <v>16621</v>
      </c>
      <c r="G1006" t="str">
        <f t="shared" si="76"/>
        <v>10</v>
      </c>
      <c r="H1006" t="str">
        <f t="shared" si="77"/>
        <v>2402.20</v>
      </c>
      <c r="I1006" t="str">
        <f t="shared" si="78"/>
        <v>20</v>
      </c>
      <c r="J1006" t="str">
        <f t="shared" si="79"/>
        <v>2402</v>
      </c>
    </row>
    <row r="1007" spans="1:10">
      <c r="A1007" s="57" t="s">
        <v>471</v>
      </c>
      <c r="B1007" s="61">
        <v>118165</v>
      </c>
      <c r="C1007" s="59"/>
      <c r="D1007" s="60" t="str">
        <f>_xlfn.CONCAT(J1007,I1007,G1007)</f>
        <v>24022080</v>
      </c>
      <c r="E1007">
        <f t="shared" si="80"/>
        <v>28829440</v>
      </c>
      <c r="F1007" s="62" t="s">
        <v>16622</v>
      </c>
      <c r="G1007" t="str">
        <f t="shared" si="76"/>
        <v>80</v>
      </c>
      <c r="H1007" t="str">
        <f t="shared" si="77"/>
        <v>2402.20</v>
      </c>
      <c r="I1007" t="str">
        <f t="shared" si="78"/>
        <v>20</v>
      </c>
      <c r="J1007" t="str">
        <f t="shared" si="79"/>
        <v>2402</v>
      </c>
    </row>
    <row r="1008" spans="1:10">
      <c r="A1008" s="57" t="s">
        <v>471</v>
      </c>
      <c r="B1008" s="61">
        <v>235580</v>
      </c>
      <c r="C1008" s="59"/>
      <c r="D1008" s="60" t="str">
        <f>_xlfn.CONCAT(J1008,I1008,G1008)</f>
        <v>24022090</v>
      </c>
      <c r="E1008">
        <f t="shared" si="80"/>
        <v>10400</v>
      </c>
      <c r="F1008" s="62" t="s">
        <v>16623</v>
      </c>
      <c r="G1008" t="str">
        <f t="shared" si="76"/>
        <v>90</v>
      </c>
      <c r="H1008" t="str">
        <f t="shared" si="77"/>
        <v>2402.20</v>
      </c>
      <c r="I1008" t="str">
        <f t="shared" si="78"/>
        <v>20</v>
      </c>
      <c r="J1008" t="str">
        <f t="shared" si="79"/>
        <v>2402</v>
      </c>
    </row>
    <row r="1009" spans="1:10">
      <c r="A1009" s="57" t="s">
        <v>471</v>
      </c>
      <c r="B1009" s="61">
        <v>3096</v>
      </c>
      <c r="C1009" s="59"/>
      <c r="D1009" s="60" t="str">
        <f>_xlfn.CONCAT(J1009,I1009,G1009)</f>
        <v>24029000</v>
      </c>
      <c r="E1009">
        <f t="shared" si="80"/>
        <v>3837</v>
      </c>
      <c r="F1009" s="62" t="s">
        <v>16624</v>
      </c>
      <c r="G1009" t="str">
        <f t="shared" si="76"/>
        <v>00</v>
      </c>
      <c r="H1009" t="str">
        <f t="shared" si="77"/>
        <v>2402.90</v>
      </c>
      <c r="I1009" t="str">
        <f t="shared" si="78"/>
        <v>90</v>
      </c>
      <c r="J1009" t="str">
        <f t="shared" si="79"/>
        <v>2402</v>
      </c>
    </row>
    <row r="1010" spans="1:10">
      <c r="A1010" s="57" t="s">
        <v>471</v>
      </c>
      <c r="B1010" s="61">
        <v>145931</v>
      </c>
      <c r="C1010" s="59"/>
      <c r="D1010" s="60" t="str">
        <f>_xlfn.CONCAT(J1010,I1010,G1010)</f>
        <v>24031100</v>
      </c>
      <c r="E1010">
        <f t="shared" si="80"/>
        <v>82690</v>
      </c>
      <c r="F1010" s="62" t="s">
        <v>16625</v>
      </c>
      <c r="G1010" t="str">
        <f t="shared" si="76"/>
        <v>00</v>
      </c>
      <c r="H1010" t="str">
        <f t="shared" si="77"/>
        <v>2403.11</v>
      </c>
      <c r="I1010" t="str">
        <f t="shared" si="78"/>
        <v>11</v>
      </c>
      <c r="J1010" t="str">
        <f t="shared" si="79"/>
        <v>2403</v>
      </c>
    </row>
    <row r="1011" spans="1:10">
      <c r="A1011" s="57" t="s">
        <v>472</v>
      </c>
      <c r="B1011" s="58"/>
      <c r="C1011" s="59"/>
      <c r="D1011" s="60" t="str">
        <f>_xlfn.CONCAT(J1011,I1011,G1011)</f>
        <v>24031920</v>
      </c>
      <c r="E1011">
        <f t="shared" si="80"/>
        <v>0</v>
      </c>
      <c r="F1011" s="62" t="s">
        <v>16626</v>
      </c>
      <c r="G1011" t="str">
        <f t="shared" si="76"/>
        <v>20</v>
      </c>
      <c r="H1011" t="str">
        <f t="shared" si="77"/>
        <v>2403.19</v>
      </c>
      <c r="I1011" t="str">
        <f t="shared" si="78"/>
        <v>19</v>
      </c>
      <c r="J1011" t="str">
        <f t="shared" si="79"/>
        <v>2403</v>
      </c>
    </row>
    <row r="1012" spans="1:10">
      <c r="A1012" s="57" t="s">
        <v>473</v>
      </c>
      <c r="B1012" s="58"/>
      <c r="C1012" s="59"/>
      <c r="D1012" s="60" t="str">
        <f>_xlfn.CONCAT(J1012,I1012,G1012)</f>
        <v>24031930</v>
      </c>
      <c r="E1012">
        <f t="shared" si="80"/>
        <v>2233</v>
      </c>
      <c r="F1012" s="62" t="s">
        <v>16627</v>
      </c>
      <c r="G1012" t="str">
        <f t="shared" si="76"/>
        <v>30</v>
      </c>
      <c r="H1012" t="str">
        <f t="shared" si="77"/>
        <v>2403.19</v>
      </c>
      <c r="I1012" t="str">
        <f t="shared" si="78"/>
        <v>19</v>
      </c>
      <c r="J1012" t="str">
        <f t="shared" si="79"/>
        <v>2403</v>
      </c>
    </row>
    <row r="1013" spans="1:10">
      <c r="A1013" s="57" t="s">
        <v>474</v>
      </c>
      <c r="B1013" s="58"/>
      <c r="C1013" s="59"/>
      <c r="D1013" s="60" t="str">
        <f>_xlfn.CONCAT(J1013,I1013,G1013)</f>
        <v>24031960</v>
      </c>
      <c r="E1013">
        <f t="shared" si="80"/>
        <v>0</v>
      </c>
      <c r="F1013" s="62" t="s">
        <v>16628</v>
      </c>
      <c r="G1013" t="str">
        <f t="shared" si="76"/>
        <v>60</v>
      </c>
      <c r="H1013" t="str">
        <f t="shared" si="77"/>
        <v>2403.19</v>
      </c>
      <c r="I1013" t="str">
        <f t="shared" si="78"/>
        <v>19</v>
      </c>
      <c r="J1013" t="str">
        <f t="shared" si="79"/>
        <v>2403</v>
      </c>
    </row>
    <row r="1014" spans="1:10">
      <c r="A1014" s="57" t="s">
        <v>475</v>
      </c>
      <c r="B1014" s="58"/>
      <c r="C1014" s="59"/>
      <c r="D1014" s="60" t="str">
        <f>_xlfn.CONCAT(J1014,I1014,G1014)</f>
        <v>24031990</v>
      </c>
      <c r="E1014">
        <f t="shared" si="80"/>
        <v>0</v>
      </c>
      <c r="F1014" s="62" t="s">
        <v>16629</v>
      </c>
      <c r="G1014" t="str">
        <f t="shared" si="76"/>
        <v>90</v>
      </c>
      <c r="H1014" t="str">
        <f t="shared" si="77"/>
        <v>2403.19</v>
      </c>
      <c r="I1014" t="str">
        <f t="shared" si="78"/>
        <v>19</v>
      </c>
      <c r="J1014" t="str">
        <f t="shared" si="79"/>
        <v>2403</v>
      </c>
    </row>
    <row r="1015" spans="1:10">
      <c r="A1015" s="57" t="s">
        <v>476</v>
      </c>
      <c r="B1015" s="58"/>
      <c r="C1015" s="59"/>
      <c r="D1015" s="60" t="str">
        <f>_xlfn.CONCAT(J1015,I1015,G1015)</f>
        <v>24039143</v>
      </c>
      <c r="E1015">
        <f t="shared" si="80"/>
        <v>0</v>
      </c>
      <c r="F1015" s="62" t="s">
        <v>16630</v>
      </c>
      <c r="G1015" t="str">
        <f t="shared" si="76"/>
        <v>43</v>
      </c>
      <c r="H1015" t="str">
        <f t="shared" si="77"/>
        <v>2403.91</v>
      </c>
      <c r="I1015" t="str">
        <f t="shared" si="78"/>
        <v>91</v>
      </c>
      <c r="J1015" t="str">
        <f t="shared" si="79"/>
        <v>2403</v>
      </c>
    </row>
    <row r="1016" spans="1:10">
      <c r="A1016" s="57" t="s">
        <v>476</v>
      </c>
      <c r="B1016" s="58"/>
      <c r="C1016" s="59"/>
      <c r="D1016" s="60" t="str">
        <f>_xlfn.CONCAT(J1016,I1016,G1016)</f>
        <v>24039920</v>
      </c>
      <c r="E1016">
        <f t="shared" si="80"/>
        <v>0</v>
      </c>
      <c r="F1016" s="62" t="s">
        <v>16631</v>
      </c>
      <c r="G1016" t="str">
        <f t="shared" si="76"/>
        <v>20</v>
      </c>
      <c r="H1016" t="str">
        <f t="shared" si="77"/>
        <v>2403.99</v>
      </c>
      <c r="I1016" t="str">
        <f t="shared" si="78"/>
        <v>99</v>
      </c>
      <c r="J1016" t="str">
        <f t="shared" si="79"/>
        <v>2403</v>
      </c>
    </row>
    <row r="1017" spans="1:10">
      <c r="A1017" s="57" t="s">
        <v>476</v>
      </c>
      <c r="B1017" s="58"/>
      <c r="C1017" s="59"/>
      <c r="D1017" s="60" t="str">
        <f>_xlfn.CONCAT(J1017,I1017,G1017)</f>
        <v>24039930</v>
      </c>
      <c r="E1017">
        <f t="shared" si="80"/>
        <v>0</v>
      </c>
      <c r="F1017" s="62" t="s">
        <v>16632</v>
      </c>
      <c r="G1017" t="str">
        <f t="shared" si="76"/>
        <v>30</v>
      </c>
      <c r="H1017" t="str">
        <f t="shared" si="77"/>
        <v>2403.99</v>
      </c>
      <c r="I1017" t="str">
        <f t="shared" si="78"/>
        <v>99</v>
      </c>
      <c r="J1017" t="str">
        <f t="shared" si="79"/>
        <v>2403</v>
      </c>
    </row>
    <row r="1018" spans="1:10">
      <c r="A1018" s="57" t="s">
        <v>476</v>
      </c>
      <c r="B1018" s="58"/>
      <c r="C1018" s="59"/>
      <c r="D1018" s="60" t="str">
        <f>_xlfn.CONCAT(J1018,I1018,G1018)</f>
        <v>24039960</v>
      </c>
      <c r="E1018">
        <f t="shared" si="80"/>
        <v>0</v>
      </c>
      <c r="F1018" s="62" t="s">
        <v>16633</v>
      </c>
      <c r="G1018" t="str">
        <f t="shared" si="76"/>
        <v>60</v>
      </c>
      <c r="H1018" t="str">
        <f t="shared" si="77"/>
        <v>2403.99</v>
      </c>
      <c r="I1018" t="str">
        <f t="shared" si="78"/>
        <v>99</v>
      </c>
      <c r="J1018" t="str">
        <f t="shared" si="79"/>
        <v>2403</v>
      </c>
    </row>
    <row r="1019" spans="1:10">
      <c r="A1019" s="57" t="s">
        <v>476</v>
      </c>
      <c r="B1019" s="58"/>
      <c r="C1019" s="59"/>
      <c r="D1019" s="60" t="str">
        <f>_xlfn.CONCAT(J1019,I1019,G1019)</f>
        <v>24039990</v>
      </c>
      <c r="E1019">
        <f t="shared" si="80"/>
        <v>0</v>
      </c>
      <c r="F1019" s="62" t="s">
        <v>16634</v>
      </c>
      <c r="G1019" t="str">
        <f t="shared" si="76"/>
        <v>90</v>
      </c>
      <c r="H1019" t="str">
        <f t="shared" si="77"/>
        <v>2403.99</v>
      </c>
      <c r="I1019" t="str">
        <f t="shared" si="78"/>
        <v>99</v>
      </c>
      <c r="J1019" t="str">
        <f t="shared" si="79"/>
        <v>2403</v>
      </c>
    </row>
    <row r="1020" spans="1:10">
      <c r="A1020" s="57" t="s">
        <v>476</v>
      </c>
      <c r="B1020" s="58"/>
      <c r="C1020" s="59"/>
      <c r="D1020" s="60" t="str">
        <f>_xlfn.CONCAT(J1020,I1020,G1020)</f>
        <v>25010000</v>
      </c>
      <c r="E1020">
        <f t="shared" si="80"/>
        <v>11318197</v>
      </c>
      <c r="F1020" s="62" t="s">
        <v>16635</v>
      </c>
      <c r="G1020" t="str">
        <f t="shared" si="76"/>
        <v>00</v>
      </c>
      <c r="H1020" t="str">
        <f t="shared" si="77"/>
        <v>2501.00</v>
      </c>
      <c r="I1020" t="str">
        <f t="shared" si="78"/>
        <v>00</v>
      </c>
      <c r="J1020" t="str">
        <f t="shared" si="79"/>
        <v>2501</v>
      </c>
    </row>
    <row r="1021" spans="1:10">
      <c r="A1021" s="57" t="s">
        <v>476</v>
      </c>
      <c r="B1021" s="58"/>
      <c r="C1021" s="59"/>
      <c r="D1021" s="60" t="str">
        <f>_xlfn.CONCAT(J1021,I1021,G1021)</f>
        <v>25020000</v>
      </c>
      <c r="E1021">
        <f t="shared" si="80"/>
        <v>9430</v>
      </c>
      <c r="F1021" s="62" t="s">
        <v>16636</v>
      </c>
      <c r="G1021" t="str">
        <f t="shared" si="76"/>
        <v>00</v>
      </c>
      <c r="H1021" t="str">
        <f t="shared" si="77"/>
        <v>2502.00</v>
      </c>
      <c r="I1021" t="str">
        <f t="shared" si="78"/>
        <v>00</v>
      </c>
      <c r="J1021" t="str">
        <f t="shared" si="79"/>
        <v>2502</v>
      </c>
    </row>
    <row r="1022" spans="1:10">
      <c r="A1022" s="57" t="s">
        <v>476</v>
      </c>
      <c r="B1022" s="58"/>
      <c r="C1022" s="59"/>
      <c r="D1022" s="60" t="str">
        <f>_xlfn.CONCAT(J1022,I1022,G1022)</f>
        <v>25030000</v>
      </c>
      <c r="E1022">
        <f t="shared" si="80"/>
        <v>1262874</v>
      </c>
      <c r="F1022" s="62" t="s">
        <v>16637</v>
      </c>
      <c r="G1022" t="str">
        <f t="shared" si="76"/>
        <v>00</v>
      </c>
      <c r="H1022" t="str">
        <f t="shared" si="77"/>
        <v>2503.00</v>
      </c>
      <c r="I1022" t="str">
        <f t="shared" si="78"/>
        <v>00</v>
      </c>
      <c r="J1022" t="str">
        <f t="shared" si="79"/>
        <v>2503</v>
      </c>
    </row>
    <row r="1023" spans="1:10">
      <c r="A1023" s="57" t="s">
        <v>477</v>
      </c>
      <c r="B1023" s="58"/>
      <c r="C1023" s="59"/>
      <c r="D1023" s="60" t="str">
        <f>_xlfn.CONCAT(J1023,I1023,G1023)</f>
        <v>25041010</v>
      </c>
      <c r="E1023">
        <f t="shared" si="80"/>
        <v>10805076</v>
      </c>
      <c r="F1023" s="62" t="s">
        <v>16638</v>
      </c>
      <c r="G1023" t="str">
        <f t="shared" si="76"/>
        <v>10</v>
      </c>
      <c r="H1023" t="str">
        <f t="shared" si="77"/>
        <v>2504.10</v>
      </c>
      <c r="I1023" t="str">
        <f t="shared" si="78"/>
        <v>10</v>
      </c>
      <c r="J1023" t="str">
        <f t="shared" si="79"/>
        <v>2504</v>
      </c>
    </row>
    <row r="1024" spans="1:10">
      <c r="A1024" s="57" t="s">
        <v>477</v>
      </c>
      <c r="B1024" s="58"/>
      <c r="C1024" s="59"/>
      <c r="D1024" s="60" t="str">
        <f>_xlfn.CONCAT(J1024,I1024,G1024)</f>
        <v>25041050</v>
      </c>
      <c r="E1024">
        <f t="shared" si="80"/>
        <v>13337236</v>
      </c>
      <c r="F1024" s="62" t="s">
        <v>16639</v>
      </c>
      <c r="G1024" t="str">
        <f t="shared" si="76"/>
        <v>50</v>
      </c>
      <c r="H1024" t="str">
        <f t="shared" si="77"/>
        <v>2504.10</v>
      </c>
      <c r="I1024" t="str">
        <f t="shared" si="78"/>
        <v>10</v>
      </c>
      <c r="J1024" t="str">
        <f t="shared" si="79"/>
        <v>2504</v>
      </c>
    </row>
    <row r="1025" spans="1:10">
      <c r="A1025" s="57" t="s">
        <v>477</v>
      </c>
      <c r="B1025" s="58"/>
      <c r="C1025" s="59"/>
      <c r="D1025" s="60" t="str">
        <f>_xlfn.CONCAT(J1025,I1025,G1025)</f>
        <v>25049000</v>
      </c>
      <c r="E1025">
        <f t="shared" si="80"/>
        <v>3000051</v>
      </c>
      <c r="F1025" s="62" t="s">
        <v>16640</v>
      </c>
      <c r="G1025" t="str">
        <f t="shared" si="76"/>
        <v>00</v>
      </c>
      <c r="H1025" t="str">
        <f t="shared" si="77"/>
        <v>2504.90</v>
      </c>
      <c r="I1025" t="str">
        <f t="shared" si="78"/>
        <v>90</v>
      </c>
      <c r="J1025" t="str">
        <f t="shared" si="79"/>
        <v>2504</v>
      </c>
    </row>
    <row r="1026" spans="1:10">
      <c r="A1026" s="57" t="s">
        <v>477</v>
      </c>
      <c r="B1026" s="58"/>
      <c r="C1026" s="59"/>
      <c r="D1026" s="60" t="str">
        <f>_xlfn.CONCAT(J1026,I1026,G1026)</f>
        <v>25051010</v>
      </c>
      <c r="E1026">
        <f t="shared" si="80"/>
        <v>475836</v>
      </c>
      <c r="F1026" s="62" t="s">
        <v>16641</v>
      </c>
      <c r="G1026" t="str">
        <f t="shared" si="76"/>
        <v>10</v>
      </c>
      <c r="H1026" t="str">
        <f t="shared" si="77"/>
        <v>2505.10</v>
      </c>
      <c r="I1026" t="str">
        <f t="shared" si="78"/>
        <v>10</v>
      </c>
      <c r="J1026" t="str">
        <f t="shared" si="79"/>
        <v>2505</v>
      </c>
    </row>
    <row r="1027" spans="1:10">
      <c r="A1027" s="57" t="s">
        <v>477</v>
      </c>
      <c r="B1027" s="58"/>
      <c r="C1027" s="59"/>
      <c r="D1027" s="60" t="str">
        <f>_xlfn.CONCAT(J1027,I1027,G1027)</f>
        <v>25051050</v>
      </c>
      <c r="E1027">
        <f t="shared" si="80"/>
        <v>1029120</v>
      </c>
      <c r="F1027" s="62" t="s">
        <v>16642</v>
      </c>
      <c r="G1027" t="str">
        <f t="shared" si="76"/>
        <v>50</v>
      </c>
      <c r="H1027" t="str">
        <f t="shared" si="77"/>
        <v>2505.10</v>
      </c>
      <c r="I1027" t="str">
        <f t="shared" si="78"/>
        <v>10</v>
      </c>
      <c r="J1027" t="str">
        <f t="shared" si="79"/>
        <v>2505</v>
      </c>
    </row>
    <row r="1028" spans="1:10">
      <c r="A1028" s="57" t="s">
        <v>477</v>
      </c>
      <c r="B1028" s="61">
        <v>9011</v>
      </c>
      <c r="C1028" s="59"/>
      <c r="D1028" s="60" t="str">
        <f>_xlfn.CONCAT(J1028,I1028,G1028)</f>
        <v>25059000</v>
      </c>
      <c r="E1028">
        <f t="shared" si="80"/>
        <v>1381424</v>
      </c>
      <c r="F1028" s="62" t="s">
        <v>16643</v>
      </c>
      <c r="G1028" t="str">
        <f t="shared" si="76"/>
        <v>00</v>
      </c>
      <c r="H1028" t="str">
        <f t="shared" si="77"/>
        <v>2505.90</v>
      </c>
      <c r="I1028" t="str">
        <f t="shared" si="78"/>
        <v>90</v>
      </c>
      <c r="J1028" t="str">
        <f t="shared" si="79"/>
        <v>2505</v>
      </c>
    </row>
    <row r="1029" spans="1:10">
      <c r="A1029" s="57" t="s">
        <v>477</v>
      </c>
      <c r="B1029" s="61">
        <v>8840</v>
      </c>
      <c r="C1029" s="59"/>
      <c r="D1029" s="60" t="str">
        <f>_xlfn.CONCAT(J1029,I1029,G1029)</f>
        <v>25061000</v>
      </c>
      <c r="E1029">
        <f t="shared" si="80"/>
        <v>12257686</v>
      </c>
      <c r="F1029" s="62" t="s">
        <v>16644</v>
      </c>
      <c r="G1029" t="str">
        <f t="shared" si="76"/>
        <v>00</v>
      </c>
      <c r="H1029" t="str">
        <f t="shared" si="77"/>
        <v>2506.10</v>
      </c>
      <c r="I1029" t="str">
        <f t="shared" si="78"/>
        <v>10</v>
      </c>
      <c r="J1029" t="str">
        <f t="shared" si="79"/>
        <v>2506</v>
      </c>
    </row>
    <row r="1030" spans="1:10">
      <c r="A1030" s="57" t="s">
        <v>477</v>
      </c>
      <c r="B1030" s="61">
        <v>138256</v>
      </c>
      <c r="C1030" s="59"/>
      <c r="D1030" s="60" t="str">
        <f>_xlfn.CONCAT(J1030,I1030,G1030)</f>
        <v>25062000</v>
      </c>
      <c r="E1030">
        <f t="shared" si="80"/>
        <v>8960887</v>
      </c>
      <c r="F1030" s="62" t="s">
        <v>16645</v>
      </c>
      <c r="G1030" t="str">
        <f t="shared" si="76"/>
        <v>00</v>
      </c>
      <c r="H1030" t="str">
        <f t="shared" si="77"/>
        <v>2506.20</v>
      </c>
      <c r="I1030" t="str">
        <f t="shared" si="78"/>
        <v>20</v>
      </c>
      <c r="J1030" t="str">
        <f t="shared" si="79"/>
        <v>2506</v>
      </c>
    </row>
    <row r="1031" spans="1:10">
      <c r="A1031" s="57" t="s">
        <v>478</v>
      </c>
      <c r="B1031" s="58"/>
      <c r="C1031" s="59"/>
      <c r="D1031" s="60" t="str">
        <f>_xlfn.CONCAT(J1031,I1031,G1031)</f>
        <v>25070000</v>
      </c>
      <c r="E1031">
        <f t="shared" si="80"/>
        <v>165417</v>
      </c>
      <c r="F1031" s="62" t="s">
        <v>16646</v>
      </c>
      <c r="G1031" t="str">
        <f t="shared" si="76"/>
        <v>00</v>
      </c>
      <c r="H1031" t="str">
        <f t="shared" si="77"/>
        <v>2507.00</v>
      </c>
      <c r="I1031" t="str">
        <f t="shared" si="78"/>
        <v>00</v>
      </c>
      <c r="J1031" t="str">
        <f t="shared" si="79"/>
        <v>2507</v>
      </c>
    </row>
    <row r="1032" spans="1:10">
      <c r="A1032" s="57" t="s">
        <v>478</v>
      </c>
      <c r="B1032" s="58"/>
      <c r="C1032" s="59"/>
      <c r="D1032" s="60" t="str">
        <f>_xlfn.CONCAT(J1032,I1032,G1032)</f>
        <v>25081000</v>
      </c>
      <c r="E1032">
        <f t="shared" si="80"/>
        <v>1920453</v>
      </c>
      <c r="F1032" s="62" t="s">
        <v>16647</v>
      </c>
      <c r="G1032" t="str">
        <f t="shared" si="76"/>
        <v>00</v>
      </c>
      <c r="H1032" t="str">
        <f t="shared" si="77"/>
        <v>2508.10</v>
      </c>
      <c r="I1032" t="str">
        <f t="shared" si="78"/>
        <v>10</v>
      </c>
      <c r="J1032" t="str">
        <f t="shared" si="79"/>
        <v>2508</v>
      </c>
    </row>
    <row r="1033" spans="1:10">
      <c r="A1033" s="57" t="s">
        <v>478</v>
      </c>
      <c r="B1033" s="58"/>
      <c r="C1033" s="59"/>
      <c r="D1033" s="60" t="str">
        <f>_xlfn.CONCAT(J1033,I1033,G1033)</f>
        <v>25083000</v>
      </c>
      <c r="E1033">
        <f t="shared" si="80"/>
        <v>14229502</v>
      </c>
      <c r="F1033" s="62" t="s">
        <v>16648</v>
      </c>
      <c r="G1033" t="str">
        <f t="shared" ref="G1033:G1096" si="81">RIGHT(F1033,2)</f>
        <v>00</v>
      </c>
      <c r="H1033" t="str">
        <f t="shared" ref="H1033:H1096" si="82">LEFT(F1033,7)</f>
        <v>2508.30</v>
      </c>
      <c r="I1033" t="str">
        <f t="shared" ref="I1033:I1096" si="83">RIGHT(H1033,2)</f>
        <v>30</v>
      </c>
      <c r="J1033" t="str">
        <f t="shared" ref="J1033:J1096" si="84">LEFT(H1033,4)</f>
        <v>2508</v>
      </c>
    </row>
    <row r="1034" spans="1:10">
      <c r="A1034" s="57" t="s">
        <v>478</v>
      </c>
      <c r="B1034" s="58"/>
      <c r="C1034" s="59"/>
      <c r="D1034" s="60" t="str">
        <f>_xlfn.CONCAT(J1034,I1034,G1034)</f>
        <v>25084001</v>
      </c>
      <c r="E1034">
        <f t="shared" si="80"/>
        <v>406368</v>
      </c>
      <c r="F1034" s="62" t="s">
        <v>16649</v>
      </c>
      <c r="G1034" t="str">
        <f t="shared" si="81"/>
        <v>01</v>
      </c>
      <c r="H1034" t="str">
        <f t="shared" si="82"/>
        <v>2508.40</v>
      </c>
      <c r="I1034" t="str">
        <f t="shared" si="83"/>
        <v>40</v>
      </c>
      <c r="J1034" t="str">
        <f t="shared" si="84"/>
        <v>2508</v>
      </c>
    </row>
    <row r="1035" spans="1:10">
      <c r="A1035" s="57" t="s">
        <v>478</v>
      </c>
      <c r="B1035" s="58"/>
      <c r="C1035" s="59"/>
      <c r="D1035" s="60" t="str">
        <f>_xlfn.CONCAT(J1035,I1035,G1035)</f>
        <v>25085000</v>
      </c>
      <c r="E1035">
        <f t="shared" si="80"/>
        <v>65972</v>
      </c>
      <c r="F1035" s="62" t="s">
        <v>16650</v>
      </c>
      <c r="G1035" t="str">
        <f t="shared" si="81"/>
        <v>00</v>
      </c>
      <c r="H1035" t="str">
        <f t="shared" si="82"/>
        <v>2508.50</v>
      </c>
      <c r="I1035" t="str">
        <f t="shared" si="83"/>
        <v>50</v>
      </c>
      <c r="J1035" t="str">
        <f t="shared" si="84"/>
        <v>2508</v>
      </c>
    </row>
    <row r="1036" spans="1:10">
      <c r="A1036" s="57" t="s">
        <v>479</v>
      </c>
      <c r="B1036" s="58"/>
      <c r="C1036" s="59"/>
      <c r="D1036" s="60" t="str">
        <f>_xlfn.CONCAT(J1036,I1036,G1036)</f>
        <v>25086000</v>
      </c>
      <c r="E1036">
        <f t="shared" si="80"/>
        <v>50310</v>
      </c>
      <c r="F1036" s="62" t="s">
        <v>16651</v>
      </c>
      <c r="G1036" t="str">
        <f t="shared" si="81"/>
        <v>00</v>
      </c>
      <c r="H1036" t="str">
        <f t="shared" si="82"/>
        <v>2508.60</v>
      </c>
      <c r="I1036" t="str">
        <f t="shared" si="83"/>
        <v>60</v>
      </c>
      <c r="J1036" t="str">
        <f t="shared" si="84"/>
        <v>2508</v>
      </c>
    </row>
    <row r="1037" spans="1:10">
      <c r="A1037" s="57" t="s">
        <v>479</v>
      </c>
      <c r="B1037" s="58"/>
      <c r="C1037" s="59"/>
      <c r="D1037" s="60" t="str">
        <f>_xlfn.CONCAT(J1037,I1037,G1037)</f>
        <v>25087000</v>
      </c>
      <c r="E1037">
        <f t="shared" si="80"/>
        <v>0</v>
      </c>
      <c r="F1037" s="62" t="s">
        <v>16652</v>
      </c>
      <c r="G1037" t="str">
        <f t="shared" si="81"/>
        <v>00</v>
      </c>
      <c r="H1037" t="str">
        <f t="shared" si="82"/>
        <v>2508.70</v>
      </c>
      <c r="I1037" t="str">
        <f t="shared" si="83"/>
        <v>70</v>
      </c>
      <c r="J1037" t="str">
        <f t="shared" si="84"/>
        <v>2508</v>
      </c>
    </row>
    <row r="1038" spans="1:10">
      <c r="A1038" s="57" t="s">
        <v>479</v>
      </c>
      <c r="B1038" s="58"/>
      <c r="C1038" s="59"/>
      <c r="D1038" s="60" t="str">
        <f>_xlfn.CONCAT(J1038,I1038,G1038)</f>
        <v>25090010</v>
      </c>
      <c r="E1038">
        <f t="shared" si="80"/>
        <v>0</v>
      </c>
      <c r="F1038" s="62" t="s">
        <v>16653</v>
      </c>
      <c r="G1038" t="str">
        <f t="shared" si="81"/>
        <v>10</v>
      </c>
      <c r="H1038" t="str">
        <f t="shared" si="82"/>
        <v>2509.00</v>
      </c>
      <c r="I1038" t="str">
        <f t="shared" si="83"/>
        <v>00</v>
      </c>
      <c r="J1038" t="str">
        <f t="shared" si="84"/>
        <v>2509</v>
      </c>
    </row>
    <row r="1039" spans="1:10">
      <c r="A1039" s="57" t="s">
        <v>479</v>
      </c>
      <c r="B1039" s="61">
        <v>16380</v>
      </c>
      <c r="C1039" s="59"/>
      <c r="D1039" s="60" t="str">
        <f>_xlfn.CONCAT(J1039,I1039,G1039)</f>
        <v>25090020</v>
      </c>
      <c r="E1039">
        <f t="shared" si="80"/>
        <v>1499582</v>
      </c>
      <c r="F1039" s="62" t="s">
        <v>16654</v>
      </c>
      <c r="G1039" t="str">
        <f t="shared" si="81"/>
        <v>20</v>
      </c>
      <c r="H1039" t="str">
        <f t="shared" si="82"/>
        <v>2509.00</v>
      </c>
      <c r="I1039" t="str">
        <f t="shared" si="83"/>
        <v>00</v>
      </c>
      <c r="J1039" t="str">
        <f t="shared" si="84"/>
        <v>2509</v>
      </c>
    </row>
    <row r="1040" spans="1:10">
      <c r="A1040" s="57" t="s">
        <v>479</v>
      </c>
      <c r="B1040" s="58"/>
      <c r="C1040" s="59"/>
      <c r="D1040" s="60" t="str">
        <f>_xlfn.CONCAT(J1040,I1040,G1040)</f>
        <v>25101000</v>
      </c>
      <c r="E1040">
        <f t="shared" si="80"/>
        <v>3080</v>
      </c>
      <c r="F1040" s="62" t="s">
        <v>16655</v>
      </c>
      <c r="G1040" t="str">
        <f t="shared" si="81"/>
        <v>00</v>
      </c>
      <c r="H1040" t="str">
        <f t="shared" si="82"/>
        <v>2510.10</v>
      </c>
      <c r="I1040" t="str">
        <f t="shared" si="83"/>
        <v>10</v>
      </c>
      <c r="J1040" t="str">
        <f t="shared" si="84"/>
        <v>2510</v>
      </c>
    </row>
    <row r="1041" spans="1:10">
      <c r="A1041" s="57" t="s">
        <v>480</v>
      </c>
      <c r="B1041" s="58"/>
      <c r="C1041" s="59"/>
      <c r="D1041" s="60" t="str">
        <f>_xlfn.CONCAT(J1041,I1041,G1041)</f>
        <v>25102000</v>
      </c>
      <c r="E1041">
        <f t="shared" ref="E1041:E1104" si="85">SUMIF(A:A,D1041,B:B)</f>
        <v>2565954</v>
      </c>
      <c r="F1041" s="62" t="s">
        <v>16656</v>
      </c>
      <c r="G1041" t="str">
        <f t="shared" si="81"/>
        <v>00</v>
      </c>
      <c r="H1041" t="str">
        <f t="shared" si="82"/>
        <v>2510.20</v>
      </c>
      <c r="I1041" t="str">
        <f t="shared" si="83"/>
        <v>20</v>
      </c>
      <c r="J1041" t="str">
        <f t="shared" si="84"/>
        <v>2510</v>
      </c>
    </row>
    <row r="1042" spans="1:10">
      <c r="A1042" s="57" t="s">
        <v>480</v>
      </c>
      <c r="B1042" s="58"/>
      <c r="C1042" s="59"/>
      <c r="D1042" s="60" t="str">
        <f>_xlfn.CONCAT(J1042,I1042,G1042)</f>
        <v>25111010</v>
      </c>
      <c r="E1042">
        <f t="shared" si="85"/>
        <v>3567170</v>
      </c>
      <c r="F1042" s="62" t="s">
        <v>16657</v>
      </c>
      <c r="G1042" t="str">
        <f t="shared" si="81"/>
        <v>10</v>
      </c>
      <c r="H1042" t="str">
        <f t="shared" si="82"/>
        <v>2511.10</v>
      </c>
      <c r="I1042" t="str">
        <f t="shared" si="83"/>
        <v>10</v>
      </c>
      <c r="J1042" t="str">
        <f t="shared" si="84"/>
        <v>2511</v>
      </c>
    </row>
    <row r="1043" spans="1:10">
      <c r="A1043" s="57" t="s">
        <v>480</v>
      </c>
      <c r="B1043" s="58"/>
      <c r="C1043" s="59"/>
      <c r="D1043" s="60" t="str">
        <f>_xlfn.CONCAT(J1043,I1043,G1043)</f>
        <v>25111050</v>
      </c>
      <c r="E1043">
        <f t="shared" si="85"/>
        <v>90064845</v>
      </c>
      <c r="F1043" s="62" t="s">
        <v>16658</v>
      </c>
      <c r="G1043" t="str">
        <f t="shared" si="81"/>
        <v>50</v>
      </c>
      <c r="H1043" t="str">
        <f t="shared" si="82"/>
        <v>2511.10</v>
      </c>
      <c r="I1043" t="str">
        <f t="shared" si="83"/>
        <v>10</v>
      </c>
      <c r="J1043" t="str">
        <f t="shared" si="84"/>
        <v>2511</v>
      </c>
    </row>
    <row r="1044" spans="1:10">
      <c r="A1044" s="57" t="s">
        <v>480</v>
      </c>
      <c r="B1044" s="58"/>
      <c r="C1044" s="59"/>
      <c r="D1044" s="60" t="str">
        <f>_xlfn.CONCAT(J1044,I1044,G1044)</f>
        <v>25112000</v>
      </c>
      <c r="E1044">
        <f t="shared" si="85"/>
        <v>0</v>
      </c>
      <c r="F1044" s="62" t="s">
        <v>16659</v>
      </c>
      <c r="G1044" t="str">
        <f t="shared" si="81"/>
        <v>00</v>
      </c>
      <c r="H1044" t="str">
        <f t="shared" si="82"/>
        <v>2511.20</v>
      </c>
      <c r="I1044" t="str">
        <f t="shared" si="83"/>
        <v>20</v>
      </c>
      <c r="J1044" t="str">
        <f t="shared" si="84"/>
        <v>2511</v>
      </c>
    </row>
    <row r="1045" spans="1:10">
      <c r="A1045" s="57" t="s">
        <v>481</v>
      </c>
      <c r="B1045" s="61">
        <v>95038</v>
      </c>
      <c r="C1045" s="59"/>
      <c r="D1045" s="60" t="str">
        <f>_xlfn.CONCAT(J1045,I1045,G1045)</f>
        <v>25120000</v>
      </c>
      <c r="E1045">
        <f t="shared" si="85"/>
        <v>13901</v>
      </c>
      <c r="F1045" s="62" t="s">
        <v>16660</v>
      </c>
      <c r="G1045" t="str">
        <f t="shared" si="81"/>
        <v>00</v>
      </c>
      <c r="H1045" t="str">
        <f t="shared" si="82"/>
        <v>2512.00</v>
      </c>
      <c r="I1045" t="str">
        <f t="shared" si="83"/>
        <v>00</v>
      </c>
      <c r="J1045" t="str">
        <f t="shared" si="84"/>
        <v>2512</v>
      </c>
    </row>
    <row r="1046" spans="1:10">
      <c r="A1046" s="57" t="s">
        <v>481</v>
      </c>
      <c r="B1046" s="61">
        <v>281358</v>
      </c>
      <c r="C1046" s="59"/>
      <c r="D1046" s="60" t="str">
        <f>_xlfn.CONCAT(J1046,I1046,G1046)</f>
        <v>25131000</v>
      </c>
      <c r="E1046">
        <f t="shared" si="85"/>
        <v>377196</v>
      </c>
      <c r="F1046" s="62" t="s">
        <v>16661</v>
      </c>
      <c r="G1046" t="str">
        <f t="shared" si="81"/>
        <v>00</v>
      </c>
      <c r="H1046" t="str">
        <f t="shared" si="82"/>
        <v>2513.10</v>
      </c>
      <c r="I1046" t="str">
        <f t="shared" si="83"/>
        <v>10</v>
      </c>
      <c r="J1046" t="str">
        <f t="shared" si="84"/>
        <v>2513</v>
      </c>
    </row>
    <row r="1047" spans="1:10">
      <c r="A1047" s="57" t="s">
        <v>481</v>
      </c>
      <c r="B1047" s="58"/>
      <c r="C1047" s="59"/>
      <c r="D1047" s="60" t="str">
        <f>_xlfn.CONCAT(J1047,I1047,G1047)</f>
        <v>25132010</v>
      </c>
      <c r="E1047">
        <f t="shared" si="85"/>
        <v>3741477</v>
      </c>
      <c r="F1047" s="62" t="s">
        <v>16662</v>
      </c>
      <c r="G1047" t="str">
        <f t="shared" si="81"/>
        <v>10</v>
      </c>
      <c r="H1047" t="str">
        <f t="shared" si="82"/>
        <v>2513.20</v>
      </c>
      <c r="I1047" t="str">
        <f t="shared" si="83"/>
        <v>20</v>
      </c>
      <c r="J1047" t="str">
        <f t="shared" si="84"/>
        <v>2513</v>
      </c>
    </row>
    <row r="1048" spans="1:10">
      <c r="A1048" s="57" t="s">
        <v>481</v>
      </c>
      <c r="B1048" s="61">
        <v>46420</v>
      </c>
      <c r="C1048" s="59"/>
      <c r="D1048" s="60" t="str">
        <f>_xlfn.CONCAT(J1048,I1048,G1048)</f>
        <v>25132090</v>
      </c>
      <c r="E1048">
        <f t="shared" si="85"/>
        <v>3876633</v>
      </c>
      <c r="F1048" s="62" t="s">
        <v>16663</v>
      </c>
      <c r="G1048" t="str">
        <f t="shared" si="81"/>
        <v>90</v>
      </c>
      <c r="H1048" t="str">
        <f t="shared" si="82"/>
        <v>2513.20</v>
      </c>
      <c r="I1048" t="str">
        <f t="shared" si="83"/>
        <v>20</v>
      </c>
      <c r="J1048" t="str">
        <f t="shared" si="84"/>
        <v>2513</v>
      </c>
    </row>
    <row r="1049" spans="1:10">
      <c r="A1049" s="57" t="s">
        <v>481</v>
      </c>
      <c r="B1049" s="58"/>
      <c r="C1049" s="59"/>
      <c r="D1049" s="60" t="str">
        <f>_xlfn.CONCAT(J1049,I1049,G1049)</f>
        <v>25140000</v>
      </c>
      <c r="E1049">
        <f t="shared" si="85"/>
        <v>2064673</v>
      </c>
      <c r="F1049" s="62" t="s">
        <v>16664</v>
      </c>
      <c r="G1049" t="str">
        <f t="shared" si="81"/>
        <v>00</v>
      </c>
      <c r="H1049" t="str">
        <f t="shared" si="82"/>
        <v>2514.00</v>
      </c>
      <c r="I1049" t="str">
        <f t="shared" si="83"/>
        <v>00</v>
      </c>
      <c r="J1049" t="str">
        <f t="shared" si="84"/>
        <v>2514</v>
      </c>
    </row>
    <row r="1050" spans="1:10">
      <c r="A1050" s="57" t="s">
        <v>481</v>
      </c>
      <c r="B1050" s="58"/>
      <c r="C1050" s="59"/>
      <c r="D1050" s="60" t="str">
        <f>_xlfn.CONCAT(J1050,I1050,G1050)</f>
        <v>25151100</v>
      </c>
      <c r="E1050">
        <f t="shared" si="85"/>
        <v>18184</v>
      </c>
      <c r="F1050" s="62" t="s">
        <v>16665</v>
      </c>
      <c r="G1050" t="str">
        <f t="shared" si="81"/>
        <v>00</v>
      </c>
      <c r="H1050" t="str">
        <f t="shared" si="82"/>
        <v>2515.11</v>
      </c>
      <c r="I1050" t="str">
        <f t="shared" si="83"/>
        <v>11</v>
      </c>
      <c r="J1050" t="str">
        <f t="shared" si="84"/>
        <v>2515</v>
      </c>
    </row>
    <row r="1051" spans="1:10">
      <c r="A1051" s="57" t="s">
        <v>482</v>
      </c>
      <c r="B1051" s="58"/>
      <c r="C1051" s="59"/>
      <c r="D1051" s="60" t="str">
        <f>_xlfn.CONCAT(J1051,I1051,G1051)</f>
        <v>25151210</v>
      </c>
      <c r="E1051">
        <f t="shared" si="85"/>
        <v>797103</v>
      </c>
      <c r="F1051" s="62" t="s">
        <v>16666</v>
      </c>
      <c r="G1051" t="str">
        <f t="shared" si="81"/>
        <v>10</v>
      </c>
      <c r="H1051" t="str">
        <f t="shared" si="82"/>
        <v>2515.12</v>
      </c>
      <c r="I1051" t="str">
        <f t="shared" si="83"/>
        <v>12</v>
      </c>
      <c r="J1051" t="str">
        <f t="shared" si="84"/>
        <v>2515</v>
      </c>
    </row>
    <row r="1052" spans="1:10">
      <c r="A1052" s="57" t="s">
        <v>483</v>
      </c>
      <c r="B1052" s="58"/>
      <c r="C1052" s="59"/>
      <c r="D1052" s="60" t="str">
        <f>_xlfn.CONCAT(J1052,I1052,G1052)</f>
        <v>25151220</v>
      </c>
      <c r="E1052">
        <f t="shared" si="85"/>
        <v>105914</v>
      </c>
      <c r="F1052" s="62" t="s">
        <v>16667</v>
      </c>
      <c r="G1052" t="str">
        <f t="shared" si="81"/>
        <v>20</v>
      </c>
      <c r="H1052" t="str">
        <f t="shared" si="82"/>
        <v>2515.12</v>
      </c>
      <c r="I1052" t="str">
        <f t="shared" si="83"/>
        <v>12</v>
      </c>
      <c r="J1052" t="str">
        <f t="shared" si="84"/>
        <v>2515</v>
      </c>
    </row>
    <row r="1053" spans="1:10">
      <c r="A1053" s="57" t="s">
        <v>484</v>
      </c>
      <c r="B1053" s="58"/>
      <c r="C1053" s="59"/>
      <c r="D1053" s="60" t="str">
        <f>_xlfn.CONCAT(J1053,I1053,G1053)</f>
        <v>25152000</v>
      </c>
      <c r="E1053">
        <f t="shared" si="85"/>
        <v>1249132</v>
      </c>
      <c r="F1053" s="62" t="s">
        <v>16668</v>
      </c>
      <c r="G1053" t="str">
        <f t="shared" si="81"/>
        <v>00</v>
      </c>
      <c r="H1053" t="str">
        <f t="shared" si="82"/>
        <v>2515.20</v>
      </c>
      <c r="I1053" t="str">
        <f t="shared" si="83"/>
        <v>20</v>
      </c>
      <c r="J1053" t="str">
        <f t="shared" si="84"/>
        <v>2515</v>
      </c>
    </row>
    <row r="1054" spans="1:10">
      <c r="A1054" s="57" t="s">
        <v>485</v>
      </c>
      <c r="B1054" s="58"/>
      <c r="C1054" s="59"/>
      <c r="D1054" s="60" t="str">
        <f>_xlfn.CONCAT(J1054,I1054,G1054)</f>
        <v>25161100</v>
      </c>
      <c r="E1054">
        <f t="shared" si="85"/>
        <v>208681</v>
      </c>
      <c r="F1054" s="62" t="s">
        <v>16669</v>
      </c>
      <c r="G1054" t="str">
        <f t="shared" si="81"/>
        <v>00</v>
      </c>
      <c r="H1054" t="str">
        <f t="shared" si="82"/>
        <v>2516.11</v>
      </c>
      <c r="I1054" t="str">
        <f t="shared" si="83"/>
        <v>11</v>
      </c>
      <c r="J1054" t="str">
        <f t="shared" si="84"/>
        <v>2516</v>
      </c>
    </row>
    <row r="1055" spans="1:10">
      <c r="A1055" s="57" t="s">
        <v>486</v>
      </c>
      <c r="B1055" s="58"/>
      <c r="C1055" s="59"/>
      <c r="D1055" s="60" t="str">
        <f>_xlfn.CONCAT(J1055,I1055,G1055)</f>
        <v>25161200</v>
      </c>
      <c r="E1055">
        <f t="shared" si="85"/>
        <v>899190</v>
      </c>
      <c r="F1055" s="62" t="s">
        <v>16670</v>
      </c>
      <c r="G1055" t="str">
        <f t="shared" si="81"/>
        <v>00</v>
      </c>
      <c r="H1055" t="str">
        <f t="shared" si="82"/>
        <v>2516.12</v>
      </c>
      <c r="I1055" t="str">
        <f t="shared" si="83"/>
        <v>12</v>
      </c>
      <c r="J1055" t="str">
        <f t="shared" si="84"/>
        <v>2516</v>
      </c>
    </row>
    <row r="1056" spans="1:10">
      <c r="A1056" s="57" t="s">
        <v>486</v>
      </c>
      <c r="B1056" s="58"/>
      <c r="C1056" s="59"/>
      <c r="D1056" s="60" t="str">
        <f>_xlfn.CONCAT(J1056,I1056,G1056)</f>
        <v>25162010</v>
      </c>
      <c r="E1056">
        <f t="shared" si="85"/>
        <v>306491</v>
      </c>
      <c r="F1056" s="62" t="s">
        <v>16671</v>
      </c>
      <c r="G1056" t="str">
        <f t="shared" si="81"/>
        <v>10</v>
      </c>
      <c r="H1056" t="str">
        <f t="shared" si="82"/>
        <v>2516.20</v>
      </c>
      <c r="I1056" t="str">
        <f t="shared" si="83"/>
        <v>20</v>
      </c>
      <c r="J1056" t="str">
        <f t="shared" si="84"/>
        <v>2516</v>
      </c>
    </row>
    <row r="1057" spans="1:10">
      <c r="A1057" s="57" t="s">
        <v>486</v>
      </c>
      <c r="B1057" s="61">
        <v>114432</v>
      </c>
      <c r="C1057" s="59"/>
      <c r="D1057" s="60" t="str">
        <f>_xlfn.CONCAT(J1057,I1057,G1057)</f>
        <v>25162020</v>
      </c>
      <c r="E1057">
        <f t="shared" si="85"/>
        <v>1647073</v>
      </c>
      <c r="F1057" s="62" t="s">
        <v>16672</v>
      </c>
      <c r="G1057" t="str">
        <f t="shared" si="81"/>
        <v>20</v>
      </c>
      <c r="H1057" t="str">
        <f t="shared" si="82"/>
        <v>2516.20</v>
      </c>
      <c r="I1057" t="str">
        <f t="shared" si="83"/>
        <v>20</v>
      </c>
      <c r="J1057" t="str">
        <f t="shared" si="84"/>
        <v>2516</v>
      </c>
    </row>
    <row r="1058" spans="1:10">
      <c r="A1058" s="57" t="s">
        <v>486</v>
      </c>
      <c r="B1058" s="58"/>
      <c r="C1058" s="59"/>
      <c r="D1058" s="60" t="str">
        <f>_xlfn.CONCAT(J1058,I1058,G1058)</f>
        <v>25169000</v>
      </c>
      <c r="E1058">
        <f t="shared" si="85"/>
        <v>413721</v>
      </c>
      <c r="F1058" s="62" t="s">
        <v>16673</v>
      </c>
      <c r="G1058" t="str">
        <f t="shared" si="81"/>
        <v>00</v>
      </c>
      <c r="H1058" t="str">
        <f t="shared" si="82"/>
        <v>2516.90</v>
      </c>
      <c r="I1058" t="str">
        <f t="shared" si="83"/>
        <v>90</v>
      </c>
      <c r="J1058" t="str">
        <f t="shared" si="84"/>
        <v>2516</v>
      </c>
    </row>
    <row r="1059" spans="1:10">
      <c r="A1059" s="57" t="s">
        <v>486</v>
      </c>
      <c r="B1059" s="58"/>
      <c r="C1059" s="59"/>
      <c r="D1059" s="60" t="str">
        <f>_xlfn.CONCAT(J1059,I1059,G1059)</f>
        <v>25171000</v>
      </c>
      <c r="E1059">
        <f t="shared" si="85"/>
        <v>1440582</v>
      </c>
      <c r="F1059" s="62" t="s">
        <v>16674</v>
      </c>
      <c r="G1059" t="str">
        <f t="shared" si="81"/>
        <v>00</v>
      </c>
      <c r="H1059" t="str">
        <f t="shared" si="82"/>
        <v>2517.10</v>
      </c>
      <c r="I1059" t="str">
        <f t="shared" si="83"/>
        <v>10</v>
      </c>
      <c r="J1059" t="str">
        <f t="shared" si="84"/>
        <v>2517</v>
      </c>
    </row>
    <row r="1060" spans="1:10">
      <c r="A1060" s="57" t="s">
        <v>486</v>
      </c>
      <c r="B1060" s="58"/>
      <c r="C1060" s="59"/>
      <c r="D1060" s="60" t="str">
        <f>_xlfn.CONCAT(J1060,I1060,G1060)</f>
        <v>25172000</v>
      </c>
      <c r="E1060">
        <f t="shared" si="85"/>
        <v>0</v>
      </c>
      <c r="F1060" s="62" t="s">
        <v>16675</v>
      </c>
      <c r="G1060" t="str">
        <f t="shared" si="81"/>
        <v>00</v>
      </c>
      <c r="H1060" t="str">
        <f t="shared" si="82"/>
        <v>2517.20</v>
      </c>
      <c r="I1060" t="str">
        <f t="shared" si="83"/>
        <v>20</v>
      </c>
      <c r="J1060" t="str">
        <f t="shared" si="84"/>
        <v>2517</v>
      </c>
    </row>
    <row r="1061" spans="1:10">
      <c r="A1061" s="57" t="s">
        <v>486</v>
      </c>
      <c r="B1061" s="58"/>
      <c r="C1061" s="59"/>
      <c r="D1061" s="60" t="str">
        <f>_xlfn.CONCAT(J1061,I1061,G1061)</f>
        <v>25173000</v>
      </c>
      <c r="E1061">
        <f t="shared" si="85"/>
        <v>0</v>
      </c>
      <c r="F1061" s="62" t="s">
        <v>16676</v>
      </c>
      <c r="G1061" t="str">
        <f t="shared" si="81"/>
        <v>00</v>
      </c>
      <c r="H1061" t="str">
        <f t="shared" si="82"/>
        <v>2517.30</v>
      </c>
      <c r="I1061" t="str">
        <f t="shared" si="83"/>
        <v>30</v>
      </c>
      <c r="J1061" t="str">
        <f t="shared" si="84"/>
        <v>2517</v>
      </c>
    </row>
    <row r="1062" spans="1:10">
      <c r="A1062" s="57" t="s">
        <v>486</v>
      </c>
      <c r="B1062" s="58"/>
      <c r="C1062" s="59"/>
      <c r="D1062" s="60" t="str">
        <f>_xlfn.CONCAT(J1062,I1062,G1062)</f>
        <v>25174100</v>
      </c>
      <c r="E1062">
        <f t="shared" si="85"/>
        <v>25035</v>
      </c>
      <c r="F1062" s="62" t="s">
        <v>16677</v>
      </c>
      <c r="G1062" t="str">
        <f t="shared" si="81"/>
        <v>00</v>
      </c>
      <c r="H1062" t="str">
        <f t="shared" si="82"/>
        <v>2517.41</v>
      </c>
      <c r="I1062" t="str">
        <f t="shared" si="83"/>
        <v>41</v>
      </c>
      <c r="J1062" t="str">
        <f t="shared" si="84"/>
        <v>2517</v>
      </c>
    </row>
    <row r="1063" spans="1:10">
      <c r="A1063" s="57" t="s">
        <v>486</v>
      </c>
      <c r="B1063" s="58"/>
      <c r="C1063" s="59"/>
      <c r="D1063" s="60" t="str">
        <f>_xlfn.CONCAT(J1063,I1063,G1063)</f>
        <v>25174900</v>
      </c>
      <c r="E1063">
        <f t="shared" si="85"/>
        <v>535533</v>
      </c>
      <c r="F1063" s="62" t="s">
        <v>16678</v>
      </c>
      <c r="G1063" t="str">
        <f t="shared" si="81"/>
        <v>00</v>
      </c>
      <c r="H1063" t="str">
        <f t="shared" si="82"/>
        <v>2517.49</v>
      </c>
      <c r="I1063" t="str">
        <f t="shared" si="83"/>
        <v>49</v>
      </c>
      <c r="J1063" t="str">
        <f t="shared" si="84"/>
        <v>2517</v>
      </c>
    </row>
    <row r="1064" spans="1:10">
      <c r="A1064" s="57" t="s">
        <v>486</v>
      </c>
      <c r="B1064" s="61">
        <v>580263</v>
      </c>
      <c r="C1064" s="59"/>
      <c r="D1064" s="60" t="str">
        <f>_xlfn.CONCAT(J1064,I1064,G1064)</f>
        <v>25181000</v>
      </c>
      <c r="E1064">
        <f t="shared" si="85"/>
        <v>526537</v>
      </c>
      <c r="F1064" s="62" t="s">
        <v>16679</v>
      </c>
      <c r="G1064" t="str">
        <f t="shared" si="81"/>
        <v>00</v>
      </c>
      <c r="H1064" t="str">
        <f t="shared" si="82"/>
        <v>2518.10</v>
      </c>
      <c r="I1064" t="str">
        <f t="shared" si="83"/>
        <v>10</v>
      </c>
      <c r="J1064" t="str">
        <f t="shared" si="84"/>
        <v>2518</v>
      </c>
    </row>
    <row r="1065" spans="1:10">
      <c r="A1065" s="57" t="s">
        <v>486</v>
      </c>
      <c r="B1065" s="58"/>
      <c r="C1065" s="59"/>
      <c r="D1065" s="60" t="str">
        <f>_xlfn.CONCAT(J1065,I1065,G1065)</f>
        <v>25182000</v>
      </c>
      <c r="E1065">
        <f t="shared" si="85"/>
        <v>0</v>
      </c>
      <c r="F1065" s="62" t="s">
        <v>16680</v>
      </c>
      <c r="G1065" t="str">
        <f t="shared" si="81"/>
        <v>00</v>
      </c>
      <c r="H1065" t="str">
        <f t="shared" si="82"/>
        <v>2518.20</v>
      </c>
      <c r="I1065" t="str">
        <f t="shared" si="83"/>
        <v>20</v>
      </c>
      <c r="J1065" t="str">
        <f t="shared" si="84"/>
        <v>2518</v>
      </c>
    </row>
    <row r="1066" spans="1:10">
      <c r="A1066" s="57" t="s">
        <v>486</v>
      </c>
      <c r="B1066" s="61">
        <v>368860</v>
      </c>
      <c r="C1066" s="59"/>
      <c r="D1066" s="60" t="str">
        <f>_xlfn.CONCAT(J1066,I1066,G1066)</f>
        <v>25183000</v>
      </c>
      <c r="E1066">
        <f t="shared" si="85"/>
        <v>0</v>
      </c>
      <c r="F1066" s="62" t="s">
        <v>16681</v>
      </c>
      <c r="G1066" t="str">
        <f t="shared" si="81"/>
        <v>00</v>
      </c>
      <c r="H1066" t="str">
        <f t="shared" si="82"/>
        <v>2518.30</v>
      </c>
      <c r="I1066" t="str">
        <f t="shared" si="83"/>
        <v>30</v>
      </c>
      <c r="J1066" t="str">
        <f t="shared" si="84"/>
        <v>2518</v>
      </c>
    </row>
    <row r="1067" spans="1:10">
      <c r="A1067" s="57" t="s">
        <v>486</v>
      </c>
      <c r="B1067" s="58"/>
      <c r="C1067" s="59"/>
      <c r="D1067" s="60" t="str">
        <f>_xlfn.CONCAT(J1067,I1067,G1067)</f>
        <v>25191000</v>
      </c>
      <c r="E1067">
        <f t="shared" si="85"/>
        <v>1046074</v>
      </c>
      <c r="F1067" s="62" t="s">
        <v>16682</v>
      </c>
      <c r="G1067" t="str">
        <f t="shared" si="81"/>
        <v>00</v>
      </c>
      <c r="H1067" t="str">
        <f t="shared" si="82"/>
        <v>2519.10</v>
      </c>
      <c r="I1067" t="str">
        <f t="shared" si="83"/>
        <v>10</v>
      </c>
      <c r="J1067" t="str">
        <f t="shared" si="84"/>
        <v>2519</v>
      </c>
    </row>
    <row r="1068" spans="1:10">
      <c r="A1068" s="57" t="s">
        <v>486</v>
      </c>
      <c r="B1068" s="58"/>
      <c r="C1068" s="59"/>
      <c r="D1068" s="60" t="str">
        <f>_xlfn.CONCAT(J1068,I1068,G1068)</f>
        <v>25199010</v>
      </c>
      <c r="E1068">
        <f t="shared" si="85"/>
        <v>58923258</v>
      </c>
      <c r="F1068" s="62" t="s">
        <v>16683</v>
      </c>
      <c r="G1068" t="str">
        <f t="shared" si="81"/>
        <v>10</v>
      </c>
      <c r="H1068" t="str">
        <f t="shared" si="82"/>
        <v>2519.90</v>
      </c>
      <c r="I1068" t="str">
        <f t="shared" si="83"/>
        <v>90</v>
      </c>
      <c r="J1068" t="str">
        <f t="shared" si="84"/>
        <v>2519</v>
      </c>
    </row>
    <row r="1069" spans="1:10">
      <c r="A1069" s="57" t="s">
        <v>486</v>
      </c>
      <c r="B1069" s="61">
        <v>2314</v>
      </c>
      <c r="C1069" s="59"/>
      <c r="D1069" s="60" t="str">
        <f>_xlfn.CONCAT(J1069,I1069,G1069)</f>
        <v>25199020</v>
      </c>
      <c r="E1069">
        <f t="shared" si="85"/>
        <v>18151526</v>
      </c>
      <c r="F1069" s="62" t="s">
        <v>16684</v>
      </c>
      <c r="G1069" t="str">
        <f t="shared" si="81"/>
        <v>20</v>
      </c>
      <c r="H1069" t="str">
        <f t="shared" si="82"/>
        <v>2519.90</v>
      </c>
      <c r="I1069" t="str">
        <f t="shared" si="83"/>
        <v>90</v>
      </c>
      <c r="J1069" t="str">
        <f t="shared" si="84"/>
        <v>2519</v>
      </c>
    </row>
    <row r="1070" spans="1:10">
      <c r="A1070" s="57" t="s">
        <v>486</v>
      </c>
      <c r="B1070" s="58"/>
      <c r="C1070" s="59"/>
      <c r="D1070" s="60" t="str">
        <f>_xlfn.CONCAT(J1070,I1070,G1070)</f>
        <v>25199050</v>
      </c>
      <c r="E1070">
        <f t="shared" si="85"/>
        <v>1178752</v>
      </c>
      <c r="F1070" s="62" t="s">
        <v>16685</v>
      </c>
      <c r="G1070" t="str">
        <f t="shared" si="81"/>
        <v>50</v>
      </c>
      <c r="H1070" t="str">
        <f t="shared" si="82"/>
        <v>2519.90</v>
      </c>
      <c r="I1070" t="str">
        <f t="shared" si="83"/>
        <v>90</v>
      </c>
      <c r="J1070" t="str">
        <f t="shared" si="84"/>
        <v>2519</v>
      </c>
    </row>
    <row r="1071" spans="1:10">
      <c r="A1071" s="57" t="s">
        <v>486</v>
      </c>
      <c r="B1071" s="61">
        <v>52097</v>
      </c>
      <c r="C1071" s="59"/>
      <c r="D1071" s="60" t="str">
        <f>_xlfn.CONCAT(J1071,I1071,G1071)</f>
        <v>25201000</v>
      </c>
      <c r="E1071">
        <f t="shared" si="85"/>
        <v>2898</v>
      </c>
      <c r="F1071" s="62" t="s">
        <v>16686</v>
      </c>
      <c r="G1071" t="str">
        <f t="shared" si="81"/>
        <v>00</v>
      </c>
      <c r="H1071" t="str">
        <f t="shared" si="82"/>
        <v>2520.10</v>
      </c>
      <c r="I1071" t="str">
        <f t="shared" si="83"/>
        <v>10</v>
      </c>
      <c r="J1071" t="str">
        <f t="shared" si="84"/>
        <v>2520</v>
      </c>
    </row>
    <row r="1072" spans="1:10">
      <c r="A1072" s="57" t="s">
        <v>486</v>
      </c>
      <c r="B1072" s="58"/>
      <c r="C1072" s="59"/>
      <c r="D1072" s="60" t="str">
        <f>_xlfn.CONCAT(J1072,I1072,G1072)</f>
        <v>25202000</v>
      </c>
      <c r="E1072">
        <f t="shared" si="85"/>
        <v>655471</v>
      </c>
      <c r="F1072" s="62" t="s">
        <v>16687</v>
      </c>
      <c r="G1072" t="str">
        <f t="shared" si="81"/>
        <v>00</v>
      </c>
      <c r="H1072" t="str">
        <f t="shared" si="82"/>
        <v>2520.20</v>
      </c>
      <c r="I1072" t="str">
        <f t="shared" si="83"/>
        <v>20</v>
      </c>
      <c r="J1072" t="str">
        <f t="shared" si="84"/>
        <v>2520</v>
      </c>
    </row>
    <row r="1073" spans="1:10">
      <c r="A1073" s="57" t="s">
        <v>486</v>
      </c>
      <c r="B1073" s="61">
        <v>1462557</v>
      </c>
      <c r="C1073" s="59"/>
      <c r="D1073" s="60" t="str">
        <f>_xlfn.CONCAT(J1073,I1073,G1073)</f>
        <v>25210000</v>
      </c>
      <c r="E1073">
        <f t="shared" si="85"/>
        <v>601800</v>
      </c>
      <c r="F1073" s="62" t="s">
        <v>16688</v>
      </c>
      <c r="G1073" t="str">
        <f t="shared" si="81"/>
        <v>00</v>
      </c>
      <c r="H1073" t="str">
        <f t="shared" si="82"/>
        <v>2521.00</v>
      </c>
      <c r="I1073" t="str">
        <f t="shared" si="83"/>
        <v>00</v>
      </c>
      <c r="J1073" t="str">
        <f t="shared" si="84"/>
        <v>2521</v>
      </c>
    </row>
    <row r="1074" spans="1:10">
      <c r="A1074" s="57" t="s">
        <v>487</v>
      </c>
      <c r="B1074" s="61">
        <v>387823343</v>
      </c>
      <c r="C1074" s="59"/>
      <c r="D1074" s="60" t="str">
        <f>_xlfn.CONCAT(J1074,I1074,G1074)</f>
        <v>25221000</v>
      </c>
      <c r="E1074">
        <f t="shared" si="85"/>
        <v>117943</v>
      </c>
      <c r="F1074" s="62" t="s">
        <v>16689</v>
      </c>
      <c r="G1074" t="str">
        <f t="shared" si="81"/>
        <v>00</v>
      </c>
      <c r="H1074" t="str">
        <f t="shared" si="82"/>
        <v>2522.10</v>
      </c>
      <c r="I1074" t="str">
        <f t="shared" si="83"/>
        <v>10</v>
      </c>
      <c r="J1074" t="str">
        <f t="shared" si="84"/>
        <v>2522</v>
      </c>
    </row>
    <row r="1075" spans="1:10">
      <c r="A1075" s="57" t="s">
        <v>488</v>
      </c>
      <c r="B1075" s="61">
        <v>35940830</v>
      </c>
      <c r="C1075" s="59"/>
      <c r="D1075" s="60" t="str">
        <f>_xlfn.CONCAT(J1075,I1075,G1075)</f>
        <v>25222000</v>
      </c>
      <c r="E1075">
        <f t="shared" si="85"/>
        <v>23200</v>
      </c>
      <c r="F1075" s="62" t="s">
        <v>16690</v>
      </c>
      <c r="G1075" t="str">
        <f t="shared" si="81"/>
        <v>00</v>
      </c>
      <c r="H1075" t="str">
        <f t="shared" si="82"/>
        <v>2522.20</v>
      </c>
      <c r="I1075" t="str">
        <f t="shared" si="83"/>
        <v>20</v>
      </c>
      <c r="J1075" t="str">
        <f t="shared" si="84"/>
        <v>2522</v>
      </c>
    </row>
    <row r="1076" spans="1:10">
      <c r="A1076" s="57" t="s">
        <v>488</v>
      </c>
      <c r="B1076" s="58"/>
      <c r="C1076" s="59"/>
      <c r="D1076" s="60" t="str">
        <f>_xlfn.CONCAT(J1076,I1076,G1076)</f>
        <v>25223000</v>
      </c>
      <c r="E1076">
        <f t="shared" si="85"/>
        <v>0</v>
      </c>
      <c r="F1076" s="62" t="s">
        <v>16691</v>
      </c>
      <c r="G1076" t="str">
        <f t="shared" si="81"/>
        <v>00</v>
      </c>
      <c r="H1076" t="str">
        <f t="shared" si="82"/>
        <v>2522.30</v>
      </c>
      <c r="I1076" t="str">
        <f t="shared" si="83"/>
        <v>30</v>
      </c>
      <c r="J1076" t="str">
        <f t="shared" si="84"/>
        <v>2522</v>
      </c>
    </row>
    <row r="1077" spans="1:10">
      <c r="A1077" s="57" t="s">
        <v>488</v>
      </c>
      <c r="B1077" s="61">
        <v>298362</v>
      </c>
      <c r="C1077" s="59"/>
      <c r="D1077" s="60" t="str">
        <f>_xlfn.CONCAT(J1077,I1077,G1077)</f>
        <v>25231000</v>
      </c>
      <c r="E1077">
        <f t="shared" si="85"/>
        <v>700668</v>
      </c>
      <c r="F1077" s="62" t="s">
        <v>16692</v>
      </c>
      <c r="G1077" t="str">
        <f t="shared" si="81"/>
        <v>00</v>
      </c>
      <c r="H1077" t="str">
        <f t="shared" si="82"/>
        <v>2523.10</v>
      </c>
      <c r="I1077" t="str">
        <f t="shared" si="83"/>
        <v>10</v>
      </c>
      <c r="J1077" t="str">
        <f t="shared" si="84"/>
        <v>2523</v>
      </c>
    </row>
    <row r="1078" spans="1:10">
      <c r="A1078" s="57" t="s">
        <v>488</v>
      </c>
      <c r="B1078" s="58"/>
      <c r="C1078" s="59"/>
      <c r="D1078" s="60" t="str">
        <f>_xlfn.CONCAT(J1078,I1078,G1078)</f>
        <v>25232100</v>
      </c>
      <c r="E1078">
        <f t="shared" si="85"/>
        <v>3911530</v>
      </c>
      <c r="F1078" s="62" t="s">
        <v>16693</v>
      </c>
      <c r="G1078" t="str">
        <f t="shared" si="81"/>
        <v>00</v>
      </c>
      <c r="H1078" t="str">
        <f t="shared" si="82"/>
        <v>2523.21</v>
      </c>
      <c r="I1078" t="str">
        <f t="shared" si="83"/>
        <v>21</v>
      </c>
      <c r="J1078" t="str">
        <f t="shared" si="84"/>
        <v>2523</v>
      </c>
    </row>
    <row r="1079" spans="1:10">
      <c r="A1079" s="57" t="s">
        <v>489</v>
      </c>
      <c r="B1079" s="61">
        <v>75580</v>
      </c>
      <c r="C1079" s="59"/>
      <c r="D1079" s="60" t="str">
        <f>_xlfn.CONCAT(J1079,I1079,G1079)</f>
        <v>25232900</v>
      </c>
      <c r="E1079">
        <f t="shared" si="85"/>
        <v>89618283</v>
      </c>
      <c r="F1079" s="62" t="s">
        <v>16694</v>
      </c>
      <c r="G1079" t="str">
        <f t="shared" si="81"/>
        <v>00</v>
      </c>
      <c r="H1079" t="str">
        <f t="shared" si="82"/>
        <v>2523.29</v>
      </c>
      <c r="I1079" t="str">
        <f t="shared" si="83"/>
        <v>29</v>
      </c>
      <c r="J1079" t="str">
        <f t="shared" si="84"/>
        <v>2523</v>
      </c>
    </row>
    <row r="1080" spans="1:10">
      <c r="A1080" s="57" t="s">
        <v>490</v>
      </c>
      <c r="B1080" s="61">
        <v>6225808</v>
      </c>
      <c r="C1080" s="59"/>
      <c r="D1080" s="60" t="str">
        <f>_xlfn.CONCAT(J1080,I1080,G1080)</f>
        <v>25233000</v>
      </c>
      <c r="E1080">
        <f t="shared" si="85"/>
        <v>2295570</v>
      </c>
      <c r="F1080" s="62" t="s">
        <v>16695</v>
      </c>
      <c r="G1080" t="str">
        <f t="shared" si="81"/>
        <v>00</v>
      </c>
      <c r="H1080" t="str">
        <f t="shared" si="82"/>
        <v>2523.30</v>
      </c>
      <c r="I1080" t="str">
        <f t="shared" si="83"/>
        <v>30</v>
      </c>
      <c r="J1080" t="str">
        <f t="shared" si="84"/>
        <v>2523</v>
      </c>
    </row>
    <row r="1081" spans="1:10">
      <c r="A1081" s="57" t="s">
        <v>491</v>
      </c>
      <c r="B1081" s="61">
        <v>10955404</v>
      </c>
      <c r="C1081" s="59"/>
      <c r="D1081" s="60" t="str">
        <f>_xlfn.CONCAT(J1081,I1081,G1081)</f>
        <v>25239000</v>
      </c>
      <c r="E1081">
        <f t="shared" si="85"/>
        <v>335758</v>
      </c>
      <c r="F1081" s="62" t="s">
        <v>16696</v>
      </c>
      <c r="G1081" t="str">
        <f t="shared" si="81"/>
        <v>00</v>
      </c>
      <c r="H1081" t="str">
        <f t="shared" si="82"/>
        <v>2523.90</v>
      </c>
      <c r="I1081" t="str">
        <f t="shared" si="83"/>
        <v>90</v>
      </c>
      <c r="J1081" t="str">
        <f t="shared" si="84"/>
        <v>2523</v>
      </c>
    </row>
    <row r="1082" spans="1:10">
      <c r="A1082" s="57" t="s">
        <v>492</v>
      </c>
      <c r="B1082" s="61">
        <v>281296741</v>
      </c>
      <c r="C1082" s="59"/>
      <c r="D1082" s="60" t="str">
        <f>_xlfn.CONCAT(J1082,I1082,G1082)</f>
        <v>25241000</v>
      </c>
      <c r="E1082">
        <f t="shared" si="85"/>
        <v>0</v>
      </c>
      <c r="F1082" s="62" t="s">
        <v>16697</v>
      </c>
      <c r="G1082" t="str">
        <f t="shared" si="81"/>
        <v>00</v>
      </c>
      <c r="H1082" t="str">
        <f t="shared" si="82"/>
        <v>2524.10</v>
      </c>
      <c r="I1082" t="str">
        <f t="shared" si="83"/>
        <v>10</v>
      </c>
      <c r="J1082" t="str">
        <f t="shared" si="84"/>
        <v>2524</v>
      </c>
    </row>
    <row r="1083" spans="1:10">
      <c r="A1083" s="57" t="s">
        <v>493</v>
      </c>
      <c r="B1083" s="61">
        <v>7277276</v>
      </c>
      <c r="C1083" s="59"/>
      <c r="D1083" s="60" t="str">
        <f>_xlfn.CONCAT(J1083,I1083,G1083)</f>
        <v>25249000</v>
      </c>
      <c r="E1083">
        <f t="shared" si="85"/>
        <v>0</v>
      </c>
      <c r="F1083" s="62" t="s">
        <v>16698</v>
      </c>
      <c r="G1083" t="str">
        <f t="shared" si="81"/>
        <v>00</v>
      </c>
      <c r="H1083" t="str">
        <f t="shared" si="82"/>
        <v>2524.90</v>
      </c>
      <c r="I1083" t="str">
        <f t="shared" si="83"/>
        <v>90</v>
      </c>
      <c r="J1083" t="str">
        <f t="shared" si="84"/>
        <v>2524</v>
      </c>
    </row>
    <row r="1084" spans="1:10">
      <c r="A1084" s="57" t="s">
        <v>494</v>
      </c>
      <c r="B1084" s="61">
        <v>58896806</v>
      </c>
      <c r="C1084" s="59"/>
      <c r="D1084" s="60" t="str">
        <f>_xlfn.CONCAT(J1084,I1084,G1084)</f>
        <v>25251000</v>
      </c>
      <c r="E1084">
        <f t="shared" si="85"/>
        <v>9804</v>
      </c>
      <c r="F1084" s="62" t="s">
        <v>16699</v>
      </c>
      <c r="G1084" t="str">
        <f t="shared" si="81"/>
        <v>00</v>
      </c>
      <c r="H1084" t="str">
        <f t="shared" si="82"/>
        <v>2525.10</v>
      </c>
      <c r="I1084" t="str">
        <f t="shared" si="83"/>
        <v>10</v>
      </c>
      <c r="J1084" t="str">
        <f t="shared" si="84"/>
        <v>2525</v>
      </c>
    </row>
    <row r="1085" spans="1:10">
      <c r="A1085" s="57" t="s">
        <v>495</v>
      </c>
      <c r="B1085" s="58"/>
      <c r="C1085" s="59"/>
      <c r="D1085" s="60" t="str">
        <f>_xlfn.CONCAT(J1085,I1085,G1085)</f>
        <v>25252000</v>
      </c>
      <c r="E1085">
        <f t="shared" si="85"/>
        <v>2058628</v>
      </c>
      <c r="F1085" s="62" t="s">
        <v>16700</v>
      </c>
      <c r="G1085" t="str">
        <f t="shared" si="81"/>
        <v>00</v>
      </c>
      <c r="H1085" t="str">
        <f t="shared" si="82"/>
        <v>2525.20</v>
      </c>
      <c r="I1085" t="str">
        <f t="shared" si="83"/>
        <v>20</v>
      </c>
      <c r="J1085" t="str">
        <f t="shared" si="84"/>
        <v>2525</v>
      </c>
    </row>
    <row r="1086" spans="1:10">
      <c r="A1086" s="57" t="s">
        <v>496</v>
      </c>
      <c r="B1086" s="61">
        <v>2038901</v>
      </c>
      <c r="C1086" s="59"/>
      <c r="D1086" s="60" t="str">
        <f>_xlfn.CONCAT(J1086,I1086,G1086)</f>
        <v>25253000</v>
      </c>
      <c r="E1086">
        <f t="shared" si="85"/>
        <v>0</v>
      </c>
      <c r="F1086" s="62" t="s">
        <v>16701</v>
      </c>
      <c r="G1086" t="str">
        <f t="shared" si="81"/>
        <v>00</v>
      </c>
      <c r="H1086" t="str">
        <f t="shared" si="82"/>
        <v>2525.30</v>
      </c>
      <c r="I1086" t="str">
        <f t="shared" si="83"/>
        <v>30</v>
      </c>
      <c r="J1086" t="str">
        <f t="shared" si="84"/>
        <v>2525</v>
      </c>
    </row>
    <row r="1087" spans="1:10">
      <c r="A1087" s="57" t="s">
        <v>497</v>
      </c>
      <c r="B1087" s="58"/>
      <c r="C1087" s="59"/>
      <c r="D1087" s="60" t="str">
        <f>_xlfn.CONCAT(J1087,I1087,G1087)</f>
        <v>25261000</v>
      </c>
      <c r="E1087">
        <f t="shared" si="85"/>
        <v>6823366</v>
      </c>
      <c r="F1087" s="62" t="s">
        <v>16702</v>
      </c>
      <c r="G1087" t="str">
        <f t="shared" si="81"/>
        <v>00</v>
      </c>
      <c r="H1087" t="str">
        <f t="shared" si="82"/>
        <v>2526.10</v>
      </c>
      <c r="I1087" t="str">
        <f t="shared" si="83"/>
        <v>10</v>
      </c>
      <c r="J1087" t="str">
        <f t="shared" si="84"/>
        <v>2526</v>
      </c>
    </row>
    <row r="1088" spans="1:10">
      <c r="A1088" s="57" t="s">
        <v>498</v>
      </c>
      <c r="B1088" s="61">
        <v>3383376</v>
      </c>
      <c r="C1088" s="59"/>
      <c r="D1088" s="60" t="str">
        <f>_xlfn.CONCAT(J1088,I1088,G1088)</f>
        <v>25262000</v>
      </c>
      <c r="E1088">
        <f t="shared" si="85"/>
        <v>503298</v>
      </c>
      <c r="F1088" s="62" t="s">
        <v>16703</v>
      </c>
      <c r="G1088" t="str">
        <f t="shared" si="81"/>
        <v>00</v>
      </c>
      <c r="H1088" t="str">
        <f t="shared" si="82"/>
        <v>2526.20</v>
      </c>
      <c r="I1088" t="str">
        <f t="shared" si="83"/>
        <v>20</v>
      </c>
      <c r="J1088" t="str">
        <f t="shared" si="84"/>
        <v>2526</v>
      </c>
    </row>
    <row r="1089" spans="1:10">
      <c r="A1089" s="57" t="s">
        <v>499</v>
      </c>
      <c r="B1089" s="61">
        <v>16165424</v>
      </c>
      <c r="C1089" s="59"/>
      <c r="D1089" s="60" t="str">
        <f>_xlfn.CONCAT(J1089,I1089,G1089)</f>
        <v>25280000</v>
      </c>
      <c r="E1089">
        <f t="shared" si="85"/>
        <v>0</v>
      </c>
      <c r="F1089" s="62" t="s">
        <v>16704</v>
      </c>
      <c r="G1089" t="str">
        <f t="shared" si="81"/>
        <v>00</v>
      </c>
      <c r="H1089" t="str">
        <f t="shared" si="82"/>
        <v>2528.00</v>
      </c>
      <c r="I1089" t="str">
        <f t="shared" si="83"/>
        <v>00</v>
      </c>
      <c r="J1089" t="str">
        <f t="shared" si="84"/>
        <v>2528</v>
      </c>
    </row>
    <row r="1090" spans="1:10">
      <c r="A1090" s="57" t="s">
        <v>500</v>
      </c>
      <c r="B1090" s="61">
        <v>29485062</v>
      </c>
      <c r="C1090" s="59"/>
      <c r="D1090" s="60" t="str">
        <f>_xlfn.CONCAT(J1090,I1090,G1090)</f>
        <v>25291000</v>
      </c>
      <c r="E1090">
        <f t="shared" si="85"/>
        <v>0</v>
      </c>
      <c r="F1090" s="62" t="s">
        <v>16705</v>
      </c>
      <c r="G1090" t="str">
        <f t="shared" si="81"/>
        <v>00</v>
      </c>
      <c r="H1090" t="str">
        <f t="shared" si="82"/>
        <v>2529.10</v>
      </c>
      <c r="I1090" t="str">
        <f t="shared" si="83"/>
        <v>10</v>
      </c>
      <c r="J1090" t="str">
        <f t="shared" si="84"/>
        <v>2529</v>
      </c>
    </row>
    <row r="1091" spans="1:10">
      <c r="A1091" s="57" t="s">
        <v>501</v>
      </c>
      <c r="B1091" s="61">
        <v>10975303</v>
      </c>
      <c r="C1091" s="59"/>
      <c r="D1091" s="60" t="str">
        <f>_xlfn.CONCAT(J1091,I1091,G1091)</f>
        <v>25292100</v>
      </c>
      <c r="E1091">
        <f t="shared" si="85"/>
        <v>314338</v>
      </c>
      <c r="F1091" s="62" t="s">
        <v>16706</v>
      </c>
      <c r="G1091" t="str">
        <f t="shared" si="81"/>
        <v>00</v>
      </c>
      <c r="H1091" t="str">
        <f t="shared" si="82"/>
        <v>2529.21</v>
      </c>
      <c r="I1091" t="str">
        <f t="shared" si="83"/>
        <v>21</v>
      </c>
      <c r="J1091" t="str">
        <f t="shared" si="84"/>
        <v>2529</v>
      </c>
    </row>
    <row r="1092" spans="1:10">
      <c r="A1092" s="57" t="s">
        <v>501</v>
      </c>
      <c r="B1092" s="61">
        <v>1401987</v>
      </c>
      <c r="C1092" s="59"/>
      <c r="D1092" s="60" t="str">
        <f>_xlfn.CONCAT(J1092,I1092,G1092)</f>
        <v>25292200</v>
      </c>
      <c r="E1092">
        <f t="shared" si="85"/>
        <v>5847739</v>
      </c>
      <c r="F1092" s="62" t="s">
        <v>16707</v>
      </c>
      <c r="G1092" t="str">
        <f t="shared" si="81"/>
        <v>00</v>
      </c>
      <c r="H1092" t="str">
        <f t="shared" si="82"/>
        <v>2529.22</v>
      </c>
      <c r="I1092" t="str">
        <f t="shared" si="83"/>
        <v>22</v>
      </c>
      <c r="J1092" t="str">
        <f t="shared" si="84"/>
        <v>2529</v>
      </c>
    </row>
    <row r="1093" spans="1:10">
      <c r="A1093" s="57" t="s">
        <v>501</v>
      </c>
      <c r="B1093" s="61">
        <v>2242690</v>
      </c>
      <c r="C1093" s="59"/>
      <c r="D1093" s="60" t="str">
        <f>_xlfn.CONCAT(J1093,I1093,G1093)</f>
        <v>25293000</v>
      </c>
      <c r="E1093">
        <f t="shared" si="85"/>
        <v>0</v>
      </c>
      <c r="F1093" s="62" t="s">
        <v>16708</v>
      </c>
      <c r="G1093" t="str">
        <f t="shared" si="81"/>
        <v>00</v>
      </c>
      <c r="H1093" t="str">
        <f t="shared" si="82"/>
        <v>2529.30</v>
      </c>
      <c r="I1093" t="str">
        <f t="shared" si="83"/>
        <v>30</v>
      </c>
      <c r="J1093" t="str">
        <f t="shared" si="84"/>
        <v>2529</v>
      </c>
    </row>
    <row r="1094" spans="1:10">
      <c r="A1094" s="57" t="s">
        <v>502</v>
      </c>
      <c r="B1094" s="61">
        <v>29897931</v>
      </c>
      <c r="C1094" s="59"/>
      <c r="D1094" s="60" t="str">
        <f>_xlfn.CONCAT(J1094,I1094,G1094)</f>
        <v>25301000</v>
      </c>
      <c r="E1094">
        <f t="shared" si="85"/>
        <v>5231539</v>
      </c>
      <c r="F1094" s="62" t="s">
        <v>16709</v>
      </c>
      <c r="G1094" t="str">
        <f t="shared" si="81"/>
        <v>00</v>
      </c>
      <c r="H1094" t="str">
        <f t="shared" si="82"/>
        <v>2530.10</v>
      </c>
      <c r="I1094" t="str">
        <f t="shared" si="83"/>
        <v>10</v>
      </c>
      <c r="J1094" t="str">
        <f t="shared" si="84"/>
        <v>2530</v>
      </c>
    </row>
    <row r="1095" spans="1:10">
      <c r="A1095" s="57" t="s">
        <v>502</v>
      </c>
      <c r="B1095" s="58"/>
      <c r="C1095" s="59"/>
      <c r="D1095" s="60" t="str">
        <f>_xlfn.CONCAT(J1095,I1095,G1095)</f>
        <v>25302010</v>
      </c>
      <c r="E1095">
        <f t="shared" si="85"/>
        <v>466372</v>
      </c>
      <c r="F1095" s="62" t="s">
        <v>16710</v>
      </c>
      <c r="G1095" t="str">
        <f t="shared" si="81"/>
        <v>10</v>
      </c>
      <c r="H1095" t="str">
        <f t="shared" si="82"/>
        <v>2530.20</v>
      </c>
      <c r="I1095" t="str">
        <f t="shared" si="83"/>
        <v>20</v>
      </c>
      <c r="J1095" t="str">
        <f t="shared" si="84"/>
        <v>2530</v>
      </c>
    </row>
    <row r="1096" spans="1:10">
      <c r="A1096" s="57" t="s">
        <v>503</v>
      </c>
      <c r="B1096" s="61">
        <v>13257617</v>
      </c>
      <c r="C1096" s="59"/>
      <c r="D1096" s="60" t="str">
        <f>_xlfn.CONCAT(J1096,I1096,G1096)</f>
        <v>25302020</v>
      </c>
      <c r="E1096">
        <f t="shared" si="85"/>
        <v>2173240</v>
      </c>
      <c r="F1096" s="62" t="s">
        <v>16711</v>
      </c>
      <c r="G1096" t="str">
        <f t="shared" si="81"/>
        <v>20</v>
      </c>
      <c r="H1096" t="str">
        <f t="shared" si="82"/>
        <v>2530.20</v>
      </c>
      <c r="I1096" t="str">
        <f t="shared" si="83"/>
        <v>20</v>
      </c>
      <c r="J1096" t="str">
        <f t="shared" si="84"/>
        <v>2530</v>
      </c>
    </row>
    <row r="1097" spans="1:10">
      <c r="A1097" s="57" t="s">
        <v>504</v>
      </c>
      <c r="B1097" s="61">
        <v>4197915</v>
      </c>
      <c r="C1097" s="59"/>
      <c r="D1097" s="60" t="str">
        <f>_xlfn.CONCAT(J1097,I1097,G1097)</f>
        <v>25309010</v>
      </c>
      <c r="E1097">
        <f t="shared" si="85"/>
        <v>0</v>
      </c>
      <c r="F1097" s="62" t="s">
        <v>16712</v>
      </c>
      <c r="G1097" t="str">
        <f t="shared" ref="G1097:G1160" si="86">RIGHT(F1097,2)</f>
        <v>10</v>
      </c>
      <c r="H1097" t="str">
        <f t="shared" ref="H1097:H1160" si="87">LEFT(F1097,7)</f>
        <v>2530.90</v>
      </c>
      <c r="I1097" t="str">
        <f t="shared" ref="I1097:I1160" si="88">RIGHT(H1097,2)</f>
        <v>90</v>
      </c>
      <c r="J1097" t="str">
        <f t="shared" ref="J1097:J1160" si="89">LEFT(H1097,4)</f>
        <v>2530</v>
      </c>
    </row>
    <row r="1098" spans="1:10">
      <c r="A1098" s="57" t="s">
        <v>504</v>
      </c>
      <c r="B1098" s="61">
        <v>212247574</v>
      </c>
      <c r="C1098" s="59"/>
      <c r="D1098" s="60" t="str">
        <f>_xlfn.CONCAT(J1098,I1098,G1098)</f>
        <v>25309020</v>
      </c>
      <c r="E1098">
        <f t="shared" si="85"/>
        <v>15718</v>
      </c>
      <c r="F1098" s="62" t="s">
        <v>16713</v>
      </c>
      <c r="G1098" t="str">
        <f t="shared" si="86"/>
        <v>20</v>
      </c>
      <c r="H1098" t="str">
        <f t="shared" si="87"/>
        <v>2530.90</v>
      </c>
      <c r="I1098" t="str">
        <f t="shared" si="88"/>
        <v>90</v>
      </c>
      <c r="J1098" t="str">
        <f t="shared" si="89"/>
        <v>2530</v>
      </c>
    </row>
    <row r="1099" spans="1:10">
      <c r="A1099" s="57" t="s">
        <v>505</v>
      </c>
      <c r="B1099" s="61">
        <v>76800</v>
      </c>
      <c r="C1099" s="59"/>
      <c r="D1099" s="60" t="str">
        <f>_xlfn.CONCAT(J1099,I1099,G1099)</f>
        <v>25309080</v>
      </c>
      <c r="E1099">
        <f t="shared" si="85"/>
        <v>4896579</v>
      </c>
      <c r="F1099" s="62" t="s">
        <v>16714</v>
      </c>
      <c r="G1099" t="str">
        <f t="shared" si="86"/>
        <v>80</v>
      </c>
      <c r="H1099" t="str">
        <f t="shared" si="87"/>
        <v>2530.90</v>
      </c>
      <c r="I1099" t="str">
        <f t="shared" si="88"/>
        <v>90</v>
      </c>
      <c r="J1099" t="str">
        <f t="shared" si="89"/>
        <v>2530</v>
      </c>
    </row>
    <row r="1100" spans="1:10">
      <c r="A1100" s="57" t="s">
        <v>506</v>
      </c>
      <c r="B1100" s="58"/>
      <c r="C1100" s="59"/>
      <c r="D1100" s="60" t="str">
        <f>_xlfn.CONCAT(J1100,I1100,G1100)</f>
        <v>26011100</v>
      </c>
      <c r="E1100">
        <f t="shared" si="85"/>
        <v>0</v>
      </c>
      <c r="F1100" s="62" t="s">
        <v>16715</v>
      </c>
      <c r="G1100" t="str">
        <f t="shared" si="86"/>
        <v>00</v>
      </c>
      <c r="H1100" t="str">
        <f t="shared" si="87"/>
        <v>2601.11</v>
      </c>
      <c r="I1100" t="str">
        <f t="shared" si="88"/>
        <v>11</v>
      </c>
      <c r="J1100" t="str">
        <f t="shared" si="89"/>
        <v>2601</v>
      </c>
    </row>
    <row r="1101" spans="1:10">
      <c r="A1101" s="57" t="s">
        <v>507</v>
      </c>
      <c r="B1101" s="61">
        <v>166000</v>
      </c>
      <c r="C1101" s="59"/>
      <c r="D1101" s="60" t="str">
        <f>_xlfn.CONCAT(J1101,I1101,G1101)</f>
        <v>26011200</v>
      </c>
      <c r="E1101">
        <f t="shared" si="85"/>
        <v>0</v>
      </c>
      <c r="F1101" s="62" t="s">
        <v>16716</v>
      </c>
      <c r="G1101" t="str">
        <f t="shared" si="86"/>
        <v>00</v>
      </c>
      <c r="H1101" t="str">
        <f t="shared" si="87"/>
        <v>2601.12</v>
      </c>
      <c r="I1101" t="str">
        <f t="shared" si="88"/>
        <v>12</v>
      </c>
      <c r="J1101" t="str">
        <f t="shared" si="89"/>
        <v>2601</v>
      </c>
    </row>
    <row r="1102" spans="1:10">
      <c r="A1102" s="57" t="s">
        <v>507</v>
      </c>
      <c r="B1102" s="61">
        <v>4226930</v>
      </c>
      <c r="C1102" s="59"/>
      <c r="D1102" s="60" t="str">
        <f>_xlfn.CONCAT(J1102,I1102,G1102)</f>
        <v>26012000</v>
      </c>
      <c r="E1102">
        <f t="shared" si="85"/>
        <v>0</v>
      </c>
      <c r="F1102" s="62" t="s">
        <v>16717</v>
      </c>
      <c r="G1102" t="str">
        <f t="shared" si="86"/>
        <v>00</v>
      </c>
      <c r="H1102" t="str">
        <f t="shared" si="87"/>
        <v>2601.20</v>
      </c>
      <c r="I1102" t="str">
        <f t="shared" si="88"/>
        <v>20</v>
      </c>
      <c r="J1102" t="str">
        <f t="shared" si="89"/>
        <v>2601</v>
      </c>
    </row>
    <row r="1103" spans="1:10">
      <c r="A1103" s="57" t="s">
        <v>507</v>
      </c>
      <c r="B1103" s="61">
        <v>1693209</v>
      </c>
      <c r="C1103" s="59"/>
      <c r="D1103" s="60" t="str">
        <f>_xlfn.CONCAT(J1103,I1103,G1103)</f>
        <v>26020000</v>
      </c>
      <c r="E1103">
        <f t="shared" si="85"/>
        <v>0</v>
      </c>
      <c r="F1103" s="62" t="s">
        <v>16718</v>
      </c>
      <c r="G1103" t="str">
        <f t="shared" si="86"/>
        <v>00</v>
      </c>
      <c r="H1103" t="str">
        <f t="shared" si="87"/>
        <v>2602.00</v>
      </c>
      <c r="I1103" t="str">
        <f t="shared" si="88"/>
        <v>00</v>
      </c>
      <c r="J1103" t="str">
        <f t="shared" si="89"/>
        <v>2602</v>
      </c>
    </row>
    <row r="1104" spans="1:10">
      <c r="A1104" s="57" t="s">
        <v>507</v>
      </c>
      <c r="B1104" s="61">
        <v>414655</v>
      </c>
      <c r="C1104" s="59"/>
      <c r="D1104" s="60" t="str">
        <f>_xlfn.CONCAT(J1104,I1104,G1104)</f>
        <v>26030000</v>
      </c>
      <c r="E1104">
        <f t="shared" si="85"/>
        <v>0</v>
      </c>
      <c r="F1104" s="62" t="s">
        <v>16719</v>
      </c>
      <c r="G1104" t="str">
        <f t="shared" si="86"/>
        <v>00</v>
      </c>
      <c r="H1104" t="str">
        <f t="shared" si="87"/>
        <v>2603.00</v>
      </c>
      <c r="I1104" t="str">
        <f t="shared" si="88"/>
        <v>00</v>
      </c>
      <c r="J1104" t="str">
        <f t="shared" si="89"/>
        <v>2603</v>
      </c>
    </row>
    <row r="1105" spans="1:10">
      <c r="A1105" s="57" t="s">
        <v>507</v>
      </c>
      <c r="B1105" s="58"/>
      <c r="C1105" s="59"/>
      <c r="D1105" s="60" t="str">
        <f>_xlfn.CONCAT(J1105,I1105,G1105)</f>
        <v>26040000</v>
      </c>
      <c r="E1105">
        <f t="shared" ref="E1105:E1168" si="90">SUMIF(A:A,D1105,B:B)</f>
        <v>32642</v>
      </c>
      <c r="F1105" s="62" t="s">
        <v>16720</v>
      </c>
      <c r="G1105" t="str">
        <f t="shared" si="86"/>
        <v>00</v>
      </c>
      <c r="H1105" t="str">
        <f t="shared" si="87"/>
        <v>2604.00</v>
      </c>
      <c r="I1105" t="str">
        <f t="shared" si="88"/>
        <v>00</v>
      </c>
      <c r="J1105" t="str">
        <f t="shared" si="89"/>
        <v>2604</v>
      </c>
    </row>
    <row r="1106" spans="1:10">
      <c r="A1106" s="57" t="s">
        <v>507</v>
      </c>
      <c r="B1106" s="61">
        <v>48801</v>
      </c>
      <c r="C1106" s="59"/>
      <c r="D1106" s="60" t="str">
        <f>_xlfn.CONCAT(J1106,I1106,G1106)</f>
        <v>26050000</v>
      </c>
      <c r="E1106">
        <f t="shared" si="90"/>
        <v>76800</v>
      </c>
      <c r="F1106" s="62" t="s">
        <v>16721</v>
      </c>
      <c r="G1106" t="str">
        <f t="shared" si="86"/>
        <v>00</v>
      </c>
      <c r="H1106" t="str">
        <f t="shared" si="87"/>
        <v>2605.00</v>
      </c>
      <c r="I1106" t="str">
        <f t="shared" si="88"/>
        <v>00</v>
      </c>
      <c r="J1106" t="str">
        <f t="shared" si="89"/>
        <v>2605</v>
      </c>
    </row>
    <row r="1107" spans="1:10">
      <c r="A1107" s="57" t="s">
        <v>508</v>
      </c>
      <c r="B1107" s="58"/>
      <c r="C1107" s="59"/>
      <c r="D1107" s="60" t="str">
        <f>_xlfn.CONCAT(J1107,I1107,G1107)</f>
        <v>26060000</v>
      </c>
      <c r="E1107">
        <f t="shared" si="90"/>
        <v>30655743</v>
      </c>
      <c r="F1107" s="62" t="s">
        <v>16722</v>
      </c>
      <c r="G1107" t="str">
        <f t="shared" si="86"/>
        <v>00</v>
      </c>
      <c r="H1107" t="str">
        <f t="shared" si="87"/>
        <v>2606.00</v>
      </c>
      <c r="I1107" t="str">
        <f t="shared" si="88"/>
        <v>00</v>
      </c>
      <c r="J1107" t="str">
        <f t="shared" si="89"/>
        <v>2606</v>
      </c>
    </row>
    <row r="1108" spans="1:10">
      <c r="A1108" s="57" t="s">
        <v>508</v>
      </c>
      <c r="B1108" s="61">
        <v>32935738</v>
      </c>
      <c r="C1108" s="59"/>
      <c r="D1108" s="60" t="str">
        <f>_xlfn.CONCAT(J1108,I1108,G1108)</f>
        <v>26070000</v>
      </c>
      <c r="E1108">
        <f t="shared" si="90"/>
        <v>0</v>
      </c>
      <c r="F1108" s="62" t="s">
        <v>16723</v>
      </c>
      <c r="G1108" t="str">
        <f t="shared" si="86"/>
        <v>00</v>
      </c>
      <c r="H1108" t="str">
        <f t="shared" si="87"/>
        <v>2607.00</v>
      </c>
      <c r="I1108" t="str">
        <f t="shared" si="88"/>
        <v>00</v>
      </c>
      <c r="J1108" t="str">
        <f t="shared" si="89"/>
        <v>2607</v>
      </c>
    </row>
    <row r="1109" spans="1:10">
      <c r="A1109" s="57" t="s">
        <v>508</v>
      </c>
      <c r="B1109" s="61">
        <v>29882403</v>
      </c>
      <c r="C1109" s="59"/>
      <c r="D1109" s="60" t="str">
        <f>_xlfn.CONCAT(J1109,I1109,G1109)</f>
        <v>26080000</v>
      </c>
      <c r="E1109">
        <f t="shared" si="90"/>
        <v>0</v>
      </c>
      <c r="F1109" s="62" t="s">
        <v>16724</v>
      </c>
      <c r="G1109" t="str">
        <f t="shared" si="86"/>
        <v>00</v>
      </c>
      <c r="H1109" t="str">
        <f t="shared" si="87"/>
        <v>2608.00</v>
      </c>
      <c r="I1109" t="str">
        <f t="shared" si="88"/>
        <v>00</v>
      </c>
      <c r="J1109" t="str">
        <f t="shared" si="89"/>
        <v>2608</v>
      </c>
    </row>
    <row r="1110" spans="1:10">
      <c r="A1110" s="57" t="s">
        <v>508</v>
      </c>
      <c r="B1110" s="61">
        <v>22180754</v>
      </c>
      <c r="C1110" s="59"/>
      <c r="D1110" s="60" t="str">
        <f>_xlfn.CONCAT(J1110,I1110,G1110)</f>
        <v>26090000</v>
      </c>
      <c r="E1110">
        <f t="shared" si="90"/>
        <v>7000</v>
      </c>
      <c r="F1110" s="62" t="s">
        <v>16725</v>
      </c>
      <c r="G1110" t="str">
        <f t="shared" si="86"/>
        <v>00</v>
      </c>
      <c r="H1110" t="str">
        <f t="shared" si="87"/>
        <v>2609.00</v>
      </c>
      <c r="I1110" t="str">
        <f t="shared" si="88"/>
        <v>00</v>
      </c>
      <c r="J1110" t="str">
        <f t="shared" si="89"/>
        <v>2609</v>
      </c>
    </row>
    <row r="1111" spans="1:10">
      <c r="A1111" s="57" t="s">
        <v>508</v>
      </c>
      <c r="B1111" s="61">
        <v>60295</v>
      </c>
      <c r="C1111" s="59"/>
      <c r="D1111" s="60" t="str">
        <f>_xlfn.CONCAT(J1111,I1111,G1111)</f>
        <v>26100000</v>
      </c>
      <c r="E1111">
        <f t="shared" si="90"/>
        <v>213600</v>
      </c>
      <c r="F1111" s="62" t="s">
        <v>16726</v>
      </c>
      <c r="G1111" t="str">
        <f t="shared" si="86"/>
        <v>00</v>
      </c>
      <c r="H1111" t="str">
        <f t="shared" si="87"/>
        <v>2610.00</v>
      </c>
      <c r="I1111" t="str">
        <f t="shared" si="88"/>
        <v>00</v>
      </c>
      <c r="J1111" t="str">
        <f t="shared" si="89"/>
        <v>2610</v>
      </c>
    </row>
    <row r="1112" spans="1:10">
      <c r="A1112" s="57" t="s">
        <v>508</v>
      </c>
      <c r="B1112" s="61">
        <v>2584126</v>
      </c>
      <c r="C1112" s="59"/>
      <c r="D1112" s="60" t="str">
        <f>_xlfn.CONCAT(J1112,I1112,G1112)</f>
        <v>26110030</v>
      </c>
      <c r="E1112">
        <f t="shared" si="90"/>
        <v>29986</v>
      </c>
      <c r="F1112" s="62" t="s">
        <v>16727</v>
      </c>
      <c r="G1112" t="str">
        <f t="shared" si="86"/>
        <v>30</v>
      </c>
      <c r="H1112" t="str">
        <f t="shared" si="87"/>
        <v>2611.00</v>
      </c>
      <c r="I1112" t="str">
        <f t="shared" si="88"/>
        <v>00</v>
      </c>
      <c r="J1112" t="str">
        <f t="shared" si="89"/>
        <v>2611</v>
      </c>
    </row>
    <row r="1113" spans="1:10">
      <c r="A1113" s="57" t="s">
        <v>509</v>
      </c>
      <c r="B1113" s="58"/>
      <c r="C1113" s="59"/>
      <c r="D1113" s="60" t="str">
        <f>_xlfn.CONCAT(J1113,I1113,G1113)</f>
        <v>26110060</v>
      </c>
      <c r="E1113">
        <f t="shared" si="90"/>
        <v>13938</v>
      </c>
      <c r="F1113" s="62" t="s">
        <v>16728</v>
      </c>
      <c r="G1113" t="str">
        <f t="shared" si="86"/>
        <v>60</v>
      </c>
      <c r="H1113" t="str">
        <f t="shared" si="87"/>
        <v>2611.00</v>
      </c>
      <c r="I1113" t="str">
        <f t="shared" si="88"/>
        <v>00</v>
      </c>
      <c r="J1113" t="str">
        <f t="shared" si="89"/>
        <v>2611</v>
      </c>
    </row>
    <row r="1114" spans="1:10">
      <c r="A1114" s="57" t="s">
        <v>510</v>
      </c>
      <c r="B1114" s="58"/>
      <c r="C1114" s="59"/>
      <c r="D1114" s="60" t="str">
        <f>_xlfn.CONCAT(J1114,I1114,G1114)</f>
        <v>26121000</v>
      </c>
      <c r="E1114">
        <f t="shared" si="90"/>
        <v>0</v>
      </c>
      <c r="F1114" s="62" t="s">
        <v>16729</v>
      </c>
      <c r="G1114" t="str">
        <f t="shared" si="86"/>
        <v>00</v>
      </c>
      <c r="H1114" t="str">
        <f t="shared" si="87"/>
        <v>2612.10</v>
      </c>
      <c r="I1114" t="str">
        <f t="shared" si="88"/>
        <v>10</v>
      </c>
      <c r="J1114" t="str">
        <f t="shared" si="89"/>
        <v>2612</v>
      </c>
    </row>
    <row r="1115" spans="1:10">
      <c r="A1115" s="57" t="s">
        <v>511</v>
      </c>
      <c r="B1115" s="58"/>
      <c r="C1115" s="59"/>
      <c r="D1115" s="60" t="str">
        <f>_xlfn.CONCAT(J1115,I1115,G1115)</f>
        <v>26122000</v>
      </c>
      <c r="E1115">
        <f t="shared" si="90"/>
        <v>0</v>
      </c>
      <c r="F1115" s="62" t="s">
        <v>16730</v>
      </c>
      <c r="G1115" t="str">
        <f t="shared" si="86"/>
        <v>00</v>
      </c>
      <c r="H1115" t="str">
        <f t="shared" si="87"/>
        <v>2612.20</v>
      </c>
      <c r="I1115" t="str">
        <f t="shared" si="88"/>
        <v>20</v>
      </c>
      <c r="J1115" t="str">
        <f t="shared" si="89"/>
        <v>2612</v>
      </c>
    </row>
    <row r="1116" spans="1:10">
      <c r="A1116" s="57" t="s">
        <v>512</v>
      </c>
      <c r="B1116" s="61">
        <v>13826631</v>
      </c>
      <c r="C1116" s="59"/>
      <c r="D1116" s="60" t="str">
        <f>_xlfn.CONCAT(J1116,I1116,G1116)</f>
        <v>26131000</v>
      </c>
      <c r="E1116">
        <f t="shared" si="90"/>
        <v>3284</v>
      </c>
      <c r="F1116" s="62" t="s">
        <v>16731</v>
      </c>
      <c r="G1116" t="str">
        <f t="shared" si="86"/>
        <v>00</v>
      </c>
      <c r="H1116" t="str">
        <f t="shared" si="87"/>
        <v>2613.10</v>
      </c>
      <c r="I1116" t="str">
        <f t="shared" si="88"/>
        <v>10</v>
      </c>
      <c r="J1116" t="str">
        <f t="shared" si="89"/>
        <v>2613</v>
      </c>
    </row>
    <row r="1117" spans="1:10">
      <c r="A1117" s="57" t="s">
        <v>513</v>
      </c>
      <c r="B1117" s="61">
        <v>16179</v>
      </c>
      <c r="C1117" s="59"/>
      <c r="D1117" s="60" t="str">
        <f>_xlfn.CONCAT(J1117,I1117,G1117)</f>
        <v>26139000</v>
      </c>
      <c r="E1117">
        <f t="shared" si="90"/>
        <v>3085694</v>
      </c>
      <c r="F1117" s="62" t="s">
        <v>16732</v>
      </c>
      <c r="G1117" t="str">
        <f t="shared" si="86"/>
        <v>00</v>
      </c>
      <c r="H1117" t="str">
        <f t="shared" si="87"/>
        <v>2613.90</v>
      </c>
      <c r="I1117" t="str">
        <f t="shared" si="88"/>
        <v>90</v>
      </c>
      <c r="J1117" t="str">
        <f t="shared" si="89"/>
        <v>2613</v>
      </c>
    </row>
    <row r="1118" spans="1:10">
      <c r="A1118" s="57" t="s">
        <v>514</v>
      </c>
      <c r="B1118" s="58"/>
      <c r="C1118" s="59"/>
      <c r="D1118" s="60" t="str">
        <f>_xlfn.CONCAT(J1118,I1118,G1118)</f>
        <v>26140030</v>
      </c>
      <c r="E1118">
        <f t="shared" si="90"/>
        <v>0</v>
      </c>
      <c r="F1118" s="62" t="s">
        <v>16733</v>
      </c>
      <c r="G1118" t="str">
        <f t="shared" si="86"/>
        <v>30</v>
      </c>
      <c r="H1118" t="str">
        <f t="shared" si="87"/>
        <v>2614.00</v>
      </c>
      <c r="I1118" t="str">
        <f t="shared" si="88"/>
        <v>00</v>
      </c>
      <c r="J1118" t="str">
        <f t="shared" si="89"/>
        <v>2614</v>
      </c>
    </row>
    <row r="1119" spans="1:10">
      <c r="A1119" s="57" t="s">
        <v>514</v>
      </c>
      <c r="B1119" s="58"/>
      <c r="C1119" s="59"/>
      <c r="D1119" s="60" t="str">
        <f>_xlfn.CONCAT(J1119,I1119,G1119)</f>
        <v>26140060</v>
      </c>
      <c r="E1119">
        <f t="shared" si="90"/>
        <v>61571</v>
      </c>
      <c r="F1119" s="62" t="s">
        <v>16734</v>
      </c>
      <c r="G1119" t="str">
        <f t="shared" si="86"/>
        <v>60</v>
      </c>
      <c r="H1119" t="str">
        <f t="shared" si="87"/>
        <v>2614.00</v>
      </c>
      <c r="I1119" t="str">
        <f t="shared" si="88"/>
        <v>00</v>
      </c>
      <c r="J1119" t="str">
        <f t="shared" si="89"/>
        <v>2614</v>
      </c>
    </row>
    <row r="1120" spans="1:10">
      <c r="A1120" s="57" t="s">
        <v>514</v>
      </c>
      <c r="B1120" s="58"/>
      <c r="C1120" s="59"/>
      <c r="D1120" s="60" t="str">
        <f>_xlfn.CONCAT(J1120,I1120,G1120)</f>
        <v>26151000</v>
      </c>
      <c r="E1120">
        <f t="shared" si="90"/>
        <v>1259755</v>
      </c>
      <c r="F1120" s="62" t="s">
        <v>16735</v>
      </c>
      <c r="G1120" t="str">
        <f t="shared" si="86"/>
        <v>00</v>
      </c>
      <c r="H1120" t="str">
        <f t="shared" si="87"/>
        <v>2615.10</v>
      </c>
      <c r="I1120" t="str">
        <f t="shared" si="88"/>
        <v>10</v>
      </c>
      <c r="J1120" t="str">
        <f t="shared" si="89"/>
        <v>2615</v>
      </c>
    </row>
    <row r="1121" spans="1:10">
      <c r="A1121" s="57" t="s">
        <v>514</v>
      </c>
      <c r="B1121" s="61">
        <v>343426</v>
      </c>
      <c r="C1121" s="59"/>
      <c r="D1121" s="60" t="str">
        <f>_xlfn.CONCAT(J1121,I1121,G1121)</f>
        <v>26159030</v>
      </c>
      <c r="E1121">
        <f t="shared" si="90"/>
        <v>0</v>
      </c>
      <c r="F1121" s="62" t="s">
        <v>16736</v>
      </c>
      <c r="G1121" t="str">
        <f t="shared" si="86"/>
        <v>30</v>
      </c>
      <c r="H1121" t="str">
        <f t="shared" si="87"/>
        <v>2615.90</v>
      </c>
      <c r="I1121" t="str">
        <f t="shared" si="88"/>
        <v>90</v>
      </c>
      <c r="J1121" t="str">
        <f t="shared" si="89"/>
        <v>2615</v>
      </c>
    </row>
    <row r="1122" spans="1:10">
      <c r="A1122" s="57" t="s">
        <v>514</v>
      </c>
      <c r="B1122" s="61">
        <v>517149</v>
      </c>
      <c r="C1122" s="59"/>
      <c r="D1122" s="60" t="str">
        <f>_xlfn.CONCAT(J1122,I1122,G1122)</f>
        <v>26159060</v>
      </c>
      <c r="E1122">
        <f t="shared" si="90"/>
        <v>595700</v>
      </c>
      <c r="F1122" s="62" t="s">
        <v>16737</v>
      </c>
      <c r="G1122" t="str">
        <f t="shared" si="86"/>
        <v>60</v>
      </c>
      <c r="H1122" t="str">
        <f t="shared" si="87"/>
        <v>2615.90</v>
      </c>
      <c r="I1122" t="str">
        <f t="shared" si="88"/>
        <v>90</v>
      </c>
      <c r="J1122" t="str">
        <f t="shared" si="89"/>
        <v>2615</v>
      </c>
    </row>
    <row r="1123" spans="1:10">
      <c r="A1123" s="57" t="s">
        <v>514</v>
      </c>
      <c r="B1123" s="61">
        <v>10906</v>
      </c>
      <c r="C1123" s="59"/>
      <c r="D1123" s="60" t="str">
        <f>_xlfn.CONCAT(J1123,I1123,G1123)</f>
        <v>26161000</v>
      </c>
      <c r="E1123">
        <f t="shared" si="90"/>
        <v>0</v>
      </c>
      <c r="F1123" s="62" t="s">
        <v>16738</v>
      </c>
      <c r="G1123" t="str">
        <f t="shared" si="86"/>
        <v>00</v>
      </c>
      <c r="H1123" t="str">
        <f t="shared" si="87"/>
        <v>2616.10</v>
      </c>
      <c r="I1123" t="str">
        <f t="shared" si="88"/>
        <v>10</v>
      </c>
      <c r="J1123" t="str">
        <f t="shared" si="89"/>
        <v>2616</v>
      </c>
    </row>
    <row r="1124" spans="1:10">
      <c r="A1124" s="57" t="s">
        <v>514</v>
      </c>
      <c r="B1124" s="61">
        <v>2040285</v>
      </c>
      <c r="C1124" s="59"/>
      <c r="D1124" s="60" t="str">
        <f>_xlfn.CONCAT(J1124,I1124,G1124)</f>
        <v>26169000</v>
      </c>
      <c r="E1124">
        <f t="shared" si="90"/>
        <v>0</v>
      </c>
      <c r="F1124" s="62" t="s">
        <v>16739</v>
      </c>
      <c r="G1124" t="str">
        <f t="shared" si="86"/>
        <v>00</v>
      </c>
      <c r="H1124" t="str">
        <f t="shared" si="87"/>
        <v>2616.90</v>
      </c>
      <c r="I1124" t="str">
        <f t="shared" si="88"/>
        <v>90</v>
      </c>
      <c r="J1124" t="str">
        <f t="shared" si="89"/>
        <v>2616</v>
      </c>
    </row>
    <row r="1125" spans="1:10">
      <c r="A1125" s="57" t="s">
        <v>515</v>
      </c>
      <c r="B1125" s="58"/>
      <c r="C1125" s="59"/>
      <c r="D1125" s="60" t="str">
        <f>_xlfn.CONCAT(J1125,I1125,G1125)</f>
        <v>26171000</v>
      </c>
      <c r="E1125">
        <f t="shared" si="90"/>
        <v>7875</v>
      </c>
      <c r="F1125" s="62" t="s">
        <v>16740</v>
      </c>
      <c r="G1125" t="str">
        <f t="shared" si="86"/>
        <v>00</v>
      </c>
      <c r="H1125" t="str">
        <f t="shared" si="87"/>
        <v>2617.10</v>
      </c>
      <c r="I1125" t="str">
        <f t="shared" si="88"/>
        <v>10</v>
      </c>
      <c r="J1125" t="str">
        <f t="shared" si="89"/>
        <v>2617</v>
      </c>
    </row>
    <row r="1126" spans="1:10">
      <c r="A1126" s="57" t="s">
        <v>515</v>
      </c>
      <c r="B1126" s="58"/>
      <c r="C1126" s="59"/>
      <c r="D1126" s="60" t="str">
        <f>_xlfn.CONCAT(J1126,I1126,G1126)</f>
        <v>26179000</v>
      </c>
      <c r="E1126">
        <f t="shared" si="90"/>
        <v>49461</v>
      </c>
      <c r="F1126" s="62" t="s">
        <v>16741</v>
      </c>
      <c r="G1126" t="str">
        <f t="shared" si="86"/>
        <v>00</v>
      </c>
      <c r="H1126" t="str">
        <f t="shared" si="87"/>
        <v>2617.90</v>
      </c>
      <c r="I1126" t="str">
        <f t="shared" si="88"/>
        <v>90</v>
      </c>
      <c r="J1126" t="str">
        <f t="shared" si="89"/>
        <v>2617</v>
      </c>
    </row>
    <row r="1127" spans="1:10">
      <c r="A1127" s="57" t="s">
        <v>515</v>
      </c>
      <c r="B1127" s="61">
        <v>651832</v>
      </c>
      <c r="C1127" s="59"/>
      <c r="D1127" s="60" t="str">
        <f>_xlfn.CONCAT(J1127,I1127,G1127)</f>
        <v>26180000</v>
      </c>
      <c r="E1127">
        <f t="shared" si="90"/>
        <v>2894309</v>
      </c>
      <c r="F1127" s="62" t="s">
        <v>16742</v>
      </c>
      <c r="G1127" t="str">
        <f t="shared" si="86"/>
        <v>00</v>
      </c>
      <c r="H1127" t="str">
        <f t="shared" si="87"/>
        <v>2618.00</v>
      </c>
      <c r="I1127" t="str">
        <f t="shared" si="88"/>
        <v>00</v>
      </c>
      <c r="J1127" t="str">
        <f t="shared" si="89"/>
        <v>2618</v>
      </c>
    </row>
    <row r="1128" spans="1:10">
      <c r="A1128" s="57" t="s">
        <v>515</v>
      </c>
      <c r="B1128" s="58"/>
      <c r="C1128" s="59"/>
      <c r="D1128" s="60" t="str">
        <f>_xlfn.CONCAT(J1128,I1128,G1128)</f>
        <v>26190030</v>
      </c>
      <c r="E1128">
        <f t="shared" si="90"/>
        <v>0</v>
      </c>
      <c r="F1128" s="62" t="s">
        <v>16743</v>
      </c>
      <c r="G1128" t="str">
        <f t="shared" si="86"/>
        <v>30</v>
      </c>
      <c r="H1128" t="str">
        <f t="shared" si="87"/>
        <v>2619.00</v>
      </c>
      <c r="I1128" t="str">
        <f t="shared" si="88"/>
        <v>00</v>
      </c>
      <c r="J1128" t="str">
        <f t="shared" si="89"/>
        <v>2619</v>
      </c>
    </row>
    <row r="1129" spans="1:10">
      <c r="A1129" s="57" t="s">
        <v>515</v>
      </c>
      <c r="B1129" s="61">
        <v>76962</v>
      </c>
      <c r="C1129" s="59"/>
      <c r="D1129" s="60" t="str">
        <f>_xlfn.CONCAT(J1129,I1129,G1129)</f>
        <v>26190090</v>
      </c>
      <c r="E1129">
        <f t="shared" si="90"/>
        <v>14500</v>
      </c>
      <c r="F1129" s="62" t="s">
        <v>16744</v>
      </c>
      <c r="G1129" t="str">
        <f t="shared" si="86"/>
        <v>90</v>
      </c>
      <c r="H1129" t="str">
        <f t="shared" si="87"/>
        <v>2619.00</v>
      </c>
      <c r="I1129" t="str">
        <f t="shared" si="88"/>
        <v>00</v>
      </c>
      <c r="J1129" t="str">
        <f t="shared" si="89"/>
        <v>2619</v>
      </c>
    </row>
    <row r="1130" spans="1:10">
      <c r="A1130" s="57" t="s">
        <v>515</v>
      </c>
      <c r="B1130" s="58"/>
      <c r="C1130" s="59"/>
      <c r="D1130" s="60" t="str">
        <f>_xlfn.CONCAT(J1130,I1130,G1130)</f>
        <v>26201100</v>
      </c>
      <c r="E1130">
        <f t="shared" si="90"/>
        <v>0</v>
      </c>
      <c r="F1130" s="62" t="s">
        <v>16745</v>
      </c>
      <c r="G1130" t="str">
        <f t="shared" si="86"/>
        <v>00</v>
      </c>
      <c r="H1130" t="str">
        <f t="shared" si="87"/>
        <v>2620.11</v>
      </c>
      <c r="I1130" t="str">
        <f t="shared" si="88"/>
        <v>11</v>
      </c>
      <c r="J1130" t="str">
        <f t="shared" si="89"/>
        <v>2620</v>
      </c>
    </row>
    <row r="1131" spans="1:10">
      <c r="A1131" s="57" t="s">
        <v>515</v>
      </c>
      <c r="B1131" s="61">
        <v>3850130</v>
      </c>
      <c r="C1131" s="59"/>
      <c r="D1131" s="60" t="str">
        <f>_xlfn.CONCAT(J1131,I1131,G1131)</f>
        <v>26201930</v>
      </c>
      <c r="E1131">
        <f t="shared" si="90"/>
        <v>0</v>
      </c>
      <c r="F1131" s="62" t="s">
        <v>16746</v>
      </c>
      <c r="G1131" t="str">
        <f t="shared" si="86"/>
        <v>30</v>
      </c>
      <c r="H1131" t="str">
        <f t="shared" si="87"/>
        <v>2620.19</v>
      </c>
      <c r="I1131" t="str">
        <f t="shared" si="88"/>
        <v>19</v>
      </c>
      <c r="J1131" t="str">
        <f t="shared" si="89"/>
        <v>2620</v>
      </c>
    </row>
    <row r="1132" spans="1:10">
      <c r="A1132" s="57" t="s">
        <v>515</v>
      </c>
      <c r="B1132" s="61">
        <v>3069812</v>
      </c>
      <c r="C1132" s="59"/>
      <c r="D1132" s="60" t="str">
        <f>_xlfn.CONCAT(J1132,I1132,G1132)</f>
        <v>26201960</v>
      </c>
      <c r="E1132">
        <f t="shared" si="90"/>
        <v>256170</v>
      </c>
      <c r="F1132" s="62" t="s">
        <v>16747</v>
      </c>
      <c r="G1132" t="str">
        <f t="shared" si="86"/>
        <v>60</v>
      </c>
      <c r="H1132" t="str">
        <f t="shared" si="87"/>
        <v>2620.19</v>
      </c>
      <c r="I1132" t="str">
        <f t="shared" si="88"/>
        <v>19</v>
      </c>
      <c r="J1132" t="str">
        <f t="shared" si="89"/>
        <v>2620</v>
      </c>
    </row>
    <row r="1133" spans="1:10">
      <c r="A1133" s="57" t="s">
        <v>515</v>
      </c>
      <c r="B1133" s="61">
        <v>3231505</v>
      </c>
      <c r="C1133" s="59"/>
      <c r="D1133" s="60" t="str">
        <f>_xlfn.CONCAT(J1133,I1133,G1133)</f>
        <v>26202100</v>
      </c>
      <c r="E1133">
        <f t="shared" si="90"/>
        <v>0</v>
      </c>
      <c r="F1133" s="62" t="s">
        <v>16748</v>
      </c>
      <c r="G1133" t="str">
        <f t="shared" si="86"/>
        <v>00</v>
      </c>
      <c r="H1133" t="str">
        <f t="shared" si="87"/>
        <v>2620.21</v>
      </c>
      <c r="I1133" t="str">
        <f t="shared" si="88"/>
        <v>21</v>
      </c>
      <c r="J1133" t="str">
        <f t="shared" si="89"/>
        <v>2620</v>
      </c>
    </row>
    <row r="1134" spans="1:10">
      <c r="A1134" s="57" t="s">
        <v>515</v>
      </c>
      <c r="B1134" s="58"/>
      <c r="C1134" s="59"/>
      <c r="D1134" s="60" t="str">
        <f>_xlfn.CONCAT(J1134,I1134,G1134)</f>
        <v>26202900</v>
      </c>
      <c r="E1134">
        <f t="shared" si="90"/>
        <v>0</v>
      </c>
      <c r="F1134" s="62" t="s">
        <v>16749</v>
      </c>
      <c r="G1134" t="str">
        <f t="shared" si="86"/>
        <v>00</v>
      </c>
      <c r="H1134" t="str">
        <f t="shared" si="87"/>
        <v>2620.29</v>
      </c>
      <c r="I1134" t="str">
        <f t="shared" si="88"/>
        <v>29</v>
      </c>
      <c r="J1134" t="str">
        <f t="shared" si="89"/>
        <v>2620</v>
      </c>
    </row>
    <row r="1135" spans="1:10">
      <c r="A1135" s="57" t="s">
        <v>515</v>
      </c>
      <c r="B1135" s="61">
        <v>2454944</v>
      </c>
      <c r="C1135" s="59"/>
      <c r="D1135" s="60" t="str">
        <f>_xlfn.CONCAT(J1135,I1135,G1135)</f>
        <v>26203000</v>
      </c>
      <c r="E1135">
        <f t="shared" si="90"/>
        <v>33402</v>
      </c>
      <c r="F1135" s="62" t="s">
        <v>16750</v>
      </c>
      <c r="G1135" t="str">
        <f t="shared" si="86"/>
        <v>00</v>
      </c>
      <c r="H1135" t="str">
        <f t="shared" si="87"/>
        <v>2620.30</v>
      </c>
      <c r="I1135" t="str">
        <f t="shared" si="88"/>
        <v>30</v>
      </c>
      <c r="J1135" t="str">
        <f t="shared" si="89"/>
        <v>2620</v>
      </c>
    </row>
    <row r="1136" spans="1:10">
      <c r="A1136" s="57" t="s">
        <v>515</v>
      </c>
      <c r="B1136" s="61">
        <v>577995</v>
      </c>
      <c r="C1136" s="59"/>
      <c r="D1136" s="60" t="str">
        <f>_xlfn.CONCAT(J1136,I1136,G1136)</f>
        <v>26204000</v>
      </c>
      <c r="E1136">
        <f t="shared" si="90"/>
        <v>11101</v>
      </c>
      <c r="F1136" s="62" t="s">
        <v>16751</v>
      </c>
      <c r="G1136" t="str">
        <f t="shared" si="86"/>
        <v>00</v>
      </c>
      <c r="H1136" t="str">
        <f t="shared" si="87"/>
        <v>2620.40</v>
      </c>
      <c r="I1136" t="str">
        <f t="shared" si="88"/>
        <v>40</v>
      </c>
      <c r="J1136" t="str">
        <f t="shared" si="89"/>
        <v>2620</v>
      </c>
    </row>
    <row r="1137" spans="1:10">
      <c r="A1137" s="57" t="s">
        <v>515</v>
      </c>
      <c r="B1137" s="61">
        <v>5700</v>
      </c>
      <c r="C1137" s="59"/>
      <c r="D1137" s="60" t="str">
        <f>_xlfn.CONCAT(J1137,I1137,G1137)</f>
        <v>26206010</v>
      </c>
      <c r="E1137">
        <f t="shared" si="90"/>
        <v>0</v>
      </c>
      <c r="F1137" s="62" t="s">
        <v>16752</v>
      </c>
      <c r="G1137" t="str">
        <f t="shared" si="86"/>
        <v>10</v>
      </c>
      <c r="H1137" t="str">
        <f t="shared" si="87"/>
        <v>2620.60</v>
      </c>
      <c r="I1137" t="str">
        <f t="shared" si="88"/>
        <v>60</v>
      </c>
      <c r="J1137" t="str">
        <f t="shared" si="89"/>
        <v>2620</v>
      </c>
    </row>
    <row r="1138" spans="1:10">
      <c r="A1138" s="57" t="s">
        <v>515</v>
      </c>
      <c r="B1138" s="58"/>
      <c r="C1138" s="59"/>
      <c r="D1138" s="60" t="str">
        <f>_xlfn.CONCAT(J1138,I1138,G1138)</f>
        <v>26206090</v>
      </c>
      <c r="E1138">
        <f t="shared" si="90"/>
        <v>0</v>
      </c>
      <c r="F1138" s="62" t="s">
        <v>16753</v>
      </c>
      <c r="G1138" t="str">
        <f t="shared" si="86"/>
        <v>90</v>
      </c>
      <c r="H1138" t="str">
        <f t="shared" si="87"/>
        <v>2620.60</v>
      </c>
      <c r="I1138" t="str">
        <f t="shared" si="88"/>
        <v>60</v>
      </c>
      <c r="J1138" t="str">
        <f t="shared" si="89"/>
        <v>2620</v>
      </c>
    </row>
    <row r="1139" spans="1:10">
      <c r="A1139" s="57" t="s">
        <v>515</v>
      </c>
      <c r="B1139" s="61">
        <v>16741446</v>
      </c>
      <c r="C1139" s="59"/>
      <c r="D1139" s="60" t="str">
        <f>_xlfn.CONCAT(J1139,I1139,G1139)</f>
        <v>26209100</v>
      </c>
      <c r="E1139">
        <f t="shared" si="90"/>
        <v>0</v>
      </c>
      <c r="F1139" s="62" t="s">
        <v>16754</v>
      </c>
      <c r="G1139" t="str">
        <f t="shared" si="86"/>
        <v>00</v>
      </c>
      <c r="H1139" t="str">
        <f t="shared" si="87"/>
        <v>2620.91</v>
      </c>
      <c r="I1139" t="str">
        <f t="shared" si="88"/>
        <v>91</v>
      </c>
      <c r="J1139" t="str">
        <f t="shared" si="89"/>
        <v>2620</v>
      </c>
    </row>
    <row r="1140" spans="1:10">
      <c r="A1140" s="57" t="s">
        <v>516</v>
      </c>
      <c r="B1140" s="58"/>
      <c r="C1140" s="59"/>
      <c r="D1140" s="60" t="str">
        <f>_xlfn.CONCAT(J1140,I1140,G1140)</f>
        <v>26209910</v>
      </c>
      <c r="E1140">
        <f t="shared" si="90"/>
        <v>0</v>
      </c>
      <c r="F1140" s="62" t="s">
        <v>16755</v>
      </c>
      <c r="G1140" t="str">
        <f t="shared" si="86"/>
        <v>10</v>
      </c>
      <c r="H1140" t="str">
        <f t="shared" si="87"/>
        <v>2620.99</v>
      </c>
      <c r="I1140" t="str">
        <f t="shared" si="88"/>
        <v>99</v>
      </c>
      <c r="J1140" t="str">
        <f t="shared" si="89"/>
        <v>2620</v>
      </c>
    </row>
    <row r="1141" spans="1:10">
      <c r="A1141" s="57" t="s">
        <v>516</v>
      </c>
      <c r="B1141" s="58"/>
      <c r="C1141" s="59"/>
      <c r="D1141" s="60" t="str">
        <f>_xlfn.CONCAT(J1141,I1141,G1141)</f>
        <v>26209920</v>
      </c>
      <c r="E1141">
        <f t="shared" si="90"/>
        <v>0</v>
      </c>
      <c r="F1141" s="62" t="s">
        <v>16756</v>
      </c>
      <c r="G1141" t="str">
        <f t="shared" si="86"/>
        <v>20</v>
      </c>
      <c r="H1141" t="str">
        <f t="shared" si="87"/>
        <v>2620.99</v>
      </c>
      <c r="I1141" t="str">
        <f t="shared" si="88"/>
        <v>99</v>
      </c>
      <c r="J1141" t="str">
        <f t="shared" si="89"/>
        <v>2620</v>
      </c>
    </row>
    <row r="1142" spans="1:10">
      <c r="A1142" s="57" t="s">
        <v>516</v>
      </c>
      <c r="B1142" s="58"/>
      <c r="C1142" s="59"/>
      <c r="D1142" s="60" t="str">
        <f>_xlfn.CONCAT(J1142,I1142,G1142)</f>
        <v>26209930</v>
      </c>
      <c r="E1142">
        <f t="shared" si="90"/>
        <v>0</v>
      </c>
      <c r="F1142" s="62" t="s">
        <v>16757</v>
      </c>
      <c r="G1142" t="str">
        <f t="shared" si="86"/>
        <v>30</v>
      </c>
      <c r="H1142" t="str">
        <f t="shared" si="87"/>
        <v>2620.99</v>
      </c>
      <c r="I1142" t="str">
        <f t="shared" si="88"/>
        <v>99</v>
      </c>
      <c r="J1142" t="str">
        <f t="shared" si="89"/>
        <v>2620</v>
      </c>
    </row>
    <row r="1143" spans="1:10">
      <c r="A1143" s="57" t="s">
        <v>516</v>
      </c>
      <c r="B1143" s="58"/>
      <c r="C1143" s="59"/>
      <c r="D1143" s="60" t="str">
        <f>_xlfn.CONCAT(J1143,I1143,G1143)</f>
        <v>26209950</v>
      </c>
      <c r="E1143">
        <f t="shared" si="90"/>
        <v>0</v>
      </c>
      <c r="F1143" s="62" t="s">
        <v>16758</v>
      </c>
      <c r="G1143" t="str">
        <f t="shared" si="86"/>
        <v>50</v>
      </c>
      <c r="H1143" t="str">
        <f t="shared" si="87"/>
        <v>2620.99</v>
      </c>
      <c r="I1143" t="str">
        <f t="shared" si="88"/>
        <v>99</v>
      </c>
      <c r="J1143" t="str">
        <f t="shared" si="89"/>
        <v>2620</v>
      </c>
    </row>
    <row r="1144" spans="1:10">
      <c r="A1144" s="57" t="s">
        <v>516</v>
      </c>
      <c r="B1144" s="58"/>
      <c r="C1144" s="59"/>
      <c r="D1144" s="60" t="str">
        <f>_xlfn.CONCAT(J1144,I1144,G1144)</f>
        <v>26209975</v>
      </c>
      <c r="E1144">
        <f t="shared" si="90"/>
        <v>0</v>
      </c>
      <c r="F1144" s="62" t="s">
        <v>16759</v>
      </c>
      <c r="G1144" t="str">
        <f t="shared" si="86"/>
        <v>75</v>
      </c>
      <c r="H1144" t="str">
        <f t="shared" si="87"/>
        <v>2620.99</v>
      </c>
      <c r="I1144" t="str">
        <f t="shared" si="88"/>
        <v>99</v>
      </c>
      <c r="J1144" t="str">
        <f t="shared" si="89"/>
        <v>2620</v>
      </c>
    </row>
    <row r="1145" spans="1:10">
      <c r="A1145" s="57" t="s">
        <v>516</v>
      </c>
      <c r="B1145" s="58"/>
      <c r="C1145" s="59"/>
      <c r="D1145" s="60" t="str">
        <f>_xlfn.CONCAT(J1145,I1145,G1145)</f>
        <v>26209985</v>
      </c>
      <c r="E1145">
        <f t="shared" si="90"/>
        <v>132680</v>
      </c>
      <c r="F1145" s="62" t="s">
        <v>16760</v>
      </c>
      <c r="G1145" t="str">
        <f t="shared" si="86"/>
        <v>85</v>
      </c>
      <c r="H1145" t="str">
        <f t="shared" si="87"/>
        <v>2620.99</v>
      </c>
      <c r="I1145" t="str">
        <f t="shared" si="88"/>
        <v>99</v>
      </c>
      <c r="J1145" t="str">
        <f t="shared" si="89"/>
        <v>2620</v>
      </c>
    </row>
    <row r="1146" spans="1:10">
      <c r="A1146" s="57" t="s">
        <v>516</v>
      </c>
      <c r="B1146" s="58"/>
      <c r="C1146" s="59"/>
      <c r="D1146" s="60" t="str">
        <f>_xlfn.CONCAT(J1146,I1146,G1146)</f>
        <v>26219000</v>
      </c>
      <c r="E1146">
        <f t="shared" si="90"/>
        <v>14068003</v>
      </c>
      <c r="F1146" s="62" t="s">
        <v>16761</v>
      </c>
      <c r="G1146" t="str">
        <f t="shared" si="86"/>
        <v>00</v>
      </c>
      <c r="H1146" t="str">
        <f t="shared" si="87"/>
        <v>2621.90</v>
      </c>
      <c r="I1146" t="str">
        <f t="shared" si="88"/>
        <v>90</v>
      </c>
      <c r="J1146" t="str">
        <f t="shared" si="89"/>
        <v>2621</v>
      </c>
    </row>
    <row r="1147" spans="1:10">
      <c r="A1147" s="57" t="s">
        <v>516</v>
      </c>
      <c r="B1147" s="58"/>
      <c r="C1147" s="59"/>
      <c r="D1147" s="60" t="str">
        <f>_xlfn.CONCAT(J1147,I1147,G1147)</f>
        <v>27011100</v>
      </c>
      <c r="E1147">
        <f t="shared" si="90"/>
        <v>295456</v>
      </c>
      <c r="F1147" s="62" t="s">
        <v>16762</v>
      </c>
      <c r="G1147" t="str">
        <f t="shared" si="86"/>
        <v>00</v>
      </c>
      <c r="H1147" t="str">
        <f t="shared" si="87"/>
        <v>2701.11</v>
      </c>
      <c r="I1147" t="str">
        <f t="shared" si="88"/>
        <v>11</v>
      </c>
      <c r="J1147" t="str">
        <f t="shared" si="89"/>
        <v>2701</v>
      </c>
    </row>
    <row r="1148" spans="1:10">
      <c r="A1148" s="57" t="s">
        <v>516</v>
      </c>
      <c r="B1148" s="58"/>
      <c r="C1148" s="59"/>
      <c r="D1148" s="60" t="str">
        <f>_xlfn.CONCAT(J1148,I1148,G1148)</f>
        <v>27011200</v>
      </c>
      <c r="E1148">
        <f t="shared" si="90"/>
        <v>0</v>
      </c>
      <c r="F1148" s="62" t="s">
        <v>16763</v>
      </c>
      <c r="G1148" t="str">
        <f t="shared" si="86"/>
        <v>00</v>
      </c>
      <c r="H1148" t="str">
        <f t="shared" si="87"/>
        <v>2701.12</v>
      </c>
      <c r="I1148" t="str">
        <f t="shared" si="88"/>
        <v>12</v>
      </c>
      <c r="J1148" t="str">
        <f t="shared" si="89"/>
        <v>2701</v>
      </c>
    </row>
    <row r="1149" spans="1:10">
      <c r="A1149" s="57" t="s">
        <v>516</v>
      </c>
      <c r="B1149" s="58"/>
      <c r="C1149" s="59"/>
      <c r="D1149" s="60" t="str">
        <f>_xlfn.CONCAT(J1149,I1149,G1149)</f>
        <v>27011900</v>
      </c>
      <c r="E1149">
        <f t="shared" si="90"/>
        <v>172130</v>
      </c>
      <c r="F1149" s="62" t="s">
        <v>16764</v>
      </c>
      <c r="G1149" t="str">
        <f t="shared" si="86"/>
        <v>00</v>
      </c>
      <c r="H1149" t="str">
        <f t="shared" si="87"/>
        <v>2701.19</v>
      </c>
      <c r="I1149" t="str">
        <f t="shared" si="88"/>
        <v>19</v>
      </c>
      <c r="J1149" t="str">
        <f t="shared" si="89"/>
        <v>2701</v>
      </c>
    </row>
    <row r="1150" spans="1:10">
      <c r="A1150" s="57" t="s">
        <v>516</v>
      </c>
      <c r="B1150" s="58"/>
      <c r="C1150" s="59"/>
      <c r="D1150" s="60" t="str">
        <f>_xlfn.CONCAT(J1150,I1150,G1150)</f>
        <v>27012000</v>
      </c>
      <c r="E1150">
        <f t="shared" si="90"/>
        <v>41321</v>
      </c>
      <c r="F1150" s="62" t="s">
        <v>16765</v>
      </c>
      <c r="G1150" t="str">
        <f t="shared" si="86"/>
        <v>00</v>
      </c>
      <c r="H1150" t="str">
        <f t="shared" si="87"/>
        <v>2701.20</v>
      </c>
      <c r="I1150" t="str">
        <f t="shared" si="88"/>
        <v>20</v>
      </c>
      <c r="J1150" t="str">
        <f t="shared" si="89"/>
        <v>2701</v>
      </c>
    </row>
    <row r="1151" spans="1:10">
      <c r="A1151" s="57" t="s">
        <v>516</v>
      </c>
      <c r="B1151" s="58"/>
      <c r="C1151" s="59"/>
      <c r="D1151" s="60" t="str">
        <f>_xlfn.CONCAT(J1151,I1151,G1151)</f>
        <v>27021000</v>
      </c>
      <c r="E1151">
        <f t="shared" si="90"/>
        <v>162546</v>
      </c>
      <c r="F1151" s="62" t="s">
        <v>16766</v>
      </c>
      <c r="G1151" t="str">
        <f t="shared" si="86"/>
        <v>00</v>
      </c>
      <c r="H1151" t="str">
        <f t="shared" si="87"/>
        <v>2702.10</v>
      </c>
      <c r="I1151" t="str">
        <f t="shared" si="88"/>
        <v>10</v>
      </c>
      <c r="J1151" t="str">
        <f t="shared" si="89"/>
        <v>2702</v>
      </c>
    </row>
    <row r="1152" spans="1:10">
      <c r="A1152" s="57" t="s">
        <v>516</v>
      </c>
      <c r="B1152" s="58"/>
      <c r="C1152" s="59"/>
      <c r="D1152" s="60" t="str">
        <f>_xlfn.CONCAT(J1152,I1152,G1152)</f>
        <v>27022000</v>
      </c>
      <c r="E1152">
        <f t="shared" si="90"/>
        <v>0</v>
      </c>
      <c r="F1152" s="62" t="s">
        <v>16767</v>
      </c>
      <c r="G1152" t="str">
        <f t="shared" si="86"/>
        <v>00</v>
      </c>
      <c r="H1152" t="str">
        <f t="shared" si="87"/>
        <v>2702.20</v>
      </c>
      <c r="I1152" t="str">
        <f t="shared" si="88"/>
        <v>20</v>
      </c>
      <c r="J1152" t="str">
        <f t="shared" si="89"/>
        <v>2702</v>
      </c>
    </row>
    <row r="1153" spans="1:10">
      <c r="A1153" s="57" t="s">
        <v>516</v>
      </c>
      <c r="B1153" s="58"/>
      <c r="C1153" s="59"/>
      <c r="D1153" s="60" t="str">
        <f>_xlfn.CONCAT(J1153,I1153,G1153)</f>
        <v>27030000</v>
      </c>
      <c r="E1153">
        <f t="shared" si="90"/>
        <v>79716</v>
      </c>
      <c r="F1153" s="62" t="s">
        <v>16768</v>
      </c>
      <c r="G1153" t="str">
        <f t="shared" si="86"/>
        <v>00</v>
      </c>
      <c r="H1153" t="str">
        <f t="shared" si="87"/>
        <v>2703.00</v>
      </c>
      <c r="I1153" t="str">
        <f t="shared" si="88"/>
        <v>00</v>
      </c>
      <c r="J1153" t="str">
        <f t="shared" si="89"/>
        <v>2703</v>
      </c>
    </row>
    <row r="1154" spans="1:10">
      <c r="A1154" s="57" t="s">
        <v>516</v>
      </c>
      <c r="B1154" s="58"/>
      <c r="C1154" s="59"/>
      <c r="D1154" s="60" t="str">
        <f>_xlfn.CONCAT(J1154,I1154,G1154)</f>
        <v>27040000</v>
      </c>
      <c r="E1154">
        <f t="shared" si="90"/>
        <v>698476</v>
      </c>
      <c r="F1154" s="62" t="s">
        <v>16769</v>
      </c>
      <c r="G1154" t="str">
        <f t="shared" si="86"/>
        <v>00</v>
      </c>
      <c r="H1154" t="str">
        <f t="shared" si="87"/>
        <v>2704.00</v>
      </c>
      <c r="I1154" t="str">
        <f t="shared" si="88"/>
        <v>00</v>
      </c>
      <c r="J1154" t="str">
        <f t="shared" si="89"/>
        <v>2704</v>
      </c>
    </row>
    <row r="1155" spans="1:10">
      <c r="A1155" s="57" t="s">
        <v>517</v>
      </c>
      <c r="B1155" s="58"/>
      <c r="C1155" s="59"/>
      <c r="D1155" s="60" t="str">
        <f>_xlfn.CONCAT(J1155,I1155,G1155)</f>
        <v>27050000</v>
      </c>
      <c r="E1155">
        <f t="shared" si="90"/>
        <v>0</v>
      </c>
      <c r="F1155" s="62" t="s">
        <v>16770</v>
      </c>
      <c r="G1155" t="str">
        <f t="shared" si="86"/>
        <v>00</v>
      </c>
      <c r="H1155" t="str">
        <f t="shared" si="87"/>
        <v>2705.00</v>
      </c>
      <c r="I1155" t="str">
        <f t="shared" si="88"/>
        <v>00</v>
      </c>
      <c r="J1155" t="str">
        <f t="shared" si="89"/>
        <v>2705</v>
      </c>
    </row>
    <row r="1156" spans="1:10">
      <c r="A1156" s="57" t="s">
        <v>517</v>
      </c>
      <c r="B1156" s="58"/>
      <c r="C1156" s="59"/>
      <c r="D1156" s="60" t="str">
        <f>_xlfn.CONCAT(J1156,I1156,G1156)</f>
        <v>27060000</v>
      </c>
      <c r="E1156">
        <f t="shared" si="90"/>
        <v>0</v>
      </c>
      <c r="F1156" s="62" t="s">
        <v>16771</v>
      </c>
      <c r="G1156" t="str">
        <f t="shared" si="86"/>
        <v>00</v>
      </c>
      <c r="H1156" t="str">
        <f t="shared" si="87"/>
        <v>2706.00</v>
      </c>
      <c r="I1156" t="str">
        <f t="shared" si="88"/>
        <v>00</v>
      </c>
      <c r="J1156" t="str">
        <f t="shared" si="89"/>
        <v>2706</v>
      </c>
    </row>
    <row r="1157" spans="1:10">
      <c r="A1157" s="57" t="s">
        <v>518</v>
      </c>
      <c r="B1157" s="58"/>
      <c r="C1157" s="59"/>
      <c r="D1157" s="60" t="str">
        <f>_xlfn.CONCAT(J1157,I1157,G1157)</f>
        <v>27071000</v>
      </c>
      <c r="E1157">
        <f t="shared" si="90"/>
        <v>0</v>
      </c>
      <c r="F1157" s="62" t="s">
        <v>16772</v>
      </c>
      <c r="G1157" t="str">
        <f t="shared" si="86"/>
        <v>00</v>
      </c>
      <c r="H1157" t="str">
        <f t="shared" si="87"/>
        <v>2707.10</v>
      </c>
      <c r="I1157" t="str">
        <f t="shared" si="88"/>
        <v>10</v>
      </c>
      <c r="J1157" t="str">
        <f t="shared" si="89"/>
        <v>2707</v>
      </c>
    </row>
    <row r="1158" spans="1:10">
      <c r="A1158" s="57" t="s">
        <v>519</v>
      </c>
      <c r="B1158" s="58"/>
      <c r="C1158" s="59"/>
      <c r="D1158" s="60" t="str">
        <f>_xlfn.CONCAT(J1158,I1158,G1158)</f>
        <v>27072000</v>
      </c>
      <c r="E1158">
        <f t="shared" si="90"/>
        <v>0</v>
      </c>
      <c r="F1158" s="62" t="s">
        <v>16773</v>
      </c>
      <c r="G1158" t="str">
        <f t="shared" si="86"/>
        <v>00</v>
      </c>
      <c r="H1158" t="str">
        <f t="shared" si="87"/>
        <v>2707.20</v>
      </c>
      <c r="I1158" t="str">
        <f t="shared" si="88"/>
        <v>20</v>
      </c>
      <c r="J1158" t="str">
        <f t="shared" si="89"/>
        <v>2707</v>
      </c>
    </row>
    <row r="1159" spans="1:10">
      <c r="A1159" s="57" t="s">
        <v>520</v>
      </c>
      <c r="B1159" s="58"/>
      <c r="C1159" s="59"/>
      <c r="D1159" s="60" t="str">
        <f>_xlfn.CONCAT(J1159,I1159,G1159)</f>
        <v>27073000</v>
      </c>
      <c r="E1159">
        <f t="shared" si="90"/>
        <v>0</v>
      </c>
      <c r="F1159" s="62" t="s">
        <v>16774</v>
      </c>
      <c r="G1159" t="str">
        <f t="shared" si="86"/>
        <v>00</v>
      </c>
      <c r="H1159" t="str">
        <f t="shared" si="87"/>
        <v>2707.30</v>
      </c>
      <c r="I1159" t="str">
        <f t="shared" si="88"/>
        <v>30</v>
      </c>
      <c r="J1159" t="str">
        <f t="shared" si="89"/>
        <v>2707</v>
      </c>
    </row>
    <row r="1160" spans="1:10">
      <c r="A1160" s="57" t="s">
        <v>521</v>
      </c>
      <c r="B1160" s="58"/>
      <c r="C1160" s="59"/>
      <c r="D1160" s="60" t="str">
        <f>_xlfn.CONCAT(J1160,I1160,G1160)</f>
        <v>27074000</v>
      </c>
      <c r="E1160">
        <f t="shared" si="90"/>
        <v>0</v>
      </c>
      <c r="F1160" s="62" t="s">
        <v>16775</v>
      </c>
      <c r="G1160" t="str">
        <f t="shared" si="86"/>
        <v>00</v>
      </c>
      <c r="H1160" t="str">
        <f t="shared" si="87"/>
        <v>2707.40</v>
      </c>
      <c r="I1160" t="str">
        <f t="shared" si="88"/>
        <v>40</v>
      </c>
      <c r="J1160" t="str">
        <f t="shared" si="89"/>
        <v>2707</v>
      </c>
    </row>
    <row r="1161" spans="1:10">
      <c r="A1161" s="57" t="s">
        <v>522</v>
      </c>
      <c r="B1161" s="58"/>
      <c r="C1161" s="59"/>
      <c r="D1161" s="60" t="str">
        <f>_xlfn.CONCAT(J1161,I1161,G1161)</f>
        <v>27075000</v>
      </c>
      <c r="E1161">
        <f t="shared" si="90"/>
        <v>1468889</v>
      </c>
      <c r="F1161" s="62" t="s">
        <v>16776</v>
      </c>
      <c r="G1161" t="str">
        <f t="shared" ref="G1161:G1224" si="91">RIGHT(F1161,2)</f>
        <v>00</v>
      </c>
      <c r="H1161" t="str">
        <f t="shared" ref="H1161:H1224" si="92">LEFT(F1161,7)</f>
        <v>2707.50</v>
      </c>
      <c r="I1161" t="str">
        <f t="shared" ref="I1161:I1224" si="93">RIGHT(H1161,2)</f>
        <v>50</v>
      </c>
      <c r="J1161" t="str">
        <f t="shared" ref="J1161:J1224" si="94">LEFT(H1161,4)</f>
        <v>2707</v>
      </c>
    </row>
    <row r="1162" spans="1:10">
      <c r="A1162" s="57" t="s">
        <v>522</v>
      </c>
      <c r="B1162" s="58"/>
      <c r="C1162" s="59"/>
      <c r="D1162" s="60" t="str">
        <f>_xlfn.CONCAT(J1162,I1162,G1162)</f>
        <v>27079100</v>
      </c>
      <c r="E1162">
        <f t="shared" si="90"/>
        <v>0</v>
      </c>
      <c r="F1162" s="62" t="s">
        <v>16777</v>
      </c>
      <c r="G1162" t="str">
        <f t="shared" si="91"/>
        <v>00</v>
      </c>
      <c r="H1162" t="str">
        <f t="shared" si="92"/>
        <v>2707.91</v>
      </c>
      <c r="I1162" t="str">
        <f t="shared" si="93"/>
        <v>91</v>
      </c>
      <c r="J1162" t="str">
        <f t="shared" si="94"/>
        <v>2707</v>
      </c>
    </row>
    <row r="1163" spans="1:10">
      <c r="A1163" s="57" t="s">
        <v>522</v>
      </c>
      <c r="B1163" s="61">
        <v>389792</v>
      </c>
      <c r="C1163" s="59"/>
      <c r="D1163" s="60" t="str">
        <f>_xlfn.CONCAT(J1163,I1163,G1163)</f>
        <v>27079910</v>
      </c>
      <c r="E1163">
        <f t="shared" si="90"/>
        <v>0</v>
      </c>
      <c r="F1163" s="62" t="s">
        <v>16778</v>
      </c>
      <c r="G1163" t="str">
        <f t="shared" si="91"/>
        <v>10</v>
      </c>
      <c r="H1163" t="str">
        <f t="shared" si="92"/>
        <v>2707.99</v>
      </c>
      <c r="I1163" t="str">
        <f t="shared" si="93"/>
        <v>99</v>
      </c>
      <c r="J1163" t="str">
        <f t="shared" si="94"/>
        <v>2707</v>
      </c>
    </row>
    <row r="1164" spans="1:10">
      <c r="A1164" s="57" t="s">
        <v>523</v>
      </c>
      <c r="B1164" s="58"/>
      <c r="C1164" s="59"/>
      <c r="D1164" s="60" t="str">
        <f>_xlfn.CONCAT(J1164,I1164,G1164)</f>
        <v>27079920</v>
      </c>
      <c r="E1164">
        <f t="shared" si="90"/>
        <v>0</v>
      </c>
      <c r="F1164" s="62" t="s">
        <v>16779</v>
      </c>
      <c r="G1164" t="str">
        <f t="shared" si="91"/>
        <v>20</v>
      </c>
      <c r="H1164" t="str">
        <f t="shared" si="92"/>
        <v>2707.99</v>
      </c>
      <c r="I1164" t="str">
        <f t="shared" si="93"/>
        <v>99</v>
      </c>
      <c r="J1164" t="str">
        <f t="shared" si="94"/>
        <v>2707</v>
      </c>
    </row>
    <row r="1165" spans="1:10">
      <c r="A1165" s="57" t="s">
        <v>524</v>
      </c>
      <c r="B1165" s="61">
        <v>1083491</v>
      </c>
      <c r="C1165" s="59"/>
      <c r="D1165" s="60" t="str">
        <f>_xlfn.CONCAT(J1165,I1165,G1165)</f>
        <v>27079940</v>
      </c>
      <c r="E1165">
        <f t="shared" si="90"/>
        <v>0</v>
      </c>
      <c r="F1165" s="62" t="s">
        <v>16780</v>
      </c>
      <c r="G1165" t="str">
        <f t="shared" si="91"/>
        <v>40</v>
      </c>
      <c r="H1165" t="str">
        <f t="shared" si="92"/>
        <v>2707.99</v>
      </c>
      <c r="I1165" t="str">
        <f t="shared" si="93"/>
        <v>99</v>
      </c>
      <c r="J1165" t="str">
        <f t="shared" si="94"/>
        <v>2707</v>
      </c>
    </row>
    <row r="1166" spans="1:10">
      <c r="A1166" s="57" t="s">
        <v>524</v>
      </c>
      <c r="B1166" s="61">
        <v>45100</v>
      </c>
      <c r="C1166" s="59"/>
      <c r="D1166" s="60" t="str">
        <f>_xlfn.CONCAT(J1166,I1166,G1166)</f>
        <v>27079951</v>
      </c>
      <c r="E1166">
        <f t="shared" si="90"/>
        <v>2500</v>
      </c>
      <c r="F1166" s="62" t="s">
        <v>16781</v>
      </c>
      <c r="G1166" t="str">
        <f t="shared" si="91"/>
        <v>51</v>
      </c>
      <c r="H1166" t="str">
        <f t="shared" si="92"/>
        <v>2707.99</v>
      </c>
      <c r="I1166" t="str">
        <f t="shared" si="93"/>
        <v>99</v>
      </c>
      <c r="J1166" t="str">
        <f t="shared" si="94"/>
        <v>2707</v>
      </c>
    </row>
    <row r="1167" spans="1:10">
      <c r="A1167" s="57" t="s">
        <v>524</v>
      </c>
      <c r="B1167" s="61">
        <v>249886</v>
      </c>
      <c r="C1167" s="59"/>
      <c r="D1167" s="60" t="str">
        <f>_xlfn.CONCAT(J1167,I1167,G1167)</f>
        <v>27079955</v>
      </c>
      <c r="E1167">
        <f t="shared" si="90"/>
        <v>0</v>
      </c>
      <c r="F1167" s="62" t="s">
        <v>16782</v>
      </c>
      <c r="G1167" t="str">
        <f t="shared" si="91"/>
        <v>55</v>
      </c>
      <c r="H1167" t="str">
        <f t="shared" si="92"/>
        <v>2707.99</v>
      </c>
      <c r="I1167" t="str">
        <f t="shared" si="93"/>
        <v>99</v>
      </c>
      <c r="J1167" t="str">
        <f t="shared" si="94"/>
        <v>2707</v>
      </c>
    </row>
    <row r="1168" spans="1:10">
      <c r="A1168" s="57" t="s">
        <v>525</v>
      </c>
      <c r="B1168" s="58"/>
      <c r="C1168" s="59"/>
      <c r="D1168" s="60" t="str">
        <f>_xlfn.CONCAT(J1168,I1168,G1168)</f>
        <v>27079959</v>
      </c>
      <c r="E1168">
        <f t="shared" si="90"/>
        <v>0</v>
      </c>
      <c r="F1168" s="62" t="s">
        <v>16783</v>
      </c>
      <c r="G1168" t="str">
        <f t="shared" si="91"/>
        <v>59</v>
      </c>
      <c r="H1168" t="str">
        <f t="shared" si="92"/>
        <v>2707.99</v>
      </c>
      <c r="I1168" t="str">
        <f t="shared" si="93"/>
        <v>99</v>
      </c>
      <c r="J1168" t="str">
        <f t="shared" si="94"/>
        <v>2707</v>
      </c>
    </row>
    <row r="1169" spans="1:10">
      <c r="A1169" s="57" t="s">
        <v>526</v>
      </c>
      <c r="B1169" s="58"/>
      <c r="C1169" s="59"/>
      <c r="D1169" s="60" t="str">
        <f>_xlfn.CONCAT(J1169,I1169,G1169)</f>
        <v>27079990</v>
      </c>
      <c r="E1169">
        <f t="shared" ref="E1169:E1232" si="95">SUMIF(A:A,D1169,B:B)</f>
        <v>1055830</v>
      </c>
      <c r="F1169" s="62" t="s">
        <v>16784</v>
      </c>
      <c r="G1169" t="str">
        <f t="shared" si="91"/>
        <v>90</v>
      </c>
      <c r="H1169" t="str">
        <f t="shared" si="92"/>
        <v>2707.99</v>
      </c>
      <c r="I1169" t="str">
        <f t="shared" si="93"/>
        <v>99</v>
      </c>
      <c r="J1169" t="str">
        <f t="shared" si="94"/>
        <v>2707</v>
      </c>
    </row>
    <row r="1170" spans="1:10">
      <c r="A1170" s="57" t="s">
        <v>526</v>
      </c>
      <c r="B1170" s="61">
        <v>217319</v>
      </c>
      <c r="C1170" s="59"/>
      <c r="D1170" s="60" t="str">
        <f>_xlfn.CONCAT(J1170,I1170,G1170)</f>
        <v>27081000</v>
      </c>
      <c r="E1170">
        <f t="shared" si="95"/>
        <v>921436</v>
      </c>
      <c r="F1170" s="62" t="s">
        <v>16785</v>
      </c>
      <c r="G1170" t="str">
        <f t="shared" si="91"/>
        <v>00</v>
      </c>
      <c r="H1170" t="str">
        <f t="shared" si="92"/>
        <v>2708.10</v>
      </c>
      <c r="I1170" t="str">
        <f t="shared" si="93"/>
        <v>10</v>
      </c>
      <c r="J1170" t="str">
        <f t="shared" si="94"/>
        <v>2708</v>
      </c>
    </row>
    <row r="1171" spans="1:10">
      <c r="A1171" s="57" t="s">
        <v>526</v>
      </c>
      <c r="B1171" s="61">
        <v>1062554</v>
      </c>
      <c r="C1171" s="59"/>
      <c r="D1171" s="60" t="str">
        <f>_xlfn.CONCAT(J1171,I1171,G1171)</f>
        <v>27082000</v>
      </c>
      <c r="E1171">
        <f t="shared" si="95"/>
        <v>17464</v>
      </c>
      <c r="F1171" s="62" t="s">
        <v>16786</v>
      </c>
      <c r="G1171" t="str">
        <f t="shared" si="91"/>
        <v>00</v>
      </c>
      <c r="H1171" t="str">
        <f t="shared" si="92"/>
        <v>2708.20</v>
      </c>
      <c r="I1171" t="str">
        <f t="shared" si="93"/>
        <v>20</v>
      </c>
      <c r="J1171" t="str">
        <f t="shared" si="94"/>
        <v>2708</v>
      </c>
    </row>
    <row r="1172" spans="1:10">
      <c r="A1172" s="57" t="s">
        <v>526</v>
      </c>
      <c r="B1172" s="61">
        <v>1048821</v>
      </c>
      <c r="C1172" s="59"/>
      <c r="D1172" s="60" t="str">
        <f>_xlfn.CONCAT(J1172,I1172,G1172)</f>
        <v>27090010</v>
      </c>
      <c r="E1172">
        <f t="shared" si="95"/>
        <v>0</v>
      </c>
      <c r="F1172" s="62" t="s">
        <v>16787</v>
      </c>
      <c r="G1172" t="str">
        <f t="shared" si="91"/>
        <v>10</v>
      </c>
      <c r="H1172" t="str">
        <f t="shared" si="92"/>
        <v>2709.00</v>
      </c>
      <c r="I1172" t="str">
        <f t="shared" si="93"/>
        <v>00</v>
      </c>
      <c r="J1172" t="str">
        <f t="shared" si="94"/>
        <v>2709</v>
      </c>
    </row>
    <row r="1173" spans="1:10">
      <c r="A1173" s="57" t="s">
        <v>526</v>
      </c>
      <c r="B1173" s="61">
        <v>76560</v>
      </c>
      <c r="C1173" s="59"/>
      <c r="D1173" s="60" t="str">
        <f>_xlfn.CONCAT(J1173,I1173,G1173)</f>
        <v>27090020</v>
      </c>
      <c r="E1173">
        <f t="shared" si="95"/>
        <v>31507</v>
      </c>
      <c r="F1173" s="62" t="s">
        <v>16788</v>
      </c>
      <c r="G1173" t="str">
        <f t="shared" si="91"/>
        <v>20</v>
      </c>
      <c r="H1173" t="str">
        <f t="shared" si="92"/>
        <v>2709.00</v>
      </c>
      <c r="I1173" t="str">
        <f t="shared" si="93"/>
        <v>00</v>
      </c>
      <c r="J1173" t="str">
        <f t="shared" si="94"/>
        <v>2709</v>
      </c>
    </row>
    <row r="1174" spans="1:10">
      <c r="A1174" s="57" t="s">
        <v>526</v>
      </c>
      <c r="B1174" s="61">
        <v>42529</v>
      </c>
      <c r="C1174" s="59"/>
      <c r="D1174" s="60" t="str">
        <f>_xlfn.CONCAT(J1174,I1174,G1174)</f>
        <v>27101215</v>
      </c>
      <c r="E1174">
        <f t="shared" si="95"/>
        <v>4493</v>
      </c>
      <c r="F1174" s="62" t="s">
        <v>16789</v>
      </c>
      <c r="G1174" t="str">
        <f t="shared" si="91"/>
        <v>15</v>
      </c>
      <c r="H1174" t="str">
        <f t="shared" si="92"/>
        <v>2710.12</v>
      </c>
      <c r="I1174" t="str">
        <f t="shared" si="93"/>
        <v>12</v>
      </c>
      <c r="J1174" t="str">
        <f t="shared" si="94"/>
        <v>2710</v>
      </c>
    </row>
    <row r="1175" spans="1:10">
      <c r="A1175" s="57" t="s">
        <v>526</v>
      </c>
      <c r="B1175" s="58"/>
      <c r="C1175" s="59"/>
      <c r="D1175" s="60" t="str">
        <f>_xlfn.CONCAT(J1175,I1175,G1175)</f>
        <v>27101218</v>
      </c>
      <c r="E1175">
        <f t="shared" si="95"/>
        <v>0</v>
      </c>
      <c r="F1175" s="62" t="s">
        <v>16790</v>
      </c>
      <c r="G1175" t="str">
        <f t="shared" si="91"/>
        <v>18</v>
      </c>
      <c r="H1175" t="str">
        <f t="shared" si="92"/>
        <v>2710.12</v>
      </c>
      <c r="I1175" t="str">
        <f t="shared" si="93"/>
        <v>12</v>
      </c>
      <c r="J1175" t="str">
        <f t="shared" si="94"/>
        <v>2710</v>
      </c>
    </row>
    <row r="1176" spans="1:10">
      <c r="A1176" s="57" t="s">
        <v>527</v>
      </c>
      <c r="B1176" s="61">
        <v>29700</v>
      </c>
      <c r="C1176" s="59"/>
      <c r="D1176" s="60" t="str">
        <f>_xlfn.CONCAT(J1176,I1176,G1176)</f>
        <v>27101225</v>
      </c>
      <c r="E1176">
        <f t="shared" si="95"/>
        <v>14471</v>
      </c>
      <c r="F1176" s="62" t="s">
        <v>16791</v>
      </c>
      <c r="G1176" t="str">
        <f t="shared" si="91"/>
        <v>25</v>
      </c>
      <c r="H1176" t="str">
        <f t="shared" si="92"/>
        <v>2710.12</v>
      </c>
      <c r="I1176" t="str">
        <f t="shared" si="93"/>
        <v>12</v>
      </c>
      <c r="J1176" t="str">
        <f t="shared" si="94"/>
        <v>2710</v>
      </c>
    </row>
    <row r="1177" spans="1:10">
      <c r="A1177" s="57" t="s">
        <v>528</v>
      </c>
      <c r="B1177" s="58"/>
      <c r="C1177" s="59"/>
      <c r="D1177" s="60" t="str">
        <f>_xlfn.CONCAT(J1177,I1177,G1177)</f>
        <v>27101245</v>
      </c>
      <c r="E1177">
        <f t="shared" si="95"/>
        <v>0</v>
      </c>
      <c r="F1177" s="62" t="s">
        <v>16792</v>
      </c>
      <c r="G1177" t="str">
        <f t="shared" si="91"/>
        <v>45</v>
      </c>
      <c r="H1177" t="str">
        <f t="shared" si="92"/>
        <v>2710.12</v>
      </c>
      <c r="I1177" t="str">
        <f t="shared" si="93"/>
        <v>12</v>
      </c>
      <c r="J1177" t="str">
        <f t="shared" si="94"/>
        <v>2710</v>
      </c>
    </row>
    <row r="1178" spans="1:10">
      <c r="A1178" s="57" t="s">
        <v>529</v>
      </c>
      <c r="B1178" s="58"/>
      <c r="C1178" s="59"/>
      <c r="D1178" s="60" t="str">
        <f>_xlfn.CONCAT(J1178,I1178,G1178)</f>
        <v>27101290</v>
      </c>
      <c r="E1178">
        <f t="shared" si="95"/>
        <v>21896</v>
      </c>
      <c r="F1178" s="62" t="s">
        <v>16793</v>
      </c>
      <c r="G1178" t="str">
        <f t="shared" si="91"/>
        <v>90</v>
      </c>
      <c r="H1178" t="str">
        <f t="shared" si="92"/>
        <v>2710.12</v>
      </c>
      <c r="I1178" t="str">
        <f t="shared" si="93"/>
        <v>12</v>
      </c>
      <c r="J1178" t="str">
        <f t="shared" si="94"/>
        <v>2710</v>
      </c>
    </row>
    <row r="1179" spans="1:10">
      <c r="A1179" s="57" t="s">
        <v>530</v>
      </c>
      <c r="B1179" s="58"/>
      <c r="C1179" s="59"/>
      <c r="D1179" s="60" t="str">
        <f>_xlfn.CONCAT(J1179,I1179,G1179)</f>
        <v>27101906</v>
      </c>
      <c r="E1179">
        <f t="shared" si="95"/>
        <v>0</v>
      </c>
      <c r="F1179" s="62" t="s">
        <v>16794</v>
      </c>
      <c r="G1179" t="str">
        <f t="shared" si="91"/>
        <v>06</v>
      </c>
      <c r="H1179" t="str">
        <f t="shared" si="92"/>
        <v>2710.19</v>
      </c>
      <c r="I1179" t="str">
        <f t="shared" si="93"/>
        <v>19</v>
      </c>
      <c r="J1179" t="str">
        <f t="shared" si="94"/>
        <v>2710</v>
      </c>
    </row>
    <row r="1180" spans="1:10">
      <c r="A1180" s="57" t="s">
        <v>530</v>
      </c>
      <c r="B1180" s="58"/>
      <c r="C1180" s="59"/>
      <c r="D1180" s="60" t="str">
        <f>_xlfn.CONCAT(J1180,I1180,G1180)</f>
        <v>27101911</v>
      </c>
      <c r="E1180">
        <f t="shared" si="95"/>
        <v>63059414</v>
      </c>
      <c r="F1180" s="62" t="s">
        <v>16795</v>
      </c>
      <c r="G1180" t="str">
        <f t="shared" si="91"/>
        <v>11</v>
      </c>
      <c r="H1180" t="str">
        <f t="shared" si="92"/>
        <v>2710.19</v>
      </c>
      <c r="I1180" t="str">
        <f t="shared" si="93"/>
        <v>19</v>
      </c>
      <c r="J1180" t="str">
        <f t="shared" si="94"/>
        <v>2710</v>
      </c>
    </row>
    <row r="1181" spans="1:10">
      <c r="A1181" s="57" t="s">
        <v>530</v>
      </c>
      <c r="B1181" s="58"/>
      <c r="C1181" s="59"/>
      <c r="D1181" s="60" t="str">
        <f>_xlfn.CONCAT(J1181,I1181,G1181)</f>
        <v>27101916</v>
      </c>
      <c r="E1181">
        <f t="shared" si="95"/>
        <v>402433268</v>
      </c>
      <c r="F1181" s="62" t="s">
        <v>16796</v>
      </c>
      <c r="G1181" t="str">
        <f t="shared" si="91"/>
        <v>16</v>
      </c>
      <c r="H1181" t="str">
        <f t="shared" si="92"/>
        <v>2710.19</v>
      </c>
      <c r="I1181" t="str">
        <f t="shared" si="93"/>
        <v>19</v>
      </c>
      <c r="J1181" t="str">
        <f t="shared" si="94"/>
        <v>2710</v>
      </c>
    </row>
    <row r="1182" spans="1:10">
      <c r="A1182" s="57" t="s">
        <v>530</v>
      </c>
      <c r="B1182" s="58"/>
      <c r="C1182" s="59"/>
      <c r="D1182" s="60" t="str">
        <f>_xlfn.CONCAT(J1182,I1182,G1182)</f>
        <v>27101924</v>
      </c>
      <c r="E1182">
        <f t="shared" si="95"/>
        <v>0</v>
      </c>
      <c r="F1182" s="62" t="s">
        <v>16797</v>
      </c>
      <c r="G1182" t="str">
        <f t="shared" si="91"/>
        <v>24</v>
      </c>
      <c r="H1182" t="str">
        <f t="shared" si="92"/>
        <v>2710.19</v>
      </c>
      <c r="I1182" t="str">
        <f t="shared" si="93"/>
        <v>19</v>
      </c>
      <c r="J1182" t="str">
        <f t="shared" si="94"/>
        <v>2710</v>
      </c>
    </row>
    <row r="1183" spans="1:10">
      <c r="A1183" s="57" t="s">
        <v>530</v>
      </c>
      <c r="B1183" s="58"/>
      <c r="C1183" s="59"/>
      <c r="D1183" s="60" t="str">
        <f>_xlfn.CONCAT(J1183,I1183,G1183)</f>
        <v>27101925</v>
      </c>
      <c r="E1183">
        <f t="shared" si="95"/>
        <v>0</v>
      </c>
      <c r="F1183" s="62" t="s">
        <v>16798</v>
      </c>
      <c r="G1183" t="str">
        <f t="shared" si="91"/>
        <v>25</v>
      </c>
      <c r="H1183" t="str">
        <f t="shared" si="92"/>
        <v>2710.19</v>
      </c>
      <c r="I1183" t="str">
        <f t="shared" si="93"/>
        <v>19</v>
      </c>
      <c r="J1183" t="str">
        <f t="shared" si="94"/>
        <v>2710</v>
      </c>
    </row>
    <row r="1184" spans="1:10">
      <c r="A1184" s="57" t="s">
        <v>530</v>
      </c>
      <c r="B1184" s="58"/>
      <c r="C1184" s="59"/>
      <c r="D1184" s="60" t="str">
        <f>_xlfn.CONCAT(J1184,I1184,G1184)</f>
        <v>27101926</v>
      </c>
      <c r="E1184">
        <f t="shared" si="95"/>
        <v>28129837</v>
      </c>
      <c r="F1184" s="62" t="s">
        <v>16799</v>
      </c>
      <c r="G1184" t="str">
        <f t="shared" si="91"/>
        <v>26</v>
      </c>
      <c r="H1184" t="str">
        <f t="shared" si="92"/>
        <v>2710.19</v>
      </c>
      <c r="I1184" t="str">
        <f t="shared" si="93"/>
        <v>19</v>
      </c>
      <c r="J1184" t="str">
        <f t="shared" si="94"/>
        <v>2710</v>
      </c>
    </row>
    <row r="1185" spans="1:10">
      <c r="A1185" s="57" t="s">
        <v>530</v>
      </c>
      <c r="B1185" s="58"/>
      <c r="C1185" s="59"/>
      <c r="D1185" s="60" t="str">
        <f>_xlfn.CONCAT(J1185,I1185,G1185)</f>
        <v>27101945</v>
      </c>
      <c r="E1185">
        <f t="shared" si="95"/>
        <v>1178374</v>
      </c>
      <c r="F1185" s="62" t="s">
        <v>16800</v>
      </c>
      <c r="G1185" t="str">
        <f t="shared" si="91"/>
        <v>45</v>
      </c>
      <c r="H1185" t="str">
        <f t="shared" si="92"/>
        <v>2710.19</v>
      </c>
      <c r="I1185" t="str">
        <f t="shared" si="93"/>
        <v>19</v>
      </c>
      <c r="J1185" t="str">
        <f t="shared" si="94"/>
        <v>2710</v>
      </c>
    </row>
    <row r="1186" spans="1:10">
      <c r="A1186" s="57" t="s">
        <v>530</v>
      </c>
      <c r="B1186" s="58"/>
      <c r="C1186" s="59"/>
      <c r="D1186" s="60" t="str">
        <f>_xlfn.CONCAT(J1186,I1186,G1186)</f>
        <v>27101990</v>
      </c>
      <c r="E1186">
        <f t="shared" si="95"/>
        <v>47006</v>
      </c>
      <c r="F1186" s="62" t="s">
        <v>16801</v>
      </c>
      <c r="G1186" t="str">
        <f t="shared" si="91"/>
        <v>90</v>
      </c>
      <c r="H1186" t="str">
        <f t="shared" si="92"/>
        <v>2710.19</v>
      </c>
      <c r="I1186" t="str">
        <f t="shared" si="93"/>
        <v>19</v>
      </c>
      <c r="J1186" t="str">
        <f t="shared" si="94"/>
        <v>2710</v>
      </c>
    </row>
    <row r="1187" spans="1:10">
      <c r="A1187" s="57" t="s">
        <v>530</v>
      </c>
      <c r="B1187" s="58"/>
      <c r="C1187" s="59"/>
      <c r="D1187" s="60" t="str">
        <f>_xlfn.CONCAT(J1187,I1187,G1187)</f>
        <v>27102005</v>
      </c>
      <c r="E1187">
        <f t="shared" si="95"/>
        <v>0</v>
      </c>
      <c r="F1187" s="62" t="s">
        <v>16802</v>
      </c>
      <c r="G1187" t="str">
        <f t="shared" si="91"/>
        <v>05</v>
      </c>
      <c r="H1187" t="str">
        <f t="shared" si="92"/>
        <v>2710.20</v>
      </c>
      <c r="I1187" t="str">
        <f t="shared" si="93"/>
        <v>20</v>
      </c>
      <c r="J1187" t="str">
        <f t="shared" si="94"/>
        <v>2710</v>
      </c>
    </row>
    <row r="1188" spans="1:10">
      <c r="A1188" s="57" t="s">
        <v>530</v>
      </c>
      <c r="B1188" s="58"/>
      <c r="C1188" s="59"/>
      <c r="D1188" s="60" t="str">
        <f>_xlfn.CONCAT(J1188,I1188,G1188)</f>
        <v>27102010</v>
      </c>
      <c r="E1188">
        <f t="shared" si="95"/>
        <v>0</v>
      </c>
      <c r="F1188" s="62" t="s">
        <v>16803</v>
      </c>
      <c r="G1188" t="str">
        <f t="shared" si="91"/>
        <v>10</v>
      </c>
      <c r="H1188" t="str">
        <f t="shared" si="92"/>
        <v>2710.20</v>
      </c>
      <c r="I1188" t="str">
        <f t="shared" si="93"/>
        <v>20</v>
      </c>
      <c r="J1188" t="str">
        <f t="shared" si="94"/>
        <v>2710</v>
      </c>
    </row>
    <row r="1189" spans="1:10">
      <c r="A1189" s="57" t="s">
        <v>530</v>
      </c>
      <c r="B1189" s="58"/>
      <c r="C1189" s="59"/>
      <c r="D1189" s="60" t="str">
        <f>_xlfn.CONCAT(J1189,I1189,G1189)</f>
        <v>27102015</v>
      </c>
      <c r="E1189">
        <f t="shared" si="95"/>
        <v>0</v>
      </c>
      <c r="F1189" s="62" t="s">
        <v>16804</v>
      </c>
      <c r="G1189" t="str">
        <f t="shared" si="91"/>
        <v>15</v>
      </c>
      <c r="H1189" t="str">
        <f t="shared" si="92"/>
        <v>2710.20</v>
      </c>
      <c r="I1189" t="str">
        <f t="shared" si="93"/>
        <v>20</v>
      </c>
      <c r="J1189" t="str">
        <f t="shared" si="94"/>
        <v>2710</v>
      </c>
    </row>
    <row r="1190" spans="1:10">
      <c r="A1190" s="57" t="s">
        <v>530</v>
      </c>
      <c r="B1190" s="58"/>
      <c r="C1190" s="59"/>
      <c r="D1190" s="60" t="str">
        <f>_xlfn.CONCAT(J1190,I1190,G1190)</f>
        <v>27102025</v>
      </c>
      <c r="E1190">
        <f t="shared" si="95"/>
        <v>0</v>
      </c>
      <c r="F1190" s="62" t="s">
        <v>16805</v>
      </c>
      <c r="G1190" t="str">
        <f t="shared" si="91"/>
        <v>25</v>
      </c>
      <c r="H1190" t="str">
        <f t="shared" si="92"/>
        <v>2710.20</v>
      </c>
      <c r="I1190" t="str">
        <f t="shared" si="93"/>
        <v>20</v>
      </c>
      <c r="J1190" t="str">
        <f t="shared" si="94"/>
        <v>2710</v>
      </c>
    </row>
    <row r="1191" spans="1:10">
      <c r="A1191" s="57" t="s">
        <v>530</v>
      </c>
      <c r="B1191" s="58"/>
      <c r="C1191" s="59"/>
      <c r="D1191" s="60" t="str">
        <f>_xlfn.CONCAT(J1191,I1191,G1191)</f>
        <v>27111100</v>
      </c>
      <c r="E1191">
        <f t="shared" si="95"/>
        <v>0</v>
      </c>
      <c r="F1191" s="62" t="s">
        <v>16806</v>
      </c>
      <c r="G1191" t="str">
        <f t="shared" si="91"/>
        <v>00</v>
      </c>
      <c r="H1191" t="str">
        <f t="shared" si="92"/>
        <v>2711.11</v>
      </c>
      <c r="I1191" t="str">
        <f t="shared" si="93"/>
        <v>11</v>
      </c>
      <c r="J1191" t="str">
        <f t="shared" si="94"/>
        <v>2711</v>
      </c>
    </row>
    <row r="1192" spans="1:10">
      <c r="A1192" s="57" t="s">
        <v>530</v>
      </c>
      <c r="B1192" s="58"/>
      <c r="C1192" s="59"/>
      <c r="D1192" s="60" t="str">
        <f>_xlfn.CONCAT(J1192,I1192,G1192)</f>
        <v>27111200</v>
      </c>
      <c r="E1192">
        <f t="shared" si="95"/>
        <v>29538</v>
      </c>
      <c r="F1192" s="62" t="s">
        <v>16807</v>
      </c>
      <c r="G1192" t="str">
        <f t="shared" si="91"/>
        <v>00</v>
      </c>
      <c r="H1192" t="str">
        <f t="shared" si="92"/>
        <v>2711.12</v>
      </c>
      <c r="I1192" t="str">
        <f t="shared" si="93"/>
        <v>12</v>
      </c>
      <c r="J1192" t="str">
        <f t="shared" si="94"/>
        <v>2711</v>
      </c>
    </row>
    <row r="1193" spans="1:10">
      <c r="A1193" s="57" t="s">
        <v>530</v>
      </c>
      <c r="B1193" s="58"/>
      <c r="C1193" s="59"/>
      <c r="D1193" s="60" t="str">
        <f>_xlfn.CONCAT(J1193,I1193,G1193)</f>
        <v>27111300</v>
      </c>
      <c r="E1193">
        <f t="shared" si="95"/>
        <v>1251154</v>
      </c>
      <c r="F1193" s="62" t="s">
        <v>16808</v>
      </c>
      <c r="G1193" t="str">
        <f t="shared" si="91"/>
        <v>00</v>
      </c>
      <c r="H1193" t="str">
        <f t="shared" si="92"/>
        <v>2711.13</v>
      </c>
      <c r="I1193" t="str">
        <f t="shared" si="93"/>
        <v>13</v>
      </c>
      <c r="J1193" t="str">
        <f t="shared" si="94"/>
        <v>2711</v>
      </c>
    </row>
    <row r="1194" spans="1:10">
      <c r="A1194" s="57" t="s">
        <v>531</v>
      </c>
      <c r="B1194" s="61">
        <v>258218</v>
      </c>
      <c r="C1194" s="59"/>
      <c r="D1194" s="60" t="str">
        <f>_xlfn.CONCAT(J1194,I1194,G1194)</f>
        <v>27111400</v>
      </c>
      <c r="E1194">
        <f t="shared" si="95"/>
        <v>59370</v>
      </c>
      <c r="F1194" s="62" t="s">
        <v>16809</v>
      </c>
      <c r="G1194" t="str">
        <f t="shared" si="91"/>
        <v>00</v>
      </c>
      <c r="H1194" t="str">
        <f t="shared" si="92"/>
        <v>2711.14</v>
      </c>
      <c r="I1194" t="str">
        <f t="shared" si="93"/>
        <v>14</v>
      </c>
      <c r="J1194" t="str">
        <f t="shared" si="94"/>
        <v>2711</v>
      </c>
    </row>
    <row r="1195" spans="1:10">
      <c r="A1195" s="57" t="s">
        <v>531</v>
      </c>
      <c r="B1195" s="61">
        <v>21010</v>
      </c>
      <c r="C1195" s="59"/>
      <c r="D1195" s="60" t="str">
        <f>_xlfn.CONCAT(J1195,I1195,G1195)</f>
        <v>27111900</v>
      </c>
      <c r="E1195">
        <f t="shared" si="95"/>
        <v>0</v>
      </c>
      <c r="F1195" s="62" t="s">
        <v>16810</v>
      </c>
      <c r="G1195" t="str">
        <f t="shared" si="91"/>
        <v>00</v>
      </c>
      <c r="H1195" t="str">
        <f t="shared" si="92"/>
        <v>2711.19</v>
      </c>
      <c r="I1195" t="str">
        <f t="shared" si="93"/>
        <v>19</v>
      </c>
      <c r="J1195" t="str">
        <f t="shared" si="94"/>
        <v>2711</v>
      </c>
    </row>
    <row r="1196" spans="1:10">
      <c r="A1196" s="57" t="s">
        <v>531</v>
      </c>
      <c r="B1196" s="58"/>
      <c r="C1196" s="59"/>
      <c r="D1196" s="60" t="str">
        <f>_xlfn.CONCAT(J1196,I1196,G1196)</f>
        <v>27112100</v>
      </c>
      <c r="E1196">
        <f t="shared" si="95"/>
        <v>0</v>
      </c>
      <c r="F1196" s="62" t="s">
        <v>16811</v>
      </c>
      <c r="G1196" t="str">
        <f t="shared" si="91"/>
        <v>00</v>
      </c>
      <c r="H1196" t="str">
        <f t="shared" si="92"/>
        <v>2711.21</v>
      </c>
      <c r="I1196" t="str">
        <f t="shared" si="93"/>
        <v>21</v>
      </c>
      <c r="J1196" t="str">
        <f t="shared" si="94"/>
        <v>2711</v>
      </c>
    </row>
    <row r="1197" spans="1:10">
      <c r="A1197" s="57" t="s">
        <v>531</v>
      </c>
      <c r="B1197" s="58"/>
      <c r="C1197" s="59"/>
      <c r="D1197" s="60" t="str">
        <f>_xlfn.CONCAT(J1197,I1197,G1197)</f>
        <v>27112900</v>
      </c>
      <c r="E1197">
        <f t="shared" si="95"/>
        <v>102368</v>
      </c>
      <c r="F1197" s="62" t="s">
        <v>16812</v>
      </c>
      <c r="G1197" t="str">
        <f t="shared" si="91"/>
        <v>00</v>
      </c>
      <c r="H1197" t="str">
        <f t="shared" si="92"/>
        <v>2711.29</v>
      </c>
      <c r="I1197" t="str">
        <f t="shared" si="93"/>
        <v>29</v>
      </c>
      <c r="J1197" t="str">
        <f t="shared" si="94"/>
        <v>2711</v>
      </c>
    </row>
    <row r="1198" spans="1:10">
      <c r="A1198" s="57" t="s">
        <v>531</v>
      </c>
      <c r="B1198" s="61">
        <v>133600</v>
      </c>
      <c r="C1198" s="59"/>
      <c r="D1198" s="60" t="str">
        <f>_xlfn.CONCAT(J1198,I1198,G1198)</f>
        <v>27121000</v>
      </c>
      <c r="E1198">
        <f t="shared" si="95"/>
        <v>93781</v>
      </c>
      <c r="F1198" s="62" t="s">
        <v>16813</v>
      </c>
      <c r="G1198" t="str">
        <f t="shared" si="91"/>
        <v>00</v>
      </c>
      <c r="H1198" t="str">
        <f t="shared" si="92"/>
        <v>2712.10</v>
      </c>
      <c r="I1198" t="str">
        <f t="shared" si="93"/>
        <v>10</v>
      </c>
      <c r="J1198" t="str">
        <f t="shared" si="94"/>
        <v>2712</v>
      </c>
    </row>
    <row r="1199" spans="1:10">
      <c r="A1199" s="57" t="s">
        <v>531</v>
      </c>
      <c r="B1199" s="58"/>
      <c r="C1199" s="59"/>
      <c r="D1199" s="60" t="str">
        <f>_xlfn.CONCAT(J1199,I1199,G1199)</f>
        <v>27122000</v>
      </c>
      <c r="E1199">
        <f t="shared" si="95"/>
        <v>126529235</v>
      </c>
      <c r="F1199" s="62" t="s">
        <v>16814</v>
      </c>
      <c r="G1199" t="str">
        <f t="shared" si="91"/>
        <v>00</v>
      </c>
      <c r="H1199" t="str">
        <f t="shared" si="92"/>
        <v>2712.20</v>
      </c>
      <c r="I1199" t="str">
        <f t="shared" si="93"/>
        <v>20</v>
      </c>
      <c r="J1199" t="str">
        <f t="shared" si="94"/>
        <v>2712</v>
      </c>
    </row>
    <row r="1200" spans="1:10">
      <c r="A1200" s="57" t="s">
        <v>531</v>
      </c>
      <c r="B1200" s="58"/>
      <c r="C1200" s="59"/>
      <c r="D1200" s="60" t="str">
        <f>_xlfn.CONCAT(J1200,I1200,G1200)</f>
        <v>27129010</v>
      </c>
      <c r="E1200">
        <f t="shared" si="95"/>
        <v>424820</v>
      </c>
      <c r="F1200" s="62" t="s">
        <v>16815</v>
      </c>
      <c r="G1200" t="str">
        <f t="shared" si="91"/>
        <v>10</v>
      </c>
      <c r="H1200" t="str">
        <f t="shared" si="92"/>
        <v>2712.90</v>
      </c>
      <c r="I1200" t="str">
        <f t="shared" si="93"/>
        <v>90</v>
      </c>
      <c r="J1200" t="str">
        <f t="shared" si="94"/>
        <v>2712</v>
      </c>
    </row>
    <row r="1201" spans="1:10">
      <c r="A1201" s="57" t="s">
        <v>531</v>
      </c>
      <c r="B1201" s="58"/>
      <c r="C1201" s="59"/>
      <c r="D1201" s="60" t="str">
        <f>_xlfn.CONCAT(J1201,I1201,G1201)</f>
        <v>27129020</v>
      </c>
      <c r="E1201">
        <f t="shared" si="95"/>
        <v>7240895</v>
      </c>
      <c r="F1201" s="62" t="s">
        <v>16816</v>
      </c>
      <c r="G1201" t="str">
        <f t="shared" si="91"/>
        <v>20</v>
      </c>
      <c r="H1201" t="str">
        <f t="shared" si="92"/>
        <v>2712.90</v>
      </c>
      <c r="I1201" t="str">
        <f t="shared" si="93"/>
        <v>90</v>
      </c>
      <c r="J1201" t="str">
        <f t="shared" si="94"/>
        <v>2712</v>
      </c>
    </row>
    <row r="1202" spans="1:10">
      <c r="A1202" s="57" t="s">
        <v>531</v>
      </c>
      <c r="B1202" s="61">
        <v>1513698</v>
      </c>
      <c r="C1202" s="59"/>
      <c r="D1202" s="60" t="str">
        <f>_xlfn.CONCAT(J1202,I1202,G1202)</f>
        <v>27131100</v>
      </c>
      <c r="E1202">
        <f t="shared" si="95"/>
        <v>13047784</v>
      </c>
      <c r="F1202" s="62" t="s">
        <v>16817</v>
      </c>
      <c r="G1202" t="str">
        <f t="shared" si="91"/>
        <v>00</v>
      </c>
      <c r="H1202" t="str">
        <f t="shared" si="92"/>
        <v>2713.11</v>
      </c>
      <c r="I1202" t="str">
        <f t="shared" si="93"/>
        <v>11</v>
      </c>
      <c r="J1202" t="str">
        <f t="shared" si="94"/>
        <v>2713</v>
      </c>
    </row>
    <row r="1203" spans="1:10">
      <c r="A1203" s="57" t="s">
        <v>531</v>
      </c>
      <c r="B1203" s="61">
        <v>122553</v>
      </c>
      <c r="C1203" s="59"/>
      <c r="D1203" s="60" t="str">
        <f>_xlfn.CONCAT(J1203,I1203,G1203)</f>
        <v>27131200</v>
      </c>
      <c r="E1203">
        <f t="shared" si="95"/>
        <v>1591628</v>
      </c>
      <c r="F1203" s="62" t="s">
        <v>16818</v>
      </c>
      <c r="G1203" t="str">
        <f t="shared" si="91"/>
        <v>00</v>
      </c>
      <c r="H1203" t="str">
        <f t="shared" si="92"/>
        <v>2713.12</v>
      </c>
      <c r="I1203" t="str">
        <f t="shared" si="93"/>
        <v>12</v>
      </c>
      <c r="J1203" t="str">
        <f t="shared" si="94"/>
        <v>2713</v>
      </c>
    </row>
    <row r="1204" spans="1:10">
      <c r="A1204" s="57" t="s">
        <v>532</v>
      </c>
      <c r="B1204" s="58"/>
      <c r="C1204" s="59"/>
      <c r="D1204" s="60" t="str">
        <f>_xlfn.CONCAT(J1204,I1204,G1204)</f>
        <v>27132000</v>
      </c>
      <c r="E1204">
        <f t="shared" si="95"/>
        <v>3250</v>
      </c>
      <c r="F1204" s="62" t="s">
        <v>16819</v>
      </c>
      <c r="G1204" t="str">
        <f t="shared" si="91"/>
        <v>00</v>
      </c>
      <c r="H1204" t="str">
        <f t="shared" si="92"/>
        <v>2713.20</v>
      </c>
      <c r="I1204" t="str">
        <f t="shared" si="93"/>
        <v>20</v>
      </c>
      <c r="J1204" t="str">
        <f t="shared" si="94"/>
        <v>2713</v>
      </c>
    </row>
    <row r="1205" spans="1:10">
      <c r="A1205" s="57" t="s">
        <v>532</v>
      </c>
      <c r="B1205" s="58"/>
      <c r="C1205" s="59"/>
      <c r="D1205" s="60" t="str">
        <f>_xlfn.CONCAT(J1205,I1205,G1205)</f>
        <v>27139000</v>
      </c>
      <c r="E1205">
        <f t="shared" si="95"/>
        <v>0</v>
      </c>
      <c r="F1205" s="62" t="s">
        <v>16820</v>
      </c>
      <c r="G1205" t="str">
        <f t="shared" si="91"/>
        <v>00</v>
      </c>
      <c r="H1205" t="str">
        <f t="shared" si="92"/>
        <v>2713.90</v>
      </c>
      <c r="I1205" t="str">
        <f t="shared" si="93"/>
        <v>90</v>
      </c>
      <c r="J1205" t="str">
        <f t="shared" si="94"/>
        <v>2713</v>
      </c>
    </row>
    <row r="1206" spans="1:10">
      <c r="A1206" s="57" t="s">
        <v>533</v>
      </c>
      <c r="B1206" s="61">
        <v>30286</v>
      </c>
      <c r="C1206" s="59"/>
      <c r="D1206" s="60" t="str">
        <f>_xlfn.CONCAT(J1206,I1206,G1206)</f>
        <v>27141000</v>
      </c>
      <c r="E1206">
        <f t="shared" si="95"/>
        <v>0</v>
      </c>
      <c r="F1206" s="62" t="s">
        <v>16821</v>
      </c>
      <c r="G1206" t="str">
        <f t="shared" si="91"/>
        <v>00</v>
      </c>
      <c r="H1206" t="str">
        <f t="shared" si="92"/>
        <v>2714.10</v>
      </c>
      <c r="I1206" t="str">
        <f t="shared" si="93"/>
        <v>10</v>
      </c>
      <c r="J1206" t="str">
        <f t="shared" si="94"/>
        <v>2714</v>
      </c>
    </row>
    <row r="1207" spans="1:10">
      <c r="A1207" s="57" t="s">
        <v>533</v>
      </c>
      <c r="B1207" s="58"/>
      <c r="C1207" s="59"/>
      <c r="D1207" s="60" t="str">
        <f>_xlfn.CONCAT(J1207,I1207,G1207)</f>
        <v>27149000</v>
      </c>
      <c r="E1207">
        <f t="shared" si="95"/>
        <v>824749</v>
      </c>
      <c r="F1207" s="62" t="s">
        <v>16822</v>
      </c>
      <c r="G1207" t="str">
        <f t="shared" si="91"/>
        <v>00</v>
      </c>
      <c r="H1207" t="str">
        <f t="shared" si="92"/>
        <v>2714.90</v>
      </c>
      <c r="I1207" t="str">
        <f t="shared" si="93"/>
        <v>90</v>
      </c>
      <c r="J1207" t="str">
        <f t="shared" si="94"/>
        <v>2714</v>
      </c>
    </row>
    <row r="1208" spans="1:10">
      <c r="A1208" s="57" t="s">
        <v>533</v>
      </c>
      <c r="B1208" s="61">
        <v>3183</v>
      </c>
      <c r="C1208" s="59"/>
      <c r="D1208" s="60" t="str">
        <f>_xlfn.CONCAT(J1208,I1208,G1208)</f>
        <v>27150000</v>
      </c>
      <c r="E1208">
        <f t="shared" si="95"/>
        <v>5469423</v>
      </c>
      <c r="F1208" s="62" t="s">
        <v>16823</v>
      </c>
      <c r="G1208" t="str">
        <f t="shared" si="91"/>
        <v>00</v>
      </c>
      <c r="H1208" t="str">
        <f t="shared" si="92"/>
        <v>2715.00</v>
      </c>
      <c r="I1208" t="str">
        <f t="shared" si="93"/>
        <v>00</v>
      </c>
      <c r="J1208" t="str">
        <f t="shared" si="94"/>
        <v>2715</v>
      </c>
    </row>
    <row r="1209" spans="1:10">
      <c r="A1209" s="57" t="s">
        <v>534</v>
      </c>
      <c r="B1209" s="61">
        <v>532559</v>
      </c>
      <c r="C1209" s="59"/>
      <c r="D1209" s="60" t="str">
        <f>_xlfn.CONCAT(J1209,I1209,G1209)</f>
        <v>27160000</v>
      </c>
      <c r="E1209">
        <f t="shared" si="95"/>
        <v>0</v>
      </c>
      <c r="F1209" s="62" t="s">
        <v>16824</v>
      </c>
      <c r="G1209" t="str">
        <f t="shared" si="91"/>
        <v>00</v>
      </c>
      <c r="H1209" t="str">
        <f t="shared" si="92"/>
        <v>2716.00</v>
      </c>
      <c r="I1209" t="str">
        <f t="shared" si="93"/>
        <v>00</v>
      </c>
      <c r="J1209" t="str">
        <f t="shared" si="94"/>
        <v>2716</v>
      </c>
    </row>
    <row r="1210" spans="1:10">
      <c r="A1210" s="57" t="s">
        <v>535</v>
      </c>
      <c r="B1210" s="58"/>
      <c r="C1210" s="59"/>
      <c r="D1210" s="60" t="str">
        <f>_xlfn.CONCAT(J1210,I1210,G1210)</f>
        <v>28011000</v>
      </c>
      <c r="E1210">
        <f t="shared" si="95"/>
        <v>78161</v>
      </c>
      <c r="F1210" s="62" t="s">
        <v>16825</v>
      </c>
      <c r="G1210" t="str">
        <f t="shared" si="91"/>
        <v>00</v>
      </c>
      <c r="H1210" t="str">
        <f t="shared" si="92"/>
        <v>2801.10</v>
      </c>
      <c r="I1210" t="str">
        <f t="shared" si="93"/>
        <v>10</v>
      </c>
      <c r="J1210" t="str">
        <f t="shared" si="94"/>
        <v>2801</v>
      </c>
    </row>
    <row r="1211" spans="1:10">
      <c r="A1211" s="57" t="s">
        <v>536</v>
      </c>
      <c r="B1211" s="58"/>
      <c r="C1211" s="59"/>
      <c r="D1211" s="60" t="str">
        <f>_xlfn.CONCAT(J1211,I1211,G1211)</f>
        <v>28012000</v>
      </c>
      <c r="E1211">
        <f t="shared" si="95"/>
        <v>9500</v>
      </c>
      <c r="F1211" s="62" t="s">
        <v>16826</v>
      </c>
      <c r="G1211" t="str">
        <f t="shared" si="91"/>
        <v>00</v>
      </c>
      <c r="H1211" t="str">
        <f t="shared" si="92"/>
        <v>2801.20</v>
      </c>
      <c r="I1211" t="str">
        <f t="shared" si="93"/>
        <v>20</v>
      </c>
      <c r="J1211" t="str">
        <f t="shared" si="94"/>
        <v>2801</v>
      </c>
    </row>
    <row r="1212" spans="1:10">
      <c r="A1212" s="57" t="s">
        <v>537</v>
      </c>
      <c r="B1212" s="58"/>
      <c r="C1212" s="59"/>
      <c r="D1212" s="60" t="str">
        <f>_xlfn.CONCAT(J1212,I1212,G1212)</f>
        <v>28013010</v>
      </c>
      <c r="E1212">
        <f t="shared" si="95"/>
        <v>0</v>
      </c>
      <c r="F1212" s="62" t="s">
        <v>16827</v>
      </c>
      <c r="G1212" t="str">
        <f t="shared" si="91"/>
        <v>10</v>
      </c>
      <c r="H1212" t="str">
        <f t="shared" si="92"/>
        <v>2801.30</v>
      </c>
      <c r="I1212" t="str">
        <f t="shared" si="93"/>
        <v>30</v>
      </c>
      <c r="J1212" t="str">
        <f t="shared" si="94"/>
        <v>2801</v>
      </c>
    </row>
    <row r="1213" spans="1:10">
      <c r="A1213" s="57" t="s">
        <v>537</v>
      </c>
      <c r="B1213" s="58"/>
      <c r="C1213" s="59"/>
      <c r="D1213" s="60" t="str">
        <f>_xlfn.CONCAT(J1213,I1213,G1213)</f>
        <v>28013020</v>
      </c>
      <c r="E1213">
        <f t="shared" si="95"/>
        <v>0</v>
      </c>
      <c r="F1213" s="62" t="s">
        <v>16828</v>
      </c>
      <c r="G1213" t="str">
        <f t="shared" si="91"/>
        <v>20</v>
      </c>
      <c r="H1213" t="str">
        <f t="shared" si="92"/>
        <v>2801.30</v>
      </c>
      <c r="I1213" t="str">
        <f t="shared" si="93"/>
        <v>30</v>
      </c>
      <c r="J1213" t="str">
        <f t="shared" si="94"/>
        <v>2801</v>
      </c>
    </row>
    <row r="1214" spans="1:10">
      <c r="A1214" s="57" t="s">
        <v>537</v>
      </c>
      <c r="B1214" s="58"/>
      <c r="C1214" s="59"/>
      <c r="D1214" s="60" t="str">
        <f>_xlfn.CONCAT(J1214,I1214,G1214)</f>
        <v>28020000</v>
      </c>
      <c r="E1214">
        <f t="shared" si="95"/>
        <v>188117</v>
      </c>
      <c r="F1214" s="62" t="s">
        <v>16829</v>
      </c>
      <c r="G1214" t="str">
        <f t="shared" si="91"/>
        <v>00</v>
      </c>
      <c r="H1214" t="str">
        <f t="shared" si="92"/>
        <v>2802.00</v>
      </c>
      <c r="I1214" t="str">
        <f t="shared" si="93"/>
        <v>00</v>
      </c>
      <c r="J1214" t="str">
        <f t="shared" si="94"/>
        <v>2802</v>
      </c>
    </row>
    <row r="1215" spans="1:10">
      <c r="A1215" s="57" t="s">
        <v>537</v>
      </c>
      <c r="B1215" s="61">
        <v>386246</v>
      </c>
      <c r="C1215" s="59"/>
      <c r="D1215" s="60" t="str">
        <f>_xlfn.CONCAT(J1215,I1215,G1215)</f>
        <v>28030000</v>
      </c>
      <c r="E1215">
        <f t="shared" si="95"/>
        <v>4533200</v>
      </c>
      <c r="F1215" s="62" t="s">
        <v>16830</v>
      </c>
      <c r="G1215" t="str">
        <f t="shared" si="91"/>
        <v>00</v>
      </c>
      <c r="H1215" t="str">
        <f t="shared" si="92"/>
        <v>2803.00</v>
      </c>
      <c r="I1215" t="str">
        <f t="shared" si="93"/>
        <v>00</v>
      </c>
      <c r="J1215" t="str">
        <f t="shared" si="94"/>
        <v>2803</v>
      </c>
    </row>
    <row r="1216" spans="1:10">
      <c r="A1216" s="57" t="s">
        <v>538</v>
      </c>
      <c r="B1216" s="58"/>
      <c r="C1216" s="59"/>
      <c r="D1216" s="60" t="str">
        <f>_xlfn.CONCAT(J1216,I1216,G1216)</f>
        <v>28041000</v>
      </c>
      <c r="E1216">
        <f t="shared" si="95"/>
        <v>0</v>
      </c>
      <c r="F1216" s="62" t="s">
        <v>16831</v>
      </c>
      <c r="G1216" t="str">
        <f t="shared" si="91"/>
        <v>00</v>
      </c>
      <c r="H1216" t="str">
        <f t="shared" si="92"/>
        <v>2804.10</v>
      </c>
      <c r="I1216" t="str">
        <f t="shared" si="93"/>
        <v>10</v>
      </c>
      <c r="J1216" t="str">
        <f t="shared" si="94"/>
        <v>2804</v>
      </c>
    </row>
    <row r="1217" spans="1:10">
      <c r="A1217" s="57" t="s">
        <v>539</v>
      </c>
      <c r="B1217" s="58"/>
      <c r="C1217" s="59"/>
      <c r="D1217" s="60" t="str">
        <f>_xlfn.CONCAT(J1217,I1217,G1217)</f>
        <v>28042100</v>
      </c>
      <c r="E1217">
        <f t="shared" si="95"/>
        <v>3900</v>
      </c>
      <c r="F1217" s="62" t="s">
        <v>16832</v>
      </c>
      <c r="G1217" t="str">
        <f t="shared" si="91"/>
        <v>00</v>
      </c>
      <c r="H1217" t="str">
        <f t="shared" si="92"/>
        <v>2804.21</v>
      </c>
      <c r="I1217" t="str">
        <f t="shared" si="93"/>
        <v>21</v>
      </c>
      <c r="J1217" t="str">
        <f t="shared" si="94"/>
        <v>2804</v>
      </c>
    </row>
    <row r="1218" spans="1:10">
      <c r="A1218" s="57" t="s">
        <v>540</v>
      </c>
      <c r="B1218" s="58"/>
      <c r="C1218" s="59"/>
      <c r="D1218" s="60" t="str">
        <f>_xlfn.CONCAT(J1218,I1218,G1218)</f>
        <v>28042900</v>
      </c>
      <c r="E1218">
        <f t="shared" si="95"/>
        <v>7407986</v>
      </c>
      <c r="F1218" s="62" t="s">
        <v>16833</v>
      </c>
      <c r="G1218" t="str">
        <f t="shared" si="91"/>
        <v>00</v>
      </c>
      <c r="H1218" t="str">
        <f t="shared" si="92"/>
        <v>2804.29</v>
      </c>
      <c r="I1218" t="str">
        <f t="shared" si="93"/>
        <v>29</v>
      </c>
      <c r="J1218" t="str">
        <f t="shared" si="94"/>
        <v>2804</v>
      </c>
    </row>
    <row r="1219" spans="1:10">
      <c r="A1219" s="57" t="s">
        <v>540</v>
      </c>
      <c r="B1219" s="58"/>
      <c r="C1219" s="59"/>
      <c r="D1219" s="60" t="str">
        <f>_xlfn.CONCAT(J1219,I1219,G1219)</f>
        <v>28043000</v>
      </c>
      <c r="E1219">
        <f t="shared" si="95"/>
        <v>15380</v>
      </c>
      <c r="F1219" s="62" t="s">
        <v>16834</v>
      </c>
      <c r="G1219" t="str">
        <f t="shared" si="91"/>
        <v>00</v>
      </c>
      <c r="H1219" t="str">
        <f t="shared" si="92"/>
        <v>2804.30</v>
      </c>
      <c r="I1219" t="str">
        <f t="shared" si="93"/>
        <v>30</v>
      </c>
      <c r="J1219" t="str">
        <f t="shared" si="94"/>
        <v>2804</v>
      </c>
    </row>
    <row r="1220" spans="1:10">
      <c r="A1220" s="57" t="s">
        <v>540</v>
      </c>
      <c r="B1220" s="58"/>
      <c r="C1220" s="59"/>
      <c r="D1220" s="60" t="str">
        <f>_xlfn.CONCAT(J1220,I1220,G1220)</f>
        <v>28044000</v>
      </c>
      <c r="E1220">
        <f t="shared" si="95"/>
        <v>24470</v>
      </c>
      <c r="F1220" s="62" t="s">
        <v>16835</v>
      </c>
      <c r="G1220" t="str">
        <f t="shared" si="91"/>
        <v>00</v>
      </c>
      <c r="H1220" t="str">
        <f t="shared" si="92"/>
        <v>2804.40</v>
      </c>
      <c r="I1220" t="str">
        <f t="shared" si="93"/>
        <v>40</v>
      </c>
      <c r="J1220" t="str">
        <f t="shared" si="94"/>
        <v>2804</v>
      </c>
    </row>
    <row r="1221" spans="1:10">
      <c r="A1221" s="57" t="s">
        <v>541</v>
      </c>
      <c r="B1221" s="58"/>
      <c r="C1221" s="59"/>
      <c r="D1221" s="60" t="str">
        <f>_xlfn.CONCAT(J1221,I1221,G1221)</f>
        <v>28045000</v>
      </c>
      <c r="E1221">
        <f t="shared" si="95"/>
        <v>3102435</v>
      </c>
      <c r="F1221" s="62" t="s">
        <v>16836</v>
      </c>
      <c r="G1221" t="str">
        <f t="shared" si="91"/>
        <v>00</v>
      </c>
      <c r="H1221" t="str">
        <f t="shared" si="92"/>
        <v>2804.50</v>
      </c>
      <c r="I1221" t="str">
        <f t="shared" si="93"/>
        <v>50</v>
      </c>
      <c r="J1221" t="str">
        <f t="shared" si="94"/>
        <v>2804</v>
      </c>
    </row>
    <row r="1222" spans="1:10">
      <c r="A1222" s="57" t="s">
        <v>542</v>
      </c>
      <c r="B1222" s="61">
        <v>2371809</v>
      </c>
      <c r="C1222" s="59"/>
      <c r="D1222" s="60" t="str">
        <f>_xlfn.CONCAT(J1222,I1222,G1222)</f>
        <v>28046100</v>
      </c>
      <c r="E1222">
        <f t="shared" si="95"/>
        <v>9753593</v>
      </c>
      <c r="F1222" s="62" t="s">
        <v>16837</v>
      </c>
      <c r="G1222" t="str">
        <f t="shared" si="91"/>
        <v>00</v>
      </c>
      <c r="H1222" t="str">
        <f t="shared" si="92"/>
        <v>2804.61</v>
      </c>
      <c r="I1222" t="str">
        <f t="shared" si="93"/>
        <v>61</v>
      </c>
      <c r="J1222" t="str">
        <f t="shared" si="94"/>
        <v>2804</v>
      </c>
    </row>
    <row r="1223" spans="1:10">
      <c r="A1223" s="57" t="s">
        <v>543</v>
      </c>
      <c r="B1223" s="61">
        <v>1131462</v>
      </c>
      <c r="C1223" s="59"/>
      <c r="D1223" s="60" t="str">
        <f>_xlfn.CONCAT(J1223,I1223,G1223)</f>
        <v>28046910</v>
      </c>
      <c r="E1223">
        <f t="shared" si="95"/>
        <v>111815</v>
      </c>
      <c r="F1223" s="62" t="s">
        <v>16838</v>
      </c>
      <c r="G1223" t="str">
        <f t="shared" si="91"/>
        <v>10</v>
      </c>
      <c r="H1223" t="str">
        <f t="shared" si="92"/>
        <v>2804.69</v>
      </c>
      <c r="I1223" t="str">
        <f t="shared" si="93"/>
        <v>69</v>
      </c>
      <c r="J1223" t="str">
        <f t="shared" si="94"/>
        <v>2804</v>
      </c>
    </row>
    <row r="1224" spans="1:10">
      <c r="A1224" s="57" t="s">
        <v>543</v>
      </c>
      <c r="B1224" s="61">
        <v>29904360</v>
      </c>
      <c r="C1224" s="59"/>
      <c r="D1224" s="60" t="str">
        <f>_xlfn.CONCAT(J1224,I1224,G1224)</f>
        <v>28046950</v>
      </c>
      <c r="E1224">
        <f t="shared" si="95"/>
        <v>240820</v>
      </c>
      <c r="F1224" s="62" t="s">
        <v>16839</v>
      </c>
      <c r="G1224" t="str">
        <f t="shared" si="91"/>
        <v>50</v>
      </c>
      <c r="H1224" t="str">
        <f t="shared" si="92"/>
        <v>2804.69</v>
      </c>
      <c r="I1224" t="str">
        <f t="shared" si="93"/>
        <v>69</v>
      </c>
      <c r="J1224" t="str">
        <f t="shared" si="94"/>
        <v>2804</v>
      </c>
    </row>
    <row r="1225" spans="1:10">
      <c r="A1225" s="57" t="s">
        <v>544</v>
      </c>
      <c r="B1225" s="58"/>
      <c r="C1225" s="59"/>
      <c r="D1225" s="60" t="str">
        <f>_xlfn.CONCAT(J1225,I1225,G1225)</f>
        <v>28047000</v>
      </c>
      <c r="E1225">
        <f t="shared" si="95"/>
        <v>1679164</v>
      </c>
      <c r="F1225" s="62" t="s">
        <v>16840</v>
      </c>
      <c r="G1225" t="str">
        <f t="shared" ref="G1225:G1288" si="96">RIGHT(F1225,2)</f>
        <v>00</v>
      </c>
      <c r="H1225" t="str">
        <f t="shared" ref="H1225:H1288" si="97">LEFT(F1225,7)</f>
        <v>2804.70</v>
      </c>
      <c r="I1225" t="str">
        <f t="shared" ref="I1225:I1288" si="98">RIGHT(H1225,2)</f>
        <v>70</v>
      </c>
      <c r="J1225" t="str">
        <f t="shared" ref="J1225:J1288" si="99">LEFT(H1225,4)</f>
        <v>2804</v>
      </c>
    </row>
    <row r="1226" spans="1:10">
      <c r="A1226" s="57" t="s">
        <v>545</v>
      </c>
      <c r="B1226" s="61">
        <v>14550</v>
      </c>
      <c r="C1226" s="59"/>
      <c r="D1226" s="60" t="str">
        <f>_xlfn.CONCAT(J1226,I1226,G1226)</f>
        <v>28048000</v>
      </c>
      <c r="E1226">
        <f t="shared" si="95"/>
        <v>1291560</v>
      </c>
      <c r="F1226" s="62" t="s">
        <v>16841</v>
      </c>
      <c r="G1226" t="str">
        <f t="shared" si="96"/>
        <v>00</v>
      </c>
      <c r="H1226" t="str">
        <f t="shared" si="97"/>
        <v>2804.80</v>
      </c>
      <c r="I1226" t="str">
        <f t="shared" si="98"/>
        <v>80</v>
      </c>
      <c r="J1226" t="str">
        <f t="shared" si="99"/>
        <v>2804</v>
      </c>
    </row>
    <row r="1227" spans="1:10">
      <c r="A1227" s="57" t="s">
        <v>546</v>
      </c>
      <c r="B1227" s="58"/>
      <c r="C1227" s="59"/>
      <c r="D1227" s="60" t="str">
        <f>_xlfn.CONCAT(J1227,I1227,G1227)</f>
        <v>28049000</v>
      </c>
      <c r="E1227">
        <f t="shared" si="95"/>
        <v>2997545</v>
      </c>
      <c r="F1227" s="62" t="s">
        <v>16842</v>
      </c>
      <c r="G1227" t="str">
        <f t="shared" si="96"/>
        <v>00</v>
      </c>
      <c r="H1227" t="str">
        <f t="shared" si="97"/>
        <v>2804.90</v>
      </c>
      <c r="I1227" t="str">
        <f t="shared" si="98"/>
        <v>90</v>
      </c>
      <c r="J1227" t="str">
        <f t="shared" si="99"/>
        <v>2804</v>
      </c>
    </row>
    <row r="1228" spans="1:10">
      <c r="A1228" s="57" t="s">
        <v>546</v>
      </c>
      <c r="B1228" s="58"/>
      <c r="C1228" s="59"/>
      <c r="D1228" s="60" t="str">
        <f>_xlfn.CONCAT(J1228,I1228,G1228)</f>
        <v>28051100</v>
      </c>
      <c r="E1228">
        <f t="shared" si="95"/>
        <v>11609488</v>
      </c>
      <c r="F1228" s="62" t="s">
        <v>16843</v>
      </c>
      <c r="G1228" t="str">
        <f t="shared" si="96"/>
        <v>00</v>
      </c>
      <c r="H1228" t="str">
        <f t="shared" si="97"/>
        <v>2805.11</v>
      </c>
      <c r="I1228" t="str">
        <f t="shared" si="98"/>
        <v>11</v>
      </c>
      <c r="J1228" t="str">
        <f t="shared" si="99"/>
        <v>2805</v>
      </c>
    </row>
    <row r="1229" spans="1:10">
      <c r="A1229" s="57" t="s">
        <v>547</v>
      </c>
      <c r="B1229" s="61">
        <v>5623</v>
      </c>
      <c r="C1229" s="59"/>
      <c r="D1229" s="60" t="str">
        <f>_xlfn.CONCAT(J1229,I1229,G1229)</f>
        <v>28051200</v>
      </c>
      <c r="E1229">
        <f t="shared" si="95"/>
        <v>9983865</v>
      </c>
      <c r="F1229" s="62" t="s">
        <v>16844</v>
      </c>
      <c r="G1229" t="str">
        <f t="shared" si="96"/>
        <v>00</v>
      </c>
      <c r="H1229" t="str">
        <f t="shared" si="97"/>
        <v>2805.12</v>
      </c>
      <c r="I1229" t="str">
        <f t="shared" si="98"/>
        <v>12</v>
      </c>
      <c r="J1229" t="str">
        <f t="shared" si="99"/>
        <v>2805</v>
      </c>
    </row>
    <row r="1230" spans="1:10">
      <c r="A1230" s="57" t="s">
        <v>547</v>
      </c>
      <c r="B1230" s="61">
        <v>4745707</v>
      </c>
      <c r="C1230" s="59"/>
      <c r="D1230" s="60" t="str">
        <f>_xlfn.CONCAT(J1230,I1230,G1230)</f>
        <v>28051910</v>
      </c>
      <c r="E1230">
        <f t="shared" si="95"/>
        <v>1408381</v>
      </c>
      <c r="F1230" s="62" t="s">
        <v>16845</v>
      </c>
      <c r="G1230" t="str">
        <f t="shared" si="96"/>
        <v>10</v>
      </c>
      <c r="H1230" t="str">
        <f t="shared" si="97"/>
        <v>2805.19</v>
      </c>
      <c r="I1230" t="str">
        <f t="shared" si="98"/>
        <v>19</v>
      </c>
      <c r="J1230" t="str">
        <f t="shared" si="99"/>
        <v>2805</v>
      </c>
    </row>
    <row r="1231" spans="1:10">
      <c r="A1231" s="57" t="s">
        <v>548</v>
      </c>
      <c r="B1231" s="61">
        <v>873748</v>
      </c>
      <c r="C1231" s="59"/>
      <c r="D1231" s="60" t="str">
        <f>_xlfn.CONCAT(J1231,I1231,G1231)</f>
        <v>28051920</v>
      </c>
      <c r="E1231">
        <f t="shared" si="95"/>
        <v>0</v>
      </c>
      <c r="F1231" s="62" t="s">
        <v>16846</v>
      </c>
      <c r="G1231" t="str">
        <f t="shared" si="96"/>
        <v>20</v>
      </c>
      <c r="H1231" t="str">
        <f t="shared" si="97"/>
        <v>2805.19</v>
      </c>
      <c r="I1231" t="str">
        <f t="shared" si="98"/>
        <v>19</v>
      </c>
      <c r="J1231" t="str">
        <f t="shared" si="99"/>
        <v>2805</v>
      </c>
    </row>
    <row r="1232" spans="1:10">
      <c r="A1232" s="57" t="s">
        <v>549</v>
      </c>
      <c r="B1232" s="58"/>
      <c r="C1232" s="59"/>
      <c r="D1232" s="60" t="str">
        <f>_xlfn.CONCAT(J1232,I1232,G1232)</f>
        <v>28051990</v>
      </c>
      <c r="E1232">
        <f t="shared" si="95"/>
        <v>4301208</v>
      </c>
      <c r="F1232" s="62" t="s">
        <v>16847</v>
      </c>
      <c r="G1232" t="str">
        <f t="shared" si="96"/>
        <v>90</v>
      </c>
      <c r="H1232" t="str">
        <f t="shared" si="97"/>
        <v>2805.19</v>
      </c>
      <c r="I1232" t="str">
        <f t="shared" si="98"/>
        <v>19</v>
      </c>
      <c r="J1232" t="str">
        <f t="shared" si="99"/>
        <v>2805</v>
      </c>
    </row>
    <row r="1233" spans="1:10">
      <c r="A1233" s="57" t="s">
        <v>549</v>
      </c>
      <c r="B1233" s="58"/>
      <c r="C1233" s="59"/>
      <c r="D1233" s="60" t="str">
        <f>_xlfn.CONCAT(J1233,I1233,G1233)</f>
        <v>28053000</v>
      </c>
      <c r="E1233">
        <f t="shared" ref="E1233:E1296" si="100">SUMIF(A:A,D1233,B:B)</f>
        <v>4162537</v>
      </c>
      <c r="F1233" s="62" t="s">
        <v>16848</v>
      </c>
      <c r="G1233" t="str">
        <f t="shared" si="96"/>
        <v>00</v>
      </c>
      <c r="H1233" t="str">
        <f t="shared" si="97"/>
        <v>2805.30</v>
      </c>
      <c r="I1233" t="str">
        <f t="shared" si="98"/>
        <v>30</v>
      </c>
      <c r="J1233" t="str">
        <f t="shared" si="99"/>
        <v>2805</v>
      </c>
    </row>
    <row r="1234" spans="1:10">
      <c r="A1234" s="57" t="s">
        <v>549</v>
      </c>
      <c r="B1234" s="58"/>
      <c r="C1234" s="59"/>
      <c r="D1234" s="60" t="str">
        <f>_xlfn.CONCAT(J1234,I1234,G1234)</f>
        <v>28054000</v>
      </c>
      <c r="E1234">
        <f t="shared" si="100"/>
        <v>0</v>
      </c>
      <c r="F1234" s="62" t="s">
        <v>16849</v>
      </c>
      <c r="G1234" t="str">
        <f t="shared" si="96"/>
        <v>00</v>
      </c>
      <c r="H1234" t="str">
        <f t="shared" si="97"/>
        <v>2805.40</v>
      </c>
      <c r="I1234" t="str">
        <f t="shared" si="98"/>
        <v>40</v>
      </c>
      <c r="J1234" t="str">
        <f t="shared" si="99"/>
        <v>2805</v>
      </c>
    </row>
    <row r="1235" spans="1:10">
      <c r="A1235" s="57" t="s">
        <v>550</v>
      </c>
      <c r="B1235" s="58"/>
      <c r="C1235" s="59"/>
      <c r="D1235" s="60" t="str">
        <f>_xlfn.CONCAT(J1235,I1235,G1235)</f>
        <v>28061000</v>
      </c>
      <c r="E1235">
        <f t="shared" si="100"/>
        <v>51668</v>
      </c>
      <c r="F1235" s="62" t="s">
        <v>16850</v>
      </c>
      <c r="G1235" t="str">
        <f t="shared" si="96"/>
        <v>00</v>
      </c>
      <c r="H1235" t="str">
        <f t="shared" si="97"/>
        <v>2806.10</v>
      </c>
      <c r="I1235" t="str">
        <f t="shared" si="98"/>
        <v>10</v>
      </c>
      <c r="J1235" t="str">
        <f t="shared" si="99"/>
        <v>2806</v>
      </c>
    </row>
    <row r="1236" spans="1:10">
      <c r="A1236" s="57" t="s">
        <v>551</v>
      </c>
      <c r="B1236" s="58"/>
      <c r="C1236" s="59"/>
      <c r="D1236" s="60" t="str">
        <f>_xlfn.CONCAT(J1236,I1236,G1236)</f>
        <v>28062000</v>
      </c>
      <c r="E1236">
        <f t="shared" si="100"/>
        <v>0</v>
      </c>
      <c r="F1236" s="62" t="s">
        <v>16851</v>
      </c>
      <c r="G1236" t="str">
        <f t="shared" si="96"/>
        <v>00</v>
      </c>
      <c r="H1236" t="str">
        <f t="shared" si="97"/>
        <v>2806.20</v>
      </c>
      <c r="I1236" t="str">
        <f t="shared" si="98"/>
        <v>20</v>
      </c>
      <c r="J1236" t="str">
        <f t="shared" si="99"/>
        <v>2806</v>
      </c>
    </row>
    <row r="1237" spans="1:10">
      <c r="A1237" s="57" t="s">
        <v>552</v>
      </c>
      <c r="B1237" s="58"/>
      <c r="C1237" s="59"/>
      <c r="D1237" s="60" t="str">
        <f>_xlfn.CONCAT(J1237,I1237,G1237)</f>
        <v>28070000</v>
      </c>
      <c r="E1237">
        <f t="shared" si="100"/>
        <v>52918</v>
      </c>
      <c r="F1237" s="62" t="s">
        <v>16852</v>
      </c>
      <c r="G1237" t="str">
        <f t="shared" si="96"/>
        <v>00</v>
      </c>
      <c r="H1237" t="str">
        <f t="shared" si="97"/>
        <v>2807.00</v>
      </c>
      <c r="I1237" t="str">
        <f t="shared" si="98"/>
        <v>00</v>
      </c>
      <c r="J1237" t="str">
        <f t="shared" si="99"/>
        <v>2807</v>
      </c>
    </row>
    <row r="1238" spans="1:10">
      <c r="A1238" s="57" t="s">
        <v>553</v>
      </c>
      <c r="B1238" s="61">
        <v>270657</v>
      </c>
      <c r="C1238" s="59"/>
      <c r="D1238" s="60" t="str">
        <f>_xlfn.CONCAT(J1238,I1238,G1238)</f>
        <v>28080000</v>
      </c>
      <c r="E1238">
        <f t="shared" si="100"/>
        <v>24000</v>
      </c>
      <c r="F1238" s="62" t="s">
        <v>16853</v>
      </c>
      <c r="G1238" t="str">
        <f t="shared" si="96"/>
        <v>00</v>
      </c>
      <c r="H1238" t="str">
        <f t="shared" si="97"/>
        <v>2808.00</v>
      </c>
      <c r="I1238" t="str">
        <f t="shared" si="98"/>
        <v>00</v>
      </c>
      <c r="J1238" t="str">
        <f t="shared" si="99"/>
        <v>2808</v>
      </c>
    </row>
    <row r="1239" spans="1:10">
      <c r="A1239" s="57" t="s">
        <v>554</v>
      </c>
      <c r="B1239" s="61">
        <v>166666</v>
      </c>
      <c r="C1239" s="59"/>
      <c r="D1239" s="60" t="str">
        <f>_xlfn.CONCAT(J1239,I1239,G1239)</f>
        <v>28091000</v>
      </c>
      <c r="E1239">
        <f t="shared" si="100"/>
        <v>5991673</v>
      </c>
      <c r="F1239" s="62" t="s">
        <v>16854</v>
      </c>
      <c r="G1239" t="str">
        <f t="shared" si="96"/>
        <v>00</v>
      </c>
      <c r="H1239" t="str">
        <f t="shared" si="97"/>
        <v>2809.10</v>
      </c>
      <c r="I1239" t="str">
        <f t="shared" si="98"/>
        <v>10</v>
      </c>
      <c r="J1239" t="str">
        <f t="shared" si="99"/>
        <v>2809</v>
      </c>
    </row>
    <row r="1240" spans="1:10">
      <c r="A1240" s="57" t="s">
        <v>554</v>
      </c>
      <c r="B1240" s="58"/>
      <c r="C1240" s="59"/>
      <c r="D1240" s="60" t="str">
        <f>_xlfn.CONCAT(J1240,I1240,G1240)</f>
        <v>28092000</v>
      </c>
      <c r="E1240">
        <f t="shared" si="100"/>
        <v>38665499</v>
      </c>
      <c r="F1240" s="62" t="s">
        <v>16855</v>
      </c>
      <c r="G1240" t="str">
        <f t="shared" si="96"/>
        <v>00</v>
      </c>
      <c r="H1240" t="str">
        <f t="shared" si="97"/>
        <v>2809.20</v>
      </c>
      <c r="I1240" t="str">
        <f t="shared" si="98"/>
        <v>20</v>
      </c>
      <c r="J1240" t="str">
        <f t="shared" si="99"/>
        <v>2809</v>
      </c>
    </row>
    <row r="1241" spans="1:10">
      <c r="A1241" s="57" t="s">
        <v>554</v>
      </c>
      <c r="B1241" s="58"/>
      <c r="C1241" s="59"/>
      <c r="D1241" s="60" t="str">
        <f>_xlfn.CONCAT(J1241,I1241,G1241)</f>
        <v>28100000</v>
      </c>
      <c r="E1241">
        <f t="shared" si="100"/>
        <v>116883</v>
      </c>
      <c r="F1241" s="62" t="s">
        <v>16856</v>
      </c>
      <c r="G1241" t="str">
        <f t="shared" si="96"/>
        <v>00</v>
      </c>
      <c r="H1241" t="str">
        <f t="shared" si="97"/>
        <v>2810.00</v>
      </c>
      <c r="I1241" t="str">
        <f t="shared" si="98"/>
        <v>00</v>
      </c>
      <c r="J1241" t="str">
        <f t="shared" si="99"/>
        <v>2810</v>
      </c>
    </row>
    <row r="1242" spans="1:10">
      <c r="A1242" s="57" t="s">
        <v>554</v>
      </c>
      <c r="B1242" s="61">
        <v>4869</v>
      </c>
      <c r="C1242" s="59"/>
      <c r="D1242" s="60" t="str">
        <f>_xlfn.CONCAT(J1242,I1242,G1242)</f>
        <v>28111100</v>
      </c>
      <c r="E1242">
        <f t="shared" si="100"/>
        <v>4762956</v>
      </c>
      <c r="F1242" s="62" t="s">
        <v>16857</v>
      </c>
      <c r="G1242" t="str">
        <f t="shared" si="96"/>
        <v>00</v>
      </c>
      <c r="H1242" t="str">
        <f t="shared" si="97"/>
        <v>2811.11</v>
      </c>
      <c r="I1242" t="str">
        <f t="shared" si="98"/>
        <v>11</v>
      </c>
      <c r="J1242" t="str">
        <f t="shared" si="99"/>
        <v>2811</v>
      </c>
    </row>
    <row r="1243" spans="1:10">
      <c r="A1243" s="57" t="s">
        <v>555</v>
      </c>
      <c r="B1243" s="61">
        <v>1936816</v>
      </c>
      <c r="C1243" s="59"/>
      <c r="D1243" s="60" t="str">
        <f>_xlfn.CONCAT(J1243,I1243,G1243)</f>
        <v>28111200</v>
      </c>
      <c r="E1243">
        <f t="shared" si="100"/>
        <v>0</v>
      </c>
      <c r="F1243" s="62" t="s">
        <v>16858</v>
      </c>
      <c r="G1243" t="str">
        <f t="shared" si="96"/>
        <v>00</v>
      </c>
      <c r="H1243" t="str">
        <f t="shared" si="97"/>
        <v>2811.12</v>
      </c>
      <c r="I1243" t="str">
        <f t="shared" si="98"/>
        <v>12</v>
      </c>
      <c r="J1243" t="str">
        <f t="shared" si="99"/>
        <v>2811</v>
      </c>
    </row>
    <row r="1244" spans="1:10">
      <c r="A1244" s="57" t="s">
        <v>556</v>
      </c>
      <c r="B1244" s="58"/>
      <c r="C1244" s="59"/>
      <c r="D1244" s="60" t="str">
        <f>_xlfn.CONCAT(J1244,I1244,G1244)</f>
        <v>28111910</v>
      </c>
      <c r="E1244">
        <f t="shared" si="100"/>
        <v>3750</v>
      </c>
      <c r="F1244" s="62" t="s">
        <v>16859</v>
      </c>
      <c r="G1244" t="str">
        <f t="shared" si="96"/>
        <v>10</v>
      </c>
      <c r="H1244" t="str">
        <f t="shared" si="97"/>
        <v>2811.19</v>
      </c>
      <c r="I1244" t="str">
        <f t="shared" si="98"/>
        <v>19</v>
      </c>
      <c r="J1244" t="str">
        <f t="shared" si="99"/>
        <v>2811</v>
      </c>
    </row>
    <row r="1245" spans="1:10">
      <c r="A1245" s="57" t="s">
        <v>557</v>
      </c>
      <c r="B1245" s="58"/>
      <c r="C1245" s="59"/>
      <c r="D1245" s="60" t="str">
        <f>_xlfn.CONCAT(J1245,I1245,G1245)</f>
        <v>28111930</v>
      </c>
      <c r="E1245">
        <f t="shared" si="100"/>
        <v>0</v>
      </c>
      <c r="F1245" s="62" t="s">
        <v>16860</v>
      </c>
      <c r="G1245" t="str">
        <f t="shared" si="96"/>
        <v>30</v>
      </c>
      <c r="H1245" t="str">
        <f t="shared" si="97"/>
        <v>2811.19</v>
      </c>
      <c r="I1245" t="str">
        <f t="shared" si="98"/>
        <v>19</v>
      </c>
      <c r="J1245" t="str">
        <f t="shared" si="99"/>
        <v>2811</v>
      </c>
    </row>
    <row r="1246" spans="1:10">
      <c r="A1246" s="57" t="s">
        <v>558</v>
      </c>
      <c r="B1246" s="61">
        <v>45455</v>
      </c>
      <c r="C1246" s="59"/>
      <c r="D1246" s="60" t="str">
        <f>_xlfn.CONCAT(J1246,I1246,G1246)</f>
        <v>28111961</v>
      </c>
      <c r="E1246">
        <f t="shared" si="100"/>
        <v>33888283</v>
      </c>
      <c r="F1246" s="62" t="s">
        <v>16861</v>
      </c>
      <c r="G1246" t="str">
        <f t="shared" si="96"/>
        <v>61</v>
      </c>
      <c r="H1246" t="str">
        <f t="shared" si="97"/>
        <v>2811.19</v>
      </c>
      <c r="I1246" t="str">
        <f t="shared" si="98"/>
        <v>19</v>
      </c>
      <c r="J1246" t="str">
        <f t="shared" si="99"/>
        <v>2811</v>
      </c>
    </row>
    <row r="1247" spans="1:10">
      <c r="A1247" s="57" t="s">
        <v>559</v>
      </c>
      <c r="B1247" s="58"/>
      <c r="C1247" s="59"/>
      <c r="D1247" s="60" t="str">
        <f>_xlfn.CONCAT(J1247,I1247,G1247)</f>
        <v>28112100</v>
      </c>
      <c r="E1247">
        <f t="shared" si="100"/>
        <v>359237</v>
      </c>
      <c r="F1247" s="62" t="s">
        <v>16862</v>
      </c>
      <c r="G1247" t="str">
        <f t="shared" si="96"/>
        <v>00</v>
      </c>
      <c r="H1247" t="str">
        <f t="shared" si="97"/>
        <v>2811.21</v>
      </c>
      <c r="I1247" t="str">
        <f t="shared" si="98"/>
        <v>21</v>
      </c>
      <c r="J1247" t="str">
        <f t="shared" si="99"/>
        <v>2811</v>
      </c>
    </row>
    <row r="1248" spans="1:10">
      <c r="A1248" s="57" t="s">
        <v>559</v>
      </c>
      <c r="B1248" s="61">
        <v>2567588</v>
      </c>
      <c r="C1248" s="59"/>
      <c r="D1248" s="60" t="str">
        <f>_xlfn.CONCAT(J1248,I1248,G1248)</f>
        <v>28112210</v>
      </c>
      <c r="E1248">
        <f t="shared" si="100"/>
        <v>39155685</v>
      </c>
      <c r="F1248" s="62" t="s">
        <v>16863</v>
      </c>
      <c r="G1248" t="str">
        <f t="shared" si="96"/>
        <v>10</v>
      </c>
      <c r="H1248" t="str">
        <f t="shared" si="97"/>
        <v>2811.22</v>
      </c>
      <c r="I1248" t="str">
        <f t="shared" si="98"/>
        <v>22</v>
      </c>
      <c r="J1248" t="str">
        <f t="shared" si="99"/>
        <v>2811</v>
      </c>
    </row>
    <row r="1249" spans="1:10">
      <c r="A1249" s="57" t="s">
        <v>560</v>
      </c>
      <c r="B1249" s="58"/>
      <c r="C1249" s="59"/>
      <c r="D1249" s="60" t="str">
        <f>_xlfn.CONCAT(J1249,I1249,G1249)</f>
        <v>28112250</v>
      </c>
      <c r="E1249">
        <f t="shared" si="100"/>
        <v>38752257</v>
      </c>
      <c r="F1249" s="62" t="s">
        <v>16864</v>
      </c>
      <c r="G1249" t="str">
        <f t="shared" si="96"/>
        <v>50</v>
      </c>
      <c r="H1249" t="str">
        <f t="shared" si="97"/>
        <v>2811.22</v>
      </c>
      <c r="I1249" t="str">
        <f t="shared" si="98"/>
        <v>22</v>
      </c>
      <c r="J1249" t="str">
        <f t="shared" si="99"/>
        <v>2811</v>
      </c>
    </row>
    <row r="1250" spans="1:10">
      <c r="A1250" s="57" t="s">
        <v>561</v>
      </c>
      <c r="B1250" s="58"/>
      <c r="C1250" s="59"/>
      <c r="D1250" s="60" t="str">
        <f>_xlfn.CONCAT(J1250,I1250,G1250)</f>
        <v>28112910</v>
      </c>
      <c r="E1250">
        <f t="shared" si="100"/>
        <v>1935760</v>
      </c>
      <c r="F1250" s="62" t="s">
        <v>16865</v>
      </c>
      <c r="G1250" t="str">
        <f t="shared" si="96"/>
        <v>10</v>
      </c>
      <c r="H1250" t="str">
        <f t="shared" si="97"/>
        <v>2811.29</v>
      </c>
      <c r="I1250" t="str">
        <f t="shared" si="98"/>
        <v>29</v>
      </c>
      <c r="J1250" t="str">
        <f t="shared" si="99"/>
        <v>2811</v>
      </c>
    </row>
    <row r="1251" spans="1:10">
      <c r="A1251" s="57" t="s">
        <v>562</v>
      </c>
      <c r="B1251" s="58"/>
      <c r="C1251" s="59"/>
      <c r="D1251" s="60" t="str">
        <f>_xlfn.CONCAT(J1251,I1251,G1251)</f>
        <v>28112920</v>
      </c>
      <c r="E1251">
        <f t="shared" si="100"/>
        <v>247805</v>
      </c>
      <c r="F1251" s="62" t="s">
        <v>16866</v>
      </c>
      <c r="G1251" t="str">
        <f t="shared" si="96"/>
        <v>20</v>
      </c>
      <c r="H1251" t="str">
        <f t="shared" si="97"/>
        <v>2811.29</v>
      </c>
      <c r="I1251" t="str">
        <f t="shared" si="98"/>
        <v>29</v>
      </c>
      <c r="J1251" t="str">
        <f t="shared" si="99"/>
        <v>2811</v>
      </c>
    </row>
    <row r="1252" spans="1:10">
      <c r="A1252" s="57" t="s">
        <v>563</v>
      </c>
      <c r="B1252" s="58"/>
      <c r="C1252" s="59"/>
      <c r="D1252" s="60" t="str">
        <f>_xlfn.CONCAT(J1252,I1252,G1252)</f>
        <v>28112930</v>
      </c>
      <c r="E1252">
        <f t="shared" si="100"/>
        <v>0</v>
      </c>
      <c r="F1252" s="62" t="s">
        <v>16867</v>
      </c>
      <c r="G1252" t="str">
        <f t="shared" si="96"/>
        <v>30</v>
      </c>
      <c r="H1252" t="str">
        <f t="shared" si="97"/>
        <v>2811.29</v>
      </c>
      <c r="I1252" t="str">
        <f t="shared" si="98"/>
        <v>29</v>
      </c>
      <c r="J1252" t="str">
        <f t="shared" si="99"/>
        <v>2811</v>
      </c>
    </row>
    <row r="1253" spans="1:10">
      <c r="A1253" s="57" t="s">
        <v>564</v>
      </c>
      <c r="B1253" s="58"/>
      <c r="C1253" s="59"/>
      <c r="D1253" s="60" t="str">
        <f>_xlfn.CONCAT(J1253,I1253,G1253)</f>
        <v>28112950</v>
      </c>
      <c r="E1253">
        <f t="shared" si="100"/>
        <v>693183</v>
      </c>
      <c r="F1253" s="62" t="s">
        <v>16868</v>
      </c>
      <c r="G1253" t="str">
        <f t="shared" si="96"/>
        <v>50</v>
      </c>
      <c r="H1253" t="str">
        <f t="shared" si="97"/>
        <v>2811.29</v>
      </c>
      <c r="I1253" t="str">
        <f t="shared" si="98"/>
        <v>29</v>
      </c>
      <c r="J1253" t="str">
        <f t="shared" si="99"/>
        <v>2811</v>
      </c>
    </row>
    <row r="1254" spans="1:10">
      <c r="A1254" s="57" t="s">
        <v>564</v>
      </c>
      <c r="B1254" s="58"/>
      <c r="C1254" s="59"/>
      <c r="D1254" s="60" t="str">
        <f>_xlfn.CONCAT(J1254,I1254,G1254)</f>
        <v>28121100</v>
      </c>
      <c r="E1254">
        <f t="shared" si="100"/>
        <v>479002</v>
      </c>
      <c r="F1254" s="62" t="s">
        <v>16869</v>
      </c>
      <c r="G1254" t="str">
        <f t="shared" si="96"/>
        <v>00</v>
      </c>
      <c r="H1254" t="str">
        <f t="shared" si="97"/>
        <v>2812.11</v>
      </c>
      <c r="I1254" t="str">
        <f t="shared" si="98"/>
        <v>11</v>
      </c>
      <c r="J1254" t="str">
        <f t="shared" si="99"/>
        <v>2812</v>
      </c>
    </row>
    <row r="1255" spans="1:10">
      <c r="A1255" s="57" t="s">
        <v>564</v>
      </c>
      <c r="B1255" s="58"/>
      <c r="C1255" s="59"/>
      <c r="D1255" s="60" t="str">
        <f>_xlfn.CONCAT(J1255,I1255,G1255)</f>
        <v>28121200</v>
      </c>
      <c r="E1255">
        <f t="shared" si="100"/>
        <v>170363</v>
      </c>
      <c r="F1255" s="62" t="s">
        <v>16870</v>
      </c>
      <c r="G1255" t="str">
        <f t="shared" si="96"/>
        <v>00</v>
      </c>
      <c r="H1255" t="str">
        <f t="shared" si="97"/>
        <v>2812.12</v>
      </c>
      <c r="I1255" t="str">
        <f t="shared" si="98"/>
        <v>12</v>
      </c>
      <c r="J1255" t="str">
        <f t="shared" si="99"/>
        <v>2812</v>
      </c>
    </row>
    <row r="1256" spans="1:10">
      <c r="A1256" s="57" t="s">
        <v>564</v>
      </c>
      <c r="B1256" s="58"/>
      <c r="C1256" s="59"/>
      <c r="D1256" s="60" t="str">
        <f>_xlfn.CONCAT(J1256,I1256,G1256)</f>
        <v>28121300</v>
      </c>
      <c r="E1256">
        <f t="shared" si="100"/>
        <v>0</v>
      </c>
      <c r="F1256" s="62" t="s">
        <v>16871</v>
      </c>
      <c r="G1256" t="str">
        <f t="shared" si="96"/>
        <v>00</v>
      </c>
      <c r="H1256" t="str">
        <f t="shared" si="97"/>
        <v>2812.13</v>
      </c>
      <c r="I1256" t="str">
        <f t="shared" si="98"/>
        <v>13</v>
      </c>
      <c r="J1256" t="str">
        <f t="shared" si="99"/>
        <v>2812</v>
      </c>
    </row>
    <row r="1257" spans="1:10">
      <c r="A1257" s="57" t="s">
        <v>564</v>
      </c>
      <c r="B1257" s="58"/>
      <c r="C1257" s="59"/>
      <c r="D1257" s="60" t="str">
        <f>_xlfn.CONCAT(J1257,I1257,G1257)</f>
        <v>28121400</v>
      </c>
      <c r="E1257">
        <f t="shared" si="100"/>
        <v>0</v>
      </c>
      <c r="F1257" s="62" t="s">
        <v>16872</v>
      </c>
      <c r="G1257" t="str">
        <f t="shared" si="96"/>
        <v>00</v>
      </c>
      <c r="H1257" t="str">
        <f t="shared" si="97"/>
        <v>2812.14</v>
      </c>
      <c r="I1257" t="str">
        <f t="shared" si="98"/>
        <v>14</v>
      </c>
      <c r="J1257" t="str">
        <f t="shared" si="99"/>
        <v>2812</v>
      </c>
    </row>
    <row r="1258" spans="1:10">
      <c r="A1258" s="57" t="s">
        <v>564</v>
      </c>
      <c r="B1258" s="58"/>
      <c r="C1258" s="59"/>
      <c r="D1258" s="60" t="str">
        <f>_xlfn.CONCAT(J1258,I1258,G1258)</f>
        <v>28121500</v>
      </c>
      <c r="E1258">
        <f t="shared" si="100"/>
        <v>0</v>
      </c>
      <c r="F1258" s="62" t="s">
        <v>16873</v>
      </c>
      <c r="G1258" t="str">
        <f t="shared" si="96"/>
        <v>00</v>
      </c>
      <c r="H1258" t="str">
        <f t="shared" si="97"/>
        <v>2812.15</v>
      </c>
      <c r="I1258" t="str">
        <f t="shared" si="98"/>
        <v>15</v>
      </c>
      <c r="J1258" t="str">
        <f t="shared" si="99"/>
        <v>2812</v>
      </c>
    </row>
    <row r="1259" spans="1:10">
      <c r="A1259" s="57" t="s">
        <v>564</v>
      </c>
      <c r="B1259" s="58"/>
      <c r="C1259" s="59"/>
      <c r="D1259" s="60" t="str">
        <f>_xlfn.CONCAT(J1259,I1259,G1259)</f>
        <v>28121600</v>
      </c>
      <c r="E1259">
        <f t="shared" si="100"/>
        <v>0</v>
      </c>
      <c r="F1259" s="62" t="s">
        <v>16874</v>
      </c>
      <c r="G1259" t="str">
        <f t="shared" si="96"/>
        <v>00</v>
      </c>
      <c r="H1259" t="str">
        <f t="shared" si="97"/>
        <v>2812.16</v>
      </c>
      <c r="I1259" t="str">
        <f t="shared" si="98"/>
        <v>16</v>
      </c>
      <c r="J1259" t="str">
        <f t="shared" si="99"/>
        <v>2812</v>
      </c>
    </row>
    <row r="1260" spans="1:10">
      <c r="A1260" s="57" t="s">
        <v>564</v>
      </c>
      <c r="B1260" s="58"/>
      <c r="C1260" s="59"/>
      <c r="D1260" s="60" t="str">
        <f>_xlfn.CONCAT(J1260,I1260,G1260)</f>
        <v>28121700</v>
      </c>
      <c r="E1260">
        <f t="shared" si="100"/>
        <v>11520</v>
      </c>
      <c r="F1260" s="62" t="s">
        <v>16875</v>
      </c>
      <c r="G1260" t="str">
        <f t="shared" si="96"/>
        <v>00</v>
      </c>
      <c r="H1260" t="str">
        <f t="shared" si="97"/>
        <v>2812.17</v>
      </c>
      <c r="I1260" t="str">
        <f t="shared" si="98"/>
        <v>17</v>
      </c>
      <c r="J1260" t="str">
        <f t="shared" si="99"/>
        <v>2812</v>
      </c>
    </row>
    <row r="1261" spans="1:10">
      <c r="A1261" s="57" t="s">
        <v>565</v>
      </c>
      <c r="B1261" s="58"/>
      <c r="C1261" s="59"/>
      <c r="D1261" s="60" t="str">
        <f>_xlfn.CONCAT(J1261,I1261,G1261)</f>
        <v>28121900</v>
      </c>
      <c r="E1261">
        <f t="shared" si="100"/>
        <v>40066</v>
      </c>
      <c r="F1261" s="62" t="s">
        <v>16876</v>
      </c>
      <c r="G1261" t="str">
        <f t="shared" si="96"/>
        <v>00</v>
      </c>
      <c r="H1261" t="str">
        <f t="shared" si="97"/>
        <v>2812.19</v>
      </c>
      <c r="I1261" t="str">
        <f t="shared" si="98"/>
        <v>19</v>
      </c>
      <c r="J1261" t="str">
        <f t="shared" si="99"/>
        <v>2812</v>
      </c>
    </row>
    <row r="1262" spans="1:10">
      <c r="A1262" s="57" t="s">
        <v>566</v>
      </c>
      <c r="B1262" s="58"/>
      <c r="C1262" s="59"/>
      <c r="D1262" s="60" t="str">
        <f>_xlfn.CONCAT(J1262,I1262,G1262)</f>
        <v>28129000</v>
      </c>
      <c r="E1262">
        <f t="shared" si="100"/>
        <v>7297338</v>
      </c>
      <c r="F1262" s="62" t="s">
        <v>16877</v>
      </c>
      <c r="G1262" t="str">
        <f t="shared" si="96"/>
        <v>00</v>
      </c>
      <c r="H1262" t="str">
        <f t="shared" si="97"/>
        <v>2812.90</v>
      </c>
      <c r="I1262" t="str">
        <f t="shared" si="98"/>
        <v>90</v>
      </c>
      <c r="J1262" t="str">
        <f t="shared" si="99"/>
        <v>2812</v>
      </c>
    </row>
    <row r="1263" spans="1:10">
      <c r="A1263" s="57" t="s">
        <v>567</v>
      </c>
      <c r="B1263" s="58"/>
      <c r="C1263" s="59"/>
      <c r="D1263" s="60" t="str">
        <f>_xlfn.CONCAT(J1263,I1263,G1263)</f>
        <v>28131000</v>
      </c>
      <c r="E1263">
        <f t="shared" si="100"/>
        <v>0</v>
      </c>
      <c r="F1263" s="62" t="s">
        <v>16878</v>
      </c>
      <c r="G1263" t="str">
        <f t="shared" si="96"/>
        <v>00</v>
      </c>
      <c r="H1263" t="str">
        <f t="shared" si="97"/>
        <v>2813.10</v>
      </c>
      <c r="I1263" t="str">
        <f t="shared" si="98"/>
        <v>10</v>
      </c>
      <c r="J1263" t="str">
        <f t="shared" si="99"/>
        <v>2813</v>
      </c>
    </row>
    <row r="1264" spans="1:10">
      <c r="A1264" s="57" t="s">
        <v>568</v>
      </c>
      <c r="B1264" s="61">
        <v>247288</v>
      </c>
      <c r="C1264" s="59"/>
      <c r="D1264" s="60" t="str">
        <f>_xlfn.CONCAT(J1264,I1264,G1264)</f>
        <v>28139010</v>
      </c>
      <c r="E1264">
        <f t="shared" si="100"/>
        <v>0</v>
      </c>
      <c r="F1264" s="62" t="s">
        <v>16879</v>
      </c>
      <c r="G1264" t="str">
        <f t="shared" si="96"/>
        <v>10</v>
      </c>
      <c r="H1264" t="str">
        <f t="shared" si="97"/>
        <v>2813.90</v>
      </c>
      <c r="I1264" t="str">
        <f t="shared" si="98"/>
        <v>90</v>
      </c>
      <c r="J1264" t="str">
        <f t="shared" si="99"/>
        <v>2813</v>
      </c>
    </row>
    <row r="1265" spans="1:10">
      <c r="A1265" s="57" t="s">
        <v>569</v>
      </c>
      <c r="B1265" s="58"/>
      <c r="C1265" s="59"/>
      <c r="D1265" s="60" t="str">
        <f>_xlfn.CONCAT(J1265,I1265,G1265)</f>
        <v>28139020</v>
      </c>
      <c r="E1265">
        <f t="shared" si="100"/>
        <v>0</v>
      </c>
      <c r="F1265" s="62" t="s">
        <v>16880</v>
      </c>
      <c r="G1265" t="str">
        <f t="shared" si="96"/>
        <v>20</v>
      </c>
      <c r="H1265" t="str">
        <f t="shared" si="97"/>
        <v>2813.90</v>
      </c>
      <c r="I1265" t="str">
        <f t="shared" si="98"/>
        <v>90</v>
      </c>
      <c r="J1265" t="str">
        <f t="shared" si="99"/>
        <v>2813</v>
      </c>
    </row>
    <row r="1266" spans="1:10">
      <c r="A1266" s="57" t="s">
        <v>570</v>
      </c>
      <c r="B1266" s="58"/>
      <c r="C1266" s="59"/>
      <c r="D1266" s="60" t="str">
        <f>_xlfn.CONCAT(J1266,I1266,G1266)</f>
        <v>28139050</v>
      </c>
      <c r="E1266">
        <f t="shared" si="100"/>
        <v>17990</v>
      </c>
      <c r="F1266" s="62" t="s">
        <v>16881</v>
      </c>
      <c r="G1266" t="str">
        <f t="shared" si="96"/>
        <v>50</v>
      </c>
      <c r="H1266" t="str">
        <f t="shared" si="97"/>
        <v>2813.90</v>
      </c>
      <c r="I1266" t="str">
        <f t="shared" si="98"/>
        <v>90</v>
      </c>
      <c r="J1266" t="str">
        <f t="shared" si="99"/>
        <v>2813</v>
      </c>
    </row>
    <row r="1267" spans="1:10">
      <c r="A1267" s="57" t="s">
        <v>570</v>
      </c>
      <c r="B1267" s="61">
        <v>880958</v>
      </c>
      <c r="C1267" s="59"/>
      <c r="D1267" s="60" t="str">
        <f>_xlfn.CONCAT(J1267,I1267,G1267)</f>
        <v>28141000</v>
      </c>
      <c r="E1267">
        <f t="shared" si="100"/>
        <v>10625</v>
      </c>
      <c r="F1267" s="62" t="s">
        <v>16882</v>
      </c>
      <c r="G1267" t="str">
        <f t="shared" si="96"/>
        <v>00</v>
      </c>
      <c r="H1267" t="str">
        <f t="shared" si="97"/>
        <v>2814.10</v>
      </c>
      <c r="I1267" t="str">
        <f t="shared" si="98"/>
        <v>10</v>
      </c>
      <c r="J1267" t="str">
        <f t="shared" si="99"/>
        <v>2814</v>
      </c>
    </row>
    <row r="1268" spans="1:10">
      <c r="A1268" s="57" t="s">
        <v>570</v>
      </c>
      <c r="B1268" s="61">
        <v>11250</v>
      </c>
      <c r="C1268" s="59"/>
      <c r="D1268" s="60" t="str">
        <f>_xlfn.CONCAT(J1268,I1268,G1268)</f>
        <v>28142000</v>
      </c>
      <c r="E1268">
        <f t="shared" si="100"/>
        <v>0</v>
      </c>
      <c r="F1268" s="62" t="s">
        <v>16883</v>
      </c>
      <c r="G1268" t="str">
        <f t="shared" si="96"/>
        <v>00</v>
      </c>
      <c r="H1268" t="str">
        <f t="shared" si="97"/>
        <v>2814.20</v>
      </c>
      <c r="I1268" t="str">
        <f t="shared" si="98"/>
        <v>20</v>
      </c>
      <c r="J1268" t="str">
        <f t="shared" si="99"/>
        <v>2814</v>
      </c>
    </row>
    <row r="1269" spans="1:10">
      <c r="A1269" s="57" t="s">
        <v>570</v>
      </c>
      <c r="B1269" s="58"/>
      <c r="C1269" s="59"/>
      <c r="D1269" s="60" t="str">
        <f>_xlfn.CONCAT(J1269,I1269,G1269)</f>
        <v>28151100</v>
      </c>
      <c r="E1269">
        <f t="shared" si="100"/>
        <v>3810184</v>
      </c>
      <c r="F1269" s="62" t="s">
        <v>16884</v>
      </c>
      <c r="G1269" t="str">
        <f t="shared" si="96"/>
        <v>00</v>
      </c>
      <c r="H1269" t="str">
        <f t="shared" si="97"/>
        <v>2815.11</v>
      </c>
      <c r="I1269" t="str">
        <f t="shared" si="98"/>
        <v>11</v>
      </c>
      <c r="J1269" t="str">
        <f t="shared" si="99"/>
        <v>2815</v>
      </c>
    </row>
    <row r="1270" spans="1:10">
      <c r="A1270" s="57" t="s">
        <v>570</v>
      </c>
      <c r="B1270" s="61">
        <v>6341879</v>
      </c>
      <c r="C1270" s="59"/>
      <c r="D1270" s="60" t="str">
        <f>_xlfn.CONCAT(J1270,I1270,G1270)</f>
        <v>28151200</v>
      </c>
      <c r="E1270">
        <f t="shared" si="100"/>
        <v>39874704</v>
      </c>
      <c r="F1270" s="62" t="s">
        <v>16885</v>
      </c>
      <c r="G1270" t="str">
        <f t="shared" si="96"/>
        <v>00</v>
      </c>
      <c r="H1270" t="str">
        <f t="shared" si="97"/>
        <v>2815.12</v>
      </c>
      <c r="I1270" t="str">
        <f t="shared" si="98"/>
        <v>12</v>
      </c>
      <c r="J1270" t="str">
        <f t="shared" si="99"/>
        <v>2815</v>
      </c>
    </row>
    <row r="1271" spans="1:10">
      <c r="A1271" s="57" t="s">
        <v>570</v>
      </c>
      <c r="B1271" s="61">
        <v>283158</v>
      </c>
      <c r="C1271" s="59"/>
      <c r="D1271" s="60" t="str">
        <f>_xlfn.CONCAT(J1271,I1271,G1271)</f>
        <v>28152000</v>
      </c>
      <c r="E1271">
        <f t="shared" si="100"/>
        <v>3260064</v>
      </c>
      <c r="F1271" s="62" t="s">
        <v>16886</v>
      </c>
      <c r="G1271" t="str">
        <f t="shared" si="96"/>
        <v>00</v>
      </c>
      <c r="H1271" t="str">
        <f t="shared" si="97"/>
        <v>2815.20</v>
      </c>
      <c r="I1271" t="str">
        <f t="shared" si="98"/>
        <v>20</v>
      </c>
      <c r="J1271" t="str">
        <f t="shared" si="99"/>
        <v>2815</v>
      </c>
    </row>
    <row r="1272" spans="1:10">
      <c r="A1272" s="57" t="s">
        <v>571</v>
      </c>
      <c r="B1272" s="61">
        <v>1122612</v>
      </c>
      <c r="C1272" s="59"/>
      <c r="D1272" s="60" t="str">
        <f>_xlfn.CONCAT(J1272,I1272,G1272)</f>
        <v>28153000</v>
      </c>
      <c r="E1272">
        <f t="shared" si="100"/>
        <v>95450</v>
      </c>
      <c r="F1272" s="62" t="s">
        <v>16887</v>
      </c>
      <c r="G1272" t="str">
        <f t="shared" si="96"/>
        <v>00</v>
      </c>
      <c r="H1272" t="str">
        <f t="shared" si="97"/>
        <v>2815.30</v>
      </c>
      <c r="I1272" t="str">
        <f t="shared" si="98"/>
        <v>30</v>
      </c>
      <c r="J1272" t="str">
        <f t="shared" si="99"/>
        <v>2815</v>
      </c>
    </row>
    <row r="1273" spans="1:10">
      <c r="A1273" s="57" t="s">
        <v>572</v>
      </c>
      <c r="B1273" s="61">
        <v>265983</v>
      </c>
      <c r="C1273" s="59"/>
      <c r="D1273" s="60" t="str">
        <f>_xlfn.CONCAT(J1273,I1273,G1273)</f>
        <v>28161000</v>
      </c>
      <c r="E1273">
        <f t="shared" si="100"/>
        <v>33822</v>
      </c>
      <c r="F1273" s="62" t="s">
        <v>16888</v>
      </c>
      <c r="G1273" t="str">
        <f t="shared" si="96"/>
        <v>00</v>
      </c>
      <c r="H1273" t="str">
        <f t="shared" si="97"/>
        <v>2816.10</v>
      </c>
      <c r="I1273" t="str">
        <f t="shared" si="98"/>
        <v>10</v>
      </c>
      <c r="J1273" t="str">
        <f t="shared" si="99"/>
        <v>2816</v>
      </c>
    </row>
    <row r="1274" spans="1:10">
      <c r="A1274" s="57" t="s">
        <v>573</v>
      </c>
      <c r="B1274" s="58"/>
      <c r="C1274" s="59"/>
      <c r="D1274" s="60" t="str">
        <f>_xlfn.CONCAT(J1274,I1274,G1274)</f>
        <v>28164010</v>
      </c>
      <c r="E1274">
        <f t="shared" si="100"/>
        <v>18900</v>
      </c>
      <c r="F1274" s="62" t="s">
        <v>16889</v>
      </c>
      <c r="G1274" t="str">
        <f t="shared" si="96"/>
        <v>10</v>
      </c>
      <c r="H1274" t="str">
        <f t="shared" si="97"/>
        <v>2816.40</v>
      </c>
      <c r="I1274" t="str">
        <f t="shared" si="98"/>
        <v>40</v>
      </c>
      <c r="J1274" t="str">
        <f t="shared" si="99"/>
        <v>2816</v>
      </c>
    </row>
    <row r="1275" spans="1:10">
      <c r="A1275" s="57" t="s">
        <v>574</v>
      </c>
      <c r="B1275" s="58"/>
      <c r="C1275" s="59"/>
      <c r="D1275" s="60" t="str">
        <f>_xlfn.CONCAT(J1275,I1275,G1275)</f>
        <v>28164020</v>
      </c>
      <c r="E1275">
        <f t="shared" si="100"/>
        <v>5265600</v>
      </c>
      <c r="F1275" s="62" t="s">
        <v>16890</v>
      </c>
      <c r="G1275" t="str">
        <f t="shared" si="96"/>
        <v>20</v>
      </c>
      <c r="H1275" t="str">
        <f t="shared" si="97"/>
        <v>2816.40</v>
      </c>
      <c r="I1275" t="str">
        <f t="shared" si="98"/>
        <v>40</v>
      </c>
      <c r="J1275" t="str">
        <f t="shared" si="99"/>
        <v>2816</v>
      </c>
    </row>
    <row r="1276" spans="1:10">
      <c r="A1276" s="57" t="s">
        <v>574</v>
      </c>
      <c r="B1276" s="61">
        <v>562485</v>
      </c>
      <c r="C1276" s="59"/>
      <c r="D1276" s="60" t="str">
        <f>_xlfn.CONCAT(J1276,I1276,G1276)</f>
        <v>28170000</v>
      </c>
      <c r="E1276">
        <f t="shared" si="100"/>
        <v>600571</v>
      </c>
      <c r="F1276" s="62" t="s">
        <v>16891</v>
      </c>
      <c r="G1276" t="str">
        <f t="shared" si="96"/>
        <v>00</v>
      </c>
      <c r="H1276" t="str">
        <f t="shared" si="97"/>
        <v>2817.00</v>
      </c>
      <c r="I1276" t="str">
        <f t="shared" si="98"/>
        <v>00</v>
      </c>
      <c r="J1276" t="str">
        <f t="shared" si="99"/>
        <v>2817</v>
      </c>
    </row>
    <row r="1277" spans="1:10">
      <c r="A1277" s="57" t="s">
        <v>575</v>
      </c>
      <c r="B1277" s="58"/>
      <c r="C1277" s="59"/>
      <c r="D1277" s="60" t="str">
        <f>_xlfn.CONCAT(J1277,I1277,G1277)</f>
        <v>28181010</v>
      </c>
      <c r="E1277">
        <f t="shared" si="100"/>
        <v>52220281</v>
      </c>
      <c r="F1277" s="62" t="s">
        <v>16892</v>
      </c>
      <c r="G1277" t="str">
        <f t="shared" si="96"/>
        <v>10</v>
      </c>
      <c r="H1277" t="str">
        <f t="shared" si="97"/>
        <v>2818.10</v>
      </c>
      <c r="I1277" t="str">
        <f t="shared" si="98"/>
        <v>10</v>
      </c>
      <c r="J1277" t="str">
        <f t="shared" si="99"/>
        <v>2818</v>
      </c>
    </row>
    <row r="1278" spans="1:10">
      <c r="A1278" s="57" t="s">
        <v>575</v>
      </c>
      <c r="B1278" s="61">
        <v>33025</v>
      </c>
      <c r="C1278" s="59"/>
      <c r="D1278" s="60" t="str">
        <f>_xlfn.CONCAT(J1278,I1278,G1278)</f>
        <v>28181020</v>
      </c>
      <c r="E1278">
        <f t="shared" si="100"/>
        <v>6360397</v>
      </c>
      <c r="F1278" s="62" t="s">
        <v>16893</v>
      </c>
      <c r="G1278" t="str">
        <f t="shared" si="96"/>
        <v>20</v>
      </c>
      <c r="H1278" t="str">
        <f t="shared" si="97"/>
        <v>2818.10</v>
      </c>
      <c r="I1278" t="str">
        <f t="shared" si="98"/>
        <v>10</v>
      </c>
      <c r="J1278" t="str">
        <f t="shared" si="99"/>
        <v>2818</v>
      </c>
    </row>
    <row r="1279" spans="1:10">
      <c r="A1279" s="57" t="s">
        <v>576</v>
      </c>
      <c r="B1279" s="58"/>
      <c r="C1279" s="59"/>
      <c r="D1279" s="60" t="str">
        <f>_xlfn.CONCAT(J1279,I1279,G1279)</f>
        <v>28182000</v>
      </c>
      <c r="E1279">
        <f t="shared" si="100"/>
        <v>20263590</v>
      </c>
      <c r="F1279" s="62" t="s">
        <v>16894</v>
      </c>
      <c r="G1279" t="str">
        <f t="shared" si="96"/>
        <v>00</v>
      </c>
      <c r="H1279" t="str">
        <f t="shared" si="97"/>
        <v>2818.20</v>
      </c>
      <c r="I1279" t="str">
        <f t="shared" si="98"/>
        <v>20</v>
      </c>
      <c r="J1279" t="str">
        <f t="shared" si="99"/>
        <v>2818</v>
      </c>
    </row>
    <row r="1280" spans="1:10">
      <c r="A1280" s="57" t="s">
        <v>577</v>
      </c>
      <c r="B1280" s="61">
        <v>534180</v>
      </c>
      <c r="C1280" s="59"/>
      <c r="D1280" s="60" t="str">
        <f>_xlfn.CONCAT(J1280,I1280,G1280)</f>
        <v>28183000</v>
      </c>
      <c r="E1280">
        <f t="shared" si="100"/>
        <v>22802944</v>
      </c>
      <c r="F1280" s="62" t="s">
        <v>16895</v>
      </c>
      <c r="G1280" t="str">
        <f t="shared" si="96"/>
        <v>00</v>
      </c>
      <c r="H1280" t="str">
        <f t="shared" si="97"/>
        <v>2818.30</v>
      </c>
      <c r="I1280" t="str">
        <f t="shared" si="98"/>
        <v>30</v>
      </c>
      <c r="J1280" t="str">
        <f t="shared" si="99"/>
        <v>2818</v>
      </c>
    </row>
    <row r="1281" spans="1:10">
      <c r="A1281" s="57" t="s">
        <v>578</v>
      </c>
      <c r="B1281" s="61">
        <v>44900</v>
      </c>
      <c r="C1281" s="59"/>
      <c r="D1281" s="60" t="str">
        <f>_xlfn.CONCAT(J1281,I1281,G1281)</f>
        <v>28191000</v>
      </c>
      <c r="E1281">
        <f t="shared" si="100"/>
        <v>5543764</v>
      </c>
      <c r="F1281" s="62" t="s">
        <v>16896</v>
      </c>
      <c r="G1281" t="str">
        <f t="shared" si="96"/>
        <v>00</v>
      </c>
      <c r="H1281" t="str">
        <f t="shared" si="97"/>
        <v>2819.10</v>
      </c>
      <c r="I1281" t="str">
        <f t="shared" si="98"/>
        <v>10</v>
      </c>
      <c r="J1281" t="str">
        <f t="shared" si="99"/>
        <v>2819</v>
      </c>
    </row>
    <row r="1282" spans="1:10">
      <c r="A1282" s="57" t="s">
        <v>579</v>
      </c>
      <c r="B1282" s="58"/>
      <c r="C1282" s="59"/>
      <c r="D1282" s="60" t="str">
        <f>_xlfn.CONCAT(J1282,I1282,G1282)</f>
        <v>28199000</v>
      </c>
      <c r="E1282">
        <f t="shared" si="100"/>
        <v>5566435</v>
      </c>
      <c r="F1282" s="62" t="s">
        <v>16897</v>
      </c>
      <c r="G1282" t="str">
        <f t="shared" si="96"/>
        <v>00</v>
      </c>
      <c r="H1282" t="str">
        <f t="shared" si="97"/>
        <v>2819.90</v>
      </c>
      <c r="I1282" t="str">
        <f t="shared" si="98"/>
        <v>90</v>
      </c>
      <c r="J1282" t="str">
        <f t="shared" si="99"/>
        <v>2819</v>
      </c>
    </row>
    <row r="1283" spans="1:10">
      <c r="A1283" s="57" t="s">
        <v>579</v>
      </c>
      <c r="B1283" s="61">
        <v>2599213</v>
      </c>
      <c r="C1283" s="59"/>
      <c r="D1283" s="60" t="str">
        <f>_xlfn.CONCAT(J1283,I1283,G1283)</f>
        <v>28201000</v>
      </c>
      <c r="E1283">
        <f t="shared" si="100"/>
        <v>135530</v>
      </c>
      <c r="F1283" s="62" t="s">
        <v>16898</v>
      </c>
      <c r="G1283" t="str">
        <f t="shared" si="96"/>
        <v>00</v>
      </c>
      <c r="H1283" t="str">
        <f t="shared" si="97"/>
        <v>2820.10</v>
      </c>
      <c r="I1283" t="str">
        <f t="shared" si="98"/>
        <v>10</v>
      </c>
      <c r="J1283" t="str">
        <f t="shared" si="99"/>
        <v>2820</v>
      </c>
    </row>
    <row r="1284" spans="1:10">
      <c r="A1284" s="57" t="s">
        <v>579</v>
      </c>
      <c r="B1284" s="61">
        <v>3415134</v>
      </c>
      <c r="C1284" s="59"/>
      <c r="D1284" s="60" t="str">
        <f>_xlfn.CONCAT(J1284,I1284,G1284)</f>
        <v>28209000</v>
      </c>
      <c r="E1284">
        <f t="shared" si="100"/>
        <v>400726</v>
      </c>
      <c r="F1284" s="62" t="s">
        <v>16899</v>
      </c>
      <c r="G1284" t="str">
        <f t="shared" si="96"/>
        <v>00</v>
      </c>
      <c r="H1284" t="str">
        <f t="shared" si="97"/>
        <v>2820.90</v>
      </c>
      <c r="I1284" t="str">
        <f t="shared" si="98"/>
        <v>90</v>
      </c>
      <c r="J1284" t="str">
        <f t="shared" si="99"/>
        <v>2820</v>
      </c>
    </row>
    <row r="1285" spans="1:10">
      <c r="A1285" s="57" t="s">
        <v>580</v>
      </c>
      <c r="B1285" s="58"/>
      <c r="C1285" s="59"/>
      <c r="D1285" s="60" t="str">
        <f>_xlfn.CONCAT(J1285,I1285,G1285)</f>
        <v>28211000</v>
      </c>
      <c r="E1285">
        <f t="shared" si="100"/>
        <v>94662625</v>
      </c>
      <c r="F1285" s="62" t="s">
        <v>16900</v>
      </c>
      <c r="G1285" t="str">
        <f t="shared" si="96"/>
        <v>00</v>
      </c>
      <c r="H1285" t="str">
        <f t="shared" si="97"/>
        <v>2821.10</v>
      </c>
      <c r="I1285" t="str">
        <f t="shared" si="98"/>
        <v>10</v>
      </c>
      <c r="J1285" t="str">
        <f t="shared" si="99"/>
        <v>2821</v>
      </c>
    </row>
    <row r="1286" spans="1:10">
      <c r="A1286" s="57" t="s">
        <v>580</v>
      </c>
      <c r="B1286" s="58"/>
      <c r="C1286" s="59"/>
      <c r="D1286" s="60" t="str">
        <f>_xlfn.CONCAT(J1286,I1286,G1286)</f>
        <v>28212000</v>
      </c>
      <c r="E1286">
        <f t="shared" si="100"/>
        <v>0</v>
      </c>
      <c r="F1286" s="62" t="s">
        <v>16901</v>
      </c>
      <c r="G1286" t="str">
        <f t="shared" si="96"/>
        <v>00</v>
      </c>
      <c r="H1286" t="str">
        <f t="shared" si="97"/>
        <v>2821.20</v>
      </c>
      <c r="I1286" t="str">
        <f t="shared" si="98"/>
        <v>20</v>
      </c>
      <c r="J1286" t="str">
        <f t="shared" si="99"/>
        <v>2821</v>
      </c>
    </row>
    <row r="1287" spans="1:10">
      <c r="A1287" s="57" t="s">
        <v>580</v>
      </c>
      <c r="B1287" s="58"/>
      <c r="C1287" s="59"/>
      <c r="D1287" s="60" t="str">
        <f>_xlfn.CONCAT(J1287,I1287,G1287)</f>
        <v>28220000</v>
      </c>
      <c r="E1287">
        <f t="shared" si="100"/>
        <v>15389721</v>
      </c>
      <c r="F1287" s="62" t="s">
        <v>16902</v>
      </c>
      <c r="G1287" t="str">
        <f t="shared" si="96"/>
        <v>00</v>
      </c>
      <c r="H1287" t="str">
        <f t="shared" si="97"/>
        <v>2822.00</v>
      </c>
      <c r="I1287" t="str">
        <f t="shared" si="98"/>
        <v>00</v>
      </c>
      <c r="J1287" t="str">
        <f t="shared" si="99"/>
        <v>2822</v>
      </c>
    </row>
    <row r="1288" spans="1:10">
      <c r="A1288" s="57" t="s">
        <v>580</v>
      </c>
      <c r="B1288" s="58"/>
      <c r="C1288" s="59"/>
      <c r="D1288" s="60" t="str">
        <f>_xlfn.CONCAT(J1288,I1288,G1288)</f>
        <v>28230000</v>
      </c>
      <c r="E1288">
        <f t="shared" si="100"/>
        <v>34203416</v>
      </c>
      <c r="F1288" s="62" t="s">
        <v>16903</v>
      </c>
      <c r="G1288" t="str">
        <f t="shared" si="96"/>
        <v>00</v>
      </c>
      <c r="H1288" t="str">
        <f t="shared" si="97"/>
        <v>2823.00</v>
      </c>
      <c r="I1288" t="str">
        <f t="shared" si="98"/>
        <v>00</v>
      </c>
      <c r="J1288" t="str">
        <f t="shared" si="99"/>
        <v>2823</v>
      </c>
    </row>
    <row r="1289" spans="1:10">
      <c r="A1289" s="57" t="s">
        <v>580</v>
      </c>
      <c r="B1289" s="58"/>
      <c r="C1289" s="59"/>
      <c r="D1289" s="60" t="str">
        <f>_xlfn.CONCAT(J1289,I1289,G1289)</f>
        <v>28241000</v>
      </c>
      <c r="E1289">
        <f t="shared" si="100"/>
        <v>205876</v>
      </c>
      <c r="F1289" s="62" t="s">
        <v>16904</v>
      </c>
      <c r="G1289" t="str">
        <f t="shared" ref="G1289:G1352" si="101">RIGHT(F1289,2)</f>
        <v>00</v>
      </c>
      <c r="H1289" t="str">
        <f t="shared" ref="H1289:H1352" si="102">LEFT(F1289,7)</f>
        <v>2824.10</v>
      </c>
      <c r="I1289" t="str">
        <f t="shared" ref="I1289:I1352" si="103">RIGHT(H1289,2)</f>
        <v>10</v>
      </c>
      <c r="J1289" t="str">
        <f t="shared" ref="J1289:J1352" si="104">LEFT(H1289,4)</f>
        <v>2824</v>
      </c>
    </row>
    <row r="1290" spans="1:10">
      <c r="A1290" s="57" t="s">
        <v>581</v>
      </c>
      <c r="B1290" s="58"/>
      <c r="C1290" s="59"/>
      <c r="D1290" s="60" t="str">
        <f>_xlfn.CONCAT(J1290,I1290,G1290)</f>
        <v>28249010</v>
      </c>
      <c r="E1290">
        <f t="shared" si="100"/>
        <v>0</v>
      </c>
      <c r="F1290" s="62" t="s">
        <v>16905</v>
      </c>
      <c r="G1290" t="str">
        <f t="shared" si="101"/>
        <v>10</v>
      </c>
      <c r="H1290" t="str">
        <f t="shared" si="102"/>
        <v>2824.90</v>
      </c>
      <c r="I1290" t="str">
        <f t="shared" si="103"/>
        <v>90</v>
      </c>
      <c r="J1290" t="str">
        <f t="shared" si="104"/>
        <v>2824</v>
      </c>
    </row>
    <row r="1291" spans="1:10">
      <c r="A1291" s="57" t="s">
        <v>581</v>
      </c>
      <c r="B1291" s="58"/>
      <c r="C1291" s="59"/>
      <c r="D1291" s="60" t="str">
        <f>_xlfn.CONCAT(J1291,I1291,G1291)</f>
        <v>28249020</v>
      </c>
      <c r="E1291">
        <f t="shared" si="100"/>
        <v>0</v>
      </c>
      <c r="F1291" s="62" t="s">
        <v>16906</v>
      </c>
      <c r="G1291" t="str">
        <f t="shared" si="101"/>
        <v>20</v>
      </c>
      <c r="H1291" t="str">
        <f t="shared" si="102"/>
        <v>2824.90</v>
      </c>
      <c r="I1291" t="str">
        <f t="shared" si="103"/>
        <v>90</v>
      </c>
      <c r="J1291" t="str">
        <f t="shared" si="104"/>
        <v>2824</v>
      </c>
    </row>
    <row r="1292" spans="1:10">
      <c r="A1292" s="57" t="s">
        <v>581</v>
      </c>
      <c r="B1292" s="58"/>
      <c r="C1292" s="59"/>
      <c r="D1292" s="60" t="str">
        <f>_xlfn.CONCAT(J1292,I1292,G1292)</f>
        <v>28249050</v>
      </c>
      <c r="E1292">
        <f t="shared" si="100"/>
        <v>0</v>
      </c>
      <c r="F1292" s="62" t="s">
        <v>16907</v>
      </c>
      <c r="G1292" t="str">
        <f t="shared" si="101"/>
        <v>50</v>
      </c>
      <c r="H1292" t="str">
        <f t="shared" si="102"/>
        <v>2824.90</v>
      </c>
      <c r="I1292" t="str">
        <f t="shared" si="103"/>
        <v>90</v>
      </c>
      <c r="J1292" t="str">
        <f t="shared" si="104"/>
        <v>2824</v>
      </c>
    </row>
    <row r="1293" spans="1:10">
      <c r="A1293" s="57" t="s">
        <v>581</v>
      </c>
      <c r="B1293" s="58"/>
      <c r="C1293" s="59"/>
      <c r="D1293" s="60" t="str">
        <f>_xlfn.CONCAT(J1293,I1293,G1293)</f>
        <v>28251000</v>
      </c>
      <c r="E1293">
        <f t="shared" si="100"/>
        <v>515340</v>
      </c>
      <c r="F1293" s="62" t="s">
        <v>16908</v>
      </c>
      <c r="G1293" t="str">
        <f t="shared" si="101"/>
        <v>00</v>
      </c>
      <c r="H1293" t="str">
        <f t="shared" si="102"/>
        <v>2825.10</v>
      </c>
      <c r="I1293" t="str">
        <f t="shared" si="103"/>
        <v>10</v>
      </c>
      <c r="J1293" t="str">
        <f t="shared" si="104"/>
        <v>2825</v>
      </c>
    </row>
    <row r="1294" spans="1:10">
      <c r="A1294" s="57" t="s">
        <v>581</v>
      </c>
      <c r="B1294" s="58"/>
      <c r="C1294" s="59"/>
      <c r="D1294" s="60" t="str">
        <f>_xlfn.CONCAT(J1294,I1294,G1294)</f>
        <v>28252000</v>
      </c>
      <c r="E1294">
        <f t="shared" si="100"/>
        <v>9246501</v>
      </c>
      <c r="F1294" s="62" t="s">
        <v>16909</v>
      </c>
      <c r="G1294" t="str">
        <f t="shared" si="101"/>
        <v>00</v>
      </c>
      <c r="H1294" t="str">
        <f t="shared" si="102"/>
        <v>2825.20</v>
      </c>
      <c r="I1294" t="str">
        <f t="shared" si="103"/>
        <v>20</v>
      </c>
      <c r="J1294" t="str">
        <f t="shared" si="104"/>
        <v>2825</v>
      </c>
    </row>
    <row r="1295" spans="1:10">
      <c r="A1295" s="57" t="s">
        <v>581</v>
      </c>
      <c r="B1295" s="58"/>
      <c r="C1295" s="59"/>
      <c r="D1295" s="60" t="str">
        <f>_xlfn.CONCAT(J1295,I1295,G1295)</f>
        <v>28253000</v>
      </c>
      <c r="E1295">
        <f t="shared" si="100"/>
        <v>7034523</v>
      </c>
      <c r="F1295" s="62" t="s">
        <v>16910</v>
      </c>
      <c r="G1295" t="str">
        <f t="shared" si="101"/>
        <v>00</v>
      </c>
      <c r="H1295" t="str">
        <f t="shared" si="102"/>
        <v>2825.30</v>
      </c>
      <c r="I1295" t="str">
        <f t="shared" si="103"/>
        <v>30</v>
      </c>
      <c r="J1295" t="str">
        <f t="shared" si="104"/>
        <v>2825</v>
      </c>
    </row>
    <row r="1296" spans="1:10">
      <c r="A1296" s="57" t="s">
        <v>581</v>
      </c>
      <c r="B1296" s="58"/>
      <c r="C1296" s="59"/>
      <c r="D1296" s="60" t="str">
        <f>_xlfn.CONCAT(J1296,I1296,G1296)</f>
        <v>28254000</v>
      </c>
      <c r="E1296">
        <f t="shared" si="100"/>
        <v>679351</v>
      </c>
      <c r="F1296" s="62" t="s">
        <v>16911</v>
      </c>
      <c r="G1296" t="str">
        <f t="shared" si="101"/>
        <v>00</v>
      </c>
      <c r="H1296" t="str">
        <f t="shared" si="102"/>
        <v>2825.40</v>
      </c>
      <c r="I1296" t="str">
        <f t="shared" si="103"/>
        <v>40</v>
      </c>
      <c r="J1296" t="str">
        <f t="shared" si="104"/>
        <v>2825</v>
      </c>
    </row>
    <row r="1297" spans="1:10">
      <c r="A1297" s="57" t="s">
        <v>581</v>
      </c>
      <c r="B1297" s="58"/>
      <c r="C1297" s="59"/>
      <c r="D1297" s="60" t="str">
        <f>_xlfn.CONCAT(J1297,I1297,G1297)</f>
        <v>28255010</v>
      </c>
      <c r="E1297">
        <f t="shared" ref="E1297:E1360" si="105">SUMIF(A:A,D1297,B:B)</f>
        <v>534000</v>
      </c>
      <c r="F1297" s="62" t="s">
        <v>16912</v>
      </c>
      <c r="G1297" t="str">
        <f t="shared" si="101"/>
        <v>10</v>
      </c>
      <c r="H1297" t="str">
        <f t="shared" si="102"/>
        <v>2825.50</v>
      </c>
      <c r="I1297" t="str">
        <f t="shared" si="103"/>
        <v>50</v>
      </c>
      <c r="J1297" t="str">
        <f t="shared" si="104"/>
        <v>2825</v>
      </c>
    </row>
    <row r="1298" spans="1:10">
      <c r="A1298" s="57" t="s">
        <v>581</v>
      </c>
      <c r="B1298" s="58"/>
      <c r="C1298" s="59"/>
      <c r="D1298" s="60" t="str">
        <f>_xlfn.CONCAT(J1298,I1298,G1298)</f>
        <v>28255020</v>
      </c>
      <c r="E1298">
        <f t="shared" si="105"/>
        <v>68041</v>
      </c>
      <c r="F1298" s="62" t="s">
        <v>16913</v>
      </c>
      <c r="G1298" t="str">
        <f t="shared" si="101"/>
        <v>20</v>
      </c>
      <c r="H1298" t="str">
        <f t="shared" si="102"/>
        <v>2825.50</v>
      </c>
      <c r="I1298" t="str">
        <f t="shared" si="103"/>
        <v>50</v>
      </c>
      <c r="J1298" t="str">
        <f t="shared" si="104"/>
        <v>2825</v>
      </c>
    </row>
    <row r="1299" spans="1:10">
      <c r="A1299" s="57" t="s">
        <v>581</v>
      </c>
      <c r="B1299" s="58"/>
      <c r="C1299" s="59"/>
      <c r="D1299" s="60" t="str">
        <f>_xlfn.CONCAT(J1299,I1299,G1299)</f>
        <v>28255030</v>
      </c>
      <c r="E1299">
        <f t="shared" si="105"/>
        <v>185184</v>
      </c>
      <c r="F1299" s="62" t="s">
        <v>16914</v>
      </c>
      <c r="G1299" t="str">
        <f t="shared" si="101"/>
        <v>30</v>
      </c>
      <c r="H1299" t="str">
        <f t="shared" si="102"/>
        <v>2825.50</v>
      </c>
      <c r="I1299" t="str">
        <f t="shared" si="103"/>
        <v>50</v>
      </c>
      <c r="J1299" t="str">
        <f t="shared" si="104"/>
        <v>2825</v>
      </c>
    </row>
    <row r="1300" spans="1:10">
      <c r="A1300" s="57" t="s">
        <v>582</v>
      </c>
      <c r="B1300" s="61">
        <v>4565820</v>
      </c>
      <c r="C1300" s="59"/>
      <c r="D1300" s="60" t="str">
        <f>_xlfn.CONCAT(J1300,I1300,G1300)</f>
        <v>28256000</v>
      </c>
      <c r="E1300">
        <f t="shared" si="105"/>
        <v>16978862</v>
      </c>
      <c r="F1300" s="62" t="s">
        <v>16915</v>
      </c>
      <c r="G1300" t="str">
        <f t="shared" si="101"/>
        <v>00</v>
      </c>
      <c r="H1300" t="str">
        <f t="shared" si="102"/>
        <v>2825.60</v>
      </c>
      <c r="I1300" t="str">
        <f t="shared" si="103"/>
        <v>60</v>
      </c>
      <c r="J1300" t="str">
        <f t="shared" si="104"/>
        <v>2825</v>
      </c>
    </row>
    <row r="1301" spans="1:10">
      <c r="A1301" s="57" t="s">
        <v>583</v>
      </c>
      <c r="B1301" s="61">
        <v>840280</v>
      </c>
      <c r="C1301" s="59"/>
      <c r="D1301" s="60" t="str">
        <f>_xlfn.CONCAT(J1301,I1301,G1301)</f>
        <v>28257000</v>
      </c>
      <c r="E1301">
        <f t="shared" si="105"/>
        <v>10367785</v>
      </c>
      <c r="F1301" s="62" t="s">
        <v>16916</v>
      </c>
      <c r="G1301" t="str">
        <f t="shared" si="101"/>
        <v>00</v>
      </c>
      <c r="H1301" t="str">
        <f t="shared" si="102"/>
        <v>2825.70</v>
      </c>
      <c r="I1301" t="str">
        <f t="shared" si="103"/>
        <v>70</v>
      </c>
      <c r="J1301" t="str">
        <f t="shared" si="104"/>
        <v>2825</v>
      </c>
    </row>
    <row r="1302" spans="1:10">
      <c r="A1302" s="57" t="s">
        <v>583</v>
      </c>
      <c r="B1302" s="61">
        <v>2459878</v>
      </c>
      <c r="C1302" s="59"/>
      <c r="D1302" s="60" t="str">
        <f>_xlfn.CONCAT(J1302,I1302,G1302)</f>
        <v>28258000</v>
      </c>
      <c r="E1302">
        <f t="shared" si="105"/>
        <v>81335290</v>
      </c>
      <c r="F1302" s="62" t="s">
        <v>16917</v>
      </c>
      <c r="G1302" t="str">
        <f t="shared" si="101"/>
        <v>00</v>
      </c>
      <c r="H1302" t="str">
        <f t="shared" si="102"/>
        <v>2825.80</v>
      </c>
      <c r="I1302" t="str">
        <f t="shared" si="103"/>
        <v>80</v>
      </c>
      <c r="J1302" t="str">
        <f t="shared" si="104"/>
        <v>2825</v>
      </c>
    </row>
    <row r="1303" spans="1:10">
      <c r="A1303" s="57" t="s">
        <v>583</v>
      </c>
      <c r="B1303" s="61">
        <v>306424</v>
      </c>
      <c r="C1303" s="59"/>
      <c r="D1303" s="60" t="str">
        <f>_xlfn.CONCAT(J1303,I1303,G1303)</f>
        <v>28259010</v>
      </c>
      <c r="E1303">
        <f t="shared" si="105"/>
        <v>0</v>
      </c>
      <c r="F1303" s="62" t="s">
        <v>16918</v>
      </c>
      <c r="G1303" t="str">
        <f t="shared" si="101"/>
        <v>10</v>
      </c>
      <c r="H1303" t="str">
        <f t="shared" si="102"/>
        <v>2825.90</v>
      </c>
      <c r="I1303" t="str">
        <f t="shared" si="103"/>
        <v>90</v>
      </c>
      <c r="J1303" t="str">
        <f t="shared" si="104"/>
        <v>2825</v>
      </c>
    </row>
    <row r="1304" spans="1:10">
      <c r="A1304" s="57" t="s">
        <v>583</v>
      </c>
      <c r="B1304" s="58"/>
      <c r="C1304" s="59"/>
      <c r="D1304" s="60" t="str">
        <f>_xlfn.CONCAT(J1304,I1304,G1304)</f>
        <v>28259015</v>
      </c>
      <c r="E1304">
        <f t="shared" si="105"/>
        <v>3809493</v>
      </c>
      <c r="F1304" s="62" t="s">
        <v>16919</v>
      </c>
      <c r="G1304" t="str">
        <f t="shared" si="101"/>
        <v>15</v>
      </c>
      <c r="H1304" t="str">
        <f t="shared" si="102"/>
        <v>2825.90</v>
      </c>
      <c r="I1304" t="str">
        <f t="shared" si="103"/>
        <v>90</v>
      </c>
      <c r="J1304" t="str">
        <f t="shared" si="104"/>
        <v>2825</v>
      </c>
    </row>
    <row r="1305" spans="1:10">
      <c r="A1305" s="57" t="s">
        <v>583</v>
      </c>
      <c r="B1305" s="58"/>
      <c r="C1305" s="59"/>
      <c r="D1305" s="60" t="str">
        <f>_xlfn.CONCAT(J1305,I1305,G1305)</f>
        <v>28259020</v>
      </c>
      <c r="E1305">
        <f t="shared" si="105"/>
        <v>0</v>
      </c>
      <c r="F1305" s="62" t="s">
        <v>16920</v>
      </c>
      <c r="G1305" t="str">
        <f t="shared" si="101"/>
        <v>20</v>
      </c>
      <c r="H1305" t="str">
        <f t="shared" si="102"/>
        <v>2825.90</v>
      </c>
      <c r="I1305" t="str">
        <f t="shared" si="103"/>
        <v>90</v>
      </c>
      <c r="J1305" t="str">
        <f t="shared" si="104"/>
        <v>2825</v>
      </c>
    </row>
    <row r="1306" spans="1:10">
      <c r="A1306" s="57" t="s">
        <v>583</v>
      </c>
      <c r="B1306" s="61">
        <v>207585</v>
      </c>
      <c r="C1306" s="59"/>
      <c r="D1306" s="60" t="str">
        <f>_xlfn.CONCAT(J1306,I1306,G1306)</f>
        <v>28259030</v>
      </c>
      <c r="E1306">
        <f t="shared" si="105"/>
        <v>18552835</v>
      </c>
      <c r="F1306" s="62" t="s">
        <v>16921</v>
      </c>
      <c r="G1306" t="str">
        <f t="shared" si="101"/>
        <v>30</v>
      </c>
      <c r="H1306" t="str">
        <f t="shared" si="102"/>
        <v>2825.90</v>
      </c>
      <c r="I1306" t="str">
        <f t="shared" si="103"/>
        <v>90</v>
      </c>
      <c r="J1306" t="str">
        <f t="shared" si="104"/>
        <v>2825</v>
      </c>
    </row>
    <row r="1307" spans="1:10">
      <c r="A1307" s="57" t="s">
        <v>583</v>
      </c>
      <c r="B1307" s="61">
        <v>11484641</v>
      </c>
      <c r="C1307" s="59"/>
      <c r="D1307" s="60" t="str">
        <f>_xlfn.CONCAT(J1307,I1307,G1307)</f>
        <v>28259075</v>
      </c>
      <c r="E1307">
        <f t="shared" si="105"/>
        <v>16200</v>
      </c>
      <c r="F1307" s="62" t="s">
        <v>16922</v>
      </c>
      <c r="G1307" t="str">
        <f t="shared" si="101"/>
        <v>75</v>
      </c>
      <c r="H1307" t="str">
        <f t="shared" si="102"/>
        <v>2825.90</v>
      </c>
      <c r="I1307" t="str">
        <f t="shared" si="103"/>
        <v>90</v>
      </c>
      <c r="J1307" t="str">
        <f t="shared" si="104"/>
        <v>2825</v>
      </c>
    </row>
    <row r="1308" spans="1:10">
      <c r="A1308" s="57" t="s">
        <v>583</v>
      </c>
      <c r="B1308" s="58"/>
      <c r="C1308" s="59"/>
      <c r="D1308" s="60" t="str">
        <f>_xlfn.CONCAT(J1308,I1308,G1308)</f>
        <v>28259090</v>
      </c>
      <c r="E1308">
        <f t="shared" si="105"/>
        <v>5262903</v>
      </c>
      <c r="F1308" s="62" t="s">
        <v>16923</v>
      </c>
      <c r="G1308" t="str">
        <f t="shared" si="101"/>
        <v>90</v>
      </c>
      <c r="H1308" t="str">
        <f t="shared" si="102"/>
        <v>2825.90</v>
      </c>
      <c r="I1308" t="str">
        <f t="shared" si="103"/>
        <v>90</v>
      </c>
      <c r="J1308" t="str">
        <f t="shared" si="104"/>
        <v>2825</v>
      </c>
    </row>
    <row r="1309" spans="1:10">
      <c r="A1309" s="57" t="s">
        <v>583</v>
      </c>
      <c r="B1309" s="61">
        <v>19186174</v>
      </c>
      <c r="C1309" s="59"/>
      <c r="D1309" s="60" t="str">
        <f>_xlfn.CONCAT(J1309,I1309,G1309)</f>
        <v>28261200</v>
      </c>
      <c r="E1309">
        <f t="shared" si="105"/>
        <v>8951852</v>
      </c>
      <c r="F1309" s="62" t="s">
        <v>16924</v>
      </c>
      <c r="G1309" t="str">
        <f t="shared" si="101"/>
        <v>00</v>
      </c>
      <c r="H1309" t="str">
        <f t="shared" si="102"/>
        <v>2826.12</v>
      </c>
      <c r="I1309" t="str">
        <f t="shared" si="103"/>
        <v>12</v>
      </c>
      <c r="J1309" t="str">
        <f t="shared" si="104"/>
        <v>2826</v>
      </c>
    </row>
    <row r="1310" spans="1:10">
      <c r="A1310" s="57" t="s">
        <v>584</v>
      </c>
      <c r="B1310" s="58"/>
      <c r="C1310" s="59"/>
      <c r="D1310" s="60" t="str">
        <f>_xlfn.CONCAT(J1310,I1310,G1310)</f>
        <v>28261910</v>
      </c>
      <c r="E1310">
        <f t="shared" si="105"/>
        <v>8791905</v>
      </c>
      <c r="F1310" s="62" t="s">
        <v>16925</v>
      </c>
      <c r="G1310" t="str">
        <f t="shared" si="101"/>
        <v>10</v>
      </c>
      <c r="H1310" t="str">
        <f t="shared" si="102"/>
        <v>2826.19</v>
      </c>
      <c r="I1310" t="str">
        <f t="shared" si="103"/>
        <v>19</v>
      </c>
      <c r="J1310" t="str">
        <f t="shared" si="104"/>
        <v>2826</v>
      </c>
    </row>
    <row r="1311" spans="1:10">
      <c r="A1311" s="57" t="s">
        <v>585</v>
      </c>
      <c r="B1311" s="61">
        <v>11528</v>
      </c>
      <c r="C1311" s="59"/>
      <c r="D1311" s="60" t="str">
        <f>_xlfn.CONCAT(J1311,I1311,G1311)</f>
        <v>28261920</v>
      </c>
      <c r="E1311">
        <f t="shared" si="105"/>
        <v>2143479</v>
      </c>
      <c r="F1311" s="62" t="s">
        <v>16926</v>
      </c>
      <c r="G1311" t="str">
        <f t="shared" si="101"/>
        <v>20</v>
      </c>
      <c r="H1311" t="str">
        <f t="shared" si="102"/>
        <v>2826.19</v>
      </c>
      <c r="I1311" t="str">
        <f t="shared" si="103"/>
        <v>19</v>
      </c>
      <c r="J1311" t="str">
        <f t="shared" si="104"/>
        <v>2826</v>
      </c>
    </row>
    <row r="1312" spans="1:10">
      <c r="A1312" s="57" t="s">
        <v>585</v>
      </c>
      <c r="B1312" s="58"/>
      <c r="C1312" s="59"/>
      <c r="D1312" s="60" t="str">
        <f>_xlfn.CONCAT(J1312,I1312,G1312)</f>
        <v>28261990</v>
      </c>
      <c r="E1312">
        <f t="shared" si="105"/>
        <v>7117990</v>
      </c>
      <c r="F1312" s="62" t="s">
        <v>16927</v>
      </c>
      <c r="G1312" t="str">
        <f t="shared" si="101"/>
        <v>90</v>
      </c>
      <c r="H1312" t="str">
        <f t="shared" si="102"/>
        <v>2826.19</v>
      </c>
      <c r="I1312" t="str">
        <f t="shared" si="103"/>
        <v>19</v>
      </c>
      <c r="J1312" t="str">
        <f t="shared" si="104"/>
        <v>2826</v>
      </c>
    </row>
    <row r="1313" spans="1:10">
      <c r="A1313" s="57" t="s">
        <v>585</v>
      </c>
      <c r="B1313" s="58"/>
      <c r="C1313" s="59"/>
      <c r="D1313" s="60" t="str">
        <f>_xlfn.CONCAT(J1313,I1313,G1313)</f>
        <v>28263000</v>
      </c>
      <c r="E1313">
        <f t="shared" si="105"/>
        <v>177113</v>
      </c>
      <c r="F1313" s="62" t="s">
        <v>16928</v>
      </c>
      <c r="G1313" t="str">
        <f t="shared" si="101"/>
        <v>00</v>
      </c>
      <c r="H1313" t="str">
        <f t="shared" si="102"/>
        <v>2826.30</v>
      </c>
      <c r="I1313" t="str">
        <f t="shared" si="103"/>
        <v>30</v>
      </c>
      <c r="J1313" t="str">
        <f t="shared" si="104"/>
        <v>2826</v>
      </c>
    </row>
    <row r="1314" spans="1:10">
      <c r="A1314" s="57" t="s">
        <v>585</v>
      </c>
      <c r="B1314" s="58"/>
      <c r="C1314" s="59"/>
      <c r="D1314" s="60" t="str">
        <f>_xlfn.CONCAT(J1314,I1314,G1314)</f>
        <v>28269010</v>
      </c>
      <c r="E1314">
        <f t="shared" si="105"/>
        <v>3025692</v>
      </c>
      <c r="F1314" s="62" t="s">
        <v>16929</v>
      </c>
      <c r="G1314" t="str">
        <f t="shared" si="101"/>
        <v>10</v>
      </c>
      <c r="H1314" t="str">
        <f t="shared" si="102"/>
        <v>2826.90</v>
      </c>
      <c r="I1314" t="str">
        <f t="shared" si="103"/>
        <v>90</v>
      </c>
      <c r="J1314" t="str">
        <f t="shared" si="104"/>
        <v>2826</v>
      </c>
    </row>
    <row r="1315" spans="1:10">
      <c r="A1315" s="57" t="s">
        <v>585</v>
      </c>
      <c r="B1315" s="58"/>
      <c r="C1315" s="59"/>
      <c r="D1315" s="60" t="str">
        <f>_xlfn.CONCAT(J1315,I1315,G1315)</f>
        <v>28269090</v>
      </c>
      <c r="E1315">
        <f t="shared" si="105"/>
        <v>20497363</v>
      </c>
      <c r="F1315" s="62" t="s">
        <v>16930</v>
      </c>
      <c r="G1315" t="str">
        <f t="shared" si="101"/>
        <v>90</v>
      </c>
      <c r="H1315" t="str">
        <f t="shared" si="102"/>
        <v>2826.90</v>
      </c>
      <c r="I1315" t="str">
        <f t="shared" si="103"/>
        <v>90</v>
      </c>
      <c r="J1315" t="str">
        <f t="shared" si="104"/>
        <v>2826</v>
      </c>
    </row>
    <row r="1316" spans="1:10">
      <c r="A1316" s="57" t="s">
        <v>585</v>
      </c>
      <c r="B1316" s="58"/>
      <c r="C1316" s="59"/>
      <c r="D1316" s="60" t="str">
        <f>_xlfn.CONCAT(J1316,I1316,G1316)</f>
        <v>28271000</v>
      </c>
      <c r="E1316">
        <f t="shared" si="105"/>
        <v>2206264</v>
      </c>
      <c r="F1316" s="62" t="s">
        <v>16931</v>
      </c>
      <c r="G1316" t="str">
        <f t="shared" si="101"/>
        <v>00</v>
      </c>
      <c r="H1316" t="str">
        <f t="shared" si="102"/>
        <v>2827.10</v>
      </c>
      <c r="I1316" t="str">
        <f t="shared" si="103"/>
        <v>10</v>
      </c>
      <c r="J1316" t="str">
        <f t="shared" si="104"/>
        <v>2827</v>
      </c>
    </row>
    <row r="1317" spans="1:10">
      <c r="A1317" s="57" t="s">
        <v>585</v>
      </c>
      <c r="B1317" s="58"/>
      <c r="C1317" s="59"/>
      <c r="D1317" s="60" t="str">
        <f>_xlfn.CONCAT(J1317,I1317,G1317)</f>
        <v>28272000</v>
      </c>
      <c r="E1317">
        <f t="shared" si="105"/>
        <v>15222267</v>
      </c>
      <c r="F1317" s="62" t="s">
        <v>16932</v>
      </c>
      <c r="G1317" t="str">
        <f t="shared" si="101"/>
        <v>00</v>
      </c>
      <c r="H1317" t="str">
        <f t="shared" si="102"/>
        <v>2827.20</v>
      </c>
      <c r="I1317" t="str">
        <f t="shared" si="103"/>
        <v>20</v>
      </c>
      <c r="J1317" t="str">
        <f t="shared" si="104"/>
        <v>2827</v>
      </c>
    </row>
    <row r="1318" spans="1:10">
      <c r="A1318" s="57" t="s">
        <v>585</v>
      </c>
      <c r="B1318" s="58"/>
      <c r="C1318" s="59"/>
      <c r="D1318" s="60" t="str">
        <f>_xlfn.CONCAT(J1318,I1318,G1318)</f>
        <v>28273100</v>
      </c>
      <c r="E1318">
        <f t="shared" si="105"/>
        <v>1011151</v>
      </c>
      <c r="F1318" s="62" t="s">
        <v>16933</v>
      </c>
      <c r="G1318" t="str">
        <f t="shared" si="101"/>
        <v>00</v>
      </c>
      <c r="H1318" t="str">
        <f t="shared" si="102"/>
        <v>2827.31</v>
      </c>
      <c r="I1318" t="str">
        <f t="shared" si="103"/>
        <v>31</v>
      </c>
      <c r="J1318" t="str">
        <f t="shared" si="104"/>
        <v>2827</v>
      </c>
    </row>
    <row r="1319" spans="1:10">
      <c r="A1319" s="57" t="s">
        <v>585</v>
      </c>
      <c r="B1319" s="58"/>
      <c r="C1319" s="59"/>
      <c r="D1319" s="60" t="str">
        <f>_xlfn.CONCAT(J1319,I1319,G1319)</f>
        <v>28273200</v>
      </c>
      <c r="E1319">
        <f t="shared" si="105"/>
        <v>143726</v>
      </c>
      <c r="F1319" s="62" t="s">
        <v>16934</v>
      </c>
      <c r="G1319" t="str">
        <f t="shared" si="101"/>
        <v>00</v>
      </c>
      <c r="H1319" t="str">
        <f t="shared" si="102"/>
        <v>2827.32</v>
      </c>
      <c r="I1319" t="str">
        <f t="shared" si="103"/>
        <v>32</v>
      </c>
      <c r="J1319" t="str">
        <f t="shared" si="104"/>
        <v>2827</v>
      </c>
    </row>
    <row r="1320" spans="1:10">
      <c r="A1320" s="57" t="s">
        <v>585</v>
      </c>
      <c r="B1320" s="61">
        <v>213208</v>
      </c>
      <c r="C1320" s="59"/>
      <c r="D1320" s="60" t="str">
        <f>_xlfn.CONCAT(J1320,I1320,G1320)</f>
        <v>28273500</v>
      </c>
      <c r="E1320">
        <f t="shared" si="105"/>
        <v>18500</v>
      </c>
      <c r="F1320" s="62" t="s">
        <v>16935</v>
      </c>
      <c r="G1320" t="str">
        <f t="shared" si="101"/>
        <v>00</v>
      </c>
      <c r="H1320" t="str">
        <f t="shared" si="102"/>
        <v>2827.35</v>
      </c>
      <c r="I1320" t="str">
        <f t="shared" si="103"/>
        <v>35</v>
      </c>
      <c r="J1320" t="str">
        <f t="shared" si="104"/>
        <v>2827</v>
      </c>
    </row>
    <row r="1321" spans="1:10">
      <c r="A1321" s="57" t="s">
        <v>586</v>
      </c>
      <c r="B1321" s="61">
        <v>503815</v>
      </c>
      <c r="C1321" s="59"/>
      <c r="D1321" s="60" t="str">
        <f>_xlfn.CONCAT(J1321,I1321,G1321)</f>
        <v>28273910</v>
      </c>
      <c r="E1321">
        <f t="shared" si="105"/>
        <v>901276</v>
      </c>
      <c r="F1321" s="62" t="s">
        <v>16936</v>
      </c>
      <c r="G1321" t="str">
        <f t="shared" si="101"/>
        <v>10</v>
      </c>
      <c r="H1321" t="str">
        <f t="shared" si="102"/>
        <v>2827.39</v>
      </c>
      <c r="I1321" t="str">
        <f t="shared" si="103"/>
        <v>39</v>
      </c>
      <c r="J1321" t="str">
        <f t="shared" si="104"/>
        <v>2827</v>
      </c>
    </row>
    <row r="1322" spans="1:10">
      <c r="A1322" s="57" t="s">
        <v>586</v>
      </c>
      <c r="B1322" s="61">
        <v>1474809</v>
      </c>
      <c r="C1322" s="59"/>
      <c r="D1322" s="60" t="str">
        <f>_xlfn.CONCAT(J1322,I1322,G1322)</f>
        <v>28273925</v>
      </c>
      <c r="E1322">
        <f t="shared" si="105"/>
        <v>21965</v>
      </c>
      <c r="F1322" s="62" t="s">
        <v>16937</v>
      </c>
      <c r="G1322" t="str">
        <f t="shared" si="101"/>
        <v>25</v>
      </c>
      <c r="H1322" t="str">
        <f t="shared" si="102"/>
        <v>2827.39</v>
      </c>
      <c r="I1322" t="str">
        <f t="shared" si="103"/>
        <v>39</v>
      </c>
      <c r="J1322" t="str">
        <f t="shared" si="104"/>
        <v>2827</v>
      </c>
    </row>
    <row r="1323" spans="1:10">
      <c r="A1323" s="57" t="s">
        <v>586</v>
      </c>
      <c r="B1323" s="61">
        <v>1241843</v>
      </c>
      <c r="C1323" s="59"/>
      <c r="D1323" s="60" t="str">
        <f>_xlfn.CONCAT(J1323,I1323,G1323)</f>
        <v>28273930</v>
      </c>
      <c r="E1323">
        <f t="shared" si="105"/>
        <v>0</v>
      </c>
      <c r="F1323" s="62" t="s">
        <v>16938</v>
      </c>
      <c r="G1323" t="str">
        <f t="shared" si="101"/>
        <v>30</v>
      </c>
      <c r="H1323" t="str">
        <f t="shared" si="102"/>
        <v>2827.39</v>
      </c>
      <c r="I1323" t="str">
        <f t="shared" si="103"/>
        <v>39</v>
      </c>
      <c r="J1323" t="str">
        <f t="shared" si="104"/>
        <v>2827</v>
      </c>
    </row>
    <row r="1324" spans="1:10">
      <c r="A1324" s="57" t="s">
        <v>586</v>
      </c>
      <c r="B1324" s="61">
        <v>329563</v>
      </c>
      <c r="C1324" s="59"/>
      <c r="D1324" s="60" t="str">
        <f>_xlfn.CONCAT(J1324,I1324,G1324)</f>
        <v>28273940</v>
      </c>
      <c r="E1324">
        <f t="shared" si="105"/>
        <v>7900</v>
      </c>
      <c r="F1324" s="62" t="s">
        <v>16939</v>
      </c>
      <c r="G1324" t="str">
        <f t="shared" si="101"/>
        <v>40</v>
      </c>
      <c r="H1324" t="str">
        <f t="shared" si="102"/>
        <v>2827.39</v>
      </c>
      <c r="I1324" t="str">
        <f t="shared" si="103"/>
        <v>39</v>
      </c>
      <c r="J1324" t="str">
        <f t="shared" si="104"/>
        <v>2827</v>
      </c>
    </row>
    <row r="1325" spans="1:10">
      <c r="A1325" s="57" t="s">
        <v>586</v>
      </c>
      <c r="B1325" s="61">
        <v>1576725</v>
      </c>
      <c r="C1325" s="59"/>
      <c r="D1325" s="60" t="str">
        <f>_xlfn.CONCAT(J1325,I1325,G1325)</f>
        <v>28273945</v>
      </c>
      <c r="E1325">
        <f t="shared" si="105"/>
        <v>178174</v>
      </c>
      <c r="F1325" s="62" t="s">
        <v>16940</v>
      </c>
      <c r="G1325" t="str">
        <f t="shared" si="101"/>
        <v>45</v>
      </c>
      <c r="H1325" t="str">
        <f t="shared" si="102"/>
        <v>2827.39</v>
      </c>
      <c r="I1325" t="str">
        <f t="shared" si="103"/>
        <v>39</v>
      </c>
      <c r="J1325" t="str">
        <f t="shared" si="104"/>
        <v>2827</v>
      </c>
    </row>
    <row r="1326" spans="1:10">
      <c r="A1326" s="57" t="s">
        <v>586</v>
      </c>
      <c r="B1326" s="61">
        <v>48473</v>
      </c>
      <c r="C1326" s="59"/>
      <c r="D1326" s="60" t="str">
        <f>_xlfn.CONCAT(J1326,I1326,G1326)</f>
        <v>28273955</v>
      </c>
      <c r="E1326">
        <f t="shared" si="105"/>
        <v>235503</v>
      </c>
      <c r="F1326" s="62" t="s">
        <v>16941</v>
      </c>
      <c r="G1326" t="str">
        <f t="shared" si="101"/>
        <v>55</v>
      </c>
      <c r="H1326" t="str">
        <f t="shared" si="102"/>
        <v>2827.39</v>
      </c>
      <c r="I1326" t="str">
        <f t="shared" si="103"/>
        <v>39</v>
      </c>
      <c r="J1326" t="str">
        <f t="shared" si="104"/>
        <v>2827</v>
      </c>
    </row>
    <row r="1327" spans="1:10">
      <c r="A1327" s="57" t="s">
        <v>586</v>
      </c>
      <c r="B1327" s="61">
        <v>139221</v>
      </c>
      <c r="C1327" s="59"/>
      <c r="D1327" s="60" t="str">
        <f>_xlfn.CONCAT(J1327,I1327,G1327)</f>
        <v>28273960</v>
      </c>
      <c r="E1327">
        <f t="shared" si="105"/>
        <v>133931</v>
      </c>
      <c r="F1327" s="62" t="s">
        <v>16942</v>
      </c>
      <c r="G1327" t="str">
        <f t="shared" si="101"/>
        <v>60</v>
      </c>
      <c r="H1327" t="str">
        <f t="shared" si="102"/>
        <v>2827.39</v>
      </c>
      <c r="I1327" t="str">
        <f t="shared" si="103"/>
        <v>39</v>
      </c>
      <c r="J1327" t="str">
        <f t="shared" si="104"/>
        <v>2827</v>
      </c>
    </row>
    <row r="1328" spans="1:10">
      <c r="A1328" s="57" t="s">
        <v>586</v>
      </c>
      <c r="B1328" s="61">
        <v>447929</v>
      </c>
      <c r="C1328" s="59"/>
      <c r="D1328" s="60" t="str">
        <f>_xlfn.CONCAT(J1328,I1328,G1328)</f>
        <v>28273965</v>
      </c>
      <c r="E1328">
        <f t="shared" si="105"/>
        <v>263482</v>
      </c>
      <c r="F1328" s="62" t="s">
        <v>16943</v>
      </c>
      <c r="G1328" t="str">
        <f t="shared" si="101"/>
        <v>65</v>
      </c>
      <c r="H1328" t="str">
        <f t="shared" si="102"/>
        <v>2827.39</v>
      </c>
      <c r="I1328" t="str">
        <f t="shared" si="103"/>
        <v>39</v>
      </c>
      <c r="J1328" t="str">
        <f t="shared" si="104"/>
        <v>2827</v>
      </c>
    </row>
    <row r="1329" spans="1:10">
      <c r="A1329" s="57" t="s">
        <v>586</v>
      </c>
      <c r="B1329" s="61">
        <v>129350</v>
      </c>
      <c r="C1329" s="59"/>
      <c r="D1329" s="60" t="str">
        <f>_xlfn.CONCAT(J1329,I1329,G1329)</f>
        <v>28273990</v>
      </c>
      <c r="E1329">
        <f t="shared" si="105"/>
        <v>14429071</v>
      </c>
      <c r="F1329" s="62" t="s">
        <v>16944</v>
      </c>
      <c r="G1329" t="str">
        <f t="shared" si="101"/>
        <v>90</v>
      </c>
      <c r="H1329" t="str">
        <f t="shared" si="102"/>
        <v>2827.39</v>
      </c>
      <c r="I1329" t="str">
        <f t="shared" si="103"/>
        <v>39</v>
      </c>
      <c r="J1329" t="str">
        <f t="shared" si="104"/>
        <v>2827</v>
      </c>
    </row>
    <row r="1330" spans="1:10">
      <c r="A1330" s="57" t="s">
        <v>586</v>
      </c>
      <c r="B1330" s="61">
        <v>97574702</v>
      </c>
      <c r="C1330" s="59"/>
      <c r="D1330" s="60" t="str">
        <f>_xlfn.CONCAT(J1330,I1330,G1330)</f>
        <v>28274100</v>
      </c>
      <c r="E1330">
        <f t="shared" si="105"/>
        <v>3197060</v>
      </c>
      <c r="F1330" s="62" t="s">
        <v>16945</v>
      </c>
      <c r="G1330" t="str">
        <f t="shared" si="101"/>
        <v>00</v>
      </c>
      <c r="H1330" t="str">
        <f t="shared" si="102"/>
        <v>2827.41</v>
      </c>
      <c r="I1330" t="str">
        <f t="shared" si="103"/>
        <v>41</v>
      </c>
      <c r="J1330" t="str">
        <f t="shared" si="104"/>
        <v>2827</v>
      </c>
    </row>
    <row r="1331" spans="1:10">
      <c r="A1331" s="57" t="s">
        <v>587</v>
      </c>
      <c r="B1331" s="61">
        <v>7959687</v>
      </c>
      <c r="C1331" s="59"/>
      <c r="D1331" s="60" t="str">
        <f>_xlfn.CONCAT(J1331,I1331,G1331)</f>
        <v>28274910</v>
      </c>
      <c r="E1331">
        <f t="shared" si="105"/>
        <v>0</v>
      </c>
      <c r="F1331" s="62" t="s">
        <v>16946</v>
      </c>
      <c r="G1331" t="str">
        <f t="shared" si="101"/>
        <v>10</v>
      </c>
      <c r="H1331" t="str">
        <f t="shared" si="102"/>
        <v>2827.49</v>
      </c>
      <c r="I1331" t="str">
        <f t="shared" si="103"/>
        <v>49</v>
      </c>
      <c r="J1331" t="str">
        <f t="shared" si="104"/>
        <v>2827</v>
      </c>
    </row>
    <row r="1332" spans="1:10">
      <c r="A1332" s="57" t="s">
        <v>587</v>
      </c>
      <c r="B1332" s="61">
        <v>5398</v>
      </c>
      <c r="C1332" s="59"/>
      <c r="D1332" s="60" t="str">
        <f>_xlfn.CONCAT(J1332,I1332,G1332)</f>
        <v>28274950</v>
      </c>
      <c r="E1332">
        <f t="shared" si="105"/>
        <v>24616564</v>
      </c>
      <c r="F1332" s="62" t="s">
        <v>16947</v>
      </c>
      <c r="G1332" t="str">
        <f t="shared" si="101"/>
        <v>50</v>
      </c>
      <c r="H1332" t="str">
        <f t="shared" si="102"/>
        <v>2827.49</v>
      </c>
      <c r="I1332" t="str">
        <f t="shared" si="103"/>
        <v>49</v>
      </c>
      <c r="J1332" t="str">
        <f t="shared" si="104"/>
        <v>2827</v>
      </c>
    </row>
    <row r="1333" spans="1:10">
      <c r="A1333" s="57" t="s">
        <v>587</v>
      </c>
      <c r="B1333" s="58"/>
      <c r="C1333" s="59"/>
      <c r="D1333" s="60" t="str">
        <f>_xlfn.CONCAT(J1333,I1333,G1333)</f>
        <v>28275100</v>
      </c>
      <c r="E1333">
        <f t="shared" si="105"/>
        <v>6703509</v>
      </c>
      <c r="F1333" s="62" t="s">
        <v>16948</v>
      </c>
      <c r="G1333" t="str">
        <f t="shared" si="101"/>
        <v>00</v>
      </c>
      <c r="H1333" t="str">
        <f t="shared" si="102"/>
        <v>2827.51</v>
      </c>
      <c r="I1333" t="str">
        <f t="shared" si="103"/>
        <v>51</v>
      </c>
      <c r="J1333" t="str">
        <f t="shared" si="104"/>
        <v>2827</v>
      </c>
    </row>
    <row r="1334" spans="1:10">
      <c r="A1334" s="57" t="s">
        <v>587</v>
      </c>
      <c r="B1334" s="61">
        <v>4410643</v>
      </c>
      <c r="C1334" s="59"/>
      <c r="D1334" s="60" t="str">
        <f>_xlfn.CONCAT(J1334,I1334,G1334)</f>
        <v>28275925</v>
      </c>
      <c r="E1334">
        <f t="shared" si="105"/>
        <v>10834955</v>
      </c>
      <c r="F1334" s="62" t="s">
        <v>16949</v>
      </c>
      <c r="G1334" t="str">
        <f t="shared" si="101"/>
        <v>25</v>
      </c>
      <c r="H1334" t="str">
        <f t="shared" si="102"/>
        <v>2827.59</v>
      </c>
      <c r="I1334" t="str">
        <f t="shared" si="103"/>
        <v>59</v>
      </c>
      <c r="J1334" t="str">
        <f t="shared" si="104"/>
        <v>2827</v>
      </c>
    </row>
    <row r="1335" spans="1:10">
      <c r="A1335" s="57" t="s">
        <v>587</v>
      </c>
      <c r="B1335" s="58"/>
      <c r="C1335" s="59"/>
      <c r="D1335" s="60" t="str">
        <f>_xlfn.CONCAT(J1335,I1335,G1335)</f>
        <v>28275951</v>
      </c>
      <c r="E1335">
        <f t="shared" si="105"/>
        <v>58015</v>
      </c>
      <c r="F1335" s="62" t="s">
        <v>16950</v>
      </c>
      <c r="G1335" t="str">
        <f t="shared" si="101"/>
        <v>51</v>
      </c>
      <c r="H1335" t="str">
        <f t="shared" si="102"/>
        <v>2827.59</v>
      </c>
      <c r="I1335" t="str">
        <f t="shared" si="103"/>
        <v>59</v>
      </c>
      <c r="J1335" t="str">
        <f t="shared" si="104"/>
        <v>2827</v>
      </c>
    </row>
    <row r="1336" spans="1:10">
      <c r="A1336" s="57" t="s">
        <v>588</v>
      </c>
      <c r="B1336" s="58"/>
      <c r="C1336" s="59"/>
      <c r="D1336" s="60" t="str">
        <f>_xlfn.CONCAT(J1336,I1336,G1336)</f>
        <v>28276010</v>
      </c>
      <c r="E1336">
        <f t="shared" si="105"/>
        <v>20000</v>
      </c>
      <c r="F1336" s="62" t="s">
        <v>16951</v>
      </c>
      <c r="G1336" t="str">
        <f t="shared" si="101"/>
        <v>10</v>
      </c>
      <c r="H1336" t="str">
        <f t="shared" si="102"/>
        <v>2827.60</v>
      </c>
      <c r="I1336" t="str">
        <f t="shared" si="103"/>
        <v>60</v>
      </c>
      <c r="J1336" t="str">
        <f t="shared" si="104"/>
        <v>2827</v>
      </c>
    </row>
    <row r="1337" spans="1:10">
      <c r="A1337" s="57" t="s">
        <v>589</v>
      </c>
      <c r="B1337" s="58"/>
      <c r="C1337" s="59"/>
      <c r="D1337" s="60" t="str">
        <f>_xlfn.CONCAT(J1337,I1337,G1337)</f>
        <v>28276020</v>
      </c>
      <c r="E1337">
        <f t="shared" si="105"/>
        <v>126900</v>
      </c>
      <c r="F1337" s="62" t="s">
        <v>16952</v>
      </c>
      <c r="G1337" t="str">
        <f t="shared" si="101"/>
        <v>20</v>
      </c>
      <c r="H1337" t="str">
        <f t="shared" si="102"/>
        <v>2827.60</v>
      </c>
      <c r="I1337" t="str">
        <f t="shared" si="103"/>
        <v>60</v>
      </c>
      <c r="J1337" t="str">
        <f t="shared" si="104"/>
        <v>2827</v>
      </c>
    </row>
    <row r="1338" spans="1:10">
      <c r="A1338" s="57" t="s">
        <v>589</v>
      </c>
      <c r="B1338" s="58"/>
      <c r="C1338" s="59"/>
      <c r="D1338" s="60" t="str">
        <f>_xlfn.CONCAT(J1338,I1338,G1338)</f>
        <v>28276051</v>
      </c>
      <c r="E1338">
        <f t="shared" si="105"/>
        <v>29770</v>
      </c>
      <c r="F1338" s="62" t="s">
        <v>16953</v>
      </c>
      <c r="G1338" t="str">
        <f t="shared" si="101"/>
        <v>51</v>
      </c>
      <c r="H1338" t="str">
        <f t="shared" si="102"/>
        <v>2827.60</v>
      </c>
      <c r="I1338" t="str">
        <f t="shared" si="103"/>
        <v>60</v>
      </c>
      <c r="J1338" t="str">
        <f t="shared" si="104"/>
        <v>2827</v>
      </c>
    </row>
    <row r="1339" spans="1:10">
      <c r="A1339" s="57" t="s">
        <v>590</v>
      </c>
      <c r="B1339" s="58"/>
      <c r="C1339" s="59"/>
      <c r="D1339" s="60" t="str">
        <f>_xlfn.CONCAT(J1339,I1339,G1339)</f>
        <v>28281000</v>
      </c>
      <c r="E1339">
        <f t="shared" si="105"/>
        <v>0</v>
      </c>
      <c r="F1339" s="62" t="s">
        <v>16954</v>
      </c>
      <c r="G1339" t="str">
        <f t="shared" si="101"/>
        <v>00</v>
      </c>
      <c r="H1339" t="str">
        <f t="shared" si="102"/>
        <v>2828.10</v>
      </c>
      <c r="I1339" t="str">
        <f t="shared" si="103"/>
        <v>10</v>
      </c>
      <c r="J1339" t="str">
        <f t="shared" si="104"/>
        <v>2828</v>
      </c>
    </row>
    <row r="1340" spans="1:10">
      <c r="A1340" s="57" t="s">
        <v>590</v>
      </c>
      <c r="B1340" s="58"/>
      <c r="C1340" s="59"/>
      <c r="D1340" s="60" t="str">
        <f>_xlfn.CONCAT(J1340,I1340,G1340)</f>
        <v>28289000</v>
      </c>
      <c r="E1340">
        <f t="shared" si="105"/>
        <v>6043056</v>
      </c>
      <c r="F1340" s="62" t="s">
        <v>16955</v>
      </c>
      <c r="G1340" t="str">
        <f t="shared" si="101"/>
        <v>00</v>
      </c>
      <c r="H1340" t="str">
        <f t="shared" si="102"/>
        <v>2828.90</v>
      </c>
      <c r="I1340" t="str">
        <f t="shared" si="103"/>
        <v>90</v>
      </c>
      <c r="J1340" t="str">
        <f t="shared" si="104"/>
        <v>2828</v>
      </c>
    </row>
    <row r="1341" spans="1:10">
      <c r="A1341" s="57" t="s">
        <v>591</v>
      </c>
      <c r="B1341" s="58"/>
      <c r="C1341" s="59"/>
      <c r="D1341" s="60" t="str">
        <f>_xlfn.CONCAT(J1341,I1341,G1341)</f>
        <v>28291100</v>
      </c>
      <c r="E1341">
        <f t="shared" si="105"/>
        <v>305090</v>
      </c>
      <c r="F1341" s="62" t="s">
        <v>16956</v>
      </c>
      <c r="G1341" t="str">
        <f t="shared" si="101"/>
        <v>00</v>
      </c>
      <c r="H1341" t="str">
        <f t="shared" si="102"/>
        <v>2829.11</v>
      </c>
      <c r="I1341" t="str">
        <f t="shared" si="103"/>
        <v>11</v>
      </c>
      <c r="J1341" t="str">
        <f t="shared" si="104"/>
        <v>2829</v>
      </c>
    </row>
    <row r="1342" spans="1:10">
      <c r="A1342" s="57" t="s">
        <v>592</v>
      </c>
      <c r="B1342" s="58"/>
      <c r="C1342" s="59"/>
      <c r="D1342" s="60" t="str">
        <f>_xlfn.CONCAT(J1342,I1342,G1342)</f>
        <v>28291901</v>
      </c>
      <c r="E1342">
        <f t="shared" si="105"/>
        <v>30214</v>
      </c>
      <c r="F1342" s="62" t="s">
        <v>16957</v>
      </c>
      <c r="G1342" t="str">
        <f t="shared" si="101"/>
        <v>01</v>
      </c>
      <c r="H1342" t="str">
        <f t="shared" si="102"/>
        <v>2829.19</v>
      </c>
      <c r="I1342" t="str">
        <f t="shared" si="103"/>
        <v>19</v>
      </c>
      <c r="J1342" t="str">
        <f t="shared" si="104"/>
        <v>2829</v>
      </c>
    </row>
    <row r="1343" spans="1:10">
      <c r="A1343" s="57" t="s">
        <v>593</v>
      </c>
      <c r="B1343" s="58"/>
      <c r="C1343" s="59"/>
      <c r="D1343" s="60" t="str">
        <f>_xlfn.CONCAT(J1343,I1343,G1343)</f>
        <v>28299005</v>
      </c>
      <c r="E1343">
        <f t="shared" si="105"/>
        <v>87000</v>
      </c>
      <c r="F1343" s="62" t="s">
        <v>16958</v>
      </c>
      <c r="G1343" t="str">
        <f t="shared" si="101"/>
        <v>05</v>
      </c>
      <c r="H1343" t="str">
        <f t="shared" si="102"/>
        <v>2829.90</v>
      </c>
      <c r="I1343" t="str">
        <f t="shared" si="103"/>
        <v>90</v>
      </c>
      <c r="J1343" t="str">
        <f t="shared" si="104"/>
        <v>2829</v>
      </c>
    </row>
    <row r="1344" spans="1:10">
      <c r="A1344" s="57" t="s">
        <v>594</v>
      </c>
      <c r="B1344" s="58"/>
      <c r="C1344" s="59"/>
      <c r="D1344" s="60" t="str">
        <f>_xlfn.CONCAT(J1344,I1344,G1344)</f>
        <v>28299025</v>
      </c>
      <c r="E1344">
        <f t="shared" si="105"/>
        <v>2285256</v>
      </c>
      <c r="F1344" s="62" t="s">
        <v>16959</v>
      </c>
      <c r="G1344" t="str">
        <f t="shared" si="101"/>
        <v>25</v>
      </c>
      <c r="H1344" t="str">
        <f t="shared" si="102"/>
        <v>2829.90</v>
      </c>
      <c r="I1344" t="str">
        <f t="shared" si="103"/>
        <v>90</v>
      </c>
      <c r="J1344" t="str">
        <f t="shared" si="104"/>
        <v>2829</v>
      </c>
    </row>
    <row r="1345" spans="1:10">
      <c r="A1345" s="57" t="s">
        <v>594</v>
      </c>
      <c r="B1345" s="58"/>
      <c r="C1345" s="59"/>
      <c r="D1345" s="60" t="str">
        <f>_xlfn.CONCAT(J1345,I1345,G1345)</f>
        <v>28299040</v>
      </c>
      <c r="E1345">
        <f t="shared" si="105"/>
        <v>211931</v>
      </c>
      <c r="F1345" s="62" t="s">
        <v>16960</v>
      </c>
      <c r="G1345" t="str">
        <f t="shared" si="101"/>
        <v>40</v>
      </c>
      <c r="H1345" t="str">
        <f t="shared" si="102"/>
        <v>2829.90</v>
      </c>
      <c r="I1345" t="str">
        <f t="shared" si="103"/>
        <v>90</v>
      </c>
      <c r="J1345" t="str">
        <f t="shared" si="104"/>
        <v>2829</v>
      </c>
    </row>
    <row r="1346" spans="1:10">
      <c r="A1346" s="57" t="s">
        <v>595</v>
      </c>
      <c r="B1346" s="58"/>
      <c r="C1346" s="59"/>
      <c r="D1346" s="60" t="str">
        <f>_xlfn.CONCAT(J1346,I1346,G1346)</f>
        <v>28299061</v>
      </c>
      <c r="E1346">
        <f t="shared" si="105"/>
        <v>1327731</v>
      </c>
      <c r="F1346" s="62" t="s">
        <v>16961</v>
      </c>
      <c r="G1346" t="str">
        <f t="shared" si="101"/>
        <v>61</v>
      </c>
      <c r="H1346" t="str">
        <f t="shared" si="102"/>
        <v>2829.90</v>
      </c>
      <c r="I1346" t="str">
        <f t="shared" si="103"/>
        <v>90</v>
      </c>
      <c r="J1346" t="str">
        <f t="shared" si="104"/>
        <v>2829</v>
      </c>
    </row>
    <row r="1347" spans="1:10">
      <c r="A1347" s="57" t="s">
        <v>595</v>
      </c>
      <c r="B1347" s="58"/>
      <c r="C1347" s="59"/>
      <c r="D1347" s="60" t="str">
        <f>_xlfn.CONCAT(J1347,I1347,G1347)</f>
        <v>28301000</v>
      </c>
      <c r="E1347">
        <f t="shared" si="105"/>
        <v>4032119</v>
      </c>
      <c r="F1347" s="62" t="s">
        <v>16962</v>
      </c>
      <c r="G1347" t="str">
        <f t="shared" si="101"/>
        <v>00</v>
      </c>
      <c r="H1347" t="str">
        <f t="shared" si="102"/>
        <v>2830.10</v>
      </c>
      <c r="I1347" t="str">
        <f t="shared" si="103"/>
        <v>10</v>
      </c>
      <c r="J1347" t="str">
        <f t="shared" si="104"/>
        <v>2830</v>
      </c>
    </row>
    <row r="1348" spans="1:10">
      <c r="A1348" s="57" t="s">
        <v>596</v>
      </c>
      <c r="B1348" s="58"/>
      <c r="C1348" s="59"/>
      <c r="D1348" s="60" t="str">
        <f>_xlfn.CONCAT(J1348,I1348,G1348)</f>
        <v>28309010</v>
      </c>
      <c r="E1348">
        <f t="shared" si="105"/>
        <v>744132</v>
      </c>
      <c r="F1348" s="62" t="s">
        <v>16963</v>
      </c>
      <c r="G1348" t="str">
        <f t="shared" si="101"/>
        <v>10</v>
      </c>
      <c r="H1348" t="str">
        <f t="shared" si="102"/>
        <v>2830.90</v>
      </c>
      <c r="I1348" t="str">
        <f t="shared" si="103"/>
        <v>90</v>
      </c>
      <c r="J1348" t="str">
        <f t="shared" si="104"/>
        <v>2830</v>
      </c>
    </row>
    <row r="1349" spans="1:10">
      <c r="A1349" s="57" t="s">
        <v>597</v>
      </c>
      <c r="B1349" s="58"/>
      <c r="C1349" s="59"/>
      <c r="D1349" s="60" t="str">
        <f>_xlfn.CONCAT(J1349,I1349,G1349)</f>
        <v>28309015</v>
      </c>
      <c r="E1349">
        <f t="shared" si="105"/>
        <v>44175</v>
      </c>
      <c r="F1349" s="62" t="s">
        <v>16964</v>
      </c>
      <c r="G1349" t="str">
        <f t="shared" si="101"/>
        <v>15</v>
      </c>
      <c r="H1349" t="str">
        <f t="shared" si="102"/>
        <v>2830.90</v>
      </c>
      <c r="I1349" t="str">
        <f t="shared" si="103"/>
        <v>90</v>
      </c>
      <c r="J1349" t="str">
        <f t="shared" si="104"/>
        <v>2830</v>
      </c>
    </row>
    <row r="1350" spans="1:10">
      <c r="A1350" s="57" t="s">
        <v>598</v>
      </c>
      <c r="B1350" s="58"/>
      <c r="C1350" s="59"/>
      <c r="D1350" s="60" t="str">
        <f>_xlfn.CONCAT(J1350,I1350,G1350)</f>
        <v>28309020</v>
      </c>
      <c r="E1350">
        <f t="shared" si="105"/>
        <v>0</v>
      </c>
      <c r="F1350" s="62" t="s">
        <v>16965</v>
      </c>
      <c r="G1350" t="str">
        <f t="shared" si="101"/>
        <v>20</v>
      </c>
      <c r="H1350" t="str">
        <f t="shared" si="102"/>
        <v>2830.90</v>
      </c>
      <c r="I1350" t="str">
        <f t="shared" si="103"/>
        <v>90</v>
      </c>
      <c r="J1350" t="str">
        <f t="shared" si="104"/>
        <v>2830</v>
      </c>
    </row>
    <row r="1351" spans="1:10">
      <c r="A1351" s="57" t="s">
        <v>599</v>
      </c>
      <c r="B1351" s="58"/>
      <c r="C1351" s="59"/>
      <c r="D1351" s="60" t="str">
        <f>_xlfn.CONCAT(J1351,I1351,G1351)</f>
        <v>28309090</v>
      </c>
      <c r="E1351">
        <f t="shared" si="105"/>
        <v>4493604</v>
      </c>
      <c r="F1351" s="62" t="s">
        <v>16966</v>
      </c>
      <c r="G1351" t="str">
        <f t="shared" si="101"/>
        <v>90</v>
      </c>
      <c r="H1351" t="str">
        <f t="shared" si="102"/>
        <v>2830.90</v>
      </c>
      <c r="I1351" t="str">
        <f t="shared" si="103"/>
        <v>90</v>
      </c>
      <c r="J1351" t="str">
        <f t="shared" si="104"/>
        <v>2830</v>
      </c>
    </row>
    <row r="1352" spans="1:10">
      <c r="A1352" s="57" t="s">
        <v>599</v>
      </c>
      <c r="B1352" s="58"/>
      <c r="C1352" s="59"/>
      <c r="D1352" s="60" t="str">
        <f>_xlfn.CONCAT(J1352,I1352,G1352)</f>
        <v>28311010</v>
      </c>
      <c r="E1352">
        <f t="shared" si="105"/>
        <v>20698</v>
      </c>
      <c r="F1352" s="62" t="s">
        <v>16967</v>
      </c>
      <c r="G1352" t="str">
        <f t="shared" si="101"/>
        <v>10</v>
      </c>
      <c r="H1352" t="str">
        <f t="shared" si="102"/>
        <v>2831.10</v>
      </c>
      <c r="I1352" t="str">
        <f t="shared" si="103"/>
        <v>10</v>
      </c>
      <c r="J1352" t="str">
        <f t="shared" si="104"/>
        <v>2831</v>
      </c>
    </row>
    <row r="1353" spans="1:10">
      <c r="A1353" s="57" t="s">
        <v>600</v>
      </c>
      <c r="B1353" s="58"/>
      <c r="C1353" s="59"/>
      <c r="D1353" s="60" t="str">
        <f>_xlfn.CONCAT(J1353,I1353,G1353)</f>
        <v>28311050</v>
      </c>
      <c r="E1353">
        <f t="shared" si="105"/>
        <v>2841876</v>
      </c>
      <c r="F1353" s="62" t="s">
        <v>16968</v>
      </c>
      <c r="G1353" t="str">
        <f t="shared" ref="G1353:G1416" si="106">RIGHT(F1353,2)</f>
        <v>50</v>
      </c>
      <c r="H1353" t="str">
        <f t="shared" ref="H1353:H1416" si="107">LEFT(F1353,7)</f>
        <v>2831.10</v>
      </c>
      <c r="I1353" t="str">
        <f t="shared" ref="I1353:I1416" si="108">RIGHT(H1353,2)</f>
        <v>10</v>
      </c>
      <c r="J1353" t="str">
        <f t="shared" ref="J1353:J1416" si="109">LEFT(H1353,4)</f>
        <v>2831</v>
      </c>
    </row>
    <row r="1354" spans="1:10">
      <c r="A1354" s="57" t="s">
        <v>601</v>
      </c>
      <c r="B1354" s="61">
        <v>27264</v>
      </c>
      <c r="C1354" s="59"/>
      <c r="D1354" s="60" t="str">
        <f>_xlfn.CONCAT(J1354,I1354,G1354)</f>
        <v>28319000</v>
      </c>
      <c r="E1354">
        <f t="shared" si="105"/>
        <v>4850</v>
      </c>
      <c r="F1354" s="62" t="s">
        <v>16969</v>
      </c>
      <c r="G1354" t="str">
        <f t="shared" si="106"/>
        <v>00</v>
      </c>
      <c r="H1354" t="str">
        <f t="shared" si="107"/>
        <v>2831.90</v>
      </c>
      <c r="I1354" t="str">
        <f t="shared" si="108"/>
        <v>90</v>
      </c>
      <c r="J1354" t="str">
        <f t="shared" si="109"/>
        <v>2831</v>
      </c>
    </row>
    <row r="1355" spans="1:10">
      <c r="A1355" s="57" t="s">
        <v>602</v>
      </c>
      <c r="B1355" s="58"/>
      <c r="C1355" s="59"/>
      <c r="D1355" s="60" t="str">
        <f>_xlfn.CONCAT(J1355,I1355,G1355)</f>
        <v>28321000</v>
      </c>
      <c r="E1355">
        <f t="shared" si="105"/>
        <v>4642695</v>
      </c>
      <c r="F1355" s="62" t="s">
        <v>16970</v>
      </c>
      <c r="G1355" t="str">
        <f t="shared" si="106"/>
        <v>00</v>
      </c>
      <c r="H1355" t="str">
        <f t="shared" si="107"/>
        <v>2832.10</v>
      </c>
      <c r="I1355" t="str">
        <f t="shared" si="108"/>
        <v>10</v>
      </c>
      <c r="J1355" t="str">
        <f t="shared" si="109"/>
        <v>2832</v>
      </c>
    </row>
    <row r="1356" spans="1:10">
      <c r="A1356" s="57" t="s">
        <v>603</v>
      </c>
      <c r="B1356" s="61">
        <v>788961</v>
      </c>
      <c r="C1356" s="59"/>
      <c r="D1356" s="60" t="str">
        <f>_xlfn.CONCAT(J1356,I1356,G1356)</f>
        <v>28322000</v>
      </c>
      <c r="E1356">
        <f t="shared" si="105"/>
        <v>48154</v>
      </c>
      <c r="F1356" s="62" t="s">
        <v>16971</v>
      </c>
      <c r="G1356" t="str">
        <f t="shared" si="106"/>
        <v>00</v>
      </c>
      <c r="H1356" t="str">
        <f t="shared" si="107"/>
        <v>2832.20</v>
      </c>
      <c r="I1356" t="str">
        <f t="shared" si="108"/>
        <v>20</v>
      </c>
      <c r="J1356" t="str">
        <f t="shared" si="109"/>
        <v>2832</v>
      </c>
    </row>
    <row r="1357" spans="1:10">
      <c r="A1357" s="57" t="s">
        <v>603</v>
      </c>
      <c r="B1357" s="61">
        <v>750100</v>
      </c>
      <c r="C1357" s="59"/>
      <c r="D1357" s="60" t="str">
        <f>_xlfn.CONCAT(J1357,I1357,G1357)</f>
        <v>28323010</v>
      </c>
      <c r="E1357">
        <f t="shared" si="105"/>
        <v>4304052</v>
      </c>
      <c r="F1357" s="62" t="s">
        <v>16972</v>
      </c>
      <c r="G1357" t="str">
        <f t="shared" si="106"/>
        <v>10</v>
      </c>
      <c r="H1357" t="str">
        <f t="shared" si="107"/>
        <v>2832.30</v>
      </c>
      <c r="I1357" t="str">
        <f t="shared" si="108"/>
        <v>30</v>
      </c>
      <c r="J1357" t="str">
        <f t="shared" si="109"/>
        <v>2832</v>
      </c>
    </row>
    <row r="1358" spans="1:10">
      <c r="A1358" s="57" t="s">
        <v>604</v>
      </c>
      <c r="B1358" s="61">
        <v>466808</v>
      </c>
      <c r="C1358" s="59"/>
      <c r="D1358" s="60" t="str">
        <f>_xlfn.CONCAT(J1358,I1358,G1358)</f>
        <v>28323050</v>
      </c>
      <c r="E1358">
        <f t="shared" si="105"/>
        <v>0</v>
      </c>
      <c r="F1358" s="62" t="s">
        <v>16973</v>
      </c>
      <c r="G1358" t="str">
        <f t="shared" si="106"/>
        <v>50</v>
      </c>
      <c r="H1358" t="str">
        <f t="shared" si="107"/>
        <v>2832.30</v>
      </c>
      <c r="I1358" t="str">
        <f t="shared" si="108"/>
        <v>30</v>
      </c>
      <c r="J1358" t="str">
        <f t="shared" si="109"/>
        <v>2832</v>
      </c>
    </row>
    <row r="1359" spans="1:10">
      <c r="A1359" s="57" t="s">
        <v>604</v>
      </c>
      <c r="B1359" s="61">
        <v>2449173</v>
      </c>
      <c r="C1359" s="59"/>
      <c r="D1359" s="60" t="str">
        <f>_xlfn.CONCAT(J1359,I1359,G1359)</f>
        <v>28331110</v>
      </c>
      <c r="E1359">
        <f t="shared" si="105"/>
        <v>2048</v>
      </c>
      <c r="F1359" s="62" t="s">
        <v>16974</v>
      </c>
      <c r="G1359" t="str">
        <f t="shared" si="106"/>
        <v>10</v>
      </c>
      <c r="H1359" t="str">
        <f t="shared" si="107"/>
        <v>2833.11</v>
      </c>
      <c r="I1359" t="str">
        <f t="shared" si="108"/>
        <v>11</v>
      </c>
      <c r="J1359" t="str">
        <f t="shared" si="109"/>
        <v>2833</v>
      </c>
    </row>
    <row r="1360" spans="1:10">
      <c r="A1360" s="57" t="s">
        <v>605</v>
      </c>
      <c r="B1360" s="58"/>
      <c r="C1360" s="59"/>
      <c r="D1360" s="60" t="str">
        <f>_xlfn.CONCAT(J1360,I1360,G1360)</f>
        <v>28331150</v>
      </c>
      <c r="E1360">
        <f t="shared" si="105"/>
        <v>654235</v>
      </c>
      <c r="F1360" s="62" t="s">
        <v>16975</v>
      </c>
      <c r="G1360" t="str">
        <f t="shared" si="106"/>
        <v>50</v>
      </c>
      <c r="H1360" t="str">
        <f t="shared" si="107"/>
        <v>2833.11</v>
      </c>
      <c r="I1360" t="str">
        <f t="shared" si="108"/>
        <v>11</v>
      </c>
      <c r="J1360" t="str">
        <f t="shared" si="109"/>
        <v>2833</v>
      </c>
    </row>
    <row r="1361" spans="1:10">
      <c r="A1361" s="57" t="s">
        <v>606</v>
      </c>
      <c r="B1361" s="58"/>
      <c r="C1361" s="59"/>
      <c r="D1361" s="60" t="str">
        <f>_xlfn.CONCAT(J1361,I1361,G1361)</f>
        <v>28331900</v>
      </c>
      <c r="E1361">
        <f t="shared" ref="E1361:E1424" si="110">SUMIF(A:A,D1361,B:B)</f>
        <v>1615685</v>
      </c>
      <c r="F1361" s="62" t="s">
        <v>16976</v>
      </c>
      <c r="G1361" t="str">
        <f t="shared" si="106"/>
        <v>00</v>
      </c>
      <c r="H1361" t="str">
        <f t="shared" si="107"/>
        <v>2833.19</v>
      </c>
      <c r="I1361" t="str">
        <f t="shared" si="108"/>
        <v>19</v>
      </c>
      <c r="J1361" t="str">
        <f t="shared" si="109"/>
        <v>2833</v>
      </c>
    </row>
    <row r="1362" spans="1:10">
      <c r="A1362" s="57" t="s">
        <v>607</v>
      </c>
      <c r="B1362" s="58"/>
      <c r="C1362" s="59"/>
      <c r="D1362" s="60" t="str">
        <f>_xlfn.CONCAT(J1362,I1362,G1362)</f>
        <v>28332100</v>
      </c>
      <c r="E1362">
        <f t="shared" si="110"/>
        <v>4757546</v>
      </c>
      <c r="F1362" s="62" t="s">
        <v>16977</v>
      </c>
      <c r="G1362" t="str">
        <f t="shared" si="106"/>
        <v>00</v>
      </c>
      <c r="H1362" t="str">
        <f t="shared" si="107"/>
        <v>2833.21</v>
      </c>
      <c r="I1362" t="str">
        <f t="shared" si="108"/>
        <v>21</v>
      </c>
      <c r="J1362" t="str">
        <f t="shared" si="109"/>
        <v>2833</v>
      </c>
    </row>
    <row r="1363" spans="1:10">
      <c r="A1363" s="57" t="s">
        <v>608</v>
      </c>
      <c r="B1363" s="58"/>
      <c r="C1363" s="59"/>
      <c r="D1363" s="60" t="str">
        <f>_xlfn.CONCAT(J1363,I1363,G1363)</f>
        <v>28332200</v>
      </c>
      <c r="E1363">
        <f t="shared" si="110"/>
        <v>129668</v>
      </c>
      <c r="F1363" s="62" t="s">
        <v>16978</v>
      </c>
      <c r="G1363" t="str">
        <f t="shared" si="106"/>
        <v>00</v>
      </c>
      <c r="H1363" t="str">
        <f t="shared" si="107"/>
        <v>2833.22</v>
      </c>
      <c r="I1363" t="str">
        <f t="shared" si="108"/>
        <v>22</v>
      </c>
      <c r="J1363" t="str">
        <f t="shared" si="109"/>
        <v>2833</v>
      </c>
    </row>
    <row r="1364" spans="1:10">
      <c r="A1364" s="57" t="s">
        <v>609</v>
      </c>
      <c r="B1364" s="61">
        <v>39344</v>
      </c>
      <c r="C1364" s="59"/>
      <c r="D1364" s="60" t="str">
        <f>_xlfn.CONCAT(J1364,I1364,G1364)</f>
        <v>28332400</v>
      </c>
      <c r="E1364">
        <f t="shared" si="110"/>
        <v>7929</v>
      </c>
      <c r="F1364" s="62" t="s">
        <v>16979</v>
      </c>
      <c r="G1364" t="str">
        <f t="shared" si="106"/>
        <v>00</v>
      </c>
      <c r="H1364" t="str">
        <f t="shared" si="107"/>
        <v>2833.24</v>
      </c>
      <c r="I1364" t="str">
        <f t="shared" si="108"/>
        <v>24</v>
      </c>
      <c r="J1364" t="str">
        <f t="shared" si="109"/>
        <v>2833</v>
      </c>
    </row>
    <row r="1365" spans="1:10">
      <c r="A1365" s="57" t="s">
        <v>610</v>
      </c>
      <c r="B1365" s="58"/>
      <c r="C1365" s="59"/>
      <c r="D1365" s="60" t="str">
        <f>_xlfn.CONCAT(J1365,I1365,G1365)</f>
        <v>28332500</v>
      </c>
      <c r="E1365">
        <f t="shared" si="110"/>
        <v>213963</v>
      </c>
      <c r="F1365" s="62" t="s">
        <v>16980</v>
      </c>
      <c r="G1365" t="str">
        <f t="shared" si="106"/>
        <v>00</v>
      </c>
      <c r="H1365" t="str">
        <f t="shared" si="107"/>
        <v>2833.25</v>
      </c>
      <c r="I1365" t="str">
        <f t="shared" si="108"/>
        <v>25</v>
      </c>
      <c r="J1365" t="str">
        <f t="shared" si="109"/>
        <v>2833</v>
      </c>
    </row>
    <row r="1366" spans="1:10">
      <c r="A1366" s="57" t="s">
        <v>611</v>
      </c>
      <c r="B1366" s="61">
        <v>384527</v>
      </c>
      <c r="C1366" s="59"/>
      <c r="D1366" s="60" t="str">
        <f>_xlfn.CONCAT(J1366,I1366,G1366)</f>
        <v>28332700</v>
      </c>
      <c r="E1366">
        <f t="shared" si="110"/>
        <v>2814477</v>
      </c>
      <c r="F1366" s="62" t="s">
        <v>16981</v>
      </c>
      <c r="G1366" t="str">
        <f t="shared" si="106"/>
        <v>00</v>
      </c>
      <c r="H1366" t="str">
        <f t="shared" si="107"/>
        <v>2833.27</v>
      </c>
      <c r="I1366" t="str">
        <f t="shared" si="108"/>
        <v>27</v>
      </c>
      <c r="J1366" t="str">
        <f t="shared" si="109"/>
        <v>2833</v>
      </c>
    </row>
    <row r="1367" spans="1:10">
      <c r="A1367" s="57" t="s">
        <v>611</v>
      </c>
      <c r="B1367" s="61">
        <v>964065</v>
      </c>
      <c r="C1367" s="59"/>
      <c r="D1367" s="60" t="str">
        <f>_xlfn.CONCAT(J1367,I1367,G1367)</f>
        <v>28332910</v>
      </c>
      <c r="E1367">
        <f t="shared" si="110"/>
        <v>6092608</v>
      </c>
      <c r="F1367" s="62" t="s">
        <v>16982</v>
      </c>
      <c r="G1367" t="str">
        <f t="shared" si="106"/>
        <v>10</v>
      </c>
      <c r="H1367" t="str">
        <f t="shared" si="107"/>
        <v>2833.29</v>
      </c>
      <c r="I1367" t="str">
        <f t="shared" si="108"/>
        <v>29</v>
      </c>
      <c r="J1367" t="str">
        <f t="shared" si="109"/>
        <v>2833</v>
      </c>
    </row>
    <row r="1368" spans="1:10">
      <c r="A1368" s="57" t="s">
        <v>612</v>
      </c>
      <c r="B1368" s="61">
        <v>9962</v>
      </c>
      <c r="C1368" s="59"/>
      <c r="D1368" s="60" t="str">
        <f>_xlfn.CONCAT(J1368,I1368,G1368)</f>
        <v>28332920</v>
      </c>
      <c r="E1368">
        <f t="shared" si="110"/>
        <v>1703034</v>
      </c>
      <c r="F1368" s="62" t="s">
        <v>16983</v>
      </c>
      <c r="G1368" t="str">
        <f t="shared" si="106"/>
        <v>20</v>
      </c>
      <c r="H1368" t="str">
        <f t="shared" si="107"/>
        <v>2833.29</v>
      </c>
      <c r="I1368" t="str">
        <f t="shared" si="108"/>
        <v>29</v>
      </c>
      <c r="J1368" t="str">
        <f t="shared" si="109"/>
        <v>2833</v>
      </c>
    </row>
    <row r="1369" spans="1:10">
      <c r="A1369" s="57" t="s">
        <v>613</v>
      </c>
      <c r="B1369" s="58"/>
      <c r="C1369" s="59"/>
      <c r="D1369" s="60" t="str">
        <f>_xlfn.CONCAT(J1369,I1369,G1369)</f>
        <v>28332930</v>
      </c>
      <c r="E1369">
        <f t="shared" si="110"/>
        <v>31420</v>
      </c>
      <c r="F1369" s="62" t="s">
        <v>16984</v>
      </c>
      <c r="G1369" t="str">
        <f t="shared" si="106"/>
        <v>30</v>
      </c>
      <c r="H1369" t="str">
        <f t="shared" si="107"/>
        <v>2833.29</v>
      </c>
      <c r="I1369" t="str">
        <f t="shared" si="108"/>
        <v>29</v>
      </c>
      <c r="J1369" t="str">
        <f t="shared" si="109"/>
        <v>2833</v>
      </c>
    </row>
    <row r="1370" spans="1:10">
      <c r="A1370" s="57" t="s">
        <v>613</v>
      </c>
      <c r="B1370" s="58"/>
      <c r="C1370" s="59"/>
      <c r="D1370" s="60" t="str">
        <f>_xlfn.CONCAT(J1370,I1370,G1370)</f>
        <v>28332940</v>
      </c>
      <c r="E1370">
        <f t="shared" si="110"/>
        <v>6190</v>
      </c>
      <c r="F1370" s="62" t="s">
        <v>16985</v>
      </c>
      <c r="G1370" t="str">
        <f t="shared" si="106"/>
        <v>40</v>
      </c>
      <c r="H1370" t="str">
        <f t="shared" si="107"/>
        <v>2833.29</v>
      </c>
      <c r="I1370" t="str">
        <f t="shared" si="108"/>
        <v>29</v>
      </c>
      <c r="J1370" t="str">
        <f t="shared" si="109"/>
        <v>2833</v>
      </c>
    </row>
    <row r="1371" spans="1:10">
      <c r="A1371" s="57" t="s">
        <v>613</v>
      </c>
      <c r="B1371" s="58"/>
      <c r="C1371" s="59"/>
      <c r="D1371" s="60" t="str">
        <f>_xlfn.CONCAT(J1371,I1371,G1371)</f>
        <v>28332945</v>
      </c>
      <c r="E1371">
        <f t="shared" si="110"/>
        <v>33997537</v>
      </c>
      <c r="F1371" s="62" t="s">
        <v>16986</v>
      </c>
      <c r="G1371" t="str">
        <f t="shared" si="106"/>
        <v>45</v>
      </c>
      <c r="H1371" t="str">
        <f t="shared" si="107"/>
        <v>2833.29</v>
      </c>
      <c r="I1371" t="str">
        <f t="shared" si="108"/>
        <v>29</v>
      </c>
      <c r="J1371" t="str">
        <f t="shared" si="109"/>
        <v>2833</v>
      </c>
    </row>
    <row r="1372" spans="1:10">
      <c r="A1372" s="57" t="s">
        <v>614</v>
      </c>
      <c r="B1372" s="58"/>
      <c r="C1372" s="59"/>
      <c r="D1372" s="60" t="str">
        <f>_xlfn.CONCAT(J1372,I1372,G1372)</f>
        <v>28332951</v>
      </c>
      <c r="E1372">
        <f t="shared" si="110"/>
        <v>18270558</v>
      </c>
      <c r="F1372" s="62" t="s">
        <v>16987</v>
      </c>
      <c r="G1372" t="str">
        <f t="shared" si="106"/>
        <v>51</v>
      </c>
      <c r="H1372" t="str">
        <f t="shared" si="107"/>
        <v>2833.29</v>
      </c>
      <c r="I1372" t="str">
        <f t="shared" si="108"/>
        <v>29</v>
      </c>
      <c r="J1372" t="str">
        <f t="shared" si="109"/>
        <v>2833</v>
      </c>
    </row>
    <row r="1373" spans="1:10">
      <c r="A1373" s="57" t="s">
        <v>614</v>
      </c>
      <c r="B1373" s="58"/>
      <c r="C1373" s="59"/>
      <c r="D1373" s="60" t="str">
        <f>_xlfn.CONCAT(J1373,I1373,G1373)</f>
        <v>28333000</v>
      </c>
      <c r="E1373">
        <f t="shared" si="110"/>
        <v>0</v>
      </c>
      <c r="F1373" s="62" t="s">
        <v>16988</v>
      </c>
      <c r="G1373" t="str">
        <f t="shared" si="106"/>
        <v>00</v>
      </c>
      <c r="H1373" t="str">
        <f t="shared" si="107"/>
        <v>2833.30</v>
      </c>
      <c r="I1373" t="str">
        <f t="shared" si="108"/>
        <v>30</v>
      </c>
      <c r="J1373" t="str">
        <f t="shared" si="109"/>
        <v>2833</v>
      </c>
    </row>
    <row r="1374" spans="1:10">
      <c r="A1374" s="57" t="s">
        <v>614</v>
      </c>
      <c r="B1374" s="58"/>
      <c r="C1374" s="59"/>
      <c r="D1374" s="60" t="str">
        <f>_xlfn.CONCAT(J1374,I1374,G1374)</f>
        <v>28334020</v>
      </c>
      <c r="E1374">
        <f t="shared" si="110"/>
        <v>252900</v>
      </c>
      <c r="F1374" s="62" t="s">
        <v>16989</v>
      </c>
      <c r="G1374" t="str">
        <f t="shared" si="106"/>
        <v>20</v>
      </c>
      <c r="H1374" t="str">
        <f t="shared" si="107"/>
        <v>2833.40</v>
      </c>
      <c r="I1374" t="str">
        <f t="shared" si="108"/>
        <v>40</v>
      </c>
      <c r="J1374" t="str">
        <f t="shared" si="109"/>
        <v>2833</v>
      </c>
    </row>
    <row r="1375" spans="1:10">
      <c r="A1375" s="57" t="s">
        <v>615</v>
      </c>
      <c r="B1375" s="58"/>
      <c r="C1375" s="59"/>
      <c r="D1375" s="60" t="str">
        <f>_xlfn.CONCAT(J1375,I1375,G1375)</f>
        <v>28334060</v>
      </c>
      <c r="E1375">
        <f t="shared" si="110"/>
        <v>13361</v>
      </c>
      <c r="F1375" s="62" t="s">
        <v>16990</v>
      </c>
      <c r="G1375" t="str">
        <f t="shared" si="106"/>
        <v>60</v>
      </c>
      <c r="H1375" t="str">
        <f t="shared" si="107"/>
        <v>2833.40</v>
      </c>
      <c r="I1375" t="str">
        <f t="shared" si="108"/>
        <v>40</v>
      </c>
      <c r="J1375" t="str">
        <f t="shared" si="109"/>
        <v>2833</v>
      </c>
    </row>
    <row r="1376" spans="1:10">
      <c r="A1376" s="57" t="s">
        <v>615</v>
      </c>
      <c r="B1376" s="58"/>
      <c r="C1376" s="59"/>
      <c r="D1376" s="60" t="str">
        <f>_xlfn.CONCAT(J1376,I1376,G1376)</f>
        <v>28341010</v>
      </c>
      <c r="E1376">
        <f t="shared" si="110"/>
        <v>0</v>
      </c>
      <c r="F1376" s="62" t="s">
        <v>16991</v>
      </c>
      <c r="G1376" t="str">
        <f t="shared" si="106"/>
        <v>10</v>
      </c>
      <c r="H1376" t="str">
        <f t="shared" si="107"/>
        <v>2834.10</v>
      </c>
      <c r="I1376" t="str">
        <f t="shared" si="108"/>
        <v>10</v>
      </c>
      <c r="J1376" t="str">
        <f t="shared" si="109"/>
        <v>2834</v>
      </c>
    </row>
    <row r="1377" spans="1:10">
      <c r="A1377" s="57" t="s">
        <v>616</v>
      </c>
      <c r="B1377" s="58"/>
      <c r="C1377" s="59"/>
      <c r="D1377" s="60" t="str">
        <f>_xlfn.CONCAT(J1377,I1377,G1377)</f>
        <v>28341050</v>
      </c>
      <c r="E1377">
        <f t="shared" si="110"/>
        <v>4438777</v>
      </c>
      <c r="F1377" s="62" t="s">
        <v>16992</v>
      </c>
      <c r="G1377" t="str">
        <f t="shared" si="106"/>
        <v>50</v>
      </c>
      <c r="H1377" t="str">
        <f t="shared" si="107"/>
        <v>2834.10</v>
      </c>
      <c r="I1377" t="str">
        <f t="shared" si="108"/>
        <v>10</v>
      </c>
      <c r="J1377" t="str">
        <f t="shared" si="109"/>
        <v>2834</v>
      </c>
    </row>
    <row r="1378" spans="1:10">
      <c r="A1378" s="57" t="s">
        <v>616</v>
      </c>
      <c r="B1378" s="58"/>
      <c r="C1378" s="59"/>
      <c r="D1378" s="60" t="str">
        <f>_xlfn.CONCAT(J1378,I1378,G1378)</f>
        <v>28342100</v>
      </c>
      <c r="E1378">
        <f t="shared" si="110"/>
        <v>971469</v>
      </c>
      <c r="F1378" s="62" t="s">
        <v>16993</v>
      </c>
      <c r="G1378" t="str">
        <f t="shared" si="106"/>
        <v>00</v>
      </c>
      <c r="H1378" t="str">
        <f t="shared" si="107"/>
        <v>2834.21</v>
      </c>
      <c r="I1378" t="str">
        <f t="shared" si="108"/>
        <v>21</v>
      </c>
      <c r="J1378" t="str">
        <f t="shared" si="109"/>
        <v>2834</v>
      </c>
    </row>
    <row r="1379" spans="1:10">
      <c r="A1379" s="57" t="s">
        <v>617</v>
      </c>
      <c r="B1379" s="58"/>
      <c r="C1379" s="59"/>
      <c r="D1379" s="60" t="str">
        <f>_xlfn.CONCAT(J1379,I1379,G1379)</f>
        <v>28342905</v>
      </c>
      <c r="E1379">
        <f t="shared" si="110"/>
        <v>0</v>
      </c>
      <c r="F1379" s="62" t="s">
        <v>16994</v>
      </c>
      <c r="G1379" t="str">
        <f t="shared" si="106"/>
        <v>05</v>
      </c>
      <c r="H1379" t="str">
        <f t="shared" si="107"/>
        <v>2834.29</v>
      </c>
      <c r="I1379" t="str">
        <f t="shared" si="108"/>
        <v>29</v>
      </c>
      <c r="J1379" t="str">
        <f t="shared" si="109"/>
        <v>2834</v>
      </c>
    </row>
    <row r="1380" spans="1:10">
      <c r="A1380" s="57" t="s">
        <v>617</v>
      </c>
      <c r="B1380" s="61">
        <v>216000</v>
      </c>
      <c r="C1380" s="59"/>
      <c r="D1380" s="60" t="str">
        <f>_xlfn.CONCAT(J1380,I1380,G1380)</f>
        <v>28342910</v>
      </c>
      <c r="E1380">
        <f t="shared" si="110"/>
        <v>172963</v>
      </c>
      <c r="F1380" s="62" t="s">
        <v>16995</v>
      </c>
      <c r="G1380" t="str">
        <f t="shared" si="106"/>
        <v>10</v>
      </c>
      <c r="H1380" t="str">
        <f t="shared" si="107"/>
        <v>2834.29</v>
      </c>
      <c r="I1380" t="str">
        <f t="shared" si="108"/>
        <v>29</v>
      </c>
      <c r="J1380" t="str">
        <f t="shared" si="109"/>
        <v>2834</v>
      </c>
    </row>
    <row r="1381" spans="1:10">
      <c r="A1381" s="57" t="s">
        <v>618</v>
      </c>
      <c r="B1381" s="61">
        <v>42000</v>
      </c>
      <c r="C1381" s="59"/>
      <c r="D1381" s="60" t="str">
        <f>_xlfn.CONCAT(J1381,I1381,G1381)</f>
        <v>28342920</v>
      </c>
      <c r="E1381">
        <f t="shared" si="110"/>
        <v>659297</v>
      </c>
      <c r="F1381" s="62" t="s">
        <v>16996</v>
      </c>
      <c r="G1381" t="str">
        <f t="shared" si="106"/>
        <v>20</v>
      </c>
      <c r="H1381" t="str">
        <f t="shared" si="107"/>
        <v>2834.29</v>
      </c>
      <c r="I1381" t="str">
        <f t="shared" si="108"/>
        <v>29</v>
      </c>
      <c r="J1381" t="str">
        <f t="shared" si="109"/>
        <v>2834</v>
      </c>
    </row>
    <row r="1382" spans="1:10">
      <c r="A1382" s="57" t="s">
        <v>619</v>
      </c>
      <c r="B1382" s="61">
        <v>42239943</v>
      </c>
      <c r="C1382" s="59"/>
      <c r="D1382" s="60" t="str">
        <f>_xlfn.CONCAT(J1382,I1382,G1382)</f>
        <v>28342951</v>
      </c>
      <c r="E1382">
        <f t="shared" si="110"/>
        <v>3742731</v>
      </c>
      <c r="F1382" s="62" t="s">
        <v>16997</v>
      </c>
      <c r="G1382" t="str">
        <f t="shared" si="106"/>
        <v>51</v>
      </c>
      <c r="H1382" t="str">
        <f t="shared" si="107"/>
        <v>2834.29</v>
      </c>
      <c r="I1382" t="str">
        <f t="shared" si="108"/>
        <v>29</v>
      </c>
      <c r="J1382" t="str">
        <f t="shared" si="109"/>
        <v>2834</v>
      </c>
    </row>
    <row r="1383" spans="1:10">
      <c r="A1383" s="57" t="s">
        <v>620</v>
      </c>
      <c r="B1383" s="58"/>
      <c r="C1383" s="59"/>
      <c r="D1383" s="60" t="str">
        <f>_xlfn.CONCAT(J1383,I1383,G1383)</f>
        <v>28351000</v>
      </c>
      <c r="E1383">
        <f t="shared" si="110"/>
        <v>16282821</v>
      </c>
      <c r="F1383" s="62" t="s">
        <v>16998</v>
      </c>
      <c r="G1383" t="str">
        <f t="shared" si="106"/>
        <v>00</v>
      </c>
      <c r="H1383" t="str">
        <f t="shared" si="107"/>
        <v>2835.10</v>
      </c>
      <c r="I1383" t="str">
        <f t="shared" si="108"/>
        <v>10</v>
      </c>
      <c r="J1383" t="str">
        <f t="shared" si="109"/>
        <v>2835</v>
      </c>
    </row>
    <row r="1384" spans="1:10">
      <c r="A1384" s="57" t="s">
        <v>621</v>
      </c>
      <c r="B1384" s="61">
        <v>26612665</v>
      </c>
      <c r="C1384" s="59"/>
      <c r="D1384" s="60" t="str">
        <f>_xlfn.CONCAT(J1384,I1384,G1384)</f>
        <v>28352200</v>
      </c>
      <c r="E1384">
        <f t="shared" si="110"/>
        <v>5560492</v>
      </c>
      <c r="F1384" s="62" t="s">
        <v>16999</v>
      </c>
      <c r="G1384" t="str">
        <f t="shared" si="106"/>
        <v>00</v>
      </c>
      <c r="H1384" t="str">
        <f t="shared" si="107"/>
        <v>2835.22</v>
      </c>
      <c r="I1384" t="str">
        <f t="shared" si="108"/>
        <v>22</v>
      </c>
      <c r="J1384" t="str">
        <f t="shared" si="109"/>
        <v>2835</v>
      </c>
    </row>
    <row r="1385" spans="1:10">
      <c r="A1385" s="57" t="s">
        <v>622</v>
      </c>
      <c r="B1385" s="58"/>
      <c r="C1385" s="59"/>
      <c r="D1385" s="60" t="str">
        <f>_xlfn.CONCAT(J1385,I1385,G1385)</f>
        <v>28352400</v>
      </c>
      <c r="E1385">
        <f t="shared" si="110"/>
        <v>6873814</v>
      </c>
      <c r="F1385" s="62" t="s">
        <v>17000</v>
      </c>
      <c r="G1385" t="str">
        <f t="shared" si="106"/>
        <v>00</v>
      </c>
      <c r="H1385" t="str">
        <f t="shared" si="107"/>
        <v>2835.24</v>
      </c>
      <c r="I1385" t="str">
        <f t="shared" si="108"/>
        <v>24</v>
      </c>
      <c r="J1385" t="str">
        <f t="shared" si="109"/>
        <v>2835</v>
      </c>
    </row>
    <row r="1386" spans="1:10">
      <c r="A1386" s="57" t="s">
        <v>622</v>
      </c>
      <c r="B1386" s="58"/>
      <c r="C1386" s="59"/>
      <c r="D1386" s="60" t="str">
        <f>_xlfn.CONCAT(J1386,I1386,G1386)</f>
        <v>28352500</v>
      </c>
      <c r="E1386">
        <f t="shared" si="110"/>
        <v>12395734</v>
      </c>
      <c r="F1386" s="62" t="s">
        <v>17001</v>
      </c>
      <c r="G1386" t="str">
        <f t="shared" si="106"/>
        <v>00</v>
      </c>
      <c r="H1386" t="str">
        <f t="shared" si="107"/>
        <v>2835.25</v>
      </c>
      <c r="I1386" t="str">
        <f t="shared" si="108"/>
        <v>25</v>
      </c>
      <c r="J1386" t="str">
        <f t="shared" si="109"/>
        <v>2835</v>
      </c>
    </row>
    <row r="1387" spans="1:10">
      <c r="A1387" s="57" t="s">
        <v>623</v>
      </c>
      <c r="B1387" s="61">
        <v>48009</v>
      </c>
      <c r="C1387" s="59"/>
      <c r="D1387" s="60" t="str">
        <f>_xlfn.CONCAT(J1387,I1387,G1387)</f>
        <v>28352600</v>
      </c>
      <c r="E1387">
        <f t="shared" si="110"/>
        <v>5954508</v>
      </c>
      <c r="F1387" s="62" t="s">
        <v>17002</v>
      </c>
      <c r="G1387" t="str">
        <f t="shared" si="106"/>
        <v>00</v>
      </c>
      <c r="H1387" t="str">
        <f t="shared" si="107"/>
        <v>2835.26</v>
      </c>
      <c r="I1387" t="str">
        <f t="shared" si="108"/>
        <v>26</v>
      </c>
      <c r="J1387" t="str">
        <f t="shared" si="109"/>
        <v>2835</v>
      </c>
    </row>
    <row r="1388" spans="1:10">
      <c r="A1388" s="57" t="s">
        <v>624</v>
      </c>
      <c r="B1388" s="58"/>
      <c r="C1388" s="59"/>
      <c r="D1388" s="60" t="str">
        <f>_xlfn.CONCAT(J1388,I1388,G1388)</f>
        <v>28352910</v>
      </c>
      <c r="E1388">
        <f t="shared" si="110"/>
        <v>168095</v>
      </c>
      <c r="F1388" s="62" t="s">
        <v>17003</v>
      </c>
      <c r="G1388" t="str">
        <f t="shared" si="106"/>
        <v>10</v>
      </c>
      <c r="H1388" t="str">
        <f t="shared" si="107"/>
        <v>2835.29</v>
      </c>
      <c r="I1388" t="str">
        <f t="shared" si="108"/>
        <v>29</v>
      </c>
      <c r="J1388" t="str">
        <f t="shared" si="109"/>
        <v>2835</v>
      </c>
    </row>
    <row r="1389" spans="1:10">
      <c r="A1389" s="57" t="s">
        <v>625</v>
      </c>
      <c r="B1389" s="61">
        <v>126584</v>
      </c>
      <c r="C1389" s="59"/>
      <c r="D1389" s="60" t="str">
        <f>_xlfn.CONCAT(J1389,I1389,G1389)</f>
        <v>28352920</v>
      </c>
      <c r="E1389">
        <f t="shared" si="110"/>
        <v>64800</v>
      </c>
      <c r="F1389" s="62" t="s">
        <v>17004</v>
      </c>
      <c r="G1389" t="str">
        <f t="shared" si="106"/>
        <v>20</v>
      </c>
      <c r="H1389" t="str">
        <f t="shared" si="107"/>
        <v>2835.29</v>
      </c>
      <c r="I1389" t="str">
        <f t="shared" si="108"/>
        <v>29</v>
      </c>
      <c r="J1389" t="str">
        <f t="shared" si="109"/>
        <v>2835</v>
      </c>
    </row>
    <row r="1390" spans="1:10">
      <c r="A1390" s="57" t="s">
        <v>626</v>
      </c>
      <c r="B1390" s="58"/>
      <c r="C1390" s="59"/>
      <c r="D1390" s="60" t="str">
        <f>_xlfn.CONCAT(J1390,I1390,G1390)</f>
        <v>28352930</v>
      </c>
      <c r="E1390">
        <f t="shared" si="110"/>
        <v>2365804</v>
      </c>
      <c r="F1390" s="62" t="s">
        <v>17005</v>
      </c>
      <c r="G1390" t="str">
        <f t="shared" si="106"/>
        <v>30</v>
      </c>
      <c r="H1390" t="str">
        <f t="shared" si="107"/>
        <v>2835.29</v>
      </c>
      <c r="I1390" t="str">
        <f t="shared" si="108"/>
        <v>29</v>
      </c>
      <c r="J1390" t="str">
        <f t="shared" si="109"/>
        <v>2835</v>
      </c>
    </row>
    <row r="1391" spans="1:10">
      <c r="A1391" s="57" t="s">
        <v>626</v>
      </c>
      <c r="B1391" s="58"/>
      <c r="C1391" s="59"/>
      <c r="D1391" s="60" t="str">
        <f>_xlfn.CONCAT(J1391,I1391,G1391)</f>
        <v>28352951</v>
      </c>
      <c r="E1391">
        <f t="shared" si="110"/>
        <v>4217341</v>
      </c>
      <c r="F1391" s="62" t="s">
        <v>17006</v>
      </c>
      <c r="G1391" t="str">
        <f t="shared" si="106"/>
        <v>51</v>
      </c>
      <c r="H1391" t="str">
        <f t="shared" si="107"/>
        <v>2835.29</v>
      </c>
      <c r="I1391" t="str">
        <f t="shared" si="108"/>
        <v>29</v>
      </c>
      <c r="J1391" t="str">
        <f t="shared" si="109"/>
        <v>2835</v>
      </c>
    </row>
    <row r="1392" spans="1:10">
      <c r="A1392" s="57" t="s">
        <v>626</v>
      </c>
      <c r="B1392" s="58"/>
      <c r="C1392" s="59"/>
      <c r="D1392" s="60" t="str">
        <f>_xlfn.CONCAT(J1392,I1392,G1392)</f>
        <v>28353100</v>
      </c>
      <c r="E1392">
        <f t="shared" si="110"/>
        <v>7712996</v>
      </c>
      <c r="F1392" s="62" t="s">
        <v>17007</v>
      </c>
      <c r="G1392" t="str">
        <f t="shared" si="106"/>
        <v>00</v>
      </c>
      <c r="H1392" t="str">
        <f t="shared" si="107"/>
        <v>2835.31</v>
      </c>
      <c r="I1392" t="str">
        <f t="shared" si="108"/>
        <v>31</v>
      </c>
      <c r="J1392" t="str">
        <f t="shared" si="109"/>
        <v>2835</v>
      </c>
    </row>
    <row r="1393" spans="1:10">
      <c r="A1393" s="57" t="s">
        <v>627</v>
      </c>
      <c r="B1393" s="61">
        <v>212629</v>
      </c>
      <c r="C1393" s="59"/>
      <c r="D1393" s="60" t="str">
        <f>_xlfn.CONCAT(J1393,I1393,G1393)</f>
        <v>28353910</v>
      </c>
      <c r="E1393">
        <f t="shared" si="110"/>
        <v>167982</v>
      </c>
      <c r="F1393" s="62" t="s">
        <v>17008</v>
      </c>
      <c r="G1393" t="str">
        <f t="shared" si="106"/>
        <v>10</v>
      </c>
      <c r="H1393" t="str">
        <f t="shared" si="107"/>
        <v>2835.39</v>
      </c>
      <c r="I1393" t="str">
        <f t="shared" si="108"/>
        <v>39</v>
      </c>
      <c r="J1393" t="str">
        <f t="shared" si="109"/>
        <v>2835</v>
      </c>
    </row>
    <row r="1394" spans="1:10">
      <c r="A1394" s="57" t="s">
        <v>627</v>
      </c>
      <c r="B1394" s="61">
        <v>63083</v>
      </c>
      <c r="C1394" s="59"/>
      <c r="D1394" s="60" t="str">
        <f>_xlfn.CONCAT(J1394,I1394,G1394)</f>
        <v>28353950</v>
      </c>
      <c r="E1394">
        <f t="shared" si="110"/>
        <v>5311488</v>
      </c>
      <c r="F1394" s="62" t="s">
        <v>17009</v>
      </c>
      <c r="G1394" t="str">
        <f t="shared" si="106"/>
        <v>50</v>
      </c>
      <c r="H1394" t="str">
        <f t="shared" si="107"/>
        <v>2835.39</v>
      </c>
      <c r="I1394" t="str">
        <f t="shared" si="108"/>
        <v>39</v>
      </c>
      <c r="J1394" t="str">
        <f t="shared" si="109"/>
        <v>2835</v>
      </c>
    </row>
    <row r="1395" spans="1:10">
      <c r="A1395" s="57" t="s">
        <v>627</v>
      </c>
      <c r="B1395" s="58"/>
      <c r="C1395" s="59"/>
      <c r="D1395" s="60" t="str">
        <f>_xlfn.CONCAT(J1395,I1395,G1395)</f>
        <v>28362000</v>
      </c>
      <c r="E1395">
        <f t="shared" si="110"/>
        <v>762024</v>
      </c>
      <c r="F1395" s="62" t="s">
        <v>17010</v>
      </c>
      <c r="G1395" t="str">
        <f t="shared" si="106"/>
        <v>00</v>
      </c>
      <c r="H1395" t="str">
        <f t="shared" si="107"/>
        <v>2836.20</v>
      </c>
      <c r="I1395" t="str">
        <f t="shared" si="108"/>
        <v>20</v>
      </c>
      <c r="J1395" t="str">
        <f t="shared" si="109"/>
        <v>2836</v>
      </c>
    </row>
    <row r="1396" spans="1:10">
      <c r="A1396" s="57" t="s">
        <v>628</v>
      </c>
      <c r="B1396" s="61">
        <v>4143103</v>
      </c>
      <c r="C1396" s="59"/>
      <c r="D1396" s="60" t="str">
        <f>_xlfn.CONCAT(J1396,I1396,G1396)</f>
        <v>28363000</v>
      </c>
      <c r="E1396">
        <f t="shared" si="110"/>
        <v>606533</v>
      </c>
      <c r="F1396" s="62" t="s">
        <v>17011</v>
      </c>
      <c r="G1396" t="str">
        <f t="shared" si="106"/>
        <v>00</v>
      </c>
      <c r="H1396" t="str">
        <f t="shared" si="107"/>
        <v>2836.30</v>
      </c>
      <c r="I1396" t="str">
        <f t="shared" si="108"/>
        <v>30</v>
      </c>
      <c r="J1396" t="str">
        <f t="shared" si="109"/>
        <v>2836</v>
      </c>
    </row>
    <row r="1397" spans="1:10">
      <c r="A1397" s="57" t="s">
        <v>628</v>
      </c>
      <c r="B1397" s="61">
        <v>158419</v>
      </c>
      <c r="C1397" s="59"/>
      <c r="D1397" s="60" t="str">
        <f>_xlfn.CONCAT(J1397,I1397,G1397)</f>
        <v>28364010</v>
      </c>
      <c r="E1397">
        <f t="shared" si="110"/>
        <v>3409572</v>
      </c>
      <c r="F1397" s="62" t="s">
        <v>17012</v>
      </c>
      <c r="G1397" t="str">
        <f t="shared" si="106"/>
        <v>10</v>
      </c>
      <c r="H1397" t="str">
        <f t="shared" si="107"/>
        <v>2836.40</v>
      </c>
      <c r="I1397" t="str">
        <f t="shared" si="108"/>
        <v>40</v>
      </c>
      <c r="J1397" t="str">
        <f t="shared" si="109"/>
        <v>2836</v>
      </c>
    </row>
    <row r="1398" spans="1:10">
      <c r="A1398" s="57" t="s">
        <v>628</v>
      </c>
      <c r="B1398" s="61">
        <v>307695</v>
      </c>
      <c r="C1398" s="59"/>
      <c r="D1398" s="60" t="str">
        <f>_xlfn.CONCAT(J1398,I1398,G1398)</f>
        <v>28364020</v>
      </c>
      <c r="E1398">
        <f t="shared" si="110"/>
        <v>658123</v>
      </c>
      <c r="F1398" s="62" t="s">
        <v>17013</v>
      </c>
      <c r="G1398" t="str">
        <f t="shared" si="106"/>
        <v>20</v>
      </c>
      <c r="H1398" t="str">
        <f t="shared" si="107"/>
        <v>2836.40</v>
      </c>
      <c r="I1398" t="str">
        <f t="shared" si="108"/>
        <v>40</v>
      </c>
      <c r="J1398" t="str">
        <f t="shared" si="109"/>
        <v>2836</v>
      </c>
    </row>
    <row r="1399" spans="1:10">
      <c r="A1399" s="57" t="s">
        <v>628</v>
      </c>
      <c r="B1399" s="61">
        <v>53025917</v>
      </c>
      <c r="C1399" s="59"/>
      <c r="D1399" s="60" t="str">
        <f>_xlfn.CONCAT(J1399,I1399,G1399)</f>
        <v>28365000</v>
      </c>
      <c r="E1399">
        <f t="shared" si="110"/>
        <v>1800713</v>
      </c>
      <c r="F1399" s="62" t="s">
        <v>17014</v>
      </c>
      <c r="G1399" t="str">
        <f t="shared" si="106"/>
        <v>00</v>
      </c>
      <c r="H1399" t="str">
        <f t="shared" si="107"/>
        <v>2836.50</v>
      </c>
      <c r="I1399" t="str">
        <f t="shared" si="108"/>
        <v>50</v>
      </c>
      <c r="J1399" t="str">
        <f t="shared" si="109"/>
        <v>2836</v>
      </c>
    </row>
    <row r="1400" spans="1:10">
      <c r="A1400" s="57" t="s">
        <v>628</v>
      </c>
      <c r="B1400" s="61">
        <v>71847449</v>
      </c>
      <c r="C1400" s="59"/>
      <c r="D1400" s="60" t="str">
        <f>_xlfn.CONCAT(J1400,I1400,G1400)</f>
        <v>28366000</v>
      </c>
      <c r="E1400">
        <f t="shared" si="110"/>
        <v>13000</v>
      </c>
      <c r="F1400" s="62" t="s">
        <v>17015</v>
      </c>
      <c r="G1400" t="str">
        <f t="shared" si="106"/>
        <v>00</v>
      </c>
      <c r="H1400" t="str">
        <f t="shared" si="107"/>
        <v>2836.60</v>
      </c>
      <c r="I1400" t="str">
        <f t="shared" si="108"/>
        <v>60</v>
      </c>
      <c r="J1400" t="str">
        <f t="shared" si="109"/>
        <v>2836</v>
      </c>
    </row>
    <row r="1401" spans="1:10">
      <c r="A1401" s="57" t="s">
        <v>628</v>
      </c>
      <c r="B1401" s="61">
        <v>990685</v>
      </c>
      <c r="C1401" s="59"/>
      <c r="D1401" s="60" t="str">
        <f>_xlfn.CONCAT(J1401,I1401,G1401)</f>
        <v>28369100</v>
      </c>
      <c r="E1401">
        <f t="shared" si="110"/>
        <v>76674</v>
      </c>
      <c r="F1401" s="62" t="s">
        <v>17016</v>
      </c>
      <c r="G1401" t="str">
        <f t="shared" si="106"/>
        <v>00</v>
      </c>
      <c r="H1401" t="str">
        <f t="shared" si="107"/>
        <v>2836.91</v>
      </c>
      <c r="I1401" t="str">
        <f t="shared" si="108"/>
        <v>91</v>
      </c>
      <c r="J1401" t="str">
        <f t="shared" si="109"/>
        <v>2836</v>
      </c>
    </row>
    <row r="1402" spans="1:10">
      <c r="A1402" s="57" t="s">
        <v>629</v>
      </c>
      <c r="B1402" s="58"/>
      <c r="C1402" s="59"/>
      <c r="D1402" s="60" t="str">
        <f>_xlfn.CONCAT(J1402,I1402,G1402)</f>
        <v>28369200</v>
      </c>
      <c r="E1402">
        <f t="shared" si="110"/>
        <v>395590</v>
      </c>
      <c r="F1402" s="62" t="s">
        <v>17017</v>
      </c>
      <c r="G1402" t="str">
        <f t="shared" si="106"/>
        <v>00</v>
      </c>
      <c r="H1402" t="str">
        <f t="shared" si="107"/>
        <v>2836.92</v>
      </c>
      <c r="I1402" t="str">
        <f t="shared" si="108"/>
        <v>92</v>
      </c>
      <c r="J1402" t="str">
        <f t="shared" si="109"/>
        <v>2836</v>
      </c>
    </row>
    <row r="1403" spans="1:10">
      <c r="A1403" s="57" t="s">
        <v>629</v>
      </c>
      <c r="B1403" s="58"/>
      <c r="C1403" s="59"/>
      <c r="D1403" s="60" t="str">
        <f>_xlfn.CONCAT(J1403,I1403,G1403)</f>
        <v>28369910</v>
      </c>
      <c r="E1403">
        <f t="shared" si="110"/>
        <v>4642599</v>
      </c>
      <c r="F1403" s="62" t="s">
        <v>17018</v>
      </c>
      <c r="G1403" t="str">
        <f t="shared" si="106"/>
        <v>10</v>
      </c>
      <c r="H1403" t="str">
        <f t="shared" si="107"/>
        <v>2836.99</v>
      </c>
      <c r="I1403" t="str">
        <f t="shared" si="108"/>
        <v>99</v>
      </c>
      <c r="J1403" t="str">
        <f t="shared" si="109"/>
        <v>2836</v>
      </c>
    </row>
    <row r="1404" spans="1:10">
      <c r="A1404" s="57" t="s">
        <v>629</v>
      </c>
      <c r="B1404" s="58"/>
      <c r="C1404" s="59"/>
      <c r="D1404" s="60" t="str">
        <f>_xlfn.CONCAT(J1404,I1404,G1404)</f>
        <v>28369920</v>
      </c>
      <c r="E1404">
        <f t="shared" si="110"/>
        <v>3425</v>
      </c>
      <c r="F1404" s="62" t="s">
        <v>17019</v>
      </c>
      <c r="G1404" t="str">
        <f t="shared" si="106"/>
        <v>20</v>
      </c>
      <c r="H1404" t="str">
        <f t="shared" si="107"/>
        <v>2836.99</v>
      </c>
      <c r="I1404" t="str">
        <f t="shared" si="108"/>
        <v>99</v>
      </c>
      <c r="J1404" t="str">
        <f t="shared" si="109"/>
        <v>2836</v>
      </c>
    </row>
    <row r="1405" spans="1:10">
      <c r="A1405" s="57" t="s">
        <v>629</v>
      </c>
      <c r="B1405" s="58"/>
      <c r="C1405" s="59"/>
      <c r="D1405" s="60" t="str">
        <f>_xlfn.CONCAT(J1405,I1405,G1405)</f>
        <v>28369930</v>
      </c>
      <c r="E1405">
        <f t="shared" si="110"/>
        <v>357532</v>
      </c>
      <c r="F1405" s="62" t="s">
        <v>17020</v>
      </c>
      <c r="G1405" t="str">
        <f t="shared" si="106"/>
        <v>30</v>
      </c>
      <c r="H1405" t="str">
        <f t="shared" si="107"/>
        <v>2836.99</v>
      </c>
      <c r="I1405" t="str">
        <f t="shared" si="108"/>
        <v>99</v>
      </c>
      <c r="J1405" t="str">
        <f t="shared" si="109"/>
        <v>2836</v>
      </c>
    </row>
    <row r="1406" spans="1:10">
      <c r="A1406" s="57" t="s">
        <v>629</v>
      </c>
      <c r="B1406" s="58"/>
      <c r="C1406" s="59"/>
      <c r="D1406" s="60" t="str">
        <f>_xlfn.CONCAT(J1406,I1406,G1406)</f>
        <v>28369940</v>
      </c>
      <c r="E1406">
        <f t="shared" si="110"/>
        <v>0</v>
      </c>
      <c r="F1406" s="62" t="s">
        <v>17021</v>
      </c>
      <c r="G1406" t="str">
        <f t="shared" si="106"/>
        <v>40</v>
      </c>
      <c r="H1406" t="str">
        <f t="shared" si="107"/>
        <v>2836.99</v>
      </c>
      <c r="I1406" t="str">
        <f t="shared" si="108"/>
        <v>99</v>
      </c>
      <c r="J1406" t="str">
        <f t="shared" si="109"/>
        <v>2836</v>
      </c>
    </row>
    <row r="1407" spans="1:10">
      <c r="A1407" s="57" t="s">
        <v>629</v>
      </c>
      <c r="B1407" s="58"/>
      <c r="C1407" s="59"/>
      <c r="D1407" s="60" t="str">
        <f>_xlfn.CONCAT(J1407,I1407,G1407)</f>
        <v>28369950</v>
      </c>
      <c r="E1407">
        <f t="shared" si="110"/>
        <v>46366152</v>
      </c>
      <c r="F1407" s="62" t="s">
        <v>17022</v>
      </c>
      <c r="G1407" t="str">
        <f t="shared" si="106"/>
        <v>50</v>
      </c>
      <c r="H1407" t="str">
        <f t="shared" si="107"/>
        <v>2836.99</v>
      </c>
      <c r="I1407" t="str">
        <f t="shared" si="108"/>
        <v>99</v>
      </c>
      <c r="J1407" t="str">
        <f t="shared" si="109"/>
        <v>2836</v>
      </c>
    </row>
    <row r="1408" spans="1:10">
      <c r="A1408" s="57" t="s">
        <v>630</v>
      </c>
      <c r="B1408" s="61">
        <v>5800929</v>
      </c>
      <c r="C1408" s="59"/>
      <c r="D1408" s="60" t="str">
        <f>_xlfn.CONCAT(J1408,I1408,G1408)</f>
        <v>28371100</v>
      </c>
      <c r="E1408">
        <f t="shared" si="110"/>
        <v>1463998</v>
      </c>
      <c r="F1408" s="62" t="s">
        <v>17023</v>
      </c>
      <c r="G1408" t="str">
        <f t="shared" si="106"/>
        <v>00</v>
      </c>
      <c r="H1408" t="str">
        <f t="shared" si="107"/>
        <v>2837.11</v>
      </c>
      <c r="I1408" t="str">
        <f t="shared" si="108"/>
        <v>11</v>
      </c>
      <c r="J1408" t="str">
        <f t="shared" si="109"/>
        <v>2837</v>
      </c>
    </row>
    <row r="1409" spans="1:10">
      <c r="A1409" s="57" t="s">
        <v>630</v>
      </c>
      <c r="B1409" s="61">
        <v>4353578</v>
      </c>
      <c r="C1409" s="59"/>
      <c r="D1409" s="60" t="str">
        <f>_xlfn.CONCAT(J1409,I1409,G1409)</f>
        <v>28371901</v>
      </c>
      <c r="E1409">
        <f t="shared" si="110"/>
        <v>0</v>
      </c>
      <c r="F1409" s="62" t="s">
        <v>17024</v>
      </c>
      <c r="G1409" t="str">
        <f t="shared" si="106"/>
        <v>01</v>
      </c>
      <c r="H1409" t="str">
        <f t="shared" si="107"/>
        <v>2837.19</v>
      </c>
      <c r="I1409" t="str">
        <f t="shared" si="108"/>
        <v>19</v>
      </c>
      <c r="J1409" t="str">
        <f t="shared" si="109"/>
        <v>2837</v>
      </c>
    </row>
    <row r="1410" spans="1:10">
      <c r="A1410" s="57" t="s">
        <v>630</v>
      </c>
      <c r="B1410" s="61">
        <v>28105337</v>
      </c>
      <c r="C1410" s="59"/>
      <c r="D1410" s="60" t="str">
        <f>_xlfn.CONCAT(J1410,I1410,G1410)</f>
        <v>28372010</v>
      </c>
      <c r="E1410">
        <f t="shared" si="110"/>
        <v>258281</v>
      </c>
      <c r="F1410" s="62" t="s">
        <v>17025</v>
      </c>
      <c r="G1410" t="str">
        <f t="shared" si="106"/>
        <v>10</v>
      </c>
      <c r="H1410" t="str">
        <f t="shared" si="107"/>
        <v>2837.20</v>
      </c>
      <c r="I1410" t="str">
        <f t="shared" si="108"/>
        <v>20</v>
      </c>
      <c r="J1410" t="str">
        <f t="shared" si="109"/>
        <v>2837</v>
      </c>
    </row>
    <row r="1411" spans="1:10">
      <c r="A1411" s="57" t="s">
        <v>630</v>
      </c>
      <c r="B1411" s="61">
        <v>44821008</v>
      </c>
      <c r="C1411" s="59"/>
      <c r="D1411" s="60" t="str">
        <f>_xlfn.CONCAT(J1411,I1411,G1411)</f>
        <v>28372051</v>
      </c>
      <c r="E1411">
        <f t="shared" si="110"/>
        <v>1649072</v>
      </c>
      <c r="F1411" s="62" t="s">
        <v>17026</v>
      </c>
      <c r="G1411" t="str">
        <f t="shared" si="106"/>
        <v>51</v>
      </c>
      <c r="H1411" t="str">
        <f t="shared" si="107"/>
        <v>2837.20</v>
      </c>
      <c r="I1411" t="str">
        <f t="shared" si="108"/>
        <v>20</v>
      </c>
      <c r="J1411" t="str">
        <f t="shared" si="109"/>
        <v>2837</v>
      </c>
    </row>
    <row r="1412" spans="1:10">
      <c r="A1412" s="57" t="s">
        <v>630</v>
      </c>
      <c r="B1412" s="61">
        <v>1895846</v>
      </c>
      <c r="C1412" s="59"/>
      <c r="D1412" s="60" t="str">
        <f>_xlfn.CONCAT(J1412,I1412,G1412)</f>
        <v>28391100</v>
      </c>
      <c r="E1412">
        <f t="shared" si="110"/>
        <v>1294505</v>
      </c>
      <c r="F1412" s="62" t="s">
        <v>17027</v>
      </c>
      <c r="G1412" t="str">
        <f t="shared" si="106"/>
        <v>00</v>
      </c>
      <c r="H1412" t="str">
        <f t="shared" si="107"/>
        <v>2839.11</v>
      </c>
      <c r="I1412" t="str">
        <f t="shared" si="108"/>
        <v>11</v>
      </c>
      <c r="J1412" t="str">
        <f t="shared" si="109"/>
        <v>2839</v>
      </c>
    </row>
    <row r="1413" spans="1:10">
      <c r="A1413" s="57" t="s">
        <v>631</v>
      </c>
      <c r="B1413" s="58"/>
      <c r="C1413" s="59"/>
      <c r="D1413" s="60" t="str">
        <f>_xlfn.CONCAT(J1413,I1413,G1413)</f>
        <v>28391900</v>
      </c>
      <c r="E1413">
        <f t="shared" si="110"/>
        <v>982374</v>
      </c>
      <c r="F1413" s="62" t="s">
        <v>17028</v>
      </c>
      <c r="G1413" t="str">
        <f t="shared" si="106"/>
        <v>00</v>
      </c>
      <c r="H1413" t="str">
        <f t="shared" si="107"/>
        <v>2839.19</v>
      </c>
      <c r="I1413" t="str">
        <f t="shared" si="108"/>
        <v>19</v>
      </c>
      <c r="J1413" t="str">
        <f t="shared" si="109"/>
        <v>2839</v>
      </c>
    </row>
    <row r="1414" spans="1:10">
      <c r="A1414" s="57" t="s">
        <v>632</v>
      </c>
      <c r="B1414" s="61">
        <v>7834590</v>
      </c>
      <c r="C1414" s="59"/>
      <c r="D1414" s="60" t="str">
        <f>_xlfn.CONCAT(J1414,I1414,G1414)</f>
        <v>28399010</v>
      </c>
      <c r="E1414">
        <f t="shared" si="110"/>
        <v>2150</v>
      </c>
      <c r="F1414" s="62" t="s">
        <v>17029</v>
      </c>
      <c r="G1414" t="str">
        <f t="shared" si="106"/>
        <v>10</v>
      </c>
      <c r="H1414" t="str">
        <f t="shared" si="107"/>
        <v>2839.90</v>
      </c>
      <c r="I1414" t="str">
        <f t="shared" si="108"/>
        <v>90</v>
      </c>
      <c r="J1414" t="str">
        <f t="shared" si="109"/>
        <v>2839</v>
      </c>
    </row>
    <row r="1415" spans="1:10">
      <c r="A1415" s="57" t="s">
        <v>633</v>
      </c>
      <c r="B1415" s="58"/>
      <c r="C1415" s="59"/>
      <c r="D1415" s="60" t="str">
        <f>_xlfn.CONCAT(J1415,I1415,G1415)</f>
        <v>28399050</v>
      </c>
      <c r="E1415">
        <f t="shared" si="110"/>
        <v>692769</v>
      </c>
      <c r="F1415" s="62" t="s">
        <v>17030</v>
      </c>
      <c r="G1415" t="str">
        <f t="shared" si="106"/>
        <v>50</v>
      </c>
      <c r="H1415" t="str">
        <f t="shared" si="107"/>
        <v>2839.90</v>
      </c>
      <c r="I1415" t="str">
        <f t="shared" si="108"/>
        <v>90</v>
      </c>
      <c r="J1415" t="str">
        <f t="shared" si="109"/>
        <v>2839</v>
      </c>
    </row>
    <row r="1416" spans="1:10">
      <c r="A1416" s="57" t="s">
        <v>634</v>
      </c>
      <c r="B1416" s="61">
        <v>2188471</v>
      </c>
      <c r="C1416" s="59"/>
      <c r="D1416" s="60" t="str">
        <f>_xlfn.CONCAT(J1416,I1416,G1416)</f>
        <v>28401100</v>
      </c>
      <c r="E1416">
        <f t="shared" si="110"/>
        <v>0</v>
      </c>
      <c r="F1416" s="62" t="s">
        <v>17031</v>
      </c>
      <c r="G1416" t="str">
        <f t="shared" si="106"/>
        <v>00</v>
      </c>
      <c r="H1416" t="str">
        <f t="shared" si="107"/>
        <v>2840.11</v>
      </c>
      <c r="I1416" t="str">
        <f t="shared" si="108"/>
        <v>11</v>
      </c>
      <c r="J1416" t="str">
        <f t="shared" si="109"/>
        <v>2840</v>
      </c>
    </row>
    <row r="1417" spans="1:10">
      <c r="A1417" s="57" t="s">
        <v>635</v>
      </c>
      <c r="B1417" s="61">
        <v>57875</v>
      </c>
      <c r="C1417" s="59"/>
      <c r="D1417" s="60" t="str">
        <f>_xlfn.CONCAT(J1417,I1417,G1417)</f>
        <v>28401900</v>
      </c>
      <c r="E1417">
        <f t="shared" si="110"/>
        <v>92711</v>
      </c>
      <c r="F1417" s="62" t="s">
        <v>17032</v>
      </c>
      <c r="G1417" t="str">
        <f t="shared" ref="G1417:G1480" si="111">RIGHT(F1417,2)</f>
        <v>00</v>
      </c>
      <c r="H1417" t="str">
        <f t="shared" ref="H1417:H1480" si="112">LEFT(F1417,7)</f>
        <v>2840.19</v>
      </c>
      <c r="I1417" t="str">
        <f t="shared" ref="I1417:I1480" si="113">RIGHT(H1417,2)</f>
        <v>19</v>
      </c>
      <c r="J1417" t="str">
        <f t="shared" ref="J1417:J1480" si="114">LEFT(H1417,4)</f>
        <v>2840</v>
      </c>
    </row>
    <row r="1418" spans="1:10">
      <c r="A1418" s="57" t="s">
        <v>636</v>
      </c>
      <c r="B1418" s="58"/>
      <c r="C1418" s="59"/>
      <c r="D1418" s="60" t="str">
        <f>_xlfn.CONCAT(J1418,I1418,G1418)</f>
        <v>28402000</v>
      </c>
      <c r="E1418">
        <f t="shared" si="110"/>
        <v>5048654</v>
      </c>
      <c r="F1418" s="62" t="s">
        <v>17033</v>
      </c>
      <c r="G1418" t="str">
        <f t="shared" si="111"/>
        <v>00</v>
      </c>
      <c r="H1418" t="str">
        <f t="shared" si="112"/>
        <v>2840.20</v>
      </c>
      <c r="I1418" t="str">
        <f t="shared" si="113"/>
        <v>20</v>
      </c>
      <c r="J1418" t="str">
        <f t="shared" si="114"/>
        <v>2840</v>
      </c>
    </row>
    <row r="1419" spans="1:10">
      <c r="A1419" s="57" t="s">
        <v>636</v>
      </c>
      <c r="B1419" s="58"/>
      <c r="C1419" s="59"/>
      <c r="D1419" s="60" t="str">
        <f>_xlfn.CONCAT(J1419,I1419,G1419)</f>
        <v>28403000</v>
      </c>
      <c r="E1419">
        <f t="shared" si="110"/>
        <v>1907807</v>
      </c>
      <c r="F1419" s="62" t="s">
        <v>17034</v>
      </c>
      <c r="G1419" t="str">
        <f t="shared" si="111"/>
        <v>00</v>
      </c>
      <c r="H1419" t="str">
        <f t="shared" si="112"/>
        <v>2840.30</v>
      </c>
      <c r="I1419" t="str">
        <f t="shared" si="113"/>
        <v>30</v>
      </c>
      <c r="J1419" t="str">
        <f t="shared" si="114"/>
        <v>2840</v>
      </c>
    </row>
    <row r="1420" spans="1:10">
      <c r="A1420" s="57" t="s">
        <v>636</v>
      </c>
      <c r="B1420" s="58"/>
      <c r="C1420" s="59"/>
      <c r="D1420" s="60" t="str">
        <f>_xlfn.CONCAT(J1420,I1420,G1420)</f>
        <v>28413000</v>
      </c>
      <c r="E1420">
        <f t="shared" si="110"/>
        <v>0</v>
      </c>
      <c r="F1420" s="62" t="s">
        <v>17035</v>
      </c>
      <c r="G1420" t="str">
        <f t="shared" si="111"/>
        <v>00</v>
      </c>
      <c r="H1420" t="str">
        <f t="shared" si="112"/>
        <v>2841.30</v>
      </c>
      <c r="I1420" t="str">
        <f t="shared" si="113"/>
        <v>30</v>
      </c>
      <c r="J1420" t="str">
        <f t="shared" si="114"/>
        <v>2841</v>
      </c>
    </row>
    <row r="1421" spans="1:10">
      <c r="A1421" s="57" t="s">
        <v>637</v>
      </c>
      <c r="B1421" s="58"/>
      <c r="C1421" s="59"/>
      <c r="D1421" s="60" t="str">
        <f>_xlfn.CONCAT(J1421,I1421,G1421)</f>
        <v>28415010</v>
      </c>
      <c r="E1421">
        <f t="shared" si="110"/>
        <v>0</v>
      </c>
      <c r="F1421" s="62" t="s">
        <v>17036</v>
      </c>
      <c r="G1421" t="str">
        <f t="shared" si="111"/>
        <v>10</v>
      </c>
      <c r="H1421" t="str">
        <f t="shared" si="112"/>
        <v>2841.50</v>
      </c>
      <c r="I1421" t="str">
        <f t="shared" si="113"/>
        <v>50</v>
      </c>
      <c r="J1421" t="str">
        <f t="shared" si="114"/>
        <v>2841</v>
      </c>
    </row>
    <row r="1422" spans="1:10">
      <c r="A1422" s="57" t="s">
        <v>637</v>
      </c>
      <c r="B1422" s="58"/>
      <c r="C1422" s="59"/>
      <c r="D1422" s="60" t="str">
        <f>_xlfn.CONCAT(J1422,I1422,G1422)</f>
        <v>28415091</v>
      </c>
      <c r="E1422">
        <f t="shared" si="110"/>
        <v>64544</v>
      </c>
      <c r="F1422" s="62" t="s">
        <v>17037</v>
      </c>
      <c r="G1422" t="str">
        <f t="shared" si="111"/>
        <v>91</v>
      </c>
      <c r="H1422" t="str">
        <f t="shared" si="112"/>
        <v>2841.50</v>
      </c>
      <c r="I1422" t="str">
        <f t="shared" si="113"/>
        <v>50</v>
      </c>
      <c r="J1422" t="str">
        <f t="shared" si="114"/>
        <v>2841</v>
      </c>
    </row>
    <row r="1423" spans="1:10">
      <c r="A1423" s="57" t="s">
        <v>637</v>
      </c>
      <c r="B1423" s="61">
        <v>344699</v>
      </c>
      <c r="C1423" s="59"/>
      <c r="D1423" s="60" t="str">
        <f>_xlfn.CONCAT(J1423,I1423,G1423)</f>
        <v>28416100</v>
      </c>
      <c r="E1423">
        <f t="shared" si="110"/>
        <v>0</v>
      </c>
      <c r="F1423" s="62" t="s">
        <v>17038</v>
      </c>
      <c r="G1423" t="str">
        <f t="shared" si="111"/>
        <v>00</v>
      </c>
      <c r="H1423" t="str">
        <f t="shared" si="112"/>
        <v>2841.61</v>
      </c>
      <c r="I1423" t="str">
        <f t="shared" si="113"/>
        <v>61</v>
      </c>
      <c r="J1423" t="str">
        <f t="shared" si="114"/>
        <v>2841</v>
      </c>
    </row>
    <row r="1424" spans="1:10">
      <c r="A1424" s="57" t="s">
        <v>637</v>
      </c>
      <c r="B1424" s="61">
        <v>23017</v>
      </c>
      <c r="C1424" s="59"/>
      <c r="D1424" s="60" t="str">
        <f>_xlfn.CONCAT(J1424,I1424,G1424)</f>
        <v>28416900</v>
      </c>
      <c r="E1424">
        <f t="shared" si="110"/>
        <v>2576330</v>
      </c>
      <c r="F1424" s="62" t="s">
        <v>17039</v>
      </c>
      <c r="G1424" t="str">
        <f t="shared" si="111"/>
        <v>00</v>
      </c>
      <c r="H1424" t="str">
        <f t="shared" si="112"/>
        <v>2841.69</v>
      </c>
      <c r="I1424" t="str">
        <f t="shared" si="113"/>
        <v>69</v>
      </c>
      <c r="J1424" t="str">
        <f t="shared" si="114"/>
        <v>2841</v>
      </c>
    </row>
    <row r="1425" spans="1:10">
      <c r="A1425" s="57" t="s">
        <v>638</v>
      </c>
      <c r="B1425" s="58"/>
      <c r="C1425" s="59"/>
      <c r="D1425" s="60" t="str">
        <f>_xlfn.CONCAT(J1425,I1425,G1425)</f>
        <v>28417010</v>
      </c>
      <c r="E1425">
        <f t="shared" ref="E1425:E1488" si="115">SUMIF(A:A,D1425,B:B)</f>
        <v>14962738</v>
      </c>
      <c r="F1425" s="62" t="s">
        <v>17040</v>
      </c>
      <c r="G1425" t="str">
        <f t="shared" si="111"/>
        <v>10</v>
      </c>
      <c r="H1425" t="str">
        <f t="shared" si="112"/>
        <v>2841.70</v>
      </c>
      <c r="I1425" t="str">
        <f t="shared" si="113"/>
        <v>70</v>
      </c>
      <c r="J1425" t="str">
        <f t="shared" si="114"/>
        <v>2841</v>
      </c>
    </row>
    <row r="1426" spans="1:10">
      <c r="A1426" s="57" t="s">
        <v>638</v>
      </c>
      <c r="B1426" s="58"/>
      <c r="C1426" s="59"/>
      <c r="D1426" s="60" t="str">
        <f>_xlfn.CONCAT(J1426,I1426,G1426)</f>
        <v>28417050</v>
      </c>
      <c r="E1426">
        <f t="shared" si="115"/>
        <v>0</v>
      </c>
      <c r="F1426" s="62" t="s">
        <v>17041</v>
      </c>
      <c r="G1426" t="str">
        <f t="shared" si="111"/>
        <v>50</v>
      </c>
      <c r="H1426" t="str">
        <f t="shared" si="112"/>
        <v>2841.70</v>
      </c>
      <c r="I1426" t="str">
        <f t="shared" si="113"/>
        <v>70</v>
      </c>
      <c r="J1426" t="str">
        <f t="shared" si="114"/>
        <v>2841</v>
      </c>
    </row>
    <row r="1427" spans="1:10">
      <c r="A1427" s="57" t="s">
        <v>638</v>
      </c>
      <c r="B1427" s="58"/>
      <c r="C1427" s="59"/>
      <c r="D1427" s="60" t="str">
        <f>_xlfn.CONCAT(J1427,I1427,G1427)</f>
        <v>28418000</v>
      </c>
      <c r="E1427">
        <f t="shared" si="115"/>
        <v>31163754</v>
      </c>
      <c r="F1427" s="62" t="s">
        <v>17042</v>
      </c>
      <c r="G1427" t="str">
        <f t="shared" si="111"/>
        <v>00</v>
      </c>
      <c r="H1427" t="str">
        <f t="shared" si="112"/>
        <v>2841.80</v>
      </c>
      <c r="I1427" t="str">
        <f t="shared" si="113"/>
        <v>80</v>
      </c>
      <c r="J1427" t="str">
        <f t="shared" si="114"/>
        <v>2841</v>
      </c>
    </row>
    <row r="1428" spans="1:10">
      <c r="A1428" s="57" t="s">
        <v>638</v>
      </c>
      <c r="B1428" s="58"/>
      <c r="C1428" s="59"/>
      <c r="D1428" s="60" t="str">
        <f>_xlfn.CONCAT(J1428,I1428,G1428)</f>
        <v>28419010</v>
      </c>
      <c r="E1428">
        <f t="shared" si="115"/>
        <v>634270</v>
      </c>
      <c r="F1428" s="62" t="s">
        <v>17043</v>
      </c>
      <c r="G1428" t="str">
        <f t="shared" si="111"/>
        <v>10</v>
      </c>
      <c r="H1428" t="str">
        <f t="shared" si="112"/>
        <v>2841.90</v>
      </c>
      <c r="I1428" t="str">
        <f t="shared" si="113"/>
        <v>90</v>
      </c>
      <c r="J1428" t="str">
        <f t="shared" si="114"/>
        <v>2841</v>
      </c>
    </row>
    <row r="1429" spans="1:10">
      <c r="A1429" s="57" t="s">
        <v>639</v>
      </c>
      <c r="B1429" s="58"/>
      <c r="C1429" s="59"/>
      <c r="D1429" s="60" t="str">
        <f>_xlfn.CONCAT(J1429,I1429,G1429)</f>
        <v>28419020</v>
      </c>
      <c r="E1429">
        <f t="shared" si="115"/>
        <v>767709</v>
      </c>
      <c r="F1429" s="62" t="s">
        <v>17044</v>
      </c>
      <c r="G1429" t="str">
        <f t="shared" si="111"/>
        <v>20</v>
      </c>
      <c r="H1429" t="str">
        <f t="shared" si="112"/>
        <v>2841.90</v>
      </c>
      <c r="I1429" t="str">
        <f t="shared" si="113"/>
        <v>90</v>
      </c>
      <c r="J1429" t="str">
        <f t="shared" si="114"/>
        <v>2841</v>
      </c>
    </row>
    <row r="1430" spans="1:10">
      <c r="A1430" s="57" t="s">
        <v>639</v>
      </c>
      <c r="B1430" s="58"/>
      <c r="C1430" s="59"/>
      <c r="D1430" s="60" t="str">
        <f>_xlfn.CONCAT(J1430,I1430,G1430)</f>
        <v>28419030</v>
      </c>
      <c r="E1430">
        <f t="shared" si="115"/>
        <v>0</v>
      </c>
      <c r="F1430" s="62" t="s">
        <v>17045</v>
      </c>
      <c r="G1430" t="str">
        <f t="shared" si="111"/>
        <v>30</v>
      </c>
      <c r="H1430" t="str">
        <f t="shared" si="112"/>
        <v>2841.90</v>
      </c>
      <c r="I1430" t="str">
        <f t="shared" si="113"/>
        <v>90</v>
      </c>
      <c r="J1430" t="str">
        <f t="shared" si="114"/>
        <v>2841</v>
      </c>
    </row>
    <row r="1431" spans="1:10">
      <c r="A1431" s="57" t="s">
        <v>639</v>
      </c>
      <c r="B1431" s="61">
        <v>529774</v>
      </c>
      <c r="C1431" s="59"/>
      <c r="D1431" s="60" t="str">
        <f>_xlfn.CONCAT(J1431,I1431,G1431)</f>
        <v>28419040</v>
      </c>
      <c r="E1431">
        <f t="shared" si="115"/>
        <v>392389</v>
      </c>
      <c r="F1431" s="62" t="s">
        <v>17046</v>
      </c>
      <c r="G1431" t="str">
        <f t="shared" si="111"/>
        <v>40</v>
      </c>
      <c r="H1431" t="str">
        <f t="shared" si="112"/>
        <v>2841.90</v>
      </c>
      <c r="I1431" t="str">
        <f t="shared" si="113"/>
        <v>90</v>
      </c>
      <c r="J1431" t="str">
        <f t="shared" si="114"/>
        <v>2841</v>
      </c>
    </row>
    <row r="1432" spans="1:10">
      <c r="A1432" s="57" t="s">
        <v>639</v>
      </c>
      <c r="B1432" s="61">
        <v>77652</v>
      </c>
      <c r="C1432" s="59"/>
      <c r="D1432" s="60" t="str">
        <f>_xlfn.CONCAT(J1432,I1432,G1432)</f>
        <v>28419045</v>
      </c>
      <c r="E1432">
        <f t="shared" si="115"/>
        <v>564720</v>
      </c>
      <c r="F1432" s="62" t="s">
        <v>17047</v>
      </c>
      <c r="G1432" t="str">
        <f t="shared" si="111"/>
        <v>45</v>
      </c>
      <c r="H1432" t="str">
        <f t="shared" si="112"/>
        <v>2841.90</v>
      </c>
      <c r="I1432" t="str">
        <f t="shared" si="113"/>
        <v>90</v>
      </c>
      <c r="J1432" t="str">
        <f t="shared" si="114"/>
        <v>2841</v>
      </c>
    </row>
    <row r="1433" spans="1:10">
      <c r="A1433" s="57" t="s">
        <v>640</v>
      </c>
      <c r="B1433" s="58"/>
      <c r="C1433" s="59"/>
      <c r="D1433" s="60" t="str">
        <f>_xlfn.CONCAT(J1433,I1433,G1433)</f>
        <v>28419050</v>
      </c>
      <c r="E1433">
        <f t="shared" si="115"/>
        <v>3866357</v>
      </c>
      <c r="F1433" s="62" t="s">
        <v>17048</v>
      </c>
      <c r="G1433" t="str">
        <f t="shared" si="111"/>
        <v>50</v>
      </c>
      <c r="H1433" t="str">
        <f t="shared" si="112"/>
        <v>2841.90</v>
      </c>
      <c r="I1433" t="str">
        <f t="shared" si="113"/>
        <v>90</v>
      </c>
      <c r="J1433" t="str">
        <f t="shared" si="114"/>
        <v>2841</v>
      </c>
    </row>
    <row r="1434" spans="1:10">
      <c r="A1434" s="57" t="s">
        <v>641</v>
      </c>
      <c r="B1434" s="58"/>
      <c r="C1434" s="59"/>
      <c r="D1434" s="60" t="str">
        <f>_xlfn.CONCAT(J1434,I1434,G1434)</f>
        <v>28421000</v>
      </c>
      <c r="E1434">
        <f t="shared" si="115"/>
        <v>1996631</v>
      </c>
      <c r="F1434" s="62" t="s">
        <v>17049</v>
      </c>
      <c r="G1434" t="str">
        <f t="shared" si="111"/>
        <v>00</v>
      </c>
      <c r="H1434" t="str">
        <f t="shared" si="112"/>
        <v>2842.10</v>
      </c>
      <c r="I1434" t="str">
        <f t="shared" si="113"/>
        <v>10</v>
      </c>
      <c r="J1434" t="str">
        <f t="shared" si="114"/>
        <v>2842</v>
      </c>
    </row>
    <row r="1435" spans="1:10">
      <c r="A1435" s="57" t="s">
        <v>642</v>
      </c>
      <c r="B1435" s="61">
        <v>160875</v>
      </c>
      <c r="C1435" s="59"/>
      <c r="D1435" s="60" t="str">
        <f>_xlfn.CONCAT(J1435,I1435,G1435)</f>
        <v>28429010</v>
      </c>
      <c r="E1435">
        <f t="shared" si="115"/>
        <v>5475002</v>
      </c>
      <c r="F1435" s="62" t="s">
        <v>17050</v>
      </c>
      <c r="G1435" t="str">
        <f t="shared" si="111"/>
        <v>10</v>
      </c>
      <c r="H1435" t="str">
        <f t="shared" si="112"/>
        <v>2842.90</v>
      </c>
      <c r="I1435" t="str">
        <f t="shared" si="113"/>
        <v>90</v>
      </c>
      <c r="J1435" t="str">
        <f t="shared" si="114"/>
        <v>2842</v>
      </c>
    </row>
    <row r="1436" spans="1:10">
      <c r="A1436" s="57" t="s">
        <v>643</v>
      </c>
      <c r="B1436" s="61">
        <v>51800</v>
      </c>
      <c r="C1436" s="59"/>
      <c r="D1436" s="60" t="str">
        <f>_xlfn.CONCAT(J1436,I1436,G1436)</f>
        <v>28429090</v>
      </c>
      <c r="E1436">
        <f t="shared" si="115"/>
        <v>5525845</v>
      </c>
      <c r="F1436" s="62" t="s">
        <v>17051</v>
      </c>
      <c r="G1436" t="str">
        <f t="shared" si="111"/>
        <v>90</v>
      </c>
      <c r="H1436" t="str">
        <f t="shared" si="112"/>
        <v>2842.90</v>
      </c>
      <c r="I1436" t="str">
        <f t="shared" si="113"/>
        <v>90</v>
      </c>
      <c r="J1436" t="str">
        <f t="shared" si="114"/>
        <v>2842</v>
      </c>
    </row>
    <row r="1437" spans="1:10">
      <c r="A1437" s="57" t="s">
        <v>644</v>
      </c>
      <c r="B1437" s="61">
        <v>976781</v>
      </c>
      <c r="C1437" s="59"/>
      <c r="D1437" s="60" t="str">
        <f>_xlfn.CONCAT(J1437,I1437,G1437)</f>
        <v>28431000</v>
      </c>
      <c r="E1437">
        <f t="shared" si="115"/>
        <v>0</v>
      </c>
      <c r="F1437" s="62" t="s">
        <v>17052</v>
      </c>
      <c r="G1437" t="str">
        <f t="shared" si="111"/>
        <v>00</v>
      </c>
      <c r="H1437" t="str">
        <f t="shared" si="112"/>
        <v>2843.10</v>
      </c>
      <c r="I1437" t="str">
        <f t="shared" si="113"/>
        <v>10</v>
      </c>
      <c r="J1437" t="str">
        <f t="shared" si="114"/>
        <v>2843</v>
      </c>
    </row>
    <row r="1438" spans="1:10">
      <c r="A1438" s="57" t="s">
        <v>645</v>
      </c>
      <c r="B1438" s="61">
        <v>2850</v>
      </c>
      <c r="C1438" s="59"/>
      <c r="D1438" s="60" t="str">
        <f>_xlfn.CONCAT(J1438,I1438,G1438)</f>
        <v>28432100</v>
      </c>
      <c r="E1438">
        <f t="shared" si="115"/>
        <v>5140</v>
      </c>
      <c r="F1438" s="62" t="s">
        <v>17053</v>
      </c>
      <c r="G1438" t="str">
        <f t="shared" si="111"/>
        <v>00</v>
      </c>
      <c r="H1438" t="str">
        <f t="shared" si="112"/>
        <v>2843.21</v>
      </c>
      <c r="I1438" t="str">
        <f t="shared" si="113"/>
        <v>21</v>
      </c>
      <c r="J1438" t="str">
        <f t="shared" si="114"/>
        <v>2843</v>
      </c>
    </row>
    <row r="1439" spans="1:10">
      <c r="A1439" s="57" t="s">
        <v>646</v>
      </c>
      <c r="B1439" s="58"/>
      <c r="C1439" s="59"/>
      <c r="D1439" s="60" t="str">
        <f>_xlfn.CONCAT(J1439,I1439,G1439)</f>
        <v>28432901</v>
      </c>
      <c r="E1439">
        <f t="shared" si="115"/>
        <v>6200</v>
      </c>
      <c r="F1439" s="62" t="s">
        <v>17054</v>
      </c>
      <c r="G1439" t="str">
        <f t="shared" si="111"/>
        <v>01</v>
      </c>
      <c r="H1439" t="str">
        <f t="shared" si="112"/>
        <v>2843.29</v>
      </c>
      <c r="I1439" t="str">
        <f t="shared" si="113"/>
        <v>29</v>
      </c>
      <c r="J1439" t="str">
        <f t="shared" si="114"/>
        <v>2843</v>
      </c>
    </row>
    <row r="1440" spans="1:10">
      <c r="A1440" s="57" t="s">
        <v>647</v>
      </c>
      <c r="B1440" s="58"/>
      <c r="C1440" s="59"/>
      <c r="D1440" s="60" t="str">
        <f>_xlfn.CONCAT(J1440,I1440,G1440)</f>
        <v>28433000</v>
      </c>
      <c r="E1440">
        <f t="shared" si="115"/>
        <v>33902</v>
      </c>
      <c r="F1440" s="62" t="s">
        <v>17055</v>
      </c>
      <c r="G1440" t="str">
        <f t="shared" si="111"/>
        <v>00</v>
      </c>
      <c r="H1440" t="str">
        <f t="shared" si="112"/>
        <v>2843.30</v>
      </c>
      <c r="I1440" t="str">
        <f t="shared" si="113"/>
        <v>30</v>
      </c>
      <c r="J1440" t="str">
        <f t="shared" si="114"/>
        <v>2843</v>
      </c>
    </row>
    <row r="1441" spans="1:10">
      <c r="A1441" s="57" t="s">
        <v>647</v>
      </c>
      <c r="B1441" s="58"/>
      <c r="C1441" s="59"/>
      <c r="D1441" s="60" t="str">
        <f>_xlfn.CONCAT(J1441,I1441,G1441)</f>
        <v>28439000</v>
      </c>
      <c r="E1441">
        <f t="shared" si="115"/>
        <v>374644</v>
      </c>
      <c r="F1441" s="62" t="s">
        <v>17056</v>
      </c>
      <c r="G1441" t="str">
        <f t="shared" si="111"/>
        <v>00</v>
      </c>
      <c r="H1441" t="str">
        <f t="shared" si="112"/>
        <v>2843.90</v>
      </c>
      <c r="I1441" t="str">
        <f t="shared" si="113"/>
        <v>90</v>
      </c>
      <c r="J1441" t="str">
        <f t="shared" si="114"/>
        <v>2843</v>
      </c>
    </row>
    <row r="1442" spans="1:10">
      <c r="A1442" s="57" t="s">
        <v>647</v>
      </c>
      <c r="B1442" s="58"/>
      <c r="C1442" s="59"/>
      <c r="D1442" s="60" t="str">
        <f>_xlfn.CONCAT(J1442,I1442,G1442)</f>
        <v>28441010</v>
      </c>
      <c r="E1442">
        <f t="shared" si="115"/>
        <v>0</v>
      </c>
      <c r="F1442" s="62" t="s">
        <v>17057</v>
      </c>
      <c r="G1442" t="str">
        <f t="shared" si="111"/>
        <v>10</v>
      </c>
      <c r="H1442" t="str">
        <f t="shared" si="112"/>
        <v>2844.10</v>
      </c>
      <c r="I1442" t="str">
        <f t="shared" si="113"/>
        <v>10</v>
      </c>
      <c r="J1442" t="str">
        <f t="shared" si="114"/>
        <v>2844</v>
      </c>
    </row>
    <row r="1443" spans="1:10">
      <c r="A1443" s="57" t="s">
        <v>647</v>
      </c>
      <c r="B1443" s="58"/>
      <c r="C1443" s="59"/>
      <c r="D1443" s="60" t="str">
        <f>_xlfn.CONCAT(J1443,I1443,G1443)</f>
        <v>28441020</v>
      </c>
      <c r="E1443">
        <f t="shared" si="115"/>
        <v>0</v>
      </c>
      <c r="F1443" s="62" t="s">
        <v>17058</v>
      </c>
      <c r="G1443" t="str">
        <f t="shared" si="111"/>
        <v>20</v>
      </c>
      <c r="H1443" t="str">
        <f t="shared" si="112"/>
        <v>2844.10</v>
      </c>
      <c r="I1443" t="str">
        <f t="shared" si="113"/>
        <v>10</v>
      </c>
      <c r="J1443" t="str">
        <f t="shared" si="114"/>
        <v>2844</v>
      </c>
    </row>
    <row r="1444" spans="1:10">
      <c r="A1444" s="57" t="s">
        <v>647</v>
      </c>
      <c r="B1444" s="58"/>
      <c r="C1444" s="59"/>
      <c r="D1444" s="60" t="str">
        <f>_xlfn.CONCAT(J1444,I1444,G1444)</f>
        <v>28441050</v>
      </c>
      <c r="E1444">
        <f t="shared" si="115"/>
        <v>0</v>
      </c>
      <c r="F1444" s="62" t="s">
        <v>17059</v>
      </c>
      <c r="G1444" t="str">
        <f t="shared" si="111"/>
        <v>50</v>
      </c>
      <c r="H1444" t="str">
        <f t="shared" si="112"/>
        <v>2844.10</v>
      </c>
      <c r="I1444" t="str">
        <f t="shared" si="113"/>
        <v>10</v>
      </c>
      <c r="J1444" t="str">
        <f t="shared" si="114"/>
        <v>2844</v>
      </c>
    </row>
    <row r="1445" spans="1:10">
      <c r="A1445" s="57" t="s">
        <v>647</v>
      </c>
      <c r="B1445" s="58"/>
      <c r="C1445" s="59"/>
      <c r="D1445" s="60" t="str">
        <f>_xlfn.CONCAT(J1445,I1445,G1445)</f>
        <v>28451000</v>
      </c>
      <c r="E1445">
        <f t="shared" si="115"/>
        <v>15925</v>
      </c>
      <c r="F1445" s="62" t="s">
        <v>17060</v>
      </c>
      <c r="G1445" t="str">
        <f t="shared" si="111"/>
        <v>00</v>
      </c>
      <c r="H1445" t="str">
        <f t="shared" si="112"/>
        <v>2845.10</v>
      </c>
      <c r="I1445" t="str">
        <f t="shared" si="113"/>
        <v>10</v>
      </c>
      <c r="J1445" t="str">
        <f t="shared" si="114"/>
        <v>2845</v>
      </c>
    </row>
    <row r="1446" spans="1:10">
      <c r="A1446" s="57" t="s">
        <v>648</v>
      </c>
      <c r="B1446" s="58"/>
      <c r="C1446" s="59"/>
      <c r="D1446" s="60" t="str">
        <f>_xlfn.CONCAT(J1446,I1446,G1446)</f>
        <v>28461000</v>
      </c>
      <c r="E1446">
        <f t="shared" si="115"/>
        <v>8878288</v>
      </c>
      <c r="F1446" s="62" t="s">
        <v>17061</v>
      </c>
      <c r="G1446" t="str">
        <f t="shared" si="111"/>
        <v>00</v>
      </c>
      <c r="H1446" t="str">
        <f t="shared" si="112"/>
        <v>2846.10</v>
      </c>
      <c r="I1446" t="str">
        <f t="shared" si="113"/>
        <v>10</v>
      </c>
      <c r="J1446" t="str">
        <f t="shared" si="114"/>
        <v>2846</v>
      </c>
    </row>
    <row r="1447" spans="1:10">
      <c r="A1447" s="57" t="s">
        <v>648</v>
      </c>
      <c r="B1447" s="58"/>
      <c r="C1447" s="59"/>
      <c r="D1447" s="60" t="str">
        <f>_xlfn.CONCAT(J1447,I1447,G1447)</f>
        <v>28469020</v>
      </c>
      <c r="E1447">
        <f t="shared" si="115"/>
        <v>9019807</v>
      </c>
      <c r="F1447" s="62" t="s">
        <v>17062</v>
      </c>
      <c r="G1447" t="str">
        <f t="shared" si="111"/>
        <v>20</v>
      </c>
      <c r="H1447" t="str">
        <f t="shared" si="112"/>
        <v>2846.90</v>
      </c>
      <c r="I1447" t="str">
        <f t="shared" si="113"/>
        <v>90</v>
      </c>
      <c r="J1447" t="str">
        <f t="shared" si="114"/>
        <v>2846</v>
      </c>
    </row>
    <row r="1448" spans="1:10">
      <c r="A1448" s="57" t="s">
        <v>649</v>
      </c>
      <c r="B1448" s="58"/>
      <c r="C1448" s="59"/>
      <c r="D1448" s="60" t="str">
        <f>_xlfn.CONCAT(J1448,I1448,G1448)</f>
        <v>28469040</v>
      </c>
      <c r="E1448">
        <f t="shared" si="115"/>
        <v>1082529</v>
      </c>
      <c r="F1448" s="62" t="s">
        <v>17063</v>
      </c>
      <c r="G1448" t="str">
        <f t="shared" si="111"/>
        <v>40</v>
      </c>
      <c r="H1448" t="str">
        <f t="shared" si="112"/>
        <v>2846.90</v>
      </c>
      <c r="I1448" t="str">
        <f t="shared" si="113"/>
        <v>90</v>
      </c>
      <c r="J1448" t="str">
        <f t="shared" si="114"/>
        <v>2846</v>
      </c>
    </row>
    <row r="1449" spans="1:10">
      <c r="A1449" s="57" t="s">
        <v>649</v>
      </c>
      <c r="B1449" s="58"/>
      <c r="C1449" s="59"/>
      <c r="D1449" s="60" t="str">
        <f>_xlfn.CONCAT(J1449,I1449,G1449)</f>
        <v>28469080</v>
      </c>
      <c r="E1449">
        <f t="shared" si="115"/>
        <v>52986723</v>
      </c>
      <c r="F1449" s="62" t="s">
        <v>17064</v>
      </c>
      <c r="G1449" t="str">
        <f t="shared" si="111"/>
        <v>80</v>
      </c>
      <c r="H1449" t="str">
        <f t="shared" si="112"/>
        <v>2846.90</v>
      </c>
      <c r="I1449" t="str">
        <f t="shared" si="113"/>
        <v>90</v>
      </c>
      <c r="J1449" t="str">
        <f t="shared" si="114"/>
        <v>2846</v>
      </c>
    </row>
    <row r="1450" spans="1:10">
      <c r="A1450" s="57" t="s">
        <v>650</v>
      </c>
      <c r="B1450" s="58"/>
      <c r="C1450" s="59"/>
      <c r="D1450" s="60" t="str">
        <f>_xlfn.CONCAT(J1450,I1450,G1450)</f>
        <v>28470000</v>
      </c>
      <c r="E1450">
        <f t="shared" si="115"/>
        <v>74396</v>
      </c>
      <c r="F1450" s="62" t="s">
        <v>17065</v>
      </c>
      <c r="G1450" t="str">
        <f t="shared" si="111"/>
        <v>00</v>
      </c>
      <c r="H1450" t="str">
        <f t="shared" si="112"/>
        <v>2847.00</v>
      </c>
      <c r="I1450" t="str">
        <f t="shared" si="113"/>
        <v>00</v>
      </c>
      <c r="J1450" t="str">
        <f t="shared" si="114"/>
        <v>2847</v>
      </c>
    </row>
    <row r="1451" spans="1:10">
      <c r="A1451" s="57" t="s">
        <v>650</v>
      </c>
      <c r="B1451" s="61">
        <v>169612</v>
      </c>
      <c r="C1451" s="59"/>
      <c r="D1451" s="60" t="str">
        <f>_xlfn.CONCAT(J1451,I1451,G1451)</f>
        <v>28491000</v>
      </c>
      <c r="E1451">
        <f t="shared" si="115"/>
        <v>833418</v>
      </c>
      <c r="F1451" s="62" t="s">
        <v>17066</v>
      </c>
      <c r="G1451" t="str">
        <f t="shared" si="111"/>
        <v>00</v>
      </c>
      <c r="H1451" t="str">
        <f t="shared" si="112"/>
        <v>2849.10</v>
      </c>
      <c r="I1451" t="str">
        <f t="shared" si="113"/>
        <v>10</v>
      </c>
      <c r="J1451" t="str">
        <f t="shared" si="114"/>
        <v>2849</v>
      </c>
    </row>
    <row r="1452" spans="1:10">
      <c r="A1452" s="57" t="s">
        <v>651</v>
      </c>
      <c r="B1452" s="58"/>
      <c r="C1452" s="59"/>
      <c r="D1452" s="60" t="str">
        <f>_xlfn.CONCAT(J1452,I1452,G1452)</f>
        <v>28492010</v>
      </c>
      <c r="E1452">
        <f t="shared" si="115"/>
        <v>41549670</v>
      </c>
      <c r="F1452" s="62" t="s">
        <v>17067</v>
      </c>
      <c r="G1452" t="str">
        <f t="shared" si="111"/>
        <v>10</v>
      </c>
      <c r="H1452" t="str">
        <f t="shared" si="112"/>
        <v>2849.20</v>
      </c>
      <c r="I1452" t="str">
        <f t="shared" si="113"/>
        <v>20</v>
      </c>
      <c r="J1452" t="str">
        <f t="shared" si="114"/>
        <v>2849</v>
      </c>
    </row>
    <row r="1453" spans="1:10">
      <c r="A1453" s="57" t="s">
        <v>651</v>
      </c>
      <c r="B1453" s="58"/>
      <c r="C1453" s="59"/>
      <c r="D1453" s="60" t="str">
        <f>_xlfn.CONCAT(J1453,I1453,G1453)</f>
        <v>28492020</v>
      </c>
      <c r="E1453">
        <f t="shared" si="115"/>
        <v>17135078</v>
      </c>
      <c r="F1453" s="62" t="s">
        <v>17068</v>
      </c>
      <c r="G1453" t="str">
        <f t="shared" si="111"/>
        <v>20</v>
      </c>
      <c r="H1453" t="str">
        <f t="shared" si="112"/>
        <v>2849.20</v>
      </c>
      <c r="I1453" t="str">
        <f t="shared" si="113"/>
        <v>20</v>
      </c>
      <c r="J1453" t="str">
        <f t="shared" si="114"/>
        <v>2849</v>
      </c>
    </row>
    <row r="1454" spans="1:10">
      <c r="A1454" s="57" t="s">
        <v>651</v>
      </c>
      <c r="B1454" s="58"/>
      <c r="C1454" s="59"/>
      <c r="D1454" s="60" t="str">
        <f>_xlfn.CONCAT(J1454,I1454,G1454)</f>
        <v>28499010</v>
      </c>
      <c r="E1454">
        <f t="shared" si="115"/>
        <v>5956129</v>
      </c>
      <c r="F1454" s="62" t="s">
        <v>17069</v>
      </c>
      <c r="G1454" t="str">
        <f t="shared" si="111"/>
        <v>10</v>
      </c>
      <c r="H1454" t="str">
        <f t="shared" si="112"/>
        <v>2849.90</v>
      </c>
      <c r="I1454" t="str">
        <f t="shared" si="113"/>
        <v>90</v>
      </c>
      <c r="J1454" t="str">
        <f t="shared" si="114"/>
        <v>2849</v>
      </c>
    </row>
    <row r="1455" spans="1:10">
      <c r="A1455" s="57" t="s">
        <v>651</v>
      </c>
      <c r="B1455" s="58"/>
      <c r="C1455" s="59"/>
      <c r="D1455" s="60" t="str">
        <f>_xlfn.CONCAT(J1455,I1455,G1455)</f>
        <v>28499020</v>
      </c>
      <c r="E1455">
        <f t="shared" si="115"/>
        <v>3192985</v>
      </c>
      <c r="F1455" s="62" t="s">
        <v>17070</v>
      </c>
      <c r="G1455" t="str">
        <f t="shared" si="111"/>
        <v>20</v>
      </c>
      <c r="H1455" t="str">
        <f t="shared" si="112"/>
        <v>2849.90</v>
      </c>
      <c r="I1455" t="str">
        <f t="shared" si="113"/>
        <v>90</v>
      </c>
      <c r="J1455" t="str">
        <f t="shared" si="114"/>
        <v>2849</v>
      </c>
    </row>
    <row r="1456" spans="1:10">
      <c r="A1456" s="57" t="s">
        <v>651</v>
      </c>
      <c r="B1456" s="58"/>
      <c r="C1456" s="59"/>
      <c r="D1456" s="60" t="str">
        <f>_xlfn.CONCAT(J1456,I1456,G1456)</f>
        <v>28499030</v>
      </c>
      <c r="E1456">
        <f t="shared" si="115"/>
        <v>22203606</v>
      </c>
      <c r="F1456" s="62" t="s">
        <v>17071</v>
      </c>
      <c r="G1456" t="str">
        <f t="shared" si="111"/>
        <v>30</v>
      </c>
      <c r="H1456" t="str">
        <f t="shared" si="112"/>
        <v>2849.90</v>
      </c>
      <c r="I1456" t="str">
        <f t="shared" si="113"/>
        <v>90</v>
      </c>
      <c r="J1456" t="str">
        <f t="shared" si="114"/>
        <v>2849</v>
      </c>
    </row>
    <row r="1457" spans="1:10">
      <c r="A1457" s="57" t="s">
        <v>652</v>
      </c>
      <c r="B1457" s="58"/>
      <c r="C1457" s="59"/>
      <c r="D1457" s="60" t="str">
        <f>_xlfn.CONCAT(J1457,I1457,G1457)</f>
        <v>28499050</v>
      </c>
      <c r="E1457">
        <f t="shared" si="115"/>
        <v>6189949</v>
      </c>
      <c r="F1457" s="62" t="s">
        <v>17072</v>
      </c>
      <c r="G1457" t="str">
        <f t="shared" si="111"/>
        <v>50</v>
      </c>
      <c r="H1457" t="str">
        <f t="shared" si="112"/>
        <v>2849.90</v>
      </c>
      <c r="I1457" t="str">
        <f t="shared" si="113"/>
        <v>90</v>
      </c>
      <c r="J1457" t="str">
        <f t="shared" si="114"/>
        <v>2849</v>
      </c>
    </row>
    <row r="1458" spans="1:10">
      <c r="A1458" s="57" t="s">
        <v>653</v>
      </c>
      <c r="B1458" s="61">
        <v>1610037</v>
      </c>
      <c r="C1458" s="59"/>
      <c r="D1458" s="60" t="str">
        <f>_xlfn.CONCAT(J1458,I1458,G1458)</f>
        <v>28500005</v>
      </c>
      <c r="E1458">
        <f t="shared" si="115"/>
        <v>288025</v>
      </c>
      <c r="F1458" s="62" t="s">
        <v>17073</v>
      </c>
      <c r="G1458" t="str">
        <f t="shared" si="111"/>
        <v>05</v>
      </c>
      <c r="H1458" t="str">
        <f t="shared" si="112"/>
        <v>2850.00</v>
      </c>
      <c r="I1458" t="str">
        <f t="shared" si="113"/>
        <v>00</v>
      </c>
      <c r="J1458" t="str">
        <f t="shared" si="114"/>
        <v>2850</v>
      </c>
    </row>
    <row r="1459" spans="1:10">
      <c r="A1459" s="57" t="s">
        <v>654</v>
      </c>
      <c r="B1459" s="58"/>
      <c r="C1459" s="59"/>
      <c r="D1459" s="60" t="str">
        <f>_xlfn.CONCAT(J1459,I1459,G1459)</f>
        <v>28500007</v>
      </c>
      <c r="E1459">
        <f t="shared" si="115"/>
        <v>12000</v>
      </c>
      <c r="F1459" s="62" t="s">
        <v>17074</v>
      </c>
      <c r="G1459" t="str">
        <f t="shared" si="111"/>
        <v>07</v>
      </c>
      <c r="H1459" t="str">
        <f t="shared" si="112"/>
        <v>2850.00</v>
      </c>
      <c r="I1459" t="str">
        <f t="shared" si="113"/>
        <v>00</v>
      </c>
      <c r="J1459" t="str">
        <f t="shared" si="114"/>
        <v>2850</v>
      </c>
    </row>
    <row r="1460" spans="1:10">
      <c r="A1460" s="57" t="s">
        <v>655</v>
      </c>
      <c r="B1460" s="61">
        <v>28740</v>
      </c>
      <c r="C1460" s="59"/>
      <c r="D1460" s="60" t="str">
        <f>_xlfn.CONCAT(J1460,I1460,G1460)</f>
        <v>28500010</v>
      </c>
      <c r="E1460">
        <f t="shared" si="115"/>
        <v>23890</v>
      </c>
      <c r="F1460" s="62" t="s">
        <v>17075</v>
      </c>
      <c r="G1460" t="str">
        <f t="shared" si="111"/>
        <v>10</v>
      </c>
      <c r="H1460" t="str">
        <f t="shared" si="112"/>
        <v>2850.00</v>
      </c>
      <c r="I1460" t="str">
        <f t="shared" si="113"/>
        <v>00</v>
      </c>
      <c r="J1460" t="str">
        <f t="shared" si="114"/>
        <v>2850</v>
      </c>
    </row>
    <row r="1461" spans="1:10">
      <c r="A1461" s="57" t="s">
        <v>656</v>
      </c>
      <c r="B1461" s="58"/>
      <c r="C1461" s="59"/>
      <c r="D1461" s="60" t="str">
        <f>_xlfn.CONCAT(J1461,I1461,G1461)</f>
        <v>28500020</v>
      </c>
      <c r="E1461">
        <f t="shared" si="115"/>
        <v>0</v>
      </c>
      <c r="F1461" s="62" t="s">
        <v>17076</v>
      </c>
      <c r="G1461" t="str">
        <f t="shared" si="111"/>
        <v>20</v>
      </c>
      <c r="H1461" t="str">
        <f t="shared" si="112"/>
        <v>2850.00</v>
      </c>
      <c r="I1461" t="str">
        <f t="shared" si="113"/>
        <v>00</v>
      </c>
      <c r="J1461" t="str">
        <f t="shared" si="114"/>
        <v>2850</v>
      </c>
    </row>
    <row r="1462" spans="1:10">
      <c r="A1462" s="57" t="s">
        <v>657</v>
      </c>
      <c r="B1462" s="61">
        <v>2584032</v>
      </c>
      <c r="C1462" s="59"/>
      <c r="D1462" s="60" t="str">
        <f>_xlfn.CONCAT(J1462,I1462,G1462)</f>
        <v>28500050</v>
      </c>
      <c r="E1462">
        <f t="shared" si="115"/>
        <v>13021478</v>
      </c>
      <c r="F1462" s="62" t="s">
        <v>17077</v>
      </c>
      <c r="G1462" t="str">
        <f t="shared" si="111"/>
        <v>50</v>
      </c>
      <c r="H1462" t="str">
        <f t="shared" si="112"/>
        <v>2850.00</v>
      </c>
      <c r="I1462" t="str">
        <f t="shared" si="113"/>
        <v>00</v>
      </c>
      <c r="J1462" t="str">
        <f t="shared" si="114"/>
        <v>2850</v>
      </c>
    </row>
    <row r="1463" spans="1:10">
      <c r="A1463" s="57" t="s">
        <v>658</v>
      </c>
      <c r="B1463" s="61">
        <v>158773</v>
      </c>
      <c r="C1463" s="59"/>
      <c r="D1463" s="60" t="str">
        <f>_xlfn.CONCAT(J1463,I1463,G1463)</f>
        <v>28521010</v>
      </c>
      <c r="E1463">
        <f t="shared" si="115"/>
        <v>0</v>
      </c>
      <c r="F1463" s="62" t="s">
        <v>17078</v>
      </c>
      <c r="G1463" t="str">
        <f t="shared" si="111"/>
        <v>10</v>
      </c>
      <c r="H1463" t="str">
        <f t="shared" si="112"/>
        <v>2852.10</v>
      </c>
      <c r="I1463" t="str">
        <f t="shared" si="113"/>
        <v>10</v>
      </c>
      <c r="J1463" t="str">
        <f t="shared" si="114"/>
        <v>2852</v>
      </c>
    </row>
    <row r="1464" spans="1:10">
      <c r="A1464" s="57" t="s">
        <v>658</v>
      </c>
      <c r="B1464" s="61">
        <v>30484</v>
      </c>
      <c r="C1464" s="59"/>
      <c r="D1464" s="60" t="str">
        <f>_xlfn.CONCAT(J1464,I1464,G1464)</f>
        <v>28521090</v>
      </c>
      <c r="E1464">
        <f t="shared" si="115"/>
        <v>0</v>
      </c>
      <c r="F1464" s="62" t="s">
        <v>17079</v>
      </c>
      <c r="G1464" t="str">
        <f t="shared" si="111"/>
        <v>90</v>
      </c>
      <c r="H1464" t="str">
        <f t="shared" si="112"/>
        <v>2852.10</v>
      </c>
      <c r="I1464" t="str">
        <f t="shared" si="113"/>
        <v>10</v>
      </c>
      <c r="J1464" t="str">
        <f t="shared" si="114"/>
        <v>2852</v>
      </c>
    </row>
    <row r="1465" spans="1:10">
      <c r="A1465" s="57" t="s">
        <v>659</v>
      </c>
      <c r="B1465" s="61">
        <v>17280</v>
      </c>
      <c r="C1465" s="59"/>
      <c r="D1465" s="60" t="str">
        <f>_xlfn.CONCAT(J1465,I1465,G1465)</f>
        <v>28529005</v>
      </c>
      <c r="E1465">
        <f t="shared" si="115"/>
        <v>0</v>
      </c>
      <c r="F1465" s="62" t="s">
        <v>17080</v>
      </c>
      <c r="G1465" t="str">
        <f t="shared" si="111"/>
        <v>05</v>
      </c>
      <c r="H1465" t="str">
        <f t="shared" si="112"/>
        <v>2852.90</v>
      </c>
      <c r="I1465" t="str">
        <f t="shared" si="113"/>
        <v>90</v>
      </c>
      <c r="J1465" t="str">
        <f t="shared" si="114"/>
        <v>2852</v>
      </c>
    </row>
    <row r="1466" spans="1:10">
      <c r="A1466" s="57" t="s">
        <v>660</v>
      </c>
      <c r="B1466" s="58"/>
      <c r="C1466" s="59"/>
      <c r="D1466" s="60" t="str">
        <f>_xlfn.CONCAT(J1466,I1466,G1466)</f>
        <v>28529090</v>
      </c>
      <c r="E1466">
        <f t="shared" si="115"/>
        <v>119688</v>
      </c>
      <c r="F1466" s="62" t="s">
        <v>17081</v>
      </c>
      <c r="G1466" t="str">
        <f t="shared" si="111"/>
        <v>90</v>
      </c>
      <c r="H1466" t="str">
        <f t="shared" si="112"/>
        <v>2852.90</v>
      </c>
      <c r="I1466" t="str">
        <f t="shared" si="113"/>
        <v>90</v>
      </c>
      <c r="J1466" t="str">
        <f t="shared" si="114"/>
        <v>2852</v>
      </c>
    </row>
    <row r="1467" spans="1:10">
      <c r="A1467" s="57" t="s">
        <v>661</v>
      </c>
      <c r="B1467" s="58"/>
      <c r="C1467" s="59"/>
      <c r="D1467" s="60" t="str">
        <f>_xlfn.CONCAT(J1467,I1467,G1467)</f>
        <v>28531000</v>
      </c>
      <c r="E1467">
        <f t="shared" si="115"/>
        <v>75002</v>
      </c>
      <c r="F1467" s="62" t="s">
        <v>17082</v>
      </c>
      <c r="G1467" t="str">
        <f t="shared" si="111"/>
        <v>00</v>
      </c>
      <c r="H1467" t="str">
        <f t="shared" si="112"/>
        <v>2853.10</v>
      </c>
      <c r="I1467" t="str">
        <f t="shared" si="113"/>
        <v>10</v>
      </c>
      <c r="J1467" t="str">
        <f t="shared" si="114"/>
        <v>2853</v>
      </c>
    </row>
    <row r="1468" spans="1:10">
      <c r="A1468" s="57" t="s">
        <v>662</v>
      </c>
      <c r="B1468" s="61">
        <v>910091</v>
      </c>
      <c r="C1468" s="59"/>
      <c r="D1468" s="60" t="str">
        <f>_xlfn.CONCAT(J1468,I1468,G1468)</f>
        <v>28539010</v>
      </c>
      <c r="E1468">
        <f t="shared" si="115"/>
        <v>0</v>
      </c>
      <c r="F1468" s="62" t="s">
        <v>17083</v>
      </c>
      <c r="G1468" t="str">
        <f t="shared" si="111"/>
        <v>10</v>
      </c>
      <c r="H1468" t="str">
        <f t="shared" si="112"/>
        <v>2853.90</v>
      </c>
      <c r="I1468" t="str">
        <f t="shared" si="113"/>
        <v>90</v>
      </c>
      <c r="J1468" t="str">
        <f t="shared" si="114"/>
        <v>2853</v>
      </c>
    </row>
    <row r="1469" spans="1:10">
      <c r="A1469" s="57" t="s">
        <v>663</v>
      </c>
      <c r="B1469" s="61">
        <v>184827</v>
      </c>
      <c r="C1469" s="59"/>
      <c r="D1469" s="60" t="str">
        <f>_xlfn.CONCAT(J1469,I1469,G1469)</f>
        <v>28539050</v>
      </c>
      <c r="E1469">
        <f t="shared" si="115"/>
        <v>1179617</v>
      </c>
      <c r="F1469" s="62" t="s">
        <v>17084</v>
      </c>
      <c r="G1469" t="str">
        <f t="shared" si="111"/>
        <v>50</v>
      </c>
      <c r="H1469" t="str">
        <f t="shared" si="112"/>
        <v>2853.90</v>
      </c>
      <c r="I1469" t="str">
        <f t="shared" si="113"/>
        <v>90</v>
      </c>
      <c r="J1469" t="str">
        <f t="shared" si="114"/>
        <v>2853</v>
      </c>
    </row>
    <row r="1470" spans="1:10">
      <c r="A1470" s="57" t="s">
        <v>664</v>
      </c>
      <c r="B1470" s="58"/>
      <c r="C1470" s="59"/>
      <c r="D1470" s="60" t="str">
        <f>_xlfn.CONCAT(J1470,I1470,G1470)</f>
        <v>28539090</v>
      </c>
      <c r="E1470">
        <f t="shared" si="115"/>
        <v>3030651</v>
      </c>
      <c r="F1470" s="62" t="s">
        <v>17085</v>
      </c>
      <c r="G1470" t="str">
        <f t="shared" si="111"/>
        <v>90</v>
      </c>
      <c r="H1470" t="str">
        <f t="shared" si="112"/>
        <v>2853.90</v>
      </c>
      <c r="I1470" t="str">
        <f t="shared" si="113"/>
        <v>90</v>
      </c>
      <c r="J1470" t="str">
        <f t="shared" si="114"/>
        <v>2853</v>
      </c>
    </row>
    <row r="1471" spans="1:10">
      <c r="A1471" s="57" t="s">
        <v>665</v>
      </c>
      <c r="B1471" s="58"/>
      <c r="C1471" s="59"/>
      <c r="D1471" s="60" t="str">
        <f>_xlfn.CONCAT(J1471,I1471,G1471)</f>
        <v>29011010</v>
      </c>
      <c r="E1471">
        <f t="shared" si="115"/>
        <v>2902763</v>
      </c>
      <c r="F1471" s="62" t="s">
        <v>17086</v>
      </c>
      <c r="G1471" t="str">
        <f t="shared" si="111"/>
        <v>10</v>
      </c>
      <c r="H1471" t="str">
        <f t="shared" si="112"/>
        <v>2901.10</v>
      </c>
      <c r="I1471" t="str">
        <f t="shared" si="113"/>
        <v>10</v>
      </c>
      <c r="J1471" t="str">
        <f t="shared" si="114"/>
        <v>2901</v>
      </c>
    </row>
    <row r="1472" spans="1:10">
      <c r="A1472" s="57" t="s">
        <v>666</v>
      </c>
      <c r="B1472" s="58"/>
      <c r="C1472" s="59"/>
      <c r="D1472" s="60" t="str">
        <f>_xlfn.CONCAT(J1472,I1472,G1472)</f>
        <v>29011030</v>
      </c>
      <c r="E1472">
        <f t="shared" si="115"/>
        <v>13163</v>
      </c>
      <c r="F1472" s="62" t="s">
        <v>17087</v>
      </c>
      <c r="G1472" t="str">
        <f t="shared" si="111"/>
        <v>30</v>
      </c>
      <c r="H1472" t="str">
        <f t="shared" si="112"/>
        <v>2901.10</v>
      </c>
      <c r="I1472" t="str">
        <f t="shared" si="113"/>
        <v>10</v>
      </c>
      <c r="J1472" t="str">
        <f t="shared" si="114"/>
        <v>2901</v>
      </c>
    </row>
    <row r="1473" spans="1:10">
      <c r="A1473" s="57" t="s">
        <v>667</v>
      </c>
      <c r="B1473" s="58"/>
      <c r="C1473" s="59"/>
      <c r="D1473" s="60" t="str">
        <f>_xlfn.CONCAT(J1473,I1473,G1473)</f>
        <v>29011040</v>
      </c>
      <c r="E1473">
        <f t="shared" si="115"/>
        <v>736590</v>
      </c>
      <c r="F1473" s="62" t="s">
        <v>17088</v>
      </c>
      <c r="G1473" t="str">
        <f t="shared" si="111"/>
        <v>40</v>
      </c>
      <c r="H1473" t="str">
        <f t="shared" si="112"/>
        <v>2901.10</v>
      </c>
      <c r="I1473" t="str">
        <f t="shared" si="113"/>
        <v>10</v>
      </c>
      <c r="J1473" t="str">
        <f t="shared" si="114"/>
        <v>2901</v>
      </c>
    </row>
    <row r="1474" spans="1:10">
      <c r="A1474" s="57" t="s">
        <v>668</v>
      </c>
      <c r="B1474" s="58"/>
      <c r="C1474" s="59"/>
      <c r="D1474" s="60" t="str">
        <f>_xlfn.CONCAT(J1474,I1474,G1474)</f>
        <v>29011050</v>
      </c>
      <c r="E1474">
        <f t="shared" si="115"/>
        <v>414368</v>
      </c>
      <c r="F1474" s="62" t="s">
        <v>17089</v>
      </c>
      <c r="G1474" t="str">
        <f t="shared" si="111"/>
        <v>50</v>
      </c>
      <c r="H1474" t="str">
        <f t="shared" si="112"/>
        <v>2901.10</v>
      </c>
      <c r="I1474" t="str">
        <f t="shared" si="113"/>
        <v>10</v>
      </c>
      <c r="J1474" t="str">
        <f t="shared" si="114"/>
        <v>2901</v>
      </c>
    </row>
    <row r="1475" spans="1:10">
      <c r="A1475" s="57" t="s">
        <v>669</v>
      </c>
      <c r="B1475" s="58"/>
      <c r="C1475" s="59"/>
      <c r="D1475" s="60" t="str">
        <f>_xlfn.CONCAT(J1475,I1475,G1475)</f>
        <v>29012100</v>
      </c>
      <c r="E1475">
        <f t="shared" si="115"/>
        <v>0</v>
      </c>
      <c r="F1475" s="62" t="s">
        <v>17090</v>
      </c>
      <c r="G1475" t="str">
        <f t="shared" si="111"/>
        <v>00</v>
      </c>
      <c r="H1475" t="str">
        <f t="shared" si="112"/>
        <v>2901.21</v>
      </c>
      <c r="I1475" t="str">
        <f t="shared" si="113"/>
        <v>21</v>
      </c>
      <c r="J1475" t="str">
        <f t="shared" si="114"/>
        <v>2901</v>
      </c>
    </row>
    <row r="1476" spans="1:10">
      <c r="A1476" s="57" t="s">
        <v>670</v>
      </c>
      <c r="B1476" s="58"/>
      <c r="C1476" s="59"/>
      <c r="D1476" s="60" t="str">
        <f>_xlfn.CONCAT(J1476,I1476,G1476)</f>
        <v>29012200</v>
      </c>
      <c r="E1476">
        <f t="shared" si="115"/>
        <v>92204</v>
      </c>
      <c r="F1476" s="62" t="s">
        <v>17091</v>
      </c>
      <c r="G1476" t="str">
        <f t="shared" si="111"/>
        <v>00</v>
      </c>
      <c r="H1476" t="str">
        <f t="shared" si="112"/>
        <v>2901.22</v>
      </c>
      <c r="I1476" t="str">
        <f t="shared" si="113"/>
        <v>22</v>
      </c>
      <c r="J1476" t="str">
        <f t="shared" si="114"/>
        <v>2901</v>
      </c>
    </row>
    <row r="1477" spans="1:10">
      <c r="A1477" s="57" t="s">
        <v>671</v>
      </c>
      <c r="B1477" s="58"/>
      <c r="C1477" s="59"/>
      <c r="D1477" s="60" t="str">
        <f>_xlfn.CONCAT(J1477,I1477,G1477)</f>
        <v>29012300</v>
      </c>
      <c r="E1477">
        <f t="shared" si="115"/>
        <v>32760</v>
      </c>
      <c r="F1477" s="62" t="s">
        <v>17092</v>
      </c>
      <c r="G1477" t="str">
        <f t="shared" si="111"/>
        <v>00</v>
      </c>
      <c r="H1477" t="str">
        <f t="shared" si="112"/>
        <v>2901.23</v>
      </c>
      <c r="I1477" t="str">
        <f t="shared" si="113"/>
        <v>23</v>
      </c>
      <c r="J1477" t="str">
        <f t="shared" si="114"/>
        <v>2901</v>
      </c>
    </row>
    <row r="1478" spans="1:10">
      <c r="A1478" s="57" t="s">
        <v>672</v>
      </c>
      <c r="B1478" s="58"/>
      <c r="C1478" s="59"/>
      <c r="D1478" s="60" t="str">
        <f>_xlfn.CONCAT(J1478,I1478,G1478)</f>
        <v>29012410</v>
      </c>
      <c r="E1478">
        <f t="shared" si="115"/>
        <v>0</v>
      </c>
      <c r="F1478" s="62" t="s">
        <v>17093</v>
      </c>
      <c r="G1478" t="str">
        <f t="shared" si="111"/>
        <v>10</v>
      </c>
      <c r="H1478" t="str">
        <f t="shared" si="112"/>
        <v>2901.24</v>
      </c>
      <c r="I1478" t="str">
        <f t="shared" si="113"/>
        <v>24</v>
      </c>
      <c r="J1478" t="str">
        <f t="shared" si="114"/>
        <v>2901</v>
      </c>
    </row>
    <row r="1479" spans="1:10">
      <c r="A1479" s="57" t="s">
        <v>673</v>
      </c>
      <c r="B1479" s="58"/>
      <c r="C1479" s="59"/>
      <c r="D1479" s="60" t="str">
        <f>_xlfn.CONCAT(J1479,I1479,G1479)</f>
        <v>29012420</v>
      </c>
      <c r="E1479">
        <f t="shared" si="115"/>
        <v>34984698</v>
      </c>
      <c r="F1479" s="62" t="s">
        <v>17094</v>
      </c>
      <c r="G1479" t="str">
        <f t="shared" si="111"/>
        <v>20</v>
      </c>
      <c r="H1479" t="str">
        <f t="shared" si="112"/>
        <v>2901.24</v>
      </c>
      <c r="I1479" t="str">
        <f t="shared" si="113"/>
        <v>24</v>
      </c>
      <c r="J1479" t="str">
        <f t="shared" si="114"/>
        <v>2901</v>
      </c>
    </row>
    <row r="1480" spans="1:10">
      <c r="A1480" s="57" t="s">
        <v>674</v>
      </c>
      <c r="B1480" s="58"/>
      <c r="C1480" s="59"/>
      <c r="D1480" s="60" t="str">
        <f>_xlfn.CONCAT(J1480,I1480,G1480)</f>
        <v>29012450</v>
      </c>
      <c r="E1480">
        <f t="shared" si="115"/>
        <v>23000</v>
      </c>
      <c r="F1480" s="62" t="s">
        <v>17095</v>
      </c>
      <c r="G1480" t="str">
        <f t="shared" si="111"/>
        <v>50</v>
      </c>
      <c r="H1480" t="str">
        <f t="shared" si="112"/>
        <v>2901.24</v>
      </c>
      <c r="I1480" t="str">
        <f t="shared" si="113"/>
        <v>24</v>
      </c>
      <c r="J1480" t="str">
        <f t="shared" si="114"/>
        <v>2901</v>
      </c>
    </row>
    <row r="1481" spans="1:10">
      <c r="A1481" s="57" t="s">
        <v>675</v>
      </c>
      <c r="B1481" s="58"/>
      <c r="C1481" s="59"/>
      <c r="D1481" s="60" t="str">
        <f>_xlfn.CONCAT(J1481,I1481,G1481)</f>
        <v>29012910</v>
      </c>
      <c r="E1481">
        <f t="shared" si="115"/>
        <v>43519</v>
      </c>
      <c r="F1481" s="62" t="s">
        <v>17096</v>
      </c>
      <c r="G1481" t="str">
        <f t="shared" ref="G1481:G1544" si="116">RIGHT(F1481,2)</f>
        <v>10</v>
      </c>
      <c r="H1481" t="str">
        <f t="shared" ref="H1481:H1544" si="117">LEFT(F1481,7)</f>
        <v>2901.29</v>
      </c>
      <c r="I1481" t="str">
        <f t="shared" ref="I1481:I1544" si="118">RIGHT(H1481,2)</f>
        <v>29</v>
      </c>
      <c r="J1481" t="str">
        <f t="shared" ref="J1481:J1544" si="119">LEFT(H1481,4)</f>
        <v>2901</v>
      </c>
    </row>
    <row r="1482" spans="1:10">
      <c r="A1482" s="57" t="s">
        <v>676</v>
      </c>
      <c r="B1482" s="58"/>
      <c r="C1482" s="59"/>
      <c r="D1482" s="60" t="str">
        <f>_xlfn.CONCAT(J1482,I1482,G1482)</f>
        <v>29012950</v>
      </c>
      <c r="E1482">
        <f t="shared" si="115"/>
        <v>1367809</v>
      </c>
      <c r="F1482" s="62" t="s">
        <v>17097</v>
      </c>
      <c r="G1482" t="str">
        <f t="shared" si="116"/>
        <v>50</v>
      </c>
      <c r="H1482" t="str">
        <f t="shared" si="117"/>
        <v>2901.29</v>
      </c>
      <c r="I1482" t="str">
        <f t="shared" si="118"/>
        <v>29</v>
      </c>
      <c r="J1482" t="str">
        <f t="shared" si="119"/>
        <v>2901</v>
      </c>
    </row>
    <row r="1483" spans="1:10">
      <c r="A1483" s="57" t="s">
        <v>677</v>
      </c>
      <c r="B1483" s="58"/>
      <c r="C1483" s="59"/>
      <c r="D1483" s="60" t="str">
        <f>_xlfn.CONCAT(J1483,I1483,G1483)</f>
        <v>29021100</v>
      </c>
      <c r="E1483">
        <f t="shared" si="115"/>
        <v>387688</v>
      </c>
      <c r="F1483" s="62" t="s">
        <v>17098</v>
      </c>
      <c r="G1483" t="str">
        <f t="shared" si="116"/>
        <v>00</v>
      </c>
      <c r="H1483" t="str">
        <f t="shared" si="117"/>
        <v>2902.11</v>
      </c>
      <c r="I1483" t="str">
        <f t="shared" si="118"/>
        <v>11</v>
      </c>
      <c r="J1483" t="str">
        <f t="shared" si="119"/>
        <v>2902</v>
      </c>
    </row>
    <row r="1484" spans="1:10">
      <c r="A1484" s="57" t="s">
        <v>678</v>
      </c>
      <c r="B1484" s="58"/>
      <c r="C1484" s="59"/>
      <c r="D1484" s="60" t="str">
        <f>_xlfn.CONCAT(J1484,I1484,G1484)</f>
        <v>29021900</v>
      </c>
      <c r="E1484">
        <f t="shared" si="115"/>
        <v>20030620</v>
      </c>
      <c r="F1484" s="62" t="s">
        <v>17099</v>
      </c>
      <c r="G1484" t="str">
        <f t="shared" si="116"/>
        <v>00</v>
      </c>
      <c r="H1484" t="str">
        <f t="shared" si="117"/>
        <v>2902.19</v>
      </c>
      <c r="I1484" t="str">
        <f t="shared" si="118"/>
        <v>19</v>
      </c>
      <c r="J1484" t="str">
        <f t="shared" si="119"/>
        <v>2902</v>
      </c>
    </row>
    <row r="1485" spans="1:10">
      <c r="A1485" s="57" t="s">
        <v>679</v>
      </c>
      <c r="B1485" s="58"/>
      <c r="C1485" s="59"/>
      <c r="D1485" s="60" t="str">
        <f>_xlfn.CONCAT(J1485,I1485,G1485)</f>
        <v>29022000</v>
      </c>
      <c r="E1485">
        <f t="shared" si="115"/>
        <v>242140</v>
      </c>
      <c r="F1485" s="62" t="s">
        <v>17100</v>
      </c>
      <c r="G1485" t="str">
        <f t="shared" si="116"/>
        <v>00</v>
      </c>
      <c r="H1485" t="str">
        <f t="shared" si="117"/>
        <v>2902.20</v>
      </c>
      <c r="I1485" t="str">
        <f t="shared" si="118"/>
        <v>20</v>
      </c>
      <c r="J1485" t="str">
        <f t="shared" si="119"/>
        <v>2902</v>
      </c>
    </row>
    <row r="1486" spans="1:10">
      <c r="A1486" s="57" t="s">
        <v>680</v>
      </c>
      <c r="B1486" s="58"/>
      <c r="C1486" s="59"/>
      <c r="D1486" s="60" t="str">
        <f>_xlfn.CONCAT(J1486,I1486,G1486)</f>
        <v>29023000</v>
      </c>
      <c r="E1486">
        <f t="shared" si="115"/>
        <v>233741</v>
      </c>
      <c r="F1486" s="62" t="s">
        <v>17101</v>
      </c>
      <c r="G1486" t="str">
        <f t="shared" si="116"/>
        <v>00</v>
      </c>
      <c r="H1486" t="str">
        <f t="shared" si="117"/>
        <v>2902.30</v>
      </c>
      <c r="I1486" t="str">
        <f t="shared" si="118"/>
        <v>30</v>
      </c>
      <c r="J1486" t="str">
        <f t="shared" si="119"/>
        <v>2902</v>
      </c>
    </row>
    <row r="1487" spans="1:10">
      <c r="A1487" s="57" t="s">
        <v>681</v>
      </c>
      <c r="B1487" s="58"/>
      <c r="C1487" s="59"/>
      <c r="D1487" s="60" t="str">
        <f>_xlfn.CONCAT(J1487,I1487,G1487)</f>
        <v>29024100</v>
      </c>
      <c r="E1487">
        <f t="shared" si="115"/>
        <v>0</v>
      </c>
      <c r="F1487" s="62" t="s">
        <v>17102</v>
      </c>
      <c r="G1487" t="str">
        <f t="shared" si="116"/>
        <v>00</v>
      </c>
      <c r="H1487" t="str">
        <f t="shared" si="117"/>
        <v>2902.41</v>
      </c>
      <c r="I1487" t="str">
        <f t="shared" si="118"/>
        <v>41</v>
      </c>
      <c r="J1487" t="str">
        <f t="shared" si="119"/>
        <v>2902</v>
      </c>
    </row>
    <row r="1488" spans="1:10">
      <c r="A1488" s="57" t="s">
        <v>682</v>
      </c>
      <c r="B1488" s="58"/>
      <c r="C1488" s="59"/>
      <c r="D1488" s="60" t="str">
        <f>_xlfn.CONCAT(J1488,I1488,G1488)</f>
        <v>29024200</v>
      </c>
      <c r="E1488">
        <f t="shared" si="115"/>
        <v>318500</v>
      </c>
      <c r="F1488" s="62" t="s">
        <v>17103</v>
      </c>
      <c r="G1488" t="str">
        <f t="shared" si="116"/>
        <v>00</v>
      </c>
      <c r="H1488" t="str">
        <f t="shared" si="117"/>
        <v>2902.42</v>
      </c>
      <c r="I1488" t="str">
        <f t="shared" si="118"/>
        <v>42</v>
      </c>
      <c r="J1488" t="str">
        <f t="shared" si="119"/>
        <v>2902</v>
      </c>
    </row>
    <row r="1489" spans="1:10">
      <c r="A1489" s="57" t="s">
        <v>683</v>
      </c>
      <c r="B1489" s="58"/>
      <c r="C1489" s="59"/>
      <c r="D1489" s="60" t="str">
        <f>_xlfn.CONCAT(J1489,I1489,G1489)</f>
        <v>29024300</v>
      </c>
      <c r="E1489">
        <f t="shared" ref="E1489:E1552" si="120">SUMIF(A:A,D1489,B:B)</f>
        <v>0</v>
      </c>
      <c r="F1489" s="62" t="s">
        <v>17104</v>
      </c>
      <c r="G1489" t="str">
        <f t="shared" si="116"/>
        <v>00</v>
      </c>
      <c r="H1489" t="str">
        <f t="shared" si="117"/>
        <v>2902.43</v>
      </c>
      <c r="I1489" t="str">
        <f t="shared" si="118"/>
        <v>43</v>
      </c>
      <c r="J1489" t="str">
        <f t="shared" si="119"/>
        <v>2902</v>
      </c>
    </row>
    <row r="1490" spans="1:10">
      <c r="A1490" s="57" t="s">
        <v>684</v>
      </c>
      <c r="B1490" s="58"/>
      <c r="C1490" s="59"/>
      <c r="D1490" s="60" t="str">
        <f>_xlfn.CONCAT(J1490,I1490,G1490)</f>
        <v>29024400</v>
      </c>
      <c r="E1490">
        <f t="shared" si="120"/>
        <v>0</v>
      </c>
      <c r="F1490" s="62" t="s">
        <v>17105</v>
      </c>
      <c r="G1490" t="str">
        <f t="shared" si="116"/>
        <v>00</v>
      </c>
      <c r="H1490" t="str">
        <f t="shared" si="117"/>
        <v>2902.44</v>
      </c>
      <c r="I1490" t="str">
        <f t="shared" si="118"/>
        <v>44</v>
      </c>
      <c r="J1490" t="str">
        <f t="shared" si="119"/>
        <v>2902</v>
      </c>
    </row>
    <row r="1491" spans="1:10">
      <c r="A1491" s="57" t="s">
        <v>685</v>
      </c>
      <c r="B1491" s="58"/>
      <c r="C1491" s="59"/>
      <c r="D1491" s="60" t="str">
        <f>_xlfn.CONCAT(J1491,I1491,G1491)</f>
        <v>29025000</v>
      </c>
      <c r="E1491">
        <f t="shared" si="120"/>
        <v>14950</v>
      </c>
      <c r="F1491" s="62" t="s">
        <v>17106</v>
      </c>
      <c r="G1491" t="str">
        <f t="shared" si="116"/>
        <v>00</v>
      </c>
      <c r="H1491" t="str">
        <f t="shared" si="117"/>
        <v>2902.50</v>
      </c>
      <c r="I1491" t="str">
        <f t="shared" si="118"/>
        <v>50</v>
      </c>
      <c r="J1491" t="str">
        <f t="shared" si="119"/>
        <v>2902</v>
      </c>
    </row>
    <row r="1492" spans="1:10">
      <c r="A1492" s="57" t="s">
        <v>685</v>
      </c>
      <c r="B1492" s="58"/>
      <c r="C1492" s="59"/>
      <c r="D1492" s="60" t="str">
        <f>_xlfn.CONCAT(J1492,I1492,G1492)</f>
        <v>29026000</v>
      </c>
      <c r="E1492">
        <f t="shared" si="120"/>
        <v>0</v>
      </c>
      <c r="F1492" s="62" t="s">
        <v>17107</v>
      </c>
      <c r="G1492" t="str">
        <f t="shared" si="116"/>
        <v>00</v>
      </c>
      <c r="H1492" t="str">
        <f t="shared" si="117"/>
        <v>2902.60</v>
      </c>
      <c r="I1492" t="str">
        <f t="shared" si="118"/>
        <v>60</v>
      </c>
      <c r="J1492" t="str">
        <f t="shared" si="119"/>
        <v>2902</v>
      </c>
    </row>
    <row r="1493" spans="1:10">
      <c r="A1493" s="57" t="s">
        <v>685</v>
      </c>
      <c r="B1493" s="58"/>
      <c r="C1493" s="59"/>
      <c r="D1493" s="60" t="str">
        <f>_xlfn.CONCAT(J1493,I1493,G1493)</f>
        <v>29027000</v>
      </c>
      <c r="E1493">
        <f t="shared" si="120"/>
        <v>0</v>
      </c>
      <c r="F1493" s="62" t="s">
        <v>17108</v>
      </c>
      <c r="G1493" t="str">
        <f t="shared" si="116"/>
        <v>00</v>
      </c>
      <c r="H1493" t="str">
        <f t="shared" si="117"/>
        <v>2902.70</v>
      </c>
      <c r="I1493" t="str">
        <f t="shared" si="118"/>
        <v>70</v>
      </c>
      <c r="J1493" t="str">
        <f t="shared" si="119"/>
        <v>2902</v>
      </c>
    </row>
    <row r="1494" spans="1:10">
      <c r="A1494" s="57" t="s">
        <v>686</v>
      </c>
      <c r="B1494" s="58"/>
      <c r="C1494" s="59"/>
      <c r="D1494" s="60" t="str">
        <f>_xlfn.CONCAT(J1494,I1494,G1494)</f>
        <v>29029010</v>
      </c>
      <c r="E1494">
        <f t="shared" si="120"/>
        <v>0</v>
      </c>
      <c r="F1494" s="62" t="s">
        <v>17109</v>
      </c>
      <c r="G1494" t="str">
        <f t="shared" si="116"/>
        <v>10</v>
      </c>
      <c r="H1494" t="str">
        <f t="shared" si="117"/>
        <v>2902.90</v>
      </c>
      <c r="I1494" t="str">
        <f t="shared" si="118"/>
        <v>90</v>
      </c>
      <c r="J1494" t="str">
        <f t="shared" si="119"/>
        <v>2902</v>
      </c>
    </row>
    <row r="1495" spans="1:10">
      <c r="A1495" s="57" t="s">
        <v>687</v>
      </c>
      <c r="B1495" s="58"/>
      <c r="C1495" s="59"/>
      <c r="D1495" s="60" t="str">
        <f>_xlfn.CONCAT(J1495,I1495,G1495)</f>
        <v>29029020</v>
      </c>
      <c r="E1495">
        <f t="shared" si="120"/>
        <v>1289321</v>
      </c>
      <c r="F1495" s="62" t="s">
        <v>17110</v>
      </c>
      <c r="G1495" t="str">
        <f t="shared" si="116"/>
        <v>20</v>
      </c>
      <c r="H1495" t="str">
        <f t="shared" si="117"/>
        <v>2902.90</v>
      </c>
      <c r="I1495" t="str">
        <f t="shared" si="118"/>
        <v>90</v>
      </c>
      <c r="J1495" t="str">
        <f t="shared" si="119"/>
        <v>2902</v>
      </c>
    </row>
    <row r="1496" spans="1:10">
      <c r="A1496" s="57" t="s">
        <v>688</v>
      </c>
      <c r="B1496" s="58"/>
      <c r="C1496" s="59"/>
      <c r="D1496" s="60" t="str">
        <f>_xlfn.CONCAT(J1496,I1496,G1496)</f>
        <v>29029030</v>
      </c>
      <c r="E1496">
        <f t="shared" si="120"/>
        <v>900198</v>
      </c>
      <c r="F1496" s="62" t="s">
        <v>17111</v>
      </c>
      <c r="G1496" t="str">
        <f t="shared" si="116"/>
        <v>30</v>
      </c>
      <c r="H1496" t="str">
        <f t="shared" si="117"/>
        <v>2902.90</v>
      </c>
      <c r="I1496" t="str">
        <f t="shared" si="118"/>
        <v>90</v>
      </c>
      <c r="J1496" t="str">
        <f t="shared" si="119"/>
        <v>2902</v>
      </c>
    </row>
    <row r="1497" spans="1:10">
      <c r="A1497" s="57" t="s">
        <v>689</v>
      </c>
      <c r="B1497" s="58"/>
      <c r="C1497" s="59"/>
      <c r="D1497" s="60" t="str">
        <f>_xlfn.CONCAT(J1497,I1497,G1497)</f>
        <v>29029040</v>
      </c>
      <c r="E1497">
        <f t="shared" si="120"/>
        <v>58080</v>
      </c>
      <c r="F1497" s="62" t="s">
        <v>17112</v>
      </c>
      <c r="G1497" t="str">
        <f t="shared" si="116"/>
        <v>40</v>
      </c>
      <c r="H1497" t="str">
        <f t="shared" si="117"/>
        <v>2902.90</v>
      </c>
      <c r="I1497" t="str">
        <f t="shared" si="118"/>
        <v>90</v>
      </c>
      <c r="J1497" t="str">
        <f t="shared" si="119"/>
        <v>2902</v>
      </c>
    </row>
    <row r="1498" spans="1:10">
      <c r="A1498" s="57" t="s">
        <v>690</v>
      </c>
      <c r="B1498" s="58"/>
      <c r="C1498" s="59"/>
      <c r="D1498" s="60" t="str">
        <f>_xlfn.CONCAT(J1498,I1498,G1498)</f>
        <v>29029060</v>
      </c>
      <c r="E1498">
        <f t="shared" si="120"/>
        <v>144458</v>
      </c>
      <c r="F1498" s="62" t="s">
        <v>17113</v>
      </c>
      <c r="G1498" t="str">
        <f t="shared" si="116"/>
        <v>60</v>
      </c>
      <c r="H1498" t="str">
        <f t="shared" si="117"/>
        <v>2902.90</v>
      </c>
      <c r="I1498" t="str">
        <f t="shared" si="118"/>
        <v>90</v>
      </c>
      <c r="J1498" t="str">
        <f t="shared" si="119"/>
        <v>2902</v>
      </c>
    </row>
    <row r="1499" spans="1:10">
      <c r="A1499" s="57" t="s">
        <v>691</v>
      </c>
      <c r="B1499" s="58"/>
      <c r="C1499" s="59"/>
      <c r="D1499" s="60" t="str">
        <f>_xlfn.CONCAT(J1499,I1499,G1499)</f>
        <v>29029090</v>
      </c>
      <c r="E1499">
        <f t="shared" si="120"/>
        <v>3880063</v>
      </c>
      <c r="F1499" s="62" t="s">
        <v>17114</v>
      </c>
      <c r="G1499" t="str">
        <f t="shared" si="116"/>
        <v>90</v>
      </c>
      <c r="H1499" t="str">
        <f t="shared" si="117"/>
        <v>2902.90</v>
      </c>
      <c r="I1499" t="str">
        <f t="shared" si="118"/>
        <v>90</v>
      </c>
      <c r="J1499" t="str">
        <f t="shared" si="119"/>
        <v>2902</v>
      </c>
    </row>
    <row r="1500" spans="1:10">
      <c r="A1500" s="57" t="s">
        <v>692</v>
      </c>
      <c r="B1500" s="58"/>
      <c r="C1500" s="59"/>
      <c r="D1500" s="60" t="str">
        <f>_xlfn.CONCAT(J1500,I1500,G1500)</f>
        <v>29031100</v>
      </c>
      <c r="E1500">
        <f t="shared" si="120"/>
        <v>1308863</v>
      </c>
      <c r="F1500" s="62" t="s">
        <v>17115</v>
      </c>
      <c r="G1500" t="str">
        <f t="shared" si="116"/>
        <v>00</v>
      </c>
      <c r="H1500" t="str">
        <f t="shared" si="117"/>
        <v>2903.11</v>
      </c>
      <c r="I1500" t="str">
        <f t="shared" si="118"/>
        <v>11</v>
      </c>
      <c r="J1500" t="str">
        <f t="shared" si="119"/>
        <v>2903</v>
      </c>
    </row>
    <row r="1501" spans="1:10">
      <c r="A1501" s="57" t="s">
        <v>693</v>
      </c>
      <c r="B1501" s="58"/>
      <c r="C1501" s="59"/>
      <c r="D1501" s="60" t="str">
        <f>_xlfn.CONCAT(J1501,I1501,G1501)</f>
        <v>29031200</v>
      </c>
      <c r="E1501">
        <f t="shared" si="120"/>
        <v>1045216</v>
      </c>
      <c r="F1501" s="62" t="s">
        <v>17116</v>
      </c>
      <c r="G1501" t="str">
        <f t="shared" si="116"/>
        <v>00</v>
      </c>
      <c r="H1501" t="str">
        <f t="shared" si="117"/>
        <v>2903.12</v>
      </c>
      <c r="I1501" t="str">
        <f t="shared" si="118"/>
        <v>12</v>
      </c>
      <c r="J1501" t="str">
        <f t="shared" si="119"/>
        <v>2903</v>
      </c>
    </row>
    <row r="1502" spans="1:10">
      <c r="A1502" s="57" t="s">
        <v>694</v>
      </c>
      <c r="B1502" s="58"/>
      <c r="C1502" s="59"/>
      <c r="D1502" s="60" t="str">
        <f>_xlfn.CONCAT(J1502,I1502,G1502)</f>
        <v>29031300</v>
      </c>
      <c r="E1502">
        <f t="shared" si="120"/>
        <v>23553</v>
      </c>
      <c r="F1502" s="62" t="s">
        <v>17117</v>
      </c>
      <c r="G1502" t="str">
        <f t="shared" si="116"/>
        <v>00</v>
      </c>
      <c r="H1502" t="str">
        <f t="shared" si="117"/>
        <v>2903.13</v>
      </c>
      <c r="I1502" t="str">
        <f t="shared" si="118"/>
        <v>13</v>
      </c>
      <c r="J1502" t="str">
        <f t="shared" si="119"/>
        <v>2903</v>
      </c>
    </row>
    <row r="1503" spans="1:10">
      <c r="A1503" s="57" t="s">
        <v>695</v>
      </c>
      <c r="B1503" s="58"/>
      <c r="C1503" s="59"/>
      <c r="D1503" s="60" t="str">
        <f>_xlfn.CONCAT(J1503,I1503,G1503)</f>
        <v>29031400</v>
      </c>
      <c r="E1503">
        <f t="shared" si="120"/>
        <v>0</v>
      </c>
      <c r="F1503" s="62" t="s">
        <v>17118</v>
      </c>
      <c r="G1503" t="str">
        <f t="shared" si="116"/>
        <v>00</v>
      </c>
      <c r="H1503" t="str">
        <f t="shared" si="117"/>
        <v>2903.14</v>
      </c>
      <c r="I1503" t="str">
        <f t="shared" si="118"/>
        <v>14</v>
      </c>
      <c r="J1503" t="str">
        <f t="shared" si="119"/>
        <v>2903</v>
      </c>
    </row>
    <row r="1504" spans="1:10">
      <c r="A1504" s="57" t="s">
        <v>696</v>
      </c>
      <c r="B1504" s="58"/>
      <c r="C1504" s="59"/>
      <c r="D1504" s="60" t="str">
        <f>_xlfn.CONCAT(J1504,I1504,G1504)</f>
        <v>29031500</v>
      </c>
      <c r="E1504">
        <f t="shared" si="120"/>
        <v>0</v>
      </c>
      <c r="F1504" s="62" t="s">
        <v>17119</v>
      </c>
      <c r="G1504" t="str">
        <f t="shared" si="116"/>
        <v>00</v>
      </c>
      <c r="H1504" t="str">
        <f t="shared" si="117"/>
        <v>2903.15</v>
      </c>
      <c r="I1504" t="str">
        <f t="shared" si="118"/>
        <v>15</v>
      </c>
      <c r="J1504" t="str">
        <f t="shared" si="119"/>
        <v>2903</v>
      </c>
    </row>
    <row r="1505" spans="1:10">
      <c r="A1505" s="57" t="s">
        <v>697</v>
      </c>
      <c r="B1505" s="58"/>
      <c r="C1505" s="59"/>
      <c r="D1505" s="60" t="str">
        <f>_xlfn.CONCAT(J1505,I1505,G1505)</f>
        <v>29031905</v>
      </c>
      <c r="E1505">
        <f t="shared" si="120"/>
        <v>0</v>
      </c>
      <c r="F1505" s="62" t="s">
        <v>17120</v>
      </c>
      <c r="G1505" t="str">
        <f t="shared" si="116"/>
        <v>05</v>
      </c>
      <c r="H1505" t="str">
        <f t="shared" si="117"/>
        <v>2903.19</v>
      </c>
      <c r="I1505" t="str">
        <f t="shared" si="118"/>
        <v>19</v>
      </c>
      <c r="J1505" t="str">
        <f t="shared" si="119"/>
        <v>2903</v>
      </c>
    </row>
    <row r="1506" spans="1:10">
      <c r="A1506" s="57" t="s">
        <v>698</v>
      </c>
      <c r="B1506" s="58"/>
      <c r="C1506" s="59"/>
      <c r="D1506" s="60" t="str">
        <f>_xlfn.CONCAT(J1506,I1506,G1506)</f>
        <v>29031910</v>
      </c>
      <c r="E1506">
        <f t="shared" si="120"/>
        <v>95375</v>
      </c>
      <c r="F1506" s="62" t="s">
        <v>17121</v>
      </c>
      <c r="G1506" t="str">
        <f t="shared" si="116"/>
        <v>10</v>
      </c>
      <c r="H1506" t="str">
        <f t="shared" si="117"/>
        <v>2903.19</v>
      </c>
      <c r="I1506" t="str">
        <f t="shared" si="118"/>
        <v>19</v>
      </c>
      <c r="J1506" t="str">
        <f t="shared" si="119"/>
        <v>2903</v>
      </c>
    </row>
    <row r="1507" spans="1:10">
      <c r="A1507" s="57" t="s">
        <v>699</v>
      </c>
      <c r="B1507" s="58"/>
      <c r="C1507" s="59"/>
      <c r="D1507" s="60" t="str">
        <f>_xlfn.CONCAT(J1507,I1507,G1507)</f>
        <v>29031930</v>
      </c>
      <c r="E1507">
        <f t="shared" si="120"/>
        <v>409361</v>
      </c>
      <c r="F1507" s="62" t="s">
        <v>17122</v>
      </c>
      <c r="G1507" t="str">
        <f t="shared" si="116"/>
        <v>30</v>
      </c>
      <c r="H1507" t="str">
        <f t="shared" si="117"/>
        <v>2903.19</v>
      </c>
      <c r="I1507" t="str">
        <f t="shared" si="118"/>
        <v>19</v>
      </c>
      <c r="J1507" t="str">
        <f t="shared" si="119"/>
        <v>2903</v>
      </c>
    </row>
    <row r="1508" spans="1:10">
      <c r="A1508" s="57" t="s">
        <v>700</v>
      </c>
      <c r="B1508" s="58"/>
      <c r="C1508" s="59"/>
      <c r="D1508" s="60" t="str">
        <f>_xlfn.CONCAT(J1508,I1508,G1508)</f>
        <v>29031960</v>
      </c>
      <c r="E1508">
        <f t="shared" si="120"/>
        <v>311290</v>
      </c>
      <c r="F1508" s="62" t="s">
        <v>17123</v>
      </c>
      <c r="G1508" t="str">
        <f t="shared" si="116"/>
        <v>60</v>
      </c>
      <c r="H1508" t="str">
        <f t="shared" si="117"/>
        <v>2903.19</v>
      </c>
      <c r="I1508" t="str">
        <f t="shared" si="118"/>
        <v>19</v>
      </c>
      <c r="J1508" t="str">
        <f t="shared" si="119"/>
        <v>2903</v>
      </c>
    </row>
    <row r="1509" spans="1:10">
      <c r="A1509" s="57" t="s">
        <v>701</v>
      </c>
      <c r="B1509" s="58"/>
      <c r="C1509" s="59"/>
      <c r="D1509" s="60" t="str">
        <f>_xlfn.CONCAT(J1509,I1509,G1509)</f>
        <v>29032100</v>
      </c>
      <c r="E1509">
        <f t="shared" si="120"/>
        <v>957032</v>
      </c>
      <c r="F1509" s="62" t="s">
        <v>17124</v>
      </c>
      <c r="G1509" t="str">
        <f t="shared" si="116"/>
        <v>00</v>
      </c>
      <c r="H1509" t="str">
        <f t="shared" si="117"/>
        <v>2903.21</v>
      </c>
      <c r="I1509" t="str">
        <f t="shared" si="118"/>
        <v>21</v>
      </c>
      <c r="J1509" t="str">
        <f t="shared" si="119"/>
        <v>2903</v>
      </c>
    </row>
    <row r="1510" spans="1:10">
      <c r="A1510" s="57" t="s">
        <v>702</v>
      </c>
      <c r="B1510" s="58"/>
      <c r="C1510" s="59"/>
      <c r="D1510" s="60" t="str">
        <f>_xlfn.CONCAT(J1510,I1510,G1510)</f>
        <v>29032200</v>
      </c>
      <c r="E1510">
        <f t="shared" si="120"/>
        <v>1198806</v>
      </c>
      <c r="F1510" s="62" t="s">
        <v>17125</v>
      </c>
      <c r="G1510" t="str">
        <f t="shared" si="116"/>
        <v>00</v>
      </c>
      <c r="H1510" t="str">
        <f t="shared" si="117"/>
        <v>2903.22</v>
      </c>
      <c r="I1510" t="str">
        <f t="shared" si="118"/>
        <v>22</v>
      </c>
      <c r="J1510" t="str">
        <f t="shared" si="119"/>
        <v>2903</v>
      </c>
    </row>
    <row r="1511" spans="1:10">
      <c r="A1511" s="57" t="s">
        <v>703</v>
      </c>
      <c r="B1511" s="58"/>
      <c r="C1511" s="59"/>
      <c r="D1511" s="60" t="str">
        <f>_xlfn.CONCAT(J1511,I1511,G1511)</f>
        <v>29032300</v>
      </c>
      <c r="E1511">
        <f t="shared" si="120"/>
        <v>39887</v>
      </c>
      <c r="F1511" s="62" t="s">
        <v>17126</v>
      </c>
      <c r="G1511" t="str">
        <f t="shared" si="116"/>
        <v>00</v>
      </c>
      <c r="H1511" t="str">
        <f t="shared" si="117"/>
        <v>2903.23</v>
      </c>
      <c r="I1511" t="str">
        <f t="shared" si="118"/>
        <v>23</v>
      </c>
      <c r="J1511" t="str">
        <f t="shared" si="119"/>
        <v>2903</v>
      </c>
    </row>
    <row r="1512" spans="1:10">
      <c r="A1512" s="57" t="s">
        <v>704</v>
      </c>
      <c r="B1512" s="58"/>
      <c r="C1512" s="59"/>
      <c r="D1512" s="60" t="str">
        <f>_xlfn.CONCAT(J1512,I1512,G1512)</f>
        <v>29032900</v>
      </c>
      <c r="E1512">
        <f t="shared" si="120"/>
        <v>1811693</v>
      </c>
      <c r="F1512" s="62" t="s">
        <v>17127</v>
      </c>
      <c r="G1512" t="str">
        <f t="shared" si="116"/>
        <v>00</v>
      </c>
      <c r="H1512" t="str">
        <f t="shared" si="117"/>
        <v>2903.29</v>
      </c>
      <c r="I1512" t="str">
        <f t="shared" si="118"/>
        <v>29</v>
      </c>
      <c r="J1512" t="str">
        <f t="shared" si="119"/>
        <v>2903</v>
      </c>
    </row>
    <row r="1513" spans="1:10">
      <c r="A1513" s="57" t="s">
        <v>705</v>
      </c>
      <c r="B1513" s="58"/>
      <c r="C1513" s="59"/>
      <c r="D1513" s="60" t="str">
        <f>_xlfn.CONCAT(J1513,I1513,G1513)</f>
        <v>29033100</v>
      </c>
      <c r="E1513">
        <f t="shared" si="120"/>
        <v>135800</v>
      </c>
      <c r="F1513" s="62" t="s">
        <v>17128</v>
      </c>
      <c r="G1513" t="str">
        <f t="shared" si="116"/>
        <v>00</v>
      </c>
      <c r="H1513" t="str">
        <f t="shared" si="117"/>
        <v>2903.31</v>
      </c>
      <c r="I1513" t="str">
        <f t="shared" si="118"/>
        <v>31</v>
      </c>
      <c r="J1513" t="str">
        <f t="shared" si="119"/>
        <v>2903</v>
      </c>
    </row>
    <row r="1514" spans="1:10">
      <c r="A1514" s="57" t="s">
        <v>706</v>
      </c>
      <c r="B1514" s="58"/>
      <c r="C1514" s="59"/>
      <c r="D1514" s="60" t="str">
        <f>_xlfn.CONCAT(J1514,I1514,G1514)</f>
        <v>29033915</v>
      </c>
      <c r="E1514">
        <f t="shared" si="120"/>
        <v>3305225</v>
      </c>
      <c r="F1514" s="62" t="s">
        <v>17129</v>
      </c>
      <c r="G1514" t="str">
        <f t="shared" si="116"/>
        <v>15</v>
      </c>
      <c r="H1514" t="str">
        <f t="shared" si="117"/>
        <v>2903.39</v>
      </c>
      <c r="I1514" t="str">
        <f t="shared" si="118"/>
        <v>39</v>
      </c>
      <c r="J1514" t="str">
        <f t="shared" si="119"/>
        <v>2903</v>
      </c>
    </row>
    <row r="1515" spans="1:10">
      <c r="A1515" s="57" t="s">
        <v>707</v>
      </c>
      <c r="B1515" s="58"/>
      <c r="C1515" s="59"/>
      <c r="D1515" s="60" t="str">
        <f>_xlfn.CONCAT(J1515,I1515,G1515)</f>
        <v>29033920</v>
      </c>
      <c r="E1515">
        <f t="shared" si="120"/>
        <v>317435651</v>
      </c>
      <c r="F1515" s="62" t="s">
        <v>17130</v>
      </c>
      <c r="G1515" t="str">
        <f t="shared" si="116"/>
        <v>20</v>
      </c>
      <c r="H1515" t="str">
        <f t="shared" si="117"/>
        <v>2903.39</v>
      </c>
      <c r="I1515" t="str">
        <f t="shared" si="118"/>
        <v>39</v>
      </c>
      <c r="J1515" t="str">
        <f t="shared" si="119"/>
        <v>2903</v>
      </c>
    </row>
    <row r="1516" spans="1:10">
      <c r="A1516" s="57" t="s">
        <v>708</v>
      </c>
      <c r="B1516" s="58"/>
      <c r="C1516" s="59"/>
      <c r="D1516" s="60" t="str">
        <f>_xlfn.CONCAT(J1516,I1516,G1516)</f>
        <v>29037100</v>
      </c>
      <c r="E1516">
        <f t="shared" si="120"/>
        <v>6554819</v>
      </c>
      <c r="F1516" s="62" t="s">
        <v>17131</v>
      </c>
      <c r="G1516" t="str">
        <f t="shared" si="116"/>
        <v>00</v>
      </c>
      <c r="H1516" t="str">
        <f t="shared" si="117"/>
        <v>2903.71</v>
      </c>
      <c r="I1516" t="str">
        <f t="shared" si="118"/>
        <v>71</v>
      </c>
      <c r="J1516" t="str">
        <f t="shared" si="119"/>
        <v>2903</v>
      </c>
    </row>
    <row r="1517" spans="1:10">
      <c r="A1517" s="57" t="s">
        <v>709</v>
      </c>
      <c r="B1517" s="58"/>
      <c r="C1517" s="59"/>
      <c r="D1517" s="60" t="str">
        <f>_xlfn.CONCAT(J1517,I1517,G1517)</f>
        <v>29037200</v>
      </c>
      <c r="E1517">
        <f t="shared" si="120"/>
        <v>967928</v>
      </c>
      <c r="F1517" s="62" t="s">
        <v>17132</v>
      </c>
      <c r="G1517" t="str">
        <f t="shared" si="116"/>
        <v>00</v>
      </c>
      <c r="H1517" t="str">
        <f t="shared" si="117"/>
        <v>2903.72</v>
      </c>
      <c r="I1517" t="str">
        <f t="shared" si="118"/>
        <v>72</v>
      </c>
      <c r="J1517" t="str">
        <f t="shared" si="119"/>
        <v>2903</v>
      </c>
    </row>
    <row r="1518" spans="1:10">
      <c r="A1518" s="57" t="s">
        <v>710</v>
      </c>
      <c r="B1518" s="58"/>
      <c r="C1518" s="59"/>
      <c r="D1518" s="60" t="str">
        <f>_xlfn.CONCAT(J1518,I1518,G1518)</f>
        <v>29037300</v>
      </c>
      <c r="E1518">
        <f t="shared" si="120"/>
        <v>0</v>
      </c>
      <c r="F1518" s="62" t="s">
        <v>17133</v>
      </c>
      <c r="G1518" t="str">
        <f t="shared" si="116"/>
        <v>00</v>
      </c>
      <c r="H1518" t="str">
        <f t="shared" si="117"/>
        <v>2903.73</v>
      </c>
      <c r="I1518" t="str">
        <f t="shared" si="118"/>
        <v>73</v>
      </c>
      <c r="J1518" t="str">
        <f t="shared" si="119"/>
        <v>2903</v>
      </c>
    </row>
    <row r="1519" spans="1:10">
      <c r="A1519" s="57" t="s">
        <v>711</v>
      </c>
      <c r="B1519" s="58"/>
      <c r="C1519" s="59"/>
      <c r="D1519" s="60" t="str">
        <f>_xlfn.CONCAT(J1519,I1519,G1519)</f>
        <v>29037400</v>
      </c>
      <c r="E1519">
        <f t="shared" si="120"/>
        <v>12218563</v>
      </c>
      <c r="F1519" s="62" t="s">
        <v>17134</v>
      </c>
      <c r="G1519" t="str">
        <f t="shared" si="116"/>
        <v>00</v>
      </c>
      <c r="H1519" t="str">
        <f t="shared" si="117"/>
        <v>2903.74</v>
      </c>
      <c r="I1519" t="str">
        <f t="shared" si="118"/>
        <v>74</v>
      </c>
      <c r="J1519" t="str">
        <f t="shared" si="119"/>
        <v>2903</v>
      </c>
    </row>
    <row r="1520" spans="1:10">
      <c r="A1520" s="57" t="s">
        <v>712</v>
      </c>
      <c r="B1520" s="58"/>
      <c r="C1520" s="59"/>
      <c r="D1520" s="60" t="str">
        <f>_xlfn.CONCAT(J1520,I1520,G1520)</f>
        <v>29037500</v>
      </c>
      <c r="E1520">
        <f t="shared" si="120"/>
        <v>0</v>
      </c>
      <c r="F1520" s="62" t="s">
        <v>17135</v>
      </c>
      <c r="G1520" t="str">
        <f t="shared" si="116"/>
        <v>00</v>
      </c>
      <c r="H1520" t="str">
        <f t="shared" si="117"/>
        <v>2903.75</v>
      </c>
      <c r="I1520" t="str">
        <f t="shared" si="118"/>
        <v>75</v>
      </c>
      <c r="J1520" t="str">
        <f t="shared" si="119"/>
        <v>2903</v>
      </c>
    </row>
    <row r="1521" spans="1:10">
      <c r="A1521" s="57" t="s">
        <v>713</v>
      </c>
      <c r="B1521" s="58"/>
      <c r="C1521" s="59"/>
      <c r="D1521" s="60" t="str">
        <f>_xlfn.CONCAT(J1521,I1521,G1521)</f>
        <v>29037600</v>
      </c>
      <c r="E1521">
        <f t="shared" si="120"/>
        <v>0</v>
      </c>
      <c r="F1521" s="62" t="s">
        <v>17136</v>
      </c>
      <c r="G1521" t="str">
        <f t="shared" si="116"/>
        <v>00</v>
      </c>
      <c r="H1521" t="str">
        <f t="shared" si="117"/>
        <v>2903.76</v>
      </c>
      <c r="I1521" t="str">
        <f t="shared" si="118"/>
        <v>76</v>
      </c>
      <c r="J1521" t="str">
        <f t="shared" si="119"/>
        <v>2903</v>
      </c>
    </row>
    <row r="1522" spans="1:10">
      <c r="A1522" s="57" t="s">
        <v>714</v>
      </c>
      <c r="B1522" s="58"/>
      <c r="C1522" s="59"/>
      <c r="D1522" s="60" t="str">
        <f>_xlfn.CONCAT(J1522,I1522,G1522)</f>
        <v>29037700</v>
      </c>
      <c r="E1522">
        <f t="shared" si="120"/>
        <v>10076154</v>
      </c>
      <c r="F1522" s="62" t="s">
        <v>17137</v>
      </c>
      <c r="G1522" t="str">
        <f t="shared" si="116"/>
        <v>00</v>
      </c>
      <c r="H1522" t="str">
        <f t="shared" si="117"/>
        <v>2903.77</v>
      </c>
      <c r="I1522" t="str">
        <f t="shared" si="118"/>
        <v>77</v>
      </c>
      <c r="J1522" t="str">
        <f t="shared" si="119"/>
        <v>2903</v>
      </c>
    </row>
    <row r="1523" spans="1:10">
      <c r="A1523" s="57" t="s">
        <v>715</v>
      </c>
      <c r="B1523" s="58"/>
      <c r="C1523" s="59"/>
      <c r="D1523" s="60" t="str">
        <f>_xlfn.CONCAT(J1523,I1523,G1523)</f>
        <v>29037800</v>
      </c>
      <c r="E1523">
        <f t="shared" si="120"/>
        <v>0</v>
      </c>
      <c r="F1523" s="62" t="s">
        <v>17138</v>
      </c>
      <c r="G1523" t="str">
        <f t="shared" si="116"/>
        <v>00</v>
      </c>
      <c r="H1523" t="str">
        <f t="shared" si="117"/>
        <v>2903.78</v>
      </c>
      <c r="I1523" t="str">
        <f t="shared" si="118"/>
        <v>78</v>
      </c>
      <c r="J1523" t="str">
        <f t="shared" si="119"/>
        <v>2903</v>
      </c>
    </row>
    <row r="1524" spans="1:10">
      <c r="A1524" s="57" t="s">
        <v>716</v>
      </c>
      <c r="B1524" s="58"/>
      <c r="C1524" s="59"/>
      <c r="D1524" s="60" t="str">
        <f>_xlfn.CONCAT(J1524,I1524,G1524)</f>
        <v>29037910</v>
      </c>
      <c r="E1524">
        <f t="shared" si="120"/>
        <v>419634</v>
      </c>
      <c r="F1524" s="62" t="s">
        <v>17139</v>
      </c>
      <c r="G1524" t="str">
        <f t="shared" si="116"/>
        <v>10</v>
      </c>
      <c r="H1524" t="str">
        <f t="shared" si="117"/>
        <v>2903.79</v>
      </c>
      <c r="I1524" t="str">
        <f t="shared" si="118"/>
        <v>79</v>
      </c>
      <c r="J1524" t="str">
        <f t="shared" si="119"/>
        <v>2903</v>
      </c>
    </row>
    <row r="1525" spans="1:10">
      <c r="A1525" s="57" t="s">
        <v>717</v>
      </c>
      <c r="B1525" s="58"/>
      <c r="C1525" s="59"/>
      <c r="D1525" s="60" t="str">
        <f>_xlfn.CONCAT(J1525,I1525,G1525)</f>
        <v>29037990</v>
      </c>
      <c r="E1525">
        <f t="shared" si="120"/>
        <v>40779160</v>
      </c>
      <c r="F1525" s="62" t="s">
        <v>17140</v>
      </c>
      <c r="G1525" t="str">
        <f t="shared" si="116"/>
        <v>90</v>
      </c>
      <c r="H1525" t="str">
        <f t="shared" si="117"/>
        <v>2903.79</v>
      </c>
      <c r="I1525" t="str">
        <f t="shared" si="118"/>
        <v>79</v>
      </c>
      <c r="J1525" t="str">
        <f t="shared" si="119"/>
        <v>2903</v>
      </c>
    </row>
    <row r="1526" spans="1:10">
      <c r="A1526" s="57" t="s">
        <v>718</v>
      </c>
      <c r="B1526" s="58"/>
      <c r="C1526" s="59"/>
      <c r="D1526" s="60" t="str">
        <f>_xlfn.CONCAT(J1526,I1526,G1526)</f>
        <v>29038100</v>
      </c>
      <c r="E1526">
        <f t="shared" si="120"/>
        <v>0</v>
      </c>
      <c r="F1526" s="62" t="s">
        <v>17141</v>
      </c>
      <c r="G1526" t="str">
        <f t="shared" si="116"/>
        <v>00</v>
      </c>
      <c r="H1526" t="str">
        <f t="shared" si="117"/>
        <v>2903.81</v>
      </c>
      <c r="I1526" t="str">
        <f t="shared" si="118"/>
        <v>81</v>
      </c>
      <c r="J1526" t="str">
        <f t="shared" si="119"/>
        <v>2903</v>
      </c>
    </row>
    <row r="1527" spans="1:10">
      <c r="A1527" s="57" t="s">
        <v>719</v>
      </c>
      <c r="B1527" s="58"/>
      <c r="C1527" s="59"/>
      <c r="D1527" s="60" t="str">
        <f>_xlfn.CONCAT(J1527,I1527,G1527)</f>
        <v>29038200</v>
      </c>
      <c r="E1527">
        <f t="shared" si="120"/>
        <v>0</v>
      </c>
      <c r="F1527" s="62" t="s">
        <v>17142</v>
      </c>
      <c r="G1527" t="str">
        <f t="shared" si="116"/>
        <v>00</v>
      </c>
      <c r="H1527" t="str">
        <f t="shared" si="117"/>
        <v>2903.82</v>
      </c>
      <c r="I1527" t="str">
        <f t="shared" si="118"/>
        <v>82</v>
      </c>
      <c r="J1527" t="str">
        <f t="shared" si="119"/>
        <v>2903</v>
      </c>
    </row>
    <row r="1528" spans="1:10">
      <c r="A1528" s="57" t="s">
        <v>720</v>
      </c>
      <c r="B1528" s="58"/>
      <c r="C1528" s="59"/>
      <c r="D1528" s="60" t="str">
        <f>_xlfn.CONCAT(J1528,I1528,G1528)</f>
        <v>29038300</v>
      </c>
      <c r="E1528">
        <f t="shared" si="120"/>
        <v>0</v>
      </c>
      <c r="F1528" s="62" t="s">
        <v>17143</v>
      </c>
      <c r="G1528" t="str">
        <f t="shared" si="116"/>
        <v>00</v>
      </c>
      <c r="H1528" t="str">
        <f t="shared" si="117"/>
        <v>2903.83</v>
      </c>
      <c r="I1528" t="str">
        <f t="shared" si="118"/>
        <v>83</v>
      </c>
      <c r="J1528" t="str">
        <f t="shared" si="119"/>
        <v>2903</v>
      </c>
    </row>
    <row r="1529" spans="1:10">
      <c r="A1529" s="57" t="s">
        <v>721</v>
      </c>
      <c r="B1529" s="58"/>
      <c r="C1529" s="59"/>
      <c r="D1529" s="60" t="str">
        <f>_xlfn.CONCAT(J1529,I1529,G1529)</f>
        <v>29038905</v>
      </c>
      <c r="E1529">
        <f t="shared" si="120"/>
        <v>290059</v>
      </c>
      <c r="F1529" s="62" t="s">
        <v>17144</v>
      </c>
      <c r="G1529" t="str">
        <f t="shared" si="116"/>
        <v>05</v>
      </c>
      <c r="H1529" t="str">
        <f t="shared" si="117"/>
        <v>2903.89</v>
      </c>
      <c r="I1529" t="str">
        <f t="shared" si="118"/>
        <v>89</v>
      </c>
      <c r="J1529" t="str">
        <f t="shared" si="119"/>
        <v>2903</v>
      </c>
    </row>
    <row r="1530" spans="1:10">
      <c r="A1530" s="57" t="s">
        <v>722</v>
      </c>
      <c r="B1530" s="58"/>
      <c r="C1530" s="59"/>
      <c r="D1530" s="60" t="str">
        <f>_xlfn.CONCAT(J1530,I1530,G1530)</f>
        <v>29038911</v>
      </c>
      <c r="E1530">
        <f t="shared" si="120"/>
        <v>53200</v>
      </c>
      <c r="F1530" s="62" t="s">
        <v>17145</v>
      </c>
      <c r="G1530" t="str">
        <f t="shared" si="116"/>
        <v>11</v>
      </c>
      <c r="H1530" t="str">
        <f t="shared" si="117"/>
        <v>2903.89</v>
      </c>
      <c r="I1530" t="str">
        <f t="shared" si="118"/>
        <v>89</v>
      </c>
      <c r="J1530" t="str">
        <f t="shared" si="119"/>
        <v>2903</v>
      </c>
    </row>
    <row r="1531" spans="1:10">
      <c r="A1531" s="57" t="s">
        <v>723</v>
      </c>
      <c r="B1531" s="58"/>
      <c r="C1531" s="59"/>
      <c r="D1531" s="60" t="str">
        <f>_xlfn.CONCAT(J1531,I1531,G1531)</f>
        <v>29038915</v>
      </c>
      <c r="E1531">
        <f t="shared" si="120"/>
        <v>0</v>
      </c>
      <c r="F1531" s="62" t="s">
        <v>17146</v>
      </c>
      <c r="G1531" t="str">
        <f t="shared" si="116"/>
        <v>15</v>
      </c>
      <c r="H1531" t="str">
        <f t="shared" si="117"/>
        <v>2903.89</v>
      </c>
      <c r="I1531" t="str">
        <f t="shared" si="118"/>
        <v>89</v>
      </c>
      <c r="J1531" t="str">
        <f t="shared" si="119"/>
        <v>2903</v>
      </c>
    </row>
    <row r="1532" spans="1:10">
      <c r="A1532" s="57" t="s">
        <v>724</v>
      </c>
      <c r="B1532" s="58"/>
      <c r="C1532" s="59"/>
      <c r="D1532" s="60" t="str">
        <f>_xlfn.CONCAT(J1532,I1532,G1532)</f>
        <v>29038920</v>
      </c>
      <c r="E1532">
        <f t="shared" si="120"/>
        <v>265935</v>
      </c>
      <c r="F1532" s="62" t="s">
        <v>17147</v>
      </c>
      <c r="G1532" t="str">
        <f t="shared" si="116"/>
        <v>20</v>
      </c>
      <c r="H1532" t="str">
        <f t="shared" si="117"/>
        <v>2903.89</v>
      </c>
      <c r="I1532" t="str">
        <f t="shared" si="118"/>
        <v>89</v>
      </c>
      <c r="J1532" t="str">
        <f t="shared" si="119"/>
        <v>2903</v>
      </c>
    </row>
    <row r="1533" spans="1:10">
      <c r="A1533" s="57" t="s">
        <v>725</v>
      </c>
      <c r="B1533" s="58"/>
      <c r="C1533" s="59"/>
      <c r="D1533" s="60" t="str">
        <f>_xlfn.CONCAT(J1533,I1533,G1533)</f>
        <v>29038931</v>
      </c>
      <c r="E1533">
        <f t="shared" si="120"/>
        <v>5845704</v>
      </c>
      <c r="F1533" s="62" t="s">
        <v>17148</v>
      </c>
      <c r="G1533" t="str">
        <f t="shared" si="116"/>
        <v>31</v>
      </c>
      <c r="H1533" t="str">
        <f t="shared" si="117"/>
        <v>2903.89</v>
      </c>
      <c r="I1533" t="str">
        <f t="shared" si="118"/>
        <v>89</v>
      </c>
      <c r="J1533" t="str">
        <f t="shared" si="119"/>
        <v>2903</v>
      </c>
    </row>
    <row r="1534" spans="1:10">
      <c r="A1534" s="57" t="s">
        <v>725</v>
      </c>
      <c r="B1534" s="58"/>
      <c r="C1534" s="59"/>
      <c r="D1534" s="60" t="str">
        <f>_xlfn.CONCAT(J1534,I1534,G1534)</f>
        <v>29038940</v>
      </c>
      <c r="E1534">
        <f t="shared" si="120"/>
        <v>0</v>
      </c>
      <c r="F1534" s="62" t="s">
        <v>17149</v>
      </c>
      <c r="G1534" t="str">
        <f t="shared" si="116"/>
        <v>40</v>
      </c>
      <c r="H1534" t="str">
        <f t="shared" si="117"/>
        <v>2903.89</v>
      </c>
      <c r="I1534" t="str">
        <f t="shared" si="118"/>
        <v>89</v>
      </c>
      <c r="J1534" t="str">
        <f t="shared" si="119"/>
        <v>2903</v>
      </c>
    </row>
    <row r="1535" spans="1:10">
      <c r="A1535" s="57" t="s">
        <v>726</v>
      </c>
      <c r="B1535" s="58"/>
      <c r="C1535" s="59"/>
      <c r="D1535" s="60" t="str">
        <f>_xlfn.CONCAT(J1535,I1535,G1535)</f>
        <v>29038960</v>
      </c>
      <c r="E1535">
        <f t="shared" si="120"/>
        <v>0</v>
      </c>
      <c r="F1535" s="62" t="s">
        <v>17150</v>
      </c>
      <c r="G1535" t="str">
        <f t="shared" si="116"/>
        <v>60</v>
      </c>
      <c r="H1535" t="str">
        <f t="shared" si="117"/>
        <v>2903.89</v>
      </c>
      <c r="I1535" t="str">
        <f t="shared" si="118"/>
        <v>89</v>
      </c>
      <c r="J1535" t="str">
        <f t="shared" si="119"/>
        <v>2903</v>
      </c>
    </row>
    <row r="1536" spans="1:10">
      <c r="A1536" s="57" t="s">
        <v>727</v>
      </c>
      <c r="B1536" s="58"/>
      <c r="C1536" s="59"/>
      <c r="D1536" s="60" t="str">
        <f>_xlfn.CONCAT(J1536,I1536,G1536)</f>
        <v>29038970</v>
      </c>
      <c r="E1536">
        <f t="shared" si="120"/>
        <v>3406292</v>
      </c>
      <c r="F1536" s="62" t="s">
        <v>17151</v>
      </c>
      <c r="G1536" t="str">
        <f t="shared" si="116"/>
        <v>70</v>
      </c>
      <c r="H1536" t="str">
        <f t="shared" si="117"/>
        <v>2903.89</v>
      </c>
      <c r="I1536" t="str">
        <f t="shared" si="118"/>
        <v>89</v>
      </c>
      <c r="J1536" t="str">
        <f t="shared" si="119"/>
        <v>2903</v>
      </c>
    </row>
    <row r="1537" spans="1:10">
      <c r="A1537" s="57" t="s">
        <v>728</v>
      </c>
      <c r="B1537" s="58"/>
      <c r="C1537" s="59"/>
      <c r="D1537" s="60" t="str">
        <f>_xlfn.CONCAT(J1537,I1537,G1537)</f>
        <v>29039110</v>
      </c>
      <c r="E1537">
        <f t="shared" si="120"/>
        <v>524046</v>
      </c>
      <c r="F1537" s="62" t="s">
        <v>17152</v>
      </c>
      <c r="G1537" t="str">
        <f t="shared" si="116"/>
        <v>10</v>
      </c>
      <c r="H1537" t="str">
        <f t="shared" si="117"/>
        <v>2903.91</v>
      </c>
      <c r="I1537" t="str">
        <f t="shared" si="118"/>
        <v>91</v>
      </c>
      <c r="J1537" t="str">
        <f t="shared" si="119"/>
        <v>2903</v>
      </c>
    </row>
    <row r="1538" spans="1:10">
      <c r="A1538" s="57" t="s">
        <v>729</v>
      </c>
      <c r="B1538" s="58"/>
      <c r="C1538" s="59"/>
      <c r="D1538" s="60" t="str">
        <f>_xlfn.CONCAT(J1538,I1538,G1538)</f>
        <v>29039120</v>
      </c>
      <c r="E1538">
        <f t="shared" si="120"/>
        <v>469361</v>
      </c>
      <c r="F1538" s="62" t="s">
        <v>17153</v>
      </c>
      <c r="G1538" t="str">
        <f t="shared" si="116"/>
        <v>20</v>
      </c>
      <c r="H1538" t="str">
        <f t="shared" si="117"/>
        <v>2903.91</v>
      </c>
      <c r="I1538" t="str">
        <f t="shared" si="118"/>
        <v>91</v>
      </c>
      <c r="J1538" t="str">
        <f t="shared" si="119"/>
        <v>2903</v>
      </c>
    </row>
    <row r="1539" spans="1:10">
      <c r="A1539" s="57" t="s">
        <v>730</v>
      </c>
      <c r="B1539" s="58"/>
      <c r="C1539" s="59"/>
      <c r="D1539" s="60" t="str">
        <f>_xlfn.CONCAT(J1539,I1539,G1539)</f>
        <v>29039130</v>
      </c>
      <c r="E1539">
        <f t="shared" si="120"/>
        <v>6621191</v>
      </c>
      <c r="F1539" s="62" t="s">
        <v>17154</v>
      </c>
      <c r="G1539" t="str">
        <f t="shared" si="116"/>
        <v>30</v>
      </c>
      <c r="H1539" t="str">
        <f t="shared" si="117"/>
        <v>2903.91</v>
      </c>
      <c r="I1539" t="str">
        <f t="shared" si="118"/>
        <v>91</v>
      </c>
      <c r="J1539" t="str">
        <f t="shared" si="119"/>
        <v>2903</v>
      </c>
    </row>
    <row r="1540" spans="1:10">
      <c r="A1540" s="57" t="s">
        <v>731</v>
      </c>
      <c r="B1540" s="58"/>
      <c r="C1540" s="59"/>
      <c r="D1540" s="60" t="str">
        <f>_xlfn.CONCAT(J1540,I1540,G1540)</f>
        <v>29039200</v>
      </c>
      <c r="E1540">
        <f t="shared" si="120"/>
        <v>0</v>
      </c>
      <c r="F1540" s="62" t="s">
        <v>17155</v>
      </c>
      <c r="G1540" t="str">
        <f t="shared" si="116"/>
        <v>00</v>
      </c>
      <c r="H1540" t="str">
        <f t="shared" si="117"/>
        <v>2903.92</v>
      </c>
      <c r="I1540" t="str">
        <f t="shared" si="118"/>
        <v>92</v>
      </c>
      <c r="J1540" t="str">
        <f t="shared" si="119"/>
        <v>2903</v>
      </c>
    </row>
    <row r="1541" spans="1:10">
      <c r="A1541" s="57" t="s">
        <v>732</v>
      </c>
      <c r="B1541" s="58"/>
      <c r="C1541" s="59"/>
      <c r="D1541" s="60" t="str">
        <f>_xlfn.CONCAT(J1541,I1541,G1541)</f>
        <v>29039300</v>
      </c>
      <c r="E1541">
        <f t="shared" si="120"/>
        <v>25245</v>
      </c>
      <c r="F1541" s="62" t="s">
        <v>17156</v>
      </c>
      <c r="G1541" t="str">
        <f t="shared" si="116"/>
        <v>00</v>
      </c>
      <c r="H1541" t="str">
        <f t="shared" si="117"/>
        <v>2903.93</v>
      </c>
      <c r="I1541" t="str">
        <f t="shared" si="118"/>
        <v>93</v>
      </c>
      <c r="J1541" t="str">
        <f t="shared" si="119"/>
        <v>2903</v>
      </c>
    </row>
    <row r="1542" spans="1:10">
      <c r="A1542" s="57" t="s">
        <v>733</v>
      </c>
      <c r="B1542" s="58"/>
      <c r="C1542" s="59"/>
      <c r="D1542" s="60" t="str">
        <f>_xlfn.CONCAT(J1542,I1542,G1542)</f>
        <v>29039400</v>
      </c>
      <c r="E1542">
        <f t="shared" si="120"/>
        <v>0</v>
      </c>
      <c r="F1542" s="62" t="s">
        <v>17157</v>
      </c>
      <c r="G1542" t="str">
        <f t="shared" si="116"/>
        <v>00</v>
      </c>
      <c r="H1542" t="str">
        <f t="shared" si="117"/>
        <v>2903.94</v>
      </c>
      <c r="I1542" t="str">
        <f t="shared" si="118"/>
        <v>94</v>
      </c>
      <c r="J1542" t="str">
        <f t="shared" si="119"/>
        <v>2903</v>
      </c>
    </row>
    <row r="1543" spans="1:10">
      <c r="A1543" s="57" t="s">
        <v>734</v>
      </c>
      <c r="B1543" s="58"/>
      <c r="C1543" s="59"/>
      <c r="D1543" s="60" t="str">
        <f>_xlfn.CONCAT(J1543,I1543,G1543)</f>
        <v>29039905</v>
      </c>
      <c r="E1543">
        <f t="shared" si="120"/>
        <v>285460</v>
      </c>
      <c r="F1543" s="62" t="s">
        <v>17158</v>
      </c>
      <c r="G1543" t="str">
        <f t="shared" si="116"/>
        <v>05</v>
      </c>
      <c r="H1543" t="str">
        <f t="shared" si="117"/>
        <v>2903.99</v>
      </c>
      <c r="I1543" t="str">
        <f t="shared" si="118"/>
        <v>99</v>
      </c>
      <c r="J1543" t="str">
        <f t="shared" si="119"/>
        <v>2903</v>
      </c>
    </row>
    <row r="1544" spans="1:10">
      <c r="A1544" s="57" t="s">
        <v>735</v>
      </c>
      <c r="B1544" s="58"/>
      <c r="C1544" s="59"/>
      <c r="D1544" s="60" t="str">
        <f>_xlfn.CONCAT(J1544,I1544,G1544)</f>
        <v>29039908</v>
      </c>
      <c r="E1544">
        <f t="shared" si="120"/>
        <v>52153426</v>
      </c>
      <c r="F1544" s="62" t="s">
        <v>17159</v>
      </c>
      <c r="G1544" t="str">
        <f t="shared" si="116"/>
        <v>08</v>
      </c>
      <c r="H1544" t="str">
        <f t="shared" si="117"/>
        <v>2903.99</v>
      </c>
      <c r="I1544" t="str">
        <f t="shared" si="118"/>
        <v>99</v>
      </c>
      <c r="J1544" t="str">
        <f t="shared" si="119"/>
        <v>2903</v>
      </c>
    </row>
    <row r="1545" spans="1:10">
      <c r="A1545" s="57" t="s">
        <v>736</v>
      </c>
      <c r="B1545" s="58"/>
      <c r="C1545" s="59"/>
      <c r="D1545" s="60" t="str">
        <f>_xlfn.CONCAT(J1545,I1545,G1545)</f>
        <v>29039910</v>
      </c>
      <c r="E1545">
        <f t="shared" si="120"/>
        <v>4210759</v>
      </c>
      <c r="F1545" s="62" t="s">
        <v>17160</v>
      </c>
      <c r="G1545" t="str">
        <f t="shared" ref="G1545:G1608" si="121">RIGHT(F1545,2)</f>
        <v>10</v>
      </c>
      <c r="H1545" t="str">
        <f t="shared" ref="H1545:H1608" si="122">LEFT(F1545,7)</f>
        <v>2903.99</v>
      </c>
      <c r="I1545" t="str">
        <f t="shared" ref="I1545:I1608" si="123">RIGHT(H1545,2)</f>
        <v>99</v>
      </c>
      <c r="J1545" t="str">
        <f t="shared" ref="J1545:J1608" si="124">LEFT(H1545,4)</f>
        <v>2903</v>
      </c>
    </row>
    <row r="1546" spans="1:10">
      <c r="A1546" s="57" t="s">
        <v>737</v>
      </c>
      <c r="B1546" s="58"/>
      <c r="C1546" s="59"/>
      <c r="D1546" s="60" t="str">
        <f>_xlfn.CONCAT(J1546,I1546,G1546)</f>
        <v>29039915</v>
      </c>
      <c r="E1546">
        <f t="shared" si="120"/>
        <v>115785</v>
      </c>
      <c r="F1546" s="62" t="s">
        <v>17161</v>
      </c>
      <c r="G1546" t="str">
        <f t="shared" si="121"/>
        <v>15</v>
      </c>
      <c r="H1546" t="str">
        <f t="shared" si="122"/>
        <v>2903.99</v>
      </c>
      <c r="I1546" t="str">
        <f t="shared" si="123"/>
        <v>99</v>
      </c>
      <c r="J1546" t="str">
        <f t="shared" si="124"/>
        <v>2903</v>
      </c>
    </row>
    <row r="1547" spans="1:10">
      <c r="A1547" s="57" t="s">
        <v>738</v>
      </c>
      <c r="B1547" s="58"/>
      <c r="C1547" s="59"/>
      <c r="D1547" s="60" t="str">
        <f>_xlfn.CONCAT(J1547,I1547,G1547)</f>
        <v>29039920</v>
      </c>
      <c r="E1547">
        <f t="shared" si="120"/>
        <v>0</v>
      </c>
      <c r="F1547" s="62" t="s">
        <v>17162</v>
      </c>
      <c r="G1547" t="str">
        <f t="shared" si="121"/>
        <v>20</v>
      </c>
      <c r="H1547" t="str">
        <f t="shared" si="122"/>
        <v>2903.99</v>
      </c>
      <c r="I1547" t="str">
        <f t="shared" si="123"/>
        <v>99</v>
      </c>
      <c r="J1547" t="str">
        <f t="shared" si="124"/>
        <v>2903</v>
      </c>
    </row>
    <row r="1548" spans="1:10">
      <c r="A1548" s="57" t="s">
        <v>738</v>
      </c>
      <c r="B1548" s="58"/>
      <c r="C1548" s="59"/>
      <c r="D1548" s="60" t="str">
        <f>_xlfn.CONCAT(J1548,I1548,G1548)</f>
        <v>29039923</v>
      </c>
      <c r="E1548">
        <f t="shared" si="120"/>
        <v>0</v>
      </c>
      <c r="F1548" s="62" t="s">
        <v>17163</v>
      </c>
      <c r="G1548" t="str">
        <f t="shared" si="121"/>
        <v>23</v>
      </c>
      <c r="H1548" t="str">
        <f t="shared" si="122"/>
        <v>2903.99</v>
      </c>
      <c r="I1548" t="str">
        <f t="shared" si="123"/>
        <v>99</v>
      </c>
      <c r="J1548" t="str">
        <f t="shared" si="124"/>
        <v>2903</v>
      </c>
    </row>
    <row r="1549" spans="1:10">
      <c r="A1549" s="57" t="s">
        <v>739</v>
      </c>
      <c r="B1549" s="58"/>
      <c r="C1549" s="59"/>
      <c r="D1549" s="60" t="str">
        <f>_xlfn.CONCAT(J1549,I1549,G1549)</f>
        <v>29039927</v>
      </c>
      <c r="E1549">
        <f t="shared" si="120"/>
        <v>7836</v>
      </c>
      <c r="F1549" s="62" t="s">
        <v>17164</v>
      </c>
      <c r="G1549" t="str">
        <f t="shared" si="121"/>
        <v>27</v>
      </c>
      <c r="H1549" t="str">
        <f t="shared" si="122"/>
        <v>2903.99</v>
      </c>
      <c r="I1549" t="str">
        <f t="shared" si="123"/>
        <v>99</v>
      </c>
      <c r="J1549" t="str">
        <f t="shared" si="124"/>
        <v>2903</v>
      </c>
    </row>
    <row r="1550" spans="1:10">
      <c r="A1550" s="57" t="s">
        <v>740</v>
      </c>
      <c r="B1550" s="58"/>
      <c r="C1550" s="59"/>
      <c r="D1550" s="60" t="str">
        <f>_xlfn.CONCAT(J1550,I1550,G1550)</f>
        <v>29039930</v>
      </c>
      <c r="E1550">
        <f t="shared" si="120"/>
        <v>0</v>
      </c>
      <c r="F1550" s="62" t="s">
        <v>17165</v>
      </c>
      <c r="G1550" t="str">
        <f t="shared" si="121"/>
        <v>30</v>
      </c>
      <c r="H1550" t="str">
        <f t="shared" si="122"/>
        <v>2903.99</v>
      </c>
      <c r="I1550" t="str">
        <f t="shared" si="123"/>
        <v>99</v>
      </c>
      <c r="J1550" t="str">
        <f t="shared" si="124"/>
        <v>2903</v>
      </c>
    </row>
    <row r="1551" spans="1:10">
      <c r="A1551" s="57" t="s">
        <v>741</v>
      </c>
      <c r="B1551" s="58"/>
      <c r="C1551" s="59"/>
      <c r="D1551" s="60" t="str">
        <f>_xlfn.CONCAT(J1551,I1551,G1551)</f>
        <v>29039980</v>
      </c>
      <c r="E1551">
        <f t="shared" si="120"/>
        <v>30733222</v>
      </c>
      <c r="F1551" s="62" t="s">
        <v>17166</v>
      </c>
      <c r="G1551" t="str">
        <f t="shared" si="121"/>
        <v>80</v>
      </c>
      <c r="H1551" t="str">
        <f t="shared" si="122"/>
        <v>2903.99</v>
      </c>
      <c r="I1551" t="str">
        <f t="shared" si="123"/>
        <v>99</v>
      </c>
      <c r="J1551" t="str">
        <f t="shared" si="124"/>
        <v>2903</v>
      </c>
    </row>
    <row r="1552" spans="1:10">
      <c r="A1552" s="57" t="s">
        <v>742</v>
      </c>
      <c r="B1552" s="58"/>
      <c r="C1552" s="59"/>
      <c r="D1552" s="60" t="str">
        <f>_xlfn.CONCAT(J1552,I1552,G1552)</f>
        <v>29041004</v>
      </c>
      <c r="E1552">
        <f t="shared" si="120"/>
        <v>10440</v>
      </c>
      <c r="F1552" s="62" t="s">
        <v>17167</v>
      </c>
      <c r="G1552" t="str">
        <f t="shared" si="121"/>
        <v>04</v>
      </c>
      <c r="H1552" t="str">
        <f t="shared" si="122"/>
        <v>2904.10</v>
      </c>
      <c r="I1552" t="str">
        <f t="shared" si="123"/>
        <v>10</v>
      </c>
      <c r="J1552" t="str">
        <f t="shared" si="124"/>
        <v>2904</v>
      </c>
    </row>
    <row r="1553" spans="1:10">
      <c r="A1553" s="57" t="s">
        <v>743</v>
      </c>
      <c r="B1553" s="58"/>
      <c r="C1553" s="59"/>
      <c r="D1553" s="60" t="str">
        <f>_xlfn.CONCAT(J1553,I1553,G1553)</f>
        <v>29041008</v>
      </c>
      <c r="E1553">
        <f t="shared" ref="E1553:E1616" si="125">SUMIF(A:A,D1553,B:B)</f>
        <v>768240</v>
      </c>
      <c r="F1553" s="62" t="s">
        <v>17168</v>
      </c>
      <c r="G1553" t="str">
        <f t="shared" si="121"/>
        <v>08</v>
      </c>
      <c r="H1553" t="str">
        <f t="shared" si="122"/>
        <v>2904.10</v>
      </c>
      <c r="I1553" t="str">
        <f t="shared" si="123"/>
        <v>10</v>
      </c>
      <c r="J1553" t="str">
        <f t="shared" si="124"/>
        <v>2904</v>
      </c>
    </row>
    <row r="1554" spans="1:10">
      <c r="A1554" s="57" t="s">
        <v>744</v>
      </c>
      <c r="B1554" s="58"/>
      <c r="C1554" s="59"/>
      <c r="D1554" s="60" t="str">
        <f>_xlfn.CONCAT(J1554,I1554,G1554)</f>
        <v>29041010</v>
      </c>
      <c r="E1554">
        <f t="shared" si="125"/>
        <v>254163</v>
      </c>
      <c r="F1554" s="62" t="s">
        <v>17169</v>
      </c>
      <c r="G1554" t="str">
        <f t="shared" si="121"/>
        <v>10</v>
      </c>
      <c r="H1554" t="str">
        <f t="shared" si="122"/>
        <v>2904.10</v>
      </c>
      <c r="I1554" t="str">
        <f t="shared" si="123"/>
        <v>10</v>
      </c>
      <c r="J1554" t="str">
        <f t="shared" si="124"/>
        <v>2904</v>
      </c>
    </row>
    <row r="1555" spans="1:10">
      <c r="A1555" s="57" t="s">
        <v>745</v>
      </c>
      <c r="B1555" s="58"/>
      <c r="C1555" s="59"/>
      <c r="D1555" s="60" t="str">
        <f>_xlfn.CONCAT(J1555,I1555,G1555)</f>
        <v>29041015</v>
      </c>
      <c r="E1555">
        <f t="shared" si="125"/>
        <v>254555</v>
      </c>
      <c r="F1555" s="62" t="s">
        <v>17170</v>
      </c>
      <c r="G1555" t="str">
        <f t="shared" si="121"/>
        <v>15</v>
      </c>
      <c r="H1555" t="str">
        <f t="shared" si="122"/>
        <v>2904.10</v>
      </c>
      <c r="I1555" t="str">
        <f t="shared" si="123"/>
        <v>10</v>
      </c>
      <c r="J1555" t="str">
        <f t="shared" si="124"/>
        <v>2904</v>
      </c>
    </row>
    <row r="1556" spans="1:10">
      <c r="A1556" s="57" t="s">
        <v>746</v>
      </c>
      <c r="B1556" s="58"/>
      <c r="C1556" s="59"/>
      <c r="D1556" s="60" t="str">
        <f>_xlfn.CONCAT(J1556,I1556,G1556)</f>
        <v>29041032</v>
      </c>
      <c r="E1556">
        <f t="shared" si="125"/>
        <v>71001</v>
      </c>
      <c r="F1556" s="62" t="s">
        <v>17171</v>
      </c>
      <c r="G1556" t="str">
        <f t="shared" si="121"/>
        <v>32</v>
      </c>
      <c r="H1556" t="str">
        <f t="shared" si="122"/>
        <v>2904.10</v>
      </c>
      <c r="I1556" t="str">
        <f t="shared" si="123"/>
        <v>10</v>
      </c>
      <c r="J1556" t="str">
        <f t="shared" si="124"/>
        <v>2904</v>
      </c>
    </row>
    <row r="1557" spans="1:10">
      <c r="A1557" s="57" t="s">
        <v>747</v>
      </c>
      <c r="B1557" s="58"/>
      <c r="C1557" s="59"/>
      <c r="D1557" s="60" t="str">
        <f>_xlfn.CONCAT(J1557,I1557,G1557)</f>
        <v>29041037</v>
      </c>
      <c r="E1557">
        <f t="shared" si="125"/>
        <v>1083045</v>
      </c>
      <c r="F1557" s="62" t="s">
        <v>17172</v>
      </c>
      <c r="G1557" t="str">
        <f t="shared" si="121"/>
        <v>37</v>
      </c>
      <c r="H1557" t="str">
        <f t="shared" si="122"/>
        <v>2904.10</v>
      </c>
      <c r="I1557" t="str">
        <f t="shared" si="123"/>
        <v>10</v>
      </c>
      <c r="J1557" t="str">
        <f t="shared" si="124"/>
        <v>2904</v>
      </c>
    </row>
    <row r="1558" spans="1:10">
      <c r="A1558" s="57" t="s">
        <v>748</v>
      </c>
      <c r="B1558" s="58"/>
      <c r="C1558" s="59"/>
      <c r="D1558" s="60" t="str">
        <f>_xlfn.CONCAT(J1558,I1558,G1558)</f>
        <v>29041050</v>
      </c>
      <c r="E1558">
        <f t="shared" si="125"/>
        <v>1777787</v>
      </c>
      <c r="F1558" s="62" t="s">
        <v>17173</v>
      </c>
      <c r="G1558" t="str">
        <f t="shared" si="121"/>
        <v>50</v>
      </c>
      <c r="H1558" t="str">
        <f t="shared" si="122"/>
        <v>2904.10</v>
      </c>
      <c r="I1558" t="str">
        <f t="shared" si="123"/>
        <v>10</v>
      </c>
      <c r="J1558" t="str">
        <f t="shared" si="124"/>
        <v>2904</v>
      </c>
    </row>
    <row r="1559" spans="1:10">
      <c r="A1559" s="57" t="s">
        <v>749</v>
      </c>
      <c r="B1559" s="58"/>
      <c r="C1559" s="59"/>
      <c r="D1559" s="60" t="str">
        <f>_xlfn.CONCAT(J1559,I1559,G1559)</f>
        <v>29042010</v>
      </c>
      <c r="E1559">
        <f t="shared" si="125"/>
        <v>0</v>
      </c>
      <c r="F1559" s="62" t="s">
        <v>17174</v>
      </c>
      <c r="G1559" t="str">
        <f t="shared" si="121"/>
        <v>10</v>
      </c>
      <c r="H1559" t="str">
        <f t="shared" si="122"/>
        <v>2904.20</v>
      </c>
      <c r="I1559" t="str">
        <f t="shared" si="123"/>
        <v>20</v>
      </c>
      <c r="J1559" t="str">
        <f t="shared" si="124"/>
        <v>2904</v>
      </c>
    </row>
    <row r="1560" spans="1:10">
      <c r="A1560" s="57" t="s">
        <v>750</v>
      </c>
      <c r="B1560" s="58"/>
      <c r="C1560" s="59"/>
      <c r="D1560" s="60" t="str">
        <f>_xlfn.CONCAT(J1560,I1560,G1560)</f>
        <v>29042015</v>
      </c>
      <c r="E1560">
        <f t="shared" si="125"/>
        <v>0</v>
      </c>
      <c r="F1560" s="62" t="s">
        <v>17175</v>
      </c>
      <c r="G1560" t="str">
        <f t="shared" si="121"/>
        <v>15</v>
      </c>
      <c r="H1560" t="str">
        <f t="shared" si="122"/>
        <v>2904.20</v>
      </c>
      <c r="I1560" t="str">
        <f t="shared" si="123"/>
        <v>20</v>
      </c>
      <c r="J1560" t="str">
        <f t="shared" si="124"/>
        <v>2904</v>
      </c>
    </row>
    <row r="1561" spans="1:10">
      <c r="A1561" s="57" t="s">
        <v>751</v>
      </c>
      <c r="B1561" s="58"/>
      <c r="C1561" s="59"/>
      <c r="D1561" s="60" t="str">
        <f>_xlfn.CONCAT(J1561,I1561,G1561)</f>
        <v>29042020</v>
      </c>
      <c r="E1561">
        <f t="shared" si="125"/>
        <v>0</v>
      </c>
      <c r="F1561" s="62" t="s">
        <v>17176</v>
      </c>
      <c r="G1561" t="str">
        <f t="shared" si="121"/>
        <v>20</v>
      </c>
      <c r="H1561" t="str">
        <f t="shared" si="122"/>
        <v>2904.20</v>
      </c>
      <c r="I1561" t="str">
        <f t="shared" si="123"/>
        <v>20</v>
      </c>
      <c r="J1561" t="str">
        <f t="shared" si="124"/>
        <v>2904</v>
      </c>
    </row>
    <row r="1562" spans="1:10">
      <c r="A1562" s="57" t="s">
        <v>752</v>
      </c>
      <c r="B1562" s="58"/>
      <c r="C1562" s="59"/>
      <c r="D1562" s="60" t="str">
        <f>_xlfn.CONCAT(J1562,I1562,G1562)</f>
        <v>29042030</v>
      </c>
      <c r="E1562">
        <f t="shared" si="125"/>
        <v>0</v>
      </c>
      <c r="F1562" s="62" t="s">
        <v>17177</v>
      </c>
      <c r="G1562" t="str">
        <f t="shared" si="121"/>
        <v>30</v>
      </c>
      <c r="H1562" t="str">
        <f t="shared" si="122"/>
        <v>2904.20</v>
      </c>
      <c r="I1562" t="str">
        <f t="shared" si="123"/>
        <v>20</v>
      </c>
      <c r="J1562" t="str">
        <f t="shared" si="124"/>
        <v>2904</v>
      </c>
    </row>
    <row r="1563" spans="1:10">
      <c r="A1563" s="57" t="s">
        <v>753</v>
      </c>
      <c r="B1563" s="58"/>
      <c r="C1563" s="59"/>
      <c r="D1563" s="60" t="str">
        <f>_xlfn.CONCAT(J1563,I1563,G1563)</f>
        <v>29042035</v>
      </c>
      <c r="E1563">
        <f t="shared" si="125"/>
        <v>6500</v>
      </c>
      <c r="F1563" s="62" t="s">
        <v>17178</v>
      </c>
      <c r="G1563" t="str">
        <f t="shared" si="121"/>
        <v>35</v>
      </c>
      <c r="H1563" t="str">
        <f t="shared" si="122"/>
        <v>2904.20</v>
      </c>
      <c r="I1563" t="str">
        <f t="shared" si="123"/>
        <v>20</v>
      </c>
      <c r="J1563" t="str">
        <f t="shared" si="124"/>
        <v>2904</v>
      </c>
    </row>
    <row r="1564" spans="1:10">
      <c r="A1564" s="57" t="s">
        <v>753</v>
      </c>
      <c r="B1564" s="58"/>
      <c r="C1564" s="59"/>
      <c r="D1564" s="60" t="str">
        <f>_xlfn.CONCAT(J1564,I1564,G1564)</f>
        <v>29042040</v>
      </c>
      <c r="E1564">
        <f t="shared" si="125"/>
        <v>0</v>
      </c>
      <c r="F1564" s="62" t="s">
        <v>17179</v>
      </c>
      <c r="G1564" t="str">
        <f t="shared" si="121"/>
        <v>40</v>
      </c>
      <c r="H1564" t="str">
        <f t="shared" si="122"/>
        <v>2904.20</v>
      </c>
      <c r="I1564" t="str">
        <f t="shared" si="123"/>
        <v>20</v>
      </c>
      <c r="J1564" t="str">
        <f t="shared" si="124"/>
        <v>2904</v>
      </c>
    </row>
    <row r="1565" spans="1:10">
      <c r="A1565" s="57" t="s">
        <v>753</v>
      </c>
      <c r="B1565" s="58"/>
      <c r="C1565" s="59"/>
      <c r="D1565" s="60" t="str">
        <f>_xlfn.CONCAT(J1565,I1565,G1565)</f>
        <v>29042045</v>
      </c>
      <c r="E1565">
        <f t="shared" si="125"/>
        <v>34000</v>
      </c>
      <c r="F1565" s="62" t="s">
        <v>17180</v>
      </c>
      <c r="G1565" t="str">
        <f t="shared" si="121"/>
        <v>45</v>
      </c>
      <c r="H1565" t="str">
        <f t="shared" si="122"/>
        <v>2904.20</v>
      </c>
      <c r="I1565" t="str">
        <f t="shared" si="123"/>
        <v>20</v>
      </c>
      <c r="J1565" t="str">
        <f t="shared" si="124"/>
        <v>2904</v>
      </c>
    </row>
    <row r="1566" spans="1:10">
      <c r="A1566" s="57" t="s">
        <v>754</v>
      </c>
      <c r="B1566" s="58"/>
      <c r="C1566" s="59"/>
      <c r="D1566" s="60" t="str">
        <f>_xlfn.CONCAT(J1566,I1566,G1566)</f>
        <v>29042050</v>
      </c>
      <c r="E1566">
        <f t="shared" si="125"/>
        <v>3433987</v>
      </c>
      <c r="F1566" s="62" t="s">
        <v>17181</v>
      </c>
      <c r="G1566" t="str">
        <f t="shared" si="121"/>
        <v>50</v>
      </c>
      <c r="H1566" t="str">
        <f t="shared" si="122"/>
        <v>2904.20</v>
      </c>
      <c r="I1566" t="str">
        <f t="shared" si="123"/>
        <v>20</v>
      </c>
      <c r="J1566" t="str">
        <f t="shared" si="124"/>
        <v>2904</v>
      </c>
    </row>
    <row r="1567" spans="1:10">
      <c r="A1567" s="57" t="s">
        <v>755</v>
      </c>
      <c r="B1567" s="58"/>
      <c r="C1567" s="59"/>
      <c r="D1567" s="60" t="str">
        <f>_xlfn.CONCAT(J1567,I1567,G1567)</f>
        <v>29043100</v>
      </c>
      <c r="E1567">
        <f t="shared" si="125"/>
        <v>0</v>
      </c>
      <c r="F1567" s="62" t="s">
        <v>17182</v>
      </c>
      <c r="G1567" t="str">
        <f t="shared" si="121"/>
        <v>00</v>
      </c>
      <c r="H1567" t="str">
        <f t="shared" si="122"/>
        <v>2904.31</v>
      </c>
      <c r="I1567" t="str">
        <f t="shared" si="123"/>
        <v>31</v>
      </c>
      <c r="J1567" t="str">
        <f t="shared" si="124"/>
        <v>2904</v>
      </c>
    </row>
    <row r="1568" spans="1:10">
      <c r="A1568" s="57" t="s">
        <v>756</v>
      </c>
      <c r="B1568" s="58"/>
      <c r="C1568" s="59"/>
      <c r="D1568" s="60" t="str">
        <f>_xlfn.CONCAT(J1568,I1568,G1568)</f>
        <v>29043200</v>
      </c>
      <c r="E1568">
        <f t="shared" si="125"/>
        <v>0</v>
      </c>
      <c r="F1568" s="62" t="s">
        <v>17183</v>
      </c>
      <c r="G1568" t="str">
        <f t="shared" si="121"/>
        <v>00</v>
      </c>
      <c r="H1568" t="str">
        <f t="shared" si="122"/>
        <v>2904.32</v>
      </c>
      <c r="I1568" t="str">
        <f t="shared" si="123"/>
        <v>32</v>
      </c>
      <c r="J1568" t="str">
        <f t="shared" si="124"/>
        <v>2904</v>
      </c>
    </row>
    <row r="1569" spans="1:10">
      <c r="A1569" s="57" t="s">
        <v>757</v>
      </c>
      <c r="B1569" s="58"/>
      <c r="C1569" s="59"/>
      <c r="D1569" s="60" t="str">
        <f>_xlfn.CONCAT(J1569,I1569,G1569)</f>
        <v>29043300</v>
      </c>
      <c r="E1569">
        <f t="shared" si="125"/>
        <v>0</v>
      </c>
      <c r="F1569" s="62" t="s">
        <v>17184</v>
      </c>
      <c r="G1569" t="str">
        <f t="shared" si="121"/>
        <v>00</v>
      </c>
      <c r="H1569" t="str">
        <f t="shared" si="122"/>
        <v>2904.33</v>
      </c>
      <c r="I1569" t="str">
        <f t="shared" si="123"/>
        <v>33</v>
      </c>
      <c r="J1569" t="str">
        <f t="shared" si="124"/>
        <v>2904</v>
      </c>
    </row>
    <row r="1570" spans="1:10">
      <c r="A1570" s="57" t="s">
        <v>758</v>
      </c>
      <c r="B1570" s="58"/>
      <c r="C1570" s="59"/>
      <c r="D1570" s="60" t="str">
        <f>_xlfn.CONCAT(J1570,I1570,G1570)</f>
        <v>29043400</v>
      </c>
      <c r="E1570">
        <f t="shared" si="125"/>
        <v>0</v>
      </c>
      <c r="F1570" s="62" t="s">
        <v>17185</v>
      </c>
      <c r="G1570" t="str">
        <f t="shared" si="121"/>
        <v>00</v>
      </c>
      <c r="H1570" t="str">
        <f t="shared" si="122"/>
        <v>2904.34</v>
      </c>
      <c r="I1570" t="str">
        <f t="shared" si="123"/>
        <v>34</v>
      </c>
      <c r="J1570" t="str">
        <f t="shared" si="124"/>
        <v>2904</v>
      </c>
    </row>
    <row r="1571" spans="1:10">
      <c r="A1571" s="57" t="s">
        <v>759</v>
      </c>
      <c r="B1571" s="58"/>
      <c r="C1571" s="59"/>
      <c r="D1571" s="60" t="str">
        <f>_xlfn.CONCAT(J1571,I1571,G1571)</f>
        <v>29043500</v>
      </c>
      <c r="E1571">
        <f t="shared" si="125"/>
        <v>0</v>
      </c>
      <c r="F1571" s="62" t="s">
        <v>17186</v>
      </c>
      <c r="G1571" t="str">
        <f t="shared" si="121"/>
        <v>00</v>
      </c>
      <c r="H1571" t="str">
        <f t="shared" si="122"/>
        <v>2904.35</v>
      </c>
      <c r="I1571" t="str">
        <f t="shared" si="123"/>
        <v>35</v>
      </c>
      <c r="J1571" t="str">
        <f t="shared" si="124"/>
        <v>2904</v>
      </c>
    </row>
    <row r="1572" spans="1:10">
      <c r="A1572" s="57" t="s">
        <v>760</v>
      </c>
      <c r="B1572" s="58"/>
      <c r="C1572" s="59"/>
      <c r="D1572" s="60" t="str">
        <f>_xlfn.CONCAT(J1572,I1572,G1572)</f>
        <v>29043600</v>
      </c>
      <c r="E1572">
        <f t="shared" si="125"/>
        <v>0</v>
      </c>
      <c r="F1572" s="62" t="s">
        <v>17187</v>
      </c>
      <c r="G1572" t="str">
        <f t="shared" si="121"/>
        <v>00</v>
      </c>
      <c r="H1572" t="str">
        <f t="shared" si="122"/>
        <v>2904.36</v>
      </c>
      <c r="I1572" t="str">
        <f t="shared" si="123"/>
        <v>36</v>
      </c>
      <c r="J1572" t="str">
        <f t="shared" si="124"/>
        <v>2904</v>
      </c>
    </row>
    <row r="1573" spans="1:10">
      <c r="A1573" s="57" t="s">
        <v>761</v>
      </c>
      <c r="B1573" s="58"/>
      <c r="C1573" s="59"/>
      <c r="D1573" s="60" t="str">
        <f>_xlfn.CONCAT(J1573,I1573,G1573)</f>
        <v>29049100</v>
      </c>
      <c r="E1573">
        <f t="shared" si="125"/>
        <v>23364</v>
      </c>
      <c r="F1573" s="62" t="s">
        <v>17188</v>
      </c>
      <c r="G1573" t="str">
        <f t="shared" si="121"/>
        <v>00</v>
      </c>
      <c r="H1573" t="str">
        <f t="shared" si="122"/>
        <v>2904.91</v>
      </c>
      <c r="I1573" t="str">
        <f t="shared" si="123"/>
        <v>91</v>
      </c>
      <c r="J1573" t="str">
        <f t="shared" si="124"/>
        <v>2904</v>
      </c>
    </row>
    <row r="1574" spans="1:10">
      <c r="A1574" s="57" t="s">
        <v>762</v>
      </c>
      <c r="B1574" s="58"/>
      <c r="C1574" s="59"/>
      <c r="D1574" s="60" t="str">
        <f>_xlfn.CONCAT(J1574,I1574,G1574)</f>
        <v>29049904</v>
      </c>
      <c r="E1574">
        <f t="shared" si="125"/>
        <v>0</v>
      </c>
      <c r="F1574" s="62" t="s">
        <v>17189</v>
      </c>
      <c r="G1574" t="str">
        <f t="shared" si="121"/>
        <v>04</v>
      </c>
      <c r="H1574" t="str">
        <f t="shared" si="122"/>
        <v>2904.99</v>
      </c>
      <c r="I1574" t="str">
        <f t="shared" si="123"/>
        <v>99</v>
      </c>
      <c r="J1574" t="str">
        <f t="shared" si="124"/>
        <v>2904</v>
      </c>
    </row>
    <row r="1575" spans="1:10">
      <c r="A1575" s="57" t="s">
        <v>763</v>
      </c>
      <c r="B1575" s="58"/>
      <c r="C1575" s="59"/>
      <c r="D1575" s="60" t="str">
        <f>_xlfn.CONCAT(J1575,I1575,G1575)</f>
        <v>29049908</v>
      </c>
      <c r="E1575">
        <f t="shared" si="125"/>
        <v>0</v>
      </c>
      <c r="F1575" s="62" t="s">
        <v>17190</v>
      </c>
      <c r="G1575" t="str">
        <f t="shared" si="121"/>
        <v>08</v>
      </c>
      <c r="H1575" t="str">
        <f t="shared" si="122"/>
        <v>2904.99</v>
      </c>
      <c r="I1575" t="str">
        <f t="shared" si="123"/>
        <v>99</v>
      </c>
      <c r="J1575" t="str">
        <f t="shared" si="124"/>
        <v>2904</v>
      </c>
    </row>
    <row r="1576" spans="1:10">
      <c r="A1576" s="57" t="s">
        <v>764</v>
      </c>
      <c r="B1576" s="58"/>
      <c r="C1576" s="59"/>
      <c r="D1576" s="60" t="str">
        <f>_xlfn.CONCAT(J1576,I1576,G1576)</f>
        <v>29049915</v>
      </c>
      <c r="E1576">
        <f t="shared" si="125"/>
        <v>0</v>
      </c>
      <c r="F1576" s="62" t="s">
        <v>17191</v>
      </c>
      <c r="G1576" t="str">
        <f t="shared" si="121"/>
        <v>15</v>
      </c>
      <c r="H1576" t="str">
        <f t="shared" si="122"/>
        <v>2904.99</v>
      </c>
      <c r="I1576" t="str">
        <f t="shared" si="123"/>
        <v>99</v>
      </c>
      <c r="J1576" t="str">
        <f t="shared" si="124"/>
        <v>2904</v>
      </c>
    </row>
    <row r="1577" spans="1:10">
      <c r="A1577" s="57" t="s">
        <v>765</v>
      </c>
      <c r="B1577" s="58"/>
      <c r="C1577" s="59"/>
      <c r="D1577" s="60" t="str">
        <f>_xlfn.CONCAT(J1577,I1577,G1577)</f>
        <v>29049920</v>
      </c>
      <c r="E1577">
        <f t="shared" si="125"/>
        <v>66564</v>
      </c>
      <c r="F1577" s="62" t="s">
        <v>17192</v>
      </c>
      <c r="G1577" t="str">
        <f t="shared" si="121"/>
        <v>20</v>
      </c>
      <c r="H1577" t="str">
        <f t="shared" si="122"/>
        <v>2904.99</v>
      </c>
      <c r="I1577" t="str">
        <f t="shared" si="123"/>
        <v>99</v>
      </c>
      <c r="J1577" t="str">
        <f t="shared" si="124"/>
        <v>2904</v>
      </c>
    </row>
    <row r="1578" spans="1:10">
      <c r="A1578" s="57" t="s">
        <v>765</v>
      </c>
      <c r="B1578" s="58"/>
      <c r="C1578" s="59"/>
      <c r="D1578" s="60" t="str">
        <f>_xlfn.CONCAT(J1578,I1578,G1578)</f>
        <v>29049930</v>
      </c>
      <c r="E1578">
        <f t="shared" si="125"/>
        <v>0</v>
      </c>
      <c r="F1578" s="62" t="s">
        <v>17193</v>
      </c>
      <c r="G1578" t="str">
        <f t="shared" si="121"/>
        <v>30</v>
      </c>
      <c r="H1578" t="str">
        <f t="shared" si="122"/>
        <v>2904.99</v>
      </c>
      <c r="I1578" t="str">
        <f t="shared" si="123"/>
        <v>99</v>
      </c>
      <c r="J1578" t="str">
        <f t="shared" si="124"/>
        <v>2904</v>
      </c>
    </row>
    <row r="1579" spans="1:10">
      <c r="A1579" s="57" t="s">
        <v>765</v>
      </c>
      <c r="B1579" s="58"/>
      <c r="C1579" s="59"/>
      <c r="D1579" s="60" t="str">
        <f>_xlfn.CONCAT(J1579,I1579,G1579)</f>
        <v>29049935</v>
      </c>
      <c r="E1579">
        <f t="shared" si="125"/>
        <v>0</v>
      </c>
      <c r="F1579" s="62" t="s">
        <v>17194</v>
      </c>
      <c r="G1579" t="str">
        <f t="shared" si="121"/>
        <v>35</v>
      </c>
      <c r="H1579" t="str">
        <f t="shared" si="122"/>
        <v>2904.99</v>
      </c>
      <c r="I1579" t="str">
        <f t="shared" si="123"/>
        <v>99</v>
      </c>
      <c r="J1579" t="str">
        <f t="shared" si="124"/>
        <v>2904</v>
      </c>
    </row>
    <row r="1580" spans="1:10">
      <c r="A1580" s="57" t="s">
        <v>766</v>
      </c>
      <c r="B1580" s="58"/>
      <c r="C1580" s="59"/>
      <c r="D1580" s="60" t="str">
        <f>_xlfn.CONCAT(J1580,I1580,G1580)</f>
        <v>29049940</v>
      </c>
      <c r="E1580">
        <f t="shared" si="125"/>
        <v>89543</v>
      </c>
      <c r="F1580" s="62" t="s">
        <v>17195</v>
      </c>
      <c r="G1580" t="str">
        <f t="shared" si="121"/>
        <v>40</v>
      </c>
      <c r="H1580" t="str">
        <f t="shared" si="122"/>
        <v>2904.99</v>
      </c>
      <c r="I1580" t="str">
        <f t="shared" si="123"/>
        <v>99</v>
      </c>
      <c r="J1580" t="str">
        <f t="shared" si="124"/>
        <v>2904</v>
      </c>
    </row>
    <row r="1581" spans="1:10">
      <c r="A1581" s="57" t="s">
        <v>767</v>
      </c>
      <c r="B1581" s="58"/>
      <c r="C1581" s="59"/>
      <c r="D1581" s="60" t="str">
        <f>_xlfn.CONCAT(J1581,I1581,G1581)</f>
        <v>29049947</v>
      </c>
      <c r="E1581">
        <f t="shared" si="125"/>
        <v>522777</v>
      </c>
      <c r="F1581" s="62" t="s">
        <v>17196</v>
      </c>
      <c r="G1581" t="str">
        <f t="shared" si="121"/>
        <v>47</v>
      </c>
      <c r="H1581" t="str">
        <f t="shared" si="122"/>
        <v>2904.99</v>
      </c>
      <c r="I1581" t="str">
        <f t="shared" si="123"/>
        <v>99</v>
      </c>
      <c r="J1581" t="str">
        <f t="shared" si="124"/>
        <v>2904</v>
      </c>
    </row>
    <row r="1582" spans="1:10">
      <c r="A1582" s="57" t="s">
        <v>767</v>
      </c>
      <c r="B1582" s="58"/>
      <c r="C1582" s="59"/>
      <c r="D1582" s="60" t="str">
        <f>_xlfn.CONCAT(J1582,I1582,G1582)</f>
        <v>29049950</v>
      </c>
      <c r="E1582">
        <f t="shared" si="125"/>
        <v>2094539</v>
      </c>
      <c r="F1582" s="62" t="s">
        <v>17197</v>
      </c>
      <c r="G1582" t="str">
        <f t="shared" si="121"/>
        <v>50</v>
      </c>
      <c r="H1582" t="str">
        <f t="shared" si="122"/>
        <v>2904.99</v>
      </c>
      <c r="I1582" t="str">
        <f t="shared" si="123"/>
        <v>99</v>
      </c>
      <c r="J1582" t="str">
        <f t="shared" si="124"/>
        <v>2904</v>
      </c>
    </row>
    <row r="1583" spans="1:10">
      <c r="A1583" s="57" t="s">
        <v>768</v>
      </c>
      <c r="B1583" s="58"/>
      <c r="C1583" s="59"/>
      <c r="D1583" s="60" t="str">
        <f>_xlfn.CONCAT(J1583,I1583,G1583)</f>
        <v>29051110</v>
      </c>
      <c r="E1583">
        <f t="shared" si="125"/>
        <v>0</v>
      </c>
      <c r="F1583" s="62" t="s">
        <v>17198</v>
      </c>
      <c r="G1583" t="str">
        <f t="shared" si="121"/>
        <v>10</v>
      </c>
      <c r="H1583" t="str">
        <f t="shared" si="122"/>
        <v>2905.11</v>
      </c>
      <c r="I1583" t="str">
        <f t="shared" si="123"/>
        <v>11</v>
      </c>
      <c r="J1583" t="str">
        <f t="shared" si="124"/>
        <v>2905</v>
      </c>
    </row>
    <row r="1584" spans="1:10">
      <c r="A1584" s="57" t="s">
        <v>769</v>
      </c>
      <c r="B1584" s="58"/>
      <c r="C1584" s="59"/>
      <c r="D1584" s="60" t="str">
        <f>_xlfn.CONCAT(J1584,I1584,G1584)</f>
        <v>29051120</v>
      </c>
      <c r="E1584">
        <f t="shared" si="125"/>
        <v>25782</v>
      </c>
      <c r="F1584" s="62" t="s">
        <v>17199</v>
      </c>
      <c r="G1584" t="str">
        <f t="shared" si="121"/>
        <v>20</v>
      </c>
      <c r="H1584" t="str">
        <f t="shared" si="122"/>
        <v>2905.11</v>
      </c>
      <c r="I1584" t="str">
        <f t="shared" si="123"/>
        <v>11</v>
      </c>
      <c r="J1584" t="str">
        <f t="shared" si="124"/>
        <v>2905</v>
      </c>
    </row>
    <row r="1585" spans="1:10">
      <c r="A1585" s="57" t="s">
        <v>770</v>
      </c>
      <c r="B1585" s="58"/>
      <c r="C1585" s="59"/>
      <c r="D1585" s="60" t="str">
        <f>_xlfn.CONCAT(J1585,I1585,G1585)</f>
        <v>29051200</v>
      </c>
      <c r="E1585">
        <f t="shared" si="125"/>
        <v>1825896</v>
      </c>
      <c r="F1585" s="62" t="s">
        <v>17200</v>
      </c>
      <c r="G1585" t="str">
        <f t="shared" si="121"/>
        <v>00</v>
      </c>
      <c r="H1585" t="str">
        <f t="shared" si="122"/>
        <v>2905.12</v>
      </c>
      <c r="I1585" t="str">
        <f t="shared" si="123"/>
        <v>12</v>
      </c>
      <c r="J1585" t="str">
        <f t="shared" si="124"/>
        <v>2905</v>
      </c>
    </row>
    <row r="1586" spans="1:10">
      <c r="A1586" s="57" t="s">
        <v>771</v>
      </c>
      <c r="B1586" s="58"/>
      <c r="C1586" s="59"/>
      <c r="D1586" s="60" t="str">
        <f>_xlfn.CONCAT(J1586,I1586,G1586)</f>
        <v>29051300</v>
      </c>
      <c r="E1586">
        <f t="shared" si="125"/>
        <v>142736</v>
      </c>
      <c r="F1586" s="62" t="s">
        <v>17201</v>
      </c>
      <c r="G1586" t="str">
        <f t="shared" si="121"/>
        <v>00</v>
      </c>
      <c r="H1586" t="str">
        <f t="shared" si="122"/>
        <v>2905.13</v>
      </c>
      <c r="I1586" t="str">
        <f t="shared" si="123"/>
        <v>13</v>
      </c>
      <c r="J1586" t="str">
        <f t="shared" si="124"/>
        <v>2905</v>
      </c>
    </row>
    <row r="1587" spans="1:10">
      <c r="A1587" s="57" t="s">
        <v>772</v>
      </c>
      <c r="B1587" s="58"/>
      <c r="C1587" s="59"/>
      <c r="D1587" s="60" t="str">
        <f>_xlfn.CONCAT(J1587,I1587,G1587)</f>
        <v>29051410</v>
      </c>
      <c r="E1587">
        <f t="shared" si="125"/>
        <v>2696</v>
      </c>
      <c r="F1587" s="62" t="s">
        <v>17202</v>
      </c>
      <c r="G1587" t="str">
        <f t="shared" si="121"/>
        <v>10</v>
      </c>
      <c r="H1587" t="str">
        <f t="shared" si="122"/>
        <v>2905.14</v>
      </c>
      <c r="I1587" t="str">
        <f t="shared" si="123"/>
        <v>14</v>
      </c>
      <c r="J1587" t="str">
        <f t="shared" si="124"/>
        <v>2905</v>
      </c>
    </row>
    <row r="1588" spans="1:10">
      <c r="A1588" s="57" t="s">
        <v>773</v>
      </c>
      <c r="B1588" s="58"/>
      <c r="C1588" s="59"/>
      <c r="D1588" s="60" t="str">
        <f>_xlfn.CONCAT(J1588,I1588,G1588)</f>
        <v>29051450</v>
      </c>
      <c r="E1588">
        <f t="shared" si="125"/>
        <v>799964</v>
      </c>
      <c r="F1588" s="62" t="s">
        <v>17203</v>
      </c>
      <c r="G1588" t="str">
        <f t="shared" si="121"/>
        <v>50</v>
      </c>
      <c r="H1588" t="str">
        <f t="shared" si="122"/>
        <v>2905.14</v>
      </c>
      <c r="I1588" t="str">
        <f t="shared" si="123"/>
        <v>14</v>
      </c>
      <c r="J1588" t="str">
        <f t="shared" si="124"/>
        <v>2905</v>
      </c>
    </row>
    <row r="1589" spans="1:10">
      <c r="A1589" s="57" t="s">
        <v>774</v>
      </c>
      <c r="B1589" s="58"/>
      <c r="C1589" s="59"/>
      <c r="D1589" s="60" t="str">
        <f>_xlfn.CONCAT(J1589,I1589,G1589)</f>
        <v>29051600</v>
      </c>
      <c r="E1589">
        <f t="shared" si="125"/>
        <v>1255194</v>
      </c>
      <c r="F1589" s="62" t="s">
        <v>17204</v>
      </c>
      <c r="G1589" t="str">
        <f t="shared" si="121"/>
        <v>00</v>
      </c>
      <c r="H1589" t="str">
        <f t="shared" si="122"/>
        <v>2905.16</v>
      </c>
      <c r="I1589" t="str">
        <f t="shared" si="123"/>
        <v>16</v>
      </c>
      <c r="J1589" t="str">
        <f t="shared" si="124"/>
        <v>2905</v>
      </c>
    </row>
    <row r="1590" spans="1:10">
      <c r="A1590" s="57" t="s">
        <v>774</v>
      </c>
      <c r="B1590" s="58"/>
      <c r="C1590" s="59"/>
      <c r="D1590" s="60" t="str">
        <f>_xlfn.CONCAT(J1590,I1590,G1590)</f>
        <v>29051700</v>
      </c>
      <c r="E1590">
        <f t="shared" si="125"/>
        <v>1530062</v>
      </c>
      <c r="F1590" s="62" t="s">
        <v>17205</v>
      </c>
      <c r="G1590" t="str">
        <f t="shared" si="121"/>
        <v>00</v>
      </c>
      <c r="H1590" t="str">
        <f t="shared" si="122"/>
        <v>2905.17</v>
      </c>
      <c r="I1590" t="str">
        <f t="shared" si="123"/>
        <v>17</v>
      </c>
      <c r="J1590" t="str">
        <f t="shared" si="124"/>
        <v>2905</v>
      </c>
    </row>
    <row r="1591" spans="1:10">
      <c r="A1591" s="57" t="s">
        <v>774</v>
      </c>
      <c r="B1591" s="58"/>
      <c r="C1591" s="59"/>
      <c r="D1591" s="60" t="str">
        <f>_xlfn.CONCAT(J1591,I1591,G1591)</f>
        <v>29051910</v>
      </c>
      <c r="E1591">
        <f t="shared" si="125"/>
        <v>174421</v>
      </c>
      <c r="F1591" s="62" t="s">
        <v>17206</v>
      </c>
      <c r="G1591" t="str">
        <f t="shared" si="121"/>
        <v>10</v>
      </c>
      <c r="H1591" t="str">
        <f t="shared" si="122"/>
        <v>2905.19</v>
      </c>
      <c r="I1591" t="str">
        <f t="shared" si="123"/>
        <v>19</v>
      </c>
      <c r="J1591" t="str">
        <f t="shared" si="124"/>
        <v>2905</v>
      </c>
    </row>
    <row r="1592" spans="1:10">
      <c r="A1592" s="57" t="s">
        <v>775</v>
      </c>
      <c r="B1592" s="58"/>
      <c r="C1592" s="59"/>
      <c r="D1592" s="60" t="str">
        <f>_xlfn.CONCAT(J1592,I1592,G1592)</f>
        <v>29051990</v>
      </c>
      <c r="E1592">
        <f t="shared" si="125"/>
        <v>4102810</v>
      </c>
      <c r="F1592" s="62" t="s">
        <v>17207</v>
      </c>
      <c r="G1592" t="str">
        <f t="shared" si="121"/>
        <v>90</v>
      </c>
      <c r="H1592" t="str">
        <f t="shared" si="122"/>
        <v>2905.19</v>
      </c>
      <c r="I1592" t="str">
        <f t="shared" si="123"/>
        <v>19</v>
      </c>
      <c r="J1592" t="str">
        <f t="shared" si="124"/>
        <v>2905</v>
      </c>
    </row>
    <row r="1593" spans="1:10">
      <c r="A1593" s="57" t="s">
        <v>775</v>
      </c>
      <c r="B1593" s="58"/>
      <c r="C1593" s="59"/>
      <c r="D1593" s="60" t="str">
        <f>_xlfn.CONCAT(J1593,I1593,G1593)</f>
        <v>29052210</v>
      </c>
      <c r="E1593">
        <f t="shared" si="125"/>
        <v>746783</v>
      </c>
      <c r="F1593" s="62" t="s">
        <v>17208</v>
      </c>
      <c r="G1593" t="str">
        <f t="shared" si="121"/>
        <v>10</v>
      </c>
      <c r="H1593" t="str">
        <f t="shared" si="122"/>
        <v>2905.22</v>
      </c>
      <c r="I1593" t="str">
        <f t="shared" si="123"/>
        <v>22</v>
      </c>
      <c r="J1593" t="str">
        <f t="shared" si="124"/>
        <v>2905</v>
      </c>
    </row>
    <row r="1594" spans="1:10">
      <c r="A1594" s="57" t="s">
        <v>775</v>
      </c>
      <c r="B1594" s="58"/>
      <c r="C1594" s="59"/>
      <c r="D1594" s="60" t="str">
        <f>_xlfn.CONCAT(J1594,I1594,G1594)</f>
        <v>29052220</v>
      </c>
      <c r="E1594">
        <f t="shared" si="125"/>
        <v>17170</v>
      </c>
      <c r="F1594" s="62" t="s">
        <v>17209</v>
      </c>
      <c r="G1594" t="str">
        <f t="shared" si="121"/>
        <v>20</v>
      </c>
      <c r="H1594" t="str">
        <f t="shared" si="122"/>
        <v>2905.22</v>
      </c>
      <c r="I1594" t="str">
        <f t="shared" si="123"/>
        <v>22</v>
      </c>
      <c r="J1594" t="str">
        <f t="shared" si="124"/>
        <v>2905</v>
      </c>
    </row>
    <row r="1595" spans="1:10">
      <c r="A1595" s="57" t="s">
        <v>776</v>
      </c>
      <c r="B1595" s="58"/>
      <c r="C1595" s="59"/>
      <c r="D1595" s="60" t="str">
        <f>_xlfn.CONCAT(J1595,I1595,G1595)</f>
        <v>29052250</v>
      </c>
      <c r="E1595">
        <f t="shared" si="125"/>
        <v>5888288</v>
      </c>
      <c r="F1595" s="62" t="s">
        <v>17210</v>
      </c>
      <c r="G1595" t="str">
        <f t="shared" si="121"/>
        <v>50</v>
      </c>
      <c r="H1595" t="str">
        <f t="shared" si="122"/>
        <v>2905.22</v>
      </c>
      <c r="I1595" t="str">
        <f t="shared" si="123"/>
        <v>22</v>
      </c>
      <c r="J1595" t="str">
        <f t="shared" si="124"/>
        <v>2905</v>
      </c>
    </row>
    <row r="1596" spans="1:10">
      <c r="A1596" s="57" t="s">
        <v>777</v>
      </c>
      <c r="B1596" s="58"/>
      <c r="C1596" s="59"/>
      <c r="D1596" s="60" t="str">
        <f>_xlfn.CONCAT(J1596,I1596,G1596)</f>
        <v>29052910</v>
      </c>
      <c r="E1596">
        <f t="shared" si="125"/>
        <v>134457</v>
      </c>
      <c r="F1596" s="62" t="s">
        <v>17211</v>
      </c>
      <c r="G1596" t="str">
        <f t="shared" si="121"/>
        <v>10</v>
      </c>
      <c r="H1596" t="str">
        <f t="shared" si="122"/>
        <v>2905.29</v>
      </c>
      <c r="I1596" t="str">
        <f t="shared" si="123"/>
        <v>29</v>
      </c>
      <c r="J1596" t="str">
        <f t="shared" si="124"/>
        <v>2905</v>
      </c>
    </row>
    <row r="1597" spans="1:10">
      <c r="A1597" s="57" t="s">
        <v>777</v>
      </c>
      <c r="B1597" s="58"/>
      <c r="C1597" s="59"/>
      <c r="D1597" s="60" t="str">
        <f>_xlfn.CONCAT(J1597,I1597,G1597)</f>
        <v>29052990</v>
      </c>
      <c r="E1597">
        <f t="shared" si="125"/>
        <v>5257717</v>
      </c>
      <c r="F1597" s="62" t="s">
        <v>17212</v>
      </c>
      <c r="G1597" t="str">
        <f t="shared" si="121"/>
        <v>90</v>
      </c>
      <c r="H1597" t="str">
        <f t="shared" si="122"/>
        <v>2905.29</v>
      </c>
      <c r="I1597" t="str">
        <f t="shared" si="123"/>
        <v>29</v>
      </c>
      <c r="J1597" t="str">
        <f t="shared" si="124"/>
        <v>2905</v>
      </c>
    </row>
    <row r="1598" spans="1:10">
      <c r="A1598" s="57" t="s">
        <v>777</v>
      </c>
      <c r="B1598" s="58"/>
      <c r="C1598" s="59"/>
      <c r="D1598" s="60" t="str">
        <f>_xlfn.CONCAT(J1598,I1598,G1598)</f>
        <v>29053100</v>
      </c>
      <c r="E1598">
        <f t="shared" si="125"/>
        <v>49847</v>
      </c>
      <c r="F1598" s="62" t="s">
        <v>17213</v>
      </c>
      <c r="G1598" t="str">
        <f t="shared" si="121"/>
        <v>00</v>
      </c>
      <c r="H1598" t="str">
        <f t="shared" si="122"/>
        <v>2905.31</v>
      </c>
      <c r="I1598" t="str">
        <f t="shared" si="123"/>
        <v>31</v>
      </c>
      <c r="J1598" t="str">
        <f t="shared" si="124"/>
        <v>2905</v>
      </c>
    </row>
    <row r="1599" spans="1:10">
      <c r="A1599" s="57" t="s">
        <v>778</v>
      </c>
      <c r="B1599" s="58"/>
      <c r="C1599" s="59"/>
      <c r="D1599" s="60" t="str">
        <f>_xlfn.CONCAT(J1599,I1599,G1599)</f>
        <v>29053200</v>
      </c>
      <c r="E1599">
        <f t="shared" si="125"/>
        <v>1754504</v>
      </c>
      <c r="F1599" s="62" t="s">
        <v>17214</v>
      </c>
      <c r="G1599" t="str">
        <f t="shared" si="121"/>
        <v>00</v>
      </c>
      <c r="H1599" t="str">
        <f t="shared" si="122"/>
        <v>2905.32</v>
      </c>
      <c r="I1599" t="str">
        <f t="shared" si="123"/>
        <v>32</v>
      </c>
      <c r="J1599" t="str">
        <f t="shared" si="124"/>
        <v>2905</v>
      </c>
    </row>
    <row r="1600" spans="1:10">
      <c r="A1600" s="57" t="s">
        <v>778</v>
      </c>
      <c r="B1600" s="58"/>
      <c r="C1600" s="59"/>
      <c r="D1600" s="60" t="str">
        <f>_xlfn.CONCAT(J1600,I1600,G1600)</f>
        <v>29053910</v>
      </c>
      <c r="E1600">
        <f t="shared" si="125"/>
        <v>2484857</v>
      </c>
      <c r="F1600" s="62" t="s">
        <v>17215</v>
      </c>
      <c r="G1600" t="str">
        <f t="shared" si="121"/>
        <v>10</v>
      </c>
      <c r="H1600" t="str">
        <f t="shared" si="122"/>
        <v>2905.39</v>
      </c>
      <c r="I1600" t="str">
        <f t="shared" si="123"/>
        <v>39</v>
      </c>
      <c r="J1600" t="str">
        <f t="shared" si="124"/>
        <v>2905</v>
      </c>
    </row>
    <row r="1601" spans="1:10">
      <c r="A1601" s="57" t="s">
        <v>778</v>
      </c>
      <c r="B1601" s="58"/>
      <c r="C1601" s="59"/>
      <c r="D1601" s="60" t="str">
        <f>_xlfn.CONCAT(J1601,I1601,G1601)</f>
        <v>29053920</v>
      </c>
      <c r="E1601">
        <f t="shared" si="125"/>
        <v>0</v>
      </c>
      <c r="F1601" s="62" t="s">
        <v>17216</v>
      </c>
      <c r="G1601" t="str">
        <f t="shared" si="121"/>
        <v>20</v>
      </c>
      <c r="H1601" t="str">
        <f t="shared" si="122"/>
        <v>2905.39</v>
      </c>
      <c r="I1601" t="str">
        <f t="shared" si="123"/>
        <v>39</v>
      </c>
      <c r="J1601" t="str">
        <f t="shared" si="124"/>
        <v>2905</v>
      </c>
    </row>
    <row r="1602" spans="1:10">
      <c r="A1602" s="57" t="s">
        <v>779</v>
      </c>
      <c r="B1602" s="58"/>
      <c r="C1602" s="59"/>
      <c r="D1602" s="60" t="str">
        <f>_xlfn.CONCAT(J1602,I1602,G1602)</f>
        <v>29053960</v>
      </c>
      <c r="E1602">
        <f t="shared" si="125"/>
        <v>24891</v>
      </c>
      <c r="F1602" s="62" t="s">
        <v>17217</v>
      </c>
      <c r="G1602" t="str">
        <f t="shared" si="121"/>
        <v>60</v>
      </c>
      <c r="H1602" t="str">
        <f t="shared" si="122"/>
        <v>2905.39</v>
      </c>
      <c r="I1602" t="str">
        <f t="shared" si="123"/>
        <v>39</v>
      </c>
      <c r="J1602" t="str">
        <f t="shared" si="124"/>
        <v>2905</v>
      </c>
    </row>
    <row r="1603" spans="1:10">
      <c r="A1603" s="57" t="s">
        <v>780</v>
      </c>
      <c r="B1603" s="58"/>
      <c r="C1603" s="59"/>
      <c r="D1603" s="60" t="str">
        <f>_xlfn.CONCAT(J1603,I1603,G1603)</f>
        <v>29053990</v>
      </c>
      <c r="E1603">
        <f t="shared" si="125"/>
        <v>2796371</v>
      </c>
      <c r="F1603" s="62" t="s">
        <v>17218</v>
      </c>
      <c r="G1603" t="str">
        <f t="shared" si="121"/>
        <v>90</v>
      </c>
      <c r="H1603" t="str">
        <f t="shared" si="122"/>
        <v>2905.39</v>
      </c>
      <c r="I1603" t="str">
        <f t="shared" si="123"/>
        <v>39</v>
      </c>
      <c r="J1603" t="str">
        <f t="shared" si="124"/>
        <v>2905</v>
      </c>
    </row>
    <row r="1604" spans="1:10">
      <c r="A1604" s="57" t="s">
        <v>781</v>
      </c>
      <c r="B1604" s="58"/>
      <c r="C1604" s="59"/>
      <c r="D1604" s="60" t="str">
        <f>_xlfn.CONCAT(J1604,I1604,G1604)</f>
        <v>29054100</v>
      </c>
      <c r="E1604">
        <f t="shared" si="125"/>
        <v>2163390</v>
      </c>
      <c r="F1604" s="62" t="s">
        <v>17219</v>
      </c>
      <c r="G1604" t="str">
        <f t="shared" si="121"/>
        <v>00</v>
      </c>
      <c r="H1604" t="str">
        <f t="shared" si="122"/>
        <v>2905.41</v>
      </c>
      <c r="I1604" t="str">
        <f t="shared" si="123"/>
        <v>41</v>
      </c>
      <c r="J1604" t="str">
        <f t="shared" si="124"/>
        <v>2905</v>
      </c>
    </row>
    <row r="1605" spans="1:10">
      <c r="A1605" s="57" t="s">
        <v>782</v>
      </c>
      <c r="B1605" s="58"/>
      <c r="C1605" s="59"/>
      <c r="D1605" s="60" t="str">
        <f>_xlfn.CONCAT(J1605,I1605,G1605)</f>
        <v>29054200</v>
      </c>
      <c r="E1605">
        <f t="shared" si="125"/>
        <v>11644056</v>
      </c>
      <c r="F1605" s="62" t="s">
        <v>17220</v>
      </c>
      <c r="G1605" t="str">
        <f t="shared" si="121"/>
        <v>00</v>
      </c>
      <c r="H1605" t="str">
        <f t="shared" si="122"/>
        <v>2905.42</v>
      </c>
      <c r="I1605" t="str">
        <f t="shared" si="123"/>
        <v>42</v>
      </c>
      <c r="J1605" t="str">
        <f t="shared" si="124"/>
        <v>2905</v>
      </c>
    </row>
    <row r="1606" spans="1:10">
      <c r="A1606" s="57" t="s">
        <v>783</v>
      </c>
      <c r="B1606" s="58"/>
      <c r="C1606" s="59"/>
      <c r="D1606" s="60" t="str">
        <f>_xlfn.CONCAT(J1606,I1606,G1606)</f>
        <v>29054910</v>
      </c>
      <c r="E1606">
        <f t="shared" si="125"/>
        <v>1991401</v>
      </c>
      <c r="F1606" s="62" t="s">
        <v>17221</v>
      </c>
      <c r="G1606" t="str">
        <f t="shared" si="121"/>
        <v>10</v>
      </c>
      <c r="H1606" t="str">
        <f t="shared" si="122"/>
        <v>2905.49</v>
      </c>
      <c r="I1606" t="str">
        <f t="shared" si="123"/>
        <v>49</v>
      </c>
      <c r="J1606" t="str">
        <f t="shared" si="124"/>
        <v>2905</v>
      </c>
    </row>
    <row r="1607" spans="1:10">
      <c r="A1607" s="57" t="s">
        <v>783</v>
      </c>
      <c r="B1607" s="58"/>
      <c r="C1607" s="59"/>
      <c r="D1607" s="60" t="str">
        <f>_xlfn.CONCAT(J1607,I1607,G1607)</f>
        <v>29054920</v>
      </c>
      <c r="E1607">
        <f t="shared" si="125"/>
        <v>0</v>
      </c>
      <c r="F1607" s="62" t="s">
        <v>17222</v>
      </c>
      <c r="G1607" t="str">
        <f t="shared" si="121"/>
        <v>20</v>
      </c>
      <c r="H1607" t="str">
        <f t="shared" si="122"/>
        <v>2905.49</v>
      </c>
      <c r="I1607" t="str">
        <f t="shared" si="123"/>
        <v>49</v>
      </c>
      <c r="J1607" t="str">
        <f t="shared" si="124"/>
        <v>2905</v>
      </c>
    </row>
    <row r="1608" spans="1:10">
      <c r="A1608" s="57" t="s">
        <v>784</v>
      </c>
      <c r="B1608" s="58"/>
      <c r="C1608" s="59"/>
      <c r="D1608" s="60" t="str">
        <f>_xlfn.CONCAT(J1608,I1608,G1608)</f>
        <v>29054930</v>
      </c>
      <c r="E1608">
        <f t="shared" si="125"/>
        <v>19397565</v>
      </c>
      <c r="F1608" s="62" t="s">
        <v>17223</v>
      </c>
      <c r="G1608" t="str">
        <f t="shared" si="121"/>
        <v>30</v>
      </c>
      <c r="H1608" t="str">
        <f t="shared" si="122"/>
        <v>2905.49</v>
      </c>
      <c r="I1608" t="str">
        <f t="shared" si="123"/>
        <v>49</v>
      </c>
      <c r="J1608" t="str">
        <f t="shared" si="124"/>
        <v>2905</v>
      </c>
    </row>
    <row r="1609" spans="1:10">
      <c r="A1609" s="57" t="s">
        <v>784</v>
      </c>
      <c r="B1609" s="58"/>
      <c r="C1609" s="59"/>
      <c r="D1609" s="60" t="str">
        <f>_xlfn.CONCAT(J1609,I1609,G1609)</f>
        <v>29054940</v>
      </c>
      <c r="E1609">
        <f t="shared" si="125"/>
        <v>14799096</v>
      </c>
      <c r="F1609" s="62" t="s">
        <v>17224</v>
      </c>
      <c r="G1609" t="str">
        <f t="shared" ref="G1609:G1672" si="126">RIGHT(F1609,2)</f>
        <v>40</v>
      </c>
      <c r="H1609" t="str">
        <f t="shared" ref="H1609:H1672" si="127">LEFT(F1609,7)</f>
        <v>2905.49</v>
      </c>
      <c r="I1609" t="str">
        <f t="shared" ref="I1609:I1672" si="128">RIGHT(H1609,2)</f>
        <v>49</v>
      </c>
      <c r="J1609" t="str">
        <f t="shared" ref="J1609:J1672" si="129">LEFT(H1609,4)</f>
        <v>2905</v>
      </c>
    </row>
    <row r="1610" spans="1:10">
      <c r="A1610" s="57" t="s">
        <v>785</v>
      </c>
      <c r="B1610" s="58"/>
      <c r="C1610" s="59"/>
      <c r="D1610" s="60" t="str">
        <f>_xlfn.CONCAT(J1610,I1610,G1610)</f>
        <v>29054950</v>
      </c>
      <c r="E1610">
        <f t="shared" si="125"/>
        <v>5547627</v>
      </c>
      <c r="F1610" s="62" t="s">
        <v>17225</v>
      </c>
      <c r="G1610" t="str">
        <f t="shared" si="126"/>
        <v>50</v>
      </c>
      <c r="H1610" t="str">
        <f t="shared" si="127"/>
        <v>2905.49</v>
      </c>
      <c r="I1610" t="str">
        <f t="shared" si="128"/>
        <v>49</v>
      </c>
      <c r="J1610" t="str">
        <f t="shared" si="129"/>
        <v>2905</v>
      </c>
    </row>
    <row r="1611" spans="1:10">
      <c r="A1611" s="57" t="s">
        <v>786</v>
      </c>
      <c r="B1611" s="58"/>
      <c r="C1611" s="59"/>
      <c r="D1611" s="60" t="str">
        <f>_xlfn.CONCAT(J1611,I1611,G1611)</f>
        <v>29055910</v>
      </c>
      <c r="E1611">
        <f t="shared" si="125"/>
        <v>2483686</v>
      </c>
      <c r="F1611" s="62" t="s">
        <v>17226</v>
      </c>
      <c r="G1611" t="str">
        <f t="shared" si="126"/>
        <v>10</v>
      </c>
      <c r="H1611" t="str">
        <f t="shared" si="127"/>
        <v>2905.59</v>
      </c>
      <c r="I1611" t="str">
        <f t="shared" si="128"/>
        <v>59</v>
      </c>
      <c r="J1611" t="str">
        <f t="shared" si="129"/>
        <v>2905</v>
      </c>
    </row>
    <row r="1612" spans="1:10">
      <c r="A1612" s="57" t="s">
        <v>787</v>
      </c>
      <c r="B1612" s="58"/>
      <c r="C1612" s="59"/>
      <c r="D1612" s="60" t="str">
        <f>_xlfn.CONCAT(J1612,I1612,G1612)</f>
        <v>29055930</v>
      </c>
      <c r="E1612">
        <f t="shared" si="125"/>
        <v>271882</v>
      </c>
      <c r="F1612" s="62" t="s">
        <v>17227</v>
      </c>
      <c r="G1612" t="str">
        <f t="shared" si="126"/>
        <v>30</v>
      </c>
      <c r="H1612" t="str">
        <f t="shared" si="127"/>
        <v>2905.59</v>
      </c>
      <c r="I1612" t="str">
        <f t="shared" si="128"/>
        <v>59</v>
      </c>
      <c r="J1612" t="str">
        <f t="shared" si="129"/>
        <v>2905</v>
      </c>
    </row>
    <row r="1613" spans="1:10">
      <c r="A1613" s="57" t="s">
        <v>787</v>
      </c>
      <c r="B1613" s="58"/>
      <c r="C1613" s="59"/>
      <c r="D1613" s="60" t="str">
        <f>_xlfn.CONCAT(J1613,I1613,G1613)</f>
        <v>29055990</v>
      </c>
      <c r="E1613">
        <f t="shared" si="125"/>
        <v>8923855</v>
      </c>
      <c r="F1613" s="62" t="s">
        <v>17228</v>
      </c>
      <c r="G1613" t="str">
        <f t="shared" si="126"/>
        <v>90</v>
      </c>
      <c r="H1613" t="str">
        <f t="shared" si="127"/>
        <v>2905.59</v>
      </c>
      <c r="I1613" t="str">
        <f t="shared" si="128"/>
        <v>59</v>
      </c>
      <c r="J1613" t="str">
        <f t="shared" si="129"/>
        <v>2905</v>
      </c>
    </row>
    <row r="1614" spans="1:10">
      <c r="A1614" s="57" t="s">
        <v>788</v>
      </c>
      <c r="B1614" s="58"/>
      <c r="C1614" s="59"/>
      <c r="D1614" s="60" t="str">
        <f>_xlfn.CONCAT(J1614,I1614,G1614)</f>
        <v>29061100</v>
      </c>
      <c r="E1614">
        <f t="shared" si="125"/>
        <v>3474366</v>
      </c>
      <c r="F1614" s="62" t="s">
        <v>17229</v>
      </c>
      <c r="G1614" t="str">
        <f t="shared" si="126"/>
        <v>00</v>
      </c>
      <c r="H1614" t="str">
        <f t="shared" si="127"/>
        <v>2906.11</v>
      </c>
      <c r="I1614" t="str">
        <f t="shared" si="128"/>
        <v>11</v>
      </c>
      <c r="J1614" t="str">
        <f t="shared" si="129"/>
        <v>2906</v>
      </c>
    </row>
    <row r="1615" spans="1:10">
      <c r="A1615" s="57" t="s">
        <v>788</v>
      </c>
      <c r="B1615" s="58"/>
      <c r="C1615" s="59"/>
      <c r="D1615" s="60" t="str">
        <f>_xlfn.CONCAT(J1615,I1615,G1615)</f>
        <v>29061200</v>
      </c>
      <c r="E1615">
        <f t="shared" si="125"/>
        <v>40379</v>
      </c>
      <c r="F1615" s="62" t="s">
        <v>17230</v>
      </c>
      <c r="G1615" t="str">
        <f t="shared" si="126"/>
        <v>00</v>
      </c>
      <c r="H1615" t="str">
        <f t="shared" si="127"/>
        <v>2906.12</v>
      </c>
      <c r="I1615" t="str">
        <f t="shared" si="128"/>
        <v>12</v>
      </c>
      <c r="J1615" t="str">
        <f t="shared" si="129"/>
        <v>2906</v>
      </c>
    </row>
    <row r="1616" spans="1:10">
      <c r="A1616" s="57" t="s">
        <v>789</v>
      </c>
      <c r="B1616" s="58"/>
      <c r="C1616" s="59"/>
      <c r="D1616" s="60" t="str">
        <f>_xlfn.CONCAT(J1616,I1616,G1616)</f>
        <v>29061310</v>
      </c>
      <c r="E1616">
        <f t="shared" si="125"/>
        <v>12911634</v>
      </c>
      <c r="F1616" s="62" t="s">
        <v>17231</v>
      </c>
      <c r="G1616" t="str">
        <f t="shared" si="126"/>
        <v>10</v>
      </c>
      <c r="H1616" t="str">
        <f t="shared" si="127"/>
        <v>2906.13</v>
      </c>
      <c r="I1616" t="str">
        <f t="shared" si="128"/>
        <v>13</v>
      </c>
      <c r="J1616" t="str">
        <f t="shared" si="129"/>
        <v>2906</v>
      </c>
    </row>
    <row r="1617" spans="1:10">
      <c r="A1617" s="57" t="s">
        <v>790</v>
      </c>
      <c r="B1617" s="61">
        <v>92943</v>
      </c>
      <c r="C1617" s="59"/>
      <c r="D1617" s="60" t="str">
        <f>_xlfn.CONCAT(J1617,I1617,G1617)</f>
        <v>29061350</v>
      </c>
      <c r="E1617">
        <f t="shared" ref="E1617:E1680" si="130">SUMIF(A:A,D1617,B:B)</f>
        <v>1949475</v>
      </c>
      <c r="F1617" s="62" t="s">
        <v>17232</v>
      </c>
      <c r="G1617" t="str">
        <f t="shared" si="126"/>
        <v>50</v>
      </c>
      <c r="H1617" t="str">
        <f t="shared" si="127"/>
        <v>2906.13</v>
      </c>
      <c r="I1617" t="str">
        <f t="shared" si="128"/>
        <v>13</v>
      </c>
      <c r="J1617" t="str">
        <f t="shared" si="129"/>
        <v>2906</v>
      </c>
    </row>
    <row r="1618" spans="1:10">
      <c r="A1618" s="57" t="s">
        <v>791</v>
      </c>
      <c r="B1618" s="58"/>
      <c r="C1618" s="59"/>
      <c r="D1618" s="60" t="str">
        <f>_xlfn.CONCAT(J1618,I1618,G1618)</f>
        <v>29061910</v>
      </c>
      <c r="E1618">
        <f t="shared" si="130"/>
        <v>383945</v>
      </c>
      <c r="F1618" s="62" t="s">
        <v>17233</v>
      </c>
      <c r="G1618" t="str">
        <f t="shared" si="126"/>
        <v>10</v>
      </c>
      <c r="H1618" t="str">
        <f t="shared" si="127"/>
        <v>2906.19</v>
      </c>
      <c r="I1618" t="str">
        <f t="shared" si="128"/>
        <v>19</v>
      </c>
      <c r="J1618" t="str">
        <f t="shared" si="129"/>
        <v>2906</v>
      </c>
    </row>
    <row r="1619" spans="1:10">
      <c r="A1619" s="57" t="s">
        <v>792</v>
      </c>
      <c r="B1619" s="58"/>
      <c r="C1619" s="59"/>
      <c r="D1619" s="60" t="str">
        <f>_xlfn.CONCAT(J1619,I1619,G1619)</f>
        <v>29061930</v>
      </c>
      <c r="E1619">
        <f t="shared" si="130"/>
        <v>1305062</v>
      </c>
      <c r="F1619" s="62" t="s">
        <v>17234</v>
      </c>
      <c r="G1619" t="str">
        <f t="shared" si="126"/>
        <v>30</v>
      </c>
      <c r="H1619" t="str">
        <f t="shared" si="127"/>
        <v>2906.19</v>
      </c>
      <c r="I1619" t="str">
        <f t="shared" si="128"/>
        <v>19</v>
      </c>
      <c r="J1619" t="str">
        <f t="shared" si="129"/>
        <v>2906</v>
      </c>
    </row>
    <row r="1620" spans="1:10">
      <c r="A1620" s="57" t="s">
        <v>793</v>
      </c>
      <c r="B1620" s="58"/>
      <c r="C1620" s="59"/>
      <c r="D1620" s="60" t="str">
        <f>_xlfn.CONCAT(J1620,I1620,G1620)</f>
        <v>29061950</v>
      </c>
      <c r="E1620">
        <f t="shared" si="130"/>
        <v>13199103</v>
      </c>
      <c r="F1620" s="62" t="s">
        <v>17235</v>
      </c>
      <c r="G1620" t="str">
        <f t="shared" si="126"/>
        <v>50</v>
      </c>
      <c r="H1620" t="str">
        <f t="shared" si="127"/>
        <v>2906.19</v>
      </c>
      <c r="I1620" t="str">
        <f t="shared" si="128"/>
        <v>19</v>
      </c>
      <c r="J1620" t="str">
        <f t="shared" si="129"/>
        <v>2906</v>
      </c>
    </row>
    <row r="1621" spans="1:10">
      <c r="A1621" s="57" t="s">
        <v>794</v>
      </c>
      <c r="B1621" s="58"/>
      <c r="C1621" s="59"/>
      <c r="D1621" s="60" t="str">
        <f>_xlfn.CONCAT(J1621,I1621,G1621)</f>
        <v>29062100</v>
      </c>
      <c r="E1621">
        <f t="shared" si="130"/>
        <v>6244083</v>
      </c>
      <c r="F1621" s="62" t="s">
        <v>17236</v>
      </c>
      <c r="G1621" t="str">
        <f t="shared" si="126"/>
        <v>00</v>
      </c>
      <c r="H1621" t="str">
        <f t="shared" si="127"/>
        <v>2906.21</v>
      </c>
      <c r="I1621" t="str">
        <f t="shared" si="128"/>
        <v>21</v>
      </c>
      <c r="J1621" t="str">
        <f t="shared" si="129"/>
        <v>2906</v>
      </c>
    </row>
    <row r="1622" spans="1:10">
      <c r="A1622" s="57" t="s">
        <v>795</v>
      </c>
      <c r="B1622" s="58"/>
      <c r="C1622" s="59"/>
      <c r="D1622" s="60" t="str">
        <f>_xlfn.CONCAT(J1622,I1622,G1622)</f>
        <v>29062910</v>
      </c>
      <c r="E1622">
        <f t="shared" si="130"/>
        <v>4098408</v>
      </c>
      <c r="F1622" s="62" t="s">
        <v>17237</v>
      </c>
      <c r="G1622" t="str">
        <f t="shared" si="126"/>
        <v>10</v>
      </c>
      <c r="H1622" t="str">
        <f t="shared" si="127"/>
        <v>2906.29</v>
      </c>
      <c r="I1622" t="str">
        <f t="shared" si="128"/>
        <v>29</v>
      </c>
      <c r="J1622" t="str">
        <f t="shared" si="129"/>
        <v>2906</v>
      </c>
    </row>
    <row r="1623" spans="1:10">
      <c r="A1623" s="57" t="s">
        <v>796</v>
      </c>
      <c r="B1623" s="58"/>
      <c r="C1623" s="59"/>
      <c r="D1623" s="60" t="str">
        <f>_xlfn.CONCAT(J1623,I1623,G1623)</f>
        <v>29062920</v>
      </c>
      <c r="E1623">
        <f t="shared" si="130"/>
        <v>3768294</v>
      </c>
      <c r="F1623" s="62" t="s">
        <v>17238</v>
      </c>
      <c r="G1623" t="str">
        <f t="shared" si="126"/>
        <v>20</v>
      </c>
      <c r="H1623" t="str">
        <f t="shared" si="127"/>
        <v>2906.29</v>
      </c>
      <c r="I1623" t="str">
        <f t="shared" si="128"/>
        <v>29</v>
      </c>
      <c r="J1623" t="str">
        <f t="shared" si="129"/>
        <v>2906</v>
      </c>
    </row>
    <row r="1624" spans="1:10">
      <c r="A1624" s="57" t="s">
        <v>797</v>
      </c>
      <c r="B1624" s="58"/>
      <c r="C1624" s="59"/>
      <c r="D1624" s="60" t="str">
        <f>_xlfn.CONCAT(J1624,I1624,G1624)</f>
        <v>29062930</v>
      </c>
      <c r="E1624">
        <f t="shared" si="130"/>
        <v>0</v>
      </c>
      <c r="F1624" s="62" t="s">
        <v>17239</v>
      </c>
      <c r="G1624" t="str">
        <f t="shared" si="126"/>
        <v>30</v>
      </c>
      <c r="H1624" t="str">
        <f t="shared" si="127"/>
        <v>2906.29</v>
      </c>
      <c r="I1624" t="str">
        <f t="shared" si="128"/>
        <v>29</v>
      </c>
      <c r="J1624" t="str">
        <f t="shared" si="129"/>
        <v>2906</v>
      </c>
    </row>
    <row r="1625" spans="1:10">
      <c r="A1625" s="57" t="s">
        <v>798</v>
      </c>
      <c r="B1625" s="58"/>
      <c r="C1625" s="59"/>
      <c r="D1625" s="60" t="str">
        <f>_xlfn.CONCAT(J1625,I1625,G1625)</f>
        <v>29062960</v>
      </c>
      <c r="E1625">
        <f t="shared" si="130"/>
        <v>595956</v>
      </c>
      <c r="F1625" s="62" t="s">
        <v>17240</v>
      </c>
      <c r="G1625" t="str">
        <f t="shared" si="126"/>
        <v>60</v>
      </c>
      <c r="H1625" t="str">
        <f t="shared" si="127"/>
        <v>2906.29</v>
      </c>
      <c r="I1625" t="str">
        <f t="shared" si="128"/>
        <v>29</v>
      </c>
      <c r="J1625" t="str">
        <f t="shared" si="129"/>
        <v>2906</v>
      </c>
    </row>
    <row r="1626" spans="1:10">
      <c r="A1626" s="57" t="s">
        <v>799</v>
      </c>
      <c r="B1626" s="58"/>
      <c r="C1626" s="59"/>
      <c r="D1626" s="60" t="str">
        <f>_xlfn.CONCAT(J1626,I1626,G1626)</f>
        <v>29071100</v>
      </c>
      <c r="E1626">
        <f t="shared" si="130"/>
        <v>61440</v>
      </c>
      <c r="F1626" s="62" t="s">
        <v>17241</v>
      </c>
      <c r="G1626" t="str">
        <f t="shared" si="126"/>
        <v>00</v>
      </c>
      <c r="H1626" t="str">
        <f t="shared" si="127"/>
        <v>2907.11</v>
      </c>
      <c r="I1626" t="str">
        <f t="shared" si="128"/>
        <v>11</v>
      </c>
      <c r="J1626" t="str">
        <f t="shared" si="129"/>
        <v>2907</v>
      </c>
    </row>
    <row r="1627" spans="1:10">
      <c r="A1627" s="57" t="s">
        <v>800</v>
      </c>
      <c r="B1627" s="58"/>
      <c r="C1627" s="59"/>
      <c r="D1627" s="60" t="str">
        <f>_xlfn.CONCAT(J1627,I1627,G1627)</f>
        <v>29071200</v>
      </c>
      <c r="E1627">
        <f t="shared" si="130"/>
        <v>115387</v>
      </c>
      <c r="F1627" s="62" t="s">
        <v>17242</v>
      </c>
      <c r="G1627" t="str">
        <f t="shared" si="126"/>
        <v>00</v>
      </c>
      <c r="H1627" t="str">
        <f t="shared" si="127"/>
        <v>2907.12</v>
      </c>
      <c r="I1627" t="str">
        <f t="shared" si="128"/>
        <v>12</v>
      </c>
      <c r="J1627" t="str">
        <f t="shared" si="129"/>
        <v>2907</v>
      </c>
    </row>
    <row r="1628" spans="1:10">
      <c r="A1628" s="57" t="s">
        <v>800</v>
      </c>
      <c r="B1628" s="58"/>
      <c r="C1628" s="59"/>
      <c r="D1628" s="60" t="str">
        <f>_xlfn.CONCAT(J1628,I1628,G1628)</f>
        <v>29071300</v>
      </c>
      <c r="E1628">
        <f t="shared" si="130"/>
        <v>145404</v>
      </c>
      <c r="F1628" s="62" t="s">
        <v>17243</v>
      </c>
      <c r="G1628" t="str">
        <f t="shared" si="126"/>
        <v>00</v>
      </c>
      <c r="H1628" t="str">
        <f t="shared" si="127"/>
        <v>2907.13</v>
      </c>
      <c r="I1628" t="str">
        <f t="shared" si="128"/>
        <v>13</v>
      </c>
      <c r="J1628" t="str">
        <f t="shared" si="129"/>
        <v>2907</v>
      </c>
    </row>
    <row r="1629" spans="1:10">
      <c r="A1629" s="57" t="s">
        <v>801</v>
      </c>
      <c r="B1629" s="58"/>
      <c r="C1629" s="59"/>
      <c r="D1629" s="60" t="str">
        <f>_xlfn.CONCAT(J1629,I1629,G1629)</f>
        <v>29071510</v>
      </c>
      <c r="E1629">
        <f t="shared" si="130"/>
        <v>2054741</v>
      </c>
      <c r="F1629" s="62" t="s">
        <v>17244</v>
      </c>
      <c r="G1629" t="str">
        <f t="shared" si="126"/>
        <v>10</v>
      </c>
      <c r="H1629" t="str">
        <f t="shared" si="127"/>
        <v>2907.15</v>
      </c>
      <c r="I1629" t="str">
        <f t="shared" si="128"/>
        <v>15</v>
      </c>
      <c r="J1629" t="str">
        <f t="shared" si="129"/>
        <v>2907</v>
      </c>
    </row>
    <row r="1630" spans="1:10">
      <c r="A1630" s="57" t="s">
        <v>801</v>
      </c>
      <c r="B1630" s="58"/>
      <c r="C1630" s="59"/>
      <c r="D1630" s="60" t="str">
        <f>_xlfn.CONCAT(J1630,I1630,G1630)</f>
        <v>29071530</v>
      </c>
      <c r="E1630">
        <f t="shared" si="130"/>
        <v>852669</v>
      </c>
      <c r="F1630" s="62" t="s">
        <v>17245</v>
      </c>
      <c r="G1630" t="str">
        <f t="shared" si="126"/>
        <v>30</v>
      </c>
      <c r="H1630" t="str">
        <f t="shared" si="127"/>
        <v>2907.15</v>
      </c>
      <c r="I1630" t="str">
        <f t="shared" si="128"/>
        <v>15</v>
      </c>
      <c r="J1630" t="str">
        <f t="shared" si="129"/>
        <v>2907</v>
      </c>
    </row>
    <row r="1631" spans="1:10">
      <c r="A1631" s="57" t="s">
        <v>802</v>
      </c>
      <c r="B1631" s="58"/>
      <c r="C1631" s="59"/>
      <c r="D1631" s="60" t="str">
        <f>_xlfn.CONCAT(J1631,I1631,G1631)</f>
        <v>29071560</v>
      </c>
      <c r="E1631">
        <f t="shared" si="130"/>
        <v>110813</v>
      </c>
      <c r="F1631" s="62" t="s">
        <v>17246</v>
      </c>
      <c r="G1631" t="str">
        <f t="shared" si="126"/>
        <v>60</v>
      </c>
      <c r="H1631" t="str">
        <f t="shared" si="127"/>
        <v>2907.15</v>
      </c>
      <c r="I1631" t="str">
        <f t="shared" si="128"/>
        <v>15</v>
      </c>
      <c r="J1631" t="str">
        <f t="shared" si="129"/>
        <v>2907</v>
      </c>
    </row>
    <row r="1632" spans="1:10">
      <c r="A1632" s="57" t="s">
        <v>802</v>
      </c>
      <c r="B1632" s="58"/>
      <c r="C1632" s="59"/>
      <c r="D1632" s="60" t="str">
        <f>_xlfn.CONCAT(J1632,I1632,G1632)</f>
        <v>29071910</v>
      </c>
      <c r="E1632">
        <f t="shared" si="130"/>
        <v>1161613</v>
      </c>
      <c r="F1632" s="62" t="s">
        <v>17247</v>
      </c>
      <c r="G1632" t="str">
        <f t="shared" si="126"/>
        <v>10</v>
      </c>
      <c r="H1632" t="str">
        <f t="shared" si="127"/>
        <v>2907.19</v>
      </c>
      <c r="I1632" t="str">
        <f t="shared" si="128"/>
        <v>19</v>
      </c>
      <c r="J1632" t="str">
        <f t="shared" si="129"/>
        <v>2907</v>
      </c>
    </row>
    <row r="1633" spans="1:10">
      <c r="A1633" s="57" t="s">
        <v>803</v>
      </c>
      <c r="B1633" s="58"/>
      <c r="C1633" s="59"/>
      <c r="D1633" s="60" t="str">
        <f>_xlfn.CONCAT(J1633,I1633,G1633)</f>
        <v>29071920</v>
      </c>
      <c r="E1633">
        <f t="shared" si="130"/>
        <v>1114207</v>
      </c>
      <c r="F1633" s="62" t="s">
        <v>17248</v>
      </c>
      <c r="G1633" t="str">
        <f t="shared" si="126"/>
        <v>20</v>
      </c>
      <c r="H1633" t="str">
        <f t="shared" si="127"/>
        <v>2907.19</v>
      </c>
      <c r="I1633" t="str">
        <f t="shared" si="128"/>
        <v>19</v>
      </c>
      <c r="J1633" t="str">
        <f t="shared" si="129"/>
        <v>2907</v>
      </c>
    </row>
    <row r="1634" spans="1:10">
      <c r="A1634" s="57" t="s">
        <v>804</v>
      </c>
      <c r="B1634" s="58"/>
      <c r="C1634" s="59"/>
      <c r="D1634" s="60" t="str">
        <f>_xlfn.CONCAT(J1634,I1634,G1634)</f>
        <v>29071940</v>
      </c>
      <c r="E1634">
        <f t="shared" si="130"/>
        <v>16203</v>
      </c>
      <c r="F1634" s="62" t="s">
        <v>17249</v>
      </c>
      <c r="G1634" t="str">
        <f t="shared" si="126"/>
        <v>40</v>
      </c>
      <c r="H1634" t="str">
        <f t="shared" si="127"/>
        <v>2907.19</v>
      </c>
      <c r="I1634" t="str">
        <f t="shared" si="128"/>
        <v>19</v>
      </c>
      <c r="J1634" t="str">
        <f t="shared" si="129"/>
        <v>2907</v>
      </c>
    </row>
    <row r="1635" spans="1:10">
      <c r="A1635" s="57" t="s">
        <v>805</v>
      </c>
      <c r="B1635" s="58"/>
      <c r="C1635" s="59"/>
      <c r="D1635" s="60" t="str">
        <f>_xlfn.CONCAT(J1635,I1635,G1635)</f>
        <v>29071961</v>
      </c>
      <c r="E1635">
        <f t="shared" si="130"/>
        <v>203600</v>
      </c>
      <c r="F1635" s="62" t="s">
        <v>17250</v>
      </c>
      <c r="G1635" t="str">
        <f t="shared" si="126"/>
        <v>61</v>
      </c>
      <c r="H1635" t="str">
        <f t="shared" si="127"/>
        <v>2907.19</v>
      </c>
      <c r="I1635" t="str">
        <f t="shared" si="128"/>
        <v>19</v>
      </c>
      <c r="J1635" t="str">
        <f t="shared" si="129"/>
        <v>2907</v>
      </c>
    </row>
    <row r="1636" spans="1:10">
      <c r="A1636" s="57" t="s">
        <v>806</v>
      </c>
      <c r="B1636" s="58"/>
      <c r="C1636" s="59"/>
      <c r="D1636" s="60" t="str">
        <f>_xlfn.CONCAT(J1636,I1636,G1636)</f>
        <v>29071980</v>
      </c>
      <c r="E1636">
        <f t="shared" si="130"/>
        <v>2746287</v>
      </c>
      <c r="F1636" s="62" t="s">
        <v>17251</v>
      </c>
      <c r="G1636" t="str">
        <f t="shared" si="126"/>
        <v>80</v>
      </c>
      <c r="H1636" t="str">
        <f t="shared" si="127"/>
        <v>2907.19</v>
      </c>
      <c r="I1636" t="str">
        <f t="shared" si="128"/>
        <v>19</v>
      </c>
      <c r="J1636" t="str">
        <f t="shared" si="129"/>
        <v>2907</v>
      </c>
    </row>
    <row r="1637" spans="1:10">
      <c r="A1637" s="57" t="s">
        <v>807</v>
      </c>
      <c r="B1637" s="58"/>
      <c r="C1637" s="59"/>
      <c r="D1637" s="60" t="str">
        <f>_xlfn.CONCAT(J1637,I1637,G1637)</f>
        <v>29072100</v>
      </c>
      <c r="E1637">
        <f t="shared" si="130"/>
        <v>7858294</v>
      </c>
      <c r="F1637" s="62" t="s">
        <v>17252</v>
      </c>
      <c r="G1637" t="str">
        <f t="shared" si="126"/>
        <v>00</v>
      </c>
      <c r="H1637" t="str">
        <f t="shared" si="127"/>
        <v>2907.21</v>
      </c>
      <c r="I1637" t="str">
        <f t="shared" si="128"/>
        <v>21</v>
      </c>
      <c r="J1637" t="str">
        <f t="shared" si="129"/>
        <v>2907</v>
      </c>
    </row>
    <row r="1638" spans="1:10">
      <c r="A1638" s="57" t="s">
        <v>808</v>
      </c>
      <c r="B1638" s="58"/>
      <c r="C1638" s="59"/>
      <c r="D1638" s="60" t="str">
        <f>_xlfn.CONCAT(J1638,I1638,G1638)</f>
        <v>29072210</v>
      </c>
      <c r="E1638">
        <f t="shared" si="130"/>
        <v>0</v>
      </c>
      <c r="F1638" s="62" t="s">
        <v>17253</v>
      </c>
      <c r="G1638" t="str">
        <f t="shared" si="126"/>
        <v>10</v>
      </c>
      <c r="H1638" t="str">
        <f t="shared" si="127"/>
        <v>2907.22</v>
      </c>
      <c r="I1638" t="str">
        <f t="shared" si="128"/>
        <v>22</v>
      </c>
      <c r="J1638" t="str">
        <f t="shared" si="129"/>
        <v>2907</v>
      </c>
    </row>
    <row r="1639" spans="1:10">
      <c r="A1639" s="57" t="s">
        <v>809</v>
      </c>
      <c r="B1639" s="58"/>
      <c r="C1639" s="59"/>
      <c r="D1639" s="60" t="str">
        <f>_xlfn.CONCAT(J1639,I1639,G1639)</f>
        <v>29072250</v>
      </c>
      <c r="E1639">
        <f t="shared" si="130"/>
        <v>209331</v>
      </c>
      <c r="F1639" s="62" t="s">
        <v>17254</v>
      </c>
      <c r="G1639" t="str">
        <f t="shared" si="126"/>
        <v>50</v>
      </c>
      <c r="H1639" t="str">
        <f t="shared" si="127"/>
        <v>2907.22</v>
      </c>
      <c r="I1639" t="str">
        <f t="shared" si="128"/>
        <v>22</v>
      </c>
      <c r="J1639" t="str">
        <f t="shared" si="129"/>
        <v>2907</v>
      </c>
    </row>
    <row r="1640" spans="1:10">
      <c r="A1640" s="57" t="s">
        <v>810</v>
      </c>
      <c r="B1640" s="58"/>
      <c r="C1640" s="59"/>
      <c r="D1640" s="60" t="str">
        <f>_xlfn.CONCAT(J1640,I1640,G1640)</f>
        <v>29072300</v>
      </c>
      <c r="E1640">
        <f t="shared" si="130"/>
        <v>1847062</v>
      </c>
      <c r="F1640" s="62" t="s">
        <v>17255</v>
      </c>
      <c r="G1640" t="str">
        <f t="shared" si="126"/>
        <v>00</v>
      </c>
      <c r="H1640" t="str">
        <f t="shared" si="127"/>
        <v>2907.23</v>
      </c>
      <c r="I1640" t="str">
        <f t="shared" si="128"/>
        <v>23</v>
      </c>
      <c r="J1640" t="str">
        <f t="shared" si="129"/>
        <v>2907</v>
      </c>
    </row>
    <row r="1641" spans="1:10">
      <c r="A1641" s="57" t="s">
        <v>811</v>
      </c>
      <c r="B1641" s="58"/>
      <c r="C1641" s="59"/>
      <c r="D1641" s="60" t="str">
        <f>_xlfn.CONCAT(J1641,I1641,G1641)</f>
        <v>29072905</v>
      </c>
      <c r="E1641">
        <f t="shared" si="130"/>
        <v>19440</v>
      </c>
      <c r="F1641" s="62" t="s">
        <v>17256</v>
      </c>
      <c r="G1641" t="str">
        <f t="shared" si="126"/>
        <v>05</v>
      </c>
      <c r="H1641" t="str">
        <f t="shared" si="127"/>
        <v>2907.29</v>
      </c>
      <c r="I1641" t="str">
        <f t="shared" si="128"/>
        <v>29</v>
      </c>
      <c r="J1641" t="str">
        <f t="shared" si="129"/>
        <v>2907</v>
      </c>
    </row>
    <row r="1642" spans="1:10">
      <c r="A1642" s="57" t="s">
        <v>812</v>
      </c>
      <c r="B1642" s="58"/>
      <c r="C1642" s="59"/>
      <c r="D1642" s="60" t="str">
        <f>_xlfn.CONCAT(J1642,I1642,G1642)</f>
        <v>29072910</v>
      </c>
      <c r="E1642">
        <f t="shared" si="130"/>
        <v>960515</v>
      </c>
      <c r="F1642" s="62" t="s">
        <v>17257</v>
      </c>
      <c r="G1642" t="str">
        <f t="shared" si="126"/>
        <v>10</v>
      </c>
      <c r="H1642" t="str">
        <f t="shared" si="127"/>
        <v>2907.29</v>
      </c>
      <c r="I1642" t="str">
        <f t="shared" si="128"/>
        <v>29</v>
      </c>
      <c r="J1642" t="str">
        <f t="shared" si="129"/>
        <v>2907</v>
      </c>
    </row>
    <row r="1643" spans="1:10">
      <c r="A1643" s="57" t="s">
        <v>813</v>
      </c>
      <c r="B1643" s="58"/>
      <c r="C1643" s="59"/>
      <c r="D1643" s="60" t="str">
        <f>_xlfn.CONCAT(J1643,I1643,G1643)</f>
        <v>29072915</v>
      </c>
      <c r="E1643">
        <f t="shared" si="130"/>
        <v>0</v>
      </c>
      <c r="F1643" s="62" t="s">
        <v>17258</v>
      </c>
      <c r="G1643" t="str">
        <f t="shared" si="126"/>
        <v>15</v>
      </c>
      <c r="H1643" t="str">
        <f t="shared" si="127"/>
        <v>2907.29</v>
      </c>
      <c r="I1643" t="str">
        <f t="shared" si="128"/>
        <v>29</v>
      </c>
      <c r="J1643" t="str">
        <f t="shared" si="129"/>
        <v>2907</v>
      </c>
    </row>
    <row r="1644" spans="1:10">
      <c r="A1644" s="57" t="s">
        <v>814</v>
      </c>
      <c r="B1644" s="58"/>
      <c r="C1644" s="59"/>
      <c r="D1644" s="60" t="str">
        <f>_xlfn.CONCAT(J1644,I1644,G1644)</f>
        <v>29072925</v>
      </c>
      <c r="E1644">
        <f t="shared" si="130"/>
        <v>0</v>
      </c>
      <c r="F1644" s="62" t="s">
        <v>17259</v>
      </c>
      <c r="G1644" t="str">
        <f t="shared" si="126"/>
        <v>25</v>
      </c>
      <c r="H1644" t="str">
        <f t="shared" si="127"/>
        <v>2907.29</v>
      </c>
      <c r="I1644" t="str">
        <f t="shared" si="128"/>
        <v>29</v>
      </c>
      <c r="J1644" t="str">
        <f t="shared" si="129"/>
        <v>2907</v>
      </c>
    </row>
    <row r="1645" spans="1:10">
      <c r="A1645" s="57" t="s">
        <v>815</v>
      </c>
      <c r="B1645" s="58"/>
      <c r="C1645" s="59"/>
      <c r="D1645" s="60" t="str">
        <f>_xlfn.CONCAT(J1645,I1645,G1645)</f>
        <v>29072990</v>
      </c>
      <c r="E1645">
        <f t="shared" si="130"/>
        <v>7481406</v>
      </c>
      <c r="F1645" s="62" t="s">
        <v>17260</v>
      </c>
      <c r="G1645" t="str">
        <f t="shared" si="126"/>
        <v>90</v>
      </c>
      <c r="H1645" t="str">
        <f t="shared" si="127"/>
        <v>2907.29</v>
      </c>
      <c r="I1645" t="str">
        <f t="shared" si="128"/>
        <v>29</v>
      </c>
      <c r="J1645" t="str">
        <f t="shared" si="129"/>
        <v>2907</v>
      </c>
    </row>
    <row r="1646" spans="1:10">
      <c r="A1646" s="57" t="s">
        <v>816</v>
      </c>
      <c r="B1646" s="58"/>
      <c r="C1646" s="59"/>
      <c r="D1646" s="60" t="str">
        <f>_xlfn.CONCAT(J1646,I1646,G1646)</f>
        <v>29081100</v>
      </c>
      <c r="E1646">
        <f t="shared" si="130"/>
        <v>4000</v>
      </c>
      <c r="F1646" s="62" t="s">
        <v>17261</v>
      </c>
      <c r="G1646" t="str">
        <f t="shared" si="126"/>
        <v>00</v>
      </c>
      <c r="H1646" t="str">
        <f t="shared" si="127"/>
        <v>2908.11</v>
      </c>
      <c r="I1646" t="str">
        <f t="shared" si="128"/>
        <v>11</v>
      </c>
      <c r="J1646" t="str">
        <f t="shared" si="129"/>
        <v>2908</v>
      </c>
    </row>
    <row r="1647" spans="1:10">
      <c r="A1647" s="57" t="s">
        <v>816</v>
      </c>
      <c r="B1647" s="58"/>
      <c r="C1647" s="59"/>
      <c r="D1647" s="60" t="str">
        <f>_xlfn.CONCAT(J1647,I1647,G1647)</f>
        <v>29081905</v>
      </c>
      <c r="E1647">
        <f t="shared" si="130"/>
        <v>260520</v>
      </c>
      <c r="F1647" s="62" t="s">
        <v>17262</v>
      </c>
      <c r="G1647" t="str">
        <f t="shared" si="126"/>
        <v>05</v>
      </c>
      <c r="H1647" t="str">
        <f t="shared" si="127"/>
        <v>2908.19</v>
      </c>
      <c r="I1647" t="str">
        <f t="shared" si="128"/>
        <v>19</v>
      </c>
      <c r="J1647" t="str">
        <f t="shared" si="129"/>
        <v>2908</v>
      </c>
    </row>
    <row r="1648" spans="1:10">
      <c r="A1648" s="57" t="s">
        <v>816</v>
      </c>
      <c r="B1648" s="58"/>
      <c r="C1648" s="59"/>
      <c r="D1648" s="60" t="str">
        <f>_xlfn.CONCAT(J1648,I1648,G1648)</f>
        <v>29081910</v>
      </c>
      <c r="E1648">
        <f t="shared" si="130"/>
        <v>33078</v>
      </c>
      <c r="F1648" s="62" t="s">
        <v>17263</v>
      </c>
      <c r="G1648" t="str">
        <f t="shared" si="126"/>
        <v>10</v>
      </c>
      <c r="H1648" t="str">
        <f t="shared" si="127"/>
        <v>2908.19</v>
      </c>
      <c r="I1648" t="str">
        <f t="shared" si="128"/>
        <v>19</v>
      </c>
      <c r="J1648" t="str">
        <f t="shared" si="129"/>
        <v>2908</v>
      </c>
    </row>
    <row r="1649" spans="1:10">
      <c r="A1649" s="57" t="s">
        <v>816</v>
      </c>
      <c r="B1649" s="58"/>
      <c r="C1649" s="59"/>
      <c r="D1649" s="60" t="str">
        <f>_xlfn.CONCAT(J1649,I1649,G1649)</f>
        <v>29081915</v>
      </c>
      <c r="E1649">
        <f t="shared" si="130"/>
        <v>655385</v>
      </c>
      <c r="F1649" s="62" t="s">
        <v>17264</v>
      </c>
      <c r="G1649" t="str">
        <f t="shared" si="126"/>
        <v>15</v>
      </c>
      <c r="H1649" t="str">
        <f t="shared" si="127"/>
        <v>2908.19</v>
      </c>
      <c r="I1649" t="str">
        <f t="shared" si="128"/>
        <v>19</v>
      </c>
      <c r="J1649" t="str">
        <f t="shared" si="129"/>
        <v>2908</v>
      </c>
    </row>
    <row r="1650" spans="1:10">
      <c r="A1650" s="57" t="s">
        <v>816</v>
      </c>
      <c r="B1650" s="58"/>
      <c r="C1650" s="59"/>
      <c r="D1650" s="60" t="str">
        <f>_xlfn.CONCAT(J1650,I1650,G1650)</f>
        <v>29081920</v>
      </c>
      <c r="E1650">
        <f t="shared" si="130"/>
        <v>4903</v>
      </c>
      <c r="F1650" s="62" t="s">
        <v>17265</v>
      </c>
      <c r="G1650" t="str">
        <f t="shared" si="126"/>
        <v>20</v>
      </c>
      <c r="H1650" t="str">
        <f t="shared" si="127"/>
        <v>2908.19</v>
      </c>
      <c r="I1650" t="str">
        <f t="shared" si="128"/>
        <v>19</v>
      </c>
      <c r="J1650" t="str">
        <f t="shared" si="129"/>
        <v>2908</v>
      </c>
    </row>
    <row r="1651" spans="1:10">
      <c r="A1651" s="57" t="s">
        <v>816</v>
      </c>
      <c r="B1651" s="58"/>
      <c r="C1651" s="59"/>
      <c r="D1651" s="60" t="str">
        <f>_xlfn.CONCAT(J1651,I1651,G1651)</f>
        <v>29081925</v>
      </c>
      <c r="E1651">
        <f t="shared" si="130"/>
        <v>3367650</v>
      </c>
      <c r="F1651" s="62" t="s">
        <v>17266</v>
      </c>
      <c r="G1651" t="str">
        <f t="shared" si="126"/>
        <v>25</v>
      </c>
      <c r="H1651" t="str">
        <f t="shared" si="127"/>
        <v>2908.19</v>
      </c>
      <c r="I1651" t="str">
        <f t="shared" si="128"/>
        <v>19</v>
      </c>
      <c r="J1651" t="str">
        <f t="shared" si="129"/>
        <v>2908</v>
      </c>
    </row>
    <row r="1652" spans="1:10">
      <c r="A1652" s="57" t="s">
        <v>816</v>
      </c>
      <c r="B1652" s="58"/>
      <c r="C1652" s="59"/>
      <c r="D1652" s="60" t="str">
        <f>_xlfn.CONCAT(J1652,I1652,G1652)</f>
        <v>29081935</v>
      </c>
      <c r="E1652">
        <f t="shared" si="130"/>
        <v>405941</v>
      </c>
      <c r="F1652" s="62" t="s">
        <v>17267</v>
      </c>
      <c r="G1652" t="str">
        <f t="shared" si="126"/>
        <v>35</v>
      </c>
      <c r="H1652" t="str">
        <f t="shared" si="127"/>
        <v>2908.19</v>
      </c>
      <c r="I1652" t="str">
        <f t="shared" si="128"/>
        <v>19</v>
      </c>
      <c r="J1652" t="str">
        <f t="shared" si="129"/>
        <v>2908</v>
      </c>
    </row>
    <row r="1653" spans="1:10">
      <c r="A1653" s="57" t="s">
        <v>816</v>
      </c>
      <c r="B1653" s="58"/>
      <c r="C1653" s="59"/>
      <c r="D1653" s="60" t="str">
        <f>_xlfn.CONCAT(J1653,I1653,G1653)</f>
        <v>29081960</v>
      </c>
      <c r="E1653">
        <f t="shared" si="130"/>
        <v>1690871</v>
      </c>
      <c r="F1653" s="62" t="s">
        <v>17268</v>
      </c>
      <c r="G1653" t="str">
        <f t="shared" si="126"/>
        <v>60</v>
      </c>
      <c r="H1653" t="str">
        <f t="shared" si="127"/>
        <v>2908.19</v>
      </c>
      <c r="I1653" t="str">
        <f t="shared" si="128"/>
        <v>19</v>
      </c>
      <c r="J1653" t="str">
        <f t="shared" si="129"/>
        <v>2908</v>
      </c>
    </row>
    <row r="1654" spans="1:10">
      <c r="A1654" s="57" t="s">
        <v>816</v>
      </c>
      <c r="B1654" s="58"/>
      <c r="C1654" s="59"/>
      <c r="D1654" s="60" t="str">
        <f>_xlfn.CONCAT(J1654,I1654,G1654)</f>
        <v>29089100</v>
      </c>
      <c r="E1654">
        <f t="shared" si="130"/>
        <v>0</v>
      </c>
      <c r="F1654" s="62" t="s">
        <v>17269</v>
      </c>
      <c r="G1654" t="str">
        <f t="shared" si="126"/>
        <v>00</v>
      </c>
      <c r="H1654" t="str">
        <f t="shared" si="127"/>
        <v>2908.91</v>
      </c>
      <c r="I1654" t="str">
        <f t="shared" si="128"/>
        <v>91</v>
      </c>
      <c r="J1654" t="str">
        <f t="shared" si="129"/>
        <v>2908</v>
      </c>
    </row>
    <row r="1655" spans="1:10">
      <c r="A1655" s="57" t="s">
        <v>816</v>
      </c>
      <c r="B1655" s="58"/>
      <c r="C1655" s="59"/>
      <c r="D1655" s="60" t="str">
        <f>_xlfn.CONCAT(J1655,I1655,G1655)</f>
        <v>29089200</v>
      </c>
      <c r="E1655">
        <f t="shared" si="130"/>
        <v>0</v>
      </c>
      <c r="F1655" s="62" t="s">
        <v>17270</v>
      </c>
      <c r="G1655" t="str">
        <f t="shared" si="126"/>
        <v>00</v>
      </c>
      <c r="H1655" t="str">
        <f t="shared" si="127"/>
        <v>2908.92</v>
      </c>
      <c r="I1655" t="str">
        <f t="shared" si="128"/>
        <v>92</v>
      </c>
      <c r="J1655" t="str">
        <f t="shared" si="129"/>
        <v>2908</v>
      </c>
    </row>
    <row r="1656" spans="1:10">
      <c r="A1656" s="57" t="s">
        <v>816</v>
      </c>
      <c r="B1656" s="58"/>
      <c r="C1656" s="59"/>
      <c r="D1656" s="60" t="str">
        <f>_xlfn.CONCAT(J1656,I1656,G1656)</f>
        <v>29089903</v>
      </c>
      <c r="E1656">
        <f t="shared" si="130"/>
        <v>232303</v>
      </c>
      <c r="F1656" s="62" t="s">
        <v>17271</v>
      </c>
      <c r="G1656" t="str">
        <f t="shared" si="126"/>
        <v>03</v>
      </c>
      <c r="H1656" t="str">
        <f t="shared" si="127"/>
        <v>2908.99</v>
      </c>
      <c r="I1656" t="str">
        <f t="shared" si="128"/>
        <v>99</v>
      </c>
      <c r="J1656" t="str">
        <f t="shared" si="129"/>
        <v>2908</v>
      </c>
    </row>
    <row r="1657" spans="1:10">
      <c r="A1657" s="57" t="s">
        <v>817</v>
      </c>
      <c r="B1657" s="58"/>
      <c r="C1657" s="59"/>
      <c r="D1657" s="60" t="str">
        <f>_xlfn.CONCAT(J1657,I1657,G1657)</f>
        <v>29089906</v>
      </c>
      <c r="E1657">
        <f t="shared" si="130"/>
        <v>32976</v>
      </c>
      <c r="F1657" s="62" t="s">
        <v>17272</v>
      </c>
      <c r="G1657" t="str">
        <f t="shared" si="126"/>
        <v>06</v>
      </c>
      <c r="H1657" t="str">
        <f t="shared" si="127"/>
        <v>2908.99</v>
      </c>
      <c r="I1657" t="str">
        <f t="shared" si="128"/>
        <v>99</v>
      </c>
      <c r="J1657" t="str">
        <f t="shared" si="129"/>
        <v>2908</v>
      </c>
    </row>
    <row r="1658" spans="1:10">
      <c r="A1658" s="57" t="s">
        <v>818</v>
      </c>
      <c r="B1658" s="58"/>
      <c r="C1658" s="59"/>
      <c r="D1658" s="60" t="str">
        <f>_xlfn.CONCAT(J1658,I1658,G1658)</f>
        <v>29089909</v>
      </c>
      <c r="E1658">
        <f t="shared" si="130"/>
        <v>0</v>
      </c>
      <c r="F1658" s="62" t="s">
        <v>17273</v>
      </c>
      <c r="G1658" t="str">
        <f t="shared" si="126"/>
        <v>09</v>
      </c>
      <c r="H1658" t="str">
        <f t="shared" si="127"/>
        <v>2908.99</v>
      </c>
      <c r="I1658" t="str">
        <f t="shared" si="128"/>
        <v>99</v>
      </c>
      <c r="J1658" t="str">
        <f t="shared" si="129"/>
        <v>2908</v>
      </c>
    </row>
    <row r="1659" spans="1:10">
      <c r="A1659" s="57" t="s">
        <v>819</v>
      </c>
      <c r="B1659" s="58"/>
      <c r="C1659" s="59"/>
      <c r="D1659" s="60" t="str">
        <f>_xlfn.CONCAT(J1659,I1659,G1659)</f>
        <v>29089912</v>
      </c>
      <c r="E1659">
        <f t="shared" si="130"/>
        <v>0</v>
      </c>
      <c r="F1659" s="62" t="s">
        <v>17274</v>
      </c>
      <c r="G1659" t="str">
        <f t="shared" si="126"/>
        <v>12</v>
      </c>
      <c r="H1659" t="str">
        <f t="shared" si="127"/>
        <v>2908.99</v>
      </c>
      <c r="I1659" t="str">
        <f t="shared" si="128"/>
        <v>99</v>
      </c>
      <c r="J1659" t="str">
        <f t="shared" si="129"/>
        <v>2908</v>
      </c>
    </row>
    <row r="1660" spans="1:10">
      <c r="A1660" s="57" t="s">
        <v>820</v>
      </c>
      <c r="B1660" s="58"/>
      <c r="C1660" s="59"/>
      <c r="D1660" s="60" t="str">
        <f>_xlfn.CONCAT(J1660,I1660,G1660)</f>
        <v>29089915</v>
      </c>
      <c r="E1660">
        <f t="shared" si="130"/>
        <v>960610</v>
      </c>
      <c r="F1660" s="62" t="s">
        <v>17275</v>
      </c>
      <c r="G1660" t="str">
        <f t="shared" si="126"/>
        <v>15</v>
      </c>
      <c r="H1660" t="str">
        <f t="shared" si="127"/>
        <v>2908.99</v>
      </c>
      <c r="I1660" t="str">
        <f t="shared" si="128"/>
        <v>99</v>
      </c>
      <c r="J1660" t="str">
        <f t="shared" si="129"/>
        <v>2908</v>
      </c>
    </row>
    <row r="1661" spans="1:10">
      <c r="A1661" s="57" t="s">
        <v>821</v>
      </c>
      <c r="B1661" s="58"/>
      <c r="C1661" s="59"/>
      <c r="D1661" s="60" t="str">
        <f>_xlfn.CONCAT(J1661,I1661,G1661)</f>
        <v>29089920</v>
      </c>
      <c r="E1661">
        <f t="shared" si="130"/>
        <v>0</v>
      </c>
      <c r="F1661" s="62" t="s">
        <v>17276</v>
      </c>
      <c r="G1661" t="str">
        <f t="shared" si="126"/>
        <v>20</v>
      </c>
      <c r="H1661" t="str">
        <f t="shared" si="127"/>
        <v>2908.99</v>
      </c>
      <c r="I1661" t="str">
        <f t="shared" si="128"/>
        <v>99</v>
      </c>
      <c r="J1661" t="str">
        <f t="shared" si="129"/>
        <v>2908</v>
      </c>
    </row>
    <row r="1662" spans="1:10">
      <c r="A1662" s="57" t="s">
        <v>822</v>
      </c>
      <c r="B1662" s="58"/>
      <c r="C1662" s="59"/>
      <c r="D1662" s="60" t="str">
        <f>_xlfn.CONCAT(J1662,I1662,G1662)</f>
        <v>29089925</v>
      </c>
      <c r="E1662">
        <f t="shared" si="130"/>
        <v>3108314</v>
      </c>
      <c r="F1662" s="62" t="s">
        <v>17277</v>
      </c>
      <c r="G1662" t="str">
        <f t="shared" si="126"/>
        <v>25</v>
      </c>
      <c r="H1662" t="str">
        <f t="shared" si="127"/>
        <v>2908.99</v>
      </c>
      <c r="I1662" t="str">
        <f t="shared" si="128"/>
        <v>99</v>
      </c>
      <c r="J1662" t="str">
        <f t="shared" si="129"/>
        <v>2908</v>
      </c>
    </row>
    <row r="1663" spans="1:10">
      <c r="A1663" s="57" t="s">
        <v>823</v>
      </c>
      <c r="B1663" s="58"/>
      <c r="C1663" s="59"/>
      <c r="D1663" s="60" t="str">
        <f>_xlfn.CONCAT(J1663,I1663,G1663)</f>
        <v>29089933</v>
      </c>
      <c r="E1663">
        <f t="shared" si="130"/>
        <v>0</v>
      </c>
      <c r="F1663" s="62" t="s">
        <v>17278</v>
      </c>
      <c r="G1663" t="str">
        <f t="shared" si="126"/>
        <v>33</v>
      </c>
      <c r="H1663" t="str">
        <f t="shared" si="127"/>
        <v>2908.99</v>
      </c>
      <c r="I1663" t="str">
        <f t="shared" si="128"/>
        <v>99</v>
      </c>
      <c r="J1663" t="str">
        <f t="shared" si="129"/>
        <v>2908</v>
      </c>
    </row>
    <row r="1664" spans="1:10">
      <c r="A1664" s="57" t="s">
        <v>824</v>
      </c>
      <c r="B1664" s="58"/>
      <c r="C1664" s="59"/>
      <c r="D1664" s="60" t="str">
        <f>_xlfn.CONCAT(J1664,I1664,G1664)</f>
        <v>29089940</v>
      </c>
      <c r="E1664">
        <f t="shared" si="130"/>
        <v>0</v>
      </c>
      <c r="F1664" s="62" t="s">
        <v>17279</v>
      </c>
      <c r="G1664" t="str">
        <f t="shared" si="126"/>
        <v>40</v>
      </c>
      <c r="H1664" t="str">
        <f t="shared" si="127"/>
        <v>2908.99</v>
      </c>
      <c r="I1664" t="str">
        <f t="shared" si="128"/>
        <v>99</v>
      </c>
      <c r="J1664" t="str">
        <f t="shared" si="129"/>
        <v>2908</v>
      </c>
    </row>
    <row r="1665" spans="1:10">
      <c r="A1665" s="57" t="s">
        <v>825</v>
      </c>
      <c r="B1665" s="58"/>
      <c r="C1665" s="59"/>
      <c r="D1665" s="60" t="str">
        <f>_xlfn.CONCAT(J1665,I1665,G1665)</f>
        <v>29089980</v>
      </c>
      <c r="E1665">
        <f t="shared" si="130"/>
        <v>112182</v>
      </c>
      <c r="F1665" s="62" t="s">
        <v>17280</v>
      </c>
      <c r="G1665" t="str">
        <f t="shared" si="126"/>
        <v>80</v>
      </c>
      <c r="H1665" t="str">
        <f t="shared" si="127"/>
        <v>2908.99</v>
      </c>
      <c r="I1665" t="str">
        <f t="shared" si="128"/>
        <v>99</v>
      </c>
      <c r="J1665" t="str">
        <f t="shared" si="129"/>
        <v>2908</v>
      </c>
    </row>
    <row r="1666" spans="1:10">
      <c r="A1666" s="57" t="s">
        <v>826</v>
      </c>
      <c r="B1666" s="58"/>
      <c r="C1666" s="59"/>
      <c r="D1666" s="60" t="str">
        <f>_xlfn.CONCAT(J1666,I1666,G1666)</f>
        <v>29089990</v>
      </c>
      <c r="E1666">
        <f t="shared" si="130"/>
        <v>303126</v>
      </c>
      <c r="F1666" s="62" t="s">
        <v>17281</v>
      </c>
      <c r="G1666" t="str">
        <f t="shared" si="126"/>
        <v>90</v>
      </c>
      <c r="H1666" t="str">
        <f t="shared" si="127"/>
        <v>2908.99</v>
      </c>
      <c r="I1666" t="str">
        <f t="shared" si="128"/>
        <v>99</v>
      </c>
      <c r="J1666" t="str">
        <f t="shared" si="129"/>
        <v>2908</v>
      </c>
    </row>
    <row r="1667" spans="1:10">
      <c r="A1667" s="57" t="s">
        <v>827</v>
      </c>
      <c r="B1667" s="58"/>
      <c r="C1667" s="59"/>
      <c r="D1667" s="60" t="str">
        <f>_xlfn.CONCAT(J1667,I1667,G1667)</f>
        <v>29091100</v>
      </c>
      <c r="E1667">
        <f t="shared" si="130"/>
        <v>84805</v>
      </c>
      <c r="F1667" s="62" t="s">
        <v>17282</v>
      </c>
      <c r="G1667" t="str">
        <f t="shared" si="126"/>
        <v>00</v>
      </c>
      <c r="H1667" t="str">
        <f t="shared" si="127"/>
        <v>2909.11</v>
      </c>
      <c r="I1667" t="str">
        <f t="shared" si="128"/>
        <v>11</v>
      </c>
      <c r="J1667" t="str">
        <f t="shared" si="129"/>
        <v>2909</v>
      </c>
    </row>
    <row r="1668" spans="1:10">
      <c r="A1668" s="57" t="s">
        <v>828</v>
      </c>
      <c r="B1668" s="58"/>
      <c r="C1668" s="59"/>
      <c r="D1668" s="60" t="str">
        <f>_xlfn.CONCAT(J1668,I1668,G1668)</f>
        <v>29091914</v>
      </c>
      <c r="E1668">
        <f t="shared" si="130"/>
        <v>0</v>
      </c>
      <c r="F1668" s="62" t="s">
        <v>17283</v>
      </c>
      <c r="G1668" t="str">
        <f t="shared" si="126"/>
        <v>14</v>
      </c>
      <c r="H1668" t="str">
        <f t="shared" si="127"/>
        <v>2909.19</v>
      </c>
      <c r="I1668" t="str">
        <f t="shared" si="128"/>
        <v>19</v>
      </c>
      <c r="J1668" t="str">
        <f t="shared" si="129"/>
        <v>2909</v>
      </c>
    </row>
    <row r="1669" spans="1:10">
      <c r="A1669" s="57" t="s">
        <v>828</v>
      </c>
      <c r="B1669" s="58"/>
      <c r="C1669" s="59"/>
      <c r="D1669" s="60" t="str">
        <f>_xlfn.CONCAT(J1669,I1669,G1669)</f>
        <v>29091918</v>
      </c>
      <c r="E1669">
        <f t="shared" si="130"/>
        <v>20191533</v>
      </c>
      <c r="F1669" s="62" t="s">
        <v>17284</v>
      </c>
      <c r="G1669" t="str">
        <f t="shared" si="126"/>
        <v>18</v>
      </c>
      <c r="H1669" t="str">
        <f t="shared" si="127"/>
        <v>2909.19</v>
      </c>
      <c r="I1669" t="str">
        <f t="shared" si="128"/>
        <v>19</v>
      </c>
      <c r="J1669" t="str">
        <f t="shared" si="129"/>
        <v>2909</v>
      </c>
    </row>
    <row r="1670" spans="1:10">
      <c r="A1670" s="57" t="s">
        <v>829</v>
      </c>
      <c r="B1670" s="58"/>
      <c r="C1670" s="59"/>
      <c r="D1670" s="60" t="str">
        <f>_xlfn.CONCAT(J1670,I1670,G1670)</f>
        <v>29091930</v>
      </c>
      <c r="E1670">
        <f t="shared" si="130"/>
        <v>0</v>
      </c>
      <c r="F1670" s="62" t="s">
        <v>17285</v>
      </c>
      <c r="G1670" t="str">
        <f t="shared" si="126"/>
        <v>30</v>
      </c>
      <c r="H1670" t="str">
        <f t="shared" si="127"/>
        <v>2909.19</v>
      </c>
      <c r="I1670" t="str">
        <f t="shared" si="128"/>
        <v>19</v>
      </c>
      <c r="J1670" t="str">
        <f t="shared" si="129"/>
        <v>2909</v>
      </c>
    </row>
    <row r="1671" spans="1:10">
      <c r="A1671" s="57" t="s">
        <v>830</v>
      </c>
      <c r="B1671" s="58"/>
      <c r="C1671" s="59"/>
      <c r="D1671" s="60" t="str">
        <f>_xlfn.CONCAT(J1671,I1671,G1671)</f>
        <v>29091960</v>
      </c>
      <c r="E1671">
        <f t="shared" si="130"/>
        <v>2032492</v>
      </c>
      <c r="F1671" s="62" t="s">
        <v>17286</v>
      </c>
      <c r="G1671" t="str">
        <f t="shared" si="126"/>
        <v>60</v>
      </c>
      <c r="H1671" t="str">
        <f t="shared" si="127"/>
        <v>2909.19</v>
      </c>
      <c r="I1671" t="str">
        <f t="shared" si="128"/>
        <v>19</v>
      </c>
      <c r="J1671" t="str">
        <f t="shared" si="129"/>
        <v>2909</v>
      </c>
    </row>
    <row r="1672" spans="1:10">
      <c r="A1672" s="57" t="s">
        <v>831</v>
      </c>
      <c r="B1672" s="58"/>
      <c r="C1672" s="59"/>
      <c r="D1672" s="60" t="str">
        <f>_xlfn.CONCAT(J1672,I1672,G1672)</f>
        <v>29092000</v>
      </c>
      <c r="E1672">
        <f t="shared" si="130"/>
        <v>6400435</v>
      </c>
      <c r="F1672" s="62" t="s">
        <v>17287</v>
      </c>
      <c r="G1672" t="str">
        <f t="shared" si="126"/>
        <v>00</v>
      </c>
      <c r="H1672" t="str">
        <f t="shared" si="127"/>
        <v>2909.20</v>
      </c>
      <c r="I1672" t="str">
        <f t="shared" si="128"/>
        <v>20</v>
      </c>
      <c r="J1672" t="str">
        <f t="shared" si="129"/>
        <v>2909</v>
      </c>
    </row>
    <row r="1673" spans="1:10">
      <c r="A1673" s="57" t="s">
        <v>832</v>
      </c>
      <c r="B1673" s="58"/>
      <c r="C1673" s="59"/>
      <c r="D1673" s="60" t="str">
        <f>_xlfn.CONCAT(J1673,I1673,G1673)</f>
        <v>29093005</v>
      </c>
      <c r="E1673">
        <f t="shared" si="130"/>
        <v>10472</v>
      </c>
      <c r="F1673" s="62" t="s">
        <v>17288</v>
      </c>
      <c r="G1673" t="str">
        <f t="shared" ref="G1673:G1736" si="131">RIGHT(F1673,2)</f>
        <v>05</v>
      </c>
      <c r="H1673" t="str">
        <f t="shared" ref="H1673:H1736" si="132">LEFT(F1673,7)</f>
        <v>2909.30</v>
      </c>
      <c r="I1673" t="str">
        <f t="shared" ref="I1673:I1736" si="133">RIGHT(H1673,2)</f>
        <v>30</v>
      </c>
      <c r="J1673" t="str">
        <f t="shared" ref="J1673:J1736" si="134">LEFT(H1673,4)</f>
        <v>2909</v>
      </c>
    </row>
    <row r="1674" spans="1:10">
      <c r="A1674" s="57" t="s">
        <v>833</v>
      </c>
      <c r="B1674" s="58"/>
      <c r="C1674" s="59"/>
      <c r="D1674" s="60" t="str">
        <f>_xlfn.CONCAT(J1674,I1674,G1674)</f>
        <v>29093007</v>
      </c>
      <c r="E1674">
        <f t="shared" si="130"/>
        <v>2110327</v>
      </c>
      <c r="F1674" s="62" t="s">
        <v>17289</v>
      </c>
      <c r="G1674" t="str">
        <f t="shared" si="131"/>
        <v>07</v>
      </c>
      <c r="H1674" t="str">
        <f t="shared" si="132"/>
        <v>2909.30</v>
      </c>
      <c r="I1674" t="str">
        <f t="shared" si="133"/>
        <v>30</v>
      </c>
      <c r="J1674" t="str">
        <f t="shared" si="134"/>
        <v>2909</v>
      </c>
    </row>
    <row r="1675" spans="1:10">
      <c r="A1675" s="57" t="s">
        <v>833</v>
      </c>
      <c r="B1675" s="58"/>
      <c r="C1675" s="59"/>
      <c r="D1675" s="60" t="str">
        <f>_xlfn.CONCAT(J1675,I1675,G1675)</f>
        <v>29093009</v>
      </c>
      <c r="E1675">
        <f t="shared" si="130"/>
        <v>165288</v>
      </c>
      <c r="F1675" s="62" t="s">
        <v>17290</v>
      </c>
      <c r="G1675" t="str">
        <f t="shared" si="131"/>
        <v>09</v>
      </c>
      <c r="H1675" t="str">
        <f t="shared" si="132"/>
        <v>2909.30</v>
      </c>
      <c r="I1675" t="str">
        <f t="shared" si="133"/>
        <v>30</v>
      </c>
      <c r="J1675" t="str">
        <f t="shared" si="134"/>
        <v>2909</v>
      </c>
    </row>
    <row r="1676" spans="1:10">
      <c r="A1676" s="57" t="s">
        <v>834</v>
      </c>
      <c r="B1676" s="58"/>
      <c r="C1676" s="59"/>
      <c r="D1676" s="60" t="str">
        <f>_xlfn.CONCAT(J1676,I1676,G1676)</f>
        <v>29093010</v>
      </c>
      <c r="E1676">
        <f t="shared" si="130"/>
        <v>34560</v>
      </c>
      <c r="F1676" s="62" t="s">
        <v>17291</v>
      </c>
      <c r="G1676" t="str">
        <f t="shared" si="131"/>
        <v>10</v>
      </c>
      <c r="H1676" t="str">
        <f t="shared" si="132"/>
        <v>2909.30</v>
      </c>
      <c r="I1676" t="str">
        <f t="shared" si="133"/>
        <v>30</v>
      </c>
      <c r="J1676" t="str">
        <f t="shared" si="134"/>
        <v>2909</v>
      </c>
    </row>
    <row r="1677" spans="1:10">
      <c r="A1677" s="57" t="s">
        <v>834</v>
      </c>
      <c r="B1677" s="58"/>
      <c r="C1677" s="59"/>
      <c r="D1677" s="60" t="str">
        <f>_xlfn.CONCAT(J1677,I1677,G1677)</f>
        <v>29093020</v>
      </c>
      <c r="E1677">
        <f t="shared" si="130"/>
        <v>7380022</v>
      </c>
      <c r="F1677" s="62" t="s">
        <v>17292</v>
      </c>
      <c r="G1677" t="str">
        <f t="shared" si="131"/>
        <v>20</v>
      </c>
      <c r="H1677" t="str">
        <f t="shared" si="132"/>
        <v>2909.30</v>
      </c>
      <c r="I1677" t="str">
        <f t="shared" si="133"/>
        <v>30</v>
      </c>
      <c r="J1677" t="str">
        <f t="shared" si="134"/>
        <v>2909</v>
      </c>
    </row>
    <row r="1678" spans="1:10">
      <c r="A1678" s="57" t="s">
        <v>835</v>
      </c>
      <c r="B1678" s="58"/>
      <c r="C1678" s="59"/>
      <c r="D1678" s="60" t="str">
        <f>_xlfn.CONCAT(J1678,I1678,G1678)</f>
        <v>29093030</v>
      </c>
      <c r="E1678">
        <f t="shared" si="130"/>
        <v>19008060</v>
      </c>
      <c r="F1678" s="62" t="s">
        <v>17293</v>
      </c>
      <c r="G1678" t="str">
        <f t="shared" si="131"/>
        <v>30</v>
      </c>
      <c r="H1678" t="str">
        <f t="shared" si="132"/>
        <v>2909.30</v>
      </c>
      <c r="I1678" t="str">
        <f t="shared" si="133"/>
        <v>30</v>
      </c>
      <c r="J1678" t="str">
        <f t="shared" si="134"/>
        <v>2909</v>
      </c>
    </row>
    <row r="1679" spans="1:10">
      <c r="A1679" s="57" t="s">
        <v>836</v>
      </c>
      <c r="B1679" s="58"/>
      <c r="C1679" s="59"/>
      <c r="D1679" s="60" t="str">
        <f>_xlfn.CONCAT(J1679,I1679,G1679)</f>
        <v>29093040</v>
      </c>
      <c r="E1679">
        <f t="shared" si="130"/>
        <v>424776</v>
      </c>
      <c r="F1679" s="62" t="s">
        <v>17294</v>
      </c>
      <c r="G1679" t="str">
        <f t="shared" si="131"/>
        <v>40</v>
      </c>
      <c r="H1679" t="str">
        <f t="shared" si="132"/>
        <v>2909.30</v>
      </c>
      <c r="I1679" t="str">
        <f t="shared" si="133"/>
        <v>30</v>
      </c>
      <c r="J1679" t="str">
        <f t="shared" si="134"/>
        <v>2909</v>
      </c>
    </row>
    <row r="1680" spans="1:10">
      <c r="A1680" s="57" t="s">
        <v>837</v>
      </c>
      <c r="B1680" s="58"/>
      <c r="C1680" s="59"/>
      <c r="D1680" s="60" t="str">
        <f>_xlfn.CONCAT(J1680,I1680,G1680)</f>
        <v>29093060</v>
      </c>
      <c r="E1680">
        <f t="shared" si="130"/>
        <v>5760684</v>
      </c>
      <c r="F1680" s="62" t="s">
        <v>17295</v>
      </c>
      <c r="G1680" t="str">
        <f t="shared" si="131"/>
        <v>60</v>
      </c>
      <c r="H1680" t="str">
        <f t="shared" si="132"/>
        <v>2909.30</v>
      </c>
      <c r="I1680" t="str">
        <f t="shared" si="133"/>
        <v>30</v>
      </c>
      <c r="J1680" t="str">
        <f t="shared" si="134"/>
        <v>2909</v>
      </c>
    </row>
    <row r="1681" spans="1:10">
      <c r="A1681" s="57" t="s">
        <v>838</v>
      </c>
      <c r="B1681" s="58"/>
      <c r="C1681" s="59"/>
      <c r="D1681" s="60" t="str">
        <f>_xlfn.CONCAT(J1681,I1681,G1681)</f>
        <v>29094100</v>
      </c>
      <c r="E1681">
        <f t="shared" ref="E1681:E1744" si="135">SUMIF(A:A,D1681,B:B)</f>
        <v>370757</v>
      </c>
      <c r="F1681" s="62" t="s">
        <v>17296</v>
      </c>
      <c r="G1681" t="str">
        <f t="shared" si="131"/>
        <v>00</v>
      </c>
      <c r="H1681" t="str">
        <f t="shared" si="132"/>
        <v>2909.41</v>
      </c>
      <c r="I1681" t="str">
        <f t="shared" si="133"/>
        <v>41</v>
      </c>
      <c r="J1681" t="str">
        <f t="shared" si="134"/>
        <v>2909</v>
      </c>
    </row>
    <row r="1682" spans="1:10">
      <c r="A1682" s="57" t="s">
        <v>839</v>
      </c>
      <c r="B1682" s="58"/>
      <c r="C1682" s="59"/>
      <c r="D1682" s="60" t="str">
        <f>_xlfn.CONCAT(J1682,I1682,G1682)</f>
        <v>29094300</v>
      </c>
      <c r="E1682">
        <f t="shared" si="135"/>
        <v>1101792</v>
      </c>
      <c r="F1682" s="62" t="s">
        <v>17297</v>
      </c>
      <c r="G1682" t="str">
        <f t="shared" si="131"/>
        <v>00</v>
      </c>
      <c r="H1682" t="str">
        <f t="shared" si="132"/>
        <v>2909.43</v>
      </c>
      <c r="I1682" t="str">
        <f t="shared" si="133"/>
        <v>43</v>
      </c>
      <c r="J1682" t="str">
        <f t="shared" si="134"/>
        <v>2909</v>
      </c>
    </row>
    <row r="1683" spans="1:10">
      <c r="A1683" s="57" t="s">
        <v>840</v>
      </c>
      <c r="B1683" s="58"/>
      <c r="C1683" s="59"/>
      <c r="D1683" s="60" t="str">
        <f>_xlfn.CONCAT(J1683,I1683,G1683)</f>
        <v>29094401</v>
      </c>
      <c r="E1683">
        <f t="shared" si="135"/>
        <v>478269</v>
      </c>
      <c r="F1683" s="62" t="s">
        <v>17298</v>
      </c>
      <c r="G1683" t="str">
        <f t="shared" si="131"/>
        <v>01</v>
      </c>
      <c r="H1683" t="str">
        <f t="shared" si="132"/>
        <v>2909.44</v>
      </c>
      <c r="I1683" t="str">
        <f t="shared" si="133"/>
        <v>44</v>
      </c>
      <c r="J1683" t="str">
        <f t="shared" si="134"/>
        <v>2909</v>
      </c>
    </row>
    <row r="1684" spans="1:10">
      <c r="A1684" s="57" t="s">
        <v>840</v>
      </c>
      <c r="B1684" s="58"/>
      <c r="C1684" s="59"/>
      <c r="D1684" s="60" t="str">
        <f>_xlfn.CONCAT(J1684,I1684,G1684)</f>
        <v>29094905</v>
      </c>
      <c r="E1684">
        <f t="shared" si="135"/>
        <v>4714985</v>
      </c>
      <c r="F1684" s="62" t="s">
        <v>17299</v>
      </c>
      <c r="G1684" t="str">
        <f t="shared" si="131"/>
        <v>05</v>
      </c>
      <c r="H1684" t="str">
        <f t="shared" si="132"/>
        <v>2909.49</v>
      </c>
      <c r="I1684" t="str">
        <f t="shared" si="133"/>
        <v>49</v>
      </c>
      <c r="J1684" t="str">
        <f t="shared" si="134"/>
        <v>2909</v>
      </c>
    </row>
    <row r="1685" spans="1:10">
      <c r="A1685" s="57" t="s">
        <v>841</v>
      </c>
      <c r="B1685" s="58"/>
      <c r="C1685" s="59"/>
      <c r="D1685" s="60" t="str">
        <f>_xlfn.CONCAT(J1685,I1685,G1685)</f>
        <v>29094910</v>
      </c>
      <c r="E1685">
        <f t="shared" si="135"/>
        <v>178698</v>
      </c>
      <c r="F1685" s="62" t="s">
        <v>17300</v>
      </c>
      <c r="G1685" t="str">
        <f t="shared" si="131"/>
        <v>10</v>
      </c>
      <c r="H1685" t="str">
        <f t="shared" si="132"/>
        <v>2909.49</v>
      </c>
      <c r="I1685" t="str">
        <f t="shared" si="133"/>
        <v>49</v>
      </c>
      <c r="J1685" t="str">
        <f t="shared" si="134"/>
        <v>2909</v>
      </c>
    </row>
    <row r="1686" spans="1:10">
      <c r="A1686" s="57" t="s">
        <v>842</v>
      </c>
      <c r="B1686" s="58"/>
      <c r="C1686" s="59"/>
      <c r="D1686" s="60" t="str">
        <f>_xlfn.CONCAT(J1686,I1686,G1686)</f>
        <v>29094915</v>
      </c>
      <c r="E1686">
        <f t="shared" si="135"/>
        <v>481703</v>
      </c>
      <c r="F1686" s="62" t="s">
        <v>17301</v>
      </c>
      <c r="G1686" t="str">
        <f t="shared" si="131"/>
        <v>15</v>
      </c>
      <c r="H1686" t="str">
        <f t="shared" si="132"/>
        <v>2909.49</v>
      </c>
      <c r="I1686" t="str">
        <f t="shared" si="133"/>
        <v>49</v>
      </c>
      <c r="J1686" t="str">
        <f t="shared" si="134"/>
        <v>2909</v>
      </c>
    </row>
    <row r="1687" spans="1:10">
      <c r="A1687" s="57" t="s">
        <v>843</v>
      </c>
      <c r="B1687" s="58"/>
      <c r="C1687" s="59"/>
      <c r="D1687" s="60" t="str">
        <f>_xlfn.CONCAT(J1687,I1687,G1687)</f>
        <v>29094920</v>
      </c>
      <c r="E1687">
        <f t="shared" si="135"/>
        <v>1796982</v>
      </c>
      <c r="F1687" s="62" t="s">
        <v>17302</v>
      </c>
      <c r="G1687" t="str">
        <f t="shared" si="131"/>
        <v>20</v>
      </c>
      <c r="H1687" t="str">
        <f t="shared" si="132"/>
        <v>2909.49</v>
      </c>
      <c r="I1687" t="str">
        <f t="shared" si="133"/>
        <v>49</v>
      </c>
      <c r="J1687" t="str">
        <f t="shared" si="134"/>
        <v>2909</v>
      </c>
    </row>
    <row r="1688" spans="1:10">
      <c r="A1688" s="57" t="s">
        <v>844</v>
      </c>
      <c r="B1688" s="58"/>
      <c r="C1688" s="59"/>
      <c r="D1688" s="60" t="str">
        <f>_xlfn.CONCAT(J1688,I1688,G1688)</f>
        <v>29094930</v>
      </c>
      <c r="E1688">
        <f t="shared" si="135"/>
        <v>730558</v>
      </c>
      <c r="F1688" s="62" t="s">
        <v>17303</v>
      </c>
      <c r="G1688" t="str">
        <f t="shared" si="131"/>
        <v>30</v>
      </c>
      <c r="H1688" t="str">
        <f t="shared" si="132"/>
        <v>2909.49</v>
      </c>
      <c r="I1688" t="str">
        <f t="shared" si="133"/>
        <v>49</v>
      </c>
      <c r="J1688" t="str">
        <f t="shared" si="134"/>
        <v>2909</v>
      </c>
    </row>
    <row r="1689" spans="1:10">
      <c r="A1689" s="57" t="s">
        <v>845</v>
      </c>
      <c r="B1689" s="58"/>
      <c r="C1689" s="59"/>
      <c r="D1689" s="60" t="str">
        <f>_xlfn.CONCAT(J1689,I1689,G1689)</f>
        <v>29094960</v>
      </c>
      <c r="E1689">
        <f t="shared" si="135"/>
        <v>12056591</v>
      </c>
      <c r="F1689" s="62" t="s">
        <v>17304</v>
      </c>
      <c r="G1689" t="str">
        <f t="shared" si="131"/>
        <v>60</v>
      </c>
      <c r="H1689" t="str">
        <f t="shared" si="132"/>
        <v>2909.49</v>
      </c>
      <c r="I1689" t="str">
        <f t="shared" si="133"/>
        <v>49</v>
      </c>
      <c r="J1689" t="str">
        <f t="shared" si="134"/>
        <v>2909</v>
      </c>
    </row>
    <row r="1690" spans="1:10">
      <c r="A1690" s="57" t="s">
        <v>845</v>
      </c>
      <c r="B1690" s="58"/>
      <c r="C1690" s="59"/>
      <c r="D1690" s="60" t="str">
        <f>_xlfn.CONCAT(J1690,I1690,G1690)</f>
        <v>29095010</v>
      </c>
      <c r="E1690">
        <f t="shared" si="135"/>
        <v>540841</v>
      </c>
      <c r="F1690" s="62" t="s">
        <v>17305</v>
      </c>
      <c r="G1690" t="str">
        <f t="shared" si="131"/>
        <v>10</v>
      </c>
      <c r="H1690" t="str">
        <f t="shared" si="132"/>
        <v>2909.50</v>
      </c>
      <c r="I1690" t="str">
        <f t="shared" si="133"/>
        <v>50</v>
      </c>
      <c r="J1690" t="str">
        <f t="shared" si="134"/>
        <v>2909</v>
      </c>
    </row>
    <row r="1691" spans="1:10">
      <c r="A1691" s="57" t="s">
        <v>845</v>
      </c>
      <c r="B1691" s="58"/>
      <c r="C1691" s="59"/>
      <c r="D1691" s="60" t="str">
        <f>_xlfn.CONCAT(J1691,I1691,G1691)</f>
        <v>29095020</v>
      </c>
      <c r="E1691">
        <f t="shared" si="135"/>
        <v>124079</v>
      </c>
      <c r="F1691" s="62" t="s">
        <v>17306</v>
      </c>
      <c r="G1691" t="str">
        <f t="shared" si="131"/>
        <v>20</v>
      </c>
      <c r="H1691" t="str">
        <f t="shared" si="132"/>
        <v>2909.50</v>
      </c>
      <c r="I1691" t="str">
        <f t="shared" si="133"/>
        <v>50</v>
      </c>
      <c r="J1691" t="str">
        <f t="shared" si="134"/>
        <v>2909</v>
      </c>
    </row>
    <row r="1692" spans="1:10">
      <c r="A1692" s="57" t="s">
        <v>846</v>
      </c>
      <c r="B1692" s="58"/>
      <c r="C1692" s="59"/>
      <c r="D1692" s="60" t="str">
        <f>_xlfn.CONCAT(J1692,I1692,G1692)</f>
        <v>29095040</v>
      </c>
      <c r="E1692">
        <f t="shared" si="135"/>
        <v>627885</v>
      </c>
      <c r="F1692" s="62" t="s">
        <v>17307</v>
      </c>
      <c r="G1692" t="str">
        <f t="shared" si="131"/>
        <v>40</v>
      </c>
      <c r="H1692" t="str">
        <f t="shared" si="132"/>
        <v>2909.50</v>
      </c>
      <c r="I1692" t="str">
        <f t="shared" si="133"/>
        <v>50</v>
      </c>
      <c r="J1692" t="str">
        <f t="shared" si="134"/>
        <v>2909</v>
      </c>
    </row>
    <row r="1693" spans="1:10">
      <c r="A1693" s="57" t="s">
        <v>847</v>
      </c>
      <c r="B1693" s="58"/>
      <c r="C1693" s="59"/>
      <c r="D1693" s="60" t="str">
        <f>_xlfn.CONCAT(J1693,I1693,G1693)</f>
        <v>29095045</v>
      </c>
      <c r="E1693">
        <f t="shared" si="135"/>
        <v>97417</v>
      </c>
      <c r="F1693" s="62" t="s">
        <v>17308</v>
      </c>
      <c r="G1693" t="str">
        <f t="shared" si="131"/>
        <v>45</v>
      </c>
      <c r="H1693" t="str">
        <f t="shared" si="132"/>
        <v>2909.50</v>
      </c>
      <c r="I1693" t="str">
        <f t="shared" si="133"/>
        <v>50</v>
      </c>
      <c r="J1693" t="str">
        <f t="shared" si="134"/>
        <v>2909</v>
      </c>
    </row>
    <row r="1694" spans="1:10">
      <c r="A1694" s="57" t="s">
        <v>848</v>
      </c>
      <c r="B1694" s="58"/>
      <c r="C1694" s="59"/>
      <c r="D1694" s="60" t="str">
        <f>_xlfn.CONCAT(J1694,I1694,G1694)</f>
        <v>29095050</v>
      </c>
      <c r="E1694">
        <f t="shared" si="135"/>
        <v>773445</v>
      </c>
      <c r="F1694" s="62" t="s">
        <v>17309</v>
      </c>
      <c r="G1694" t="str">
        <f t="shared" si="131"/>
        <v>50</v>
      </c>
      <c r="H1694" t="str">
        <f t="shared" si="132"/>
        <v>2909.50</v>
      </c>
      <c r="I1694" t="str">
        <f t="shared" si="133"/>
        <v>50</v>
      </c>
      <c r="J1694" t="str">
        <f t="shared" si="134"/>
        <v>2909</v>
      </c>
    </row>
    <row r="1695" spans="1:10">
      <c r="A1695" s="57" t="s">
        <v>849</v>
      </c>
      <c r="B1695" s="58"/>
      <c r="C1695" s="59"/>
      <c r="D1695" s="60" t="str">
        <f>_xlfn.CONCAT(J1695,I1695,G1695)</f>
        <v>29096010</v>
      </c>
      <c r="E1695">
        <f t="shared" si="135"/>
        <v>0</v>
      </c>
      <c r="F1695" s="62" t="s">
        <v>17310</v>
      </c>
      <c r="G1695" t="str">
        <f t="shared" si="131"/>
        <v>10</v>
      </c>
      <c r="H1695" t="str">
        <f t="shared" si="132"/>
        <v>2909.60</v>
      </c>
      <c r="I1695" t="str">
        <f t="shared" si="133"/>
        <v>60</v>
      </c>
      <c r="J1695" t="str">
        <f t="shared" si="134"/>
        <v>2909</v>
      </c>
    </row>
    <row r="1696" spans="1:10">
      <c r="A1696" s="57" t="s">
        <v>850</v>
      </c>
      <c r="B1696" s="58"/>
      <c r="C1696" s="59"/>
      <c r="D1696" s="60" t="str">
        <f>_xlfn.CONCAT(J1696,I1696,G1696)</f>
        <v>29096020</v>
      </c>
      <c r="E1696">
        <f t="shared" si="135"/>
        <v>14226071</v>
      </c>
      <c r="F1696" s="62" t="s">
        <v>17311</v>
      </c>
      <c r="G1696" t="str">
        <f t="shared" si="131"/>
        <v>20</v>
      </c>
      <c r="H1696" t="str">
        <f t="shared" si="132"/>
        <v>2909.60</v>
      </c>
      <c r="I1696" t="str">
        <f t="shared" si="133"/>
        <v>60</v>
      </c>
      <c r="J1696" t="str">
        <f t="shared" si="134"/>
        <v>2909</v>
      </c>
    </row>
    <row r="1697" spans="1:10">
      <c r="A1697" s="57" t="s">
        <v>851</v>
      </c>
      <c r="B1697" s="58"/>
      <c r="C1697" s="59"/>
      <c r="D1697" s="60" t="str">
        <f>_xlfn.CONCAT(J1697,I1697,G1697)</f>
        <v>29096050</v>
      </c>
      <c r="E1697">
        <f t="shared" si="135"/>
        <v>13733539</v>
      </c>
      <c r="F1697" s="62" t="s">
        <v>17312</v>
      </c>
      <c r="G1697" t="str">
        <f t="shared" si="131"/>
        <v>50</v>
      </c>
      <c r="H1697" t="str">
        <f t="shared" si="132"/>
        <v>2909.60</v>
      </c>
      <c r="I1697" t="str">
        <f t="shared" si="133"/>
        <v>60</v>
      </c>
      <c r="J1697" t="str">
        <f t="shared" si="134"/>
        <v>2909</v>
      </c>
    </row>
    <row r="1698" spans="1:10">
      <c r="A1698" s="57" t="s">
        <v>852</v>
      </c>
      <c r="B1698" s="58"/>
      <c r="C1698" s="59"/>
      <c r="D1698" s="60" t="str">
        <f>_xlfn.CONCAT(J1698,I1698,G1698)</f>
        <v>29101000</v>
      </c>
      <c r="E1698">
        <f t="shared" si="135"/>
        <v>0</v>
      </c>
      <c r="F1698" s="62" t="s">
        <v>17313</v>
      </c>
      <c r="G1698" t="str">
        <f t="shared" si="131"/>
        <v>00</v>
      </c>
      <c r="H1698" t="str">
        <f t="shared" si="132"/>
        <v>2910.10</v>
      </c>
      <c r="I1698" t="str">
        <f t="shared" si="133"/>
        <v>10</v>
      </c>
      <c r="J1698" t="str">
        <f t="shared" si="134"/>
        <v>2910</v>
      </c>
    </row>
    <row r="1699" spans="1:10">
      <c r="A1699" s="57" t="s">
        <v>852</v>
      </c>
      <c r="B1699" s="58"/>
      <c r="C1699" s="59"/>
      <c r="D1699" s="60" t="str">
        <f>_xlfn.CONCAT(J1699,I1699,G1699)</f>
        <v>29102000</v>
      </c>
      <c r="E1699">
        <f t="shared" si="135"/>
        <v>0</v>
      </c>
      <c r="F1699" s="62" t="s">
        <v>17314</v>
      </c>
      <c r="G1699" t="str">
        <f t="shared" si="131"/>
        <v>00</v>
      </c>
      <c r="H1699" t="str">
        <f t="shared" si="132"/>
        <v>2910.20</v>
      </c>
      <c r="I1699" t="str">
        <f t="shared" si="133"/>
        <v>20</v>
      </c>
      <c r="J1699" t="str">
        <f t="shared" si="134"/>
        <v>2910</v>
      </c>
    </row>
    <row r="1700" spans="1:10">
      <c r="A1700" s="57" t="s">
        <v>852</v>
      </c>
      <c r="B1700" s="58"/>
      <c r="C1700" s="59"/>
      <c r="D1700" s="60" t="str">
        <f>_xlfn.CONCAT(J1700,I1700,G1700)</f>
        <v>29103000</v>
      </c>
      <c r="E1700">
        <f t="shared" si="135"/>
        <v>403435</v>
      </c>
      <c r="F1700" s="62" t="s">
        <v>17315</v>
      </c>
      <c r="G1700" t="str">
        <f t="shared" si="131"/>
        <v>00</v>
      </c>
      <c r="H1700" t="str">
        <f t="shared" si="132"/>
        <v>2910.30</v>
      </c>
      <c r="I1700" t="str">
        <f t="shared" si="133"/>
        <v>30</v>
      </c>
      <c r="J1700" t="str">
        <f t="shared" si="134"/>
        <v>2910</v>
      </c>
    </row>
    <row r="1701" spans="1:10">
      <c r="A1701" s="57" t="s">
        <v>852</v>
      </c>
      <c r="B1701" s="58"/>
      <c r="C1701" s="59"/>
      <c r="D1701" s="60" t="str">
        <f>_xlfn.CONCAT(J1701,I1701,G1701)</f>
        <v>29104000</v>
      </c>
      <c r="E1701">
        <f t="shared" si="135"/>
        <v>0</v>
      </c>
      <c r="F1701" s="62" t="s">
        <v>17316</v>
      </c>
      <c r="G1701" t="str">
        <f t="shared" si="131"/>
        <v>00</v>
      </c>
      <c r="H1701" t="str">
        <f t="shared" si="132"/>
        <v>2910.40</v>
      </c>
      <c r="I1701" t="str">
        <f t="shared" si="133"/>
        <v>40</v>
      </c>
      <c r="J1701" t="str">
        <f t="shared" si="134"/>
        <v>2910</v>
      </c>
    </row>
    <row r="1702" spans="1:10">
      <c r="A1702" s="57" t="s">
        <v>852</v>
      </c>
      <c r="B1702" s="58"/>
      <c r="C1702" s="59"/>
      <c r="D1702" s="60" t="str">
        <f>_xlfn.CONCAT(J1702,I1702,G1702)</f>
        <v>29105000</v>
      </c>
      <c r="E1702">
        <f t="shared" si="135"/>
        <v>25163</v>
      </c>
      <c r="F1702" s="62" t="s">
        <v>17317</v>
      </c>
      <c r="G1702" t="str">
        <f t="shared" si="131"/>
        <v>00</v>
      </c>
      <c r="H1702" t="str">
        <f t="shared" si="132"/>
        <v>2910.50</v>
      </c>
      <c r="I1702" t="str">
        <f t="shared" si="133"/>
        <v>50</v>
      </c>
      <c r="J1702" t="str">
        <f t="shared" si="134"/>
        <v>2910</v>
      </c>
    </row>
    <row r="1703" spans="1:10">
      <c r="A1703" s="57" t="s">
        <v>852</v>
      </c>
      <c r="B1703" s="58"/>
      <c r="C1703" s="59"/>
      <c r="D1703" s="60" t="str">
        <f>_xlfn.CONCAT(J1703,I1703,G1703)</f>
        <v>29109010</v>
      </c>
      <c r="E1703">
        <f t="shared" si="135"/>
        <v>98073</v>
      </c>
      <c r="F1703" s="62" t="s">
        <v>17318</v>
      </c>
      <c r="G1703" t="str">
        <f t="shared" si="131"/>
        <v>10</v>
      </c>
      <c r="H1703" t="str">
        <f t="shared" si="132"/>
        <v>2910.90</v>
      </c>
      <c r="I1703" t="str">
        <f t="shared" si="133"/>
        <v>90</v>
      </c>
      <c r="J1703" t="str">
        <f t="shared" si="134"/>
        <v>2910</v>
      </c>
    </row>
    <row r="1704" spans="1:10">
      <c r="A1704" s="57" t="s">
        <v>852</v>
      </c>
      <c r="B1704" s="58"/>
      <c r="C1704" s="59"/>
      <c r="D1704" s="60" t="str">
        <f>_xlfn.CONCAT(J1704,I1704,G1704)</f>
        <v>29109020</v>
      </c>
      <c r="E1704">
        <f t="shared" si="135"/>
        <v>25263755</v>
      </c>
      <c r="F1704" s="62" t="s">
        <v>17319</v>
      </c>
      <c r="G1704" t="str">
        <f t="shared" si="131"/>
        <v>20</v>
      </c>
      <c r="H1704" t="str">
        <f t="shared" si="132"/>
        <v>2910.90</v>
      </c>
      <c r="I1704" t="str">
        <f t="shared" si="133"/>
        <v>90</v>
      </c>
      <c r="J1704" t="str">
        <f t="shared" si="134"/>
        <v>2910</v>
      </c>
    </row>
    <row r="1705" spans="1:10">
      <c r="A1705" s="57" t="s">
        <v>852</v>
      </c>
      <c r="B1705" s="58"/>
      <c r="C1705" s="59"/>
      <c r="D1705" s="60" t="str">
        <f>_xlfn.CONCAT(J1705,I1705,G1705)</f>
        <v>29109091</v>
      </c>
      <c r="E1705">
        <f t="shared" si="135"/>
        <v>11985995</v>
      </c>
      <c r="F1705" s="62" t="s">
        <v>17320</v>
      </c>
      <c r="G1705" t="str">
        <f t="shared" si="131"/>
        <v>91</v>
      </c>
      <c r="H1705" t="str">
        <f t="shared" si="132"/>
        <v>2910.90</v>
      </c>
      <c r="I1705" t="str">
        <f t="shared" si="133"/>
        <v>90</v>
      </c>
      <c r="J1705" t="str">
        <f t="shared" si="134"/>
        <v>2910</v>
      </c>
    </row>
    <row r="1706" spans="1:10">
      <c r="A1706" s="57" t="s">
        <v>852</v>
      </c>
      <c r="B1706" s="58"/>
      <c r="C1706" s="59"/>
      <c r="D1706" s="60" t="str">
        <f>_xlfn.CONCAT(J1706,I1706,G1706)</f>
        <v>29110010</v>
      </c>
      <c r="E1706">
        <f t="shared" si="135"/>
        <v>0</v>
      </c>
      <c r="F1706" s="62" t="s">
        <v>17321</v>
      </c>
      <c r="G1706" t="str">
        <f t="shared" si="131"/>
        <v>10</v>
      </c>
      <c r="H1706" t="str">
        <f t="shared" si="132"/>
        <v>2911.00</v>
      </c>
      <c r="I1706" t="str">
        <f t="shared" si="133"/>
        <v>00</v>
      </c>
      <c r="J1706" t="str">
        <f t="shared" si="134"/>
        <v>2911</v>
      </c>
    </row>
    <row r="1707" spans="1:10">
      <c r="A1707" s="57" t="s">
        <v>852</v>
      </c>
      <c r="B1707" s="58"/>
      <c r="C1707" s="59"/>
      <c r="D1707" s="60" t="str">
        <f>_xlfn.CONCAT(J1707,I1707,G1707)</f>
        <v>29110050</v>
      </c>
      <c r="E1707">
        <f t="shared" si="135"/>
        <v>1951171</v>
      </c>
      <c r="F1707" s="62" t="s">
        <v>17322</v>
      </c>
      <c r="G1707" t="str">
        <f t="shared" si="131"/>
        <v>50</v>
      </c>
      <c r="H1707" t="str">
        <f t="shared" si="132"/>
        <v>2911.00</v>
      </c>
      <c r="I1707" t="str">
        <f t="shared" si="133"/>
        <v>00</v>
      </c>
      <c r="J1707" t="str">
        <f t="shared" si="134"/>
        <v>2911</v>
      </c>
    </row>
    <row r="1708" spans="1:10">
      <c r="A1708" s="57" t="s">
        <v>853</v>
      </c>
      <c r="B1708" s="58"/>
      <c r="C1708" s="59"/>
      <c r="D1708" s="60" t="str">
        <f>_xlfn.CONCAT(J1708,I1708,G1708)</f>
        <v>29121100</v>
      </c>
      <c r="E1708">
        <f t="shared" si="135"/>
        <v>0</v>
      </c>
      <c r="F1708" s="62" t="s">
        <v>17323</v>
      </c>
      <c r="G1708" t="str">
        <f t="shared" si="131"/>
        <v>00</v>
      </c>
      <c r="H1708" t="str">
        <f t="shared" si="132"/>
        <v>2912.11</v>
      </c>
      <c r="I1708" t="str">
        <f t="shared" si="133"/>
        <v>11</v>
      </c>
      <c r="J1708" t="str">
        <f t="shared" si="134"/>
        <v>2912</v>
      </c>
    </row>
    <row r="1709" spans="1:10">
      <c r="A1709" s="57" t="s">
        <v>854</v>
      </c>
      <c r="B1709" s="58"/>
      <c r="C1709" s="59"/>
      <c r="D1709" s="60" t="str">
        <f>_xlfn.CONCAT(J1709,I1709,G1709)</f>
        <v>29121200</v>
      </c>
      <c r="E1709">
        <f t="shared" si="135"/>
        <v>340333</v>
      </c>
      <c r="F1709" s="62" t="s">
        <v>17324</v>
      </c>
      <c r="G1709" t="str">
        <f t="shared" si="131"/>
        <v>00</v>
      </c>
      <c r="H1709" t="str">
        <f t="shared" si="132"/>
        <v>2912.12</v>
      </c>
      <c r="I1709" t="str">
        <f t="shared" si="133"/>
        <v>12</v>
      </c>
      <c r="J1709" t="str">
        <f t="shared" si="134"/>
        <v>2912</v>
      </c>
    </row>
    <row r="1710" spans="1:10">
      <c r="A1710" s="57" t="s">
        <v>855</v>
      </c>
      <c r="B1710" s="58"/>
      <c r="C1710" s="59"/>
      <c r="D1710" s="60" t="str">
        <f>_xlfn.CONCAT(J1710,I1710,G1710)</f>
        <v>29121910</v>
      </c>
      <c r="E1710">
        <f t="shared" si="135"/>
        <v>2561344</v>
      </c>
      <c r="F1710" s="62" t="s">
        <v>17325</v>
      </c>
      <c r="G1710" t="str">
        <f t="shared" si="131"/>
        <v>10</v>
      </c>
      <c r="H1710" t="str">
        <f t="shared" si="132"/>
        <v>2912.19</v>
      </c>
      <c r="I1710" t="str">
        <f t="shared" si="133"/>
        <v>19</v>
      </c>
      <c r="J1710" t="str">
        <f t="shared" si="134"/>
        <v>2912</v>
      </c>
    </row>
    <row r="1711" spans="1:10">
      <c r="A1711" s="57" t="s">
        <v>856</v>
      </c>
      <c r="B1711" s="58"/>
      <c r="C1711" s="59"/>
      <c r="D1711" s="60" t="str">
        <f>_xlfn.CONCAT(J1711,I1711,G1711)</f>
        <v>29121920</v>
      </c>
      <c r="E1711">
        <f t="shared" si="135"/>
        <v>5615403</v>
      </c>
      <c r="F1711" s="62" t="s">
        <v>17326</v>
      </c>
      <c r="G1711" t="str">
        <f t="shared" si="131"/>
        <v>20</v>
      </c>
      <c r="H1711" t="str">
        <f t="shared" si="132"/>
        <v>2912.19</v>
      </c>
      <c r="I1711" t="str">
        <f t="shared" si="133"/>
        <v>19</v>
      </c>
      <c r="J1711" t="str">
        <f t="shared" si="134"/>
        <v>2912</v>
      </c>
    </row>
    <row r="1712" spans="1:10">
      <c r="A1712" s="57" t="s">
        <v>857</v>
      </c>
      <c r="B1712" s="58"/>
      <c r="C1712" s="59"/>
      <c r="D1712" s="60" t="str">
        <f>_xlfn.CONCAT(J1712,I1712,G1712)</f>
        <v>29121925</v>
      </c>
      <c r="E1712">
        <f t="shared" si="135"/>
        <v>101818</v>
      </c>
      <c r="F1712" s="62" t="s">
        <v>17327</v>
      </c>
      <c r="G1712" t="str">
        <f t="shared" si="131"/>
        <v>25</v>
      </c>
      <c r="H1712" t="str">
        <f t="shared" si="132"/>
        <v>2912.19</v>
      </c>
      <c r="I1712" t="str">
        <f t="shared" si="133"/>
        <v>19</v>
      </c>
      <c r="J1712" t="str">
        <f t="shared" si="134"/>
        <v>2912</v>
      </c>
    </row>
    <row r="1713" spans="1:10">
      <c r="A1713" s="57" t="s">
        <v>858</v>
      </c>
      <c r="B1713" s="58"/>
      <c r="C1713" s="59"/>
      <c r="D1713" s="60" t="str">
        <f>_xlfn.CONCAT(J1713,I1713,G1713)</f>
        <v>29121930</v>
      </c>
      <c r="E1713">
        <f t="shared" si="135"/>
        <v>6960799</v>
      </c>
      <c r="F1713" s="62" t="s">
        <v>17328</v>
      </c>
      <c r="G1713" t="str">
        <f t="shared" si="131"/>
        <v>30</v>
      </c>
      <c r="H1713" t="str">
        <f t="shared" si="132"/>
        <v>2912.19</v>
      </c>
      <c r="I1713" t="str">
        <f t="shared" si="133"/>
        <v>19</v>
      </c>
      <c r="J1713" t="str">
        <f t="shared" si="134"/>
        <v>2912</v>
      </c>
    </row>
    <row r="1714" spans="1:10">
      <c r="A1714" s="57" t="s">
        <v>859</v>
      </c>
      <c r="B1714" s="58"/>
      <c r="C1714" s="59"/>
      <c r="D1714" s="60" t="str">
        <f>_xlfn.CONCAT(J1714,I1714,G1714)</f>
        <v>29121940</v>
      </c>
      <c r="E1714">
        <f t="shared" si="135"/>
        <v>27900</v>
      </c>
      <c r="F1714" s="62" t="s">
        <v>17329</v>
      </c>
      <c r="G1714" t="str">
        <f t="shared" si="131"/>
        <v>40</v>
      </c>
      <c r="H1714" t="str">
        <f t="shared" si="132"/>
        <v>2912.19</v>
      </c>
      <c r="I1714" t="str">
        <f t="shared" si="133"/>
        <v>19</v>
      </c>
      <c r="J1714" t="str">
        <f t="shared" si="134"/>
        <v>2912</v>
      </c>
    </row>
    <row r="1715" spans="1:10">
      <c r="A1715" s="57" t="s">
        <v>860</v>
      </c>
      <c r="B1715" s="58"/>
      <c r="C1715" s="59"/>
      <c r="D1715" s="60" t="str">
        <f>_xlfn.CONCAT(J1715,I1715,G1715)</f>
        <v>29121950</v>
      </c>
      <c r="E1715">
        <f t="shared" si="135"/>
        <v>16292615</v>
      </c>
      <c r="F1715" s="62" t="s">
        <v>17330</v>
      </c>
      <c r="G1715" t="str">
        <f t="shared" si="131"/>
        <v>50</v>
      </c>
      <c r="H1715" t="str">
        <f t="shared" si="132"/>
        <v>2912.19</v>
      </c>
      <c r="I1715" t="str">
        <f t="shared" si="133"/>
        <v>19</v>
      </c>
      <c r="J1715" t="str">
        <f t="shared" si="134"/>
        <v>2912</v>
      </c>
    </row>
    <row r="1716" spans="1:10">
      <c r="A1716" s="57" t="s">
        <v>861</v>
      </c>
      <c r="B1716" s="58"/>
      <c r="C1716" s="59"/>
      <c r="D1716" s="60" t="str">
        <f>_xlfn.CONCAT(J1716,I1716,G1716)</f>
        <v>29122100</v>
      </c>
      <c r="E1716">
        <f t="shared" si="135"/>
        <v>17982899</v>
      </c>
      <c r="F1716" s="62" t="s">
        <v>17331</v>
      </c>
      <c r="G1716" t="str">
        <f t="shared" si="131"/>
        <v>00</v>
      </c>
      <c r="H1716" t="str">
        <f t="shared" si="132"/>
        <v>2912.21</v>
      </c>
      <c r="I1716" t="str">
        <f t="shared" si="133"/>
        <v>21</v>
      </c>
      <c r="J1716" t="str">
        <f t="shared" si="134"/>
        <v>2912</v>
      </c>
    </row>
    <row r="1717" spans="1:10">
      <c r="A1717" s="57" t="s">
        <v>862</v>
      </c>
      <c r="B1717" s="58"/>
      <c r="C1717" s="59"/>
      <c r="D1717" s="60" t="str">
        <f>_xlfn.CONCAT(J1717,I1717,G1717)</f>
        <v>29122910</v>
      </c>
      <c r="E1717">
        <f t="shared" si="135"/>
        <v>1123156</v>
      </c>
      <c r="F1717" s="62" t="s">
        <v>17332</v>
      </c>
      <c r="G1717" t="str">
        <f t="shared" si="131"/>
        <v>10</v>
      </c>
      <c r="H1717" t="str">
        <f t="shared" si="132"/>
        <v>2912.29</v>
      </c>
      <c r="I1717" t="str">
        <f t="shared" si="133"/>
        <v>29</v>
      </c>
      <c r="J1717" t="str">
        <f t="shared" si="134"/>
        <v>2912</v>
      </c>
    </row>
    <row r="1718" spans="1:10">
      <c r="A1718" s="57" t="s">
        <v>863</v>
      </c>
      <c r="B1718" s="58"/>
      <c r="C1718" s="59"/>
      <c r="D1718" s="60" t="str">
        <f>_xlfn.CONCAT(J1718,I1718,G1718)</f>
        <v>29122930</v>
      </c>
      <c r="E1718">
        <f t="shared" si="135"/>
        <v>191791</v>
      </c>
      <c r="F1718" s="62" t="s">
        <v>17333</v>
      </c>
      <c r="G1718" t="str">
        <f t="shared" si="131"/>
        <v>30</v>
      </c>
      <c r="H1718" t="str">
        <f t="shared" si="132"/>
        <v>2912.29</v>
      </c>
      <c r="I1718" t="str">
        <f t="shared" si="133"/>
        <v>29</v>
      </c>
      <c r="J1718" t="str">
        <f t="shared" si="134"/>
        <v>2912</v>
      </c>
    </row>
    <row r="1719" spans="1:10">
      <c r="A1719" s="57" t="s">
        <v>864</v>
      </c>
      <c r="B1719" s="58"/>
      <c r="C1719" s="59"/>
      <c r="D1719" s="60" t="str">
        <f>_xlfn.CONCAT(J1719,I1719,G1719)</f>
        <v>29122960</v>
      </c>
      <c r="E1719">
        <f t="shared" si="135"/>
        <v>13002489</v>
      </c>
      <c r="F1719" s="62" t="s">
        <v>17334</v>
      </c>
      <c r="G1719" t="str">
        <f t="shared" si="131"/>
        <v>60</v>
      </c>
      <c r="H1719" t="str">
        <f t="shared" si="132"/>
        <v>2912.29</v>
      </c>
      <c r="I1719" t="str">
        <f t="shared" si="133"/>
        <v>29</v>
      </c>
      <c r="J1719" t="str">
        <f t="shared" si="134"/>
        <v>2912</v>
      </c>
    </row>
    <row r="1720" spans="1:10">
      <c r="A1720" s="57" t="s">
        <v>865</v>
      </c>
      <c r="B1720" s="58"/>
      <c r="C1720" s="59"/>
      <c r="D1720" s="60" t="str">
        <f>_xlfn.CONCAT(J1720,I1720,G1720)</f>
        <v>29124100</v>
      </c>
      <c r="E1720">
        <f t="shared" si="135"/>
        <v>36192710</v>
      </c>
      <c r="F1720" s="62" t="s">
        <v>17335</v>
      </c>
      <c r="G1720" t="str">
        <f t="shared" si="131"/>
        <v>00</v>
      </c>
      <c r="H1720" t="str">
        <f t="shared" si="132"/>
        <v>2912.41</v>
      </c>
      <c r="I1720" t="str">
        <f t="shared" si="133"/>
        <v>41</v>
      </c>
      <c r="J1720" t="str">
        <f t="shared" si="134"/>
        <v>2912</v>
      </c>
    </row>
    <row r="1721" spans="1:10">
      <c r="A1721" s="57" t="s">
        <v>866</v>
      </c>
      <c r="B1721" s="58"/>
      <c r="C1721" s="59"/>
      <c r="D1721" s="60" t="str">
        <f>_xlfn.CONCAT(J1721,I1721,G1721)</f>
        <v>29124200</v>
      </c>
      <c r="E1721">
        <f t="shared" si="135"/>
        <v>3243452</v>
      </c>
      <c r="F1721" s="62" t="s">
        <v>17336</v>
      </c>
      <c r="G1721" t="str">
        <f t="shared" si="131"/>
        <v>00</v>
      </c>
      <c r="H1721" t="str">
        <f t="shared" si="132"/>
        <v>2912.42</v>
      </c>
      <c r="I1721" t="str">
        <f t="shared" si="133"/>
        <v>42</v>
      </c>
      <c r="J1721" t="str">
        <f t="shared" si="134"/>
        <v>2912</v>
      </c>
    </row>
    <row r="1722" spans="1:10">
      <c r="A1722" s="57" t="s">
        <v>867</v>
      </c>
      <c r="B1722" s="58"/>
      <c r="C1722" s="59"/>
      <c r="D1722" s="60" t="str">
        <f>_xlfn.CONCAT(J1722,I1722,G1722)</f>
        <v>29124910</v>
      </c>
      <c r="E1722">
        <f t="shared" si="135"/>
        <v>1508090</v>
      </c>
      <c r="F1722" s="62" t="s">
        <v>17337</v>
      </c>
      <c r="G1722" t="str">
        <f t="shared" si="131"/>
        <v>10</v>
      </c>
      <c r="H1722" t="str">
        <f t="shared" si="132"/>
        <v>2912.49</v>
      </c>
      <c r="I1722" t="str">
        <f t="shared" si="133"/>
        <v>49</v>
      </c>
      <c r="J1722" t="str">
        <f t="shared" si="134"/>
        <v>2912</v>
      </c>
    </row>
    <row r="1723" spans="1:10">
      <c r="A1723" s="57" t="s">
        <v>868</v>
      </c>
      <c r="B1723" s="58"/>
      <c r="C1723" s="59"/>
      <c r="D1723" s="60" t="str">
        <f>_xlfn.CONCAT(J1723,I1723,G1723)</f>
        <v>29124915</v>
      </c>
      <c r="E1723">
        <f t="shared" si="135"/>
        <v>438880</v>
      </c>
      <c r="F1723" s="62" t="s">
        <v>17338</v>
      </c>
      <c r="G1723" t="str">
        <f t="shared" si="131"/>
        <v>15</v>
      </c>
      <c r="H1723" t="str">
        <f t="shared" si="132"/>
        <v>2912.49</v>
      </c>
      <c r="I1723" t="str">
        <f t="shared" si="133"/>
        <v>49</v>
      </c>
      <c r="J1723" t="str">
        <f t="shared" si="134"/>
        <v>2912</v>
      </c>
    </row>
    <row r="1724" spans="1:10">
      <c r="A1724" s="57" t="s">
        <v>869</v>
      </c>
      <c r="B1724" s="58"/>
      <c r="C1724" s="59"/>
      <c r="D1724" s="60" t="str">
        <f>_xlfn.CONCAT(J1724,I1724,G1724)</f>
        <v>29124926</v>
      </c>
      <c r="E1724">
        <f t="shared" si="135"/>
        <v>1702804</v>
      </c>
      <c r="F1724" s="62" t="s">
        <v>17339</v>
      </c>
      <c r="G1724" t="str">
        <f t="shared" si="131"/>
        <v>26</v>
      </c>
      <c r="H1724" t="str">
        <f t="shared" si="132"/>
        <v>2912.49</v>
      </c>
      <c r="I1724" t="str">
        <f t="shared" si="133"/>
        <v>49</v>
      </c>
      <c r="J1724" t="str">
        <f t="shared" si="134"/>
        <v>2912</v>
      </c>
    </row>
    <row r="1725" spans="1:10">
      <c r="A1725" s="57" t="s">
        <v>870</v>
      </c>
      <c r="B1725" s="58"/>
      <c r="C1725" s="59"/>
      <c r="D1725" s="60" t="str">
        <f>_xlfn.CONCAT(J1725,I1725,G1725)</f>
        <v>29124955</v>
      </c>
      <c r="E1725">
        <f t="shared" si="135"/>
        <v>778678</v>
      </c>
      <c r="F1725" s="62" t="s">
        <v>17340</v>
      </c>
      <c r="G1725" t="str">
        <f t="shared" si="131"/>
        <v>55</v>
      </c>
      <c r="H1725" t="str">
        <f t="shared" si="132"/>
        <v>2912.49</v>
      </c>
      <c r="I1725" t="str">
        <f t="shared" si="133"/>
        <v>49</v>
      </c>
      <c r="J1725" t="str">
        <f t="shared" si="134"/>
        <v>2912</v>
      </c>
    </row>
    <row r="1726" spans="1:10">
      <c r="A1726" s="57" t="s">
        <v>871</v>
      </c>
      <c r="B1726" s="58"/>
      <c r="C1726" s="59"/>
      <c r="D1726" s="60" t="str">
        <f>_xlfn.CONCAT(J1726,I1726,G1726)</f>
        <v>29124960</v>
      </c>
      <c r="E1726">
        <f t="shared" si="135"/>
        <v>670455</v>
      </c>
      <c r="F1726" s="62" t="s">
        <v>17341</v>
      </c>
      <c r="G1726" t="str">
        <f t="shared" si="131"/>
        <v>60</v>
      </c>
      <c r="H1726" t="str">
        <f t="shared" si="132"/>
        <v>2912.49</v>
      </c>
      <c r="I1726" t="str">
        <f t="shared" si="133"/>
        <v>49</v>
      </c>
      <c r="J1726" t="str">
        <f t="shared" si="134"/>
        <v>2912</v>
      </c>
    </row>
    <row r="1727" spans="1:10">
      <c r="A1727" s="57" t="s">
        <v>871</v>
      </c>
      <c r="B1727" s="58"/>
      <c r="C1727" s="59"/>
      <c r="D1727" s="60" t="str">
        <f>_xlfn.CONCAT(J1727,I1727,G1727)</f>
        <v>29124990</v>
      </c>
      <c r="E1727">
        <f t="shared" si="135"/>
        <v>965189</v>
      </c>
      <c r="F1727" s="62" t="s">
        <v>17342</v>
      </c>
      <c r="G1727" t="str">
        <f t="shared" si="131"/>
        <v>90</v>
      </c>
      <c r="H1727" t="str">
        <f t="shared" si="132"/>
        <v>2912.49</v>
      </c>
      <c r="I1727" t="str">
        <f t="shared" si="133"/>
        <v>49</v>
      </c>
      <c r="J1727" t="str">
        <f t="shared" si="134"/>
        <v>2912</v>
      </c>
    </row>
    <row r="1728" spans="1:10">
      <c r="A1728" s="57" t="s">
        <v>872</v>
      </c>
      <c r="B1728" s="58"/>
      <c r="C1728" s="59"/>
      <c r="D1728" s="60" t="str">
        <f>_xlfn.CONCAT(J1728,I1728,G1728)</f>
        <v>29125010</v>
      </c>
      <c r="E1728">
        <f t="shared" si="135"/>
        <v>0</v>
      </c>
      <c r="F1728" s="62" t="s">
        <v>17343</v>
      </c>
      <c r="G1728" t="str">
        <f t="shared" si="131"/>
        <v>10</v>
      </c>
      <c r="H1728" t="str">
        <f t="shared" si="132"/>
        <v>2912.50</v>
      </c>
      <c r="I1728" t="str">
        <f t="shared" si="133"/>
        <v>50</v>
      </c>
      <c r="J1728" t="str">
        <f t="shared" si="134"/>
        <v>2912</v>
      </c>
    </row>
    <row r="1729" spans="1:10">
      <c r="A1729" s="57" t="s">
        <v>873</v>
      </c>
      <c r="B1729" s="58"/>
      <c r="C1729" s="59"/>
      <c r="D1729" s="60" t="str">
        <f>_xlfn.CONCAT(J1729,I1729,G1729)</f>
        <v>29125050</v>
      </c>
      <c r="E1729">
        <f t="shared" si="135"/>
        <v>19310</v>
      </c>
      <c r="F1729" s="62" t="s">
        <v>17344</v>
      </c>
      <c r="G1729" t="str">
        <f t="shared" si="131"/>
        <v>50</v>
      </c>
      <c r="H1729" t="str">
        <f t="shared" si="132"/>
        <v>2912.50</v>
      </c>
      <c r="I1729" t="str">
        <f t="shared" si="133"/>
        <v>50</v>
      </c>
      <c r="J1729" t="str">
        <f t="shared" si="134"/>
        <v>2912</v>
      </c>
    </row>
    <row r="1730" spans="1:10">
      <c r="A1730" s="57" t="s">
        <v>874</v>
      </c>
      <c r="B1730" s="58"/>
      <c r="C1730" s="59"/>
      <c r="D1730" s="60" t="str">
        <f>_xlfn.CONCAT(J1730,I1730,G1730)</f>
        <v>29126000</v>
      </c>
      <c r="E1730">
        <f t="shared" si="135"/>
        <v>15034</v>
      </c>
      <c r="F1730" s="62" t="s">
        <v>17345</v>
      </c>
      <c r="G1730" t="str">
        <f t="shared" si="131"/>
        <v>00</v>
      </c>
      <c r="H1730" t="str">
        <f t="shared" si="132"/>
        <v>2912.60</v>
      </c>
      <c r="I1730" t="str">
        <f t="shared" si="133"/>
        <v>60</v>
      </c>
      <c r="J1730" t="str">
        <f t="shared" si="134"/>
        <v>2912</v>
      </c>
    </row>
    <row r="1731" spans="1:10">
      <c r="A1731" s="57" t="s">
        <v>875</v>
      </c>
      <c r="B1731" s="58"/>
      <c r="C1731" s="59"/>
      <c r="D1731" s="60" t="str">
        <f>_xlfn.CONCAT(J1731,I1731,G1731)</f>
        <v>29130020</v>
      </c>
      <c r="E1731">
        <f t="shared" si="135"/>
        <v>0</v>
      </c>
      <c r="F1731" s="62" t="s">
        <v>17346</v>
      </c>
      <c r="G1731" t="str">
        <f t="shared" si="131"/>
        <v>20</v>
      </c>
      <c r="H1731" t="str">
        <f t="shared" si="132"/>
        <v>2913.00</v>
      </c>
      <c r="I1731" t="str">
        <f t="shared" si="133"/>
        <v>00</v>
      </c>
      <c r="J1731" t="str">
        <f t="shared" si="134"/>
        <v>2913</v>
      </c>
    </row>
    <row r="1732" spans="1:10">
      <c r="A1732" s="57" t="s">
        <v>876</v>
      </c>
      <c r="B1732" s="58"/>
      <c r="C1732" s="59"/>
      <c r="D1732" s="60" t="str">
        <f>_xlfn.CONCAT(J1732,I1732,G1732)</f>
        <v>29130040</v>
      </c>
      <c r="E1732">
        <f t="shared" si="135"/>
        <v>2438414</v>
      </c>
      <c r="F1732" s="62" t="s">
        <v>17347</v>
      </c>
      <c r="G1732" t="str">
        <f t="shared" si="131"/>
        <v>40</v>
      </c>
      <c r="H1732" t="str">
        <f t="shared" si="132"/>
        <v>2913.00</v>
      </c>
      <c r="I1732" t="str">
        <f t="shared" si="133"/>
        <v>00</v>
      </c>
      <c r="J1732" t="str">
        <f t="shared" si="134"/>
        <v>2913</v>
      </c>
    </row>
    <row r="1733" spans="1:10">
      <c r="A1733" s="57" t="s">
        <v>877</v>
      </c>
      <c r="B1733" s="58"/>
      <c r="C1733" s="59"/>
      <c r="D1733" s="60" t="str">
        <f>_xlfn.CONCAT(J1733,I1733,G1733)</f>
        <v>29130050</v>
      </c>
      <c r="E1733">
        <f t="shared" si="135"/>
        <v>129163</v>
      </c>
      <c r="F1733" s="62" t="s">
        <v>17348</v>
      </c>
      <c r="G1733" t="str">
        <f t="shared" si="131"/>
        <v>50</v>
      </c>
      <c r="H1733" t="str">
        <f t="shared" si="132"/>
        <v>2913.00</v>
      </c>
      <c r="I1733" t="str">
        <f t="shared" si="133"/>
        <v>00</v>
      </c>
      <c r="J1733" t="str">
        <f t="shared" si="134"/>
        <v>2913</v>
      </c>
    </row>
    <row r="1734" spans="1:10">
      <c r="A1734" s="57" t="s">
        <v>878</v>
      </c>
      <c r="B1734" s="58"/>
      <c r="C1734" s="59"/>
      <c r="D1734" s="60" t="str">
        <f>_xlfn.CONCAT(J1734,I1734,G1734)</f>
        <v>29141110</v>
      </c>
      <c r="E1734">
        <f t="shared" si="135"/>
        <v>0</v>
      </c>
      <c r="F1734" s="62" t="s">
        <v>17349</v>
      </c>
      <c r="G1734" t="str">
        <f t="shared" si="131"/>
        <v>10</v>
      </c>
      <c r="H1734" t="str">
        <f t="shared" si="132"/>
        <v>2914.11</v>
      </c>
      <c r="I1734" t="str">
        <f t="shared" si="133"/>
        <v>11</v>
      </c>
      <c r="J1734" t="str">
        <f t="shared" si="134"/>
        <v>2914</v>
      </c>
    </row>
    <row r="1735" spans="1:10">
      <c r="A1735" s="57" t="s">
        <v>879</v>
      </c>
      <c r="B1735" s="58"/>
      <c r="C1735" s="59"/>
      <c r="D1735" s="60" t="str">
        <f>_xlfn.CONCAT(J1735,I1735,G1735)</f>
        <v>29141150</v>
      </c>
      <c r="E1735">
        <f t="shared" si="135"/>
        <v>228725</v>
      </c>
      <c r="F1735" s="62" t="s">
        <v>17350</v>
      </c>
      <c r="G1735" t="str">
        <f t="shared" si="131"/>
        <v>50</v>
      </c>
      <c r="H1735" t="str">
        <f t="shared" si="132"/>
        <v>2914.11</v>
      </c>
      <c r="I1735" t="str">
        <f t="shared" si="133"/>
        <v>11</v>
      </c>
      <c r="J1735" t="str">
        <f t="shared" si="134"/>
        <v>2914</v>
      </c>
    </row>
    <row r="1736" spans="1:10">
      <c r="A1736" s="57" t="s">
        <v>880</v>
      </c>
      <c r="B1736" s="58"/>
      <c r="C1736" s="59"/>
      <c r="D1736" s="60" t="str">
        <f>_xlfn.CONCAT(J1736,I1736,G1736)</f>
        <v>29141200</v>
      </c>
      <c r="E1736">
        <f t="shared" si="135"/>
        <v>11535679</v>
      </c>
      <c r="F1736" s="62" t="s">
        <v>17351</v>
      </c>
      <c r="G1736" t="str">
        <f t="shared" si="131"/>
        <v>00</v>
      </c>
      <c r="H1736" t="str">
        <f t="shared" si="132"/>
        <v>2914.12</v>
      </c>
      <c r="I1736" t="str">
        <f t="shared" si="133"/>
        <v>12</v>
      </c>
      <c r="J1736" t="str">
        <f t="shared" si="134"/>
        <v>2914</v>
      </c>
    </row>
    <row r="1737" spans="1:10">
      <c r="A1737" s="57" t="s">
        <v>881</v>
      </c>
      <c r="B1737" s="58"/>
      <c r="C1737" s="59"/>
      <c r="D1737" s="60" t="str">
        <f>_xlfn.CONCAT(J1737,I1737,G1737)</f>
        <v>29141300</v>
      </c>
      <c r="E1737">
        <f t="shared" si="135"/>
        <v>0</v>
      </c>
      <c r="F1737" s="62" t="s">
        <v>17352</v>
      </c>
      <c r="G1737" t="str">
        <f t="shared" ref="G1737:G1800" si="136">RIGHT(F1737,2)</f>
        <v>00</v>
      </c>
      <c r="H1737" t="str">
        <f t="shared" ref="H1737:H1800" si="137">LEFT(F1737,7)</f>
        <v>2914.13</v>
      </c>
      <c r="I1737" t="str">
        <f t="shared" ref="I1737:I1800" si="138">RIGHT(H1737,2)</f>
        <v>13</v>
      </c>
      <c r="J1737" t="str">
        <f t="shared" ref="J1737:J1800" si="139">LEFT(H1737,4)</f>
        <v>2914</v>
      </c>
    </row>
    <row r="1738" spans="1:10">
      <c r="A1738" s="57" t="s">
        <v>882</v>
      </c>
      <c r="B1738" s="58"/>
      <c r="C1738" s="59"/>
      <c r="D1738" s="60" t="str">
        <f>_xlfn.CONCAT(J1738,I1738,G1738)</f>
        <v>29141900</v>
      </c>
      <c r="E1738">
        <f t="shared" si="135"/>
        <v>11246378</v>
      </c>
      <c r="F1738" s="62" t="s">
        <v>17353</v>
      </c>
      <c r="G1738" t="str">
        <f t="shared" si="136"/>
        <v>00</v>
      </c>
      <c r="H1738" t="str">
        <f t="shared" si="137"/>
        <v>2914.19</v>
      </c>
      <c r="I1738" t="str">
        <f t="shared" si="138"/>
        <v>19</v>
      </c>
      <c r="J1738" t="str">
        <f t="shared" si="139"/>
        <v>2914</v>
      </c>
    </row>
    <row r="1739" spans="1:10">
      <c r="A1739" s="57" t="s">
        <v>883</v>
      </c>
      <c r="B1739" s="58"/>
      <c r="C1739" s="59"/>
      <c r="D1739" s="60" t="str">
        <f>_xlfn.CONCAT(J1739,I1739,G1739)</f>
        <v>29142210</v>
      </c>
      <c r="E1739">
        <f t="shared" si="135"/>
        <v>688803</v>
      </c>
      <c r="F1739" s="62" t="s">
        <v>17354</v>
      </c>
      <c r="G1739" t="str">
        <f t="shared" si="136"/>
        <v>10</v>
      </c>
      <c r="H1739" t="str">
        <f t="shared" si="137"/>
        <v>2914.22</v>
      </c>
      <c r="I1739" t="str">
        <f t="shared" si="138"/>
        <v>22</v>
      </c>
      <c r="J1739" t="str">
        <f t="shared" si="139"/>
        <v>2914</v>
      </c>
    </row>
    <row r="1740" spans="1:10">
      <c r="A1740" s="57" t="s">
        <v>884</v>
      </c>
      <c r="B1740" s="58"/>
      <c r="C1740" s="59"/>
      <c r="D1740" s="60" t="str">
        <f>_xlfn.CONCAT(J1740,I1740,G1740)</f>
        <v>29142220</v>
      </c>
      <c r="E1740">
        <f t="shared" si="135"/>
        <v>2151</v>
      </c>
      <c r="F1740" s="62" t="s">
        <v>17355</v>
      </c>
      <c r="G1740" t="str">
        <f t="shared" si="136"/>
        <v>20</v>
      </c>
      <c r="H1740" t="str">
        <f t="shared" si="137"/>
        <v>2914.22</v>
      </c>
      <c r="I1740" t="str">
        <f t="shared" si="138"/>
        <v>22</v>
      </c>
      <c r="J1740" t="str">
        <f t="shared" si="139"/>
        <v>2914</v>
      </c>
    </row>
    <row r="1741" spans="1:10">
      <c r="A1741" s="57" t="s">
        <v>885</v>
      </c>
      <c r="B1741" s="58"/>
      <c r="C1741" s="59"/>
      <c r="D1741" s="60" t="str">
        <f>_xlfn.CONCAT(J1741,I1741,G1741)</f>
        <v>29142300</v>
      </c>
      <c r="E1741">
        <f t="shared" si="135"/>
        <v>5025843</v>
      </c>
      <c r="F1741" s="62" t="s">
        <v>17356</v>
      </c>
      <c r="G1741" t="str">
        <f t="shared" si="136"/>
        <v>00</v>
      </c>
      <c r="H1741" t="str">
        <f t="shared" si="137"/>
        <v>2914.23</v>
      </c>
      <c r="I1741" t="str">
        <f t="shared" si="138"/>
        <v>23</v>
      </c>
      <c r="J1741" t="str">
        <f t="shared" si="139"/>
        <v>2914</v>
      </c>
    </row>
    <row r="1742" spans="1:10">
      <c r="A1742" s="57" t="s">
        <v>886</v>
      </c>
      <c r="B1742" s="58"/>
      <c r="C1742" s="59"/>
      <c r="D1742" s="60" t="str">
        <f>_xlfn.CONCAT(J1742,I1742,G1742)</f>
        <v>29142910</v>
      </c>
      <c r="E1742">
        <f t="shared" si="135"/>
        <v>340056</v>
      </c>
      <c r="F1742" s="62" t="s">
        <v>17357</v>
      </c>
      <c r="G1742" t="str">
        <f t="shared" si="136"/>
        <v>10</v>
      </c>
      <c r="H1742" t="str">
        <f t="shared" si="137"/>
        <v>2914.29</v>
      </c>
      <c r="I1742" t="str">
        <f t="shared" si="138"/>
        <v>29</v>
      </c>
      <c r="J1742" t="str">
        <f t="shared" si="139"/>
        <v>2914</v>
      </c>
    </row>
    <row r="1743" spans="1:10">
      <c r="A1743" s="57" t="s">
        <v>887</v>
      </c>
      <c r="B1743" s="58"/>
      <c r="C1743" s="59"/>
      <c r="D1743" s="60" t="str">
        <f>_xlfn.CONCAT(J1743,I1743,G1743)</f>
        <v>29142930</v>
      </c>
      <c r="E1743">
        <f t="shared" si="135"/>
        <v>729493</v>
      </c>
      <c r="F1743" s="62" t="s">
        <v>17358</v>
      </c>
      <c r="G1743" t="str">
        <f t="shared" si="136"/>
        <v>30</v>
      </c>
      <c r="H1743" t="str">
        <f t="shared" si="137"/>
        <v>2914.29</v>
      </c>
      <c r="I1743" t="str">
        <f t="shared" si="138"/>
        <v>29</v>
      </c>
      <c r="J1743" t="str">
        <f t="shared" si="139"/>
        <v>2914</v>
      </c>
    </row>
    <row r="1744" spans="1:10">
      <c r="A1744" s="57" t="s">
        <v>888</v>
      </c>
      <c r="B1744" s="58"/>
      <c r="C1744" s="59"/>
      <c r="D1744" s="60" t="str">
        <f>_xlfn.CONCAT(J1744,I1744,G1744)</f>
        <v>29142931</v>
      </c>
      <c r="E1744">
        <f t="shared" si="135"/>
        <v>2009837</v>
      </c>
      <c r="F1744" s="62" t="s">
        <v>17359</v>
      </c>
      <c r="G1744" t="str">
        <f t="shared" si="136"/>
        <v>31</v>
      </c>
      <c r="H1744" t="str">
        <f t="shared" si="137"/>
        <v>2914.29</v>
      </c>
      <c r="I1744" t="str">
        <f t="shared" si="138"/>
        <v>29</v>
      </c>
      <c r="J1744" t="str">
        <f t="shared" si="139"/>
        <v>2914</v>
      </c>
    </row>
    <row r="1745" spans="1:10">
      <c r="A1745" s="57" t="s">
        <v>889</v>
      </c>
      <c r="B1745" s="58"/>
      <c r="C1745" s="59"/>
      <c r="D1745" s="60" t="str">
        <f>_xlfn.CONCAT(J1745,I1745,G1745)</f>
        <v>29142950</v>
      </c>
      <c r="E1745">
        <f t="shared" ref="E1745:E1808" si="140">SUMIF(A:A,D1745,B:B)</f>
        <v>16234708</v>
      </c>
      <c r="F1745" s="62" t="s">
        <v>17360</v>
      </c>
      <c r="G1745" t="str">
        <f t="shared" si="136"/>
        <v>50</v>
      </c>
      <c r="H1745" t="str">
        <f t="shared" si="137"/>
        <v>2914.29</v>
      </c>
      <c r="I1745" t="str">
        <f t="shared" si="138"/>
        <v>29</v>
      </c>
      <c r="J1745" t="str">
        <f t="shared" si="139"/>
        <v>2914</v>
      </c>
    </row>
    <row r="1746" spans="1:10">
      <c r="A1746" s="57" t="s">
        <v>890</v>
      </c>
      <c r="B1746" s="58"/>
      <c r="C1746" s="59"/>
      <c r="D1746" s="60" t="str">
        <f>_xlfn.CONCAT(J1746,I1746,G1746)</f>
        <v>29143100</v>
      </c>
      <c r="E1746">
        <f t="shared" si="140"/>
        <v>0</v>
      </c>
      <c r="F1746" s="62" t="s">
        <v>17361</v>
      </c>
      <c r="G1746" t="str">
        <f t="shared" si="136"/>
        <v>00</v>
      </c>
      <c r="H1746" t="str">
        <f t="shared" si="137"/>
        <v>2914.31</v>
      </c>
      <c r="I1746" t="str">
        <f t="shared" si="138"/>
        <v>31</v>
      </c>
      <c r="J1746" t="str">
        <f t="shared" si="139"/>
        <v>2914</v>
      </c>
    </row>
    <row r="1747" spans="1:10">
      <c r="A1747" s="57" t="s">
        <v>891</v>
      </c>
      <c r="B1747" s="58"/>
      <c r="C1747" s="59"/>
      <c r="D1747" s="60" t="str">
        <f>_xlfn.CONCAT(J1747,I1747,G1747)</f>
        <v>29143910</v>
      </c>
      <c r="E1747">
        <f t="shared" si="140"/>
        <v>937336</v>
      </c>
      <c r="F1747" s="62" t="s">
        <v>17362</v>
      </c>
      <c r="G1747" t="str">
        <f t="shared" si="136"/>
        <v>10</v>
      </c>
      <c r="H1747" t="str">
        <f t="shared" si="137"/>
        <v>2914.39</v>
      </c>
      <c r="I1747" t="str">
        <f t="shared" si="138"/>
        <v>39</v>
      </c>
      <c r="J1747" t="str">
        <f t="shared" si="139"/>
        <v>2914</v>
      </c>
    </row>
    <row r="1748" spans="1:10">
      <c r="A1748" s="57" t="s">
        <v>892</v>
      </c>
      <c r="B1748" s="58"/>
      <c r="C1748" s="59"/>
      <c r="D1748" s="60" t="str">
        <f>_xlfn.CONCAT(J1748,I1748,G1748)</f>
        <v>29143990</v>
      </c>
      <c r="E1748">
        <f t="shared" si="140"/>
        <v>21975750</v>
      </c>
      <c r="F1748" s="62" t="s">
        <v>17363</v>
      </c>
      <c r="G1748" t="str">
        <f t="shared" si="136"/>
        <v>90</v>
      </c>
      <c r="H1748" t="str">
        <f t="shared" si="137"/>
        <v>2914.39</v>
      </c>
      <c r="I1748" t="str">
        <f t="shared" si="138"/>
        <v>39</v>
      </c>
      <c r="J1748" t="str">
        <f t="shared" si="139"/>
        <v>2914</v>
      </c>
    </row>
    <row r="1749" spans="1:10">
      <c r="A1749" s="57" t="s">
        <v>893</v>
      </c>
      <c r="B1749" s="58"/>
      <c r="C1749" s="59"/>
      <c r="D1749" s="60" t="str">
        <f>_xlfn.CONCAT(J1749,I1749,G1749)</f>
        <v>29144010</v>
      </c>
      <c r="E1749">
        <f t="shared" si="140"/>
        <v>10502</v>
      </c>
      <c r="F1749" s="62" t="s">
        <v>17364</v>
      </c>
      <c r="G1749" t="str">
        <f t="shared" si="136"/>
        <v>10</v>
      </c>
      <c r="H1749" t="str">
        <f t="shared" si="137"/>
        <v>2914.40</v>
      </c>
      <c r="I1749" t="str">
        <f t="shared" si="138"/>
        <v>40</v>
      </c>
      <c r="J1749" t="str">
        <f t="shared" si="139"/>
        <v>2914</v>
      </c>
    </row>
    <row r="1750" spans="1:10">
      <c r="A1750" s="57" t="s">
        <v>894</v>
      </c>
      <c r="B1750" s="58"/>
      <c r="C1750" s="59"/>
      <c r="D1750" s="60" t="str">
        <f>_xlfn.CONCAT(J1750,I1750,G1750)</f>
        <v>29144020</v>
      </c>
      <c r="E1750">
        <f t="shared" si="140"/>
        <v>0</v>
      </c>
      <c r="F1750" s="62" t="s">
        <v>17365</v>
      </c>
      <c r="G1750" t="str">
        <f t="shared" si="136"/>
        <v>20</v>
      </c>
      <c r="H1750" t="str">
        <f t="shared" si="137"/>
        <v>2914.40</v>
      </c>
      <c r="I1750" t="str">
        <f t="shared" si="138"/>
        <v>40</v>
      </c>
      <c r="J1750" t="str">
        <f t="shared" si="139"/>
        <v>2914</v>
      </c>
    </row>
    <row r="1751" spans="1:10">
      <c r="A1751" s="57" t="s">
        <v>894</v>
      </c>
      <c r="B1751" s="58"/>
      <c r="C1751" s="59"/>
      <c r="D1751" s="60" t="str">
        <f>_xlfn.CONCAT(J1751,I1751,G1751)</f>
        <v>29144040</v>
      </c>
      <c r="E1751">
        <f t="shared" si="140"/>
        <v>2227204</v>
      </c>
      <c r="F1751" s="62" t="s">
        <v>17366</v>
      </c>
      <c r="G1751" t="str">
        <f t="shared" si="136"/>
        <v>40</v>
      </c>
      <c r="H1751" t="str">
        <f t="shared" si="137"/>
        <v>2914.40</v>
      </c>
      <c r="I1751" t="str">
        <f t="shared" si="138"/>
        <v>40</v>
      </c>
      <c r="J1751" t="str">
        <f t="shared" si="139"/>
        <v>2914</v>
      </c>
    </row>
    <row r="1752" spans="1:10">
      <c r="A1752" s="57" t="s">
        <v>894</v>
      </c>
      <c r="B1752" s="58"/>
      <c r="C1752" s="59"/>
      <c r="D1752" s="60" t="str">
        <f>_xlfn.CONCAT(J1752,I1752,G1752)</f>
        <v>29144060</v>
      </c>
      <c r="E1752">
        <f t="shared" si="140"/>
        <v>470615</v>
      </c>
      <c r="F1752" s="62" t="s">
        <v>17367</v>
      </c>
      <c r="G1752" t="str">
        <f t="shared" si="136"/>
        <v>60</v>
      </c>
      <c r="H1752" t="str">
        <f t="shared" si="137"/>
        <v>2914.40</v>
      </c>
      <c r="I1752" t="str">
        <f t="shared" si="138"/>
        <v>40</v>
      </c>
      <c r="J1752" t="str">
        <f t="shared" si="139"/>
        <v>2914</v>
      </c>
    </row>
    <row r="1753" spans="1:10">
      <c r="A1753" s="57" t="s">
        <v>894</v>
      </c>
      <c r="B1753" s="58"/>
      <c r="C1753" s="59"/>
      <c r="D1753" s="60" t="str">
        <f>_xlfn.CONCAT(J1753,I1753,G1753)</f>
        <v>29144090</v>
      </c>
      <c r="E1753">
        <f t="shared" si="140"/>
        <v>6711752</v>
      </c>
      <c r="F1753" s="62" t="s">
        <v>17368</v>
      </c>
      <c r="G1753" t="str">
        <f t="shared" si="136"/>
        <v>90</v>
      </c>
      <c r="H1753" t="str">
        <f t="shared" si="137"/>
        <v>2914.40</v>
      </c>
      <c r="I1753" t="str">
        <f t="shared" si="138"/>
        <v>40</v>
      </c>
      <c r="J1753" t="str">
        <f t="shared" si="139"/>
        <v>2914</v>
      </c>
    </row>
    <row r="1754" spans="1:10">
      <c r="A1754" s="57" t="s">
        <v>894</v>
      </c>
      <c r="B1754" s="58"/>
      <c r="C1754" s="59"/>
      <c r="D1754" s="60" t="str">
        <f>_xlfn.CONCAT(J1754,I1754,G1754)</f>
        <v>29145010</v>
      </c>
      <c r="E1754">
        <f t="shared" si="140"/>
        <v>2247610</v>
      </c>
      <c r="F1754" s="62" t="s">
        <v>17369</v>
      </c>
      <c r="G1754" t="str">
        <f t="shared" si="136"/>
        <v>10</v>
      </c>
      <c r="H1754" t="str">
        <f t="shared" si="137"/>
        <v>2914.50</v>
      </c>
      <c r="I1754" t="str">
        <f t="shared" si="138"/>
        <v>50</v>
      </c>
      <c r="J1754" t="str">
        <f t="shared" si="139"/>
        <v>2914</v>
      </c>
    </row>
    <row r="1755" spans="1:10">
      <c r="A1755" s="57" t="s">
        <v>894</v>
      </c>
      <c r="B1755" s="58"/>
      <c r="C1755" s="59"/>
      <c r="D1755" s="60" t="str">
        <f>_xlfn.CONCAT(J1755,I1755,G1755)</f>
        <v>29145030</v>
      </c>
      <c r="E1755">
        <f t="shared" si="140"/>
        <v>46481944</v>
      </c>
      <c r="F1755" s="62" t="s">
        <v>17370</v>
      </c>
      <c r="G1755" t="str">
        <f t="shared" si="136"/>
        <v>30</v>
      </c>
      <c r="H1755" t="str">
        <f t="shared" si="137"/>
        <v>2914.50</v>
      </c>
      <c r="I1755" t="str">
        <f t="shared" si="138"/>
        <v>50</v>
      </c>
      <c r="J1755" t="str">
        <f t="shared" si="139"/>
        <v>2914</v>
      </c>
    </row>
    <row r="1756" spans="1:10">
      <c r="A1756" s="57" t="s">
        <v>894</v>
      </c>
      <c r="B1756" s="58"/>
      <c r="C1756" s="59"/>
      <c r="D1756" s="60" t="str">
        <f>_xlfn.CONCAT(J1756,I1756,G1756)</f>
        <v>29145050</v>
      </c>
      <c r="E1756">
        <f t="shared" si="140"/>
        <v>10503317</v>
      </c>
      <c r="F1756" s="62" t="s">
        <v>17371</v>
      </c>
      <c r="G1756" t="str">
        <f t="shared" si="136"/>
        <v>50</v>
      </c>
      <c r="H1756" t="str">
        <f t="shared" si="137"/>
        <v>2914.50</v>
      </c>
      <c r="I1756" t="str">
        <f t="shared" si="138"/>
        <v>50</v>
      </c>
      <c r="J1756" t="str">
        <f t="shared" si="139"/>
        <v>2914</v>
      </c>
    </row>
    <row r="1757" spans="1:10">
      <c r="A1757" s="57" t="s">
        <v>894</v>
      </c>
      <c r="B1757" s="58"/>
      <c r="C1757" s="59"/>
      <c r="D1757" s="60" t="str">
        <f>_xlfn.CONCAT(J1757,I1757,G1757)</f>
        <v>29146100</v>
      </c>
      <c r="E1757">
        <f t="shared" si="140"/>
        <v>2049355</v>
      </c>
      <c r="F1757" s="62" t="s">
        <v>17372</v>
      </c>
      <c r="G1757" t="str">
        <f t="shared" si="136"/>
        <v>00</v>
      </c>
      <c r="H1757" t="str">
        <f t="shared" si="137"/>
        <v>2914.61</v>
      </c>
      <c r="I1757" t="str">
        <f t="shared" si="138"/>
        <v>61</v>
      </c>
      <c r="J1757" t="str">
        <f t="shared" si="139"/>
        <v>2914</v>
      </c>
    </row>
    <row r="1758" spans="1:10">
      <c r="A1758" s="57" t="s">
        <v>894</v>
      </c>
      <c r="B1758" s="58"/>
      <c r="C1758" s="59"/>
      <c r="D1758" s="60" t="str">
        <f>_xlfn.CONCAT(J1758,I1758,G1758)</f>
        <v>29146910</v>
      </c>
      <c r="E1758">
        <f t="shared" si="140"/>
        <v>43824</v>
      </c>
      <c r="F1758" s="62" t="s">
        <v>17373</v>
      </c>
      <c r="G1758" t="str">
        <f t="shared" si="136"/>
        <v>10</v>
      </c>
      <c r="H1758" t="str">
        <f t="shared" si="137"/>
        <v>2914.69</v>
      </c>
      <c r="I1758" t="str">
        <f t="shared" si="138"/>
        <v>69</v>
      </c>
      <c r="J1758" t="str">
        <f t="shared" si="139"/>
        <v>2914</v>
      </c>
    </row>
    <row r="1759" spans="1:10">
      <c r="A1759" s="57" t="s">
        <v>894</v>
      </c>
      <c r="B1759" s="58"/>
      <c r="C1759" s="59"/>
      <c r="D1759" s="60" t="str">
        <f>_xlfn.CONCAT(J1759,I1759,G1759)</f>
        <v>29146960</v>
      </c>
      <c r="E1759">
        <f t="shared" si="140"/>
        <v>3738969</v>
      </c>
      <c r="F1759" s="62" t="s">
        <v>17374</v>
      </c>
      <c r="G1759" t="str">
        <f t="shared" si="136"/>
        <v>60</v>
      </c>
      <c r="H1759" t="str">
        <f t="shared" si="137"/>
        <v>2914.69</v>
      </c>
      <c r="I1759" t="str">
        <f t="shared" si="138"/>
        <v>69</v>
      </c>
      <c r="J1759" t="str">
        <f t="shared" si="139"/>
        <v>2914</v>
      </c>
    </row>
    <row r="1760" spans="1:10">
      <c r="A1760" s="57" t="s">
        <v>894</v>
      </c>
      <c r="B1760" s="58"/>
      <c r="C1760" s="59"/>
      <c r="D1760" s="60" t="str">
        <f>_xlfn.CONCAT(J1760,I1760,G1760)</f>
        <v>29146990</v>
      </c>
      <c r="E1760">
        <f t="shared" si="140"/>
        <v>96786175</v>
      </c>
      <c r="F1760" s="62" t="s">
        <v>17375</v>
      </c>
      <c r="G1760" t="str">
        <f t="shared" si="136"/>
        <v>90</v>
      </c>
      <c r="H1760" t="str">
        <f t="shared" si="137"/>
        <v>2914.69</v>
      </c>
      <c r="I1760" t="str">
        <f t="shared" si="138"/>
        <v>69</v>
      </c>
      <c r="J1760" t="str">
        <f t="shared" si="139"/>
        <v>2914</v>
      </c>
    </row>
    <row r="1761" spans="1:10">
      <c r="A1761" s="57" t="s">
        <v>895</v>
      </c>
      <c r="B1761" s="58"/>
      <c r="C1761" s="59"/>
      <c r="D1761" s="60" t="str">
        <f>_xlfn.CONCAT(J1761,I1761,G1761)</f>
        <v>29147100</v>
      </c>
      <c r="E1761">
        <f t="shared" si="140"/>
        <v>56555</v>
      </c>
      <c r="F1761" s="62" t="s">
        <v>17376</v>
      </c>
      <c r="G1761" t="str">
        <f t="shared" si="136"/>
        <v>00</v>
      </c>
      <c r="H1761" t="str">
        <f t="shared" si="137"/>
        <v>2914.71</v>
      </c>
      <c r="I1761" t="str">
        <f t="shared" si="138"/>
        <v>71</v>
      </c>
      <c r="J1761" t="str">
        <f t="shared" si="139"/>
        <v>2914</v>
      </c>
    </row>
    <row r="1762" spans="1:10">
      <c r="A1762" s="57" t="s">
        <v>896</v>
      </c>
      <c r="B1762" s="58"/>
      <c r="C1762" s="59"/>
      <c r="D1762" s="60" t="str">
        <f>_xlfn.CONCAT(J1762,I1762,G1762)</f>
        <v>29147910</v>
      </c>
      <c r="E1762">
        <f t="shared" si="140"/>
        <v>961388</v>
      </c>
      <c r="F1762" s="62" t="s">
        <v>17377</v>
      </c>
      <c r="G1762" t="str">
        <f t="shared" si="136"/>
        <v>10</v>
      </c>
      <c r="H1762" t="str">
        <f t="shared" si="137"/>
        <v>2914.79</v>
      </c>
      <c r="I1762" t="str">
        <f t="shared" si="138"/>
        <v>79</v>
      </c>
      <c r="J1762" t="str">
        <f t="shared" si="139"/>
        <v>2914</v>
      </c>
    </row>
    <row r="1763" spans="1:10">
      <c r="A1763" s="57" t="s">
        <v>897</v>
      </c>
      <c r="B1763" s="58"/>
      <c r="C1763" s="59"/>
      <c r="D1763" s="60" t="str">
        <f>_xlfn.CONCAT(J1763,I1763,G1763)</f>
        <v>29147930</v>
      </c>
      <c r="E1763">
        <f t="shared" si="140"/>
        <v>1078867</v>
      </c>
      <c r="F1763" s="62" t="s">
        <v>17378</v>
      </c>
      <c r="G1763" t="str">
        <f t="shared" si="136"/>
        <v>30</v>
      </c>
      <c r="H1763" t="str">
        <f t="shared" si="137"/>
        <v>2914.79</v>
      </c>
      <c r="I1763" t="str">
        <f t="shared" si="138"/>
        <v>79</v>
      </c>
      <c r="J1763" t="str">
        <f t="shared" si="139"/>
        <v>2914</v>
      </c>
    </row>
    <row r="1764" spans="1:10">
      <c r="A1764" s="57" t="s">
        <v>898</v>
      </c>
      <c r="B1764" s="58"/>
      <c r="C1764" s="59"/>
      <c r="D1764" s="60" t="str">
        <f>_xlfn.CONCAT(J1764,I1764,G1764)</f>
        <v>29147940</v>
      </c>
      <c r="E1764">
        <f t="shared" si="140"/>
        <v>6300669</v>
      </c>
      <c r="F1764" s="62" t="s">
        <v>17379</v>
      </c>
      <c r="G1764" t="str">
        <f t="shared" si="136"/>
        <v>40</v>
      </c>
      <c r="H1764" t="str">
        <f t="shared" si="137"/>
        <v>2914.79</v>
      </c>
      <c r="I1764" t="str">
        <f t="shared" si="138"/>
        <v>79</v>
      </c>
      <c r="J1764" t="str">
        <f t="shared" si="139"/>
        <v>2914</v>
      </c>
    </row>
    <row r="1765" spans="1:10">
      <c r="A1765" s="57" t="s">
        <v>899</v>
      </c>
      <c r="B1765" s="58"/>
      <c r="C1765" s="59"/>
      <c r="D1765" s="60" t="str">
        <f>_xlfn.CONCAT(J1765,I1765,G1765)</f>
        <v>29147960</v>
      </c>
      <c r="E1765">
        <f t="shared" si="140"/>
        <v>0</v>
      </c>
      <c r="F1765" s="62" t="s">
        <v>17380</v>
      </c>
      <c r="G1765" t="str">
        <f t="shared" si="136"/>
        <v>60</v>
      </c>
      <c r="H1765" t="str">
        <f t="shared" si="137"/>
        <v>2914.79</v>
      </c>
      <c r="I1765" t="str">
        <f t="shared" si="138"/>
        <v>79</v>
      </c>
      <c r="J1765" t="str">
        <f t="shared" si="139"/>
        <v>2914</v>
      </c>
    </row>
    <row r="1766" spans="1:10">
      <c r="A1766" s="57" t="s">
        <v>900</v>
      </c>
      <c r="B1766" s="58"/>
      <c r="C1766" s="59"/>
      <c r="D1766" s="60" t="str">
        <f>_xlfn.CONCAT(J1766,I1766,G1766)</f>
        <v>29147990</v>
      </c>
      <c r="E1766">
        <f t="shared" si="140"/>
        <v>990025</v>
      </c>
      <c r="F1766" s="62" t="s">
        <v>17381</v>
      </c>
      <c r="G1766" t="str">
        <f t="shared" si="136"/>
        <v>90</v>
      </c>
      <c r="H1766" t="str">
        <f t="shared" si="137"/>
        <v>2914.79</v>
      </c>
      <c r="I1766" t="str">
        <f t="shared" si="138"/>
        <v>79</v>
      </c>
      <c r="J1766" t="str">
        <f t="shared" si="139"/>
        <v>2914</v>
      </c>
    </row>
    <row r="1767" spans="1:10">
      <c r="A1767" s="57" t="s">
        <v>901</v>
      </c>
      <c r="B1767" s="58"/>
      <c r="C1767" s="59"/>
      <c r="D1767" s="60" t="str">
        <f>_xlfn.CONCAT(J1767,I1767,G1767)</f>
        <v>29151100</v>
      </c>
      <c r="E1767">
        <f t="shared" si="140"/>
        <v>908933</v>
      </c>
      <c r="F1767" s="62" t="s">
        <v>17382</v>
      </c>
      <c r="G1767" t="str">
        <f t="shared" si="136"/>
        <v>00</v>
      </c>
      <c r="H1767" t="str">
        <f t="shared" si="137"/>
        <v>2915.11</v>
      </c>
      <c r="I1767" t="str">
        <f t="shared" si="138"/>
        <v>11</v>
      </c>
      <c r="J1767" t="str">
        <f t="shared" si="139"/>
        <v>2915</v>
      </c>
    </row>
    <row r="1768" spans="1:10">
      <c r="A1768" s="57" t="s">
        <v>902</v>
      </c>
      <c r="B1768" s="58"/>
      <c r="C1768" s="59"/>
      <c r="D1768" s="60" t="str">
        <f>_xlfn.CONCAT(J1768,I1768,G1768)</f>
        <v>29151200</v>
      </c>
      <c r="E1768">
        <f t="shared" si="140"/>
        <v>11089592</v>
      </c>
      <c r="F1768" s="62" t="s">
        <v>17383</v>
      </c>
      <c r="G1768" t="str">
        <f t="shared" si="136"/>
        <v>00</v>
      </c>
      <c r="H1768" t="str">
        <f t="shared" si="137"/>
        <v>2915.12</v>
      </c>
      <c r="I1768" t="str">
        <f t="shared" si="138"/>
        <v>12</v>
      </c>
      <c r="J1768" t="str">
        <f t="shared" si="139"/>
        <v>2915</v>
      </c>
    </row>
    <row r="1769" spans="1:10">
      <c r="A1769" s="57" t="s">
        <v>903</v>
      </c>
      <c r="B1769" s="58"/>
      <c r="C1769" s="59"/>
      <c r="D1769" s="60" t="str">
        <f>_xlfn.CONCAT(J1769,I1769,G1769)</f>
        <v>29151310</v>
      </c>
      <c r="E1769">
        <f t="shared" si="140"/>
        <v>142068</v>
      </c>
      <c r="F1769" s="62" t="s">
        <v>17384</v>
      </c>
      <c r="G1769" t="str">
        <f t="shared" si="136"/>
        <v>10</v>
      </c>
      <c r="H1769" t="str">
        <f t="shared" si="137"/>
        <v>2915.13</v>
      </c>
      <c r="I1769" t="str">
        <f t="shared" si="138"/>
        <v>13</v>
      </c>
      <c r="J1769" t="str">
        <f t="shared" si="139"/>
        <v>2915</v>
      </c>
    </row>
    <row r="1770" spans="1:10">
      <c r="A1770" s="57" t="s">
        <v>904</v>
      </c>
      <c r="B1770" s="58"/>
      <c r="C1770" s="59"/>
      <c r="D1770" s="60" t="str">
        <f>_xlfn.CONCAT(J1770,I1770,G1770)</f>
        <v>29151350</v>
      </c>
      <c r="E1770">
        <f t="shared" si="140"/>
        <v>2336230</v>
      </c>
      <c r="F1770" s="62" t="s">
        <v>17385</v>
      </c>
      <c r="G1770" t="str">
        <f t="shared" si="136"/>
        <v>50</v>
      </c>
      <c r="H1770" t="str">
        <f t="shared" si="137"/>
        <v>2915.13</v>
      </c>
      <c r="I1770" t="str">
        <f t="shared" si="138"/>
        <v>13</v>
      </c>
      <c r="J1770" t="str">
        <f t="shared" si="139"/>
        <v>2915</v>
      </c>
    </row>
    <row r="1771" spans="1:10">
      <c r="A1771" s="57" t="s">
        <v>905</v>
      </c>
      <c r="B1771" s="58"/>
      <c r="C1771" s="59"/>
      <c r="D1771" s="60" t="str">
        <f>_xlfn.CONCAT(J1771,I1771,G1771)</f>
        <v>29152100</v>
      </c>
      <c r="E1771">
        <f t="shared" si="140"/>
        <v>4005080</v>
      </c>
      <c r="F1771" s="62" t="s">
        <v>17386</v>
      </c>
      <c r="G1771" t="str">
        <f t="shared" si="136"/>
        <v>00</v>
      </c>
      <c r="H1771" t="str">
        <f t="shared" si="137"/>
        <v>2915.21</v>
      </c>
      <c r="I1771" t="str">
        <f t="shared" si="138"/>
        <v>21</v>
      </c>
      <c r="J1771" t="str">
        <f t="shared" si="139"/>
        <v>2915</v>
      </c>
    </row>
    <row r="1772" spans="1:10">
      <c r="A1772" s="57" t="s">
        <v>906</v>
      </c>
      <c r="B1772" s="58"/>
      <c r="C1772" s="59"/>
      <c r="D1772" s="60" t="str">
        <f>_xlfn.CONCAT(J1772,I1772,G1772)</f>
        <v>29152400</v>
      </c>
      <c r="E1772">
        <f t="shared" si="140"/>
        <v>15500</v>
      </c>
      <c r="F1772" s="62" t="s">
        <v>17387</v>
      </c>
      <c r="G1772" t="str">
        <f t="shared" si="136"/>
        <v>00</v>
      </c>
      <c r="H1772" t="str">
        <f t="shared" si="137"/>
        <v>2915.24</v>
      </c>
      <c r="I1772" t="str">
        <f t="shared" si="138"/>
        <v>24</v>
      </c>
      <c r="J1772" t="str">
        <f t="shared" si="139"/>
        <v>2915</v>
      </c>
    </row>
    <row r="1773" spans="1:10">
      <c r="A1773" s="57" t="s">
        <v>907</v>
      </c>
      <c r="B1773" s="58"/>
      <c r="C1773" s="59"/>
      <c r="D1773" s="60" t="str">
        <f>_xlfn.CONCAT(J1773,I1773,G1773)</f>
        <v>29152910</v>
      </c>
      <c r="E1773">
        <f t="shared" si="140"/>
        <v>68268</v>
      </c>
      <c r="F1773" s="62" t="s">
        <v>17388</v>
      </c>
      <c r="G1773" t="str">
        <f t="shared" si="136"/>
        <v>10</v>
      </c>
      <c r="H1773" t="str">
        <f t="shared" si="137"/>
        <v>2915.29</v>
      </c>
      <c r="I1773" t="str">
        <f t="shared" si="138"/>
        <v>29</v>
      </c>
      <c r="J1773" t="str">
        <f t="shared" si="139"/>
        <v>2915</v>
      </c>
    </row>
    <row r="1774" spans="1:10">
      <c r="A1774" s="57" t="s">
        <v>908</v>
      </c>
      <c r="B1774" s="58"/>
      <c r="C1774" s="59"/>
      <c r="D1774" s="60" t="str">
        <f>_xlfn.CONCAT(J1774,I1774,G1774)</f>
        <v>29152920</v>
      </c>
      <c r="E1774">
        <f t="shared" si="140"/>
        <v>1346754</v>
      </c>
      <c r="F1774" s="62" t="s">
        <v>17389</v>
      </c>
      <c r="G1774" t="str">
        <f t="shared" si="136"/>
        <v>20</v>
      </c>
      <c r="H1774" t="str">
        <f t="shared" si="137"/>
        <v>2915.29</v>
      </c>
      <c r="I1774" t="str">
        <f t="shared" si="138"/>
        <v>29</v>
      </c>
      <c r="J1774" t="str">
        <f t="shared" si="139"/>
        <v>2915</v>
      </c>
    </row>
    <row r="1775" spans="1:10">
      <c r="A1775" s="57" t="s">
        <v>909</v>
      </c>
      <c r="B1775" s="58"/>
      <c r="C1775" s="59"/>
      <c r="D1775" s="60" t="str">
        <f>_xlfn.CONCAT(J1775,I1775,G1775)</f>
        <v>29152930</v>
      </c>
      <c r="E1775">
        <f t="shared" si="140"/>
        <v>29700</v>
      </c>
      <c r="F1775" s="62" t="s">
        <v>17390</v>
      </c>
      <c r="G1775" t="str">
        <f t="shared" si="136"/>
        <v>30</v>
      </c>
      <c r="H1775" t="str">
        <f t="shared" si="137"/>
        <v>2915.29</v>
      </c>
      <c r="I1775" t="str">
        <f t="shared" si="138"/>
        <v>29</v>
      </c>
      <c r="J1775" t="str">
        <f t="shared" si="139"/>
        <v>2915</v>
      </c>
    </row>
    <row r="1776" spans="1:10">
      <c r="A1776" s="57" t="s">
        <v>910</v>
      </c>
      <c r="B1776" s="58"/>
      <c r="C1776" s="59"/>
      <c r="D1776" s="60" t="str">
        <f>_xlfn.CONCAT(J1776,I1776,G1776)</f>
        <v>29152950</v>
      </c>
      <c r="E1776">
        <f t="shared" si="140"/>
        <v>6510782</v>
      </c>
      <c r="F1776" s="62" t="s">
        <v>17391</v>
      </c>
      <c r="G1776" t="str">
        <f t="shared" si="136"/>
        <v>50</v>
      </c>
      <c r="H1776" t="str">
        <f t="shared" si="137"/>
        <v>2915.29</v>
      </c>
      <c r="I1776" t="str">
        <f t="shared" si="138"/>
        <v>29</v>
      </c>
      <c r="J1776" t="str">
        <f t="shared" si="139"/>
        <v>2915</v>
      </c>
    </row>
    <row r="1777" spans="1:10">
      <c r="A1777" s="57" t="s">
        <v>911</v>
      </c>
      <c r="B1777" s="58"/>
      <c r="C1777" s="59"/>
      <c r="D1777" s="60" t="str">
        <f>_xlfn.CONCAT(J1777,I1777,G1777)</f>
        <v>29153100</v>
      </c>
      <c r="E1777">
        <f t="shared" si="140"/>
        <v>2035259</v>
      </c>
      <c r="F1777" s="62" t="s">
        <v>17392</v>
      </c>
      <c r="G1777" t="str">
        <f t="shared" si="136"/>
        <v>00</v>
      </c>
      <c r="H1777" t="str">
        <f t="shared" si="137"/>
        <v>2915.31</v>
      </c>
      <c r="I1777" t="str">
        <f t="shared" si="138"/>
        <v>31</v>
      </c>
      <c r="J1777" t="str">
        <f t="shared" si="139"/>
        <v>2915</v>
      </c>
    </row>
    <row r="1778" spans="1:10">
      <c r="A1778" s="57" t="s">
        <v>912</v>
      </c>
      <c r="B1778" s="58"/>
      <c r="C1778" s="59"/>
      <c r="D1778" s="60" t="str">
        <f>_xlfn.CONCAT(J1778,I1778,G1778)</f>
        <v>29153200</v>
      </c>
      <c r="E1778">
        <f t="shared" si="140"/>
        <v>7714042</v>
      </c>
      <c r="F1778" s="62" t="s">
        <v>17393</v>
      </c>
      <c r="G1778" t="str">
        <f t="shared" si="136"/>
        <v>00</v>
      </c>
      <c r="H1778" t="str">
        <f t="shared" si="137"/>
        <v>2915.32</v>
      </c>
      <c r="I1778" t="str">
        <f t="shared" si="138"/>
        <v>32</v>
      </c>
      <c r="J1778" t="str">
        <f t="shared" si="139"/>
        <v>2915</v>
      </c>
    </row>
    <row r="1779" spans="1:10">
      <c r="A1779" s="57" t="s">
        <v>913</v>
      </c>
      <c r="B1779" s="58"/>
      <c r="C1779" s="59"/>
      <c r="D1779" s="60" t="str">
        <f>_xlfn.CONCAT(J1779,I1779,G1779)</f>
        <v>29153300</v>
      </c>
      <c r="E1779">
        <f t="shared" si="140"/>
        <v>5696094</v>
      </c>
      <c r="F1779" s="62" t="s">
        <v>17394</v>
      </c>
      <c r="G1779" t="str">
        <f t="shared" si="136"/>
        <v>00</v>
      </c>
      <c r="H1779" t="str">
        <f t="shared" si="137"/>
        <v>2915.33</v>
      </c>
      <c r="I1779" t="str">
        <f t="shared" si="138"/>
        <v>33</v>
      </c>
      <c r="J1779" t="str">
        <f t="shared" si="139"/>
        <v>2915</v>
      </c>
    </row>
    <row r="1780" spans="1:10">
      <c r="A1780" s="57" t="s">
        <v>914</v>
      </c>
      <c r="B1780" s="58"/>
      <c r="C1780" s="59"/>
      <c r="D1780" s="60" t="str">
        <f>_xlfn.CONCAT(J1780,I1780,G1780)</f>
        <v>29153600</v>
      </c>
      <c r="E1780">
        <f t="shared" si="140"/>
        <v>0</v>
      </c>
      <c r="F1780" s="62" t="s">
        <v>17395</v>
      </c>
      <c r="G1780" t="str">
        <f t="shared" si="136"/>
        <v>00</v>
      </c>
      <c r="H1780" t="str">
        <f t="shared" si="137"/>
        <v>2915.36</v>
      </c>
      <c r="I1780" t="str">
        <f t="shared" si="138"/>
        <v>36</v>
      </c>
      <c r="J1780" t="str">
        <f t="shared" si="139"/>
        <v>2915</v>
      </c>
    </row>
    <row r="1781" spans="1:10">
      <c r="A1781" s="57" t="s">
        <v>915</v>
      </c>
      <c r="B1781" s="58"/>
      <c r="C1781" s="59"/>
      <c r="D1781" s="60" t="str">
        <f>_xlfn.CONCAT(J1781,I1781,G1781)</f>
        <v>29153910</v>
      </c>
      <c r="E1781">
        <f t="shared" si="140"/>
        <v>2578610</v>
      </c>
      <c r="F1781" s="62" t="s">
        <v>17396</v>
      </c>
      <c r="G1781" t="str">
        <f t="shared" si="136"/>
        <v>10</v>
      </c>
      <c r="H1781" t="str">
        <f t="shared" si="137"/>
        <v>2915.39</v>
      </c>
      <c r="I1781" t="str">
        <f t="shared" si="138"/>
        <v>39</v>
      </c>
      <c r="J1781" t="str">
        <f t="shared" si="139"/>
        <v>2915</v>
      </c>
    </row>
    <row r="1782" spans="1:10">
      <c r="A1782" s="57" t="s">
        <v>916</v>
      </c>
      <c r="B1782" s="58"/>
      <c r="C1782" s="59"/>
      <c r="D1782" s="60" t="str">
        <f>_xlfn.CONCAT(J1782,I1782,G1782)</f>
        <v>29153920</v>
      </c>
      <c r="E1782">
        <f t="shared" si="140"/>
        <v>2630787</v>
      </c>
      <c r="F1782" s="62" t="s">
        <v>17397</v>
      </c>
      <c r="G1782" t="str">
        <f t="shared" si="136"/>
        <v>20</v>
      </c>
      <c r="H1782" t="str">
        <f t="shared" si="137"/>
        <v>2915.39</v>
      </c>
      <c r="I1782" t="str">
        <f t="shared" si="138"/>
        <v>39</v>
      </c>
      <c r="J1782" t="str">
        <f t="shared" si="139"/>
        <v>2915</v>
      </c>
    </row>
    <row r="1783" spans="1:10">
      <c r="A1783" s="57" t="s">
        <v>917</v>
      </c>
      <c r="B1783" s="58"/>
      <c r="C1783" s="59"/>
      <c r="D1783" s="60" t="str">
        <f>_xlfn.CONCAT(J1783,I1783,G1783)</f>
        <v>29153931</v>
      </c>
      <c r="E1783">
        <f t="shared" si="140"/>
        <v>422340</v>
      </c>
      <c r="F1783" s="62" t="s">
        <v>17398</v>
      </c>
      <c r="G1783" t="str">
        <f t="shared" si="136"/>
        <v>31</v>
      </c>
      <c r="H1783" t="str">
        <f t="shared" si="137"/>
        <v>2915.39</v>
      </c>
      <c r="I1783" t="str">
        <f t="shared" si="138"/>
        <v>39</v>
      </c>
      <c r="J1783" t="str">
        <f t="shared" si="139"/>
        <v>2915</v>
      </c>
    </row>
    <row r="1784" spans="1:10">
      <c r="A1784" s="57" t="s">
        <v>918</v>
      </c>
      <c r="B1784" s="58"/>
      <c r="C1784" s="59"/>
      <c r="D1784" s="60" t="str">
        <f>_xlfn.CONCAT(J1784,I1784,G1784)</f>
        <v>29153935</v>
      </c>
      <c r="E1784">
        <f t="shared" si="140"/>
        <v>1276225</v>
      </c>
      <c r="F1784" s="62" t="s">
        <v>17399</v>
      </c>
      <c r="G1784" t="str">
        <f t="shared" si="136"/>
        <v>35</v>
      </c>
      <c r="H1784" t="str">
        <f t="shared" si="137"/>
        <v>2915.39</v>
      </c>
      <c r="I1784" t="str">
        <f t="shared" si="138"/>
        <v>39</v>
      </c>
      <c r="J1784" t="str">
        <f t="shared" si="139"/>
        <v>2915</v>
      </c>
    </row>
    <row r="1785" spans="1:10">
      <c r="A1785" s="57" t="s">
        <v>919</v>
      </c>
      <c r="B1785" s="58"/>
      <c r="C1785" s="59"/>
      <c r="D1785" s="60" t="str">
        <f>_xlfn.CONCAT(J1785,I1785,G1785)</f>
        <v>29153940</v>
      </c>
      <c r="E1785">
        <f t="shared" si="140"/>
        <v>2310768</v>
      </c>
      <c r="F1785" s="62" t="s">
        <v>17400</v>
      </c>
      <c r="G1785" t="str">
        <f t="shared" si="136"/>
        <v>40</v>
      </c>
      <c r="H1785" t="str">
        <f t="shared" si="137"/>
        <v>2915.39</v>
      </c>
      <c r="I1785" t="str">
        <f t="shared" si="138"/>
        <v>39</v>
      </c>
      <c r="J1785" t="str">
        <f t="shared" si="139"/>
        <v>2915</v>
      </c>
    </row>
    <row r="1786" spans="1:10">
      <c r="A1786" s="57" t="s">
        <v>920</v>
      </c>
      <c r="B1786" s="58"/>
      <c r="C1786" s="59"/>
      <c r="D1786" s="60" t="str">
        <f>_xlfn.CONCAT(J1786,I1786,G1786)</f>
        <v>29153945</v>
      </c>
      <c r="E1786">
        <f t="shared" si="140"/>
        <v>11634765</v>
      </c>
      <c r="F1786" s="62" t="s">
        <v>17401</v>
      </c>
      <c r="G1786" t="str">
        <f t="shared" si="136"/>
        <v>45</v>
      </c>
      <c r="H1786" t="str">
        <f t="shared" si="137"/>
        <v>2915.39</v>
      </c>
      <c r="I1786" t="str">
        <f t="shared" si="138"/>
        <v>39</v>
      </c>
      <c r="J1786" t="str">
        <f t="shared" si="139"/>
        <v>2915</v>
      </c>
    </row>
    <row r="1787" spans="1:10">
      <c r="A1787" s="57" t="s">
        <v>920</v>
      </c>
      <c r="B1787" s="58"/>
      <c r="C1787" s="59"/>
      <c r="D1787" s="60" t="str">
        <f>_xlfn.CONCAT(J1787,I1787,G1787)</f>
        <v>29153947</v>
      </c>
      <c r="E1787">
        <f t="shared" si="140"/>
        <v>762544</v>
      </c>
      <c r="F1787" s="62" t="s">
        <v>17402</v>
      </c>
      <c r="G1787" t="str">
        <f t="shared" si="136"/>
        <v>47</v>
      </c>
      <c r="H1787" t="str">
        <f t="shared" si="137"/>
        <v>2915.39</v>
      </c>
      <c r="I1787" t="str">
        <f t="shared" si="138"/>
        <v>39</v>
      </c>
      <c r="J1787" t="str">
        <f t="shared" si="139"/>
        <v>2915</v>
      </c>
    </row>
    <row r="1788" spans="1:10">
      <c r="A1788" s="57" t="s">
        <v>921</v>
      </c>
      <c r="B1788" s="58"/>
      <c r="C1788" s="59"/>
      <c r="D1788" s="60" t="str">
        <f>_xlfn.CONCAT(J1788,I1788,G1788)</f>
        <v>29153960</v>
      </c>
      <c r="E1788">
        <f t="shared" si="140"/>
        <v>0</v>
      </c>
      <c r="F1788" s="62" t="s">
        <v>17403</v>
      </c>
      <c r="G1788" t="str">
        <f t="shared" si="136"/>
        <v>60</v>
      </c>
      <c r="H1788" t="str">
        <f t="shared" si="137"/>
        <v>2915.39</v>
      </c>
      <c r="I1788" t="str">
        <f t="shared" si="138"/>
        <v>39</v>
      </c>
      <c r="J1788" t="str">
        <f t="shared" si="139"/>
        <v>2915</v>
      </c>
    </row>
    <row r="1789" spans="1:10">
      <c r="A1789" s="57" t="s">
        <v>922</v>
      </c>
      <c r="B1789" s="58"/>
      <c r="C1789" s="59"/>
      <c r="D1789" s="60" t="str">
        <f>_xlfn.CONCAT(J1789,I1789,G1789)</f>
        <v>29153970</v>
      </c>
      <c r="E1789">
        <f t="shared" si="140"/>
        <v>118054</v>
      </c>
      <c r="F1789" s="62" t="s">
        <v>17404</v>
      </c>
      <c r="G1789" t="str">
        <f t="shared" si="136"/>
        <v>70</v>
      </c>
      <c r="H1789" t="str">
        <f t="shared" si="137"/>
        <v>2915.39</v>
      </c>
      <c r="I1789" t="str">
        <f t="shared" si="138"/>
        <v>39</v>
      </c>
      <c r="J1789" t="str">
        <f t="shared" si="139"/>
        <v>2915</v>
      </c>
    </row>
    <row r="1790" spans="1:10">
      <c r="A1790" s="57" t="s">
        <v>922</v>
      </c>
      <c r="B1790" s="58"/>
      <c r="C1790" s="59"/>
      <c r="D1790" s="60" t="str">
        <f>_xlfn.CONCAT(J1790,I1790,G1790)</f>
        <v>29153980</v>
      </c>
      <c r="E1790">
        <f t="shared" si="140"/>
        <v>7558</v>
      </c>
      <c r="F1790" s="62" t="s">
        <v>17405</v>
      </c>
      <c r="G1790" t="str">
        <f t="shared" si="136"/>
        <v>80</v>
      </c>
      <c r="H1790" t="str">
        <f t="shared" si="137"/>
        <v>2915.39</v>
      </c>
      <c r="I1790" t="str">
        <f t="shared" si="138"/>
        <v>39</v>
      </c>
      <c r="J1790" t="str">
        <f t="shared" si="139"/>
        <v>2915</v>
      </c>
    </row>
    <row r="1791" spans="1:10">
      <c r="A1791" s="57" t="s">
        <v>923</v>
      </c>
      <c r="B1791" s="58"/>
      <c r="C1791" s="59"/>
      <c r="D1791" s="60" t="str">
        <f>_xlfn.CONCAT(J1791,I1791,G1791)</f>
        <v>29153990</v>
      </c>
      <c r="E1791">
        <f t="shared" si="140"/>
        <v>13170358</v>
      </c>
      <c r="F1791" s="62" t="s">
        <v>17406</v>
      </c>
      <c r="G1791" t="str">
        <f t="shared" si="136"/>
        <v>90</v>
      </c>
      <c r="H1791" t="str">
        <f t="shared" si="137"/>
        <v>2915.39</v>
      </c>
      <c r="I1791" t="str">
        <f t="shared" si="138"/>
        <v>39</v>
      </c>
      <c r="J1791" t="str">
        <f t="shared" si="139"/>
        <v>2915</v>
      </c>
    </row>
    <row r="1792" spans="1:10">
      <c r="A1792" s="57" t="s">
        <v>924</v>
      </c>
      <c r="B1792" s="58"/>
      <c r="C1792" s="59"/>
      <c r="D1792" s="60" t="str">
        <f>_xlfn.CONCAT(J1792,I1792,G1792)</f>
        <v>29154010</v>
      </c>
      <c r="E1792">
        <f t="shared" si="140"/>
        <v>3344247</v>
      </c>
      <c r="F1792" s="62" t="s">
        <v>17407</v>
      </c>
      <c r="G1792" t="str">
        <f t="shared" si="136"/>
        <v>10</v>
      </c>
      <c r="H1792" t="str">
        <f t="shared" si="137"/>
        <v>2915.40</v>
      </c>
      <c r="I1792" t="str">
        <f t="shared" si="138"/>
        <v>40</v>
      </c>
      <c r="J1792" t="str">
        <f t="shared" si="139"/>
        <v>2915</v>
      </c>
    </row>
    <row r="1793" spans="1:10">
      <c r="A1793" s="57" t="s">
        <v>925</v>
      </c>
      <c r="B1793" s="58"/>
      <c r="C1793" s="59"/>
      <c r="D1793" s="60" t="str">
        <f>_xlfn.CONCAT(J1793,I1793,G1793)</f>
        <v>29154020</v>
      </c>
      <c r="E1793">
        <f t="shared" si="140"/>
        <v>2600</v>
      </c>
      <c r="F1793" s="62" t="s">
        <v>17408</v>
      </c>
      <c r="G1793" t="str">
        <f t="shared" si="136"/>
        <v>20</v>
      </c>
      <c r="H1793" t="str">
        <f t="shared" si="137"/>
        <v>2915.40</v>
      </c>
      <c r="I1793" t="str">
        <f t="shared" si="138"/>
        <v>40</v>
      </c>
      <c r="J1793" t="str">
        <f t="shared" si="139"/>
        <v>2915</v>
      </c>
    </row>
    <row r="1794" spans="1:10">
      <c r="A1794" s="57" t="s">
        <v>925</v>
      </c>
      <c r="B1794" s="58"/>
      <c r="C1794" s="59"/>
      <c r="D1794" s="60" t="str">
        <f>_xlfn.CONCAT(J1794,I1794,G1794)</f>
        <v>29154030</v>
      </c>
      <c r="E1794">
        <f t="shared" si="140"/>
        <v>0</v>
      </c>
      <c r="F1794" s="62" t="s">
        <v>17409</v>
      </c>
      <c r="G1794" t="str">
        <f t="shared" si="136"/>
        <v>30</v>
      </c>
      <c r="H1794" t="str">
        <f t="shared" si="137"/>
        <v>2915.40</v>
      </c>
      <c r="I1794" t="str">
        <f t="shared" si="138"/>
        <v>40</v>
      </c>
      <c r="J1794" t="str">
        <f t="shared" si="139"/>
        <v>2915</v>
      </c>
    </row>
    <row r="1795" spans="1:10">
      <c r="A1795" s="57" t="s">
        <v>926</v>
      </c>
      <c r="B1795" s="58"/>
      <c r="C1795" s="59"/>
      <c r="D1795" s="60" t="str">
        <f>_xlfn.CONCAT(J1795,I1795,G1795)</f>
        <v>29154050</v>
      </c>
      <c r="E1795">
        <f t="shared" si="140"/>
        <v>4726479</v>
      </c>
      <c r="F1795" s="62" t="s">
        <v>17410</v>
      </c>
      <c r="G1795" t="str">
        <f t="shared" si="136"/>
        <v>50</v>
      </c>
      <c r="H1795" t="str">
        <f t="shared" si="137"/>
        <v>2915.40</v>
      </c>
      <c r="I1795" t="str">
        <f t="shared" si="138"/>
        <v>40</v>
      </c>
      <c r="J1795" t="str">
        <f t="shared" si="139"/>
        <v>2915</v>
      </c>
    </row>
    <row r="1796" spans="1:10">
      <c r="A1796" s="57" t="s">
        <v>926</v>
      </c>
      <c r="B1796" s="58"/>
      <c r="C1796" s="59"/>
      <c r="D1796" s="60" t="str">
        <f>_xlfn.CONCAT(J1796,I1796,G1796)</f>
        <v>29155010</v>
      </c>
      <c r="E1796">
        <f t="shared" si="140"/>
        <v>720065</v>
      </c>
      <c r="F1796" s="62" t="s">
        <v>17411</v>
      </c>
      <c r="G1796" t="str">
        <f t="shared" si="136"/>
        <v>10</v>
      </c>
      <c r="H1796" t="str">
        <f t="shared" si="137"/>
        <v>2915.50</v>
      </c>
      <c r="I1796" t="str">
        <f t="shared" si="138"/>
        <v>50</v>
      </c>
      <c r="J1796" t="str">
        <f t="shared" si="139"/>
        <v>2915</v>
      </c>
    </row>
    <row r="1797" spans="1:10">
      <c r="A1797" s="57" t="s">
        <v>927</v>
      </c>
      <c r="B1797" s="58"/>
      <c r="C1797" s="59"/>
      <c r="D1797" s="60" t="str">
        <f>_xlfn.CONCAT(J1797,I1797,G1797)</f>
        <v>29155020</v>
      </c>
      <c r="E1797">
        <f t="shared" si="140"/>
        <v>375310</v>
      </c>
      <c r="F1797" s="62" t="s">
        <v>17412</v>
      </c>
      <c r="G1797" t="str">
        <f t="shared" si="136"/>
        <v>20</v>
      </c>
      <c r="H1797" t="str">
        <f t="shared" si="137"/>
        <v>2915.50</v>
      </c>
      <c r="I1797" t="str">
        <f t="shared" si="138"/>
        <v>50</v>
      </c>
      <c r="J1797" t="str">
        <f t="shared" si="139"/>
        <v>2915</v>
      </c>
    </row>
    <row r="1798" spans="1:10">
      <c r="A1798" s="57" t="s">
        <v>928</v>
      </c>
      <c r="B1798" s="58"/>
      <c r="C1798" s="59"/>
      <c r="D1798" s="60" t="str">
        <f>_xlfn.CONCAT(J1798,I1798,G1798)</f>
        <v>29155050</v>
      </c>
      <c r="E1798">
        <f t="shared" si="140"/>
        <v>2973602</v>
      </c>
      <c r="F1798" s="62" t="s">
        <v>17413</v>
      </c>
      <c r="G1798" t="str">
        <f t="shared" si="136"/>
        <v>50</v>
      </c>
      <c r="H1798" t="str">
        <f t="shared" si="137"/>
        <v>2915.50</v>
      </c>
      <c r="I1798" t="str">
        <f t="shared" si="138"/>
        <v>50</v>
      </c>
      <c r="J1798" t="str">
        <f t="shared" si="139"/>
        <v>2915</v>
      </c>
    </row>
    <row r="1799" spans="1:10">
      <c r="A1799" s="57" t="s">
        <v>929</v>
      </c>
      <c r="B1799" s="58"/>
      <c r="C1799" s="59"/>
      <c r="D1799" s="60" t="str">
        <f>_xlfn.CONCAT(J1799,I1799,G1799)</f>
        <v>29156010</v>
      </c>
      <c r="E1799">
        <f t="shared" si="140"/>
        <v>2693429</v>
      </c>
      <c r="F1799" s="62" t="s">
        <v>17414</v>
      </c>
      <c r="G1799" t="str">
        <f t="shared" si="136"/>
        <v>10</v>
      </c>
      <c r="H1799" t="str">
        <f t="shared" si="137"/>
        <v>2915.60</v>
      </c>
      <c r="I1799" t="str">
        <f t="shared" si="138"/>
        <v>60</v>
      </c>
      <c r="J1799" t="str">
        <f t="shared" si="139"/>
        <v>2915</v>
      </c>
    </row>
    <row r="1800" spans="1:10">
      <c r="A1800" s="57" t="s">
        <v>930</v>
      </c>
      <c r="B1800" s="58"/>
      <c r="C1800" s="59"/>
      <c r="D1800" s="60" t="str">
        <f>_xlfn.CONCAT(J1800,I1800,G1800)</f>
        <v>29156050</v>
      </c>
      <c r="E1800">
        <f t="shared" si="140"/>
        <v>7979389</v>
      </c>
      <c r="F1800" s="62" t="s">
        <v>17415</v>
      </c>
      <c r="G1800" t="str">
        <f t="shared" si="136"/>
        <v>50</v>
      </c>
      <c r="H1800" t="str">
        <f t="shared" si="137"/>
        <v>2915.60</v>
      </c>
      <c r="I1800" t="str">
        <f t="shared" si="138"/>
        <v>60</v>
      </c>
      <c r="J1800" t="str">
        <f t="shared" si="139"/>
        <v>2915</v>
      </c>
    </row>
    <row r="1801" spans="1:10">
      <c r="A1801" s="57" t="s">
        <v>931</v>
      </c>
      <c r="B1801" s="58"/>
      <c r="C1801" s="59"/>
      <c r="D1801" s="60" t="str">
        <f>_xlfn.CONCAT(J1801,I1801,G1801)</f>
        <v>29157001</v>
      </c>
      <c r="E1801">
        <f t="shared" si="140"/>
        <v>773325</v>
      </c>
      <c r="F1801" s="62" t="s">
        <v>17416</v>
      </c>
      <c r="G1801" t="str">
        <f t="shared" ref="G1801:G1864" si="141">RIGHT(F1801,2)</f>
        <v>01</v>
      </c>
      <c r="H1801" t="str">
        <f t="shared" ref="H1801:H1864" si="142">LEFT(F1801,7)</f>
        <v>2915.70</v>
      </c>
      <c r="I1801" t="str">
        <f t="shared" ref="I1801:I1864" si="143">RIGHT(H1801,2)</f>
        <v>70</v>
      </c>
      <c r="J1801" t="str">
        <f t="shared" ref="J1801:J1864" si="144">LEFT(H1801,4)</f>
        <v>2915</v>
      </c>
    </row>
    <row r="1802" spans="1:10">
      <c r="A1802" s="57" t="s">
        <v>932</v>
      </c>
      <c r="B1802" s="58"/>
      <c r="C1802" s="59"/>
      <c r="D1802" s="60" t="str">
        <f>_xlfn.CONCAT(J1802,I1802,G1802)</f>
        <v>29159010</v>
      </c>
      <c r="E1802">
        <f t="shared" si="140"/>
        <v>743216</v>
      </c>
      <c r="F1802" s="62" t="s">
        <v>17417</v>
      </c>
      <c r="G1802" t="str">
        <f t="shared" si="141"/>
        <v>10</v>
      </c>
      <c r="H1802" t="str">
        <f t="shared" si="142"/>
        <v>2915.90</v>
      </c>
      <c r="I1802" t="str">
        <f t="shared" si="143"/>
        <v>90</v>
      </c>
      <c r="J1802" t="str">
        <f t="shared" si="144"/>
        <v>2915</v>
      </c>
    </row>
    <row r="1803" spans="1:10">
      <c r="A1803" s="57" t="s">
        <v>933</v>
      </c>
      <c r="B1803" s="58"/>
      <c r="C1803" s="59"/>
      <c r="D1803" s="60" t="str">
        <f>_xlfn.CONCAT(J1803,I1803,G1803)</f>
        <v>29159014</v>
      </c>
      <c r="E1803">
        <f t="shared" si="140"/>
        <v>0</v>
      </c>
      <c r="F1803" s="62" t="s">
        <v>17418</v>
      </c>
      <c r="G1803" t="str">
        <f t="shared" si="141"/>
        <v>14</v>
      </c>
      <c r="H1803" t="str">
        <f t="shared" si="142"/>
        <v>2915.90</v>
      </c>
      <c r="I1803" t="str">
        <f t="shared" si="143"/>
        <v>90</v>
      </c>
      <c r="J1803" t="str">
        <f t="shared" si="144"/>
        <v>2915</v>
      </c>
    </row>
    <row r="1804" spans="1:10">
      <c r="A1804" s="57" t="s">
        <v>934</v>
      </c>
      <c r="B1804" s="58"/>
      <c r="C1804" s="59"/>
      <c r="D1804" s="60" t="str">
        <f>_xlfn.CONCAT(J1804,I1804,G1804)</f>
        <v>29159018</v>
      </c>
      <c r="E1804">
        <f t="shared" si="140"/>
        <v>2816638</v>
      </c>
      <c r="F1804" s="62" t="s">
        <v>17419</v>
      </c>
      <c r="G1804" t="str">
        <f t="shared" si="141"/>
        <v>18</v>
      </c>
      <c r="H1804" t="str">
        <f t="shared" si="142"/>
        <v>2915.90</v>
      </c>
      <c r="I1804" t="str">
        <f t="shared" si="143"/>
        <v>90</v>
      </c>
      <c r="J1804" t="str">
        <f t="shared" si="144"/>
        <v>2915</v>
      </c>
    </row>
    <row r="1805" spans="1:10">
      <c r="A1805" s="57" t="s">
        <v>935</v>
      </c>
      <c r="B1805" s="58"/>
      <c r="C1805" s="59"/>
      <c r="D1805" s="60" t="str">
        <f>_xlfn.CONCAT(J1805,I1805,G1805)</f>
        <v>29159020</v>
      </c>
      <c r="E1805">
        <f t="shared" si="140"/>
        <v>1439649</v>
      </c>
      <c r="F1805" s="62" t="s">
        <v>17420</v>
      </c>
      <c r="G1805" t="str">
        <f t="shared" si="141"/>
        <v>20</v>
      </c>
      <c r="H1805" t="str">
        <f t="shared" si="142"/>
        <v>2915.90</v>
      </c>
      <c r="I1805" t="str">
        <f t="shared" si="143"/>
        <v>90</v>
      </c>
      <c r="J1805" t="str">
        <f t="shared" si="144"/>
        <v>2915</v>
      </c>
    </row>
    <row r="1806" spans="1:10">
      <c r="A1806" s="57" t="s">
        <v>935</v>
      </c>
      <c r="B1806" s="58"/>
      <c r="C1806" s="59"/>
      <c r="D1806" s="60" t="str">
        <f>_xlfn.CONCAT(J1806,I1806,G1806)</f>
        <v>29159050</v>
      </c>
      <c r="E1806">
        <f t="shared" si="140"/>
        <v>10803622</v>
      </c>
      <c r="F1806" s="62" t="s">
        <v>17421</v>
      </c>
      <c r="G1806" t="str">
        <f t="shared" si="141"/>
        <v>50</v>
      </c>
      <c r="H1806" t="str">
        <f t="shared" si="142"/>
        <v>2915.90</v>
      </c>
      <c r="I1806" t="str">
        <f t="shared" si="143"/>
        <v>90</v>
      </c>
      <c r="J1806" t="str">
        <f t="shared" si="144"/>
        <v>2915</v>
      </c>
    </row>
    <row r="1807" spans="1:10">
      <c r="A1807" s="57" t="s">
        <v>936</v>
      </c>
      <c r="B1807" s="58"/>
      <c r="C1807" s="59"/>
      <c r="D1807" s="60" t="str">
        <f>_xlfn.CONCAT(J1807,I1807,G1807)</f>
        <v>29161100</v>
      </c>
      <c r="E1807">
        <f t="shared" si="140"/>
        <v>12192986</v>
      </c>
      <c r="F1807" s="62" t="s">
        <v>17422</v>
      </c>
      <c r="G1807" t="str">
        <f t="shared" si="141"/>
        <v>00</v>
      </c>
      <c r="H1807" t="str">
        <f t="shared" si="142"/>
        <v>2916.11</v>
      </c>
      <c r="I1807" t="str">
        <f t="shared" si="143"/>
        <v>11</v>
      </c>
      <c r="J1807" t="str">
        <f t="shared" si="144"/>
        <v>2916</v>
      </c>
    </row>
    <row r="1808" spans="1:10">
      <c r="A1808" s="57" t="s">
        <v>937</v>
      </c>
      <c r="B1808" s="58"/>
      <c r="C1808" s="59"/>
      <c r="D1808" s="60" t="str">
        <f>_xlfn.CONCAT(J1808,I1808,G1808)</f>
        <v>29161210</v>
      </c>
      <c r="E1808">
        <f t="shared" si="140"/>
        <v>0</v>
      </c>
      <c r="F1808" s="62" t="s">
        <v>17423</v>
      </c>
      <c r="G1808" t="str">
        <f t="shared" si="141"/>
        <v>10</v>
      </c>
      <c r="H1808" t="str">
        <f t="shared" si="142"/>
        <v>2916.12</v>
      </c>
      <c r="I1808" t="str">
        <f t="shared" si="143"/>
        <v>12</v>
      </c>
      <c r="J1808" t="str">
        <f t="shared" si="144"/>
        <v>2916</v>
      </c>
    </row>
    <row r="1809" spans="1:10">
      <c r="A1809" s="57" t="s">
        <v>938</v>
      </c>
      <c r="B1809" s="58"/>
      <c r="C1809" s="59"/>
      <c r="D1809" s="60" t="str">
        <f>_xlfn.CONCAT(J1809,I1809,G1809)</f>
        <v>29161250</v>
      </c>
      <c r="E1809">
        <f t="shared" ref="E1809:E1872" si="145">SUMIF(A:A,D1809,B:B)</f>
        <v>29229125</v>
      </c>
      <c r="F1809" s="62" t="s">
        <v>17424</v>
      </c>
      <c r="G1809" t="str">
        <f t="shared" si="141"/>
        <v>50</v>
      </c>
      <c r="H1809" t="str">
        <f t="shared" si="142"/>
        <v>2916.12</v>
      </c>
      <c r="I1809" t="str">
        <f t="shared" si="143"/>
        <v>12</v>
      </c>
      <c r="J1809" t="str">
        <f t="shared" si="144"/>
        <v>2916</v>
      </c>
    </row>
    <row r="1810" spans="1:10">
      <c r="A1810" s="57" t="s">
        <v>939</v>
      </c>
      <c r="B1810" s="58"/>
      <c r="C1810" s="59"/>
      <c r="D1810" s="60" t="str">
        <f>_xlfn.CONCAT(J1810,I1810,G1810)</f>
        <v>29161300</v>
      </c>
      <c r="E1810">
        <f t="shared" si="145"/>
        <v>2556833</v>
      </c>
      <c r="F1810" s="62" t="s">
        <v>17425</v>
      </c>
      <c r="G1810" t="str">
        <f t="shared" si="141"/>
        <v>00</v>
      </c>
      <c r="H1810" t="str">
        <f t="shared" si="142"/>
        <v>2916.13</v>
      </c>
      <c r="I1810" t="str">
        <f t="shared" si="143"/>
        <v>13</v>
      </c>
      <c r="J1810" t="str">
        <f t="shared" si="144"/>
        <v>2916</v>
      </c>
    </row>
    <row r="1811" spans="1:10">
      <c r="A1811" s="57" t="s">
        <v>940</v>
      </c>
      <c r="B1811" s="58"/>
      <c r="C1811" s="59"/>
      <c r="D1811" s="60" t="str">
        <f>_xlfn.CONCAT(J1811,I1811,G1811)</f>
        <v>29161410</v>
      </c>
      <c r="E1811">
        <f t="shared" si="145"/>
        <v>4350744</v>
      </c>
      <c r="F1811" s="62" t="s">
        <v>17426</v>
      </c>
      <c r="G1811" t="str">
        <f t="shared" si="141"/>
        <v>10</v>
      </c>
      <c r="H1811" t="str">
        <f t="shared" si="142"/>
        <v>2916.14</v>
      </c>
      <c r="I1811" t="str">
        <f t="shared" si="143"/>
        <v>14</v>
      </c>
      <c r="J1811" t="str">
        <f t="shared" si="144"/>
        <v>2916</v>
      </c>
    </row>
    <row r="1812" spans="1:10">
      <c r="A1812" s="57" t="s">
        <v>940</v>
      </c>
      <c r="B1812" s="58"/>
      <c r="C1812" s="59"/>
      <c r="D1812" s="60" t="str">
        <f>_xlfn.CONCAT(J1812,I1812,G1812)</f>
        <v>29161420</v>
      </c>
      <c r="E1812">
        <f t="shared" si="145"/>
        <v>40279846</v>
      </c>
      <c r="F1812" s="62" t="s">
        <v>17427</v>
      </c>
      <c r="G1812" t="str">
        <f t="shared" si="141"/>
        <v>20</v>
      </c>
      <c r="H1812" t="str">
        <f t="shared" si="142"/>
        <v>2916.14</v>
      </c>
      <c r="I1812" t="str">
        <f t="shared" si="143"/>
        <v>14</v>
      </c>
      <c r="J1812" t="str">
        <f t="shared" si="144"/>
        <v>2916</v>
      </c>
    </row>
    <row r="1813" spans="1:10">
      <c r="A1813" s="57" t="s">
        <v>941</v>
      </c>
      <c r="B1813" s="58"/>
      <c r="C1813" s="59"/>
      <c r="D1813" s="60" t="str">
        <f>_xlfn.CONCAT(J1813,I1813,G1813)</f>
        <v>29161510</v>
      </c>
      <c r="E1813">
        <f t="shared" si="145"/>
        <v>1266273</v>
      </c>
      <c r="F1813" s="62" t="s">
        <v>17428</v>
      </c>
      <c r="G1813" t="str">
        <f t="shared" si="141"/>
        <v>10</v>
      </c>
      <c r="H1813" t="str">
        <f t="shared" si="142"/>
        <v>2916.15</v>
      </c>
      <c r="I1813" t="str">
        <f t="shared" si="143"/>
        <v>15</v>
      </c>
      <c r="J1813" t="str">
        <f t="shared" si="144"/>
        <v>2916</v>
      </c>
    </row>
    <row r="1814" spans="1:10">
      <c r="A1814" s="57" t="s">
        <v>942</v>
      </c>
      <c r="B1814" s="58"/>
      <c r="C1814" s="59"/>
      <c r="D1814" s="60" t="str">
        <f>_xlfn.CONCAT(J1814,I1814,G1814)</f>
        <v>29161551</v>
      </c>
      <c r="E1814">
        <f t="shared" si="145"/>
        <v>584808</v>
      </c>
      <c r="F1814" s="62" t="s">
        <v>17429</v>
      </c>
      <c r="G1814" t="str">
        <f t="shared" si="141"/>
        <v>51</v>
      </c>
      <c r="H1814" t="str">
        <f t="shared" si="142"/>
        <v>2916.15</v>
      </c>
      <c r="I1814" t="str">
        <f t="shared" si="143"/>
        <v>15</v>
      </c>
      <c r="J1814" t="str">
        <f t="shared" si="144"/>
        <v>2916</v>
      </c>
    </row>
    <row r="1815" spans="1:10">
      <c r="A1815" s="57" t="s">
        <v>943</v>
      </c>
      <c r="B1815" s="58"/>
      <c r="C1815" s="59"/>
      <c r="D1815" s="60" t="str">
        <f>_xlfn.CONCAT(J1815,I1815,G1815)</f>
        <v>29161600</v>
      </c>
      <c r="E1815">
        <f t="shared" si="145"/>
        <v>0</v>
      </c>
      <c r="F1815" s="62" t="s">
        <v>17430</v>
      </c>
      <c r="G1815" t="str">
        <f t="shared" si="141"/>
        <v>00</v>
      </c>
      <c r="H1815" t="str">
        <f t="shared" si="142"/>
        <v>2916.16</v>
      </c>
      <c r="I1815" t="str">
        <f t="shared" si="143"/>
        <v>16</v>
      </c>
      <c r="J1815" t="str">
        <f t="shared" si="144"/>
        <v>2916</v>
      </c>
    </row>
    <row r="1816" spans="1:10">
      <c r="A1816" s="57" t="s">
        <v>944</v>
      </c>
      <c r="B1816" s="58"/>
      <c r="C1816" s="59"/>
      <c r="D1816" s="60" t="str">
        <f>_xlfn.CONCAT(J1816,I1816,G1816)</f>
        <v>29161910</v>
      </c>
      <c r="E1816">
        <f t="shared" si="145"/>
        <v>38204815</v>
      </c>
      <c r="F1816" s="62" t="s">
        <v>17431</v>
      </c>
      <c r="G1816" t="str">
        <f t="shared" si="141"/>
        <v>10</v>
      </c>
      <c r="H1816" t="str">
        <f t="shared" si="142"/>
        <v>2916.19</v>
      </c>
      <c r="I1816" t="str">
        <f t="shared" si="143"/>
        <v>19</v>
      </c>
      <c r="J1816" t="str">
        <f t="shared" si="144"/>
        <v>2916</v>
      </c>
    </row>
    <row r="1817" spans="1:10">
      <c r="A1817" s="57" t="s">
        <v>945</v>
      </c>
      <c r="B1817" s="58"/>
      <c r="C1817" s="59"/>
      <c r="D1817" s="60" t="str">
        <f>_xlfn.CONCAT(J1817,I1817,G1817)</f>
        <v>29161920</v>
      </c>
      <c r="E1817">
        <f t="shared" si="145"/>
        <v>34378292</v>
      </c>
      <c r="F1817" s="62" t="s">
        <v>17432</v>
      </c>
      <c r="G1817" t="str">
        <f t="shared" si="141"/>
        <v>20</v>
      </c>
      <c r="H1817" t="str">
        <f t="shared" si="142"/>
        <v>2916.19</v>
      </c>
      <c r="I1817" t="str">
        <f t="shared" si="143"/>
        <v>19</v>
      </c>
      <c r="J1817" t="str">
        <f t="shared" si="144"/>
        <v>2916</v>
      </c>
    </row>
    <row r="1818" spans="1:10">
      <c r="A1818" s="57" t="s">
        <v>945</v>
      </c>
      <c r="B1818" s="58"/>
      <c r="C1818" s="59"/>
      <c r="D1818" s="60" t="str">
        <f>_xlfn.CONCAT(J1818,I1818,G1818)</f>
        <v>29161930</v>
      </c>
      <c r="E1818">
        <f t="shared" si="145"/>
        <v>1278462</v>
      </c>
      <c r="F1818" s="62" t="s">
        <v>17433</v>
      </c>
      <c r="G1818" t="str">
        <f t="shared" si="141"/>
        <v>30</v>
      </c>
      <c r="H1818" t="str">
        <f t="shared" si="142"/>
        <v>2916.19</v>
      </c>
      <c r="I1818" t="str">
        <f t="shared" si="143"/>
        <v>19</v>
      </c>
      <c r="J1818" t="str">
        <f t="shared" si="144"/>
        <v>2916</v>
      </c>
    </row>
    <row r="1819" spans="1:10">
      <c r="A1819" s="57" t="s">
        <v>945</v>
      </c>
      <c r="B1819" s="58"/>
      <c r="C1819" s="59"/>
      <c r="D1819" s="60" t="str">
        <f>_xlfn.CONCAT(J1819,I1819,G1819)</f>
        <v>29161950</v>
      </c>
      <c r="E1819">
        <f t="shared" si="145"/>
        <v>1496693</v>
      </c>
      <c r="F1819" s="62" t="s">
        <v>17434</v>
      </c>
      <c r="G1819" t="str">
        <f t="shared" si="141"/>
        <v>50</v>
      </c>
      <c r="H1819" t="str">
        <f t="shared" si="142"/>
        <v>2916.19</v>
      </c>
      <c r="I1819" t="str">
        <f t="shared" si="143"/>
        <v>19</v>
      </c>
      <c r="J1819" t="str">
        <f t="shared" si="144"/>
        <v>2916</v>
      </c>
    </row>
    <row r="1820" spans="1:10">
      <c r="A1820" s="57" t="s">
        <v>945</v>
      </c>
      <c r="B1820" s="58"/>
      <c r="C1820" s="59"/>
      <c r="D1820" s="60" t="str">
        <f>_xlfn.CONCAT(J1820,I1820,G1820)</f>
        <v>29162010</v>
      </c>
      <c r="E1820">
        <f t="shared" si="145"/>
        <v>0</v>
      </c>
      <c r="F1820" s="62" t="s">
        <v>17435</v>
      </c>
      <c r="G1820" t="str">
        <f t="shared" si="141"/>
        <v>10</v>
      </c>
      <c r="H1820" t="str">
        <f t="shared" si="142"/>
        <v>2916.20</v>
      </c>
      <c r="I1820" t="str">
        <f t="shared" si="143"/>
        <v>20</v>
      </c>
      <c r="J1820" t="str">
        <f t="shared" si="144"/>
        <v>2916</v>
      </c>
    </row>
    <row r="1821" spans="1:10">
      <c r="A1821" s="57" t="s">
        <v>945</v>
      </c>
      <c r="B1821" s="58"/>
      <c r="C1821" s="59"/>
      <c r="D1821" s="60" t="str">
        <f>_xlfn.CONCAT(J1821,I1821,G1821)</f>
        <v>29162050</v>
      </c>
      <c r="E1821">
        <f t="shared" si="145"/>
        <v>94197437</v>
      </c>
      <c r="F1821" s="62" t="s">
        <v>17436</v>
      </c>
      <c r="G1821" t="str">
        <f t="shared" si="141"/>
        <v>50</v>
      </c>
      <c r="H1821" t="str">
        <f t="shared" si="142"/>
        <v>2916.20</v>
      </c>
      <c r="I1821" t="str">
        <f t="shared" si="143"/>
        <v>20</v>
      </c>
      <c r="J1821" t="str">
        <f t="shared" si="144"/>
        <v>2916</v>
      </c>
    </row>
    <row r="1822" spans="1:10">
      <c r="A1822" s="57" t="s">
        <v>945</v>
      </c>
      <c r="B1822" s="58"/>
      <c r="C1822" s="59"/>
      <c r="D1822" s="60" t="str">
        <f>_xlfn.CONCAT(J1822,I1822,G1822)</f>
        <v>29163111</v>
      </c>
      <c r="E1822">
        <f t="shared" si="145"/>
        <v>11835585</v>
      </c>
      <c r="F1822" s="62" t="s">
        <v>17437</v>
      </c>
      <c r="G1822" t="str">
        <f t="shared" si="141"/>
        <v>11</v>
      </c>
      <c r="H1822" t="str">
        <f t="shared" si="142"/>
        <v>2916.31</v>
      </c>
      <c r="I1822" t="str">
        <f t="shared" si="143"/>
        <v>31</v>
      </c>
      <c r="J1822" t="str">
        <f t="shared" si="144"/>
        <v>2916</v>
      </c>
    </row>
    <row r="1823" spans="1:10">
      <c r="A1823" s="57" t="s">
        <v>945</v>
      </c>
      <c r="B1823" s="58"/>
      <c r="C1823" s="59"/>
      <c r="D1823" s="60" t="str">
        <f>_xlfn.CONCAT(J1823,I1823,G1823)</f>
        <v>29163120</v>
      </c>
      <c r="E1823">
        <f t="shared" si="145"/>
        <v>324014</v>
      </c>
      <c r="F1823" s="62" t="s">
        <v>17438</v>
      </c>
      <c r="G1823" t="str">
        <f t="shared" si="141"/>
        <v>20</v>
      </c>
      <c r="H1823" t="str">
        <f t="shared" si="142"/>
        <v>2916.31</v>
      </c>
      <c r="I1823" t="str">
        <f t="shared" si="143"/>
        <v>31</v>
      </c>
      <c r="J1823" t="str">
        <f t="shared" si="144"/>
        <v>2916</v>
      </c>
    </row>
    <row r="1824" spans="1:10">
      <c r="A1824" s="57" t="s">
        <v>945</v>
      </c>
      <c r="B1824" s="58"/>
      <c r="C1824" s="59"/>
      <c r="D1824" s="60" t="str">
        <f>_xlfn.CONCAT(J1824,I1824,G1824)</f>
        <v>29163130</v>
      </c>
      <c r="E1824">
        <f t="shared" si="145"/>
        <v>5667488</v>
      </c>
      <c r="F1824" s="62" t="s">
        <v>17439</v>
      </c>
      <c r="G1824" t="str">
        <f t="shared" si="141"/>
        <v>30</v>
      </c>
      <c r="H1824" t="str">
        <f t="shared" si="142"/>
        <v>2916.31</v>
      </c>
      <c r="I1824" t="str">
        <f t="shared" si="143"/>
        <v>31</v>
      </c>
      <c r="J1824" t="str">
        <f t="shared" si="144"/>
        <v>2916</v>
      </c>
    </row>
    <row r="1825" spans="1:10">
      <c r="A1825" s="57" t="s">
        <v>946</v>
      </c>
      <c r="B1825" s="58"/>
      <c r="C1825" s="59"/>
      <c r="D1825" s="60" t="str">
        <f>_xlfn.CONCAT(J1825,I1825,G1825)</f>
        <v>29163150</v>
      </c>
      <c r="E1825">
        <f t="shared" si="145"/>
        <v>2088122</v>
      </c>
      <c r="F1825" s="62" t="s">
        <v>17440</v>
      </c>
      <c r="G1825" t="str">
        <f t="shared" si="141"/>
        <v>50</v>
      </c>
      <c r="H1825" t="str">
        <f t="shared" si="142"/>
        <v>2916.31</v>
      </c>
      <c r="I1825" t="str">
        <f t="shared" si="143"/>
        <v>31</v>
      </c>
      <c r="J1825" t="str">
        <f t="shared" si="144"/>
        <v>2916</v>
      </c>
    </row>
    <row r="1826" spans="1:10">
      <c r="A1826" s="57" t="s">
        <v>947</v>
      </c>
      <c r="B1826" s="58"/>
      <c r="C1826" s="59"/>
      <c r="D1826" s="60" t="str">
        <f>_xlfn.CONCAT(J1826,I1826,G1826)</f>
        <v>29163210</v>
      </c>
      <c r="E1826">
        <f t="shared" si="145"/>
        <v>1566529</v>
      </c>
      <c r="F1826" s="62" t="s">
        <v>17441</v>
      </c>
      <c r="G1826" t="str">
        <f t="shared" si="141"/>
        <v>10</v>
      </c>
      <c r="H1826" t="str">
        <f t="shared" si="142"/>
        <v>2916.32</v>
      </c>
      <c r="I1826" t="str">
        <f t="shared" si="143"/>
        <v>32</v>
      </c>
      <c r="J1826" t="str">
        <f t="shared" si="144"/>
        <v>2916</v>
      </c>
    </row>
    <row r="1827" spans="1:10">
      <c r="A1827" s="57" t="s">
        <v>948</v>
      </c>
      <c r="B1827" s="58"/>
      <c r="C1827" s="59"/>
      <c r="D1827" s="60" t="str">
        <f>_xlfn.CONCAT(J1827,I1827,G1827)</f>
        <v>29163220</v>
      </c>
      <c r="E1827">
        <f t="shared" si="145"/>
        <v>143979</v>
      </c>
      <c r="F1827" s="62" t="s">
        <v>17442</v>
      </c>
      <c r="G1827" t="str">
        <f t="shared" si="141"/>
        <v>20</v>
      </c>
      <c r="H1827" t="str">
        <f t="shared" si="142"/>
        <v>2916.32</v>
      </c>
      <c r="I1827" t="str">
        <f t="shared" si="143"/>
        <v>32</v>
      </c>
      <c r="J1827" t="str">
        <f t="shared" si="144"/>
        <v>2916</v>
      </c>
    </row>
    <row r="1828" spans="1:10">
      <c r="A1828" s="57" t="s">
        <v>949</v>
      </c>
      <c r="B1828" s="58"/>
      <c r="C1828" s="59"/>
      <c r="D1828" s="60" t="str">
        <f>_xlfn.CONCAT(J1828,I1828,G1828)</f>
        <v>29163410</v>
      </c>
      <c r="E1828">
        <f t="shared" si="145"/>
        <v>290888</v>
      </c>
      <c r="F1828" s="62" t="s">
        <v>17443</v>
      </c>
      <c r="G1828" t="str">
        <f t="shared" si="141"/>
        <v>10</v>
      </c>
      <c r="H1828" t="str">
        <f t="shared" si="142"/>
        <v>2916.34</v>
      </c>
      <c r="I1828" t="str">
        <f t="shared" si="143"/>
        <v>34</v>
      </c>
      <c r="J1828" t="str">
        <f t="shared" si="144"/>
        <v>2916</v>
      </c>
    </row>
    <row r="1829" spans="1:10">
      <c r="A1829" s="57" t="s">
        <v>950</v>
      </c>
      <c r="B1829" s="58"/>
      <c r="C1829" s="59"/>
      <c r="D1829" s="60" t="str">
        <f>_xlfn.CONCAT(J1829,I1829,G1829)</f>
        <v>29163415</v>
      </c>
      <c r="E1829">
        <f t="shared" si="145"/>
        <v>202965</v>
      </c>
      <c r="F1829" s="62" t="s">
        <v>17444</v>
      </c>
      <c r="G1829" t="str">
        <f t="shared" si="141"/>
        <v>15</v>
      </c>
      <c r="H1829" t="str">
        <f t="shared" si="142"/>
        <v>2916.34</v>
      </c>
      <c r="I1829" t="str">
        <f t="shared" si="143"/>
        <v>34</v>
      </c>
      <c r="J1829" t="str">
        <f t="shared" si="144"/>
        <v>2916</v>
      </c>
    </row>
    <row r="1830" spans="1:10">
      <c r="A1830" s="57" t="s">
        <v>950</v>
      </c>
      <c r="B1830" s="58"/>
      <c r="C1830" s="59"/>
      <c r="D1830" s="60" t="str">
        <f>_xlfn.CONCAT(J1830,I1830,G1830)</f>
        <v>29163425</v>
      </c>
      <c r="E1830">
        <f t="shared" si="145"/>
        <v>3980</v>
      </c>
      <c r="F1830" s="62" t="s">
        <v>17445</v>
      </c>
      <c r="G1830" t="str">
        <f t="shared" si="141"/>
        <v>25</v>
      </c>
      <c r="H1830" t="str">
        <f t="shared" si="142"/>
        <v>2916.34</v>
      </c>
      <c r="I1830" t="str">
        <f t="shared" si="143"/>
        <v>34</v>
      </c>
      <c r="J1830" t="str">
        <f t="shared" si="144"/>
        <v>2916</v>
      </c>
    </row>
    <row r="1831" spans="1:10">
      <c r="A1831" s="57" t="s">
        <v>951</v>
      </c>
      <c r="B1831" s="58"/>
      <c r="C1831" s="59"/>
      <c r="D1831" s="60" t="str">
        <f>_xlfn.CONCAT(J1831,I1831,G1831)</f>
        <v>29163455</v>
      </c>
      <c r="E1831">
        <f t="shared" si="145"/>
        <v>238791</v>
      </c>
      <c r="F1831" s="62" t="s">
        <v>17446</v>
      </c>
      <c r="G1831" t="str">
        <f t="shared" si="141"/>
        <v>55</v>
      </c>
      <c r="H1831" t="str">
        <f t="shared" si="142"/>
        <v>2916.34</v>
      </c>
      <c r="I1831" t="str">
        <f t="shared" si="143"/>
        <v>34</v>
      </c>
      <c r="J1831" t="str">
        <f t="shared" si="144"/>
        <v>2916</v>
      </c>
    </row>
    <row r="1832" spans="1:10">
      <c r="A1832" s="57" t="s">
        <v>952</v>
      </c>
      <c r="B1832" s="58"/>
      <c r="C1832" s="59"/>
      <c r="D1832" s="60" t="str">
        <f>_xlfn.CONCAT(J1832,I1832,G1832)</f>
        <v>29163903</v>
      </c>
      <c r="E1832">
        <f t="shared" si="145"/>
        <v>571521</v>
      </c>
      <c r="F1832" s="62" t="s">
        <v>17447</v>
      </c>
      <c r="G1832" t="str">
        <f t="shared" si="141"/>
        <v>03</v>
      </c>
      <c r="H1832" t="str">
        <f t="shared" si="142"/>
        <v>2916.39</v>
      </c>
      <c r="I1832" t="str">
        <f t="shared" si="143"/>
        <v>39</v>
      </c>
      <c r="J1832" t="str">
        <f t="shared" si="144"/>
        <v>2916</v>
      </c>
    </row>
    <row r="1833" spans="1:10">
      <c r="A1833" s="57" t="s">
        <v>953</v>
      </c>
      <c r="B1833" s="58"/>
      <c r="C1833" s="59"/>
      <c r="D1833" s="60" t="str">
        <f>_xlfn.CONCAT(J1833,I1833,G1833)</f>
        <v>29163904</v>
      </c>
      <c r="E1833">
        <f t="shared" si="145"/>
        <v>411647</v>
      </c>
      <c r="F1833" s="62" t="s">
        <v>17448</v>
      </c>
      <c r="G1833" t="str">
        <f t="shared" si="141"/>
        <v>04</v>
      </c>
      <c r="H1833" t="str">
        <f t="shared" si="142"/>
        <v>2916.39</v>
      </c>
      <c r="I1833" t="str">
        <f t="shared" si="143"/>
        <v>39</v>
      </c>
      <c r="J1833" t="str">
        <f t="shared" si="144"/>
        <v>2916</v>
      </c>
    </row>
    <row r="1834" spans="1:10">
      <c r="A1834" s="57" t="s">
        <v>954</v>
      </c>
      <c r="B1834" s="58"/>
      <c r="C1834" s="59"/>
      <c r="D1834" s="60" t="str">
        <f>_xlfn.CONCAT(J1834,I1834,G1834)</f>
        <v>29163906</v>
      </c>
      <c r="E1834">
        <f t="shared" si="145"/>
        <v>194443</v>
      </c>
      <c r="F1834" s="62" t="s">
        <v>17449</v>
      </c>
      <c r="G1834" t="str">
        <f t="shared" si="141"/>
        <v>06</v>
      </c>
      <c r="H1834" t="str">
        <f t="shared" si="142"/>
        <v>2916.39</v>
      </c>
      <c r="I1834" t="str">
        <f t="shared" si="143"/>
        <v>39</v>
      </c>
      <c r="J1834" t="str">
        <f t="shared" si="144"/>
        <v>2916</v>
      </c>
    </row>
    <row r="1835" spans="1:10">
      <c r="A1835" s="57" t="s">
        <v>955</v>
      </c>
      <c r="B1835" s="58"/>
      <c r="C1835" s="59"/>
      <c r="D1835" s="60" t="str">
        <f>_xlfn.CONCAT(J1835,I1835,G1835)</f>
        <v>29163908</v>
      </c>
      <c r="E1835">
        <f t="shared" si="145"/>
        <v>5603</v>
      </c>
      <c r="F1835" s="62" t="s">
        <v>17450</v>
      </c>
      <c r="G1835" t="str">
        <f t="shared" si="141"/>
        <v>08</v>
      </c>
      <c r="H1835" t="str">
        <f t="shared" si="142"/>
        <v>2916.39</v>
      </c>
      <c r="I1835" t="str">
        <f t="shared" si="143"/>
        <v>39</v>
      </c>
      <c r="J1835" t="str">
        <f t="shared" si="144"/>
        <v>2916</v>
      </c>
    </row>
    <row r="1836" spans="1:10">
      <c r="A1836" s="57" t="s">
        <v>956</v>
      </c>
      <c r="B1836" s="58"/>
      <c r="C1836" s="59"/>
      <c r="D1836" s="60" t="str">
        <f>_xlfn.CONCAT(J1836,I1836,G1836)</f>
        <v>29163912</v>
      </c>
      <c r="E1836">
        <f t="shared" si="145"/>
        <v>10965</v>
      </c>
      <c r="F1836" s="62" t="s">
        <v>17451</v>
      </c>
      <c r="G1836" t="str">
        <f t="shared" si="141"/>
        <v>12</v>
      </c>
      <c r="H1836" t="str">
        <f t="shared" si="142"/>
        <v>2916.39</v>
      </c>
      <c r="I1836" t="str">
        <f t="shared" si="143"/>
        <v>39</v>
      </c>
      <c r="J1836" t="str">
        <f t="shared" si="144"/>
        <v>2916</v>
      </c>
    </row>
    <row r="1837" spans="1:10">
      <c r="A1837" s="57" t="s">
        <v>957</v>
      </c>
      <c r="B1837" s="58"/>
      <c r="C1837" s="59"/>
      <c r="D1837" s="60" t="str">
        <f>_xlfn.CONCAT(J1837,I1837,G1837)</f>
        <v>29163915</v>
      </c>
      <c r="E1837">
        <f t="shared" si="145"/>
        <v>36141872</v>
      </c>
      <c r="F1837" s="62" t="s">
        <v>17452</v>
      </c>
      <c r="G1837" t="str">
        <f t="shared" si="141"/>
        <v>15</v>
      </c>
      <c r="H1837" t="str">
        <f t="shared" si="142"/>
        <v>2916.39</v>
      </c>
      <c r="I1837" t="str">
        <f t="shared" si="143"/>
        <v>39</v>
      </c>
      <c r="J1837" t="str">
        <f t="shared" si="144"/>
        <v>2916</v>
      </c>
    </row>
    <row r="1838" spans="1:10">
      <c r="A1838" s="57" t="s">
        <v>958</v>
      </c>
      <c r="B1838" s="58"/>
      <c r="C1838" s="59"/>
      <c r="D1838" s="60" t="str">
        <f>_xlfn.CONCAT(J1838,I1838,G1838)</f>
        <v>29163916</v>
      </c>
      <c r="E1838">
        <f t="shared" si="145"/>
        <v>22551</v>
      </c>
      <c r="F1838" s="62" t="s">
        <v>17453</v>
      </c>
      <c r="G1838" t="str">
        <f t="shared" si="141"/>
        <v>16</v>
      </c>
      <c r="H1838" t="str">
        <f t="shared" si="142"/>
        <v>2916.39</v>
      </c>
      <c r="I1838" t="str">
        <f t="shared" si="143"/>
        <v>39</v>
      </c>
      <c r="J1838" t="str">
        <f t="shared" si="144"/>
        <v>2916</v>
      </c>
    </row>
    <row r="1839" spans="1:10">
      <c r="A1839" s="57" t="s">
        <v>959</v>
      </c>
      <c r="B1839" s="58"/>
      <c r="C1839" s="59"/>
      <c r="D1839" s="60" t="str">
        <f>_xlfn.CONCAT(J1839,I1839,G1839)</f>
        <v>29163917</v>
      </c>
      <c r="E1839">
        <f t="shared" si="145"/>
        <v>7314742</v>
      </c>
      <c r="F1839" s="62" t="s">
        <v>17454</v>
      </c>
      <c r="G1839" t="str">
        <f t="shared" si="141"/>
        <v>17</v>
      </c>
      <c r="H1839" t="str">
        <f t="shared" si="142"/>
        <v>2916.39</v>
      </c>
      <c r="I1839" t="str">
        <f t="shared" si="143"/>
        <v>39</v>
      </c>
      <c r="J1839" t="str">
        <f t="shared" si="144"/>
        <v>2916</v>
      </c>
    </row>
    <row r="1840" spans="1:10">
      <c r="A1840" s="57" t="s">
        <v>960</v>
      </c>
      <c r="B1840" s="58"/>
      <c r="C1840" s="59"/>
      <c r="D1840" s="60" t="str">
        <f>_xlfn.CONCAT(J1840,I1840,G1840)</f>
        <v>29163921</v>
      </c>
      <c r="E1840">
        <f t="shared" si="145"/>
        <v>2885485</v>
      </c>
      <c r="F1840" s="62" t="s">
        <v>17455</v>
      </c>
      <c r="G1840" t="str">
        <f t="shared" si="141"/>
        <v>21</v>
      </c>
      <c r="H1840" t="str">
        <f t="shared" si="142"/>
        <v>2916.39</v>
      </c>
      <c r="I1840" t="str">
        <f t="shared" si="143"/>
        <v>39</v>
      </c>
      <c r="J1840" t="str">
        <f t="shared" si="144"/>
        <v>2916</v>
      </c>
    </row>
    <row r="1841" spans="1:10">
      <c r="A1841" s="57" t="s">
        <v>961</v>
      </c>
      <c r="B1841" s="58"/>
      <c r="C1841" s="59"/>
      <c r="D1841" s="60" t="str">
        <f>_xlfn.CONCAT(J1841,I1841,G1841)</f>
        <v>29163946</v>
      </c>
      <c r="E1841">
        <f t="shared" si="145"/>
        <v>1088942</v>
      </c>
      <c r="F1841" s="62" t="s">
        <v>17456</v>
      </c>
      <c r="G1841" t="str">
        <f t="shared" si="141"/>
        <v>46</v>
      </c>
      <c r="H1841" t="str">
        <f t="shared" si="142"/>
        <v>2916.39</v>
      </c>
      <c r="I1841" t="str">
        <f t="shared" si="143"/>
        <v>39</v>
      </c>
      <c r="J1841" t="str">
        <f t="shared" si="144"/>
        <v>2916</v>
      </c>
    </row>
    <row r="1842" spans="1:10">
      <c r="A1842" s="57" t="s">
        <v>962</v>
      </c>
      <c r="B1842" s="58"/>
      <c r="C1842" s="59"/>
      <c r="D1842" s="60" t="str">
        <f>_xlfn.CONCAT(J1842,I1842,G1842)</f>
        <v>29163977</v>
      </c>
      <c r="E1842">
        <f t="shared" si="145"/>
        <v>131655</v>
      </c>
      <c r="F1842" s="62" t="s">
        <v>17457</v>
      </c>
      <c r="G1842" t="str">
        <f t="shared" si="141"/>
        <v>77</v>
      </c>
      <c r="H1842" t="str">
        <f t="shared" si="142"/>
        <v>2916.39</v>
      </c>
      <c r="I1842" t="str">
        <f t="shared" si="143"/>
        <v>39</v>
      </c>
      <c r="J1842" t="str">
        <f t="shared" si="144"/>
        <v>2916</v>
      </c>
    </row>
    <row r="1843" spans="1:10">
      <c r="A1843" s="57" t="s">
        <v>963</v>
      </c>
      <c r="B1843" s="58"/>
      <c r="C1843" s="59"/>
      <c r="D1843" s="60" t="str">
        <f>_xlfn.CONCAT(J1843,I1843,G1843)</f>
        <v>29163979</v>
      </c>
      <c r="E1843">
        <f t="shared" si="145"/>
        <v>19746447</v>
      </c>
      <c r="F1843" s="62" t="s">
        <v>17458</v>
      </c>
      <c r="G1843" t="str">
        <f t="shared" si="141"/>
        <v>79</v>
      </c>
      <c r="H1843" t="str">
        <f t="shared" si="142"/>
        <v>2916.39</v>
      </c>
      <c r="I1843" t="str">
        <f t="shared" si="143"/>
        <v>39</v>
      </c>
      <c r="J1843" t="str">
        <f t="shared" si="144"/>
        <v>2916</v>
      </c>
    </row>
    <row r="1844" spans="1:10">
      <c r="A1844" s="57" t="s">
        <v>964</v>
      </c>
      <c r="B1844" s="58"/>
      <c r="C1844" s="59"/>
      <c r="D1844" s="60" t="str">
        <f>_xlfn.CONCAT(J1844,I1844,G1844)</f>
        <v>29171100</v>
      </c>
      <c r="E1844">
        <f t="shared" si="145"/>
        <v>4890526</v>
      </c>
      <c r="F1844" s="62" t="s">
        <v>17459</v>
      </c>
      <c r="G1844" t="str">
        <f t="shared" si="141"/>
        <v>00</v>
      </c>
      <c r="H1844" t="str">
        <f t="shared" si="142"/>
        <v>2917.11</v>
      </c>
      <c r="I1844" t="str">
        <f t="shared" si="143"/>
        <v>11</v>
      </c>
      <c r="J1844" t="str">
        <f t="shared" si="144"/>
        <v>2917</v>
      </c>
    </row>
    <row r="1845" spans="1:10">
      <c r="A1845" s="57" t="s">
        <v>965</v>
      </c>
      <c r="B1845" s="58"/>
      <c r="C1845" s="59"/>
      <c r="D1845" s="60" t="str">
        <f>_xlfn.CONCAT(J1845,I1845,G1845)</f>
        <v>29171210</v>
      </c>
      <c r="E1845">
        <f t="shared" si="145"/>
        <v>3366844</v>
      </c>
      <c r="F1845" s="62" t="s">
        <v>17460</v>
      </c>
      <c r="G1845" t="str">
        <f t="shared" si="141"/>
        <v>10</v>
      </c>
      <c r="H1845" t="str">
        <f t="shared" si="142"/>
        <v>2917.12</v>
      </c>
      <c r="I1845" t="str">
        <f t="shared" si="143"/>
        <v>12</v>
      </c>
      <c r="J1845" t="str">
        <f t="shared" si="144"/>
        <v>2917</v>
      </c>
    </row>
    <row r="1846" spans="1:10">
      <c r="A1846" s="57" t="s">
        <v>966</v>
      </c>
      <c r="B1846" s="58"/>
      <c r="C1846" s="59"/>
      <c r="D1846" s="60" t="str">
        <f>_xlfn.CONCAT(J1846,I1846,G1846)</f>
        <v>29171220</v>
      </c>
      <c r="E1846">
        <f t="shared" si="145"/>
        <v>1494258</v>
      </c>
      <c r="F1846" s="62" t="s">
        <v>17461</v>
      </c>
      <c r="G1846" t="str">
        <f t="shared" si="141"/>
        <v>20</v>
      </c>
      <c r="H1846" t="str">
        <f t="shared" si="142"/>
        <v>2917.12</v>
      </c>
      <c r="I1846" t="str">
        <f t="shared" si="143"/>
        <v>12</v>
      </c>
      <c r="J1846" t="str">
        <f t="shared" si="144"/>
        <v>2917</v>
      </c>
    </row>
    <row r="1847" spans="1:10">
      <c r="A1847" s="57" t="s">
        <v>967</v>
      </c>
      <c r="B1847" s="58"/>
      <c r="C1847" s="59"/>
      <c r="D1847" s="60" t="str">
        <f>_xlfn.CONCAT(J1847,I1847,G1847)</f>
        <v>29171250</v>
      </c>
      <c r="E1847">
        <f t="shared" si="145"/>
        <v>905452</v>
      </c>
      <c r="F1847" s="62" t="s">
        <v>17462</v>
      </c>
      <c r="G1847" t="str">
        <f t="shared" si="141"/>
        <v>50</v>
      </c>
      <c r="H1847" t="str">
        <f t="shared" si="142"/>
        <v>2917.12</v>
      </c>
      <c r="I1847" t="str">
        <f t="shared" si="143"/>
        <v>12</v>
      </c>
      <c r="J1847" t="str">
        <f t="shared" si="144"/>
        <v>2917</v>
      </c>
    </row>
    <row r="1848" spans="1:10">
      <c r="A1848" s="57" t="s">
        <v>968</v>
      </c>
      <c r="B1848" s="58"/>
      <c r="C1848" s="59"/>
      <c r="D1848" s="60" t="str">
        <f>_xlfn.CONCAT(J1848,I1848,G1848)</f>
        <v>29171300</v>
      </c>
      <c r="E1848">
        <f t="shared" si="145"/>
        <v>41138128</v>
      </c>
      <c r="F1848" s="62" t="s">
        <v>17463</v>
      </c>
      <c r="G1848" t="str">
        <f t="shared" si="141"/>
        <v>00</v>
      </c>
      <c r="H1848" t="str">
        <f t="shared" si="142"/>
        <v>2917.13</v>
      </c>
      <c r="I1848" t="str">
        <f t="shared" si="143"/>
        <v>13</v>
      </c>
      <c r="J1848" t="str">
        <f t="shared" si="144"/>
        <v>2917</v>
      </c>
    </row>
    <row r="1849" spans="1:10">
      <c r="A1849" s="57" t="s">
        <v>969</v>
      </c>
      <c r="B1849" s="58"/>
      <c r="C1849" s="59"/>
      <c r="D1849" s="60" t="str">
        <f>_xlfn.CONCAT(J1849,I1849,G1849)</f>
        <v>29171410</v>
      </c>
      <c r="E1849">
        <f t="shared" si="145"/>
        <v>0</v>
      </c>
      <c r="F1849" s="62" t="s">
        <v>17464</v>
      </c>
      <c r="G1849" t="str">
        <f t="shared" si="141"/>
        <v>10</v>
      </c>
      <c r="H1849" t="str">
        <f t="shared" si="142"/>
        <v>2917.14</v>
      </c>
      <c r="I1849" t="str">
        <f t="shared" si="143"/>
        <v>14</v>
      </c>
      <c r="J1849" t="str">
        <f t="shared" si="144"/>
        <v>2917</v>
      </c>
    </row>
    <row r="1850" spans="1:10">
      <c r="A1850" s="57" t="s">
        <v>970</v>
      </c>
      <c r="B1850" s="58"/>
      <c r="C1850" s="59"/>
      <c r="D1850" s="60" t="str">
        <f>_xlfn.CONCAT(J1850,I1850,G1850)</f>
        <v>29171450</v>
      </c>
      <c r="E1850">
        <f t="shared" si="145"/>
        <v>669006</v>
      </c>
      <c r="F1850" s="62" t="s">
        <v>17465</v>
      </c>
      <c r="G1850" t="str">
        <f t="shared" si="141"/>
        <v>50</v>
      </c>
      <c r="H1850" t="str">
        <f t="shared" si="142"/>
        <v>2917.14</v>
      </c>
      <c r="I1850" t="str">
        <f t="shared" si="143"/>
        <v>14</v>
      </c>
      <c r="J1850" t="str">
        <f t="shared" si="144"/>
        <v>2917</v>
      </c>
    </row>
    <row r="1851" spans="1:10">
      <c r="A1851" s="57" t="s">
        <v>971</v>
      </c>
      <c r="B1851" s="58"/>
      <c r="C1851" s="59"/>
      <c r="D1851" s="60" t="str">
        <f>_xlfn.CONCAT(J1851,I1851,G1851)</f>
        <v>29171910</v>
      </c>
      <c r="E1851">
        <f t="shared" si="145"/>
        <v>440366</v>
      </c>
      <c r="F1851" s="62" t="s">
        <v>17466</v>
      </c>
      <c r="G1851" t="str">
        <f t="shared" si="141"/>
        <v>10</v>
      </c>
      <c r="H1851" t="str">
        <f t="shared" si="142"/>
        <v>2917.19</v>
      </c>
      <c r="I1851" t="str">
        <f t="shared" si="143"/>
        <v>19</v>
      </c>
      <c r="J1851" t="str">
        <f t="shared" si="144"/>
        <v>2917</v>
      </c>
    </row>
    <row r="1852" spans="1:10">
      <c r="A1852" s="57" t="s">
        <v>972</v>
      </c>
      <c r="B1852" s="58"/>
      <c r="C1852" s="59"/>
      <c r="D1852" s="60" t="str">
        <f>_xlfn.CONCAT(J1852,I1852,G1852)</f>
        <v>29171915</v>
      </c>
      <c r="E1852">
        <f t="shared" si="145"/>
        <v>1733499</v>
      </c>
      <c r="F1852" s="62" t="s">
        <v>17467</v>
      </c>
      <c r="G1852" t="str">
        <f t="shared" si="141"/>
        <v>15</v>
      </c>
      <c r="H1852" t="str">
        <f t="shared" si="142"/>
        <v>2917.19</v>
      </c>
      <c r="I1852" t="str">
        <f t="shared" si="143"/>
        <v>19</v>
      </c>
      <c r="J1852" t="str">
        <f t="shared" si="144"/>
        <v>2917</v>
      </c>
    </row>
    <row r="1853" spans="1:10">
      <c r="A1853" s="57" t="s">
        <v>973</v>
      </c>
      <c r="B1853" s="58"/>
      <c r="C1853" s="59"/>
      <c r="D1853" s="60" t="str">
        <f>_xlfn.CONCAT(J1853,I1853,G1853)</f>
        <v>29171917</v>
      </c>
      <c r="E1853">
        <f t="shared" si="145"/>
        <v>731927</v>
      </c>
      <c r="F1853" s="62" t="s">
        <v>17468</v>
      </c>
      <c r="G1853" t="str">
        <f t="shared" si="141"/>
        <v>17</v>
      </c>
      <c r="H1853" t="str">
        <f t="shared" si="142"/>
        <v>2917.19</v>
      </c>
      <c r="I1853" t="str">
        <f t="shared" si="143"/>
        <v>19</v>
      </c>
      <c r="J1853" t="str">
        <f t="shared" si="144"/>
        <v>2917</v>
      </c>
    </row>
    <row r="1854" spans="1:10">
      <c r="A1854" s="57" t="s">
        <v>973</v>
      </c>
      <c r="B1854" s="58"/>
      <c r="C1854" s="59"/>
      <c r="D1854" s="60" t="str">
        <f>_xlfn.CONCAT(J1854,I1854,G1854)</f>
        <v>29171920</v>
      </c>
      <c r="E1854">
        <f t="shared" si="145"/>
        <v>76401</v>
      </c>
      <c r="F1854" s="62" t="s">
        <v>17469</v>
      </c>
      <c r="G1854" t="str">
        <f t="shared" si="141"/>
        <v>20</v>
      </c>
      <c r="H1854" t="str">
        <f t="shared" si="142"/>
        <v>2917.19</v>
      </c>
      <c r="I1854" t="str">
        <f t="shared" si="143"/>
        <v>19</v>
      </c>
      <c r="J1854" t="str">
        <f t="shared" si="144"/>
        <v>2917</v>
      </c>
    </row>
    <row r="1855" spans="1:10">
      <c r="A1855" s="57" t="s">
        <v>973</v>
      </c>
      <c r="B1855" s="58"/>
      <c r="C1855" s="59"/>
      <c r="D1855" s="60" t="str">
        <f>_xlfn.CONCAT(J1855,I1855,G1855)</f>
        <v>29171923</v>
      </c>
      <c r="E1855">
        <f t="shared" si="145"/>
        <v>287999</v>
      </c>
      <c r="F1855" s="62" t="s">
        <v>17470</v>
      </c>
      <c r="G1855" t="str">
        <f t="shared" si="141"/>
        <v>23</v>
      </c>
      <c r="H1855" t="str">
        <f t="shared" si="142"/>
        <v>2917.19</v>
      </c>
      <c r="I1855" t="str">
        <f t="shared" si="143"/>
        <v>19</v>
      </c>
      <c r="J1855" t="str">
        <f t="shared" si="144"/>
        <v>2917</v>
      </c>
    </row>
    <row r="1856" spans="1:10">
      <c r="A1856" s="57" t="s">
        <v>973</v>
      </c>
      <c r="B1856" s="58"/>
      <c r="C1856" s="59"/>
      <c r="D1856" s="60" t="str">
        <f>_xlfn.CONCAT(J1856,I1856,G1856)</f>
        <v>29171927</v>
      </c>
      <c r="E1856">
        <f t="shared" si="145"/>
        <v>54761</v>
      </c>
      <c r="F1856" s="62" t="s">
        <v>17471</v>
      </c>
      <c r="G1856" t="str">
        <f t="shared" si="141"/>
        <v>27</v>
      </c>
      <c r="H1856" t="str">
        <f t="shared" si="142"/>
        <v>2917.19</v>
      </c>
      <c r="I1856" t="str">
        <f t="shared" si="143"/>
        <v>19</v>
      </c>
      <c r="J1856" t="str">
        <f t="shared" si="144"/>
        <v>2917</v>
      </c>
    </row>
    <row r="1857" spans="1:10">
      <c r="A1857" s="57" t="s">
        <v>973</v>
      </c>
      <c r="B1857" s="58"/>
      <c r="C1857" s="59"/>
      <c r="D1857" s="60" t="str">
        <f>_xlfn.CONCAT(J1857,I1857,G1857)</f>
        <v>29171930</v>
      </c>
      <c r="E1857">
        <f t="shared" si="145"/>
        <v>6218271</v>
      </c>
      <c r="F1857" s="62" t="s">
        <v>17472</v>
      </c>
      <c r="G1857" t="str">
        <f t="shared" si="141"/>
        <v>30</v>
      </c>
      <c r="H1857" t="str">
        <f t="shared" si="142"/>
        <v>2917.19</v>
      </c>
      <c r="I1857" t="str">
        <f t="shared" si="143"/>
        <v>19</v>
      </c>
      <c r="J1857" t="str">
        <f t="shared" si="144"/>
        <v>2917</v>
      </c>
    </row>
    <row r="1858" spans="1:10">
      <c r="A1858" s="57" t="s">
        <v>973</v>
      </c>
      <c r="B1858" s="58"/>
      <c r="C1858" s="59"/>
      <c r="D1858" s="60" t="str">
        <f>_xlfn.CONCAT(J1858,I1858,G1858)</f>
        <v>29171935</v>
      </c>
      <c r="E1858">
        <f t="shared" si="145"/>
        <v>1605043</v>
      </c>
      <c r="F1858" s="62" t="s">
        <v>17473</v>
      </c>
      <c r="G1858" t="str">
        <f t="shared" si="141"/>
        <v>35</v>
      </c>
      <c r="H1858" t="str">
        <f t="shared" si="142"/>
        <v>2917.19</v>
      </c>
      <c r="I1858" t="str">
        <f t="shared" si="143"/>
        <v>19</v>
      </c>
      <c r="J1858" t="str">
        <f t="shared" si="144"/>
        <v>2917</v>
      </c>
    </row>
    <row r="1859" spans="1:10">
      <c r="A1859" s="57" t="s">
        <v>973</v>
      </c>
      <c r="B1859" s="58"/>
      <c r="C1859" s="59"/>
      <c r="D1859" s="60" t="str">
        <f>_xlfn.CONCAT(J1859,I1859,G1859)</f>
        <v>29171940</v>
      </c>
      <c r="E1859">
        <f t="shared" si="145"/>
        <v>0</v>
      </c>
      <c r="F1859" s="62" t="s">
        <v>17474</v>
      </c>
      <c r="G1859" t="str">
        <f t="shared" si="141"/>
        <v>40</v>
      </c>
      <c r="H1859" t="str">
        <f t="shared" si="142"/>
        <v>2917.19</v>
      </c>
      <c r="I1859" t="str">
        <f t="shared" si="143"/>
        <v>19</v>
      </c>
      <c r="J1859" t="str">
        <f t="shared" si="144"/>
        <v>2917</v>
      </c>
    </row>
    <row r="1860" spans="1:10">
      <c r="A1860" s="57" t="s">
        <v>973</v>
      </c>
      <c r="B1860" s="58"/>
      <c r="C1860" s="59"/>
      <c r="D1860" s="60" t="str">
        <f>_xlfn.CONCAT(J1860,I1860,G1860)</f>
        <v>29171970</v>
      </c>
      <c r="E1860">
        <f t="shared" si="145"/>
        <v>73415242</v>
      </c>
      <c r="F1860" s="62" t="s">
        <v>17475</v>
      </c>
      <c r="G1860" t="str">
        <f t="shared" si="141"/>
        <v>70</v>
      </c>
      <c r="H1860" t="str">
        <f t="shared" si="142"/>
        <v>2917.19</v>
      </c>
      <c r="I1860" t="str">
        <f t="shared" si="143"/>
        <v>19</v>
      </c>
      <c r="J1860" t="str">
        <f t="shared" si="144"/>
        <v>2917</v>
      </c>
    </row>
    <row r="1861" spans="1:10">
      <c r="A1861" s="57" t="s">
        <v>974</v>
      </c>
      <c r="B1861" s="58"/>
      <c r="C1861" s="59"/>
      <c r="D1861" s="60" t="str">
        <f>_xlfn.CONCAT(J1861,I1861,G1861)</f>
        <v>29172000</v>
      </c>
      <c r="E1861">
        <f t="shared" si="145"/>
        <v>7086127</v>
      </c>
      <c r="F1861" s="62" t="s">
        <v>17476</v>
      </c>
      <c r="G1861" t="str">
        <f t="shared" si="141"/>
        <v>00</v>
      </c>
      <c r="H1861" t="str">
        <f t="shared" si="142"/>
        <v>2917.20</v>
      </c>
      <c r="I1861" t="str">
        <f t="shared" si="143"/>
        <v>20</v>
      </c>
      <c r="J1861" t="str">
        <f t="shared" si="144"/>
        <v>2917</v>
      </c>
    </row>
    <row r="1862" spans="1:10">
      <c r="A1862" s="57" t="s">
        <v>975</v>
      </c>
      <c r="B1862" s="58"/>
      <c r="C1862" s="59"/>
      <c r="D1862" s="60" t="str">
        <f>_xlfn.CONCAT(J1862,I1862,G1862)</f>
        <v>29173200</v>
      </c>
      <c r="E1862">
        <f t="shared" si="145"/>
        <v>362022</v>
      </c>
      <c r="F1862" s="62" t="s">
        <v>17477</v>
      </c>
      <c r="G1862" t="str">
        <f t="shared" si="141"/>
        <v>00</v>
      </c>
      <c r="H1862" t="str">
        <f t="shared" si="142"/>
        <v>2917.32</v>
      </c>
      <c r="I1862" t="str">
        <f t="shared" si="143"/>
        <v>32</v>
      </c>
      <c r="J1862" t="str">
        <f t="shared" si="144"/>
        <v>2917</v>
      </c>
    </row>
    <row r="1863" spans="1:10">
      <c r="A1863" s="57" t="s">
        <v>976</v>
      </c>
      <c r="B1863" s="58"/>
      <c r="C1863" s="59"/>
      <c r="D1863" s="60" t="str">
        <f>_xlfn.CONCAT(J1863,I1863,G1863)</f>
        <v>29173300</v>
      </c>
      <c r="E1863">
        <f t="shared" si="145"/>
        <v>2251028</v>
      </c>
      <c r="F1863" s="62" t="s">
        <v>17478</v>
      </c>
      <c r="G1863" t="str">
        <f t="shared" si="141"/>
        <v>00</v>
      </c>
      <c r="H1863" t="str">
        <f t="shared" si="142"/>
        <v>2917.33</v>
      </c>
      <c r="I1863" t="str">
        <f t="shared" si="143"/>
        <v>33</v>
      </c>
      <c r="J1863" t="str">
        <f t="shared" si="144"/>
        <v>2917</v>
      </c>
    </row>
    <row r="1864" spans="1:10">
      <c r="A1864" s="57" t="s">
        <v>977</v>
      </c>
      <c r="B1864" s="58"/>
      <c r="C1864" s="59"/>
      <c r="D1864" s="60" t="str">
        <f>_xlfn.CONCAT(J1864,I1864,G1864)</f>
        <v>29173401</v>
      </c>
      <c r="E1864">
        <f t="shared" si="145"/>
        <v>2298724</v>
      </c>
      <c r="F1864" s="62" t="s">
        <v>17479</v>
      </c>
      <c r="G1864" t="str">
        <f t="shared" si="141"/>
        <v>01</v>
      </c>
      <c r="H1864" t="str">
        <f t="shared" si="142"/>
        <v>2917.34</v>
      </c>
      <c r="I1864" t="str">
        <f t="shared" si="143"/>
        <v>34</v>
      </c>
      <c r="J1864" t="str">
        <f t="shared" si="144"/>
        <v>2917</v>
      </c>
    </row>
    <row r="1865" spans="1:10">
      <c r="A1865" s="57" t="s">
        <v>978</v>
      </c>
      <c r="B1865" s="58"/>
      <c r="C1865" s="59"/>
      <c r="D1865" s="60" t="str">
        <f>_xlfn.CONCAT(J1865,I1865,G1865)</f>
        <v>29173500</v>
      </c>
      <c r="E1865">
        <f t="shared" si="145"/>
        <v>62270</v>
      </c>
      <c r="F1865" s="62" t="s">
        <v>17480</v>
      </c>
      <c r="G1865" t="str">
        <f t="shared" ref="G1865:G1928" si="146">RIGHT(F1865,2)</f>
        <v>00</v>
      </c>
      <c r="H1865" t="str">
        <f t="shared" ref="H1865:H1928" si="147">LEFT(F1865,7)</f>
        <v>2917.35</v>
      </c>
      <c r="I1865" t="str">
        <f t="shared" ref="I1865:I1928" si="148">RIGHT(H1865,2)</f>
        <v>35</v>
      </c>
      <c r="J1865" t="str">
        <f t="shared" ref="J1865:J1928" si="149">LEFT(H1865,4)</f>
        <v>2917</v>
      </c>
    </row>
    <row r="1866" spans="1:10">
      <c r="A1866" s="57" t="s">
        <v>979</v>
      </c>
      <c r="B1866" s="58"/>
      <c r="C1866" s="59"/>
      <c r="D1866" s="60" t="str">
        <f>_xlfn.CONCAT(J1866,I1866,G1866)</f>
        <v>29173600</v>
      </c>
      <c r="E1866">
        <f t="shared" si="145"/>
        <v>371139</v>
      </c>
      <c r="F1866" s="62" t="s">
        <v>17481</v>
      </c>
      <c r="G1866" t="str">
        <f t="shared" si="146"/>
        <v>00</v>
      </c>
      <c r="H1866" t="str">
        <f t="shared" si="147"/>
        <v>2917.36</v>
      </c>
      <c r="I1866" t="str">
        <f t="shared" si="148"/>
        <v>36</v>
      </c>
      <c r="J1866" t="str">
        <f t="shared" si="149"/>
        <v>2917</v>
      </c>
    </row>
    <row r="1867" spans="1:10">
      <c r="A1867" s="57" t="s">
        <v>980</v>
      </c>
      <c r="B1867" s="58"/>
      <c r="C1867" s="59"/>
      <c r="D1867" s="60" t="str">
        <f>_xlfn.CONCAT(J1867,I1867,G1867)</f>
        <v>29173700</v>
      </c>
      <c r="E1867">
        <f t="shared" si="145"/>
        <v>4100</v>
      </c>
      <c r="F1867" s="62" t="s">
        <v>17482</v>
      </c>
      <c r="G1867" t="str">
        <f t="shared" si="146"/>
        <v>00</v>
      </c>
      <c r="H1867" t="str">
        <f t="shared" si="147"/>
        <v>2917.37</v>
      </c>
      <c r="I1867" t="str">
        <f t="shared" si="148"/>
        <v>37</v>
      </c>
      <c r="J1867" t="str">
        <f t="shared" si="149"/>
        <v>2917</v>
      </c>
    </row>
    <row r="1868" spans="1:10">
      <c r="A1868" s="57" t="s">
        <v>981</v>
      </c>
      <c r="B1868" s="58"/>
      <c r="C1868" s="59"/>
      <c r="D1868" s="60" t="str">
        <f>_xlfn.CONCAT(J1868,I1868,G1868)</f>
        <v>29173904</v>
      </c>
      <c r="E1868">
        <f t="shared" si="145"/>
        <v>1914037</v>
      </c>
      <c r="F1868" s="62" t="s">
        <v>17483</v>
      </c>
      <c r="G1868" t="str">
        <f t="shared" si="146"/>
        <v>04</v>
      </c>
      <c r="H1868" t="str">
        <f t="shared" si="147"/>
        <v>2917.39</v>
      </c>
      <c r="I1868" t="str">
        <f t="shared" si="148"/>
        <v>39</v>
      </c>
      <c r="J1868" t="str">
        <f t="shared" si="149"/>
        <v>2917</v>
      </c>
    </row>
    <row r="1869" spans="1:10">
      <c r="A1869" s="57" t="s">
        <v>982</v>
      </c>
      <c r="B1869" s="58"/>
      <c r="C1869" s="59"/>
      <c r="D1869" s="60" t="str">
        <f>_xlfn.CONCAT(J1869,I1869,G1869)</f>
        <v>29173908</v>
      </c>
      <c r="E1869">
        <f t="shared" si="145"/>
        <v>1981717</v>
      </c>
      <c r="F1869" s="62" t="s">
        <v>17484</v>
      </c>
      <c r="G1869" t="str">
        <f t="shared" si="146"/>
        <v>08</v>
      </c>
      <c r="H1869" t="str">
        <f t="shared" si="147"/>
        <v>2917.39</v>
      </c>
      <c r="I1869" t="str">
        <f t="shared" si="148"/>
        <v>39</v>
      </c>
      <c r="J1869" t="str">
        <f t="shared" si="149"/>
        <v>2917</v>
      </c>
    </row>
    <row r="1870" spans="1:10">
      <c r="A1870" s="57" t="s">
        <v>983</v>
      </c>
      <c r="B1870" s="58"/>
      <c r="C1870" s="59"/>
      <c r="D1870" s="60" t="str">
        <f>_xlfn.CONCAT(J1870,I1870,G1870)</f>
        <v>29173912</v>
      </c>
      <c r="E1870">
        <f t="shared" si="145"/>
        <v>349018</v>
      </c>
      <c r="F1870" s="62" t="s">
        <v>17485</v>
      </c>
      <c r="G1870" t="str">
        <f t="shared" si="146"/>
        <v>12</v>
      </c>
      <c r="H1870" t="str">
        <f t="shared" si="147"/>
        <v>2917.39</v>
      </c>
      <c r="I1870" t="str">
        <f t="shared" si="148"/>
        <v>39</v>
      </c>
      <c r="J1870" t="str">
        <f t="shared" si="149"/>
        <v>2917</v>
      </c>
    </row>
    <row r="1871" spans="1:10">
      <c r="A1871" s="57" t="s">
        <v>984</v>
      </c>
      <c r="B1871" s="58"/>
      <c r="C1871" s="59"/>
      <c r="D1871" s="60" t="str">
        <f>_xlfn.CONCAT(J1871,I1871,G1871)</f>
        <v>29173915</v>
      </c>
      <c r="E1871">
        <f t="shared" si="145"/>
        <v>1232182</v>
      </c>
      <c r="F1871" s="62" t="s">
        <v>17486</v>
      </c>
      <c r="G1871" t="str">
        <f t="shared" si="146"/>
        <v>15</v>
      </c>
      <c r="H1871" t="str">
        <f t="shared" si="147"/>
        <v>2917.39</v>
      </c>
      <c r="I1871" t="str">
        <f t="shared" si="148"/>
        <v>39</v>
      </c>
      <c r="J1871" t="str">
        <f t="shared" si="149"/>
        <v>2917</v>
      </c>
    </row>
    <row r="1872" spans="1:10">
      <c r="A1872" s="57" t="s">
        <v>985</v>
      </c>
      <c r="B1872" s="58"/>
      <c r="C1872" s="59"/>
      <c r="D1872" s="60" t="str">
        <f>_xlfn.CONCAT(J1872,I1872,G1872)</f>
        <v>29173917</v>
      </c>
      <c r="E1872">
        <f t="shared" si="145"/>
        <v>3868450</v>
      </c>
      <c r="F1872" s="62" t="s">
        <v>17487</v>
      </c>
      <c r="G1872" t="str">
        <f t="shared" si="146"/>
        <v>17</v>
      </c>
      <c r="H1872" t="str">
        <f t="shared" si="147"/>
        <v>2917.39</v>
      </c>
      <c r="I1872" t="str">
        <f t="shared" si="148"/>
        <v>39</v>
      </c>
      <c r="J1872" t="str">
        <f t="shared" si="149"/>
        <v>2917</v>
      </c>
    </row>
    <row r="1873" spans="1:10">
      <c r="A1873" s="57" t="s">
        <v>985</v>
      </c>
      <c r="B1873" s="58"/>
      <c r="C1873" s="59"/>
      <c r="D1873" s="60" t="str">
        <f>_xlfn.CONCAT(J1873,I1873,G1873)</f>
        <v>29173920</v>
      </c>
      <c r="E1873">
        <f t="shared" ref="E1873:E1936" si="150">SUMIF(A:A,D1873,B:B)</f>
        <v>1653950</v>
      </c>
      <c r="F1873" s="62" t="s">
        <v>17488</v>
      </c>
      <c r="G1873" t="str">
        <f t="shared" si="146"/>
        <v>20</v>
      </c>
      <c r="H1873" t="str">
        <f t="shared" si="147"/>
        <v>2917.39</v>
      </c>
      <c r="I1873" t="str">
        <f t="shared" si="148"/>
        <v>39</v>
      </c>
      <c r="J1873" t="str">
        <f t="shared" si="149"/>
        <v>2917</v>
      </c>
    </row>
    <row r="1874" spans="1:10">
      <c r="A1874" s="57" t="s">
        <v>985</v>
      </c>
      <c r="B1874" s="58"/>
      <c r="C1874" s="59"/>
      <c r="D1874" s="60" t="str">
        <f>_xlfn.CONCAT(J1874,I1874,G1874)</f>
        <v>29173930</v>
      </c>
      <c r="E1874">
        <f t="shared" si="150"/>
        <v>3108530</v>
      </c>
      <c r="F1874" s="62" t="s">
        <v>17489</v>
      </c>
      <c r="G1874" t="str">
        <f t="shared" si="146"/>
        <v>30</v>
      </c>
      <c r="H1874" t="str">
        <f t="shared" si="147"/>
        <v>2917.39</v>
      </c>
      <c r="I1874" t="str">
        <f t="shared" si="148"/>
        <v>39</v>
      </c>
      <c r="J1874" t="str">
        <f t="shared" si="149"/>
        <v>2917</v>
      </c>
    </row>
    <row r="1875" spans="1:10">
      <c r="A1875" s="57" t="s">
        <v>985</v>
      </c>
      <c r="B1875" s="58"/>
      <c r="C1875" s="59"/>
      <c r="D1875" s="60" t="str">
        <f>_xlfn.CONCAT(J1875,I1875,G1875)</f>
        <v>29173970</v>
      </c>
      <c r="E1875">
        <f t="shared" si="150"/>
        <v>35287283</v>
      </c>
      <c r="F1875" s="62" t="s">
        <v>17490</v>
      </c>
      <c r="G1875" t="str">
        <f t="shared" si="146"/>
        <v>70</v>
      </c>
      <c r="H1875" t="str">
        <f t="shared" si="147"/>
        <v>2917.39</v>
      </c>
      <c r="I1875" t="str">
        <f t="shared" si="148"/>
        <v>39</v>
      </c>
      <c r="J1875" t="str">
        <f t="shared" si="149"/>
        <v>2917</v>
      </c>
    </row>
    <row r="1876" spans="1:10">
      <c r="A1876" s="57" t="s">
        <v>986</v>
      </c>
      <c r="B1876" s="58"/>
      <c r="C1876" s="59"/>
      <c r="D1876" s="60" t="str">
        <f>_xlfn.CONCAT(J1876,I1876,G1876)</f>
        <v>29181110</v>
      </c>
      <c r="E1876">
        <f t="shared" si="150"/>
        <v>2880715</v>
      </c>
      <c r="F1876" s="62" t="s">
        <v>17491</v>
      </c>
      <c r="G1876" t="str">
        <f t="shared" si="146"/>
        <v>10</v>
      </c>
      <c r="H1876" t="str">
        <f t="shared" si="147"/>
        <v>2918.11</v>
      </c>
      <c r="I1876" t="str">
        <f t="shared" si="148"/>
        <v>11</v>
      </c>
      <c r="J1876" t="str">
        <f t="shared" si="149"/>
        <v>2918</v>
      </c>
    </row>
    <row r="1877" spans="1:10">
      <c r="A1877" s="57" t="s">
        <v>987</v>
      </c>
      <c r="B1877" s="58"/>
      <c r="C1877" s="59"/>
      <c r="D1877" s="60" t="str">
        <f>_xlfn.CONCAT(J1877,I1877,G1877)</f>
        <v>29181151</v>
      </c>
      <c r="E1877">
        <f t="shared" si="150"/>
        <v>2579927</v>
      </c>
      <c r="F1877" s="62" t="s">
        <v>17492</v>
      </c>
      <c r="G1877" t="str">
        <f t="shared" si="146"/>
        <v>51</v>
      </c>
      <c r="H1877" t="str">
        <f t="shared" si="147"/>
        <v>2918.11</v>
      </c>
      <c r="I1877" t="str">
        <f t="shared" si="148"/>
        <v>11</v>
      </c>
      <c r="J1877" t="str">
        <f t="shared" si="149"/>
        <v>2918</v>
      </c>
    </row>
    <row r="1878" spans="1:10">
      <c r="A1878" s="57" t="s">
        <v>988</v>
      </c>
      <c r="B1878" s="58"/>
      <c r="C1878" s="59"/>
      <c r="D1878" s="60" t="str">
        <f>_xlfn.CONCAT(J1878,I1878,G1878)</f>
        <v>29181200</v>
      </c>
      <c r="E1878">
        <f t="shared" si="150"/>
        <v>8286767</v>
      </c>
      <c r="F1878" s="62" t="s">
        <v>17493</v>
      </c>
      <c r="G1878" t="str">
        <f t="shared" si="146"/>
        <v>00</v>
      </c>
      <c r="H1878" t="str">
        <f t="shared" si="147"/>
        <v>2918.12</v>
      </c>
      <c r="I1878" t="str">
        <f t="shared" si="148"/>
        <v>12</v>
      </c>
      <c r="J1878" t="str">
        <f t="shared" si="149"/>
        <v>2918</v>
      </c>
    </row>
    <row r="1879" spans="1:10">
      <c r="A1879" s="57" t="s">
        <v>988</v>
      </c>
      <c r="B1879" s="58"/>
      <c r="C1879" s="59"/>
      <c r="D1879" s="60" t="str">
        <f>_xlfn.CONCAT(J1879,I1879,G1879)</f>
        <v>29181310</v>
      </c>
      <c r="E1879">
        <f t="shared" si="150"/>
        <v>0</v>
      </c>
      <c r="F1879" s="62" t="s">
        <v>17494</v>
      </c>
      <c r="G1879" t="str">
        <f t="shared" si="146"/>
        <v>10</v>
      </c>
      <c r="H1879" t="str">
        <f t="shared" si="147"/>
        <v>2918.13</v>
      </c>
      <c r="I1879" t="str">
        <f t="shared" si="148"/>
        <v>13</v>
      </c>
      <c r="J1879" t="str">
        <f t="shared" si="149"/>
        <v>2918</v>
      </c>
    </row>
    <row r="1880" spans="1:10">
      <c r="A1880" s="57" t="s">
        <v>989</v>
      </c>
      <c r="B1880" s="61">
        <v>257151</v>
      </c>
      <c r="C1880" s="59"/>
      <c r="D1880" s="60" t="str">
        <f>_xlfn.CONCAT(J1880,I1880,G1880)</f>
        <v>29181320</v>
      </c>
      <c r="E1880">
        <f t="shared" si="150"/>
        <v>0</v>
      </c>
      <c r="F1880" s="62" t="s">
        <v>17495</v>
      </c>
      <c r="G1880" t="str">
        <f t="shared" si="146"/>
        <v>20</v>
      </c>
      <c r="H1880" t="str">
        <f t="shared" si="147"/>
        <v>2918.13</v>
      </c>
      <c r="I1880" t="str">
        <f t="shared" si="148"/>
        <v>13</v>
      </c>
      <c r="J1880" t="str">
        <f t="shared" si="149"/>
        <v>2918</v>
      </c>
    </row>
    <row r="1881" spans="1:10">
      <c r="A1881" s="57" t="s">
        <v>990</v>
      </c>
      <c r="B1881" s="61">
        <v>5314934</v>
      </c>
      <c r="C1881" s="59"/>
      <c r="D1881" s="60" t="str">
        <f>_xlfn.CONCAT(J1881,I1881,G1881)</f>
        <v>29181330</v>
      </c>
      <c r="E1881">
        <f t="shared" si="150"/>
        <v>104520</v>
      </c>
      <c r="F1881" s="62" t="s">
        <v>17496</v>
      </c>
      <c r="G1881" t="str">
        <f t="shared" si="146"/>
        <v>30</v>
      </c>
      <c r="H1881" t="str">
        <f t="shared" si="147"/>
        <v>2918.13</v>
      </c>
      <c r="I1881" t="str">
        <f t="shared" si="148"/>
        <v>13</v>
      </c>
      <c r="J1881" t="str">
        <f t="shared" si="149"/>
        <v>2918</v>
      </c>
    </row>
    <row r="1882" spans="1:10">
      <c r="A1882" s="57" t="s">
        <v>991</v>
      </c>
      <c r="B1882" s="61">
        <v>2808</v>
      </c>
      <c r="C1882" s="59"/>
      <c r="D1882" s="60" t="str">
        <f>_xlfn.CONCAT(J1882,I1882,G1882)</f>
        <v>29181350</v>
      </c>
      <c r="E1882">
        <f t="shared" si="150"/>
        <v>259918</v>
      </c>
      <c r="F1882" s="62" t="s">
        <v>17497</v>
      </c>
      <c r="G1882" t="str">
        <f t="shared" si="146"/>
        <v>50</v>
      </c>
      <c r="H1882" t="str">
        <f t="shared" si="147"/>
        <v>2918.13</v>
      </c>
      <c r="I1882" t="str">
        <f t="shared" si="148"/>
        <v>13</v>
      </c>
      <c r="J1882" t="str">
        <f t="shared" si="149"/>
        <v>2918</v>
      </c>
    </row>
    <row r="1883" spans="1:10">
      <c r="A1883" s="57" t="s">
        <v>992</v>
      </c>
      <c r="B1883" s="61">
        <v>1936056</v>
      </c>
      <c r="C1883" s="59"/>
      <c r="D1883" s="60" t="str">
        <f>_xlfn.CONCAT(J1883,I1883,G1883)</f>
        <v>29181400</v>
      </c>
      <c r="E1883">
        <f t="shared" si="150"/>
        <v>207507</v>
      </c>
      <c r="F1883" s="62" t="s">
        <v>17498</v>
      </c>
      <c r="G1883" t="str">
        <f t="shared" si="146"/>
        <v>00</v>
      </c>
      <c r="H1883" t="str">
        <f t="shared" si="147"/>
        <v>2918.14</v>
      </c>
      <c r="I1883" t="str">
        <f t="shared" si="148"/>
        <v>14</v>
      </c>
      <c r="J1883" t="str">
        <f t="shared" si="149"/>
        <v>2918</v>
      </c>
    </row>
    <row r="1884" spans="1:10">
      <c r="A1884" s="57" t="s">
        <v>993</v>
      </c>
      <c r="B1884" s="58"/>
      <c r="C1884" s="59"/>
      <c r="D1884" s="60" t="str">
        <f>_xlfn.CONCAT(J1884,I1884,G1884)</f>
        <v>29181510</v>
      </c>
      <c r="E1884">
        <f t="shared" si="150"/>
        <v>58973</v>
      </c>
      <c r="F1884" s="62" t="s">
        <v>17499</v>
      </c>
      <c r="G1884" t="str">
        <f t="shared" si="146"/>
        <v>10</v>
      </c>
      <c r="H1884" t="str">
        <f t="shared" si="147"/>
        <v>2918.15</v>
      </c>
      <c r="I1884" t="str">
        <f t="shared" si="148"/>
        <v>15</v>
      </c>
      <c r="J1884" t="str">
        <f t="shared" si="149"/>
        <v>2918</v>
      </c>
    </row>
    <row r="1885" spans="1:10">
      <c r="A1885" s="57" t="s">
        <v>994</v>
      </c>
      <c r="B1885" s="61">
        <v>451765</v>
      </c>
      <c r="C1885" s="59"/>
      <c r="D1885" s="60" t="str">
        <f>_xlfn.CONCAT(J1885,I1885,G1885)</f>
        <v>29181550</v>
      </c>
      <c r="E1885">
        <f t="shared" si="150"/>
        <v>4844248</v>
      </c>
      <c r="F1885" s="62" t="s">
        <v>17500</v>
      </c>
      <c r="G1885" t="str">
        <f t="shared" si="146"/>
        <v>50</v>
      </c>
      <c r="H1885" t="str">
        <f t="shared" si="147"/>
        <v>2918.15</v>
      </c>
      <c r="I1885" t="str">
        <f t="shared" si="148"/>
        <v>15</v>
      </c>
      <c r="J1885" t="str">
        <f t="shared" si="149"/>
        <v>2918</v>
      </c>
    </row>
    <row r="1886" spans="1:10">
      <c r="A1886" s="57" t="s">
        <v>995</v>
      </c>
      <c r="B1886" s="58"/>
      <c r="C1886" s="59"/>
      <c r="D1886" s="60" t="str">
        <f>_xlfn.CONCAT(J1886,I1886,G1886)</f>
        <v>29181610</v>
      </c>
      <c r="E1886">
        <f t="shared" si="150"/>
        <v>77685</v>
      </c>
      <c r="F1886" s="62" t="s">
        <v>17501</v>
      </c>
      <c r="G1886" t="str">
        <f t="shared" si="146"/>
        <v>10</v>
      </c>
      <c r="H1886" t="str">
        <f t="shared" si="147"/>
        <v>2918.16</v>
      </c>
      <c r="I1886" t="str">
        <f t="shared" si="148"/>
        <v>16</v>
      </c>
      <c r="J1886" t="str">
        <f t="shared" si="149"/>
        <v>2918</v>
      </c>
    </row>
    <row r="1887" spans="1:10">
      <c r="A1887" s="57" t="s">
        <v>995</v>
      </c>
      <c r="B1887" s="61">
        <v>7800</v>
      </c>
      <c r="C1887" s="59"/>
      <c r="D1887" s="60" t="str">
        <f>_xlfn.CONCAT(J1887,I1887,G1887)</f>
        <v>29181650</v>
      </c>
      <c r="E1887">
        <f t="shared" si="150"/>
        <v>6715228</v>
      </c>
      <c r="F1887" s="62" t="s">
        <v>17502</v>
      </c>
      <c r="G1887" t="str">
        <f t="shared" si="146"/>
        <v>50</v>
      </c>
      <c r="H1887" t="str">
        <f t="shared" si="147"/>
        <v>2918.16</v>
      </c>
      <c r="I1887" t="str">
        <f t="shared" si="148"/>
        <v>16</v>
      </c>
      <c r="J1887" t="str">
        <f t="shared" si="149"/>
        <v>2918</v>
      </c>
    </row>
    <row r="1888" spans="1:10">
      <c r="A1888" s="57" t="s">
        <v>995</v>
      </c>
      <c r="B1888" s="58"/>
      <c r="C1888" s="59"/>
      <c r="D1888" s="60" t="str">
        <f>_xlfn.CONCAT(J1888,I1888,G1888)</f>
        <v>29181700</v>
      </c>
      <c r="E1888">
        <f t="shared" si="150"/>
        <v>0</v>
      </c>
      <c r="F1888" s="62" t="s">
        <v>17503</v>
      </c>
      <c r="G1888" t="str">
        <f t="shared" si="146"/>
        <v>00</v>
      </c>
      <c r="H1888" t="str">
        <f t="shared" si="147"/>
        <v>2918.17</v>
      </c>
      <c r="I1888" t="str">
        <f t="shared" si="148"/>
        <v>17</v>
      </c>
      <c r="J1888" t="str">
        <f t="shared" si="149"/>
        <v>2918</v>
      </c>
    </row>
    <row r="1889" spans="1:10">
      <c r="A1889" s="57" t="s">
        <v>995</v>
      </c>
      <c r="B1889" s="58"/>
      <c r="C1889" s="59"/>
      <c r="D1889" s="60" t="str">
        <f>_xlfn.CONCAT(J1889,I1889,G1889)</f>
        <v>29181800</v>
      </c>
      <c r="E1889">
        <f t="shared" si="150"/>
        <v>0</v>
      </c>
      <c r="F1889" s="62" t="s">
        <v>17504</v>
      </c>
      <c r="G1889" t="str">
        <f t="shared" si="146"/>
        <v>00</v>
      </c>
      <c r="H1889" t="str">
        <f t="shared" si="147"/>
        <v>2918.18</v>
      </c>
      <c r="I1889" t="str">
        <f t="shared" si="148"/>
        <v>18</v>
      </c>
      <c r="J1889" t="str">
        <f t="shared" si="149"/>
        <v>2918</v>
      </c>
    </row>
    <row r="1890" spans="1:10">
      <c r="A1890" s="57" t="s">
        <v>995</v>
      </c>
      <c r="B1890">
        <v>0</v>
      </c>
      <c r="C1890" s="59"/>
      <c r="D1890" s="60" t="str">
        <f>_xlfn.CONCAT(J1890,I1890,G1890)</f>
        <v>29181911</v>
      </c>
      <c r="E1890">
        <f t="shared" si="150"/>
        <v>21450</v>
      </c>
      <c r="F1890" s="62" t="s">
        <v>17505</v>
      </c>
      <c r="G1890" t="str">
        <f t="shared" si="146"/>
        <v>11</v>
      </c>
      <c r="H1890" t="str">
        <f t="shared" si="147"/>
        <v>2918.19</v>
      </c>
      <c r="I1890" t="str">
        <f t="shared" si="148"/>
        <v>19</v>
      </c>
      <c r="J1890" t="str">
        <f t="shared" si="149"/>
        <v>2918</v>
      </c>
    </row>
    <row r="1891" spans="1:10">
      <c r="A1891" s="57" t="s">
        <v>995</v>
      </c>
      <c r="B1891" s="58"/>
      <c r="C1891" s="59"/>
      <c r="D1891" s="60" t="str">
        <f>_xlfn.CONCAT(J1891,I1891,G1891)</f>
        <v>29181912</v>
      </c>
      <c r="E1891">
        <f t="shared" si="150"/>
        <v>168458</v>
      </c>
      <c r="F1891" s="62" t="s">
        <v>17506</v>
      </c>
      <c r="G1891" t="str">
        <f t="shared" si="146"/>
        <v>12</v>
      </c>
      <c r="H1891" t="str">
        <f t="shared" si="147"/>
        <v>2918.19</v>
      </c>
      <c r="I1891" t="str">
        <f t="shared" si="148"/>
        <v>19</v>
      </c>
      <c r="J1891" t="str">
        <f t="shared" si="149"/>
        <v>2918</v>
      </c>
    </row>
    <row r="1892" spans="1:10">
      <c r="A1892" s="57" t="s">
        <v>995</v>
      </c>
      <c r="B1892" s="58"/>
      <c r="C1892" s="59"/>
      <c r="D1892" s="60" t="str">
        <f>_xlfn.CONCAT(J1892,I1892,G1892)</f>
        <v>29181915</v>
      </c>
      <c r="E1892">
        <f t="shared" si="150"/>
        <v>94427</v>
      </c>
      <c r="F1892" s="62" t="s">
        <v>17507</v>
      </c>
      <c r="G1892" t="str">
        <f t="shared" si="146"/>
        <v>15</v>
      </c>
      <c r="H1892" t="str">
        <f t="shared" si="147"/>
        <v>2918.19</v>
      </c>
      <c r="I1892" t="str">
        <f t="shared" si="148"/>
        <v>19</v>
      </c>
      <c r="J1892" t="str">
        <f t="shared" si="149"/>
        <v>2918</v>
      </c>
    </row>
    <row r="1893" spans="1:10">
      <c r="A1893" s="57" t="s">
        <v>995</v>
      </c>
      <c r="B1893" s="58"/>
      <c r="C1893" s="59"/>
      <c r="D1893" s="60" t="str">
        <f>_xlfn.CONCAT(J1893,I1893,G1893)</f>
        <v>29181920</v>
      </c>
      <c r="E1893">
        <f t="shared" si="150"/>
        <v>98519</v>
      </c>
      <c r="F1893" s="62" t="s">
        <v>17508</v>
      </c>
      <c r="G1893" t="str">
        <f t="shared" si="146"/>
        <v>20</v>
      </c>
      <c r="H1893" t="str">
        <f t="shared" si="147"/>
        <v>2918.19</v>
      </c>
      <c r="I1893" t="str">
        <f t="shared" si="148"/>
        <v>19</v>
      </c>
      <c r="J1893" t="str">
        <f t="shared" si="149"/>
        <v>2918</v>
      </c>
    </row>
    <row r="1894" spans="1:10">
      <c r="A1894" s="57" t="s">
        <v>995</v>
      </c>
      <c r="B1894">
        <v>0</v>
      </c>
      <c r="C1894" s="59"/>
      <c r="D1894" s="60" t="str">
        <f>_xlfn.CONCAT(J1894,I1894,G1894)</f>
        <v>29181931</v>
      </c>
      <c r="E1894">
        <f t="shared" si="150"/>
        <v>54565</v>
      </c>
      <c r="F1894" s="62" t="s">
        <v>17509</v>
      </c>
      <c r="G1894" t="str">
        <f t="shared" si="146"/>
        <v>31</v>
      </c>
      <c r="H1894" t="str">
        <f t="shared" si="147"/>
        <v>2918.19</v>
      </c>
      <c r="I1894" t="str">
        <f t="shared" si="148"/>
        <v>19</v>
      </c>
      <c r="J1894" t="str">
        <f t="shared" si="149"/>
        <v>2918</v>
      </c>
    </row>
    <row r="1895" spans="1:10">
      <c r="A1895" s="57" t="s">
        <v>995</v>
      </c>
      <c r="B1895">
        <v>0</v>
      </c>
      <c r="C1895" s="59"/>
      <c r="D1895" s="60" t="str">
        <f>_xlfn.CONCAT(J1895,I1895,G1895)</f>
        <v>29181960</v>
      </c>
      <c r="E1895">
        <f t="shared" si="150"/>
        <v>4168416</v>
      </c>
      <c r="F1895" s="62" t="s">
        <v>17510</v>
      </c>
      <c r="G1895" t="str">
        <f t="shared" si="146"/>
        <v>60</v>
      </c>
      <c r="H1895" t="str">
        <f t="shared" si="147"/>
        <v>2918.19</v>
      </c>
      <c r="I1895" t="str">
        <f t="shared" si="148"/>
        <v>19</v>
      </c>
      <c r="J1895" t="str">
        <f t="shared" si="149"/>
        <v>2918</v>
      </c>
    </row>
    <row r="1896" spans="1:10">
      <c r="A1896" s="57" t="s">
        <v>995</v>
      </c>
      <c r="B1896" s="58"/>
      <c r="C1896" s="59"/>
      <c r="D1896" s="60" t="str">
        <f>_xlfn.CONCAT(J1896,I1896,G1896)</f>
        <v>29181990</v>
      </c>
      <c r="E1896">
        <f t="shared" si="150"/>
        <v>28300815</v>
      </c>
      <c r="F1896" s="62" t="s">
        <v>17511</v>
      </c>
      <c r="G1896" t="str">
        <f t="shared" si="146"/>
        <v>90</v>
      </c>
      <c r="H1896" t="str">
        <f t="shared" si="147"/>
        <v>2918.19</v>
      </c>
      <c r="I1896" t="str">
        <f t="shared" si="148"/>
        <v>19</v>
      </c>
      <c r="J1896" t="str">
        <f t="shared" si="149"/>
        <v>2918</v>
      </c>
    </row>
    <row r="1897" spans="1:10">
      <c r="A1897" s="57" t="s">
        <v>995</v>
      </c>
      <c r="B1897" s="58"/>
      <c r="C1897" s="59"/>
      <c r="D1897" s="60" t="str">
        <f>_xlfn.CONCAT(J1897,I1897,G1897)</f>
        <v>29182110</v>
      </c>
      <c r="E1897">
        <f t="shared" si="150"/>
        <v>939297</v>
      </c>
      <c r="F1897" s="62" t="s">
        <v>17512</v>
      </c>
      <c r="G1897" t="str">
        <f t="shared" si="146"/>
        <v>10</v>
      </c>
      <c r="H1897" t="str">
        <f t="shared" si="147"/>
        <v>2918.21</v>
      </c>
      <c r="I1897" t="str">
        <f t="shared" si="148"/>
        <v>21</v>
      </c>
      <c r="J1897" t="str">
        <f t="shared" si="149"/>
        <v>2918</v>
      </c>
    </row>
    <row r="1898" spans="1:10">
      <c r="A1898" s="57" t="s">
        <v>995</v>
      </c>
      <c r="B1898" s="58"/>
      <c r="C1898" s="59"/>
      <c r="D1898" s="60" t="str">
        <f>_xlfn.CONCAT(J1898,I1898,G1898)</f>
        <v>29182150</v>
      </c>
      <c r="E1898">
        <f t="shared" si="150"/>
        <v>1429736</v>
      </c>
      <c r="F1898" s="62" t="s">
        <v>17513</v>
      </c>
      <c r="G1898" t="str">
        <f t="shared" si="146"/>
        <v>50</v>
      </c>
      <c r="H1898" t="str">
        <f t="shared" si="147"/>
        <v>2918.21</v>
      </c>
      <c r="I1898" t="str">
        <f t="shared" si="148"/>
        <v>21</v>
      </c>
      <c r="J1898" t="str">
        <f t="shared" si="149"/>
        <v>2918</v>
      </c>
    </row>
    <row r="1899" spans="1:10">
      <c r="A1899" s="57" t="s">
        <v>995</v>
      </c>
      <c r="B1899" s="58"/>
      <c r="C1899" s="59"/>
      <c r="D1899" s="60" t="str">
        <f>_xlfn.CONCAT(J1899,I1899,G1899)</f>
        <v>29182310</v>
      </c>
      <c r="E1899">
        <f t="shared" si="150"/>
        <v>77280</v>
      </c>
      <c r="F1899" s="62" t="s">
        <v>17514</v>
      </c>
      <c r="G1899" t="str">
        <f t="shared" si="146"/>
        <v>10</v>
      </c>
      <c r="H1899" t="str">
        <f t="shared" si="147"/>
        <v>2918.23</v>
      </c>
      <c r="I1899" t="str">
        <f t="shared" si="148"/>
        <v>23</v>
      </c>
      <c r="J1899" t="str">
        <f t="shared" si="149"/>
        <v>2918</v>
      </c>
    </row>
    <row r="1900" spans="1:10">
      <c r="A1900" s="57" t="s">
        <v>996</v>
      </c>
      <c r="B1900" s="61">
        <v>4158213</v>
      </c>
      <c r="C1900" s="59"/>
      <c r="D1900" s="60" t="str">
        <f>_xlfn.CONCAT(J1900,I1900,G1900)</f>
        <v>29182320</v>
      </c>
      <c r="E1900">
        <f t="shared" si="150"/>
        <v>9566074</v>
      </c>
      <c r="F1900" s="62" t="s">
        <v>17515</v>
      </c>
      <c r="G1900" t="str">
        <f t="shared" si="146"/>
        <v>20</v>
      </c>
      <c r="H1900" t="str">
        <f t="shared" si="147"/>
        <v>2918.23</v>
      </c>
      <c r="I1900" t="str">
        <f t="shared" si="148"/>
        <v>23</v>
      </c>
      <c r="J1900" t="str">
        <f t="shared" si="149"/>
        <v>2918</v>
      </c>
    </row>
    <row r="1901" spans="1:10">
      <c r="A1901" s="57" t="s">
        <v>997</v>
      </c>
      <c r="B1901" s="61">
        <v>256088</v>
      </c>
      <c r="C1901" s="59"/>
      <c r="D1901" s="60" t="str">
        <f>_xlfn.CONCAT(J1901,I1901,G1901)</f>
        <v>29182330</v>
      </c>
      <c r="E1901">
        <f t="shared" si="150"/>
        <v>18500</v>
      </c>
      <c r="F1901" s="62" t="s">
        <v>17516</v>
      </c>
      <c r="G1901" t="str">
        <f t="shared" si="146"/>
        <v>30</v>
      </c>
      <c r="H1901" t="str">
        <f t="shared" si="147"/>
        <v>2918.23</v>
      </c>
      <c r="I1901" t="str">
        <f t="shared" si="148"/>
        <v>23</v>
      </c>
      <c r="J1901" t="str">
        <f t="shared" si="149"/>
        <v>2918</v>
      </c>
    </row>
    <row r="1902" spans="1:10">
      <c r="A1902" s="57" t="s">
        <v>998</v>
      </c>
      <c r="B1902" s="61">
        <v>8954577</v>
      </c>
      <c r="C1902" s="59"/>
      <c r="D1902" s="60" t="str">
        <f>_xlfn.CONCAT(J1902,I1902,G1902)</f>
        <v>29182350</v>
      </c>
      <c r="E1902">
        <f t="shared" si="150"/>
        <v>11407713</v>
      </c>
      <c r="F1902" s="62" t="s">
        <v>17517</v>
      </c>
      <c r="G1902" t="str">
        <f t="shared" si="146"/>
        <v>50</v>
      </c>
      <c r="H1902" t="str">
        <f t="shared" si="147"/>
        <v>2918.23</v>
      </c>
      <c r="I1902" t="str">
        <f t="shared" si="148"/>
        <v>23</v>
      </c>
      <c r="J1902" t="str">
        <f t="shared" si="149"/>
        <v>2918</v>
      </c>
    </row>
    <row r="1903" spans="1:10">
      <c r="A1903" s="57" t="s">
        <v>999</v>
      </c>
      <c r="B1903" s="61">
        <v>133105</v>
      </c>
      <c r="C1903" s="59"/>
      <c r="D1903" s="60" t="str">
        <f>_xlfn.CONCAT(J1903,I1903,G1903)</f>
        <v>29182904</v>
      </c>
      <c r="E1903">
        <f t="shared" si="150"/>
        <v>827730</v>
      </c>
      <c r="F1903" s="62" t="s">
        <v>17518</v>
      </c>
      <c r="G1903" t="str">
        <f t="shared" si="146"/>
        <v>04</v>
      </c>
      <c r="H1903" t="str">
        <f t="shared" si="147"/>
        <v>2918.29</v>
      </c>
      <c r="I1903" t="str">
        <f t="shared" si="148"/>
        <v>29</v>
      </c>
      <c r="J1903" t="str">
        <f t="shared" si="149"/>
        <v>2918</v>
      </c>
    </row>
    <row r="1904" spans="1:10">
      <c r="A1904" s="57" t="s">
        <v>1000</v>
      </c>
      <c r="B1904" s="58"/>
      <c r="C1904" s="59"/>
      <c r="D1904" s="60" t="str">
        <f>_xlfn.CONCAT(J1904,I1904,G1904)</f>
        <v>29182906</v>
      </c>
      <c r="E1904">
        <f t="shared" si="150"/>
        <v>0</v>
      </c>
      <c r="F1904" s="62" t="s">
        <v>17519</v>
      </c>
      <c r="G1904" t="str">
        <f t="shared" si="146"/>
        <v>06</v>
      </c>
      <c r="H1904" t="str">
        <f t="shared" si="147"/>
        <v>2918.29</v>
      </c>
      <c r="I1904" t="str">
        <f t="shared" si="148"/>
        <v>29</v>
      </c>
      <c r="J1904" t="str">
        <f t="shared" si="149"/>
        <v>2918</v>
      </c>
    </row>
    <row r="1905" spans="1:10">
      <c r="A1905" s="57" t="s">
        <v>1001</v>
      </c>
      <c r="B1905" s="61">
        <v>128325735</v>
      </c>
      <c r="C1905" s="59"/>
      <c r="D1905" s="60" t="str">
        <f>_xlfn.CONCAT(J1905,I1905,G1905)</f>
        <v>29182908</v>
      </c>
      <c r="E1905">
        <f t="shared" si="150"/>
        <v>24606</v>
      </c>
      <c r="F1905" s="62" t="s">
        <v>17520</v>
      </c>
      <c r="G1905" t="str">
        <f t="shared" si="146"/>
        <v>08</v>
      </c>
      <c r="H1905" t="str">
        <f t="shared" si="147"/>
        <v>2918.29</v>
      </c>
      <c r="I1905" t="str">
        <f t="shared" si="148"/>
        <v>29</v>
      </c>
      <c r="J1905" t="str">
        <f t="shared" si="149"/>
        <v>2918</v>
      </c>
    </row>
    <row r="1906" spans="1:10">
      <c r="A1906" s="57" t="s">
        <v>1001</v>
      </c>
      <c r="B1906" s="61">
        <v>21535018</v>
      </c>
      <c r="C1906" s="59"/>
      <c r="D1906" s="60" t="str">
        <f>_xlfn.CONCAT(J1906,I1906,G1906)</f>
        <v>29182920</v>
      </c>
      <c r="E1906">
        <f t="shared" si="150"/>
        <v>100320</v>
      </c>
      <c r="F1906" s="62" t="s">
        <v>17521</v>
      </c>
      <c r="G1906" t="str">
        <f t="shared" si="146"/>
        <v>20</v>
      </c>
      <c r="H1906" t="str">
        <f t="shared" si="147"/>
        <v>2918.29</v>
      </c>
      <c r="I1906" t="str">
        <f t="shared" si="148"/>
        <v>29</v>
      </c>
      <c r="J1906" t="str">
        <f t="shared" si="149"/>
        <v>2918</v>
      </c>
    </row>
    <row r="1907" spans="1:10">
      <c r="A1907" s="57" t="s">
        <v>1001</v>
      </c>
      <c r="B1907" s="61">
        <v>334342</v>
      </c>
      <c r="C1907" s="59"/>
      <c r="D1907" s="60" t="str">
        <f>_xlfn.CONCAT(J1907,I1907,G1907)</f>
        <v>29182922</v>
      </c>
      <c r="E1907">
        <f t="shared" si="150"/>
        <v>4390103</v>
      </c>
      <c r="F1907" s="62" t="s">
        <v>17522</v>
      </c>
      <c r="G1907" t="str">
        <f t="shared" si="146"/>
        <v>22</v>
      </c>
      <c r="H1907" t="str">
        <f t="shared" si="147"/>
        <v>2918.29</v>
      </c>
      <c r="I1907" t="str">
        <f t="shared" si="148"/>
        <v>29</v>
      </c>
      <c r="J1907" t="str">
        <f t="shared" si="149"/>
        <v>2918</v>
      </c>
    </row>
    <row r="1908" spans="1:10">
      <c r="A1908" s="57" t="s">
        <v>1002</v>
      </c>
      <c r="B1908" s="61">
        <v>13630327</v>
      </c>
      <c r="C1908" s="59"/>
      <c r="D1908" s="60" t="str">
        <f>_xlfn.CONCAT(J1908,I1908,G1908)</f>
        <v>29182925</v>
      </c>
      <c r="E1908">
        <f t="shared" si="150"/>
        <v>8612143</v>
      </c>
      <c r="F1908" s="62" t="s">
        <v>17523</v>
      </c>
      <c r="G1908" t="str">
        <f t="shared" si="146"/>
        <v>25</v>
      </c>
      <c r="H1908" t="str">
        <f t="shared" si="147"/>
        <v>2918.29</v>
      </c>
      <c r="I1908" t="str">
        <f t="shared" si="148"/>
        <v>29</v>
      </c>
      <c r="J1908" t="str">
        <f t="shared" si="149"/>
        <v>2918</v>
      </c>
    </row>
    <row r="1909" spans="1:10">
      <c r="A1909" s="57" t="s">
        <v>1002</v>
      </c>
      <c r="B1909" s="61">
        <v>50753239</v>
      </c>
      <c r="C1909" s="59"/>
      <c r="D1909" s="60" t="str">
        <f>_xlfn.CONCAT(J1909,I1909,G1909)</f>
        <v>29182930</v>
      </c>
      <c r="E1909">
        <f t="shared" si="150"/>
        <v>389798</v>
      </c>
      <c r="F1909" s="62" t="s">
        <v>17524</v>
      </c>
      <c r="G1909" t="str">
        <f t="shared" si="146"/>
        <v>30</v>
      </c>
      <c r="H1909" t="str">
        <f t="shared" si="147"/>
        <v>2918.29</v>
      </c>
      <c r="I1909" t="str">
        <f t="shared" si="148"/>
        <v>29</v>
      </c>
      <c r="J1909" t="str">
        <f t="shared" si="149"/>
        <v>2918</v>
      </c>
    </row>
    <row r="1910" spans="1:10">
      <c r="A1910" s="57" t="s">
        <v>1002</v>
      </c>
      <c r="B1910" s="61">
        <v>31517331</v>
      </c>
      <c r="C1910" s="59"/>
      <c r="D1910" s="60" t="str">
        <f>_xlfn.CONCAT(J1910,I1910,G1910)</f>
        <v>29182939</v>
      </c>
      <c r="E1910">
        <f t="shared" si="150"/>
        <v>335578</v>
      </c>
      <c r="F1910" s="62" t="s">
        <v>17525</v>
      </c>
      <c r="G1910" t="str">
        <f t="shared" si="146"/>
        <v>39</v>
      </c>
      <c r="H1910" t="str">
        <f t="shared" si="147"/>
        <v>2918.29</v>
      </c>
      <c r="I1910" t="str">
        <f t="shared" si="148"/>
        <v>29</v>
      </c>
      <c r="J1910" t="str">
        <f t="shared" si="149"/>
        <v>2918</v>
      </c>
    </row>
    <row r="1911" spans="1:10">
      <c r="A1911" s="57" t="s">
        <v>1002</v>
      </c>
      <c r="B1911" s="61">
        <v>18010247</v>
      </c>
      <c r="C1911" s="59"/>
      <c r="D1911" s="60" t="str">
        <f>_xlfn.CONCAT(J1911,I1911,G1911)</f>
        <v>29182965</v>
      </c>
      <c r="E1911">
        <f t="shared" si="150"/>
        <v>173233</v>
      </c>
      <c r="F1911" s="62" t="s">
        <v>17526</v>
      </c>
      <c r="G1911" t="str">
        <f t="shared" si="146"/>
        <v>65</v>
      </c>
      <c r="H1911" t="str">
        <f t="shared" si="147"/>
        <v>2918.29</v>
      </c>
      <c r="I1911" t="str">
        <f t="shared" si="148"/>
        <v>29</v>
      </c>
      <c r="J1911" t="str">
        <f t="shared" si="149"/>
        <v>2918</v>
      </c>
    </row>
    <row r="1912" spans="1:10">
      <c r="A1912" s="57" t="s">
        <v>1003</v>
      </c>
      <c r="B1912" s="58"/>
      <c r="C1912" s="59"/>
      <c r="D1912" s="60" t="str">
        <f>_xlfn.CONCAT(J1912,I1912,G1912)</f>
        <v>29182975</v>
      </c>
      <c r="E1912">
        <f t="shared" si="150"/>
        <v>12647311</v>
      </c>
      <c r="F1912" s="62" t="s">
        <v>17527</v>
      </c>
      <c r="G1912" t="str">
        <f t="shared" si="146"/>
        <v>75</v>
      </c>
      <c r="H1912" t="str">
        <f t="shared" si="147"/>
        <v>2918.29</v>
      </c>
      <c r="I1912" t="str">
        <f t="shared" si="148"/>
        <v>29</v>
      </c>
      <c r="J1912" t="str">
        <f t="shared" si="149"/>
        <v>2918</v>
      </c>
    </row>
    <row r="1913" spans="1:10">
      <c r="A1913" s="57" t="s">
        <v>1003</v>
      </c>
      <c r="B1913" s="58"/>
      <c r="C1913" s="59"/>
      <c r="D1913" s="60" t="str">
        <f>_xlfn.CONCAT(J1913,I1913,G1913)</f>
        <v>29183010</v>
      </c>
      <c r="E1913">
        <f t="shared" si="150"/>
        <v>28580</v>
      </c>
      <c r="F1913" s="62" t="s">
        <v>17528</v>
      </c>
      <c r="G1913" t="str">
        <f t="shared" si="146"/>
        <v>10</v>
      </c>
      <c r="H1913" t="str">
        <f t="shared" si="147"/>
        <v>2918.30</v>
      </c>
      <c r="I1913" t="str">
        <f t="shared" si="148"/>
        <v>30</v>
      </c>
      <c r="J1913" t="str">
        <f t="shared" si="149"/>
        <v>2918</v>
      </c>
    </row>
    <row r="1914" spans="1:10">
      <c r="A1914" s="57" t="s">
        <v>1004</v>
      </c>
      <c r="B1914" s="61">
        <v>23400</v>
      </c>
      <c r="C1914" s="59"/>
      <c r="D1914" s="60" t="str">
        <f>_xlfn.CONCAT(J1914,I1914,G1914)</f>
        <v>29183015</v>
      </c>
      <c r="E1914">
        <f t="shared" si="150"/>
        <v>0</v>
      </c>
      <c r="F1914" s="62" t="s">
        <v>17529</v>
      </c>
      <c r="G1914" t="str">
        <f t="shared" si="146"/>
        <v>15</v>
      </c>
      <c r="H1914" t="str">
        <f t="shared" si="147"/>
        <v>2918.30</v>
      </c>
      <c r="I1914" t="str">
        <f t="shared" si="148"/>
        <v>30</v>
      </c>
      <c r="J1914" t="str">
        <f t="shared" si="149"/>
        <v>2918</v>
      </c>
    </row>
    <row r="1915" spans="1:10">
      <c r="A1915" s="57" t="s">
        <v>1004</v>
      </c>
      <c r="B1915" s="58"/>
      <c r="C1915" s="59"/>
      <c r="D1915" s="60" t="str">
        <f>_xlfn.CONCAT(J1915,I1915,G1915)</f>
        <v>29183025</v>
      </c>
      <c r="E1915">
        <f t="shared" si="150"/>
        <v>63098</v>
      </c>
      <c r="F1915" s="62" t="s">
        <v>17530</v>
      </c>
      <c r="G1915" t="str">
        <f t="shared" si="146"/>
        <v>25</v>
      </c>
      <c r="H1915" t="str">
        <f t="shared" si="147"/>
        <v>2918.30</v>
      </c>
      <c r="I1915" t="str">
        <f t="shared" si="148"/>
        <v>30</v>
      </c>
      <c r="J1915" t="str">
        <f t="shared" si="149"/>
        <v>2918</v>
      </c>
    </row>
    <row r="1916" spans="1:10">
      <c r="A1916" s="57" t="s">
        <v>1005</v>
      </c>
      <c r="B1916" s="61">
        <v>203032</v>
      </c>
      <c r="C1916" s="59"/>
      <c r="D1916" s="60" t="str">
        <f>_xlfn.CONCAT(J1916,I1916,G1916)</f>
        <v>29183030</v>
      </c>
      <c r="E1916">
        <f t="shared" si="150"/>
        <v>494744</v>
      </c>
      <c r="F1916" s="62" t="s">
        <v>17531</v>
      </c>
      <c r="G1916" t="str">
        <f t="shared" si="146"/>
        <v>30</v>
      </c>
      <c r="H1916" t="str">
        <f t="shared" si="147"/>
        <v>2918.30</v>
      </c>
      <c r="I1916" t="str">
        <f t="shared" si="148"/>
        <v>30</v>
      </c>
      <c r="J1916" t="str">
        <f t="shared" si="149"/>
        <v>2918</v>
      </c>
    </row>
    <row r="1917" spans="1:10">
      <c r="A1917" s="57" t="s">
        <v>1006</v>
      </c>
      <c r="B1917" s="61">
        <v>146670</v>
      </c>
      <c r="C1917" s="59"/>
      <c r="D1917" s="60" t="str">
        <f>_xlfn.CONCAT(J1917,I1917,G1917)</f>
        <v>29183070</v>
      </c>
      <c r="E1917">
        <f t="shared" si="150"/>
        <v>959933</v>
      </c>
      <c r="F1917" s="62" t="s">
        <v>17532</v>
      </c>
      <c r="G1917" t="str">
        <f t="shared" si="146"/>
        <v>70</v>
      </c>
      <c r="H1917" t="str">
        <f t="shared" si="147"/>
        <v>2918.30</v>
      </c>
      <c r="I1917" t="str">
        <f t="shared" si="148"/>
        <v>30</v>
      </c>
      <c r="J1917" t="str">
        <f t="shared" si="149"/>
        <v>2918</v>
      </c>
    </row>
    <row r="1918" spans="1:10">
      <c r="A1918" s="57" t="s">
        <v>1007</v>
      </c>
      <c r="B1918" s="61">
        <v>133754</v>
      </c>
      <c r="C1918" s="59"/>
      <c r="D1918" s="60" t="str">
        <f>_xlfn.CONCAT(J1918,I1918,G1918)</f>
        <v>29183090</v>
      </c>
      <c r="E1918">
        <f t="shared" si="150"/>
        <v>9687699</v>
      </c>
      <c r="F1918" s="62" t="s">
        <v>17533</v>
      </c>
      <c r="G1918" t="str">
        <f t="shared" si="146"/>
        <v>90</v>
      </c>
      <c r="H1918" t="str">
        <f t="shared" si="147"/>
        <v>2918.30</v>
      </c>
      <c r="I1918" t="str">
        <f t="shared" si="148"/>
        <v>30</v>
      </c>
      <c r="J1918" t="str">
        <f t="shared" si="149"/>
        <v>2918</v>
      </c>
    </row>
    <row r="1919" spans="1:10">
      <c r="A1919" s="57" t="s">
        <v>1007</v>
      </c>
      <c r="B1919" s="61">
        <v>44826</v>
      </c>
      <c r="C1919" s="59"/>
      <c r="D1919" s="60" t="str">
        <f>_xlfn.CONCAT(J1919,I1919,G1919)</f>
        <v>29189100</v>
      </c>
      <c r="E1919">
        <f t="shared" si="150"/>
        <v>2844</v>
      </c>
      <c r="F1919" s="62" t="s">
        <v>17534</v>
      </c>
      <c r="G1919" t="str">
        <f t="shared" si="146"/>
        <v>00</v>
      </c>
      <c r="H1919" t="str">
        <f t="shared" si="147"/>
        <v>2918.91</v>
      </c>
      <c r="I1919" t="str">
        <f t="shared" si="148"/>
        <v>91</v>
      </c>
      <c r="J1919" t="str">
        <f t="shared" si="149"/>
        <v>2918</v>
      </c>
    </row>
    <row r="1920" spans="1:10">
      <c r="A1920" s="57" t="s">
        <v>1008</v>
      </c>
      <c r="B1920" s="58"/>
      <c r="C1920" s="59"/>
      <c r="D1920" s="60" t="str">
        <f>_xlfn.CONCAT(J1920,I1920,G1920)</f>
        <v>29189905</v>
      </c>
      <c r="E1920">
        <f t="shared" si="150"/>
        <v>151175</v>
      </c>
      <c r="F1920" s="62" t="s">
        <v>17535</v>
      </c>
      <c r="G1920" t="str">
        <f t="shared" si="146"/>
        <v>05</v>
      </c>
      <c r="H1920" t="str">
        <f t="shared" si="147"/>
        <v>2918.99</v>
      </c>
      <c r="I1920" t="str">
        <f t="shared" si="148"/>
        <v>99</v>
      </c>
      <c r="J1920" t="str">
        <f t="shared" si="149"/>
        <v>2918</v>
      </c>
    </row>
    <row r="1921" spans="1:10">
      <c r="A1921" s="57" t="s">
        <v>1009</v>
      </c>
      <c r="B1921" s="58"/>
      <c r="C1921" s="59"/>
      <c r="D1921" s="60" t="str">
        <f>_xlfn.CONCAT(J1921,I1921,G1921)</f>
        <v>29189906</v>
      </c>
      <c r="E1921">
        <f t="shared" si="150"/>
        <v>65840</v>
      </c>
      <c r="F1921" s="62" t="s">
        <v>17536</v>
      </c>
      <c r="G1921" t="str">
        <f t="shared" si="146"/>
        <v>06</v>
      </c>
      <c r="H1921" t="str">
        <f t="shared" si="147"/>
        <v>2918.99</v>
      </c>
      <c r="I1921" t="str">
        <f t="shared" si="148"/>
        <v>99</v>
      </c>
      <c r="J1921" t="str">
        <f t="shared" si="149"/>
        <v>2918</v>
      </c>
    </row>
    <row r="1922" spans="1:10">
      <c r="A1922" s="57" t="s">
        <v>1009</v>
      </c>
      <c r="B1922" s="58"/>
      <c r="C1922" s="59"/>
      <c r="D1922" s="60" t="str">
        <f>_xlfn.CONCAT(J1922,I1922,G1922)</f>
        <v>29189918</v>
      </c>
      <c r="E1922">
        <f t="shared" si="150"/>
        <v>0</v>
      </c>
      <c r="F1922" s="62" t="s">
        <v>17537</v>
      </c>
      <c r="G1922" t="str">
        <f t="shared" si="146"/>
        <v>18</v>
      </c>
      <c r="H1922" t="str">
        <f t="shared" si="147"/>
        <v>2918.99</v>
      </c>
      <c r="I1922" t="str">
        <f t="shared" si="148"/>
        <v>99</v>
      </c>
      <c r="J1922" t="str">
        <f t="shared" si="149"/>
        <v>2918</v>
      </c>
    </row>
    <row r="1923" spans="1:10">
      <c r="A1923" s="57" t="s">
        <v>1009</v>
      </c>
      <c r="B1923" s="61">
        <v>84610</v>
      </c>
      <c r="C1923" s="59"/>
      <c r="D1923" s="60" t="str">
        <f>_xlfn.CONCAT(J1923,I1923,G1923)</f>
        <v>29189920</v>
      </c>
      <c r="E1923">
        <f t="shared" si="150"/>
        <v>216859821</v>
      </c>
      <c r="F1923" s="62" t="s">
        <v>17538</v>
      </c>
      <c r="G1923" t="str">
        <f t="shared" si="146"/>
        <v>20</v>
      </c>
      <c r="H1923" t="str">
        <f t="shared" si="147"/>
        <v>2918.99</v>
      </c>
      <c r="I1923" t="str">
        <f t="shared" si="148"/>
        <v>99</v>
      </c>
      <c r="J1923" t="str">
        <f t="shared" si="149"/>
        <v>2918</v>
      </c>
    </row>
    <row r="1924" spans="1:10">
      <c r="A1924" s="57" t="s">
        <v>1010</v>
      </c>
      <c r="B1924" s="61">
        <v>2206373</v>
      </c>
      <c r="C1924" s="59"/>
      <c r="D1924" s="60" t="str">
        <f>_xlfn.CONCAT(J1924,I1924,G1924)</f>
        <v>29189935</v>
      </c>
      <c r="E1924">
        <f t="shared" si="150"/>
        <v>1051338</v>
      </c>
      <c r="F1924" s="62" t="s">
        <v>17539</v>
      </c>
      <c r="G1924" t="str">
        <f t="shared" si="146"/>
        <v>35</v>
      </c>
      <c r="H1924" t="str">
        <f t="shared" si="147"/>
        <v>2918.99</v>
      </c>
      <c r="I1924" t="str">
        <f t="shared" si="148"/>
        <v>99</v>
      </c>
      <c r="J1924" t="str">
        <f t="shared" si="149"/>
        <v>2918</v>
      </c>
    </row>
    <row r="1925" spans="1:10">
      <c r="A1925" s="57" t="s">
        <v>1011</v>
      </c>
      <c r="B1925" s="58"/>
      <c r="C1925" s="59"/>
      <c r="D1925" s="60" t="str">
        <f>_xlfn.CONCAT(J1925,I1925,G1925)</f>
        <v>29189943</v>
      </c>
      <c r="E1925">
        <f t="shared" si="150"/>
        <v>10042255</v>
      </c>
      <c r="F1925" s="62" t="s">
        <v>17540</v>
      </c>
      <c r="G1925" t="str">
        <f t="shared" si="146"/>
        <v>43</v>
      </c>
      <c r="H1925" t="str">
        <f t="shared" si="147"/>
        <v>2918.99</v>
      </c>
      <c r="I1925" t="str">
        <f t="shared" si="148"/>
        <v>99</v>
      </c>
      <c r="J1925" t="str">
        <f t="shared" si="149"/>
        <v>2918</v>
      </c>
    </row>
    <row r="1926" spans="1:10">
      <c r="A1926" s="57" t="s">
        <v>1012</v>
      </c>
      <c r="B1926" s="58"/>
      <c r="C1926" s="59"/>
      <c r="D1926" s="60" t="str">
        <f>_xlfn.CONCAT(J1926,I1926,G1926)</f>
        <v>29189947</v>
      </c>
      <c r="E1926">
        <f t="shared" si="150"/>
        <v>2457400</v>
      </c>
      <c r="F1926" s="62" t="s">
        <v>17541</v>
      </c>
      <c r="G1926" t="str">
        <f t="shared" si="146"/>
        <v>47</v>
      </c>
      <c r="H1926" t="str">
        <f t="shared" si="147"/>
        <v>2918.99</v>
      </c>
      <c r="I1926" t="str">
        <f t="shared" si="148"/>
        <v>99</v>
      </c>
      <c r="J1926" t="str">
        <f t="shared" si="149"/>
        <v>2918</v>
      </c>
    </row>
    <row r="1927" spans="1:10">
      <c r="A1927" s="57" t="s">
        <v>1013</v>
      </c>
      <c r="B1927" s="58"/>
      <c r="C1927" s="59"/>
      <c r="D1927" s="60" t="str">
        <f>_xlfn.CONCAT(J1927,I1927,G1927)</f>
        <v>29189950</v>
      </c>
      <c r="E1927">
        <f t="shared" si="150"/>
        <v>90800038</v>
      </c>
      <c r="F1927" s="62" t="s">
        <v>17542</v>
      </c>
      <c r="G1927" t="str">
        <f t="shared" si="146"/>
        <v>50</v>
      </c>
      <c r="H1927" t="str">
        <f t="shared" si="147"/>
        <v>2918.99</v>
      </c>
      <c r="I1927" t="str">
        <f t="shared" si="148"/>
        <v>99</v>
      </c>
      <c r="J1927" t="str">
        <f t="shared" si="149"/>
        <v>2918</v>
      </c>
    </row>
    <row r="1928" spans="1:10">
      <c r="A1928" s="57" t="s">
        <v>1013</v>
      </c>
      <c r="B1928" s="58"/>
      <c r="C1928" s="59"/>
      <c r="D1928" s="60" t="str">
        <f>_xlfn.CONCAT(J1928,I1928,G1928)</f>
        <v>29191000</v>
      </c>
      <c r="E1928">
        <f t="shared" si="150"/>
        <v>253220</v>
      </c>
      <c r="F1928" s="62" t="s">
        <v>17543</v>
      </c>
      <c r="G1928" t="str">
        <f t="shared" si="146"/>
        <v>00</v>
      </c>
      <c r="H1928" t="str">
        <f t="shared" si="147"/>
        <v>2919.10</v>
      </c>
      <c r="I1928" t="str">
        <f t="shared" si="148"/>
        <v>10</v>
      </c>
      <c r="J1928" t="str">
        <f t="shared" si="149"/>
        <v>2919</v>
      </c>
    </row>
    <row r="1929" spans="1:10">
      <c r="A1929" s="57" t="s">
        <v>1013</v>
      </c>
      <c r="B1929" s="61">
        <v>69076</v>
      </c>
      <c r="C1929" s="59"/>
      <c r="D1929" s="60" t="str">
        <f>_xlfn.CONCAT(J1929,I1929,G1929)</f>
        <v>29199015</v>
      </c>
      <c r="E1929">
        <f t="shared" si="150"/>
        <v>276946</v>
      </c>
      <c r="F1929" s="62" t="s">
        <v>17544</v>
      </c>
      <c r="G1929" t="str">
        <f t="shared" ref="G1929:G1992" si="151">RIGHT(F1929,2)</f>
        <v>15</v>
      </c>
      <c r="H1929" t="str">
        <f t="shared" ref="H1929:H1992" si="152">LEFT(F1929,7)</f>
        <v>2919.90</v>
      </c>
      <c r="I1929" t="str">
        <f t="shared" ref="I1929:I1992" si="153">RIGHT(H1929,2)</f>
        <v>90</v>
      </c>
      <c r="J1929" t="str">
        <f t="shared" ref="J1929:J1992" si="154">LEFT(H1929,4)</f>
        <v>2919</v>
      </c>
    </row>
    <row r="1930" spans="1:10">
      <c r="A1930" s="57" t="s">
        <v>1014</v>
      </c>
      <c r="B1930" s="58"/>
      <c r="C1930" s="59"/>
      <c r="D1930" s="60" t="str">
        <f>_xlfn.CONCAT(J1930,I1930,G1930)</f>
        <v>29199025</v>
      </c>
      <c r="E1930">
        <f t="shared" si="150"/>
        <v>769578</v>
      </c>
      <c r="F1930" s="62" t="s">
        <v>17545</v>
      </c>
      <c r="G1930" t="str">
        <f t="shared" si="151"/>
        <v>25</v>
      </c>
      <c r="H1930" t="str">
        <f t="shared" si="152"/>
        <v>2919.90</v>
      </c>
      <c r="I1930" t="str">
        <f t="shared" si="153"/>
        <v>90</v>
      </c>
      <c r="J1930" t="str">
        <f t="shared" si="154"/>
        <v>2919</v>
      </c>
    </row>
    <row r="1931" spans="1:10">
      <c r="A1931" s="57" t="s">
        <v>1014</v>
      </c>
      <c r="B1931" s="58"/>
      <c r="C1931" s="59"/>
      <c r="D1931" s="60" t="str">
        <f>_xlfn.CONCAT(J1931,I1931,G1931)</f>
        <v>29199030</v>
      </c>
      <c r="E1931">
        <f t="shared" si="150"/>
        <v>1916205</v>
      </c>
      <c r="F1931" s="62" t="s">
        <v>17546</v>
      </c>
      <c r="G1931" t="str">
        <f t="shared" si="151"/>
        <v>30</v>
      </c>
      <c r="H1931" t="str">
        <f t="shared" si="152"/>
        <v>2919.90</v>
      </c>
      <c r="I1931" t="str">
        <f t="shared" si="153"/>
        <v>90</v>
      </c>
      <c r="J1931" t="str">
        <f t="shared" si="154"/>
        <v>2919</v>
      </c>
    </row>
    <row r="1932" spans="1:10">
      <c r="A1932" s="57" t="s">
        <v>1015</v>
      </c>
      <c r="B1932" s="58"/>
      <c r="C1932" s="59"/>
      <c r="D1932" s="60" t="str">
        <f>_xlfn.CONCAT(J1932,I1932,G1932)</f>
        <v>29199050</v>
      </c>
      <c r="E1932">
        <f t="shared" si="150"/>
        <v>62681726</v>
      </c>
      <c r="F1932" s="62" t="s">
        <v>17547</v>
      </c>
      <c r="G1932" t="str">
        <f t="shared" si="151"/>
        <v>50</v>
      </c>
      <c r="H1932" t="str">
        <f t="shared" si="152"/>
        <v>2919.90</v>
      </c>
      <c r="I1932" t="str">
        <f t="shared" si="153"/>
        <v>90</v>
      </c>
      <c r="J1932" t="str">
        <f t="shared" si="154"/>
        <v>2919</v>
      </c>
    </row>
    <row r="1933" spans="1:10">
      <c r="A1933" s="57" t="s">
        <v>1015</v>
      </c>
      <c r="B1933" s="58"/>
      <c r="C1933" s="59"/>
      <c r="D1933" s="60" t="str">
        <f>_xlfn.CONCAT(J1933,I1933,G1933)</f>
        <v>29201100</v>
      </c>
      <c r="E1933">
        <f t="shared" si="150"/>
        <v>0</v>
      </c>
      <c r="F1933" s="62" t="s">
        <v>17548</v>
      </c>
      <c r="G1933" t="str">
        <f t="shared" si="151"/>
        <v>00</v>
      </c>
      <c r="H1933" t="str">
        <f t="shared" si="152"/>
        <v>2920.11</v>
      </c>
      <c r="I1933" t="str">
        <f t="shared" si="153"/>
        <v>11</v>
      </c>
      <c r="J1933" t="str">
        <f t="shared" si="154"/>
        <v>2920</v>
      </c>
    </row>
    <row r="1934" spans="1:10">
      <c r="A1934" s="57" t="s">
        <v>1015</v>
      </c>
      <c r="B1934" s="61">
        <v>5098247</v>
      </c>
      <c r="C1934" s="59"/>
      <c r="D1934" s="60" t="str">
        <f>_xlfn.CONCAT(J1934,I1934,G1934)</f>
        <v>29201910</v>
      </c>
      <c r="E1934">
        <f t="shared" si="150"/>
        <v>0</v>
      </c>
      <c r="F1934" s="62" t="s">
        <v>17549</v>
      </c>
      <c r="G1934" t="str">
        <f t="shared" si="151"/>
        <v>10</v>
      </c>
      <c r="H1934" t="str">
        <f t="shared" si="152"/>
        <v>2920.19</v>
      </c>
      <c r="I1934" t="str">
        <f t="shared" si="153"/>
        <v>19</v>
      </c>
      <c r="J1934" t="str">
        <f t="shared" si="154"/>
        <v>2920</v>
      </c>
    </row>
    <row r="1935" spans="1:10">
      <c r="A1935" s="57" t="s">
        <v>1016</v>
      </c>
      <c r="B1935" s="61">
        <v>66225943</v>
      </c>
      <c r="C1935" s="59"/>
      <c r="D1935" s="60" t="str">
        <f>_xlfn.CONCAT(J1935,I1935,G1935)</f>
        <v>29201940</v>
      </c>
      <c r="E1935">
        <f t="shared" si="150"/>
        <v>96640</v>
      </c>
      <c r="F1935" s="62" t="s">
        <v>17550</v>
      </c>
      <c r="G1935" t="str">
        <f t="shared" si="151"/>
        <v>40</v>
      </c>
      <c r="H1935" t="str">
        <f t="shared" si="152"/>
        <v>2920.19</v>
      </c>
      <c r="I1935" t="str">
        <f t="shared" si="153"/>
        <v>19</v>
      </c>
      <c r="J1935" t="str">
        <f t="shared" si="154"/>
        <v>2920</v>
      </c>
    </row>
    <row r="1936" spans="1:10">
      <c r="A1936" s="57" t="s">
        <v>1017</v>
      </c>
      <c r="B1936" s="58"/>
      <c r="C1936" s="59"/>
      <c r="D1936" s="60" t="str">
        <f>_xlfn.CONCAT(J1936,I1936,G1936)</f>
        <v>29201950</v>
      </c>
      <c r="E1936">
        <f t="shared" si="150"/>
        <v>7657156</v>
      </c>
      <c r="F1936" s="62" t="s">
        <v>17551</v>
      </c>
      <c r="G1936" t="str">
        <f t="shared" si="151"/>
        <v>50</v>
      </c>
      <c r="H1936" t="str">
        <f t="shared" si="152"/>
        <v>2920.19</v>
      </c>
      <c r="I1936" t="str">
        <f t="shared" si="153"/>
        <v>19</v>
      </c>
      <c r="J1936" t="str">
        <f t="shared" si="154"/>
        <v>2920</v>
      </c>
    </row>
    <row r="1937" spans="1:10">
      <c r="A1937" s="57" t="s">
        <v>1017</v>
      </c>
      <c r="B1937" s="61">
        <v>148264</v>
      </c>
      <c r="C1937" s="59"/>
      <c r="D1937" s="60" t="str">
        <f>_xlfn.CONCAT(J1937,I1937,G1937)</f>
        <v>29202100</v>
      </c>
      <c r="E1937">
        <f t="shared" ref="E1937:E2000" si="155">SUMIF(A:A,D1937,B:B)</f>
        <v>599690</v>
      </c>
      <c r="F1937" s="62" t="s">
        <v>17552</v>
      </c>
      <c r="G1937" t="str">
        <f t="shared" si="151"/>
        <v>00</v>
      </c>
      <c r="H1937" t="str">
        <f t="shared" si="152"/>
        <v>2920.21</v>
      </c>
      <c r="I1937" t="str">
        <f t="shared" si="153"/>
        <v>21</v>
      </c>
      <c r="J1937" t="str">
        <f t="shared" si="154"/>
        <v>2920</v>
      </c>
    </row>
    <row r="1938" spans="1:10">
      <c r="A1938" s="57" t="s">
        <v>1017</v>
      </c>
      <c r="B1938" s="61">
        <v>87473654</v>
      </c>
      <c r="C1938" s="59"/>
      <c r="D1938" s="60" t="str">
        <f>_xlfn.CONCAT(J1938,I1938,G1938)</f>
        <v>29202200</v>
      </c>
      <c r="E1938">
        <f t="shared" si="155"/>
        <v>364980</v>
      </c>
      <c r="F1938" s="62" t="s">
        <v>17553</v>
      </c>
      <c r="G1938" t="str">
        <f t="shared" si="151"/>
        <v>00</v>
      </c>
      <c r="H1938" t="str">
        <f t="shared" si="152"/>
        <v>2920.22</v>
      </c>
      <c r="I1938" t="str">
        <f t="shared" si="153"/>
        <v>22</v>
      </c>
      <c r="J1938" t="str">
        <f t="shared" si="154"/>
        <v>2920</v>
      </c>
    </row>
    <row r="1939" spans="1:10">
      <c r="A1939" s="57" t="s">
        <v>1018</v>
      </c>
      <c r="B1939" s="61">
        <v>2577237</v>
      </c>
      <c r="C1939" s="59"/>
      <c r="D1939" s="60" t="str">
        <f>_xlfn.CONCAT(J1939,I1939,G1939)</f>
        <v>29202300</v>
      </c>
      <c r="E1939">
        <f t="shared" si="155"/>
        <v>575718</v>
      </c>
      <c r="F1939" s="62" t="s">
        <v>17554</v>
      </c>
      <c r="G1939" t="str">
        <f t="shared" si="151"/>
        <v>00</v>
      </c>
      <c r="H1939" t="str">
        <f t="shared" si="152"/>
        <v>2920.23</v>
      </c>
      <c r="I1939" t="str">
        <f t="shared" si="153"/>
        <v>23</v>
      </c>
      <c r="J1939" t="str">
        <f t="shared" si="154"/>
        <v>2920</v>
      </c>
    </row>
    <row r="1940" spans="1:10">
      <c r="A1940" s="57" t="s">
        <v>1019</v>
      </c>
      <c r="B1940" s="61">
        <v>106894</v>
      </c>
      <c r="C1940" s="59"/>
      <c r="D1940" s="60" t="str">
        <f>_xlfn.CONCAT(J1940,I1940,G1940)</f>
        <v>29202400</v>
      </c>
      <c r="E1940">
        <f t="shared" si="155"/>
        <v>37848</v>
      </c>
      <c r="F1940" s="62" t="s">
        <v>17555</v>
      </c>
      <c r="G1940" t="str">
        <f t="shared" si="151"/>
        <v>00</v>
      </c>
      <c r="H1940" t="str">
        <f t="shared" si="152"/>
        <v>2920.24</v>
      </c>
      <c r="I1940" t="str">
        <f t="shared" si="153"/>
        <v>24</v>
      </c>
      <c r="J1940" t="str">
        <f t="shared" si="154"/>
        <v>2920</v>
      </c>
    </row>
    <row r="1941" spans="1:10">
      <c r="A1941" s="57" t="s">
        <v>1020</v>
      </c>
      <c r="B1941" s="58"/>
      <c r="C1941" s="59"/>
      <c r="D1941" s="60" t="str">
        <f>_xlfn.CONCAT(J1941,I1941,G1941)</f>
        <v>29202900</v>
      </c>
      <c r="E1941">
        <f t="shared" si="155"/>
        <v>232225</v>
      </c>
      <c r="F1941" s="62" t="s">
        <v>17556</v>
      </c>
      <c r="G1941" t="str">
        <f t="shared" si="151"/>
        <v>00</v>
      </c>
      <c r="H1941" t="str">
        <f t="shared" si="152"/>
        <v>2920.29</v>
      </c>
      <c r="I1941" t="str">
        <f t="shared" si="153"/>
        <v>29</v>
      </c>
      <c r="J1941" t="str">
        <f t="shared" si="154"/>
        <v>2920</v>
      </c>
    </row>
    <row r="1942" spans="1:10">
      <c r="A1942" s="57" t="s">
        <v>1020</v>
      </c>
      <c r="B1942" s="58"/>
      <c r="C1942" s="59"/>
      <c r="D1942" s="60" t="str">
        <f>_xlfn.CONCAT(J1942,I1942,G1942)</f>
        <v>29203000</v>
      </c>
      <c r="E1942">
        <f t="shared" si="155"/>
        <v>0</v>
      </c>
      <c r="F1942" s="62" t="s">
        <v>17557</v>
      </c>
      <c r="G1942" t="str">
        <f t="shared" si="151"/>
        <v>00</v>
      </c>
      <c r="H1942" t="str">
        <f t="shared" si="152"/>
        <v>2920.30</v>
      </c>
      <c r="I1942" t="str">
        <f t="shared" si="153"/>
        <v>30</v>
      </c>
      <c r="J1942" t="str">
        <f t="shared" si="154"/>
        <v>2920</v>
      </c>
    </row>
    <row r="1943" spans="1:10">
      <c r="A1943" s="57" t="s">
        <v>1020</v>
      </c>
      <c r="B1943" s="58"/>
      <c r="C1943" s="59"/>
      <c r="D1943" s="60" t="str">
        <f>_xlfn.CONCAT(J1943,I1943,G1943)</f>
        <v>29209010</v>
      </c>
      <c r="E1943">
        <f t="shared" si="155"/>
        <v>315360</v>
      </c>
      <c r="F1943" s="62" t="s">
        <v>17558</v>
      </c>
      <c r="G1943" t="str">
        <f t="shared" si="151"/>
        <v>10</v>
      </c>
      <c r="H1943" t="str">
        <f t="shared" si="152"/>
        <v>2920.90</v>
      </c>
      <c r="I1943" t="str">
        <f t="shared" si="153"/>
        <v>90</v>
      </c>
      <c r="J1943" t="str">
        <f t="shared" si="154"/>
        <v>2920</v>
      </c>
    </row>
    <row r="1944" spans="1:10">
      <c r="A1944" s="57" t="s">
        <v>1020</v>
      </c>
      <c r="B1944" s="58"/>
      <c r="C1944" s="59"/>
      <c r="D1944" s="60" t="str">
        <f>_xlfn.CONCAT(J1944,I1944,G1944)</f>
        <v>29209020</v>
      </c>
      <c r="E1944">
        <f t="shared" si="155"/>
        <v>6866510</v>
      </c>
      <c r="F1944" s="62" t="s">
        <v>17559</v>
      </c>
      <c r="G1944" t="str">
        <f t="shared" si="151"/>
        <v>20</v>
      </c>
      <c r="H1944" t="str">
        <f t="shared" si="152"/>
        <v>2920.90</v>
      </c>
      <c r="I1944" t="str">
        <f t="shared" si="153"/>
        <v>90</v>
      </c>
      <c r="J1944" t="str">
        <f t="shared" si="154"/>
        <v>2920</v>
      </c>
    </row>
    <row r="1945" spans="1:10">
      <c r="A1945" s="57" t="s">
        <v>1020</v>
      </c>
      <c r="B1945" s="58"/>
      <c r="C1945" s="59"/>
      <c r="D1945" s="60" t="str">
        <f>_xlfn.CONCAT(J1945,I1945,G1945)</f>
        <v>29209051</v>
      </c>
      <c r="E1945">
        <f t="shared" si="155"/>
        <v>30178804</v>
      </c>
      <c r="F1945" s="62" t="s">
        <v>17560</v>
      </c>
      <c r="G1945" t="str">
        <f t="shared" si="151"/>
        <v>51</v>
      </c>
      <c r="H1945" t="str">
        <f t="shared" si="152"/>
        <v>2920.90</v>
      </c>
      <c r="I1945" t="str">
        <f t="shared" si="153"/>
        <v>90</v>
      </c>
      <c r="J1945" t="str">
        <f t="shared" si="154"/>
        <v>2920</v>
      </c>
    </row>
    <row r="1946" spans="1:10">
      <c r="A1946" s="57" t="s">
        <v>1020</v>
      </c>
      <c r="B1946" s="58"/>
      <c r="C1946" s="59"/>
      <c r="D1946" s="60" t="str">
        <f>_xlfn.CONCAT(J1946,I1946,G1946)</f>
        <v>29211100</v>
      </c>
      <c r="E1946">
        <f t="shared" si="155"/>
        <v>711694</v>
      </c>
      <c r="F1946" s="62" t="s">
        <v>17561</v>
      </c>
      <c r="G1946" t="str">
        <f t="shared" si="151"/>
        <v>00</v>
      </c>
      <c r="H1946" t="str">
        <f t="shared" si="152"/>
        <v>2921.11</v>
      </c>
      <c r="I1946" t="str">
        <f t="shared" si="153"/>
        <v>11</v>
      </c>
      <c r="J1946" t="str">
        <f t="shared" si="154"/>
        <v>2921</v>
      </c>
    </row>
    <row r="1947" spans="1:10">
      <c r="A1947" s="57" t="s">
        <v>1020</v>
      </c>
      <c r="B1947" s="61">
        <v>5222499</v>
      </c>
      <c r="C1947" s="59"/>
      <c r="D1947" s="60" t="str">
        <f>_xlfn.CONCAT(J1947,I1947,G1947)</f>
        <v>29211201</v>
      </c>
      <c r="E1947">
        <f t="shared" si="155"/>
        <v>111977</v>
      </c>
      <c r="F1947" s="62" t="s">
        <v>17562</v>
      </c>
      <c r="G1947" t="str">
        <f t="shared" si="151"/>
        <v>01</v>
      </c>
      <c r="H1947" t="str">
        <f t="shared" si="152"/>
        <v>2921.12</v>
      </c>
      <c r="I1947" t="str">
        <f t="shared" si="153"/>
        <v>12</v>
      </c>
      <c r="J1947" t="str">
        <f t="shared" si="154"/>
        <v>2921</v>
      </c>
    </row>
    <row r="1948" spans="1:10">
      <c r="A1948" s="57" t="s">
        <v>1021</v>
      </c>
      <c r="B1948" s="61">
        <v>3067</v>
      </c>
      <c r="C1948" s="59"/>
      <c r="D1948" s="60" t="str">
        <f>_xlfn.CONCAT(J1948,I1948,G1948)</f>
        <v>29211300</v>
      </c>
      <c r="E1948">
        <f t="shared" si="155"/>
        <v>0</v>
      </c>
      <c r="F1948" s="62" t="s">
        <v>17563</v>
      </c>
      <c r="G1948" t="str">
        <f t="shared" si="151"/>
        <v>00</v>
      </c>
      <c r="H1948" t="str">
        <f t="shared" si="152"/>
        <v>2921.13</v>
      </c>
      <c r="I1948" t="str">
        <f t="shared" si="153"/>
        <v>13</v>
      </c>
      <c r="J1948" t="str">
        <f t="shared" si="154"/>
        <v>2921</v>
      </c>
    </row>
    <row r="1949" spans="1:10">
      <c r="A1949" s="57" t="s">
        <v>1022</v>
      </c>
      <c r="B1949" s="58"/>
      <c r="C1949" s="59"/>
      <c r="D1949" s="60" t="str">
        <f>_xlfn.CONCAT(J1949,I1949,G1949)</f>
        <v>29211400</v>
      </c>
      <c r="E1949">
        <f t="shared" si="155"/>
        <v>0</v>
      </c>
      <c r="F1949" s="62" t="s">
        <v>17564</v>
      </c>
      <c r="G1949" t="str">
        <f t="shared" si="151"/>
        <v>00</v>
      </c>
      <c r="H1949" t="str">
        <f t="shared" si="152"/>
        <v>2921.14</v>
      </c>
      <c r="I1949" t="str">
        <f t="shared" si="153"/>
        <v>14</v>
      </c>
      <c r="J1949" t="str">
        <f t="shared" si="154"/>
        <v>2921</v>
      </c>
    </row>
    <row r="1950" spans="1:10">
      <c r="A1950" s="57" t="s">
        <v>1023</v>
      </c>
      <c r="B1950" s="61">
        <v>11111</v>
      </c>
      <c r="C1950" s="59"/>
      <c r="D1950" s="60" t="str">
        <f>_xlfn.CONCAT(J1950,I1950,G1950)</f>
        <v>29211911</v>
      </c>
      <c r="E1950">
        <f t="shared" si="155"/>
        <v>3825793</v>
      </c>
      <c r="F1950" s="62" t="s">
        <v>17565</v>
      </c>
      <c r="G1950" t="str">
        <f t="shared" si="151"/>
        <v>11</v>
      </c>
      <c r="H1950" t="str">
        <f t="shared" si="152"/>
        <v>2921.19</v>
      </c>
      <c r="I1950" t="str">
        <f t="shared" si="153"/>
        <v>19</v>
      </c>
      <c r="J1950" t="str">
        <f t="shared" si="154"/>
        <v>2921</v>
      </c>
    </row>
    <row r="1951" spans="1:10">
      <c r="A1951" s="57" t="s">
        <v>1024</v>
      </c>
      <c r="B1951" s="61">
        <v>70307</v>
      </c>
      <c r="C1951" s="59"/>
      <c r="D1951" s="60" t="str">
        <f>_xlfn.CONCAT(J1951,I1951,G1951)</f>
        <v>29211931</v>
      </c>
      <c r="E1951">
        <f t="shared" si="155"/>
        <v>455055</v>
      </c>
      <c r="F1951" s="62" t="s">
        <v>17566</v>
      </c>
      <c r="G1951" t="str">
        <f t="shared" si="151"/>
        <v>31</v>
      </c>
      <c r="H1951" t="str">
        <f t="shared" si="152"/>
        <v>2921.19</v>
      </c>
      <c r="I1951" t="str">
        <f t="shared" si="153"/>
        <v>19</v>
      </c>
      <c r="J1951" t="str">
        <f t="shared" si="154"/>
        <v>2921</v>
      </c>
    </row>
    <row r="1952" spans="1:10">
      <c r="A1952" s="57" t="s">
        <v>1025</v>
      </c>
      <c r="B1952" s="58"/>
      <c r="C1952" s="59"/>
      <c r="D1952" s="60" t="str">
        <f>_xlfn.CONCAT(J1952,I1952,G1952)</f>
        <v>29211961</v>
      </c>
      <c r="E1952">
        <f t="shared" si="155"/>
        <v>61858419</v>
      </c>
      <c r="F1952" s="62" t="s">
        <v>17567</v>
      </c>
      <c r="G1952" t="str">
        <f t="shared" si="151"/>
        <v>61</v>
      </c>
      <c r="H1952" t="str">
        <f t="shared" si="152"/>
        <v>2921.19</v>
      </c>
      <c r="I1952" t="str">
        <f t="shared" si="153"/>
        <v>19</v>
      </c>
      <c r="J1952" t="str">
        <f t="shared" si="154"/>
        <v>2921</v>
      </c>
    </row>
    <row r="1953" spans="1:10">
      <c r="A1953" s="57" t="s">
        <v>1026</v>
      </c>
      <c r="B1953" s="58"/>
      <c r="C1953" s="59"/>
      <c r="D1953" s="60" t="str">
        <f>_xlfn.CONCAT(J1953,I1953,G1953)</f>
        <v>29212100</v>
      </c>
      <c r="E1953">
        <f t="shared" si="155"/>
        <v>1928112</v>
      </c>
      <c r="F1953" s="62" t="s">
        <v>17568</v>
      </c>
      <c r="G1953" t="str">
        <f t="shared" si="151"/>
        <v>00</v>
      </c>
      <c r="H1953" t="str">
        <f t="shared" si="152"/>
        <v>2921.21</v>
      </c>
      <c r="I1953" t="str">
        <f t="shared" si="153"/>
        <v>21</v>
      </c>
      <c r="J1953" t="str">
        <f t="shared" si="154"/>
        <v>2921</v>
      </c>
    </row>
    <row r="1954" spans="1:10">
      <c r="A1954" s="57" t="s">
        <v>1027</v>
      </c>
      <c r="B1954" s="58"/>
      <c r="C1954" s="59"/>
      <c r="D1954" s="60" t="str">
        <f>_xlfn.CONCAT(J1954,I1954,G1954)</f>
        <v>29212205</v>
      </c>
      <c r="E1954">
        <f t="shared" si="155"/>
        <v>0</v>
      </c>
      <c r="F1954" s="62" t="s">
        <v>17569</v>
      </c>
      <c r="G1954" t="str">
        <f t="shared" si="151"/>
        <v>05</v>
      </c>
      <c r="H1954" t="str">
        <f t="shared" si="152"/>
        <v>2921.22</v>
      </c>
      <c r="I1954" t="str">
        <f t="shared" si="153"/>
        <v>22</v>
      </c>
      <c r="J1954" t="str">
        <f t="shared" si="154"/>
        <v>2921</v>
      </c>
    </row>
    <row r="1955" spans="1:10">
      <c r="A1955" s="57" t="s">
        <v>1027</v>
      </c>
      <c r="B1955" s="61">
        <v>4486</v>
      </c>
      <c r="C1955" s="59"/>
      <c r="D1955" s="60" t="str">
        <f>_xlfn.CONCAT(J1955,I1955,G1955)</f>
        <v>29212210</v>
      </c>
      <c r="E1955">
        <f t="shared" si="155"/>
        <v>0</v>
      </c>
      <c r="F1955" s="62" t="s">
        <v>17570</v>
      </c>
      <c r="G1955" t="str">
        <f t="shared" si="151"/>
        <v>10</v>
      </c>
      <c r="H1955" t="str">
        <f t="shared" si="152"/>
        <v>2921.22</v>
      </c>
      <c r="I1955" t="str">
        <f t="shared" si="153"/>
        <v>22</v>
      </c>
      <c r="J1955" t="str">
        <f t="shared" si="154"/>
        <v>2921</v>
      </c>
    </row>
    <row r="1956" spans="1:10">
      <c r="A1956" s="57" t="s">
        <v>1027</v>
      </c>
      <c r="B1956" s="61">
        <v>6748</v>
      </c>
      <c r="C1956" s="59"/>
      <c r="D1956" s="60" t="str">
        <f>_xlfn.CONCAT(J1956,I1956,G1956)</f>
        <v>29212250</v>
      </c>
      <c r="E1956">
        <f t="shared" si="155"/>
        <v>8500</v>
      </c>
      <c r="F1956" s="62" t="s">
        <v>17571</v>
      </c>
      <c r="G1956" t="str">
        <f t="shared" si="151"/>
        <v>50</v>
      </c>
      <c r="H1956" t="str">
        <f t="shared" si="152"/>
        <v>2921.22</v>
      </c>
      <c r="I1956" t="str">
        <f t="shared" si="153"/>
        <v>22</v>
      </c>
      <c r="J1956" t="str">
        <f t="shared" si="154"/>
        <v>2921</v>
      </c>
    </row>
    <row r="1957" spans="1:10">
      <c r="A1957" s="57" t="s">
        <v>1027</v>
      </c>
      <c r="B1957" s="61">
        <v>197343</v>
      </c>
      <c r="C1957" s="59"/>
      <c r="D1957" s="60" t="str">
        <f>_xlfn.CONCAT(J1957,I1957,G1957)</f>
        <v>29212900</v>
      </c>
      <c r="E1957">
        <f t="shared" si="155"/>
        <v>7180198</v>
      </c>
      <c r="F1957" s="62" t="s">
        <v>17572</v>
      </c>
      <c r="G1957" t="str">
        <f t="shared" si="151"/>
        <v>00</v>
      </c>
      <c r="H1957" t="str">
        <f t="shared" si="152"/>
        <v>2921.29</v>
      </c>
      <c r="I1957" t="str">
        <f t="shared" si="153"/>
        <v>29</v>
      </c>
      <c r="J1957" t="str">
        <f t="shared" si="154"/>
        <v>2921</v>
      </c>
    </row>
    <row r="1958" spans="1:10">
      <c r="A1958" s="57" t="s">
        <v>1028</v>
      </c>
      <c r="B1958" s="58"/>
      <c r="C1958" s="59"/>
      <c r="D1958" s="60" t="str">
        <f>_xlfn.CONCAT(J1958,I1958,G1958)</f>
        <v>29213005</v>
      </c>
      <c r="E1958">
        <f t="shared" si="155"/>
        <v>38550</v>
      </c>
      <c r="F1958" s="62" t="s">
        <v>17573</v>
      </c>
      <c r="G1958" t="str">
        <f t="shared" si="151"/>
        <v>05</v>
      </c>
      <c r="H1958" t="str">
        <f t="shared" si="152"/>
        <v>2921.30</v>
      </c>
      <c r="I1958" t="str">
        <f t="shared" si="153"/>
        <v>30</v>
      </c>
      <c r="J1958" t="str">
        <f t="shared" si="154"/>
        <v>2921</v>
      </c>
    </row>
    <row r="1959" spans="1:10">
      <c r="A1959" s="57" t="s">
        <v>1029</v>
      </c>
      <c r="B1959" s="58"/>
      <c r="C1959" s="59"/>
      <c r="D1959" s="60" t="str">
        <f>_xlfn.CONCAT(J1959,I1959,G1959)</f>
        <v>29213010</v>
      </c>
      <c r="E1959">
        <f t="shared" si="155"/>
        <v>424210</v>
      </c>
      <c r="F1959" s="62" t="s">
        <v>17574</v>
      </c>
      <c r="G1959" t="str">
        <f t="shared" si="151"/>
        <v>10</v>
      </c>
      <c r="H1959" t="str">
        <f t="shared" si="152"/>
        <v>2921.30</v>
      </c>
      <c r="I1959" t="str">
        <f t="shared" si="153"/>
        <v>30</v>
      </c>
      <c r="J1959" t="str">
        <f t="shared" si="154"/>
        <v>2921</v>
      </c>
    </row>
    <row r="1960" spans="1:10">
      <c r="A1960" s="57" t="s">
        <v>1030</v>
      </c>
      <c r="B1960" s="61">
        <v>3708117</v>
      </c>
      <c r="C1960" s="59"/>
      <c r="D1960" s="60" t="str">
        <f>_xlfn.CONCAT(J1960,I1960,G1960)</f>
        <v>29213030</v>
      </c>
      <c r="E1960">
        <f t="shared" si="155"/>
        <v>6339688</v>
      </c>
      <c r="F1960" s="62" t="s">
        <v>17575</v>
      </c>
      <c r="G1960" t="str">
        <f t="shared" si="151"/>
        <v>30</v>
      </c>
      <c r="H1960" t="str">
        <f t="shared" si="152"/>
        <v>2921.30</v>
      </c>
      <c r="I1960" t="str">
        <f t="shared" si="153"/>
        <v>30</v>
      </c>
      <c r="J1960" t="str">
        <f t="shared" si="154"/>
        <v>2921</v>
      </c>
    </row>
    <row r="1961" spans="1:10">
      <c r="A1961" s="57" t="s">
        <v>1031</v>
      </c>
      <c r="B1961" s="61">
        <v>43346</v>
      </c>
      <c r="C1961" s="59"/>
      <c r="D1961" s="60" t="str">
        <f>_xlfn.CONCAT(J1961,I1961,G1961)</f>
        <v>29213050</v>
      </c>
      <c r="E1961">
        <f t="shared" si="155"/>
        <v>11333451</v>
      </c>
      <c r="F1961" s="62" t="s">
        <v>17576</v>
      </c>
      <c r="G1961" t="str">
        <f t="shared" si="151"/>
        <v>50</v>
      </c>
      <c r="H1961" t="str">
        <f t="shared" si="152"/>
        <v>2921.30</v>
      </c>
      <c r="I1961" t="str">
        <f t="shared" si="153"/>
        <v>30</v>
      </c>
      <c r="J1961" t="str">
        <f t="shared" si="154"/>
        <v>2921</v>
      </c>
    </row>
    <row r="1962" spans="1:10">
      <c r="A1962" s="57" t="s">
        <v>1032</v>
      </c>
      <c r="B1962" s="58"/>
      <c r="C1962" s="59"/>
      <c r="D1962" s="60" t="str">
        <f>_xlfn.CONCAT(J1962,I1962,G1962)</f>
        <v>29214110</v>
      </c>
      <c r="E1962">
        <f t="shared" si="155"/>
        <v>31750476</v>
      </c>
      <c r="F1962" s="62" t="s">
        <v>17577</v>
      </c>
      <c r="G1962" t="str">
        <f t="shared" si="151"/>
        <v>10</v>
      </c>
      <c r="H1962" t="str">
        <f t="shared" si="152"/>
        <v>2921.41</v>
      </c>
      <c r="I1962" t="str">
        <f t="shared" si="153"/>
        <v>41</v>
      </c>
      <c r="J1962" t="str">
        <f t="shared" si="154"/>
        <v>2921</v>
      </c>
    </row>
    <row r="1963" spans="1:10">
      <c r="A1963" s="57" t="s">
        <v>1033</v>
      </c>
      <c r="B1963" s="58"/>
      <c r="C1963" s="59"/>
      <c r="D1963" s="60" t="str">
        <f>_xlfn.CONCAT(J1963,I1963,G1963)</f>
        <v>29214120</v>
      </c>
      <c r="E1963">
        <f t="shared" si="155"/>
        <v>80384</v>
      </c>
      <c r="F1963" s="62" t="s">
        <v>17578</v>
      </c>
      <c r="G1963" t="str">
        <f t="shared" si="151"/>
        <v>20</v>
      </c>
      <c r="H1963" t="str">
        <f t="shared" si="152"/>
        <v>2921.41</v>
      </c>
      <c r="I1963" t="str">
        <f t="shared" si="153"/>
        <v>41</v>
      </c>
      <c r="J1963" t="str">
        <f t="shared" si="154"/>
        <v>2921</v>
      </c>
    </row>
    <row r="1964" spans="1:10">
      <c r="A1964" s="57" t="s">
        <v>1034</v>
      </c>
      <c r="B1964" s="61">
        <v>710135</v>
      </c>
      <c r="C1964" s="59"/>
      <c r="D1964" s="60" t="str">
        <f>_xlfn.CONCAT(J1964,I1964,G1964)</f>
        <v>29214210</v>
      </c>
      <c r="E1964">
        <f t="shared" si="155"/>
        <v>4537250</v>
      </c>
      <c r="F1964" s="62" t="s">
        <v>17579</v>
      </c>
      <c r="G1964" t="str">
        <f t="shared" si="151"/>
        <v>10</v>
      </c>
      <c r="H1964" t="str">
        <f t="shared" si="152"/>
        <v>2921.42</v>
      </c>
      <c r="I1964" t="str">
        <f t="shared" si="153"/>
        <v>42</v>
      </c>
      <c r="J1964" t="str">
        <f t="shared" si="154"/>
        <v>2921</v>
      </c>
    </row>
    <row r="1965" spans="1:10">
      <c r="A1965" s="57" t="s">
        <v>1035</v>
      </c>
      <c r="B1965" s="58"/>
      <c r="C1965" s="59"/>
      <c r="D1965" s="60" t="str">
        <f>_xlfn.CONCAT(J1965,I1965,G1965)</f>
        <v>29214215</v>
      </c>
      <c r="E1965">
        <f t="shared" si="155"/>
        <v>1246558</v>
      </c>
      <c r="F1965" s="62" t="s">
        <v>17580</v>
      </c>
      <c r="G1965" t="str">
        <f t="shared" si="151"/>
        <v>15</v>
      </c>
      <c r="H1965" t="str">
        <f t="shared" si="152"/>
        <v>2921.42</v>
      </c>
      <c r="I1965" t="str">
        <f t="shared" si="153"/>
        <v>42</v>
      </c>
      <c r="J1965" t="str">
        <f t="shared" si="154"/>
        <v>2921</v>
      </c>
    </row>
    <row r="1966" spans="1:10">
      <c r="A1966" s="57" t="s">
        <v>1035</v>
      </c>
      <c r="B1966" s="58"/>
      <c r="C1966" s="59"/>
      <c r="D1966" s="60" t="str">
        <f>_xlfn.CONCAT(J1966,I1966,G1966)</f>
        <v>29214216</v>
      </c>
      <c r="E1966">
        <f t="shared" si="155"/>
        <v>0</v>
      </c>
      <c r="F1966" s="62" t="s">
        <v>17581</v>
      </c>
      <c r="G1966" t="str">
        <f t="shared" si="151"/>
        <v>16</v>
      </c>
      <c r="H1966" t="str">
        <f t="shared" si="152"/>
        <v>2921.42</v>
      </c>
      <c r="I1966" t="str">
        <f t="shared" si="153"/>
        <v>42</v>
      </c>
      <c r="J1966" t="str">
        <f t="shared" si="154"/>
        <v>2921</v>
      </c>
    </row>
    <row r="1967" spans="1:10">
      <c r="A1967" s="57" t="s">
        <v>1036</v>
      </c>
      <c r="B1967" s="61">
        <v>3607911</v>
      </c>
      <c r="C1967" s="59"/>
      <c r="D1967" s="60" t="str">
        <f>_xlfn.CONCAT(J1967,I1967,G1967)</f>
        <v>29214218</v>
      </c>
      <c r="E1967">
        <f t="shared" si="155"/>
        <v>1887432</v>
      </c>
      <c r="F1967" s="62" t="s">
        <v>17582</v>
      </c>
      <c r="G1967" t="str">
        <f t="shared" si="151"/>
        <v>18</v>
      </c>
      <c r="H1967" t="str">
        <f t="shared" si="152"/>
        <v>2921.42</v>
      </c>
      <c r="I1967" t="str">
        <f t="shared" si="153"/>
        <v>42</v>
      </c>
      <c r="J1967" t="str">
        <f t="shared" si="154"/>
        <v>2921</v>
      </c>
    </row>
    <row r="1968" spans="1:10">
      <c r="A1968" s="57" t="s">
        <v>1037</v>
      </c>
      <c r="B1968" s="61">
        <v>18050008</v>
      </c>
      <c r="C1968" s="59"/>
      <c r="D1968" s="60" t="str">
        <f>_xlfn.CONCAT(J1968,I1968,G1968)</f>
        <v>29214221</v>
      </c>
      <c r="E1968">
        <f t="shared" si="155"/>
        <v>0</v>
      </c>
      <c r="F1968" s="62" t="s">
        <v>17583</v>
      </c>
      <c r="G1968" t="str">
        <f t="shared" si="151"/>
        <v>21</v>
      </c>
      <c r="H1968" t="str">
        <f t="shared" si="152"/>
        <v>2921.42</v>
      </c>
      <c r="I1968" t="str">
        <f t="shared" si="153"/>
        <v>42</v>
      </c>
      <c r="J1968" t="str">
        <f t="shared" si="154"/>
        <v>2921</v>
      </c>
    </row>
    <row r="1969" spans="1:10">
      <c r="A1969" s="57" t="s">
        <v>1038</v>
      </c>
      <c r="B1969" s="61">
        <v>6997</v>
      </c>
      <c r="C1969" s="59"/>
      <c r="D1969" s="60" t="str">
        <f>_xlfn.CONCAT(J1969,I1969,G1969)</f>
        <v>29214222</v>
      </c>
      <c r="E1969">
        <f t="shared" si="155"/>
        <v>13012</v>
      </c>
      <c r="F1969" s="62" t="s">
        <v>17584</v>
      </c>
      <c r="G1969" t="str">
        <f t="shared" si="151"/>
        <v>22</v>
      </c>
      <c r="H1969" t="str">
        <f t="shared" si="152"/>
        <v>2921.42</v>
      </c>
      <c r="I1969" t="str">
        <f t="shared" si="153"/>
        <v>42</v>
      </c>
      <c r="J1969" t="str">
        <f t="shared" si="154"/>
        <v>2921</v>
      </c>
    </row>
    <row r="1970" spans="1:10">
      <c r="A1970" s="57" t="s">
        <v>1038</v>
      </c>
      <c r="B1970" s="58"/>
      <c r="C1970" s="59"/>
      <c r="D1970" s="60" t="str">
        <f>_xlfn.CONCAT(J1970,I1970,G1970)</f>
        <v>29214223</v>
      </c>
      <c r="E1970">
        <f t="shared" si="155"/>
        <v>0</v>
      </c>
      <c r="F1970" s="62" t="s">
        <v>17585</v>
      </c>
      <c r="G1970" t="str">
        <f t="shared" si="151"/>
        <v>23</v>
      </c>
      <c r="H1970" t="str">
        <f t="shared" si="152"/>
        <v>2921.42</v>
      </c>
      <c r="I1970" t="str">
        <f t="shared" si="153"/>
        <v>42</v>
      </c>
      <c r="J1970" t="str">
        <f t="shared" si="154"/>
        <v>2921</v>
      </c>
    </row>
    <row r="1971" spans="1:10">
      <c r="A1971" s="57" t="s">
        <v>1038</v>
      </c>
      <c r="B1971" s="61">
        <v>66057</v>
      </c>
      <c r="C1971" s="59"/>
      <c r="D1971" s="60" t="str">
        <f>_xlfn.CONCAT(J1971,I1971,G1971)</f>
        <v>29214236</v>
      </c>
      <c r="E1971">
        <f t="shared" si="155"/>
        <v>528640</v>
      </c>
      <c r="F1971" s="62" t="s">
        <v>17586</v>
      </c>
      <c r="G1971" t="str">
        <f t="shared" si="151"/>
        <v>36</v>
      </c>
      <c r="H1971" t="str">
        <f t="shared" si="152"/>
        <v>2921.42</v>
      </c>
      <c r="I1971" t="str">
        <f t="shared" si="153"/>
        <v>42</v>
      </c>
      <c r="J1971" t="str">
        <f t="shared" si="154"/>
        <v>2921</v>
      </c>
    </row>
    <row r="1972" spans="1:10">
      <c r="A1972" s="57" t="s">
        <v>1039</v>
      </c>
      <c r="B1972" s="61">
        <v>885892</v>
      </c>
      <c r="C1972" s="59"/>
      <c r="D1972" s="60" t="str">
        <f>_xlfn.CONCAT(J1972,I1972,G1972)</f>
        <v>29214255</v>
      </c>
      <c r="E1972">
        <f t="shared" si="155"/>
        <v>25113</v>
      </c>
      <c r="F1972" s="62" t="s">
        <v>17587</v>
      </c>
      <c r="G1972" t="str">
        <f t="shared" si="151"/>
        <v>55</v>
      </c>
      <c r="H1972" t="str">
        <f t="shared" si="152"/>
        <v>2921.42</v>
      </c>
      <c r="I1972" t="str">
        <f t="shared" si="153"/>
        <v>42</v>
      </c>
      <c r="J1972" t="str">
        <f t="shared" si="154"/>
        <v>2921</v>
      </c>
    </row>
    <row r="1973" spans="1:10">
      <c r="A1973" s="57" t="s">
        <v>1039</v>
      </c>
      <c r="B1973" s="61">
        <v>4761529</v>
      </c>
      <c r="C1973" s="59"/>
      <c r="D1973" s="60" t="str">
        <f>_xlfn.CONCAT(J1973,I1973,G1973)</f>
        <v>29214265</v>
      </c>
      <c r="E1973">
        <f t="shared" si="155"/>
        <v>3801472</v>
      </c>
      <c r="F1973" s="62" t="s">
        <v>17588</v>
      </c>
      <c r="G1973" t="str">
        <f t="shared" si="151"/>
        <v>65</v>
      </c>
      <c r="H1973" t="str">
        <f t="shared" si="152"/>
        <v>2921.42</v>
      </c>
      <c r="I1973" t="str">
        <f t="shared" si="153"/>
        <v>42</v>
      </c>
      <c r="J1973" t="str">
        <f t="shared" si="154"/>
        <v>2921</v>
      </c>
    </row>
    <row r="1974" spans="1:10">
      <c r="A1974" s="57" t="s">
        <v>1040</v>
      </c>
      <c r="B1974" s="58"/>
      <c r="C1974" s="59"/>
      <c r="D1974" s="60" t="str">
        <f>_xlfn.CONCAT(J1974,I1974,G1974)</f>
        <v>29214290</v>
      </c>
      <c r="E1974">
        <f t="shared" si="155"/>
        <v>6708197</v>
      </c>
      <c r="F1974" s="62" t="s">
        <v>17589</v>
      </c>
      <c r="G1974" t="str">
        <f t="shared" si="151"/>
        <v>90</v>
      </c>
      <c r="H1974" t="str">
        <f t="shared" si="152"/>
        <v>2921.42</v>
      </c>
      <c r="I1974" t="str">
        <f t="shared" si="153"/>
        <v>42</v>
      </c>
      <c r="J1974" t="str">
        <f t="shared" si="154"/>
        <v>2921</v>
      </c>
    </row>
    <row r="1975" spans="1:10">
      <c r="A1975" s="57" t="s">
        <v>1041</v>
      </c>
      <c r="B1975" s="58"/>
      <c r="C1975" s="59"/>
      <c r="D1975" s="60" t="str">
        <f>_xlfn.CONCAT(J1975,I1975,G1975)</f>
        <v>29214304</v>
      </c>
      <c r="E1975">
        <f t="shared" si="155"/>
        <v>0</v>
      </c>
      <c r="F1975" s="62" t="s">
        <v>17590</v>
      </c>
      <c r="G1975" t="str">
        <f t="shared" si="151"/>
        <v>04</v>
      </c>
      <c r="H1975" t="str">
        <f t="shared" si="152"/>
        <v>2921.43</v>
      </c>
      <c r="I1975" t="str">
        <f t="shared" si="153"/>
        <v>43</v>
      </c>
      <c r="J1975" t="str">
        <f t="shared" si="154"/>
        <v>2921</v>
      </c>
    </row>
    <row r="1976" spans="1:10">
      <c r="A1976" s="57" t="s">
        <v>1042</v>
      </c>
      <c r="B1976" s="58"/>
      <c r="C1976" s="59"/>
      <c r="D1976" s="60" t="str">
        <f>_xlfn.CONCAT(J1976,I1976,G1976)</f>
        <v>29214308</v>
      </c>
      <c r="E1976">
        <f t="shared" si="155"/>
        <v>87041</v>
      </c>
      <c r="F1976" s="62" t="s">
        <v>17591</v>
      </c>
      <c r="G1976" t="str">
        <f t="shared" si="151"/>
        <v>08</v>
      </c>
      <c r="H1976" t="str">
        <f t="shared" si="152"/>
        <v>2921.43</v>
      </c>
      <c r="I1976" t="str">
        <f t="shared" si="153"/>
        <v>43</v>
      </c>
      <c r="J1976" t="str">
        <f t="shared" si="154"/>
        <v>2921</v>
      </c>
    </row>
    <row r="1977" spans="1:10">
      <c r="A1977" s="57" t="s">
        <v>1042</v>
      </c>
      <c r="B1977" s="58"/>
      <c r="C1977" s="59"/>
      <c r="D1977" s="60" t="str">
        <f>_xlfn.CONCAT(J1977,I1977,G1977)</f>
        <v>29214315</v>
      </c>
      <c r="E1977">
        <f t="shared" si="155"/>
        <v>3317120</v>
      </c>
      <c r="F1977" s="62" t="s">
        <v>17592</v>
      </c>
      <c r="G1977" t="str">
        <f t="shared" si="151"/>
        <v>15</v>
      </c>
      <c r="H1977" t="str">
        <f t="shared" si="152"/>
        <v>2921.43</v>
      </c>
      <c r="I1977" t="str">
        <f t="shared" si="153"/>
        <v>43</v>
      </c>
      <c r="J1977" t="str">
        <f t="shared" si="154"/>
        <v>2921</v>
      </c>
    </row>
    <row r="1978" spans="1:10">
      <c r="A1978" s="57" t="s">
        <v>1043</v>
      </c>
      <c r="B1978" s="58"/>
      <c r="C1978" s="59"/>
      <c r="D1978" s="60" t="str">
        <f>_xlfn.CONCAT(J1978,I1978,G1978)</f>
        <v>29214319</v>
      </c>
      <c r="E1978">
        <f t="shared" si="155"/>
        <v>0</v>
      </c>
      <c r="F1978" s="62" t="s">
        <v>17593</v>
      </c>
      <c r="G1978" t="str">
        <f t="shared" si="151"/>
        <v>19</v>
      </c>
      <c r="H1978" t="str">
        <f t="shared" si="152"/>
        <v>2921.43</v>
      </c>
      <c r="I1978" t="str">
        <f t="shared" si="153"/>
        <v>43</v>
      </c>
      <c r="J1978" t="str">
        <f t="shared" si="154"/>
        <v>2921</v>
      </c>
    </row>
    <row r="1979" spans="1:10">
      <c r="A1979" s="57" t="s">
        <v>1044</v>
      </c>
      <c r="B1979" s="58"/>
      <c r="C1979" s="59"/>
      <c r="D1979" s="60" t="str">
        <f>_xlfn.CONCAT(J1979,I1979,G1979)</f>
        <v>29214322</v>
      </c>
      <c r="E1979">
        <f t="shared" si="155"/>
        <v>0</v>
      </c>
      <c r="F1979" s="62" t="s">
        <v>17594</v>
      </c>
      <c r="G1979" t="str">
        <f t="shared" si="151"/>
        <v>22</v>
      </c>
      <c r="H1979" t="str">
        <f t="shared" si="152"/>
        <v>2921.43</v>
      </c>
      <c r="I1979" t="str">
        <f t="shared" si="153"/>
        <v>43</v>
      </c>
      <c r="J1979" t="str">
        <f t="shared" si="154"/>
        <v>2921</v>
      </c>
    </row>
    <row r="1980" spans="1:10">
      <c r="A1980" s="57" t="s">
        <v>1044</v>
      </c>
      <c r="B1980" s="58"/>
      <c r="C1980" s="59"/>
      <c r="D1980" s="60" t="str">
        <f>_xlfn.CONCAT(J1980,I1980,G1980)</f>
        <v>29214324</v>
      </c>
      <c r="E1980">
        <f t="shared" si="155"/>
        <v>282069</v>
      </c>
      <c r="F1980" s="62" t="s">
        <v>17595</v>
      </c>
      <c r="G1980" t="str">
        <f t="shared" si="151"/>
        <v>24</v>
      </c>
      <c r="H1980" t="str">
        <f t="shared" si="152"/>
        <v>2921.43</v>
      </c>
      <c r="I1980" t="str">
        <f t="shared" si="153"/>
        <v>43</v>
      </c>
      <c r="J1980" t="str">
        <f t="shared" si="154"/>
        <v>2921</v>
      </c>
    </row>
    <row r="1981" spans="1:10">
      <c r="A1981" s="57" t="s">
        <v>1044</v>
      </c>
      <c r="B1981" s="58"/>
      <c r="C1981" s="59"/>
      <c r="D1981" s="60" t="str">
        <f>_xlfn.CONCAT(J1981,I1981,G1981)</f>
        <v>29214340</v>
      </c>
      <c r="E1981">
        <f t="shared" si="155"/>
        <v>222783</v>
      </c>
      <c r="F1981" s="62" t="s">
        <v>17596</v>
      </c>
      <c r="G1981" t="str">
        <f t="shared" si="151"/>
        <v>40</v>
      </c>
      <c r="H1981" t="str">
        <f t="shared" si="152"/>
        <v>2921.43</v>
      </c>
      <c r="I1981" t="str">
        <f t="shared" si="153"/>
        <v>43</v>
      </c>
      <c r="J1981" t="str">
        <f t="shared" si="154"/>
        <v>2921</v>
      </c>
    </row>
    <row r="1982" spans="1:10">
      <c r="A1982" s="57" t="s">
        <v>1045</v>
      </c>
      <c r="B1982" s="58"/>
      <c r="C1982" s="59"/>
      <c r="D1982" s="60" t="str">
        <f>_xlfn.CONCAT(J1982,I1982,G1982)</f>
        <v>29214390</v>
      </c>
      <c r="E1982">
        <f t="shared" si="155"/>
        <v>105288</v>
      </c>
      <c r="F1982" s="62" t="s">
        <v>17597</v>
      </c>
      <c r="G1982" t="str">
        <f t="shared" si="151"/>
        <v>90</v>
      </c>
      <c r="H1982" t="str">
        <f t="shared" si="152"/>
        <v>2921.43</v>
      </c>
      <c r="I1982" t="str">
        <f t="shared" si="153"/>
        <v>43</v>
      </c>
      <c r="J1982" t="str">
        <f t="shared" si="154"/>
        <v>2921</v>
      </c>
    </row>
    <row r="1983" spans="1:10">
      <c r="A1983" s="57" t="s">
        <v>1045</v>
      </c>
      <c r="B1983" s="58"/>
      <c r="C1983" s="59"/>
      <c r="D1983" s="60" t="str">
        <f>_xlfn.CONCAT(J1983,I1983,G1983)</f>
        <v>29214405</v>
      </c>
      <c r="E1983">
        <f t="shared" si="155"/>
        <v>1928125</v>
      </c>
      <c r="F1983" s="62" t="s">
        <v>17598</v>
      </c>
      <c r="G1983" t="str">
        <f t="shared" si="151"/>
        <v>05</v>
      </c>
      <c r="H1983" t="str">
        <f t="shared" si="152"/>
        <v>2921.44</v>
      </c>
      <c r="I1983" t="str">
        <f t="shared" si="153"/>
        <v>44</v>
      </c>
      <c r="J1983" t="str">
        <f t="shared" si="154"/>
        <v>2921</v>
      </c>
    </row>
    <row r="1984" spans="1:10">
      <c r="A1984" s="57" t="s">
        <v>1046</v>
      </c>
      <c r="B1984" s="58"/>
      <c r="C1984" s="59"/>
      <c r="D1984" s="60" t="str">
        <f>_xlfn.CONCAT(J1984,I1984,G1984)</f>
        <v>29214410</v>
      </c>
      <c r="E1984">
        <f t="shared" si="155"/>
        <v>61463</v>
      </c>
      <c r="F1984" s="62" t="s">
        <v>17599</v>
      </c>
      <c r="G1984" t="str">
        <f t="shared" si="151"/>
        <v>10</v>
      </c>
      <c r="H1984" t="str">
        <f t="shared" si="152"/>
        <v>2921.44</v>
      </c>
      <c r="I1984" t="str">
        <f t="shared" si="153"/>
        <v>44</v>
      </c>
      <c r="J1984" t="str">
        <f t="shared" si="154"/>
        <v>2921</v>
      </c>
    </row>
    <row r="1985" spans="1:10">
      <c r="A1985" s="57" t="s">
        <v>1047</v>
      </c>
      <c r="B1985" s="58"/>
      <c r="C1985" s="59"/>
      <c r="D1985" s="60" t="str">
        <f>_xlfn.CONCAT(J1985,I1985,G1985)</f>
        <v>29214420</v>
      </c>
      <c r="E1985">
        <f t="shared" si="155"/>
        <v>0</v>
      </c>
      <c r="F1985" s="62" t="s">
        <v>17600</v>
      </c>
      <c r="G1985" t="str">
        <f t="shared" si="151"/>
        <v>20</v>
      </c>
      <c r="H1985" t="str">
        <f t="shared" si="152"/>
        <v>2921.44</v>
      </c>
      <c r="I1985" t="str">
        <f t="shared" si="153"/>
        <v>44</v>
      </c>
      <c r="J1985" t="str">
        <f t="shared" si="154"/>
        <v>2921</v>
      </c>
    </row>
    <row r="1986" spans="1:10">
      <c r="A1986" s="57" t="s">
        <v>1047</v>
      </c>
      <c r="B1986" s="58"/>
      <c r="C1986" s="59"/>
      <c r="D1986" s="60" t="str">
        <f>_xlfn.CONCAT(J1986,I1986,G1986)</f>
        <v>29214470</v>
      </c>
      <c r="E1986">
        <f t="shared" si="155"/>
        <v>509236</v>
      </c>
      <c r="F1986" s="62" t="s">
        <v>17601</v>
      </c>
      <c r="G1986" t="str">
        <f t="shared" si="151"/>
        <v>70</v>
      </c>
      <c r="H1986" t="str">
        <f t="shared" si="152"/>
        <v>2921.44</v>
      </c>
      <c r="I1986" t="str">
        <f t="shared" si="153"/>
        <v>44</v>
      </c>
      <c r="J1986" t="str">
        <f t="shared" si="154"/>
        <v>2921</v>
      </c>
    </row>
    <row r="1987" spans="1:10">
      <c r="A1987" s="57" t="s">
        <v>1047</v>
      </c>
      <c r="B1987" s="58"/>
      <c r="C1987" s="59"/>
      <c r="D1987" s="60" t="str">
        <f>_xlfn.CONCAT(J1987,I1987,G1987)</f>
        <v>29214510</v>
      </c>
      <c r="E1987">
        <f t="shared" si="155"/>
        <v>1102005</v>
      </c>
      <c r="F1987" s="62" t="s">
        <v>17602</v>
      </c>
      <c r="G1987" t="str">
        <f t="shared" si="151"/>
        <v>10</v>
      </c>
      <c r="H1987" t="str">
        <f t="shared" si="152"/>
        <v>2921.45</v>
      </c>
      <c r="I1987" t="str">
        <f t="shared" si="153"/>
        <v>45</v>
      </c>
      <c r="J1987" t="str">
        <f t="shared" si="154"/>
        <v>2921</v>
      </c>
    </row>
    <row r="1988" spans="1:10">
      <c r="A1988" s="57" t="s">
        <v>1047</v>
      </c>
      <c r="B1988" s="58"/>
      <c r="C1988" s="59"/>
      <c r="D1988" s="60" t="str">
        <f>_xlfn.CONCAT(J1988,I1988,G1988)</f>
        <v>29214520</v>
      </c>
      <c r="E1988">
        <f t="shared" si="155"/>
        <v>0</v>
      </c>
      <c r="F1988" s="62" t="s">
        <v>17603</v>
      </c>
      <c r="G1988" t="str">
        <f t="shared" si="151"/>
        <v>20</v>
      </c>
      <c r="H1988" t="str">
        <f t="shared" si="152"/>
        <v>2921.45</v>
      </c>
      <c r="I1988" t="str">
        <f t="shared" si="153"/>
        <v>45</v>
      </c>
      <c r="J1988" t="str">
        <f t="shared" si="154"/>
        <v>2921</v>
      </c>
    </row>
    <row r="1989" spans="1:10">
      <c r="A1989" s="57" t="s">
        <v>1048</v>
      </c>
      <c r="B1989" s="58"/>
      <c r="C1989" s="59"/>
      <c r="D1989" s="60" t="str">
        <f>_xlfn.CONCAT(J1989,I1989,G1989)</f>
        <v>29214525</v>
      </c>
      <c r="E1989">
        <f t="shared" si="155"/>
        <v>0</v>
      </c>
      <c r="F1989" s="62" t="s">
        <v>17604</v>
      </c>
      <c r="G1989" t="str">
        <f t="shared" si="151"/>
        <v>25</v>
      </c>
      <c r="H1989" t="str">
        <f t="shared" si="152"/>
        <v>2921.45</v>
      </c>
      <c r="I1989" t="str">
        <f t="shared" si="153"/>
        <v>45</v>
      </c>
      <c r="J1989" t="str">
        <f t="shared" si="154"/>
        <v>2921</v>
      </c>
    </row>
    <row r="1990" spans="1:10">
      <c r="A1990" s="57" t="s">
        <v>1048</v>
      </c>
      <c r="B1990" s="58"/>
      <c r="C1990" s="59"/>
      <c r="D1990" s="60" t="str">
        <f>_xlfn.CONCAT(J1990,I1990,G1990)</f>
        <v>29214560</v>
      </c>
      <c r="E1990">
        <f t="shared" si="155"/>
        <v>115984</v>
      </c>
      <c r="F1990" s="62" t="s">
        <v>17605</v>
      </c>
      <c r="G1990" t="str">
        <f t="shared" si="151"/>
        <v>60</v>
      </c>
      <c r="H1990" t="str">
        <f t="shared" si="152"/>
        <v>2921.45</v>
      </c>
      <c r="I1990" t="str">
        <f t="shared" si="153"/>
        <v>45</v>
      </c>
      <c r="J1990" t="str">
        <f t="shared" si="154"/>
        <v>2921</v>
      </c>
    </row>
    <row r="1991" spans="1:10">
      <c r="A1991" s="57" t="s">
        <v>1048</v>
      </c>
      <c r="B1991" s="58"/>
      <c r="C1991" s="59"/>
      <c r="D1991" s="60" t="str">
        <f>_xlfn.CONCAT(J1991,I1991,G1991)</f>
        <v>29214590</v>
      </c>
      <c r="E1991">
        <f t="shared" si="155"/>
        <v>1976879</v>
      </c>
      <c r="F1991" s="62" t="s">
        <v>17606</v>
      </c>
      <c r="G1991" t="str">
        <f t="shared" si="151"/>
        <v>90</v>
      </c>
      <c r="H1991" t="str">
        <f t="shared" si="152"/>
        <v>2921.45</v>
      </c>
      <c r="I1991" t="str">
        <f t="shared" si="153"/>
        <v>45</v>
      </c>
      <c r="J1991" t="str">
        <f t="shared" si="154"/>
        <v>2921</v>
      </c>
    </row>
    <row r="1992" spans="1:10">
      <c r="A1992" s="57" t="s">
        <v>1048</v>
      </c>
      <c r="B1992" s="58"/>
      <c r="C1992" s="59"/>
      <c r="D1992" s="60" t="str">
        <f>_xlfn.CONCAT(J1992,I1992,G1992)</f>
        <v>29214910</v>
      </c>
      <c r="E1992">
        <f t="shared" si="155"/>
        <v>14759</v>
      </c>
      <c r="F1992" s="62" t="s">
        <v>17607</v>
      </c>
      <c r="G1992" t="str">
        <f t="shared" si="151"/>
        <v>10</v>
      </c>
      <c r="H1992" t="str">
        <f t="shared" si="152"/>
        <v>2921.49</v>
      </c>
      <c r="I1992" t="str">
        <f t="shared" si="153"/>
        <v>49</v>
      </c>
      <c r="J1992" t="str">
        <f t="shared" si="154"/>
        <v>2921</v>
      </c>
    </row>
    <row r="1993" spans="1:10">
      <c r="A1993" s="57" t="s">
        <v>1048</v>
      </c>
      <c r="B1993" s="58"/>
      <c r="C1993" s="59"/>
      <c r="D1993" s="60" t="str">
        <f>_xlfn.CONCAT(J1993,I1993,G1993)</f>
        <v>29214915</v>
      </c>
      <c r="E1993">
        <f t="shared" si="155"/>
        <v>14888</v>
      </c>
      <c r="F1993" s="62" t="s">
        <v>17608</v>
      </c>
      <c r="G1993" t="str">
        <f t="shared" ref="G1993:G2056" si="156">RIGHT(F1993,2)</f>
        <v>15</v>
      </c>
      <c r="H1993" t="str">
        <f t="shared" ref="H1993:H2056" si="157">LEFT(F1993,7)</f>
        <v>2921.49</v>
      </c>
      <c r="I1993" t="str">
        <f t="shared" ref="I1993:I2056" si="158">RIGHT(H1993,2)</f>
        <v>49</v>
      </c>
      <c r="J1993" t="str">
        <f t="shared" ref="J1993:J2056" si="159">LEFT(H1993,4)</f>
        <v>2921</v>
      </c>
    </row>
    <row r="1994" spans="1:10">
      <c r="A1994" s="57" t="s">
        <v>1048</v>
      </c>
      <c r="B1994" s="58"/>
      <c r="C1994" s="59"/>
      <c r="D1994" s="60" t="str">
        <f>_xlfn.CONCAT(J1994,I1994,G1994)</f>
        <v>29214945</v>
      </c>
      <c r="E1994">
        <f t="shared" si="155"/>
        <v>3682323</v>
      </c>
      <c r="F1994" s="62" t="s">
        <v>17609</v>
      </c>
      <c r="G1994" t="str">
        <f t="shared" si="156"/>
        <v>45</v>
      </c>
      <c r="H1994" t="str">
        <f t="shared" si="157"/>
        <v>2921.49</v>
      </c>
      <c r="I1994" t="str">
        <f t="shared" si="158"/>
        <v>49</v>
      </c>
      <c r="J1994" t="str">
        <f t="shared" si="159"/>
        <v>2921</v>
      </c>
    </row>
    <row r="1995" spans="1:10">
      <c r="A1995" s="57" t="s">
        <v>1049</v>
      </c>
      <c r="B1995" s="58"/>
      <c r="C1995" s="59"/>
      <c r="D1995" s="60" t="str">
        <f>_xlfn.CONCAT(J1995,I1995,G1995)</f>
        <v>29214950</v>
      </c>
      <c r="E1995">
        <f t="shared" si="155"/>
        <v>3259160</v>
      </c>
      <c r="F1995" s="62" t="s">
        <v>17610</v>
      </c>
      <c r="G1995" t="str">
        <f t="shared" si="156"/>
        <v>50</v>
      </c>
      <c r="H1995" t="str">
        <f t="shared" si="157"/>
        <v>2921.49</v>
      </c>
      <c r="I1995" t="str">
        <f t="shared" si="158"/>
        <v>49</v>
      </c>
      <c r="J1995" t="str">
        <f t="shared" si="159"/>
        <v>2921</v>
      </c>
    </row>
    <row r="1996" spans="1:10">
      <c r="A1996" s="57" t="s">
        <v>1049</v>
      </c>
      <c r="B1996" s="58"/>
      <c r="C1996" s="59"/>
      <c r="D1996" s="60" t="str">
        <f>_xlfn.CONCAT(J1996,I1996,G1996)</f>
        <v>29215110</v>
      </c>
      <c r="E1996">
        <f t="shared" si="155"/>
        <v>39604745</v>
      </c>
      <c r="F1996" s="62" t="s">
        <v>17611</v>
      </c>
      <c r="G1996" t="str">
        <f t="shared" si="156"/>
        <v>10</v>
      </c>
      <c r="H1996" t="str">
        <f t="shared" si="157"/>
        <v>2921.51</v>
      </c>
      <c r="I1996" t="str">
        <f t="shared" si="158"/>
        <v>51</v>
      </c>
      <c r="J1996" t="str">
        <f t="shared" si="159"/>
        <v>2921</v>
      </c>
    </row>
    <row r="1997" spans="1:10">
      <c r="A1997" s="57" t="s">
        <v>1049</v>
      </c>
      <c r="B1997" s="58"/>
      <c r="C1997" s="59"/>
      <c r="D1997" s="60" t="str">
        <f>_xlfn.CONCAT(J1997,I1997,G1997)</f>
        <v>29215120</v>
      </c>
      <c r="E1997">
        <f t="shared" si="155"/>
        <v>119160</v>
      </c>
      <c r="F1997" s="62" t="s">
        <v>17612</v>
      </c>
      <c r="G1997" t="str">
        <f t="shared" si="156"/>
        <v>20</v>
      </c>
      <c r="H1997" t="str">
        <f t="shared" si="157"/>
        <v>2921.51</v>
      </c>
      <c r="I1997" t="str">
        <f t="shared" si="158"/>
        <v>51</v>
      </c>
      <c r="J1997" t="str">
        <f t="shared" si="159"/>
        <v>2921</v>
      </c>
    </row>
    <row r="1998" spans="1:10">
      <c r="A1998" s="57" t="s">
        <v>1049</v>
      </c>
      <c r="B1998" s="58"/>
      <c r="C1998" s="59"/>
      <c r="D1998" s="60" t="str">
        <f>_xlfn.CONCAT(J1998,I1998,G1998)</f>
        <v>29215130</v>
      </c>
      <c r="E1998">
        <f t="shared" si="155"/>
        <v>308598</v>
      </c>
      <c r="F1998" s="62" t="s">
        <v>17613</v>
      </c>
      <c r="G1998" t="str">
        <f t="shared" si="156"/>
        <v>30</v>
      </c>
      <c r="H1998" t="str">
        <f t="shared" si="157"/>
        <v>2921.51</v>
      </c>
      <c r="I1998" t="str">
        <f t="shared" si="158"/>
        <v>51</v>
      </c>
      <c r="J1998" t="str">
        <f t="shared" si="159"/>
        <v>2921</v>
      </c>
    </row>
    <row r="1999" spans="1:10">
      <c r="A1999" s="57" t="s">
        <v>1049</v>
      </c>
      <c r="B1999" s="58"/>
      <c r="C1999" s="59"/>
      <c r="D1999" s="60" t="str">
        <f>_xlfn.CONCAT(J1999,I1999,G1999)</f>
        <v>29215150</v>
      </c>
      <c r="E1999">
        <f t="shared" si="155"/>
        <v>29105773</v>
      </c>
      <c r="F1999" s="62" t="s">
        <v>17614</v>
      </c>
      <c r="G1999" t="str">
        <f t="shared" si="156"/>
        <v>50</v>
      </c>
      <c r="H1999" t="str">
        <f t="shared" si="157"/>
        <v>2921.51</v>
      </c>
      <c r="I1999" t="str">
        <f t="shared" si="158"/>
        <v>51</v>
      </c>
      <c r="J1999" t="str">
        <f t="shared" si="159"/>
        <v>2921</v>
      </c>
    </row>
    <row r="2000" spans="1:10">
      <c r="A2000" s="57" t="s">
        <v>1049</v>
      </c>
      <c r="B2000" s="58"/>
      <c r="C2000" s="59"/>
      <c r="D2000" s="60" t="str">
        <f>_xlfn.CONCAT(J2000,I2000,G2000)</f>
        <v>29215904</v>
      </c>
      <c r="E2000">
        <f t="shared" si="155"/>
        <v>136480</v>
      </c>
      <c r="F2000" s="62" t="s">
        <v>17615</v>
      </c>
      <c r="G2000" t="str">
        <f t="shared" si="156"/>
        <v>04</v>
      </c>
      <c r="H2000" t="str">
        <f t="shared" si="157"/>
        <v>2921.59</v>
      </c>
      <c r="I2000" t="str">
        <f t="shared" si="158"/>
        <v>59</v>
      </c>
      <c r="J2000" t="str">
        <f t="shared" si="159"/>
        <v>2921</v>
      </c>
    </row>
    <row r="2001" spans="1:10">
      <c r="A2001" s="57" t="s">
        <v>1050</v>
      </c>
      <c r="B2001" s="58"/>
      <c r="C2001" s="59"/>
      <c r="D2001" s="60" t="str">
        <f>_xlfn.CONCAT(J2001,I2001,G2001)</f>
        <v>29215908</v>
      </c>
      <c r="E2001">
        <f t="shared" ref="E2001:E2064" si="160">SUMIF(A:A,D2001,B:B)</f>
        <v>5206327</v>
      </c>
      <c r="F2001" s="62" t="s">
        <v>17616</v>
      </c>
      <c r="G2001" t="str">
        <f t="shared" si="156"/>
        <v>08</v>
      </c>
      <c r="H2001" t="str">
        <f t="shared" si="157"/>
        <v>2921.59</v>
      </c>
      <c r="I2001" t="str">
        <f t="shared" si="158"/>
        <v>59</v>
      </c>
      <c r="J2001" t="str">
        <f t="shared" si="159"/>
        <v>2921</v>
      </c>
    </row>
    <row r="2002" spans="1:10">
      <c r="A2002" s="57" t="s">
        <v>1050</v>
      </c>
      <c r="B2002" s="58"/>
      <c r="C2002" s="59"/>
      <c r="D2002" s="60" t="str">
        <f>_xlfn.CONCAT(J2002,I2002,G2002)</f>
        <v>29215917</v>
      </c>
      <c r="E2002">
        <f t="shared" si="160"/>
        <v>4018382</v>
      </c>
      <c r="F2002" s="62" t="s">
        <v>17617</v>
      </c>
      <c r="G2002" t="str">
        <f t="shared" si="156"/>
        <v>17</v>
      </c>
      <c r="H2002" t="str">
        <f t="shared" si="157"/>
        <v>2921.59</v>
      </c>
      <c r="I2002" t="str">
        <f t="shared" si="158"/>
        <v>59</v>
      </c>
      <c r="J2002" t="str">
        <f t="shared" si="159"/>
        <v>2921</v>
      </c>
    </row>
    <row r="2003" spans="1:10">
      <c r="A2003" s="57" t="s">
        <v>1050</v>
      </c>
      <c r="B2003" s="61">
        <v>8315</v>
      </c>
      <c r="C2003" s="59"/>
      <c r="D2003" s="60" t="str">
        <f>_xlfn.CONCAT(J2003,I2003,G2003)</f>
        <v>29215920</v>
      </c>
      <c r="E2003">
        <f t="shared" si="160"/>
        <v>9896764</v>
      </c>
      <c r="F2003" s="62" t="s">
        <v>17618</v>
      </c>
      <c r="G2003" t="str">
        <f t="shared" si="156"/>
        <v>20</v>
      </c>
      <c r="H2003" t="str">
        <f t="shared" si="157"/>
        <v>2921.59</v>
      </c>
      <c r="I2003" t="str">
        <f t="shared" si="158"/>
        <v>59</v>
      </c>
      <c r="J2003" t="str">
        <f t="shared" si="159"/>
        <v>2921</v>
      </c>
    </row>
    <row r="2004" spans="1:10">
      <c r="A2004" s="57" t="s">
        <v>1051</v>
      </c>
      <c r="B2004" s="58"/>
      <c r="C2004" s="59"/>
      <c r="D2004" s="60" t="str">
        <f>_xlfn.CONCAT(J2004,I2004,G2004)</f>
        <v>29215930</v>
      </c>
      <c r="E2004">
        <f t="shared" si="160"/>
        <v>1286028</v>
      </c>
      <c r="F2004" s="62" t="s">
        <v>17619</v>
      </c>
      <c r="G2004" t="str">
        <f t="shared" si="156"/>
        <v>30</v>
      </c>
      <c r="H2004" t="str">
        <f t="shared" si="157"/>
        <v>2921.59</v>
      </c>
      <c r="I2004" t="str">
        <f t="shared" si="158"/>
        <v>59</v>
      </c>
      <c r="J2004" t="str">
        <f t="shared" si="159"/>
        <v>2921</v>
      </c>
    </row>
    <row r="2005" spans="1:10">
      <c r="A2005" s="57" t="s">
        <v>1052</v>
      </c>
      <c r="B2005" s="58"/>
      <c r="C2005" s="59"/>
      <c r="D2005" s="60" t="str">
        <f>_xlfn.CONCAT(J2005,I2005,G2005)</f>
        <v>29215940</v>
      </c>
      <c r="E2005">
        <f t="shared" si="160"/>
        <v>960353</v>
      </c>
      <c r="F2005" s="62" t="s">
        <v>17620</v>
      </c>
      <c r="G2005" t="str">
        <f t="shared" si="156"/>
        <v>40</v>
      </c>
      <c r="H2005" t="str">
        <f t="shared" si="157"/>
        <v>2921.59</v>
      </c>
      <c r="I2005" t="str">
        <f t="shared" si="158"/>
        <v>59</v>
      </c>
      <c r="J2005" t="str">
        <f t="shared" si="159"/>
        <v>2921</v>
      </c>
    </row>
    <row r="2006" spans="1:10">
      <c r="A2006" s="57" t="s">
        <v>1053</v>
      </c>
      <c r="B2006" s="58"/>
      <c r="C2006" s="59"/>
      <c r="D2006" s="60" t="str">
        <f>_xlfn.CONCAT(J2006,I2006,G2006)</f>
        <v>29215980</v>
      </c>
      <c r="E2006">
        <f t="shared" si="160"/>
        <v>10827278</v>
      </c>
      <c r="F2006" s="62" t="s">
        <v>17621</v>
      </c>
      <c r="G2006" t="str">
        <f t="shared" si="156"/>
        <v>80</v>
      </c>
      <c r="H2006" t="str">
        <f t="shared" si="157"/>
        <v>2921.59</v>
      </c>
      <c r="I2006" t="str">
        <f t="shared" si="158"/>
        <v>59</v>
      </c>
      <c r="J2006" t="str">
        <f t="shared" si="159"/>
        <v>2921</v>
      </c>
    </row>
    <row r="2007" spans="1:10">
      <c r="A2007" s="57" t="s">
        <v>1053</v>
      </c>
      <c r="B2007" s="58"/>
      <c r="C2007" s="59"/>
      <c r="D2007" s="60" t="str">
        <f>_xlfn.CONCAT(J2007,I2007,G2007)</f>
        <v>29221100</v>
      </c>
      <c r="E2007">
        <f t="shared" si="160"/>
        <v>58847</v>
      </c>
      <c r="F2007" s="62" t="s">
        <v>17622</v>
      </c>
      <c r="G2007" t="str">
        <f t="shared" si="156"/>
        <v>00</v>
      </c>
      <c r="H2007" t="str">
        <f t="shared" si="157"/>
        <v>2922.11</v>
      </c>
      <c r="I2007" t="str">
        <f t="shared" si="158"/>
        <v>11</v>
      </c>
      <c r="J2007" t="str">
        <f t="shared" si="159"/>
        <v>2922</v>
      </c>
    </row>
    <row r="2008" spans="1:10">
      <c r="A2008" s="57" t="s">
        <v>1054</v>
      </c>
      <c r="B2008" s="61">
        <v>5242</v>
      </c>
      <c r="C2008" s="59"/>
      <c r="D2008" s="60" t="str">
        <f>_xlfn.CONCAT(J2008,I2008,G2008)</f>
        <v>29221200</v>
      </c>
      <c r="E2008">
        <f t="shared" si="160"/>
        <v>2538</v>
      </c>
      <c r="F2008" s="62" t="s">
        <v>17623</v>
      </c>
      <c r="G2008" t="str">
        <f t="shared" si="156"/>
        <v>00</v>
      </c>
      <c r="H2008" t="str">
        <f t="shared" si="157"/>
        <v>2922.12</v>
      </c>
      <c r="I2008" t="str">
        <f t="shared" si="158"/>
        <v>12</v>
      </c>
      <c r="J2008" t="str">
        <f t="shared" si="159"/>
        <v>2922</v>
      </c>
    </row>
    <row r="2009" spans="1:10">
      <c r="A2009" s="57" t="s">
        <v>1054</v>
      </c>
      <c r="B2009" s="58"/>
      <c r="C2009" s="59"/>
      <c r="D2009" s="60" t="str">
        <f>_xlfn.CONCAT(J2009,I2009,G2009)</f>
        <v>29221500</v>
      </c>
      <c r="E2009">
        <f t="shared" si="160"/>
        <v>2900</v>
      </c>
      <c r="F2009" s="62" t="s">
        <v>17624</v>
      </c>
      <c r="G2009" t="str">
        <f t="shared" si="156"/>
        <v>00</v>
      </c>
      <c r="H2009" t="str">
        <f t="shared" si="157"/>
        <v>2922.15</v>
      </c>
      <c r="I2009" t="str">
        <f t="shared" si="158"/>
        <v>15</v>
      </c>
      <c r="J2009" t="str">
        <f t="shared" si="159"/>
        <v>2922</v>
      </c>
    </row>
    <row r="2010" spans="1:10">
      <c r="A2010" s="57" t="s">
        <v>1055</v>
      </c>
      <c r="B2010" s="58"/>
      <c r="C2010" s="59"/>
      <c r="D2010" s="60" t="str">
        <f>_xlfn.CONCAT(J2010,I2010,G2010)</f>
        <v>29221600</v>
      </c>
      <c r="E2010">
        <f t="shared" si="160"/>
        <v>0</v>
      </c>
      <c r="F2010" s="62" t="s">
        <v>17625</v>
      </c>
      <c r="G2010" t="str">
        <f t="shared" si="156"/>
        <v>00</v>
      </c>
      <c r="H2010" t="str">
        <f t="shared" si="157"/>
        <v>2922.16</v>
      </c>
      <c r="I2010" t="str">
        <f t="shared" si="158"/>
        <v>16</v>
      </c>
      <c r="J2010" t="str">
        <f t="shared" si="159"/>
        <v>2922</v>
      </c>
    </row>
    <row r="2011" spans="1:10">
      <c r="A2011" s="57" t="s">
        <v>1056</v>
      </c>
      <c r="B2011" s="58"/>
      <c r="C2011" s="59"/>
      <c r="D2011" s="60" t="str">
        <f>_xlfn.CONCAT(J2011,I2011,G2011)</f>
        <v>29221700</v>
      </c>
      <c r="E2011">
        <f t="shared" si="160"/>
        <v>7857</v>
      </c>
      <c r="F2011" s="62" t="s">
        <v>17626</v>
      </c>
      <c r="G2011" t="str">
        <f t="shared" si="156"/>
        <v>00</v>
      </c>
      <c r="H2011" t="str">
        <f t="shared" si="157"/>
        <v>2922.17</v>
      </c>
      <c r="I2011" t="str">
        <f t="shared" si="158"/>
        <v>17</v>
      </c>
      <c r="J2011" t="str">
        <f t="shared" si="159"/>
        <v>2922</v>
      </c>
    </row>
    <row r="2012" spans="1:10">
      <c r="A2012" s="57" t="s">
        <v>1056</v>
      </c>
      <c r="B2012" s="58"/>
      <c r="C2012" s="59"/>
      <c r="D2012" s="60" t="str">
        <f>_xlfn.CONCAT(J2012,I2012,G2012)</f>
        <v>29221800</v>
      </c>
      <c r="E2012">
        <f t="shared" si="160"/>
        <v>0</v>
      </c>
      <c r="F2012" s="62" t="s">
        <v>17627</v>
      </c>
      <c r="G2012" t="str">
        <f t="shared" si="156"/>
        <v>00</v>
      </c>
      <c r="H2012" t="str">
        <f t="shared" si="157"/>
        <v>2922.18</v>
      </c>
      <c r="I2012" t="str">
        <f t="shared" si="158"/>
        <v>18</v>
      </c>
      <c r="J2012" t="str">
        <f t="shared" si="159"/>
        <v>2922</v>
      </c>
    </row>
    <row r="2013" spans="1:10">
      <c r="A2013" s="57" t="s">
        <v>1056</v>
      </c>
      <c r="B2013" s="58"/>
      <c r="C2013" s="59"/>
      <c r="D2013" s="60" t="str">
        <f>_xlfn.CONCAT(J2013,I2013,G2013)</f>
        <v>29222110</v>
      </c>
      <c r="E2013">
        <f t="shared" si="160"/>
        <v>1861392</v>
      </c>
      <c r="F2013" s="62" t="s">
        <v>17628</v>
      </c>
      <c r="G2013" t="str">
        <f t="shared" si="156"/>
        <v>10</v>
      </c>
      <c r="H2013" t="str">
        <f t="shared" si="157"/>
        <v>2922.21</v>
      </c>
      <c r="I2013" t="str">
        <f t="shared" si="158"/>
        <v>21</v>
      </c>
      <c r="J2013" t="str">
        <f t="shared" si="159"/>
        <v>2922</v>
      </c>
    </row>
    <row r="2014" spans="1:10">
      <c r="A2014" s="57" t="s">
        <v>1056</v>
      </c>
      <c r="B2014" s="58"/>
      <c r="C2014" s="59"/>
      <c r="D2014" s="60" t="str">
        <f>_xlfn.CONCAT(J2014,I2014,G2014)</f>
        <v>29222125</v>
      </c>
      <c r="E2014">
        <f t="shared" si="160"/>
        <v>0</v>
      </c>
      <c r="F2014" s="62" t="s">
        <v>17629</v>
      </c>
      <c r="G2014" t="str">
        <f t="shared" si="156"/>
        <v>25</v>
      </c>
      <c r="H2014" t="str">
        <f t="shared" si="157"/>
        <v>2922.21</v>
      </c>
      <c r="I2014" t="str">
        <f t="shared" si="158"/>
        <v>21</v>
      </c>
      <c r="J2014" t="str">
        <f t="shared" si="159"/>
        <v>2922</v>
      </c>
    </row>
    <row r="2015" spans="1:10">
      <c r="A2015" s="57" t="s">
        <v>1056</v>
      </c>
      <c r="B2015" s="58"/>
      <c r="C2015" s="59"/>
      <c r="D2015" s="60" t="str">
        <f>_xlfn.CONCAT(J2015,I2015,G2015)</f>
        <v>29222140</v>
      </c>
      <c r="E2015">
        <f t="shared" si="160"/>
        <v>23200</v>
      </c>
      <c r="F2015" s="62" t="s">
        <v>17630</v>
      </c>
      <c r="G2015" t="str">
        <f t="shared" si="156"/>
        <v>40</v>
      </c>
      <c r="H2015" t="str">
        <f t="shared" si="157"/>
        <v>2922.21</v>
      </c>
      <c r="I2015" t="str">
        <f t="shared" si="158"/>
        <v>21</v>
      </c>
      <c r="J2015" t="str">
        <f t="shared" si="159"/>
        <v>2922</v>
      </c>
    </row>
    <row r="2016" spans="1:10">
      <c r="A2016" s="57" t="s">
        <v>1056</v>
      </c>
      <c r="B2016" s="58"/>
      <c r="C2016" s="59"/>
      <c r="D2016" s="60" t="str">
        <f>_xlfn.CONCAT(J2016,I2016,G2016)</f>
        <v>29222150</v>
      </c>
      <c r="E2016">
        <f t="shared" si="160"/>
        <v>460489</v>
      </c>
      <c r="F2016" s="62" t="s">
        <v>17631</v>
      </c>
      <c r="G2016" t="str">
        <f t="shared" si="156"/>
        <v>50</v>
      </c>
      <c r="H2016" t="str">
        <f t="shared" si="157"/>
        <v>2922.21</v>
      </c>
      <c r="I2016" t="str">
        <f t="shared" si="158"/>
        <v>21</v>
      </c>
      <c r="J2016" t="str">
        <f t="shared" si="159"/>
        <v>2922</v>
      </c>
    </row>
    <row r="2017" spans="1:10">
      <c r="A2017" s="57" t="s">
        <v>1057</v>
      </c>
      <c r="B2017" s="58"/>
      <c r="C2017" s="59"/>
      <c r="D2017" s="60" t="str">
        <f>_xlfn.CONCAT(J2017,I2017,G2017)</f>
        <v>29222903</v>
      </c>
      <c r="E2017">
        <f t="shared" si="160"/>
        <v>1516543</v>
      </c>
      <c r="F2017" s="62" t="s">
        <v>17632</v>
      </c>
      <c r="G2017" t="str">
        <f t="shared" si="156"/>
        <v>03</v>
      </c>
      <c r="H2017" t="str">
        <f t="shared" si="157"/>
        <v>2922.29</v>
      </c>
      <c r="I2017" t="str">
        <f t="shared" si="158"/>
        <v>29</v>
      </c>
      <c r="J2017" t="str">
        <f t="shared" si="159"/>
        <v>2922</v>
      </c>
    </row>
    <row r="2018" spans="1:10">
      <c r="A2018" s="57" t="s">
        <v>1057</v>
      </c>
      <c r="B2018" s="58"/>
      <c r="C2018" s="59"/>
      <c r="D2018" s="60" t="str">
        <f>_xlfn.CONCAT(J2018,I2018,G2018)</f>
        <v>29222906</v>
      </c>
      <c r="E2018">
        <f t="shared" si="160"/>
        <v>491764</v>
      </c>
      <c r="F2018" s="62" t="s">
        <v>17633</v>
      </c>
      <c r="G2018" t="str">
        <f t="shared" si="156"/>
        <v>06</v>
      </c>
      <c r="H2018" t="str">
        <f t="shared" si="157"/>
        <v>2922.29</v>
      </c>
      <c r="I2018" t="str">
        <f t="shared" si="158"/>
        <v>29</v>
      </c>
      <c r="J2018" t="str">
        <f t="shared" si="159"/>
        <v>2922</v>
      </c>
    </row>
    <row r="2019" spans="1:10">
      <c r="A2019" s="57" t="s">
        <v>1057</v>
      </c>
      <c r="B2019" s="58"/>
      <c r="C2019" s="59"/>
      <c r="D2019" s="60" t="str">
        <f>_xlfn.CONCAT(J2019,I2019,G2019)</f>
        <v>29222908</v>
      </c>
      <c r="E2019">
        <f t="shared" si="160"/>
        <v>17890</v>
      </c>
      <c r="F2019" s="62" t="s">
        <v>17634</v>
      </c>
      <c r="G2019" t="str">
        <f t="shared" si="156"/>
        <v>08</v>
      </c>
      <c r="H2019" t="str">
        <f t="shared" si="157"/>
        <v>2922.29</v>
      </c>
      <c r="I2019" t="str">
        <f t="shared" si="158"/>
        <v>29</v>
      </c>
      <c r="J2019" t="str">
        <f t="shared" si="159"/>
        <v>2922</v>
      </c>
    </row>
    <row r="2020" spans="1:10">
      <c r="A2020" s="57" t="s">
        <v>1057</v>
      </c>
      <c r="B2020" s="58"/>
      <c r="C2020" s="59"/>
      <c r="D2020" s="60" t="str">
        <f>_xlfn.CONCAT(J2020,I2020,G2020)</f>
        <v>29222910</v>
      </c>
      <c r="E2020">
        <f t="shared" si="160"/>
        <v>1804995</v>
      </c>
      <c r="F2020" s="62" t="s">
        <v>17635</v>
      </c>
      <c r="G2020" t="str">
        <f t="shared" si="156"/>
        <v>10</v>
      </c>
      <c r="H2020" t="str">
        <f t="shared" si="157"/>
        <v>2922.29</v>
      </c>
      <c r="I2020" t="str">
        <f t="shared" si="158"/>
        <v>29</v>
      </c>
      <c r="J2020" t="str">
        <f t="shared" si="159"/>
        <v>2922</v>
      </c>
    </row>
    <row r="2021" spans="1:10">
      <c r="A2021" s="57" t="s">
        <v>1057</v>
      </c>
      <c r="B2021" s="61">
        <v>10551</v>
      </c>
      <c r="C2021" s="59"/>
      <c r="D2021" s="60" t="str">
        <f>_xlfn.CONCAT(J2021,I2021,G2021)</f>
        <v>29222913</v>
      </c>
      <c r="E2021">
        <f t="shared" si="160"/>
        <v>44452</v>
      </c>
      <c r="F2021" s="62" t="s">
        <v>17636</v>
      </c>
      <c r="G2021" t="str">
        <f t="shared" si="156"/>
        <v>13</v>
      </c>
      <c r="H2021" t="str">
        <f t="shared" si="157"/>
        <v>2922.29</v>
      </c>
      <c r="I2021" t="str">
        <f t="shared" si="158"/>
        <v>29</v>
      </c>
      <c r="J2021" t="str">
        <f t="shared" si="159"/>
        <v>2922</v>
      </c>
    </row>
    <row r="2022" spans="1:10">
      <c r="A2022" s="57" t="s">
        <v>1058</v>
      </c>
      <c r="B2022" s="61">
        <v>1390011</v>
      </c>
      <c r="C2022" s="59"/>
      <c r="D2022" s="60" t="str">
        <f>_xlfn.CONCAT(J2022,I2022,G2022)</f>
        <v>29222915</v>
      </c>
      <c r="E2022">
        <f t="shared" si="160"/>
        <v>96715</v>
      </c>
      <c r="F2022" s="62" t="s">
        <v>17637</v>
      </c>
      <c r="G2022" t="str">
        <f t="shared" si="156"/>
        <v>15</v>
      </c>
      <c r="H2022" t="str">
        <f t="shared" si="157"/>
        <v>2922.29</v>
      </c>
      <c r="I2022" t="str">
        <f t="shared" si="158"/>
        <v>29</v>
      </c>
      <c r="J2022" t="str">
        <f t="shared" si="159"/>
        <v>2922</v>
      </c>
    </row>
    <row r="2023" spans="1:10">
      <c r="A2023" s="57" t="s">
        <v>1059</v>
      </c>
      <c r="B2023" s="58"/>
      <c r="C2023" s="59"/>
      <c r="D2023" s="60" t="str">
        <f>_xlfn.CONCAT(J2023,I2023,G2023)</f>
        <v>29222920</v>
      </c>
      <c r="E2023">
        <f t="shared" si="160"/>
        <v>0</v>
      </c>
      <c r="F2023" s="62" t="s">
        <v>17638</v>
      </c>
      <c r="G2023" t="str">
        <f t="shared" si="156"/>
        <v>20</v>
      </c>
      <c r="H2023" t="str">
        <f t="shared" si="157"/>
        <v>2922.29</v>
      </c>
      <c r="I2023" t="str">
        <f t="shared" si="158"/>
        <v>29</v>
      </c>
      <c r="J2023" t="str">
        <f t="shared" si="159"/>
        <v>2922</v>
      </c>
    </row>
    <row r="2024" spans="1:10">
      <c r="A2024" s="57" t="s">
        <v>1060</v>
      </c>
      <c r="B2024" s="61">
        <v>90378</v>
      </c>
      <c r="C2024" s="59"/>
      <c r="D2024" s="60" t="str">
        <f>_xlfn.CONCAT(J2024,I2024,G2024)</f>
        <v>29222926</v>
      </c>
      <c r="E2024">
        <f t="shared" si="160"/>
        <v>0</v>
      </c>
      <c r="F2024" s="62" t="s">
        <v>17639</v>
      </c>
      <c r="G2024" t="str">
        <f t="shared" si="156"/>
        <v>26</v>
      </c>
      <c r="H2024" t="str">
        <f t="shared" si="157"/>
        <v>2922.29</v>
      </c>
      <c r="I2024" t="str">
        <f t="shared" si="158"/>
        <v>29</v>
      </c>
      <c r="J2024" t="str">
        <f t="shared" si="159"/>
        <v>2922</v>
      </c>
    </row>
    <row r="2025" spans="1:10">
      <c r="A2025" s="57" t="s">
        <v>1060</v>
      </c>
      <c r="B2025" s="58"/>
      <c r="C2025" s="59"/>
      <c r="D2025" s="60" t="str">
        <f>_xlfn.CONCAT(J2025,I2025,G2025)</f>
        <v>29222927</v>
      </c>
      <c r="E2025">
        <f t="shared" si="160"/>
        <v>0</v>
      </c>
      <c r="F2025" s="62" t="s">
        <v>17640</v>
      </c>
      <c r="G2025" t="str">
        <f t="shared" si="156"/>
        <v>27</v>
      </c>
      <c r="H2025" t="str">
        <f t="shared" si="157"/>
        <v>2922.29</v>
      </c>
      <c r="I2025" t="str">
        <f t="shared" si="158"/>
        <v>29</v>
      </c>
      <c r="J2025" t="str">
        <f t="shared" si="159"/>
        <v>2922</v>
      </c>
    </row>
    <row r="2026" spans="1:10">
      <c r="A2026" s="57" t="s">
        <v>1060</v>
      </c>
      <c r="B2026" s="58"/>
      <c r="C2026" s="59"/>
      <c r="D2026" s="60" t="str">
        <f>_xlfn.CONCAT(J2026,I2026,G2026)</f>
        <v>29222929</v>
      </c>
      <c r="E2026">
        <f t="shared" si="160"/>
        <v>490548</v>
      </c>
      <c r="F2026" s="62" t="s">
        <v>17641</v>
      </c>
      <c r="G2026" t="str">
        <f t="shared" si="156"/>
        <v>29</v>
      </c>
      <c r="H2026" t="str">
        <f t="shared" si="157"/>
        <v>2922.29</v>
      </c>
      <c r="I2026" t="str">
        <f t="shared" si="158"/>
        <v>29</v>
      </c>
      <c r="J2026" t="str">
        <f t="shared" si="159"/>
        <v>2922</v>
      </c>
    </row>
    <row r="2027" spans="1:10">
      <c r="A2027" s="57" t="s">
        <v>1060</v>
      </c>
      <c r="B2027" s="58"/>
      <c r="C2027" s="59"/>
      <c r="D2027" s="60" t="str">
        <f>_xlfn.CONCAT(J2027,I2027,G2027)</f>
        <v>29222961</v>
      </c>
      <c r="E2027">
        <f t="shared" si="160"/>
        <v>3269911</v>
      </c>
      <c r="F2027" s="62" t="s">
        <v>17642</v>
      </c>
      <c r="G2027" t="str">
        <f t="shared" si="156"/>
        <v>61</v>
      </c>
      <c r="H2027" t="str">
        <f t="shared" si="157"/>
        <v>2922.29</v>
      </c>
      <c r="I2027" t="str">
        <f t="shared" si="158"/>
        <v>29</v>
      </c>
      <c r="J2027" t="str">
        <f t="shared" si="159"/>
        <v>2922</v>
      </c>
    </row>
    <row r="2028" spans="1:10">
      <c r="A2028" s="57" t="s">
        <v>1060</v>
      </c>
      <c r="B2028" s="61">
        <v>394107</v>
      </c>
      <c r="C2028" s="59"/>
      <c r="D2028" s="60" t="str">
        <f>_xlfn.CONCAT(J2028,I2028,G2028)</f>
        <v>29222981</v>
      </c>
      <c r="E2028">
        <f t="shared" si="160"/>
        <v>8554543</v>
      </c>
      <c r="F2028" s="62" t="s">
        <v>17643</v>
      </c>
      <c r="G2028" t="str">
        <f t="shared" si="156"/>
        <v>81</v>
      </c>
      <c r="H2028" t="str">
        <f t="shared" si="157"/>
        <v>2922.29</v>
      </c>
      <c r="I2028" t="str">
        <f t="shared" si="158"/>
        <v>29</v>
      </c>
      <c r="J2028" t="str">
        <f t="shared" si="159"/>
        <v>2922</v>
      </c>
    </row>
    <row r="2029" spans="1:10">
      <c r="A2029" s="57" t="s">
        <v>1061</v>
      </c>
      <c r="B2029" s="61">
        <v>1629570</v>
      </c>
      <c r="C2029" s="59"/>
      <c r="D2029" s="60" t="str">
        <f>_xlfn.CONCAT(J2029,I2029,G2029)</f>
        <v>29223905</v>
      </c>
      <c r="E2029">
        <f t="shared" si="160"/>
        <v>0</v>
      </c>
      <c r="F2029" s="62" t="s">
        <v>17644</v>
      </c>
      <c r="G2029" t="str">
        <f t="shared" si="156"/>
        <v>05</v>
      </c>
      <c r="H2029" t="str">
        <f t="shared" si="157"/>
        <v>2922.39</v>
      </c>
      <c r="I2029" t="str">
        <f t="shared" si="158"/>
        <v>39</v>
      </c>
      <c r="J2029" t="str">
        <f t="shared" si="159"/>
        <v>2922</v>
      </c>
    </row>
    <row r="2030" spans="1:10">
      <c r="A2030" s="57" t="s">
        <v>1062</v>
      </c>
      <c r="B2030" s="61">
        <v>10426174</v>
      </c>
      <c r="C2030" s="59"/>
      <c r="D2030" s="60" t="str">
        <f>_xlfn.CONCAT(J2030,I2030,G2030)</f>
        <v>29223910</v>
      </c>
      <c r="E2030">
        <f t="shared" si="160"/>
        <v>283865</v>
      </c>
      <c r="F2030" s="62" t="s">
        <v>17645</v>
      </c>
      <c r="G2030" t="str">
        <f t="shared" si="156"/>
        <v>10</v>
      </c>
      <c r="H2030" t="str">
        <f t="shared" si="157"/>
        <v>2922.39</v>
      </c>
      <c r="I2030" t="str">
        <f t="shared" si="158"/>
        <v>39</v>
      </c>
      <c r="J2030" t="str">
        <f t="shared" si="159"/>
        <v>2922</v>
      </c>
    </row>
    <row r="2031" spans="1:10">
      <c r="A2031" s="57" t="s">
        <v>1063</v>
      </c>
      <c r="B2031" s="61">
        <v>6222624</v>
      </c>
      <c r="C2031" s="59"/>
      <c r="D2031" s="60" t="str">
        <f>_xlfn.CONCAT(J2031,I2031,G2031)</f>
        <v>29223914</v>
      </c>
      <c r="E2031">
        <f t="shared" si="160"/>
        <v>0</v>
      </c>
      <c r="F2031" s="62" t="s">
        <v>17646</v>
      </c>
      <c r="G2031" t="str">
        <f t="shared" si="156"/>
        <v>14</v>
      </c>
      <c r="H2031" t="str">
        <f t="shared" si="157"/>
        <v>2922.39</v>
      </c>
      <c r="I2031" t="str">
        <f t="shared" si="158"/>
        <v>39</v>
      </c>
      <c r="J2031" t="str">
        <f t="shared" si="159"/>
        <v>2922</v>
      </c>
    </row>
    <row r="2032" spans="1:10">
      <c r="A2032" s="57" t="s">
        <v>1064</v>
      </c>
      <c r="B2032" s="58"/>
      <c r="C2032" s="59"/>
      <c r="D2032" s="60" t="str">
        <f>_xlfn.CONCAT(J2032,I2032,G2032)</f>
        <v>29223917</v>
      </c>
      <c r="E2032">
        <f t="shared" si="160"/>
        <v>0</v>
      </c>
      <c r="F2032" s="62" t="s">
        <v>17647</v>
      </c>
      <c r="G2032" t="str">
        <f t="shared" si="156"/>
        <v>17</v>
      </c>
      <c r="H2032" t="str">
        <f t="shared" si="157"/>
        <v>2922.39</v>
      </c>
      <c r="I2032" t="str">
        <f t="shared" si="158"/>
        <v>39</v>
      </c>
      <c r="J2032" t="str">
        <f t="shared" si="159"/>
        <v>2922</v>
      </c>
    </row>
    <row r="2033" spans="1:10">
      <c r="A2033" s="57" t="s">
        <v>1064</v>
      </c>
      <c r="B2033" s="58"/>
      <c r="C2033" s="59"/>
      <c r="D2033" s="60" t="str">
        <f>_xlfn.CONCAT(J2033,I2033,G2033)</f>
        <v>29223925</v>
      </c>
      <c r="E2033">
        <f t="shared" si="160"/>
        <v>12143460</v>
      </c>
      <c r="F2033" s="62" t="s">
        <v>17648</v>
      </c>
      <c r="G2033" t="str">
        <f t="shared" si="156"/>
        <v>25</v>
      </c>
      <c r="H2033" t="str">
        <f t="shared" si="157"/>
        <v>2922.39</v>
      </c>
      <c r="I2033" t="str">
        <f t="shared" si="158"/>
        <v>39</v>
      </c>
      <c r="J2033" t="str">
        <f t="shared" si="159"/>
        <v>2922</v>
      </c>
    </row>
    <row r="2034" spans="1:10">
      <c r="A2034" s="57" t="s">
        <v>1064</v>
      </c>
      <c r="B2034" s="58"/>
      <c r="C2034" s="59"/>
      <c r="D2034" s="60" t="str">
        <f>_xlfn.CONCAT(J2034,I2034,G2034)</f>
        <v>29223945</v>
      </c>
      <c r="E2034">
        <f t="shared" si="160"/>
        <v>461866</v>
      </c>
      <c r="F2034" s="62" t="s">
        <v>17649</v>
      </c>
      <c r="G2034" t="str">
        <f t="shared" si="156"/>
        <v>45</v>
      </c>
      <c r="H2034" t="str">
        <f t="shared" si="157"/>
        <v>2922.39</v>
      </c>
      <c r="I2034" t="str">
        <f t="shared" si="158"/>
        <v>39</v>
      </c>
      <c r="J2034" t="str">
        <f t="shared" si="159"/>
        <v>2922</v>
      </c>
    </row>
    <row r="2035" spans="1:10">
      <c r="A2035" s="57" t="s">
        <v>1064</v>
      </c>
      <c r="B2035" s="58"/>
      <c r="C2035" s="59"/>
      <c r="D2035" s="60" t="str">
        <f>_xlfn.CONCAT(J2035,I2035,G2035)</f>
        <v>29223950</v>
      </c>
      <c r="E2035">
        <f t="shared" si="160"/>
        <v>508036</v>
      </c>
      <c r="F2035" s="62" t="s">
        <v>17650</v>
      </c>
      <c r="G2035" t="str">
        <f t="shared" si="156"/>
        <v>50</v>
      </c>
      <c r="H2035" t="str">
        <f t="shared" si="157"/>
        <v>2922.39</v>
      </c>
      <c r="I2035" t="str">
        <f t="shared" si="158"/>
        <v>39</v>
      </c>
      <c r="J2035" t="str">
        <f t="shared" si="159"/>
        <v>2922</v>
      </c>
    </row>
    <row r="2036" spans="1:10">
      <c r="A2036" s="57" t="s">
        <v>1065</v>
      </c>
      <c r="B2036" s="58"/>
      <c r="C2036" s="59"/>
      <c r="D2036" s="60" t="str">
        <f>_xlfn.CONCAT(J2036,I2036,G2036)</f>
        <v>29224210</v>
      </c>
      <c r="E2036">
        <f t="shared" si="160"/>
        <v>701264</v>
      </c>
      <c r="F2036" s="62" t="s">
        <v>17651</v>
      </c>
      <c r="G2036" t="str">
        <f t="shared" si="156"/>
        <v>10</v>
      </c>
      <c r="H2036" t="str">
        <f t="shared" si="157"/>
        <v>2922.42</v>
      </c>
      <c r="I2036" t="str">
        <f t="shared" si="158"/>
        <v>42</v>
      </c>
      <c r="J2036" t="str">
        <f t="shared" si="159"/>
        <v>2922</v>
      </c>
    </row>
    <row r="2037" spans="1:10">
      <c r="A2037" s="57" t="s">
        <v>1066</v>
      </c>
      <c r="B2037" s="58"/>
      <c r="C2037" s="59"/>
      <c r="D2037" s="60" t="str">
        <f>_xlfn.CONCAT(J2037,I2037,G2037)</f>
        <v>29224250</v>
      </c>
      <c r="E2037">
        <f t="shared" si="160"/>
        <v>2493112</v>
      </c>
      <c r="F2037" s="62" t="s">
        <v>17652</v>
      </c>
      <c r="G2037" t="str">
        <f t="shared" si="156"/>
        <v>50</v>
      </c>
      <c r="H2037" t="str">
        <f t="shared" si="157"/>
        <v>2922.42</v>
      </c>
      <c r="I2037" t="str">
        <f t="shared" si="158"/>
        <v>42</v>
      </c>
      <c r="J2037" t="str">
        <f t="shared" si="159"/>
        <v>2922</v>
      </c>
    </row>
    <row r="2038" spans="1:10">
      <c r="A2038" s="57" t="s">
        <v>1067</v>
      </c>
      <c r="B2038" s="58"/>
      <c r="C2038" s="59"/>
      <c r="D2038" s="60" t="str">
        <f>_xlfn.CONCAT(J2038,I2038,G2038)</f>
        <v>29224310</v>
      </c>
      <c r="E2038">
        <f t="shared" si="160"/>
        <v>0</v>
      </c>
      <c r="F2038" s="62" t="s">
        <v>17653</v>
      </c>
      <c r="G2038" t="str">
        <f t="shared" si="156"/>
        <v>10</v>
      </c>
      <c r="H2038" t="str">
        <f t="shared" si="157"/>
        <v>2922.43</v>
      </c>
      <c r="I2038" t="str">
        <f t="shared" si="158"/>
        <v>43</v>
      </c>
      <c r="J2038" t="str">
        <f t="shared" si="159"/>
        <v>2922</v>
      </c>
    </row>
    <row r="2039" spans="1:10">
      <c r="A2039" s="57" t="s">
        <v>1067</v>
      </c>
      <c r="B2039" s="58"/>
      <c r="C2039" s="59"/>
      <c r="D2039" s="60" t="str">
        <f>_xlfn.CONCAT(J2039,I2039,G2039)</f>
        <v>29224350</v>
      </c>
      <c r="E2039">
        <f t="shared" si="160"/>
        <v>0</v>
      </c>
      <c r="F2039" s="62" t="s">
        <v>17654</v>
      </c>
      <c r="G2039" t="str">
        <f t="shared" si="156"/>
        <v>50</v>
      </c>
      <c r="H2039" t="str">
        <f t="shared" si="157"/>
        <v>2922.43</v>
      </c>
      <c r="I2039" t="str">
        <f t="shared" si="158"/>
        <v>43</v>
      </c>
      <c r="J2039" t="str">
        <f t="shared" si="159"/>
        <v>2922</v>
      </c>
    </row>
    <row r="2040" spans="1:10">
      <c r="A2040" s="57" t="s">
        <v>1068</v>
      </c>
      <c r="B2040" s="58"/>
      <c r="C2040" s="59"/>
      <c r="D2040" s="60" t="str">
        <f>_xlfn.CONCAT(J2040,I2040,G2040)</f>
        <v>29224905</v>
      </c>
      <c r="E2040">
        <f t="shared" si="160"/>
        <v>187554</v>
      </c>
      <c r="F2040" s="62" t="s">
        <v>17655</v>
      </c>
      <c r="G2040" t="str">
        <f t="shared" si="156"/>
        <v>05</v>
      </c>
      <c r="H2040" t="str">
        <f t="shared" si="157"/>
        <v>2922.49</v>
      </c>
      <c r="I2040" t="str">
        <f t="shared" si="158"/>
        <v>49</v>
      </c>
      <c r="J2040" t="str">
        <f t="shared" si="159"/>
        <v>2922</v>
      </c>
    </row>
    <row r="2041" spans="1:10">
      <c r="A2041" s="57" t="s">
        <v>1069</v>
      </c>
      <c r="B2041" s="58"/>
      <c r="C2041" s="59"/>
      <c r="D2041" s="60" t="str">
        <f>_xlfn.CONCAT(J2041,I2041,G2041)</f>
        <v>29224910</v>
      </c>
      <c r="E2041">
        <f t="shared" si="160"/>
        <v>6100637</v>
      </c>
      <c r="F2041" s="62" t="s">
        <v>17656</v>
      </c>
      <c r="G2041" t="str">
        <f t="shared" si="156"/>
        <v>10</v>
      </c>
      <c r="H2041" t="str">
        <f t="shared" si="157"/>
        <v>2922.49</v>
      </c>
      <c r="I2041" t="str">
        <f t="shared" si="158"/>
        <v>49</v>
      </c>
      <c r="J2041" t="str">
        <f t="shared" si="159"/>
        <v>2922</v>
      </c>
    </row>
    <row r="2042" spans="1:10">
      <c r="A2042" s="57" t="s">
        <v>1069</v>
      </c>
      <c r="B2042" s="58"/>
      <c r="C2042" s="59"/>
      <c r="D2042" s="60" t="str">
        <f>_xlfn.CONCAT(J2042,I2042,G2042)</f>
        <v>29224926</v>
      </c>
      <c r="E2042">
        <f t="shared" si="160"/>
        <v>1066374</v>
      </c>
      <c r="F2042" s="62" t="s">
        <v>17657</v>
      </c>
      <c r="G2042" t="str">
        <f t="shared" si="156"/>
        <v>26</v>
      </c>
      <c r="H2042" t="str">
        <f t="shared" si="157"/>
        <v>2922.49</v>
      </c>
      <c r="I2042" t="str">
        <f t="shared" si="158"/>
        <v>49</v>
      </c>
      <c r="J2042" t="str">
        <f t="shared" si="159"/>
        <v>2922</v>
      </c>
    </row>
    <row r="2043" spans="1:10">
      <c r="A2043" s="57" t="s">
        <v>1069</v>
      </c>
      <c r="B2043" s="58"/>
      <c r="C2043" s="59"/>
      <c r="D2043" s="60" t="str">
        <f>_xlfn.CONCAT(J2043,I2043,G2043)</f>
        <v>29224930</v>
      </c>
      <c r="E2043">
        <f t="shared" si="160"/>
        <v>16130851</v>
      </c>
      <c r="F2043" s="62" t="s">
        <v>17658</v>
      </c>
      <c r="G2043" t="str">
        <f t="shared" si="156"/>
        <v>30</v>
      </c>
      <c r="H2043" t="str">
        <f t="shared" si="157"/>
        <v>2922.49</v>
      </c>
      <c r="I2043" t="str">
        <f t="shared" si="158"/>
        <v>49</v>
      </c>
      <c r="J2043" t="str">
        <f t="shared" si="159"/>
        <v>2922</v>
      </c>
    </row>
    <row r="2044" spans="1:10">
      <c r="A2044" s="57" t="s">
        <v>1069</v>
      </c>
      <c r="B2044" s="58"/>
      <c r="C2044" s="59"/>
      <c r="D2044" s="60" t="str">
        <f>_xlfn.CONCAT(J2044,I2044,G2044)</f>
        <v>29224937</v>
      </c>
      <c r="E2044">
        <f t="shared" si="160"/>
        <v>1105699</v>
      </c>
      <c r="F2044" s="62" t="s">
        <v>17659</v>
      </c>
      <c r="G2044" t="str">
        <f t="shared" si="156"/>
        <v>37</v>
      </c>
      <c r="H2044" t="str">
        <f t="shared" si="157"/>
        <v>2922.49</v>
      </c>
      <c r="I2044" t="str">
        <f t="shared" si="158"/>
        <v>49</v>
      </c>
      <c r="J2044" t="str">
        <f t="shared" si="159"/>
        <v>2922</v>
      </c>
    </row>
    <row r="2045" spans="1:10">
      <c r="A2045" s="57" t="s">
        <v>1069</v>
      </c>
      <c r="B2045" s="58"/>
      <c r="C2045" s="59"/>
      <c r="D2045" s="60" t="str">
        <f>_xlfn.CONCAT(J2045,I2045,G2045)</f>
        <v>29224943</v>
      </c>
      <c r="E2045">
        <f t="shared" si="160"/>
        <v>339170</v>
      </c>
      <c r="F2045" s="62" t="s">
        <v>17660</v>
      </c>
      <c r="G2045" t="str">
        <f t="shared" si="156"/>
        <v>43</v>
      </c>
      <c r="H2045" t="str">
        <f t="shared" si="157"/>
        <v>2922.49</v>
      </c>
      <c r="I2045" t="str">
        <f t="shared" si="158"/>
        <v>49</v>
      </c>
      <c r="J2045" t="str">
        <f t="shared" si="159"/>
        <v>2922</v>
      </c>
    </row>
    <row r="2046" spans="1:10">
      <c r="A2046" s="57" t="s">
        <v>1069</v>
      </c>
      <c r="B2046" s="58"/>
      <c r="C2046" s="59"/>
      <c r="D2046" s="60" t="str">
        <f>_xlfn.CONCAT(J2046,I2046,G2046)</f>
        <v>29224949</v>
      </c>
      <c r="E2046">
        <f t="shared" si="160"/>
        <v>60015997</v>
      </c>
      <c r="F2046" s="62" t="s">
        <v>17661</v>
      </c>
      <c r="G2046" t="str">
        <f t="shared" si="156"/>
        <v>49</v>
      </c>
      <c r="H2046" t="str">
        <f t="shared" si="157"/>
        <v>2922.49</v>
      </c>
      <c r="I2046" t="str">
        <f t="shared" si="158"/>
        <v>49</v>
      </c>
      <c r="J2046" t="str">
        <f t="shared" si="159"/>
        <v>2922</v>
      </c>
    </row>
    <row r="2047" spans="1:10">
      <c r="A2047" s="57" t="s">
        <v>1069</v>
      </c>
      <c r="B2047" s="58"/>
      <c r="C2047" s="59"/>
      <c r="D2047" s="60" t="str">
        <f>_xlfn.CONCAT(J2047,I2047,G2047)</f>
        <v>29224960</v>
      </c>
      <c r="E2047">
        <f t="shared" si="160"/>
        <v>1719272</v>
      </c>
      <c r="F2047" s="62" t="s">
        <v>17662</v>
      </c>
      <c r="G2047" t="str">
        <f t="shared" si="156"/>
        <v>60</v>
      </c>
      <c r="H2047" t="str">
        <f t="shared" si="157"/>
        <v>2922.49</v>
      </c>
      <c r="I2047" t="str">
        <f t="shared" si="158"/>
        <v>49</v>
      </c>
      <c r="J2047" t="str">
        <f t="shared" si="159"/>
        <v>2922</v>
      </c>
    </row>
    <row r="2048" spans="1:10">
      <c r="A2048" s="57" t="s">
        <v>1069</v>
      </c>
      <c r="B2048" s="58"/>
      <c r="C2048" s="59"/>
      <c r="D2048" s="60" t="str">
        <f>_xlfn.CONCAT(J2048,I2048,G2048)</f>
        <v>29224980</v>
      </c>
      <c r="E2048">
        <f t="shared" si="160"/>
        <v>30915891</v>
      </c>
      <c r="F2048" s="62" t="s">
        <v>17663</v>
      </c>
      <c r="G2048" t="str">
        <f t="shared" si="156"/>
        <v>80</v>
      </c>
      <c r="H2048" t="str">
        <f t="shared" si="157"/>
        <v>2922.49</v>
      </c>
      <c r="I2048" t="str">
        <f t="shared" si="158"/>
        <v>49</v>
      </c>
      <c r="J2048" t="str">
        <f t="shared" si="159"/>
        <v>2922</v>
      </c>
    </row>
    <row r="2049" spans="1:10">
      <c r="A2049" s="57" t="s">
        <v>1069</v>
      </c>
      <c r="B2049" s="58"/>
      <c r="C2049" s="59"/>
      <c r="D2049" s="60" t="str">
        <f>_xlfn.CONCAT(J2049,I2049,G2049)</f>
        <v>29231000</v>
      </c>
      <c r="E2049">
        <f t="shared" si="160"/>
        <v>10122335</v>
      </c>
      <c r="F2049" s="62" t="s">
        <v>17664</v>
      </c>
      <c r="G2049" t="str">
        <f t="shared" si="156"/>
        <v>00</v>
      </c>
      <c r="H2049" t="str">
        <f t="shared" si="157"/>
        <v>2923.10</v>
      </c>
      <c r="I2049" t="str">
        <f t="shared" si="158"/>
        <v>10</v>
      </c>
      <c r="J2049" t="str">
        <f t="shared" si="159"/>
        <v>2923</v>
      </c>
    </row>
    <row r="2050" spans="1:10">
      <c r="A2050" s="57" t="s">
        <v>1069</v>
      </c>
      <c r="B2050" s="58"/>
      <c r="C2050" s="59"/>
      <c r="D2050" s="60" t="str">
        <f>_xlfn.CONCAT(J2050,I2050,G2050)</f>
        <v>29232010</v>
      </c>
      <c r="E2050">
        <f t="shared" si="160"/>
        <v>81164</v>
      </c>
      <c r="F2050" s="62" t="s">
        <v>17665</v>
      </c>
      <c r="G2050" t="str">
        <f t="shared" si="156"/>
        <v>10</v>
      </c>
      <c r="H2050" t="str">
        <f t="shared" si="157"/>
        <v>2923.20</v>
      </c>
      <c r="I2050" t="str">
        <f t="shared" si="158"/>
        <v>20</v>
      </c>
      <c r="J2050" t="str">
        <f t="shared" si="159"/>
        <v>2923</v>
      </c>
    </row>
    <row r="2051" spans="1:10">
      <c r="A2051" s="57" t="s">
        <v>1070</v>
      </c>
      <c r="B2051" s="58"/>
      <c r="C2051" s="59"/>
      <c r="D2051" s="60" t="str">
        <f>_xlfn.CONCAT(J2051,I2051,G2051)</f>
        <v>29232020</v>
      </c>
      <c r="E2051">
        <f t="shared" si="160"/>
        <v>4263587</v>
      </c>
      <c r="F2051" s="62" t="s">
        <v>17666</v>
      </c>
      <c r="G2051" t="str">
        <f t="shared" si="156"/>
        <v>20</v>
      </c>
      <c r="H2051" t="str">
        <f t="shared" si="157"/>
        <v>2923.20</v>
      </c>
      <c r="I2051" t="str">
        <f t="shared" si="158"/>
        <v>20</v>
      </c>
      <c r="J2051" t="str">
        <f t="shared" si="159"/>
        <v>2923</v>
      </c>
    </row>
    <row r="2052" spans="1:10">
      <c r="A2052" s="57" t="s">
        <v>1070</v>
      </c>
      <c r="B2052" s="58"/>
      <c r="C2052" s="59"/>
      <c r="D2052" s="60" t="str">
        <f>_xlfn.CONCAT(J2052,I2052,G2052)</f>
        <v>29233000</v>
      </c>
      <c r="E2052">
        <f t="shared" si="160"/>
        <v>0</v>
      </c>
      <c r="F2052" s="62" t="s">
        <v>17667</v>
      </c>
      <c r="G2052" t="str">
        <f t="shared" si="156"/>
        <v>00</v>
      </c>
      <c r="H2052" t="str">
        <f t="shared" si="157"/>
        <v>2923.30</v>
      </c>
      <c r="I2052" t="str">
        <f t="shared" si="158"/>
        <v>30</v>
      </c>
      <c r="J2052" t="str">
        <f t="shared" si="159"/>
        <v>2923</v>
      </c>
    </row>
    <row r="2053" spans="1:10">
      <c r="A2053" s="57" t="s">
        <v>1070</v>
      </c>
      <c r="B2053" s="58"/>
      <c r="C2053" s="59"/>
      <c r="D2053" s="60" t="str">
        <f>_xlfn.CONCAT(J2053,I2053,G2053)</f>
        <v>29234000</v>
      </c>
      <c r="E2053">
        <f t="shared" si="160"/>
        <v>0</v>
      </c>
      <c r="F2053" s="62" t="s">
        <v>17668</v>
      </c>
      <c r="G2053" t="str">
        <f t="shared" si="156"/>
        <v>00</v>
      </c>
      <c r="H2053" t="str">
        <f t="shared" si="157"/>
        <v>2923.40</v>
      </c>
      <c r="I2053" t="str">
        <f t="shared" si="158"/>
        <v>40</v>
      </c>
      <c r="J2053" t="str">
        <f t="shared" si="159"/>
        <v>2923</v>
      </c>
    </row>
    <row r="2054" spans="1:10">
      <c r="A2054" s="57" t="s">
        <v>1070</v>
      </c>
      <c r="B2054" s="58"/>
      <c r="C2054" s="59"/>
      <c r="D2054" s="60" t="str">
        <f>_xlfn.CONCAT(J2054,I2054,G2054)</f>
        <v>29239001</v>
      </c>
      <c r="E2054">
        <f t="shared" si="160"/>
        <v>24432016</v>
      </c>
      <c r="F2054" s="62" t="s">
        <v>17669</v>
      </c>
      <c r="G2054" t="str">
        <f t="shared" si="156"/>
        <v>01</v>
      </c>
      <c r="H2054" t="str">
        <f t="shared" si="157"/>
        <v>2923.90</v>
      </c>
      <c r="I2054" t="str">
        <f t="shared" si="158"/>
        <v>90</v>
      </c>
      <c r="J2054" t="str">
        <f t="shared" si="159"/>
        <v>2923</v>
      </c>
    </row>
    <row r="2055" spans="1:10">
      <c r="A2055" s="57" t="s">
        <v>1070</v>
      </c>
      <c r="B2055" s="58"/>
      <c r="C2055" s="59"/>
      <c r="D2055" s="60" t="str">
        <f>_xlfn.CONCAT(J2055,I2055,G2055)</f>
        <v>29241200</v>
      </c>
      <c r="E2055">
        <f t="shared" si="160"/>
        <v>0</v>
      </c>
      <c r="F2055" s="62" t="s">
        <v>17670</v>
      </c>
      <c r="G2055" t="str">
        <f t="shared" si="156"/>
        <v>00</v>
      </c>
      <c r="H2055" t="str">
        <f t="shared" si="157"/>
        <v>2924.12</v>
      </c>
      <c r="I2055" t="str">
        <f t="shared" si="158"/>
        <v>12</v>
      </c>
      <c r="J2055" t="str">
        <f t="shared" si="159"/>
        <v>2924</v>
      </c>
    </row>
    <row r="2056" spans="1:10">
      <c r="A2056" s="57" t="s">
        <v>1070</v>
      </c>
      <c r="B2056" s="58"/>
      <c r="C2056" s="59"/>
      <c r="D2056" s="60" t="str">
        <f>_xlfn.CONCAT(J2056,I2056,G2056)</f>
        <v>29241911</v>
      </c>
      <c r="E2056">
        <f t="shared" si="160"/>
        <v>40340581</v>
      </c>
      <c r="F2056" s="62" t="s">
        <v>17671</v>
      </c>
      <c r="G2056" t="str">
        <f t="shared" si="156"/>
        <v>11</v>
      </c>
      <c r="H2056" t="str">
        <f t="shared" si="157"/>
        <v>2924.19</v>
      </c>
      <c r="I2056" t="str">
        <f t="shared" si="158"/>
        <v>19</v>
      </c>
      <c r="J2056" t="str">
        <f t="shared" si="159"/>
        <v>2924</v>
      </c>
    </row>
    <row r="2057" spans="1:10">
      <c r="A2057" s="57" t="s">
        <v>1070</v>
      </c>
      <c r="B2057" s="58"/>
      <c r="C2057" s="59"/>
      <c r="D2057" s="60" t="str">
        <f>_xlfn.CONCAT(J2057,I2057,G2057)</f>
        <v>29241980</v>
      </c>
      <c r="E2057">
        <f t="shared" si="160"/>
        <v>26629753</v>
      </c>
      <c r="F2057" s="62" t="s">
        <v>17672</v>
      </c>
      <c r="G2057" t="str">
        <f t="shared" ref="G2057:G2120" si="161">RIGHT(F2057,2)</f>
        <v>80</v>
      </c>
      <c r="H2057" t="str">
        <f t="shared" ref="H2057:H2120" si="162">LEFT(F2057,7)</f>
        <v>2924.19</v>
      </c>
      <c r="I2057" t="str">
        <f t="shared" ref="I2057:I2120" si="163">RIGHT(H2057,2)</f>
        <v>19</v>
      </c>
      <c r="J2057" t="str">
        <f t="shared" ref="J2057:J2120" si="164">LEFT(H2057,4)</f>
        <v>2924</v>
      </c>
    </row>
    <row r="2058" spans="1:10">
      <c r="A2058" s="57" t="s">
        <v>1070</v>
      </c>
      <c r="B2058" s="58"/>
      <c r="C2058" s="59"/>
      <c r="D2058" s="60" t="str">
        <f>_xlfn.CONCAT(J2058,I2058,G2058)</f>
        <v>29242104</v>
      </c>
      <c r="E2058">
        <f t="shared" si="160"/>
        <v>0</v>
      </c>
      <c r="F2058" s="62" t="s">
        <v>17673</v>
      </c>
      <c r="G2058" t="str">
        <f t="shared" si="161"/>
        <v>04</v>
      </c>
      <c r="H2058" t="str">
        <f t="shared" si="162"/>
        <v>2924.21</v>
      </c>
      <c r="I2058" t="str">
        <f t="shared" si="163"/>
        <v>21</v>
      </c>
      <c r="J2058" t="str">
        <f t="shared" si="164"/>
        <v>2924</v>
      </c>
    </row>
    <row r="2059" spans="1:10">
      <c r="A2059" s="57" t="s">
        <v>1070</v>
      </c>
      <c r="B2059" s="58"/>
      <c r="C2059" s="59"/>
      <c r="D2059" s="60" t="str">
        <f>_xlfn.CONCAT(J2059,I2059,G2059)</f>
        <v>29242108</v>
      </c>
      <c r="E2059">
        <f t="shared" si="160"/>
        <v>1144000</v>
      </c>
      <c r="F2059" s="62" t="s">
        <v>17674</v>
      </c>
      <c r="G2059" t="str">
        <f t="shared" si="161"/>
        <v>08</v>
      </c>
      <c r="H2059" t="str">
        <f t="shared" si="162"/>
        <v>2924.21</v>
      </c>
      <c r="I2059" t="str">
        <f t="shared" si="163"/>
        <v>21</v>
      </c>
      <c r="J2059" t="str">
        <f t="shared" si="164"/>
        <v>2924</v>
      </c>
    </row>
    <row r="2060" spans="1:10">
      <c r="A2060" s="57" t="s">
        <v>1070</v>
      </c>
      <c r="B2060" s="58"/>
      <c r="C2060" s="59"/>
      <c r="D2060" s="60" t="str">
        <f>_xlfn.CONCAT(J2060,I2060,G2060)</f>
        <v>29242112</v>
      </c>
      <c r="E2060">
        <f t="shared" si="160"/>
        <v>24600</v>
      </c>
      <c r="F2060" s="62" t="s">
        <v>17675</v>
      </c>
      <c r="G2060" t="str">
        <f t="shared" si="161"/>
        <v>12</v>
      </c>
      <c r="H2060" t="str">
        <f t="shared" si="162"/>
        <v>2924.21</v>
      </c>
      <c r="I2060" t="str">
        <f t="shared" si="163"/>
        <v>21</v>
      </c>
      <c r="J2060" t="str">
        <f t="shared" si="164"/>
        <v>2924</v>
      </c>
    </row>
    <row r="2061" spans="1:10">
      <c r="A2061" s="57" t="s">
        <v>1071</v>
      </c>
      <c r="B2061" s="58"/>
      <c r="C2061" s="59"/>
      <c r="D2061" s="60" t="str">
        <f>_xlfn.CONCAT(J2061,I2061,G2061)</f>
        <v>29242116</v>
      </c>
      <c r="E2061">
        <f t="shared" si="160"/>
        <v>2897338</v>
      </c>
      <c r="F2061" s="62" t="s">
        <v>17676</v>
      </c>
      <c r="G2061" t="str">
        <f t="shared" si="161"/>
        <v>16</v>
      </c>
      <c r="H2061" t="str">
        <f t="shared" si="162"/>
        <v>2924.21</v>
      </c>
      <c r="I2061" t="str">
        <f t="shared" si="163"/>
        <v>21</v>
      </c>
      <c r="J2061" t="str">
        <f t="shared" si="164"/>
        <v>2924</v>
      </c>
    </row>
    <row r="2062" spans="1:10">
      <c r="A2062" s="57" t="s">
        <v>1071</v>
      </c>
      <c r="B2062" s="58"/>
      <c r="C2062" s="59"/>
      <c r="D2062" s="60" t="str">
        <f>_xlfn.CONCAT(J2062,I2062,G2062)</f>
        <v>29242118</v>
      </c>
      <c r="E2062">
        <f t="shared" si="160"/>
        <v>302980</v>
      </c>
      <c r="F2062" s="62" t="s">
        <v>17677</v>
      </c>
      <c r="G2062" t="str">
        <f t="shared" si="161"/>
        <v>18</v>
      </c>
      <c r="H2062" t="str">
        <f t="shared" si="162"/>
        <v>2924.21</v>
      </c>
      <c r="I2062" t="str">
        <f t="shared" si="163"/>
        <v>21</v>
      </c>
      <c r="J2062" t="str">
        <f t="shared" si="164"/>
        <v>2924</v>
      </c>
    </row>
    <row r="2063" spans="1:10">
      <c r="A2063" s="57" t="s">
        <v>1071</v>
      </c>
      <c r="B2063" s="58"/>
      <c r="C2063" s="59"/>
      <c r="D2063" s="60" t="str">
        <f>_xlfn.CONCAT(J2063,I2063,G2063)</f>
        <v>29242120</v>
      </c>
      <c r="E2063">
        <f t="shared" si="160"/>
        <v>454535</v>
      </c>
      <c r="F2063" s="62" t="s">
        <v>17678</v>
      </c>
      <c r="G2063" t="str">
        <f t="shared" si="161"/>
        <v>20</v>
      </c>
      <c r="H2063" t="str">
        <f t="shared" si="162"/>
        <v>2924.21</v>
      </c>
      <c r="I2063" t="str">
        <f t="shared" si="163"/>
        <v>21</v>
      </c>
      <c r="J2063" t="str">
        <f t="shared" si="164"/>
        <v>2924</v>
      </c>
    </row>
    <row r="2064" spans="1:10">
      <c r="A2064" s="57" t="s">
        <v>1071</v>
      </c>
      <c r="B2064" s="58"/>
      <c r="C2064" s="59"/>
      <c r="D2064" s="60" t="str">
        <f>_xlfn.CONCAT(J2064,I2064,G2064)</f>
        <v>29242145</v>
      </c>
      <c r="E2064">
        <f t="shared" si="160"/>
        <v>1034832</v>
      </c>
      <c r="F2064" s="62" t="s">
        <v>17679</v>
      </c>
      <c r="G2064" t="str">
        <f t="shared" si="161"/>
        <v>45</v>
      </c>
      <c r="H2064" t="str">
        <f t="shared" si="162"/>
        <v>2924.21</v>
      </c>
      <c r="I2064" t="str">
        <f t="shared" si="163"/>
        <v>21</v>
      </c>
      <c r="J2064" t="str">
        <f t="shared" si="164"/>
        <v>2924</v>
      </c>
    </row>
    <row r="2065" spans="1:10">
      <c r="A2065" s="57" t="s">
        <v>1071</v>
      </c>
      <c r="B2065" s="58"/>
      <c r="C2065" s="59"/>
      <c r="D2065" s="60" t="str">
        <f>_xlfn.CONCAT(J2065,I2065,G2065)</f>
        <v>29242150</v>
      </c>
      <c r="E2065">
        <f t="shared" ref="E2065:E2128" si="165">SUMIF(A:A,D2065,B:B)</f>
        <v>343083</v>
      </c>
      <c r="F2065" s="62" t="s">
        <v>17680</v>
      </c>
      <c r="G2065" t="str">
        <f t="shared" si="161"/>
        <v>50</v>
      </c>
      <c r="H2065" t="str">
        <f t="shared" si="162"/>
        <v>2924.21</v>
      </c>
      <c r="I2065" t="str">
        <f t="shared" si="163"/>
        <v>21</v>
      </c>
      <c r="J2065" t="str">
        <f t="shared" si="164"/>
        <v>2924</v>
      </c>
    </row>
    <row r="2066" spans="1:10">
      <c r="A2066" s="57" t="s">
        <v>1071</v>
      </c>
      <c r="B2066" s="58"/>
      <c r="C2066" s="59"/>
      <c r="D2066" s="60" t="str">
        <f>_xlfn.CONCAT(J2066,I2066,G2066)</f>
        <v>29242310</v>
      </c>
      <c r="E2066">
        <f t="shared" si="165"/>
        <v>0</v>
      </c>
      <c r="F2066" s="62" t="s">
        <v>17681</v>
      </c>
      <c r="G2066" t="str">
        <f t="shared" si="161"/>
        <v>10</v>
      </c>
      <c r="H2066" t="str">
        <f t="shared" si="162"/>
        <v>2924.23</v>
      </c>
      <c r="I2066" t="str">
        <f t="shared" si="163"/>
        <v>23</v>
      </c>
      <c r="J2066" t="str">
        <f t="shared" si="164"/>
        <v>2924</v>
      </c>
    </row>
    <row r="2067" spans="1:10">
      <c r="A2067" s="57" t="s">
        <v>1071</v>
      </c>
      <c r="B2067" s="58"/>
      <c r="C2067" s="59"/>
      <c r="D2067" s="60" t="str">
        <f>_xlfn.CONCAT(J2067,I2067,G2067)</f>
        <v>29242370</v>
      </c>
      <c r="E2067">
        <f t="shared" si="165"/>
        <v>0</v>
      </c>
      <c r="F2067" s="62" t="s">
        <v>17682</v>
      </c>
      <c r="G2067" t="str">
        <f t="shared" si="161"/>
        <v>70</v>
      </c>
      <c r="H2067" t="str">
        <f t="shared" si="162"/>
        <v>2924.23</v>
      </c>
      <c r="I2067" t="str">
        <f t="shared" si="163"/>
        <v>23</v>
      </c>
      <c r="J2067" t="str">
        <f t="shared" si="164"/>
        <v>2924</v>
      </c>
    </row>
    <row r="2068" spans="1:10">
      <c r="A2068" s="57" t="s">
        <v>1071</v>
      </c>
      <c r="B2068" s="58"/>
      <c r="C2068" s="59"/>
      <c r="D2068" s="60" t="str">
        <f>_xlfn.CONCAT(J2068,I2068,G2068)</f>
        <v>29242375</v>
      </c>
      <c r="E2068">
        <f t="shared" si="165"/>
        <v>0</v>
      </c>
      <c r="F2068" s="62" t="s">
        <v>17683</v>
      </c>
      <c r="G2068" t="str">
        <f t="shared" si="161"/>
        <v>75</v>
      </c>
      <c r="H2068" t="str">
        <f t="shared" si="162"/>
        <v>2924.23</v>
      </c>
      <c r="I2068" t="str">
        <f t="shared" si="163"/>
        <v>23</v>
      </c>
      <c r="J2068" t="str">
        <f t="shared" si="164"/>
        <v>2924</v>
      </c>
    </row>
    <row r="2069" spans="1:10">
      <c r="A2069" s="57" t="s">
        <v>1071</v>
      </c>
      <c r="B2069" s="58"/>
      <c r="C2069" s="59"/>
      <c r="D2069" s="60" t="str">
        <f>_xlfn.CONCAT(J2069,I2069,G2069)</f>
        <v>29242500</v>
      </c>
      <c r="E2069">
        <f t="shared" si="165"/>
        <v>1038882</v>
      </c>
      <c r="F2069" s="62" t="s">
        <v>17684</v>
      </c>
      <c r="G2069" t="str">
        <f t="shared" si="161"/>
        <v>00</v>
      </c>
      <c r="H2069" t="str">
        <f t="shared" si="162"/>
        <v>2924.25</v>
      </c>
      <c r="I2069" t="str">
        <f t="shared" si="163"/>
        <v>25</v>
      </c>
      <c r="J2069" t="str">
        <f t="shared" si="164"/>
        <v>2924</v>
      </c>
    </row>
    <row r="2070" spans="1:10">
      <c r="A2070" s="57" t="s">
        <v>1071</v>
      </c>
      <c r="B2070" s="58"/>
      <c r="C2070" s="59"/>
      <c r="D2070" s="60" t="str">
        <f>_xlfn.CONCAT(J2070,I2070,G2070)</f>
        <v>29242901</v>
      </c>
      <c r="E2070">
        <f t="shared" si="165"/>
        <v>71397</v>
      </c>
      <c r="F2070" s="62" t="s">
        <v>17685</v>
      </c>
      <c r="G2070" t="str">
        <f t="shared" si="161"/>
        <v>01</v>
      </c>
      <c r="H2070" t="str">
        <f t="shared" si="162"/>
        <v>2924.29</v>
      </c>
      <c r="I2070" t="str">
        <f t="shared" si="163"/>
        <v>29</v>
      </c>
      <c r="J2070" t="str">
        <f t="shared" si="164"/>
        <v>2924</v>
      </c>
    </row>
    <row r="2071" spans="1:10">
      <c r="A2071" s="57" t="s">
        <v>1071</v>
      </c>
      <c r="B2071" s="58"/>
      <c r="C2071" s="59"/>
      <c r="D2071" s="60" t="str">
        <f>_xlfn.CONCAT(J2071,I2071,G2071)</f>
        <v>29242903</v>
      </c>
      <c r="E2071">
        <f t="shared" si="165"/>
        <v>16241240</v>
      </c>
      <c r="F2071" s="62" t="s">
        <v>17686</v>
      </c>
      <c r="G2071" t="str">
        <f t="shared" si="161"/>
        <v>03</v>
      </c>
      <c r="H2071" t="str">
        <f t="shared" si="162"/>
        <v>2924.29</v>
      </c>
      <c r="I2071" t="str">
        <f t="shared" si="163"/>
        <v>29</v>
      </c>
      <c r="J2071" t="str">
        <f t="shared" si="164"/>
        <v>2924</v>
      </c>
    </row>
    <row r="2072" spans="1:10">
      <c r="A2072" s="57" t="s">
        <v>1072</v>
      </c>
      <c r="B2072" s="58"/>
      <c r="C2072" s="59"/>
      <c r="D2072" s="60" t="str">
        <f>_xlfn.CONCAT(J2072,I2072,G2072)</f>
        <v>29242910</v>
      </c>
      <c r="E2072">
        <f t="shared" si="165"/>
        <v>39149773</v>
      </c>
      <c r="F2072" s="62" t="s">
        <v>17687</v>
      </c>
      <c r="G2072" t="str">
        <f t="shared" si="161"/>
        <v>10</v>
      </c>
      <c r="H2072" t="str">
        <f t="shared" si="162"/>
        <v>2924.29</v>
      </c>
      <c r="I2072" t="str">
        <f t="shared" si="163"/>
        <v>29</v>
      </c>
      <c r="J2072" t="str">
        <f t="shared" si="164"/>
        <v>2924</v>
      </c>
    </row>
    <row r="2073" spans="1:10">
      <c r="A2073" s="57" t="s">
        <v>1072</v>
      </c>
      <c r="B2073" s="58"/>
      <c r="C2073" s="59"/>
      <c r="D2073" s="60" t="str">
        <f>_xlfn.CONCAT(J2073,I2073,G2073)</f>
        <v>29242920</v>
      </c>
      <c r="E2073">
        <f t="shared" si="165"/>
        <v>91540</v>
      </c>
      <c r="F2073" s="62" t="s">
        <v>17688</v>
      </c>
      <c r="G2073" t="str">
        <f t="shared" si="161"/>
        <v>20</v>
      </c>
      <c r="H2073" t="str">
        <f t="shared" si="162"/>
        <v>2924.29</v>
      </c>
      <c r="I2073" t="str">
        <f t="shared" si="163"/>
        <v>29</v>
      </c>
      <c r="J2073" t="str">
        <f t="shared" si="164"/>
        <v>2924</v>
      </c>
    </row>
    <row r="2074" spans="1:10">
      <c r="A2074" s="57" t="s">
        <v>1072</v>
      </c>
      <c r="B2074" s="58"/>
      <c r="C2074" s="59"/>
      <c r="D2074" s="60" t="str">
        <f>_xlfn.CONCAT(J2074,I2074,G2074)</f>
        <v>29242923</v>
      </c>
      <c r="E2074">
        <f t="shared" si="165"/>
        <v>427375</v>
      </c>
      <c r="F2074" s="62" t="s">
        <v>17689</v>
      </c>
      <c r="G2074" t="str">
        <f t="shared" si="161"/>
        <v>23</v>
      </c>
      <c r="H2074" t="str">
        <f t="shared" si="162"/>
        <v>2924.29</v>
      </c>
      <c r="I2074" t="str">
        <f t="shared" si="163"/>
        <v>29</v>
      </c>
      <c r="J2074" t="str">
        <f t="shared" si="164"/>
        <v>2924</v>
      </c>
    </row>
    <row r="2075" spans="1:10">
      <c r="A2075" s="57" t="s">
        <v>1072</v>
      </c>
      <c r="B2075" s="58"/>
      <c r="C2075" s="59"/>
      <c r="D2075" s="60" t="str">
        <f>_xlfn.CONCAT(J2075,I2075,G2075)</f>
        <v>29242926</v>
      </c>
      <c r="E2075">
        <f t="shared" si="165"/>
        <v>1315490</v>
      </c>
      <c r="F2075" s="62" t="s">
        <v>17690</v>
      </c>
      <c r="G2075" t="str">
        <f t="shared" si="161"/>
        <v>26</v>
      </c>
      <c r="H2075" t="str">
        <f t="shared" si="162"/>
        <v>2924.29</v>
      </c>
      <c r="I2075" t="str">
        <f t="shared" si="163"/>
        <v>29</v>
      </c>
      <c r="J2075" t="str">
        <f t="shared" si="164"/>
        <v>2924</v>
      </c>
    </row>
    <row r="2076" spans="1:10">
      <c r="A2076" s="57" t="s">
        <v>1072</v>
      </c>
      <c r="B2076" s="58"/>
      <c r="C2076" s="59"/>
      <c r="D2076" s="60" t="str">
        <f>_xlfn.CONCAT(J2076,I2076,G2076)</f>
        <v>29242928</v>
      </c>
      <c r="E2076">
        <f t="shared" si="165"/>
        <v>279000</v>
      </c>
      <c r="F2076" s="62" t="s">
        <v>17691</v>
      </c>
      <c r="G2076" t="str">
        <f t="shared" si="161"/>
        <v>28</v>
      </c>
      <c r="H2076" t="str">
        <f t="shared" si="162"/>
        <v>2924.29</v>
      </c>
      <c r="I2076" t="str">
        <f t="shared" si="163"/>
        <v>29</v>
      </c>
      <c r="J2076" t="str">
        <f t="shared" si="164"/>
        <v>2924</v>
      </c>
    </row>
    <row r="2077" spans="1:10">
      <c r="A2077" s="57" t="s">
        <v>1072</v>
      </c>
      <c r="B2077" s="58"/>
      <c r="C2077" s="59"/>
      <c r="D2077" s="60" t="str">
        <f>_xlfn.CONCAT(J2077,I2077,G2077)</f>
        <v>29242931</v>
      </c>
      <c r="E2077">
        <f t="shared" si="165"/>
        <v>1376751</v>
      </c>
      <c r="F2077" s="62" t="s">
        <v>17692</v>
      </c>
      <c r="G2077" t="str">
        <f t="shared" si="161"/>
        <v>31</v>
      </c>
      <c r="H2077" t="str">
        <f t="shared" si="162"/>
        <v>2924.29</v>
      </c>
      <c r="I2077" t="str">
        <f t="shared" si="163"/>
        <v>29</v>
      </c>
      <c r="J2077" t="str">
        <f t="shared" si="164"/>
        <v>2924</v>
      </c>
    </row>
    <row r="2078" spans="1:10">
      <c r="A2078" s="57" t="s">
        <v>1072</v>
      </c>
      <c r="B2078" s="58"/>
      <c r="C2078" s="59"/>
      <c r="D2078" s="60" t="str">
        <f>_xlfn.CONCAT(J2078,I2078,G2078)</f>
        <v>29242933</v>
      </c>
      <c r="E2078">
        <f t="shared" si="165"/>
        <v>991120</v>
      </c>
      <c r="F2078" s="62" t="s">
        <v>17693</v>
      </c>
      <c r="G2078" t="str">
        <f t="shared" si="161"/>
        <v>33</v>
      </c>
      <c r="H2078" t="str">
        <f t="shared" si="162"/>
        <v>2924.29</v>
      </c>
      <c r="I2078" t="str">
        <f t="shared" si="163"/>
        <v>29</v>
      </c>
      <c r="J2078" t="str">
        <f t="shared" si="164"/>
        <v>2924</v>
      </c>
    </row>
    <row r="2079" spans="1:10">
      <c r="A2079" s="57" t="s">
        <v>1072</v>
      </c>
      <c r="B2079" s="58"/>
      <c r="C2079" s="59"/>
      <c r="D2079" s="60" t="str">
        <f>_xlfn.CONCAT(J2079,I2079,G2079)</f>
        <v>29242943</v>
      </c>
      <c r="E2079">
        <f t="shared" si="165"/>
        <v>500000</v>
      </c>
      <c r="F2079" s="62" t="s">
        <v>17694</v>
      </c>
      <c r="G2079" t="str">
        <f t="shared" si="161"/>
        <v>43</v>
      </c>
      <c r="H2079" t="str">
        <f t="shared" si="162"/>
        <v>2924.29</v>
      </c>
      <c r="I2079" t="str">
        <f t="shared" si="163"/>
        <v>29</v>
      </c>
      <c r="J2079" t="str">
        <f t="shared" si="164"/>
        <v>2924</v>
      </c>
    </row>
    <row r="2080" spans="1:10">
      <c r="A2080" s="57" t="s">
        <v>1072</v>
      </c>
      <c r="B2080" s="58"/>
      <c r="C2080" s="59"/>
      <c r="D2080" s="60" t="str">
        <f>_xlfn.CONCAT(J2080,I2080,G2080)</f>
        <v>29242947</v>
      </c>
      <c r="E2080">
        <f t="shared" si="165"/>
        <v>57865785</v>
      </c>
      <c r="F2080" s="62" t="s">
        <v>17695</v>
      </c>
      <c r="G2080" t="str">
        <f t="shared" si="161"/>
        <v>47</v>
      </c>
      <c r="H2080" t="str">
        <f t="shared" si="162"/>
        <v>2924.29</v>
      </c>
      <c r="I2080" t="str">
        <f t="shared" si="163"/>
        <v>29</v>
      </c>
      <c r="J2080" t="str">
        <f t="shared" si="164"/>
        <v>2924</v>
      </c>
    </row>
    <row r="2081" spans="1:10">
      <c r="A2081" s="57" t="s">
        <v>1072</v>
      </c>
      <c r="B2081" s="58"/>
      <c r="C2081" s="59"/>
      <c r="D2081" s="60" t="str">
        <f>_xlfn.CONCAT(J2081,I2081,G2081)</f>
        <v>29242965</v>
      </c>
      <c r="E2081">
        <f t="shared" si="165"/>
        <v>0</v>
      </c>
      <c r="F2081" s="62" t="s">
        <v>17696</v>
      </c>
      <c r="G2081" t="str">
        <f t="shared" si="161"/>
        <v>65</v>
      </c>
      <c r="H2081" t="str">
        <f t="shared" si="162"/>
        <v>2924.29</v>
      </c>
      <c r="I2081" t="str">
        <f t="shared" si="163"/>
        <v>29</v>
      </c>
      <c r="J2081" t="str">
        <f t="shared" si="164"/>
        <v>2924</v>
      </c>
    </row>
    <row r="2082" spans="1:10">
      <c r="A2082" s="57" t="s">
        <v>1073</v>
      </c>
      <c r="B2082" s="61">
        <v>19518</v>
      </c>
      <c r="C2082" s="59"/>
      <c r="D2082" s="60" t="str">
        <f>_xlfn.CONCAT(J2082,I2082,G2082)</f>
        <v>29242971</v>
      </c>
      <c r="E2082">
        <f t="shared" si="165"/>
        <v>17845136</v>
      </c>
      <c r="F2082" s="62" t="s">
        <v>17697</v>
      </c>
      <c r="G2082" t="str">
        <f t="shared" si="161"/>
        <v>71</v>
      </c>
      <c r="H2082" t="str">
        <f t="shared" si="162"/>
        <v>2924.29</v>
      </c>
      <c r="I2082" t="str">
        <f t="shared" si="163"/>
        <v>29</v>
      </c>
      <c r="J2082" t="str">
        <f t="shared" si="164"/>
        <v>2924</v>
      </c>
    </row>
    <row r="2083" spans="1:10">
      <c r="A2083" s="57" t="s">
        <v>1074</v>
      </c>
      <c r="B2083" s="58"/>
      <c r="C2083" s="59"/>
      <c r="D2083" s="60" t="str">
        <f>_xlfn.CONCAT(J2083,I2083,G2083)</f>
        <v>29242977</v>
      </c>
      <c r="E2083">
        <f t="shared" si="165"/>
        <v>40971789</v>
      </c>
      <c r="F2083" s="62" t="s">
        <v>17698</v>
      </c>
      <c r="G2083" t="str">
        <f t="shared" si="161"/>
        <v>77</v>
      </c>
      <c r="H2083" t="str">
        <f t="shared" si="162"/>
        <v>2924.29</v>
      </c>
      <c r="I2083" t="str">
        <f t="shared" si="163"/>
        <v>29</v>
      </c>
      <c r="J2083" t="str">
        <f t="shared" si="164"/>
        <v>2924</v>
      </c>
    </row>
    <row r="2084" spans="1:10">
      <c r="A2084" s="57" t="s">
        <v>1075</v>
      </c>
      <c r="B2084" s="61">
        <v>2885609</v>
      </c>
      <c r="C2084" s="59"/>
      <c r="D2084" s="60" t="str">
        <f>_xlfn.CONCAT(J2084,I2084,G2084)</f>
        <v>29242980</v>
      </c>
      <c r="E2084">
        <f t="shared" si="165"/>
        <v>163096</v>
      </c>
      <c r="F2084" s="62" t="s">
        <v>17699</v>
      </c>
      <c r="G2084" t="str">
        <f t="shared" si="161"/>
        <v>80</v>
      </c>
      <c r="H2084" t="str">
        <f t="shared" si="162"/>
        <v>2924.29</v>
      </c>
      <c r="I2084" t="str">
        <f t="shared" si="163"/>
        <v>29</v>
      </c>
      <c r="J2084" t="str">
        <f t="shared" si="164"/>
        <v>2924</v>
      </c>
    </row>
    <row r="2085" spans="1:10">
      <c r="A2085" s="57" t="s">
        <v>1076</v>
      </c>
      <c r="B2085" s="58"/>
      <c r="C2085" s="59"/>
      <c r="D2085" s="60" t="str">
        <f>_xlfn.CONCAT(J2085,I2085,G2085)</f>
        <v>29242995</v>
      </c>
      <c r="E2085">
        <f t="shared" si="165"/>
        <v>14791171</v>
      </c>
      <c r="F2085" s="62" t="s">
        <v>17700</v>
      </c>
      <c r="G2085" t="str">
        <f t="shared" si="161"/>
        <v>95</v>
      </c>
      <c r="H2085" t="str">
        <f t="shared" si="162"/>
        <v>2924.29</v>
      </c>
      <c r="I2085" t="str">
        <f t="shared" si="163"/>
        <v>29</v>
      </c>
      <c r="J2085" t="str">
        <f t="shared" si="164"/>
        <v>2924</v>
      </c>
    </row>
    <row r="2086" spans="1:10">
      <c r="A2086" s="57" t="s">
        <v>1076</v>
      </c>
      <c r="B2086" s="58"/>
      <c r="C2086" s="59"/>
      <c r="D2086" s="60" t="str">
        <f>_xlfn.CONCAT(J2086,I2086,G2086)</f>
        <v>29251100</v>
      </c>
      <c r="E2086">
        <f t="shared" si="165"/>
        <v>7777878</v>
      </c>
      <c r="F2086" s="62" t="s">
        <v>17701</v>
      </c>
      <c r="G2086" t="str">
        <f t="shared" si="161"/>
        <v>00</v>
      </c>
      <c r="H2086" t="str">
        <f t="shared" si="162"/>
        <v>2925.11</v>
      </c>
      <c r="I2086" t="str">
        <f t="shared" si="163"/>
        <v>11</v>
      </c>
      <c r="J2086" t="str">
        <f t="shared" si="164"/>
        <v>2925</v>
      </c>
    </row>
    <row r="2087" spans="1:10">
      <c r="A2087" s="57" t="s">
        <v>1076</v>
      </c>
      <c r="B2087" s="58"/>
      <c r="C2087" s="59"/>
      <c r="D2087" s="60" t="str">
        <f>_xlfn.CONCAT(J2087,I2087,G2087)</f>
        <v>29251910</v>
      </c>
      <c r="E2087">
        <f t="shared" si="165"/>
        <v>2567623</v>
      </c>
      <c r="F2087" s="62" t="s">
        <v>17702</v>
      </c>
      <c r="G2087" t="str">
        <f t="shared" si="161"/>
        <v>10</v>
      </c>
      <c r="H2087" t="str">
        <f t="shared" si="162"/>
        <v>2925.19</v>
      </c>
      <c r="I2087" t="str">
        <f t="shared" si="163"/>
        <v>19</v>
      </c>
      <c r="J2087" t="str">
        <f t="shared" si="164"/>
        <v>2925</v>
      </c>
    </row>
    <row r="2088" spans="1:10">
      <c r="A2088" s="57" t="s">
        <v>1076</v>
      </c>
      <c r="B2088" s="61">
        <v>44781178</v>
      </c>
      <c r="C2088" s="59"/>
      <c r="D2088" s="60" t="str">
        <f>_xlfn.CONCAT(J2088,I2088,G2088)</f>
        <v>29251930</v>
      </c>
      <c r="E2088">
        <f t="shared" si="165"/>
        <v>0</v>
      </c>
      <c r="F2088" s="62" t="s">
        <v>17703</v>
      </c>
      <c r="G2088" t="str">
        <f t="shared" si="161"/>
        <v>30</v>
      </c>
      <c r="H2088" t="str">
        <f t="shared" si="162"/>
        <v>2925.19</v>
      </c>
      <c r="I2088" t="str">
        <f t="shared" si="163"/>
        <v>19</v>
      </c>
      <c r="J2088" t="str">
        <f t="shared" si="164"/>
        <v>2925</v>
      </c>
    </row>
    <row r="2089" spans="1:10">
      <c r="A2089" s="57" t="s">
        <v>1076</v>
      </c>
      <c r="B2089" s="61">
        <v>79302737</v>
      </c>
      <c r="C2089" s="59"/>
      <c r="D2089" s="60" t="str">
        <f>_xlfn.CONCAT(J2089,I2089,G2089)</f>
        <v>29251942</v>
      </c>
      <c r="E2089">
        <f t="shared" si="165"/>
        <v>3007797</v>
      </c>
      <c r="F2089" s="62" t="s">
        <v>17704</v>
      </c>
      <c r="G2089" t="str">
        <f t="shared" si="161"/>
        <v>42</v>
      </c>
      <c r="H2089" t="str">
        <f t="shared" si="162"/>
        <v>2925.19</v>
      </c>
      <c r="I2089" t="str">
        <f t="shared" si="163"/>
        <v>19</v>
      </c>
      <c r="J2089" t="str">
        <f t="shared" si="164"/>
        <v>2925</v>
      </c>
    </row>
    <row r="2090" spans="1:10">
      <c r="A2090" s="57" t="s">
        <v>1076</v>
      </c>
      <c r="B2090" s="61">
        <v>603400</v>
      </c>
      <c r="C2090" s="59"/>
      <c r="D2090" s="60" t="str">
        <f>_xlfn.CONCAT(J2090,I2090,G2090)</f>
        <v>29251970</v>
      </c>
      <c r="E2090">
        <f t="shared" si="165"/>
        <v>0</v>
      </c>
      <c r="F2090" s="62" t="s">
        <v>17705</v>
      </c>
      <c r="G2090" t="str">
        <f t="shared" si="161"/>
        <v>70</v>
      </c>
      <c r="H2090" t="str">
        <f t="shared" si="162"/>
        <v>2925.19</v>
      </c>
      <c r="I2090" t="str">
        <f t="shared" si="163"/>
        <v>19</v>
      </c>
      <c r="J2090" t="str">
        <f t="shared" si="164"/>
        <v>2925</v>
      </c>
    </row>
    <row r="2091" spans="1:10">
      <c r="A2091" s="57" t="s">
        <v>1077</v>
      </c>
      <c r="B2091" s="58"/>
      <c r="C2091" s="59"/>
      <c r="D2091" s="60" t="str">
        <f>_xlfn.CONCAT(J2091,I2091,G2091)</f>
        <v>29251991</v>
      </c>
      <c r="E2091">
        <f t="shared" si="165"/>
        <v>3528478</v>
      </c>
      <c r="F2091" s="62" t="s">
        <v>17706</v>
      </c>
      <c r="G2091" t="str">
        <f t="shared" si="161"/>
        <v>91</v>
      </c>
      <c r="H2091" t="str">
        <f t="shared" si="162"/>
        <v>2925.19</v>
      </c>
      <c r="I2091" t="str">
        <f t="shared" si="163"/>
        <v>19</v>
      </c>
      <c r="J2091" t="str">
        <f t="shared" si="164"/>
        <v>2925</v>
      </c>
    </row>
    <row r="2092" spans="1:10">
      <c r="A2092" s="57" t="s">
        <v>1078</v>
      </c>
      <c r="B2092" s="61">
        <v>59957</v>
      </c>
      <c r="C2092" s="59"/>
      <c r="D2092" s="60" t="str">
        <f>_xlfn.CONCAT(J2092,I2092,G2092)</f>
        <v>29252100</v>
      </c>
      <c r="E2092">
        <f t="shared" si="165"/>
        <v>0</v>
      </c>
      <c r="F2092" s="62" t="s">
        <v>17707</v>
      </c>
      <c r="G2092" t="str">
        <f t="shared" si="161"/>
        <v>00</v>
      </c>
      <c r="H2092" t="str">
        <f t="shared" si="162"/>
        <v>2925.21</v>
      </c>
      <c r="I2092" t="str">
        <f t="shared" si="163"/>
        <v>21</v>
      </c>
      <c r="J2092" t="str">
        <f t="shared" si="164"/>
        <v>2925</v>
      </c>
    </row>
    <row r="2093" spans="1:10">
      <c r="A2093" s="57" t="s">
        <v>1079</v>
      </c>
      <c r="B2093" s="58"/>
      <c r="C2093" s="59"/>
      <c r="D2093" s="60" t="str">
        <f>_xlfn.CONCAT(J2093,I2093,G2093)</f>
        <v>29252910</v>
      </c>
      <c r="E2093">
        <f t="shared" si="165"/>
        <v>6080</v>
      </c>
      <c r="F2093" s="62" t="s">
        <v>17708</v>
      </c>
      <c r="G2093" t="str">
        <f t="shared" si="161"/>
        <v>10</v>
      </c>
      <c r="H2093" t="str">
        <f t="shared" si="162"/>
        <v>2925.29</v>
      </c>
      <c r="I2093" t="str">
        <f t="shared" si="163"/>
        <v>29</v>
      </c>
      <c r="J2093" t="str">
        <f t="shared" si="164"/>
        <v>2925</v>
      </c>
    </row>
    <row r="2094" spans="1:10">
      <c r="A2094" s="57" t="s">
        <v>1080</v>
      </c>
      <c r="B2094" s="61">
        <v>46069</v>
      </c>
      <c r="C2094" s="59"/>
      <c r="D2094" s="60" t="str">
        <f>_xlfn.CONCAT(J2094,I2094,G2094)</f>
        <v>29252918</v>
      </c>
      <c r="E2094">
        <f t="shared" si="165"/>
        <v>8586239</v>
      </c>
      <c r="F2094" s="62" t="s">
        <v>17709</v>
      </c>
      <c r="G2094" t="str">
        <f t="shared" si="161"/>
        <v>18</v>
      </c>
      <c r="H2094" t="str">
        <f t="shared" si="162"/>
        <v>2925.29</v>
      </c>
      <c r="I2094" t="str">
        <f t="shared" si="163"/>
        <v>29</v>
      </c>
      <c r="J2094" t="str">
        <f t="shared" si="164"/>
        <v>2925</v>
      </c>
    </row>
    <row r="2095" spans="1:10">
      <c r="A2095" s="57" t="s">
        <v>1081</v>
      </c>
      <c r="B2095" s="58"/>
      <c r="C2095" s="59"/>
      <c r="D2095" s="60" t="str">
        <f>_xlfn.CONCAT(J2095,I2095,G2095)</f>
        <v>29252920</v>
      </c>
      <c r="E2095">
        <f t="shared" si="165"/>
        <v>49508</v>
      </c>
      <c r="F2095" s="62" t="s">
        <v>17710</v>
      </c>
      <c r="G2095" t="str">
        <f t="shared" si="161"/>
        <v>20</v>
      </c>
      <c r="H2095" t="str">
        <f t="shared" si="162"/>
        <v>2925.29</v>
      </c>
      <c r="I2095" t="str">
        <f t="shared" si="163"/>
        <v>29</v>
      </c>
      <c r="J2095" t="str">
        <f t="shared" si="164"/>
        <v>2925</v>
      </c>
    </row>
    <row r="2096" spans="1:10">
      <c r="A2096" s="57" t="s">
        <v>1082</v>
      </c>
      <c r="B2096" s="58"/>
      <c r="C2096" s="59"/>
      <c r="D2096" s="60" t="str">
        <f>_xlfn.CONCAT(J2096,I2096,G2096)</f>
        <v>29252960</v>
      </c>
      <c r="E2096">
        <f t="shared" si="165"/>
        <v>1773611</v>
      </c>
      <c r="F2096" s="62" t="s">
        <v>17711</v>
      </c>
      <c r="G2096" t="str">
        <f t="shared" si="161"/>
        <v>60</v>
      </c>
      <c r="H2096" t="str">
        <f t="shared" si="162"/>
        <v>2925.29</v>
      </c>
      <c r="I2096" t="str">
        <f t="shared" si="163"/>
        <v>29</v>
      </c>
      <c r="J2096" t="str">
        <f t="shared" si="164"/>
        <v>2925</v>
      </c>
    </row>
    <row r="2097" spans="1:10">
      <c r="A2097" s="57" t="s">
        <v>1083</v>
      </c>
      <c r="B2097" s="58"/>
      <c r="C2097" s="59"/>
      <c r="D2097" s="60" t="str">
        <f>_xlfn.CONCAT(J2097,I2097,G2097)</f>
        <v>29252970</v>
      </c>
      <c r="E2097">
        <f t="shared" si="165"/>
        <v>1357039</v>
      </c>
      <c r="F2097" s="62" t="s">
        <v>17712</v>
      </c>
      <c r="G2097" t="str">
        <f t="shared" si="161"/>
        <v>70</v>
      </c>
      <c r="H2097" t="str">
        <f t="shared" si="162"/>
        <v>2925.29</v>
      </c>
      <c r="I2097" t="str">
        <f t="shared" si="163"/>
        <v>29</v>
      </c>
      <c r="J2097" t="str">
        <f t="shared" si="164"/>
        <v>2925</v>
      </c>
    </row>
    <row r="2098" spans="1:10">
      <c r="A2098" s="57" t="s">
        <v>1083</v>
      </c>
      <c r="B2098" s="58"/>
      <c r="C2098" s="59"/>
      <c r="D2098" s="60" t="str">
        <f>_xlfn.CONCAT(J2098,I2098,G2098)</f>
        <v>29252990</v>
      </c>
      <c r="E2098">
        <f t="shared" si="165"/>
        <v>37555700</v>
      </c>
      <c r="F2098" s="62" t="s">
        <v>17713</v>
      </c>
      <c r="G2098" t="str">
        <f t="shared" si="161"/>
        <v>90</v>
      </c>
      <c r="H2098" t="str">
        <f t="shared" si="162"/>
        <v>2925.29</v>
      </c>
      <c r="I2098" t="str">
        <f t="shared" si="163"/>
        <v>29</v>
      </c>
      <c r="J2098" t="str">
        <f t="shared" si="164"/>
        <v>2925</v>
      </c>
    </row>
    <row r="2099" spans="1:10">
      <c r="A2099" s="57" t="s">
        <v>1084</v>
      </c>
      <c r="B2099" s="58"/>
      <c r="C2099" s="59"/>
      <c r="D2099" s="60" t="str">
        <f>_xlfn.CONCAT(J2099,I2099,G2099)</f>
        <v>29261000</v>
      </c>
      <c r="E2099">
        <f t="shared" si="165"/>
        <v>0</v>
      </c>
      <c r="F2099" s="62" t="s">
        <v>17714</v>
      </c>
      <c r="G2099" t="str">
        <f t="shared" si="161"/>
        <v>00</v>
      </c>
      <c r="H2099" t="str">
        <f t="shared" si="162"/>
        <v>2926.10</v>
      </c>
      <c r="I2099" t="str">
        <f t="shared" si="163"/>
        <v>10</v>
      </c>
      <c r="J2099" t="str">
        <f t="shared" si="164"/>
        <v>2926</v>
      </c>
    </row>
    <row r="2100" spans="1:10">
      <c r="A2100" s="57" t="s">
        <v>1085</v>
      </c>
      <c r="B2100" s="58"/>
      <c r="C2100" s="59"/>
      <c r="D2100" s="60" t="str">
        <f>_xlfn.CONCAT(J2100,I2100,G2100)</f>
        <v>29262000</v>
      </c>
      <c r="E2100">
        <f t="shared" si="165"/>
        <v>11942162</v>
      </c>
      <c r="F2100" s="62" t="s">
        <v>17715</v>
      </c>
      <c r="G2100" t="str">
        <f t="shared" si="161"/>
        <v>00</v>
      </c>
      <c r="H2100" t="str">
        <f t="shared" si="162"/>
        <v>2926.20</v>
      </c>
      <c r="I2100" t="str">
        <f t="shared" si="163"/>
        <v>20</v>
      </c>
      <c r="J2100" t="str">
        <f t="shared" si="164"/>
        <v>2926</v>
      </c>
    </row>
    <row r="2101" spans="1:10">
      <c r="A2101" s="57" t="s">
        <v>1086</v>
      </c>
      <c r="B2101" s="58"/>
      <c r="C2101" s="59"/>
      <c r="D2101" s="60" t="str">
        <f>_xlfn.CONCAT(J2101,I2101,G2101)</f>
        <v>29263010</v>
      </c>
      <c r="E2101">
        <f t="shared" si="165"/>
        <v>0</v>
      </c>
      <c r="F2101" s="62" t="s">
        <v>17716</v>
      </c>
      <c r="G2101" t="str">
        <f t="shared" si="161"/>
        <v>10</v>
      </c>
      <c r="H2101" t="str">
        <f t="shared" si="162"/>
        <v>2926.30</v>
      </c>
      <c r="I2101" t="str">
        <f t="shared" si="163"/>
        <v>30</v>
      </c>
      <c r="J2101" t="str">
        <f t="shared" si="164"/>
        <v>2926</v>
      </c>
    </row>
    <row r="2102" spans="1:10">
      <c r="A2102" s="57" t="s">
        <v>1087</v>
      </c>
      <c r="B2102" s="58"/>
      <c r="C2102" s="59"/>
      <c r="D2102" s="60" t="str">
        <f>_xlfn.CONCAT(J2102,I2102,G2102)</f>
        <v>29263020</v>
      </c>
      <c r="E2102">
        <f t="shared" si="165"/>
        <v>0</v>
      </c>
      <c r="F2102" s="62" t="s">
        <v>17717</v>
      </c>
      <c r="G2102" t="str">
        <f t="shared" si="161"/>
        <v>20</v>
      </c>
      <c r="H2102" t="str">
        <f t="shared" si="162"/>
        <v>2926.30</v>
      </c>
      <c r="I2102" t="str">
        <f t="shared" si="163"/>
        <v>30</v>
      </c>
      <c r="J2102" t="str">
        <f t="shared" si="164"/>
        <v>2926</v>
      </c>
    </row>
    <row r="2103" spans="1:10">
      <c r="A2103" s="57" t="s">
        <v>1088</v>
      </c>
      <c r="B2103" s="58"/>
      <c r="C2103" s="59"/>
      <c r="D2103" s="60" t="str">
        <f>_xlfn.CONCAT(J2103,I2103,G2103)</f>
        <v>29269001</v>
      </c>
      <c r="E2103">
        <f t="shared" si="165"/>
        <v>0</v>
      </c>
      <c r="F2103" s="62" t="s">
        <v>17718</v>
      </c>
      <c r="G2103" t="str">
        <f t="shared" si="161"/>
        <v>01</v>
      </c>
      <c r="H2103" t="str">
        <f t="shared" si="162"/>
        <v>2926.90</v>
      </c>
      <c r="I2103" t="str">
        <f t="shared" si="163"/>
        <v>90</v>
      </c>
      <c r="J2103" t="str">
        <f t="shared" si="164"/>
        <v>2926</v>
      </c>
    </row>
    <row r="2104" spans="1:10">
      <c r="A2104" s="57" t="s">
        <v>1089</v>
      </c>
      <c r="B2104" s="58"/>
      <c r="C2104" s="59"/>
      <c r="D2104" s="60" t="str">
        <f>_xlfn.CONCAT(J2104,I2104,G2104)</f>
        <v>29269005</v>
      </c>
      <c r="E2104">
        <f t="shared" si="165"/>
        <v>109800</v>
      </c>
      <c r="F2104" s="62" t="s">
        <v>17719</v>
      </c>
      <c r="G2104" t="str">
        <f t="shared" si="161"/>
        <v>05</v>
      </c>
      <c r="H2104" t="str">
        <f t="shared" si="162"/>
        <v>2926.90</v>
      </c>
      <c r="I2104" t="str">
        <f t="shared" si="163"/>
        <v>90</v>
      </c>
      <c r="J2104" t="str">
        <f t="shared" si="164"/>
        <v>2926</v>
      </c>
    </row>
    <row r="2105" spans="1:10">
      <c r="A2105" s="57" t="s">
        <v>1090</v>
      </c>
      <c r="B2105" s="58"/>
      <c r="C2105" s="59"/>
      <c r="D2105" s="60" t="str">
        <f>_xlfn.CONCAT(J2105,I2105,G2105)</f>
        <v>29269008</v>
      </c>
      <c r="E2105">
        <f t="shared" si="165"/>
        <v>123219</v>
      </c>
      <c r="F2105" s="62" t="s">
        <v>17720</v>
      </c>
      <c r="G2105" t="str">
        <f t="shared" si="161"/>
        <v>08</v>
      </c>
      <c r="H2105" t="str">
        <f t="shared" si="162"/>
        <v>2926.90</v>
      </c>
      <c r="I2105" t="str">
        <f t="shared" si="163"/>
        <v>90</v>
      </c>
      <c r="J2105" t="str">
        <f t="shared" si="164"/>
        <v>2926</v>
      </c>
    </row>
    <row r="2106" spans="1:10">
      <c r="A2106" s="57" t="s">
        <v>1091</v>
      </c>
      <c r="B2106" s="58"/>
      <c r="C2106" s="59"/>
      <c r="D2106" s="60" t="str">
        <f>_xlfn.CONCAT(J2106,I2106,G2106)</f>
        <v>29269011</v>
      </c>
      <c r="E2106">
        <f t="shared" si="165"/>
        <v>0</v>
      </c>
      <c r="F2106" s="62" t="s">
        <v>17721</v>
      </c>
      <c r="G2106" t="str">
        <f t="shared" si="161"/>
        <v>11</v>
      </c>
      <c r="H2106" t="str">
        <f t="shared" si="162"/>
        <v>2926.90</v>
      </c>
      <c r="I2106" t="str">
        <f t="shared" si="163"/>
        <v>90</v>
      </c>
      <c r="J2106" t="str">
        <f t="shared" si="164"/>
        <v>2926</v>
      </c>
    </row>
    <row r="2107" spans="1:10">
      <c r="A2107" s="57" t="s">
        <v>1092</v>
      </c>
      <c r="B2107" s="58"/>
      <c r="C2107" s="59"/>
      <c r="D2107" s="60" t="str">
        <f>_xlfn.CONCAT(J2107,I2107,G2107)</f>
        <v>29269012</v>
      </c>
      <c r="E2107">
        <f t="shared" si="165"/>
        <v>139800</v>
      </c>
      <c r="F2107" s="62" t="s">
        <v>17722</v>
      </c>
      <c r="G2107" t="str">
        <f t="shared" si="161"/>
        <v>12</v>
      </c>
      <c r="H2107" t="str">
        <f t="shared" si="162"/>
        <v>2926.90</v>
      </c>
      <c r="I2107" t="str">
        <f t="shared" si="163"/>
        <v>90</v>
      </c>
      <c r="J2107" t="str">
        <f t="shared" si="164"/>
        <v>2926</v>
      </c>
    </row>
    <row r="2108" spans="1:10">
      <c r="A2108" s="57" t="s">
        <v>1093</v>
      </c>
      <c r="B2108" s="58"/>
      <c r="C2108" s="59"/>
      <c r="D2108" s="60" t="str">
        <f>_xlfn.CONCAT(J2108,I2108,G2108)</f>
        <v>29269014</v>
      </c>
      <c r="E2108">
        <f t="shared" si="165"/>
        <v>0</v>
      </c>
      <c r="F2108" s="62" t="s">
        <v>17723</v>
      </c>
      <c r="G2108" t="str">
        <f t="shared" si="161"/>
        <v>14</v>
      </c>
      <c r="H2108" t="str">
        <f t="shared" si="162"/>
        <v>2926.90</v>
      </c>
      <c r="I2108" t="str">
        <f t="shared" si="163"/>
        <v>90</v>
      </c>
      <c r="J2108" t="str">
        <f t="shared" si="164"/>
        <v>2926</v>
      </c>
    </row>
    <row r="2109" spans="1:10">
      <c r="A2109" s="57" t="s">
        <v>1094</v>
      </c>
      <c r="B2109" s="61">
        <v>66340</v>
      </c>
      <c r="C2109" s="59"/>
      <c r="D2109" s="60" t="str">
        <f>_xlfn.CONCAT(J2109,I2109,G2109)</f>
        <v>29269016</v>
      </c>
      <c r="E2109">
        <f t="shared" si="165"/>
        <v>14966035</v>
      </c>
      <c r="F2109" s="62" t="s">
        <v>17724</v>
      </c>
      <c r="G2109" t="str">
        <f t="shared" si="161"/>
        <v>16</v>
      </c>
      <c r="H2109" t="str">
        <f t="shared" si="162"/>
        <v>2926.90</v>
      </c>
      <c r="I2109" t="str">
        <f t="shared" si="163"/>
        <v>90</v>
      </c>
      <c r="J2109" t="str">
        <f t="shared" si="164"/>
        <v>2926</v>
      </c>
    </row>
    <row r="2110" spans="1:10">
      <c r="A2110" s="57" t="s">
        <v>1095</v>
      </c>
      <c r="B2110" s="58"/>
      <c r="C2110" s="59"/>
      <c r="D2110" s="60" t="str">
        <f>_xlfn.CONCAT(J2110,I2110,G2110)</f>
        <v>29269017</v>
      </c>
      <c r="E2110">
        <f t="shared" si="165"/>
        <v>0</v>
      </c>
      <c r="F2110" s="62" t="s">
        <v>17725</v>
      </c>
      <c r="G2110" t="str">
        <f t="shared" si="161"/>
        <v>17</v>
      </c>
      <c r="H2110" t="str">
        <f t="shared" si="162"/>
        <v>2926.90</v>
      </c>
      <c r="I2110" t="str">
        <f t="shared" si="163"/>
        <v>90</v>
      </c>
      <c r="J2110" t="str">
        <f t="shared" si="164"/>
        <v>2926</v>
      </c>
    </row>
    <row r="2111" spans="1:10">
      <c r="A2111" s="57" t="s">
        <v>1096</v>
      </c>
      <c r="B2111" s="61">
        <v>503607</v>
      </c>
      <c r="C2111" s="59"/>
      <c r="D2111" s="60" t="str">
        <f>_xlfn.CONCAT(J2111,I2111,G2111)</f>
        <v>29269019</v>
      </c>
      <c r="E2111">
        <f t="shared" si="165"/>
        <v>3989954</v>
      </c>
      <c r="F2111" s="62" t="s">
        <v>17726</v>
      </c>
      <c r="G2111" t="str">
        <f t="shared" si="161"/>
        <v>19</v>
      </c>
      <c r="H2111" t="str">
        <f t="shared" si="162"/>
        <v>2926.90</v>
      </c>
      <c r="I2111" t="str">
        <f t="shared" si="163"/>
        <v>90</v>
      </c>
      <c r="J2111" t="str">
        <f t="shared" si="164"/>
        <v>2926</v>
      </c>
    </row>
    <row r="2112" spans="1:10">
      <c r="A2112" s="57" t="s">
        <v>1097</v>
      </c>
      <c r="B2112" s="58"/>
      <c r="C2112" s="59"/>
      <c r="D2112" s="60" t="str">
        <f>_xlfn.CONCAT(J2112,I2112,G2112)</f>
        <v>29269021</v>
      </c>
      <c r="E2112">
        <f t="shared" si="165"/>
        <v>33469504</v>
      </c>
      <c r="F2112" s="62" t="s">
        <v>17727</v>
      </c>
      <c r="G2112" t="str">
        <f t="shared" si="161"/>
        <v>21</v>
      </c>
      <c r="H2112" t="str">
        <f t="shared" si="162"/>
        <v>2926.90</v>
      </c>
      <c r="I2112" t="str">
        <f t="shared" si="163"/>
        <v>90</v>
      </c>
      <c r="J2112" t="str">
        <f t="shared" si="164"/>
        <v>2926</v>
      </c>
    </row>
    <row r="2113" spans="1:10">
      <c r="A2113" s="57" t="s">
        <v>1098</v>
      </c>
      <c r="B2113" s="58"/>
      <c r="C2113" s="59"/>
      <c r="D2113" s="60" t="str">
        <f>_xlfn.CONCAT(J2113,I2113,G2113)</f>
        <v>29269023</v>
      </c>
      <c r="E2113">
        <f t="shared" si="165"/>
        <v>9184696</v>
      </c>
      <c r="F2113" s="62" t="s">
        <v>17728</v>
      </c>
      <c r="G2113" t="str">
        <f t="shared" si="161"/>
        <v>23</v>
      </c>
      <c r="H2113" t="str">
        <f t="shared" si="162"/>
        <v>2926.90</v>
      </c>
      <c r="I2113" t="str">
        <f t="shared" si="163"/>
        <v>90</v>
      </c>
      <c r="J2113" t="str">
        <f t="shared" si="164"/>
        <v>2926</v>
      </c>
    </row>
    <row r="2114" spans="1:10">
      <c r="A2114" s="57" t="s">
        <v>1099</v>
      </c>
      <c r="B2114" s="58"/>
      <c r="C2114" s="59"/>
      <c r="D2114" s="60" t="str">
        <f>_xlfn.CONCAT(J2114,I2114,G2114)</f>
        <v>29269025</v>
      </c>
      <c r="E2114">
        <f t="shared" si="165"/>
        <v>7444363</v>
      </c>
      <c r="F2114" s="62" t="s">
        <v>17729</v>
      </c>
      <c r="G2114" t="str">
        <f t="shared" si="161"/>
        <v>25</v>
      </c>
      <c r="H2114" t="str">
        <f t="shared" si="162"/>
        <v>2926.90</v>
      </c>
      <c r="I2114" t="str">
        <f t="shared" si="163"/>
        <v>90</v>
      </c>
      <c r="J2114" t="str">
        <f t="shared" si="164"/>
        <v>2926</v>
      </c>
    </row>
    <row r="2115" spans="1:10">
      <c r="A2115" s="57" t="s">
        <v>1099</v>
      </c>
      <c r="B2115" s="58"/>
      <c r="C2115" s="59"/>
      <c r="D2115" s="60" t="str">
        <f>_xlfn.CONCAT(J2115,I2115,G2115)</f>
        <v>29269030</v>
      </c>
      <c r="E2115">
        <f t="shared" si="165"/>
        <v>10401870</v>
      </c>
      <c r="F2115" s="62" t="s">
        <v>17730</v>
      </c>
      <c r="G2115" t="str">
        <f t="shared" si="161"/>
        <v>30</v>
      </c>
      <c r="H2115" t="str">
        <f t="shared" si="162"/>
        <v>2926.90</v>
      </c>
      <c r="I2115" t="str">
        <f t="shared" si="163"/>
        <v>90</v>
      </c>
      <c r="J2115" t="str">
        <f t="shared" si="164"/>
        <v>2926</v>
      </c>
    </row>
    <row r="2116" spans="1:10">
      <c r="A2116" s="57" t="s">
        <v>1099</v>
      </c>
      <c r="B2116" s="58"/>
      <c r="C2116" s="59"/>
      <c r="D2116" s="60" t="str">
        <f>_xlfn.CONCAT(J2116,I2116,G2116)</f>
        <v>29269043</v>
      </c>
      <c r="E2116">
        <f t="shared" si="165"/>
        <v>724478</v>
      </c>
      <c r="F2116" s="62" t="s">
        <v>17731</v>
      </c>
      <c r="G2116" t="str">
        <f t="shared" si="161"/>
        <v>43</v>
      </c>
      <c r="H2116" t="str">
        <f t="shared" si="162"/>
        <v>2926.90</v>
      </c>
      <c r="I2116" t="str">
        <f t="shared" si="163"/>
        <v>90</v>
      </c>
      <c r="J2116" t="str">
        <f t="shared" si="164"/>
        <v>2926</v>
      </c>
    </row>
    <row r="2117" spans="1:10">
      <c r="A2117" s="57" t="s">
        <v>1100</v>
      </c>
      <c r="B2117" s="58"/>
      <c r="C2117" s="59"/>
      <c r="D2117" s="60" t="str">
        <f>_xlfn.CONCAT(J2117,I2117,G2117)</f>
        <v>29269048</v>
      </c>
      <c r="E2117">
        <f t="shared" si="165"/>
        <v>16931899</v>
      </c>
      <c r="F2117" s="62" t="s">
        <v>17732</v>
      </c>
      <c r="G2117" t="str">
        <f t="shared" si="161"/>
        <v>48</v>
      </c>
      <c r="H2117" t="str">
        <f t="shared" si="162"/>
        <v>2926.90</v>
      </c>
      <c r="I2117" t="str">
        <f t="shared" si="163"/>
        <v>90</v>
      </c>
      <c r="J2117" t="str">
        <f t="shared" si="164"/>
        <v>2926</v>
      </c>
    </row>
    <row r="2118" spans="1:10">
      <c r="A2118" s="57" t="s">
        <v>1100</v>
      </c>
      <c r="B2118" s="58"/>
      <c r="C2118" s="59"/>
      <c r="D2118" s="60" t="str">
        <f>_xlfn.CONCAT(J2118,I2118,G2118)</f>
        <v>29269050</v>
      </c>
      <c r="E2118">
        <f t="shared" si="165"/>
        <v>18495893</v>
      </c>
      <c r="F2118" s="62" t="s">
        <v>17733</v>
      </c>
      <c r="G2118" t="str">
        <f t="shared" si="161"/>
        <v>50</v>
      </c>
      <c r="H2118" t="str">
        <f t="shared" si="162"/>
        <v>2926.90</v>
      </c>
      <c r="I2118" t="str">
        <f t="shared" si="163"/>
        <v>90</v>
      </c>
      <c r="J2118" t="str">
        <f t="shared" si="164"/>
        <v>2926</v>
      </c>
    </row>
    <row r="2119" spans="1:10">
      <c r="A2119" s="57" t="s">
        <v>1100</v>
      </c>
      <c r="B2119" s="58"/>
      <c r="C2119" s="59"/>
      <c r="D2119" s="60" t="str">
        <f>_xlfn.CONCAT(J2119,I2119,G2119)</f>
        <v>29270003</v>
      </c>
      <c r="E2119">
        <f t="shared" si="165"/>
        <v>37438</v>
      </c>
      <c r="F2119" s="62" t="s">
        <v>17734</v>
      </c>
      <c r="G2119" t="str">
        <f t="shared" si="161"/>
        <v>03</v>
      </c>
      <c r="H2119" t="str">
        <f t="shared" si="162"/>
        <v>2927.00</v>
      </c>
      <c r="I2119" t="str">
        <f t="shared" si="163"/>
        <v>00</v>
      </c>
      <c r="J2119" t="str">
        <f t="shared" si="164"/>
        <v>2927</v>
      </c>
    </row>
    <row r="2120" spans="1:10">
      <c r="A2120" s="57" t="s">
        <v>1100</v>
      </c>
      <c r="B2120" s="58"/>
      <c r="C2120" s="59"/>
      <c r="D2120" s="60" t="str">
        <f>_xlfn.CONCAT(J2120,I2120,G2120)</f>
        <v>29270006</v>
      </c>
      <c r="E2120">
        <f t="shared" si="165"/>
        <v>0</v>
      </c>
      <c r="F2120" s="62" t="s">
        <v>17735</v>
      </c>
      <c r="G2120" t="str">
        <f t="shared" si="161"/>
        <v>06</v>
      </c>
      <c r="H2120" t="str">
        <f t="shared" si="162"/>
        <v>2927.00</v>
      </c>
      <c r="I2120" t="str">
        <f t="shared" si="163"/>
        <v>00</v>
      </c>
      <c r="J2120" t="str">
        <f t="shared" si="164"/>
        <v>2927</v>
      </c>
    </row>
    <row r="2121" spans="1:10">
      <c r="A2121" s="57" t="s">
        <v>1100</v>
      </c>
      <c r="B2121" s="58"/>
      <c r="C2121" s="59"/>
      <c r="D2121" s="60" t="str">
        <f>_xlfn.CONCAT(J2121,I2121,G2121)</f>
        <v>29270015</v>
      </c>
      <c r="E2121">
        <f t="shared" si="165"/>
        <v>12862647</v>
      </c>
      <c r="F2121" s="62" t="s">
        <v>17736</v>
      </c>
      <c r="G2121" t="str">
        <f t="shared" ref="G2121:G2184" si="166">RIGHT(F2121,2)</f>
        <v>15</v>
      </c>
      <c r="H2121" t="str">
        <f t="shared" ref="H2121:H2184" si="167">LEFT(F2121,7)</f>
        <v>2927.00</v>
      </c>
      <c r="I2121" t="str">
        <f t="shared" ref="I2121:I2184" si="168">RIGHT(H2121,2)</f>
        <v>00</v>
      </c>
      <c r="J2121" t="str">
        <f t="shared" ref="J2121:J2184" si="169">LEFT(H2121,4)</f>
        <v>2927</v>
      </c>
    </row>
    <row r="2122" spans="1:10">
      <c r="A2122" s="57" t="s">
        <v>1101</v>
      </c>
      <c r="B2122" s="58"/>
      <c r="C2122" s="59"/>
      <c r="D2122" s="60" t="str">
        <f>_xlfn.CONCAT(J2122,I2122,G2122)</f>
        <v>29270018</v>
      </c>
      <c r="E2122">
        <f t="shared" si="165"/>
        <v>3782</v>
      </c>
      <c r="F2122" s="62" t="s">
        <v>17737</v>
      </c>
      <c r="G2122" t="str">
        <f t="shared" si="166"/>
        <v>18</v>
      </c>
      <c r="H2122" t="str">
        <f t="shared" si="167"/>
        <v>2927.00</v>
      </c>
      <c r="I2122" t="str">
        <f t="shared" si="168"/>
        <v>00</v>
      </c>
      <c r="J2122" t="str">
        <f t="shared" si="169"/>
        <v>2927</v>
      </c>
    </row>
    <row r="2123" spans="1:10">
      <c r="A2123" s="57" t="s">
        <v>1102</v>
      </c>
      <c r="B2123" s="58"/>
      <c r="C2123" s="59"/>
      <c r="D2123" s="60" t="str">
        <f>_xlfn.CONCAT(J2123,I2123,G2123)</f>
        <v>29270025</v>
      </c>
      <c r="E2123">
        <f t="shared" si="165"/>
        <v>34091</v>
      </c>
      <c r="F2123" s="62" t="s">
        <v>17738</v>
      </c>
      <c r="G2123" t="str">
        <f t="shared" si="166"/>
        <v>25</v>
      </c>
      <c r="H2123" t="str">
        <f t="shared" si="167"/>
        <v>2927.00</v>
      </c>
      <c r="I2123" t="str">
        <f t="shared" si="168"/>
        <v>00</v>
      </c>
      <c r="J2123" t="str">
        <f t="shared" si="169"/>
        <v>2927</v>
      </c>
    </row>
    <row r="2124" spans="1:10">
      <c r="A2124" s="57" t="s">
        <v>1103</v>
      </c>
      <c r="B2124" s="58"/>
      <c r="C2124" s="59"/>
      <c r="D2124" s="60" t="str">
        <f>_xlfn.CONCAT(J2124,I2124,G2124)</f>
        <v>29270030</v>
      </c>
      <c r="E2124">
        <f t="shared" si="165"/>
        <v>7298</v>
      </c>
      <c r="F2124" s="62" t="s">
        <v>17739</v>
      </c>
      <c r="G2124" t="str">
        <f t="shared" si="166"/>
        <v>30</v>
      </c>
      <c r="H2124" t="str">
        <f t="shared" si="167"/>
        <v>2927.00</v>
      </c>
      <c r="I2124" t="str">
        <f t="shared" si="168"/>
        <v>00</v>
      </c>
      <c r="J2124" t="str">
        <f t="shared" si="169"/>
        <v>2927</v>
      </c>
    </row>
    <row r="2125" spans="1:10">
      <c r="A2125" s="57" t="s">
        <v>1104</v>
      </c>
      <c r="B2125" s="58"/>
      <c r="C2125" s="59"/>
      <c r="D2125" s="60" t="str">
        <f>_xlfn.CONCAT(J2125,I2125,G2125)</f>
        <v>29270040</v>
      </c>
      <c r="E2125">
        <f t="shared" si="165"/>
        <v>80490</v>
      </c>
      <c r="F2125" s="62" t="s">
        <v>17740</v>
      </c>
      <c r="G2125" t="str">
        <f t="shared" si="166"/>
        <v>40</v>
      </c>
      <c r="H2125" t="str">
        <f t="shared" si="167"/>
        <v>2927.00</v>
      </c>
      <c r="I2125" t="str">
        <f t="shared" si="168"/>
        <v>00</v>
      </c>
      <c r="J2125" t="str">
        <f t="shared" si="169"/>
        <v>2927</v>
      </c>
    </row>
    <row r="2126" spans="1:10">
      <c r="A2126" s="57" t="s">
        <v>1104</v>
      </c>
      <c r="B2126" s="58"/>
      <c r="C2126" s="59"/>
      <c r="D2126" s="60" t="str">
        <f>_xlfn.CONCAT(J2126,I2126,G2126)</f>
        <v>29270050</v>
      </c>
      <c r="E2126">
        <f t="shared" si="165"/>
        <v>1123321</v>
      </c>
      <c r="F2126" s="62" t="s">
        <v>17741</v>
      </c>
      <c r="G2126" t="str">
        <f t="shared" si="166"/>
        <v>50</v>
      </c>
      <c r="H2126" t="str">
        <f t="shared" si="167"/>
        <v>2927.00</v>
      </c>
      <c r="I2126" t="str">
        <f t="shared" si="168"/>
        <v>00</v>
      </c>
      <c r="J2126" t="str">
        <f t="shared" si="169"/>
        <v>2927</v>
      </c>
    </row>
    <row r="2127" spans="1:10">
      <c r="A2127" s="57" t="s">
        <v>1104</v>
      </c>
      <c r="B2127" s="58"/>
      <c r="C2127" s="59"/>
      <c r="D2127" s="60" t="str">
        <f>_xlfn.CONCAT(J2127,I2127,G2127)</f>
        <v>29280015</v>
      </c>
      <c r="E2127">
        <f t="shared" si="165"/>
        <v>199281</v>
      </c>
      <c r="F2127" s="62" t="s">
        <v>17742</v>
      </c>
      <c r="G2127" t="str">
        <f t="shared" si="166"/>
        <v>15</v>
      </c>
      <c r="H2127" t="str">
        <f t="shared" si="167"/>
        <v>2928.00</v>
      </c>
      <c r="I2127" t="str">
        <f t="shared" si="168"/>
        <v>00</v>
      </c>
      <c r="J2127" t="str">
        <f t="shared" si="169"/>
        <v>2928</v>
      </c>
    </row>
    <row r="2128" spans="1:10">
      <c r="A2128" s="57" t="s">
        <v>1105</v>
      </c>
      <c r="B2128" s="58"/>
      <c r="C2128" s="59"/>
      <c r="D2128" s="60" t="str">
        <f>_xlfn.CONCAT(J2128,I2128,G2128)</f>
        <v>29280025</v>
      </c>
      <c r="E2128">
        <f t="shared" si="165"/>
        <v>10080454</v>
      </c>
      <c r="F2128" s="62" t="s">
        <v>17743</v>
      </c>
      <c r="G2128" t="str">
        <f t="shared" si="166"/>
        <v>25</v>
      </c>
      <c r="H2128" t="str">
        <f t="shared" si="167"/>
        <v>2928.00</v>
      </c>
      <c r="I2128" t="str">
        <f t="shared" si="168"/>
        <v>00</v>
      </c>
      <c r="J2128" t="str">
        <f t="shared" si="169"/>
        <v>2928</v>
      </c>
    </row>
    <row r="2129" spans="1:10">
      <c r="A2129" s="57" t="s">
        <v>1105</v>
      </c>
      <c r="B2129" s="58"/>
      <c r="C2129" s="59"/>
      <c r="D2129" s="60" t="str">
        <f>_xlfn.CONCAT(J2129,I2129,G2129)</f>
        <v>29280030</v>
      </c>
      <c r="E2129">
        <f t="shared" ref="E2129:E2192" si="170">SUMIF(A:A,D2129,B:B)</f>
        <v>4326295</v>
      </c>
      <c r="F2129" s="62" t="s">
        <v>17744</v>
      </c>
      <c r="G2129" t="str">
        <f t="shared" si="166"/>
        <v>30</v>
      </c>
      <c r="H2129" t="str">
        <f t="shared" si="167"/>
        <v>2928.00</v>
      </c>
      <c r="I2129" t="str">
        <f t="shared" si="168"/>
        <v>00</v>
      </c>
      <c r="J2129" t="str">
        <f t="shared" si="169"/>
        <v>2928</v>
      </c>
    </row>
    <row r="2130" spans="1:10">
      <c r="A2130" s="57" t="s">
        <v>1105</v>
      </c>
      <c r="B2130" s="61">
        <v>97775</v>
      </c>
      <c r="C2130" s="59"/>
      <c r="D2130" s="60" t="str">
        <f>_xlfn.CONCAT(J2130,I2130,G2130)</f>
        <v>29280050</v>
      </c>
      <c r="E2130">
        <f t="shared" si="170"/>
        <v>9415755</v>
      </c>
      <c r="F2130" s="62" t="s">
        <v>17745</v>
      </c>
      <c r="G2130" t="str">
        <f t="shared" si="166"/>
        <v>50</v>
      </c>
      <c r="H2130" t="str">
        <f t="shared" si="167"/>
        <v>2928.00</v>
      </c>
      <c r="I2130" t="str">
        <f t="shared" si="168"/>
        <v>00</v>
      </c>
      <c r="J2130" t="str">
        <f t="shared" si="169"/>
        <v>2928</v>
      </c>
    </row>
    <row r="2131" spans="1:10">
      <c r="A2131" s="57" t="s">
        <v>1106</v>
      </c>
      <c r="B2131" s="58"/>
      <c r="C2131" s="59"/>
      <c r="D2131" s="60" t="str">
        <f>_xlfn.CONCAT(J2131,I2131,G2131)</f>
        <v>29291010</v>
      </c>
      <c r="E2131">
        <f t="shared" si="170"/>
        <v>481129</v>
      </c>
      <c r="F2131" s="62" t="s">
        <v>17746</v>
      </c>
      <c r="G2131" t="str">
        <f t="shared" si="166"/>
        <v>10</v>
      </c>
      <c r="H2131" t="str">
        <f t="shared" si="167"/>
        <v>2929.10</v>
      </c>
      <c r="I2131" t="str">
        <f t="shared" si="168"/>
        <v>10</v>
      </c>
      <c r="J2131" t="str">
        <f t="shared" si="169"/>
        <v>2929</v>
      </c>
    </row>
    <row r="2132" spans="1:10">
      <c r="A2132" s="57" t="s">
        <v>1107</v>
      </c>
      <c r="B2132" s="58"/>
      <c r="C2132" s="59"/>
      <c r="D2132" s="60" t="str">
        <f>_xlfn.CONCAT(J2132,I2132,G2132)</f>
        <v>29291015</v>
      </c>
      <c r="E2132">
        <f t="shared" si="170"/>
        <v>17882372</v>
      </c>
      <c r="F2132" s="62" t="s">
        <v>17747</v>
      </c>
      <c r="G2132" t="str">
        <f t="shared" si="166"/>
        <v>15</v>
      </c>
      <c r="H2132" t="str">
        <f t="shared" si="167"/>
        <v>2929.10</v>
      </c>
      <c r="I2132" t="str">
        <f t="shared" si="168"/>
        <v>10</v>
      </c>
      <c r="J2132" t="str">
        <f t="shared" si="169"/>
        <v>2929</v>
      </c>
    </row>
    <row r="2133" spans="1:10">
      <c r="A2133" s="57" t="s">
        <v>1108</v>
      </c>
      <c r="B2133" s="58"/>
      <c r="C2133" s="59"/>
      <c r="D2133" s="60" t="str">
        <f>_xlfn.CONCAT(J2133,I2133,G2133)</f>
        <v>29291020</v>
      </c>
      <c r="E2133">
        <f t="shared" si="170"/>
        <v>0</v>
      </c>
      <c r="F2133" s="62" t="s">
        <v>17748</v>
      </c>
      <c r="G2133" t="str">
        <f t="shared" si="166"/>
        <v>20</v>
      </c>
      <c r="H2133" t="str">
        <f t="shared" si="167"/>
        <v>2929.10</v>
      </c>
      <c r="I2133" t="str">
        <f t="shared" si="168"/>
        <v>10</v>
      </c>
      <c r="J2133" t="str">
        <f t="shared" si="169"/>
        <v>2929</v>
      </c>
    </row>
    <row r="2134" spans="1:10">
      <c r="A2134" s="57" t="s">
        <v>1109</v>
      </c>
      <c r="B2134" s="58"/>
      <c r="C2134" s="59"/>
      <c r="D2134" s="60" t="str">
        <f>_xlfn.CONCAT(J2134,I2134,G2134)</f>
        <v>29291027</v>
      </c>
      <c r="E2134">
        <f t="shared" si="170"/>
        <v>3850758</v>
      </c>
      <c r="F2134" s="62" t="s">
        <v>17749</v>
      </c>
      <c r="G2134" t="str">
        <f t="shared" si="166"/>
        <v>27</v>
      </c>
      <c r="H2134" t="str">
        <f t="shared" si="167"/>
        <v>2929.10</v>
      </c>
      <c r="I2134" t="str">
        <f t="shared" si="168"/>
        <v>10</v>
      </c>
      <c r="J2134" t="str">
        <f t="shared" si="169"/>
        <v>2929</v>
      </c>
    </row>
    <row r="2135" spans="1:10">
      <c r="A2135" s="57" t="s">
        <v>1110</v>
      </c>
      <c r="B2135" s="61">
        <v>97601</v>
      </c>
      <c r="C2135" s="59"/>
      <c r="D2135" s="60" t="str">
        <f>_xlfn.CONCAT(J2135,I2135,G2135)</f>
        <v>29291030</v>
      </c>
      <c r="E2135">
        <f t="shared" si="170"/>
        <v>141559</v>
      </c>
      <c r="F2135" s="62" t="s">
        <v>17750</v>
      </c>
      <c r="G2135" t="str">
        <f t="shared" si="166"/>
        <v>30</v>
      </c>
      <c r="H2135" t="str">
        <f t="shared" si="167"/>
        <v>2929.10</v>
      </c>
      <c r="I2135" t="str">
        <f t="shared" si="168"/>
        <v>10</v>
      </c>
      <c r="J2135" t="str">
        <f t="shared" si="169"/>
        <v>2929</v>
      </c>
    </row>
    <row r="2136" spans="1:10">
      <c r="A2136" s="57" t="s">
        <v>1111</v>
      </c>
      <c r="B2136" s="58"/>
      <c r="C2136" s="59"/>
      <c r="D2136" s="60" t="str">
        <f>_xlfn.CONCAT(J2136,I2136,G2136)</f>
        <v>29291035</v>
      </c>
      <c r="E2136">
        <f t="shared" si="170"/>
        <v>257394</v>
      </c>
      <c r="F2136" s="62" t="s">
        <v>17751</v>
      </c>
      <c r="G2136" t="str">
        <f t="shared" si="166"/>
        <v>35</v>
      </c>
      <c r="H2136" t="str">
        <f t="shared" si="167"/>
        <v>2929.10</v>
      </c>
      <c r="I2136" t="str">
        <f t="shared" si="168"/>
        <v>10</v>
      </c>
      <c r="J2136" t="str">
        <f t="shared" si="169"/>
        <v>2929</v>
      </c>
    </row>
    <row r="2137" spans="1:10">
      <c r="A2137" s="57" t="s">
        <v>1112</v>
      </c>
      <c r="B2137" s="58"/>
      <c r="C2137" s="59"/>
      <c r="D2137" s="60" t="str">
        <f>_xlfn.CONCAT(J2137,I2137,G2137)</f>
        <v>29291055</v>
      </c>
      <c r="E2137">
        <f t="shared" si="170"/>
        <v>65121</v>
      </c>
      <c r="F2137" s="62" t="s">
        <v>17752</v>
      </c>
      <c r="G2137" t="str">
        <f t="shared" si="166"/>
        <v>55</v>
      </c>
      <c r="H2137" t="str">
        <f t="shared" si="167"/>
        <v>2929.10</v>
      </c>
      <c r="I2137" t="str">
        <f t="shared" si="168"/>
        <v>10</v>
      </c>
      <c r="J2137" t="str">
        <f t="shared" si="169"/>
        <v>2929</v>
      </c>
    </row>
    <row r="2138" spans="1:10">
      <c r="A2138" s="57" t="s">
        <v>1112</v>
      </c>
      <c r="B2138" s="58"/>
      <c r="C2138" s="59"/>
      <c r="D2138" s="60" t="str">
        <f>_xlfn.CONCAT(J2138,I2138,G2138)</f>
        <v>29291080</v>
      </c>
      <c r="E2138">
        <f t="shared" si="170"/>
        <v>21916513</v>
      </c>
      <c r="F2138" s="62" t="s">
        <v>17753</v>
      </c>
      <c r="G2138" t="str">
        <f t="shared" si="166"/>
        <v>80</v>
      </c>
      <c r="H2138" t="str">
        <f t="shared" si="167"/>
        <v>2929.10</v>
      </c>
      <c r="I2138" t="str">
        <f t="shared" si="168"/>
        <v>10</v>
      </c>
      <c r="J2138" t="str">
        <f t="shared" si="169"/>
        <v>2929</v>
      </c>
    </row>
    <row r="2139" spans="1:10">
      <c r="A2139" s="57" t="s">
        <v>1112</v>
      </c>
      <c r="B2139" s="58"/>
      <c r="C2139" s="59"/>
      <c r="D2139" s="60" t="str">
        <f>_xlfn.CONCAT(J2139,I2139,G2139)</f>
        <v>29299005</v>
      </c>
      <c r="E2139">
        <f t="shared" si="170"/>
        <v>264480</v>
      </c>
      <c r="F2139" s="62" t="s">
        <v>17754</v>
      </c>
      <c r="G2139" t="str">
        <f t="shared" si="166"/>
        <v>05</v>
      </c>
      <c r="H2139" t="str">
        <f t="shared" si="167"/>
        <v>2929.90</v>
      </c>
      <c r="I2139" t="str">
        <f t="shared" si="168"/>
        <v>90</v>
      </c>
      <c r="J2139" t="str">
        <f t="shared" si="169"/>
        <v>2929</v>
      </c>
    </row>
    <row r="2140" spans="1:10">
      <c r="A2140" s="57" t="s">
        <v>1113</v>
      </c>
      <c r="B2140" s="58"/>
      <c r="C2140" s="59"/>
      <c r="D2140" s="60" t="str">
        <f>_xlfn.CONCAT(J2140,I2140,G2140)</f>
        <v>29299015</v>
      </c>
      <c r="E2140">
        <f t="shared" si="170"/>
        <v>17452774</v>
      </c>
      <c r="F2140" s="62" t="s">
        <v>17755</v>
      </c>
      <c r="G2140" t="str">
        <f t="shared" si="166"/>
        <v>15</v>
      </c>
      <c r="H2140" t="str">
        <f t="shared" si="167"/>
        <v>2929.90</v>
      </c>
      <c r="I2140" t="str">
        <f t="shared" si="168"/>
        <v>90</v>
      </c>
      <c r="J2140" t="str">
        <f t="shared" si="169"/>
        <v>2929</v>
      </c>
    </row>
    <row r="2141" spans="1:10">
      <c r="A2141" s="57" t="s">
        <v>1113</v>
      </c>
      <c r="B2141" s="58"/>
      <c r="C2141" s="59"/>
      <c r="D2141" s="60" t="str">
        <f>_xlfn.CONCAT(J2141,I2141,G2141)</f>
        <v>29299020</v>
      </c>
      <c r="E2141">
        <f t="shared" si="170"/>
        <v>2145581</v>
      </c>
      <c r="F2141" s="62" t="s">
        <v>17756</v>
      </c>
      <c r="G2141" t="str">
        <f t="shared" si="166"/>
        <v>20</v>
      </c>
      <c r="H2141" t="str">
        <f t="shared" si="167"/>
        <v>2929.90</v>
      </c>
      <c r="I2141" t="str">
        <f t="shared" si="168"/>
        <v>90</v>
      </c>
      <c r="J2141" t="str">
        <f t="shared" si="169"/>
        <v>2929</v>
      </c>
    </row>
    <row r="2142" spans="1:10">
      <c r="A2142" s="57" t="s">
        <v>1113</v>
      </c>
      <c r="B2142" s="58"/>
      <c r="C2142" s="59"/>
      <c r="D2142" s="60" t="str">
        <f>_xlfn.CONCAT(J2142,I2142,G2142)</f>
        <v>29299050</v>
      </c>
      <c r="E2142">
        <f t="shared" si="170"/>
        <v>16594151</v>
      </c>
      <c r="F2142" s="62" t="s">
        <v>17757</v>
      </c>
      <c r="G2142" t="str">
        <f t="shared" si="166"/>
        <v>50</v>
      </c>
      <c r="H2142" t="str">
        <f t="shared" si="167"/>
        <v>2929.90</v>
      </c>
      <c r="I2142" t="str">
        <f t="shared" si="168"/>
        <v>90</v>
      </c>
      <c r="J2142" t="str">
        <f t="shared" si="169"/>
        <v>2929</v>
      </c>
    </row>
    <row r="2143" spans="1:10">
      <c r="A2143" s="57" t="s">
        <v>1114</v>
      </c>
      <c r="B2143" s="58"/>
      <c r="C2143" s="59"/>
      <c r="D2143" s="60" t="str">
        <f>_xlfn.CONCAT(J2143,I2143,G2143)</f>
        <v>29302010</v>
      </c>
      <c r="E2143">
        <f t="shared" si="170"/>
        <v>0</v>
      </c>
      <c r="F2143" s="62" t="s">
        <v>17758</v>
      </c>
      <c r="G2143" t="str">
        <f t="shared" si="166"/>
        <v>10</v>
      </c>
      <c r="H2143" t="str">
        <f t="shared" si="167"/>
        <v>2930.20</v>
      </c>
      <c r="I2143" t="str">
        <f t="shared" si="168"/>
        <v>20</v>
      </c>
      <c r="J2143" t="str">
        <f t="shared" si="169"/>
        <v>2930</v>
      </c>
    </row>
    <row r="2144" spans="1:10">
      <c r="A2144" s="57" t="s">
        <v>1115</v>
      </c>
      <c r="B2144" s="58"/>
      <c r="C2144" s="59"/>
      <c r="D2144" s="60" t="str">
        <f>_xlfn.CONCAT(J2144,I2144,G2144)</f>
        <v>29302020</v>
      </c>
      <c r="E2144">
        <f t="shared" si="170"/>
        <v>1249781</v>
      </c>
      <c r="F2144" s="62" t="s">
        <v>17759</v>
      </c>
      <c r="G2144" t="str">
        <f t="shared" si="166"/>
        <v>20</v>
      </c>
      <c r="H2144" t="str">
        <f t="shared" si="167"/>
        <v>2930.20</v>
      </c>
      <c r="I2144" t="str">
        <f t="shared" si="168"/>
        <v>20</v>
      </c>
      <c r="J2144" t="str">
        <f t="shared" si="169"/>
        <v>2930</v>
      </c>
    </row>
    <row r="2145" spans="1:10">
      <c r="A2145" s="57" t="s">
        <v>1116</v>
      </c>
      <c r="B2145" s="61">
        <v>3829</v>
      </c>
      <c r="C2145" s="59"/>
      <c r="D2145" s="60" t="str">
        <f>_xlfn.CONCAT(J2145,I2145,G2145)</f>
        <v>29302070</v>
      </c>
      <c r="E2145">
        <f t="shared" si="170"/>
        <v>1928360</v>
      </c>
      <c r="F2145" s="62" t="s">
        <v>17760</v>
      </c>
      <c r="G2145" t="str">
        <f t="shared" si="166"/>
        <v>70</v>
      </c>
      <c r="H2145" t="str">
        <f t="shared" si="167"/>
        <v>2930.20</v>
      </c>
      <c r="I2145" t="str">
        <f t="shared" si="168"/>
        <v>20</v>
      </c>
      <c r="J2145" t="str">
        <f t="shared" si="169"/>
        <v>2930</v>
      </c>
    </row>
    <row r="2146" spans="1:10">
      <c r="A2146" s="57" t="s">
        <v>1117</v>
      </c>
      <c r="B2146" s="58"/>
      <c r="C2146" s="59"/>
      <c r="D2146" s="60" t="str">
        <f>_xlfn.CONCAT(J2146,I2146,G2146)</f>
        <v>29302090</v>
      </c>
      <c r="E2146">
        <f t="shared" si="170"/>
        <v>5798678</v>
      </c>
      <c r="F2146" s="62" t="s">
        <v>17761</v>
      </c>
      <c r="G2146" t="str">
        <f t="shared" si="166"/>
        <v>90</v>
      </c>
      <c r="H2146" t="str">
        <f t="shared" si="167"/>
        <v>2930.20</v>
      </c>
      <c r="I2146" t="str">
        <f t="shared" si="168"/>
        <v>20</v>
      </c>
      <c r="J2146" t="str">
        <f t="shared" si="169"/>
        <v>2930</v>
      </c>
    </row>
    <row r="2147" spans="1:10">
      <c r="A2147" s="57" t="s">
        <v>1118</v>
      </c>
      <c r="B2147" s="58"/>
      <c r="C2147" s="59"/>
      <c r="D2147" s="60" t="str">
        <f>_xlfn.CONCAT(J2147,I2147,G2147)</f>
        <v>29303030</v>
      </c>
      <c r="E2147">
        <f t="shared" si="170"/>
        <v>554731</v>
      </c>
      <c r="F2147" s="62" t="s">
        <v>17762</v>
      </c>
      <c r="G2147" t="str">
        <f t="shared" si="166"/>
        <v>30</v>
      </c>
      <c r="H2147" t="str">
        <f t="shared" si="167"/>
        <v>2930.30</v>
      </c>
      <c r="I2147" t="str">
        <f t="shared" si="168"/>
        <v>30</v>
      </c>
      <c r="J2147" t="str">
        <f t="shared" si="169"/>
        <v>2930</v>
      </c>
    </row>
    <row r="2148" spans="1:10">
      <c r="A2148" s="57" t="s">
        <v>1119</v>
      </c>
      <c r="B2148" s="58"/>
      <c r="C2148" s="59"/>
      <c r="D2148" s="60" t="str">
        <f>_xlfn.CONCAT(J2148,I2148,G2148)</f>
        <v>29303060</v>
      </c>
      <c r="E2148">
        <f t="shared" si="170"/>
        <v>3483430</v>
      </c>
      <c r="F2148" s="62" t="s">
        <v>17763</v>
      </c>
      <c r="G2148" t="str">
        <f t="shared" si="166"/>
        <v>60</v>
      </c>
      <c r="H2148" t="str">
        <f t="shared" si="167"/>
        <v>2930.30</v>
      </c>
      <c r="I2148" t="str">
        <f t="shared" si="168"/>
        <v>30</v>
      </c>
      <c r="J2148" t="str">
        <f t="shared" si="169"/>
        <v>2930</v>
      </c>
    </row>
    <row r="2149" spans="1:10">
      <c r="A2149" s="57" t="s">
        <v>1119</v>
      </c>
      <c r="B2149" s="58"/>
      <c r="C2149" s="59"/>
      <c r="D2149" s="60" t="str">
        <f>_xlfn.CONCAT(J2149,I2149,G2149)</f>
        <v>29304000</v>
      </c>
      <c r="E2149">
        <f t="shared" si="170"/>
        <v>14722974</v>
      </c>
      <c r="F2149" s="62" t="s">
        <v>17764</v>
      </c>
      <c r="G2149" t="str">
        <f t="shared" si="166"/>
        <v>00</v>
      </c>
      <c r="H2149" t="str">
        <f t="shared" si="167"/>
        <v>2930.40</v>
      </c>
      <c r="I2149" t="str">
        <f t="shared" si="168"/>
        <v>40</v>
      </c>
      <c r="J2149" t="str">
        <f t="shared" si="169"/>
        <v>2930</v>
      </c>
    </row>
    <row r="2150" spans="1:10">
      <c r="A2150" s="57" t="s">
        <v>1119</v>
      </c>
      <c r="B2150" s="58"/>
      <c r="C2150" s="59"/>
      <c r="D2150" s="60" t="str">
        <f>_xlfn.CONCAT(J2150,I2150,G2150)</f>
        <v>29306000</v>
      </c>
      <c r="E2150">
        <f t="shared" si="170"/>
        <v>0</v>
      </c>
      <c r="F2150" s="62" t="s">
        <v>17765</v>
      </c>
      <c r="G2150" t="str">
        <f t="shared" si="166"/>
        <v>00</v>
      </c>
      <c r="H2150" t="str">
        <f t="shared" si="167"/>
        <v>2930.60</v>
      </c>
      <c r="I2150" t="str">
        <f t="shared" si="168"/>
        <v>60</v>
      </c>
      <c r="J2150" t="str">
        <f t="shared" si="169"/>
        <v>2930</v>
      </c>
    </row>
    <row r="2151" spans="1:10">
      <c r="A2151" s="57" t="s">
        <v>1120</v>
      </c>
      <c r="B2151" s="61">
        <v>3935659</v>
      </c>
      <c r="C2151" s="59"/>
      <c r="D2151" s="60" t="str">
        <f>_xlfn.CONCAT(J2151,I2151,G2151)</f>
        <v>29307000</v>
      </c>
      <c r="E2151">
        <f t="shared" si="170"/>
        <v>168256</v>
      </c>
      <c r="F2151" s="62" t="s">
        <v>17766</v>
      </c>
      <c r="G2151" t="str">
        <f t="shared" si="166"/>
        <v>00</v>
      </c>
      <c r="H2151" t="str">
        <f t="shared" si="167"/>
        <v>2930.70</v>
      </c>
      <c r="I2151" t="str">
        <f t="shared" si="168"/>
        <v>70</v>
      </c>
      <c r="J2151" t="str">
        <f t="shared" si="169"/>
        <v>2930</v>
      </c>
    </row>
    <row r="2152" spans="1:10">
      <c r="A2152" s="57" t="s">
        <v>1121</v>
      </c>
      <c r="B2152" s="58"/>
      <c r="C2152" s="59"/>
      <c r="D2152" s="60" t="str">
        <f>_xlfn.CONCAT(J2152,I2152,G2152)</f>
        <v>29308000</v>
      </c>
      <c r="E2152">
        <f t="shared" si="170"/>
        <v>2805000</v>
      </c>
      <c r="F2152" s="62" t="s">
        <v>17767</v>
      </c>
      <c r="G2152" t="str">
        <f t="shared" si="166"/>
        <v>00</v>
      </c>
      <c r="H2152" t="str">
        <f t="shared" si="167"/>
        <v>2930.80</v>
      </c>
      <c r="I2152" t="str">
        <f t="shared" si="168"/>
        <v>80</v>
      </c>
      <c r="J2152" t="str">
        <f t="shared" si="169"/>
        <v>2930</v>
      </c>
    </row>
    <row r="2153" spans="1:10">
      <c r="A2153" s="57" t="s">
        <v>1122</v>
      </c>
      <c r="B2153" s="58"/>
      <c r="C2153" s="59"/>
      <c r="D2153" s="60" t="str">
        <f>_xlfn.CONCAT(J2153,I2153,G2153)</f>
        <v>29309010</v>
      </c>
      <c r="E2153">
        <f t="shared" si="170"/>
        <v>58721889</v>
      </c>
      <c r="F2153" s="62" t="s">
        <v>17768</v>
      </c>
      <c r="G2153" t="str">
        <f t="shared" si="166"/>
        <v>10</v>
      </c>
      <c r="H2153" t="str">
        <f t="shared" si="167"/>
        <v>2930.90</v>
      </c>
      <c r="I2153" t="str">
        <f t="shared" si="168"/>
        <v>90</v>
      </c>
      <c r="J2153" t="str">
        <f t="shared" si="169"/>
        <v>2930</v>
      </c>
    </row>
    <row r="2154" spans="1:10">
      <c r="A2154" s="57" t="s">
        <v>1123</v>
      </c>
      <c r="B2154" s="61">
        <v>98685</v>
      </c>
      <c r="C2154" s="59"/>
      <c r="D2154" s="60" t="str">
        <f>_xlfn.CONCAT(J2154,I2154,G2154)</f>
        <v>29309024</v>
      </c>
      <c r="E2154">
        <f t="shared" si="170"/>
        <v>9568648</v>
      </c>
      <c r="F2154" s="62" t="s">
        <v>17769</v>
      </c>
      <c r="G2154" t="str">
        <f t="shared" si="166"/>
        <v>24</v>
      </c>
      <c r="H2154" t="str">
        <f t="shared" si="167"/>
        <v>2930.90</v>
      </c>
      <c r="I2154" t="str">
        <f t="shared" si="168"/>
        <v>90</v>
      </c>
      <c r="J2154" t="str">
        <f t="shared" si="169"/>
        <v>2930</v>
      </c>
    </row>
    <row r="2155" spans="1:10">
      <c r="A2155" s="57" t="s">
        <v>1124</v>
      </c>
      <c r="B2155" s="61">
        <v>5103705</v>
      </c>
      <c r="C2155" s="59"/>
      <c r="D2155" s="60" t="str">
        <f>_xlfn.CONCAT(J2155,I2155,G2155)</f>
        <v>29309026</v>
      </c>
      <c r="E2155">
        <f t="shared" si="170"/>
        <v>651717</v>
      </c>
      <c r="F2155" s="62" t="s">
        <v>17770</v>
      </c>
      <c r="G2155" t="str">
        <f t="shared" si="166"/>
        <v>26</v>
      </c>
      <c r="H2155" t="str">
        <f t="shared" si="167"/>
        <v>2930.90</v>
      </c>
      <c r="I2155" t="str">
        <f t="shared" si="168"/>
        <v>90</v>
      </c>
      <c r="J2155" t="str">
        <f t="shared" si="169"/>
        <v>2930</v>
      </c>
    </row>
    <row r="2156" spans="1:10">
      <c r="A2156" s="57" t="s">
        <v>1125</v>
      </c>
      <c r="B2156" s="58"/>
      <c r="C2156" s="59"/>
      <c r="D2156" s="60" t="str">
        <f>_xlfn.CONCAT(J2156,I2156,G2156)</f>
        <v>29309029</v>
      </c>
      <c r="E2156">
        <f t="shared" si="170"/>
        <v>17176973</v>
      </c>
      <c r="F2156" s="62" t="s">
        <v>17771</v>
      </c>
      <c r="G2156" t="str">
        <f t="shared" si="166"/>
        <v>29</v>
      </c>
      <c r="H2156" t="str">
        <f t="shared" si="167"/>
        <v>2930.90</v>
      </c>
      <c r="I2156" t="str">
        <f t="shared" si="168"/>
        <v>90</v>
      </c>
      <c r="J2156" t="str">
        <f t="shared" si="169"/>
        <v>2930</v>
      </c>
    </row>
    <row r="2157" spans="1:10">
      <c r="A2157" s="57" t="s">
        <v>1125</v>
      </c>
      <c r="B2157" s="58"/>
      <c r="C2157" s="59"/>
      <c r="D2157" s="60" t="str">
        <f>_xlfn.CONCAT(J2157,I2157,G2157)</f>
        <v>29309030</v>
      </c>
      <c r="E2157">
        <f t="shared" si="170"/>
        <v>186592</v>
      </c>
      <c r="F2157" s="62" t="s">
        <v>17772</v>
      </c>
      <c r="G2157" t="str">
        <f t="shared" si="166"/>
        <v>30</v>
      </c>
      <c r="H2157" t="str">
        <f t="shared" si="167"/>
        <v>2930.90</v>
      </c>
      <c r="I2157" t="str">
        <f t="shared" si="168"/>
        <v>90</v>
      </c>
      <c r="J2157" t="str">
        <f t="shared" si="169"/>
        <v>2930</v>
      </c>
    </row>
    <row r="2158" spans="1:10">
      <c r="A2158" s="57" t="s">
        <v>1126</v>
      </c>
      <c r="B2158" s="58"/>
      <c r="C2158" s="59"/>
      <c r="D2158" s="60" t="str">
        <f>_xlfn.CONCAT(J2158,I2158,G2158)</f>
        <v>29309042</v>
      </c>
      <c r="E2158">
        <f t="shared" si="170"/>
        <v>2272751</v>
      </c>
      <c r="F2158" s="62" t="s">
        <v>17773</v>
      </c>
      <c r="G2158" t="str">
        <f t="shared" si="166"/>
        <v>42</v>
      </c>
      <c r="H2158" t="str">
        <f t="shared" si="167"/>
        <v>2930.90</v>
      </c>
      <c r="I2158" t="str">
        <f t="shared" si="168"/>
        <v>90</v>
      </c>
      <c r="J2158" t="str">
        <f t="shared" si="169"/>
        <v>2930</v>
      </c>
    </row>
    <row r="2159" spans="1:10">
      <c r="A2159" s="57" t="s">
        <v>1126</v>
      </c>
      <c r="B2159" s="61">
        <v>19613</v>
      </c>
      <c r="C2159" s="59"/>
      <c r="D2159" s="60" t="str">
        <f>_xlfn.CONCAT(J2159,I2159,G2159)</f>
        <v>29309043</v>
      </c>
      <c r="E2159">
        <f t="shared" si="170"/>
        <v>24744400</v>
      </c>
      <c r="F2159" s="62" t="s">
        <v>17774</v>
      </c>
      <c r="G2159" t="str">
        <f t="shared" si="166"/>
        <v>43</v>
      </c>
      <c r="H2159" t="str">
        <f t="shared" si="167"/>
        <v>2930.90</v>
      </c>
      <c r="I2159" t="str">
        <f t="shared" si="168"/>
        <v>90</v>
      </c>
      <c r="J2159" t="str">
        <f t="shared" si="169"/>
        <v>2930</v>
      </c>
    </row>
    <row r="2160" spans="1:10">
      <c r="A2160" s="57" t="s">
        <v>1126</v>
      </c>
      <c r="B2160" s="61">
        <v>2500</v>
      </c>
      <c r="C2160" s="59"/>
      <c r="D2160" s="60" t="str">
        <f>_xlfn.CONCAT(J2160,I2160,G2160)</f>
        <v>29309046</v>
      </c>
      <c r="E2160">
        <f t="shared" si="170"/>
        <v>31511671</v>
      </c>
      <c r="F2160" s="62" t="s">
        <v>17775</v>
      </c>
      <c r="G2160" t="str">
        <f t="shared" si="166"/>
        <v>46</v>
      </c>
      <c r="H2160" t="str">
        <f t="shared" si="167"/>
        <v>2930.90</v>
      </c>
      <c r="I2160" t="str">
        <f t="shared" si="168"/>
        <v>90</v>
      </c>
      <c r="J2160" t="str">
        <f t="shared" si="169"/>
        <v>2930</v>
      </c>
    </row>
    <row r="2161" spans="1:10">
      <c r="A2161" s="57" t="s">
        <v>1127</v>
      </c>
      <c r="B2161" s="58"/>
      <c r="C2161" s="59"/>
      <c r="D2161" s="60" t="str">
        <f>_xlfn.CONCAT(J2161,I2161,G2161)</f>
        <v>29309049</v>
      </c>
      <c r="E2161">
        <f t="shared" si="170"/>
        <v>8758978</v>
      </c>
      <c r="F2161" s="62" t="s">
        <v>17776</v>
      </c>
      <c r="G2161" t="str">
        <f t="shared" si="166"/>
        <v>49</v>
      </c>
      <c r="H2161" t="str">
        <f t="shared" si="167"/>
        <v>2930.90</v>
      </c>
      <c r="I2161" t="str">
        <f t="shared" si="168"/>
        <v>90</v>
      </c>
      <c r="J2161" t="str">
        <f t="shared" si="169"/>
        <v>2930</v>
      </c>
    </row>
    <row r="2162" spans="1:10">
      <c r="A2162" s="57" t="s">
        <v>1127</v>
      </c>
      <c r="B2162" s="58"/>
      <c r="C2162" s="59"/>
      <c r="D2162" s="60" t="str">
        <f>_xlfn.CONCAT(J2162,I2162,G2162)</f>
        <v>29309071</v>
      </c>
      <c r="E2162">
        <f t="shared" si="170"/>
        <v>500522</v>
      </c>
      <c r="F2162" s="62" t="s">
        <v>17777</v>
      </c>
      <c r="G2162" t="str">
        <f t="shared" si="166"/>
        <v>71</v>
      </c>
      <c r="H2162" t="str">
        <f t="shared" si="167"/>
        <v>2930.90</v>
      </c>
      <c r="I2162" t="str">
        <f t="shared" si="168"/>
        <v>90</v>
      </c>
      <c r="J2162" t="str">
        <f t="shared" si="169"/>
        <v>2930</v>
      </c>
    </row>
    <row r="2163" spans="1:10">
      <c r="A2163" s="57" t="s">
        <v>1127</v>
      </c>
      <c r="B2163" s="58"/>
      <c r="C2163" s="59"/>
      <c r="D2163" s="60" t="str">
        <f>_xlfn.CONCAT(J2163,I2163,G2163)</f>
        <v>29309091</v>
      </c>
      <c r="E2163">
        <f t="shared" si="170"/>
        <v>52612247</v>
      </c>
      <c r="F2163" s="62" t="s">
        <v>17778</v>
      </c>
      <c r="G2163" t="str">
        <f t="shared" si="166"/>
        <v>91</v>
      </c>
      <c r="H2163" t="str">
        <f t="shared" si="167"/>
        <v>2930.90</v>
      </c>
      <c r="I2163" t="str">
        <f t="shared" si="168"/>
        <v>90</v>
      </c>
      <c r="J2163" t="str">
        <f t="shared" si="169"/>
        <v>2930</v>
      </c>
    </row>
    <row r="2164" spans="1:10">
      <c r="A2164" s="57" t="s">
        <v>1127</v>
      </c>
      <c r="B2164" s="58"/>
      <c r="C2164" s="59"/>
      <c r="D2164" s="60" t="str">
        <f>_xlfn.CONCAT(J2164,I2164,G2164)</f>
        <v>29311000</v>
      </c>
      <c r="E2164">
        <f t="shared" si="170"/>
        <v>1600661</v>
      </c>
      <c r="F2164" s="62" t="s">
        <v>17779</v>
      </c>
      <c r="G2164" t="str">
        <f t="shared" si="166"/>
        <v>00</v>
      </c>
      <c r="H2164" t="str">
        <f t="shared" si="167"/>
        <v>2931.10</v>
      </c>
      <c r="I2164" t="str">
        <f t="shared" si="168"/>
        <v>10</v>
      </c>
      <c r="J2164" t="str">
        <f t="shared" si="169"/>
        <v>2931</v>
      </c>
    </row>
    <row r="2165" spans="1:10">
      <c r="A2165" s="57" t="s">
        <v>1127</v>
      </c>
      <c r="B2165" s="58"/>
      <c r="C2165" s="59"/>
      <c r="D2165" s="60" t="str">
        <f>_xlfn.CONCAT(J2165,I2165,G2165)</f>
        <v>29312000</v>
      </c>
      <c r="E2165">
        <f t="shared" si="170"/>
        <v>94235</v>
      </c>
      <c r="F2165" s="62" t="s">
        <v>17780</v>
      </c>
      <c r="G2165" t="str">
        <f t="shared" si="166"/>
        <v>00</v>
      </c>
      <c r="H2165" t="str">
        <f t="shared" si="167"/>
        <v>2931.20</v>
      </c>
      <c r="I2165" t="str">
        <f t="shared" si="168"/>
        <v>20</v>
      </c>
      <c r="J2165" t="str">
        <f t="shared" si="169"/>
        <v>2931</v>
      </c>
    </row>
    <row r="2166" spans="1:10">
      <c r="A2166" s="57" t="s">
        <v>1127</v>
      </c>
      <c r="B2166" s="58"/>
      <c r="C2166" s="59"/>
      <c r="D2166" s="60" t="str">
        <f>_xlfn.CONCAT(J2166,I2166,G2166)</f>
        <v>29313100</v>
      </c>
      <c r="E2166">
        <f t="shared" si="170"/>
        <v>0</v>
      </c>
      <c r="F2166" s="62" t="s">
        <v>17781</v>
      </c>
      <c r="G2166" t="str">
        <f t="shared" si="166"/>
        <v>00</v>
      </c>
      <c r="H2166" t="str">
        <f t="shared" si="167"/>
        <v>2931.31</v>
      </c>
      <c r="I2166" t="str">
        <f t="shared" si="168"/>
        <v>31</v>
      </c>
      <c r="J2166" t="str">
        <f t="shared" si="169"/>
        <v>2931</v>
      </c>
    </row>
    <row r="2167" spans="1:10">
      <c r="A2167" s="57" t="s">
        <v>1127</v>
      </c>
      <c r="B2167" s="58"/>
      <c r="C2167" s="59"/>
      <c r="D2167" s="60" t="str">
        <f>_xlfn.CONCAT(J2167,I2167,G2167)</f>
        <v>29313200</v>
      </c>
      <c r="E2167">
        <f t="shared" si="170"/>
        <v>0</v>
      </c>
      <c r="F2167" s="62" t="s">
        <v>17782</v>
      </c>
      <c r="G2167" t="str">
        <f t="shared" si="166"/>
        <v>00</v>
      </c>
      <c r="H2167" t="str">
        <f t="shared" si="167"/>
        <v>2931.32</v>
      </c>
      <c r="I2167" t="str">
        <f t="shared" si="168"/>
        <v>32</v>
      </c>
      <c r="J2167" t="str">
        <f t="shared" si="169"/>
        <v>2931</v>
      </c>
    </row>
    <row r="2168" spans="1:10">
      <c r="A2168" s="57" t="s">
        <v>1127</v>
      </c>
      <c r="B2168" s="58"/>
      <c r="C2168" s="59"/>
      <c r="D2168" s="60" t="str">
        <f>_xlfn.CONCAT(J2168,I2168,G2168)</f>
        <v>29313300</v>
      </c>
      <c r="E2168">
        <f t="shared" si="170"/>
        <v>6198</v>
      </c>
      <c r="F2168" s="62" t="s">
        <v>17783</v>
      </c>
      <c r="G2168" t="str">
        <f t="shared" si="166"/>
        <v>00</v>
      </c>
      <c r="H2168" t="str">
        <f t="shared" si="167"/>
        <v>2931.33</v>
      </c>
      <c r="I2168" t="str">
        <f t="shared" si="168"/>
        <v>33</v>
      </c>
      <c r="J2168" t="str">
        <f t="shared" si="169"/>
        <v>2931</v>
      </c>
    </row>
    <row r="2169" spans="1:10">
      <c r="A2169" s="57" t="s">
        <v>1127</v>
      </c>
      <c r="B2169" s="58"/>
      <c r="C2169" s="59"/>
      <c r="D2169" s="60" t="str">
        <f>_xlfn.CONCAT(J2169,I2169,G2169)</f>
        <v>29313400</v>
      </c>
      <c r="E2169">
        <f t="shared" si="170"/>
        <v>0</v>
      </c>
      <c r="F2169" s="62" t="s">
        <v>17784</v>
      </c>
      <c r="G2169" t="str">
        <f t="shared" si="166"/>
        <v>00</v>
      </c>
      <c r="H2169" t="str">
        <f t="shared" si="167"/>
        <v>2931.34</v>
      </c>
      <c r="I2169" t="str">
        <f t="shared" si="168"/>
        <v>34</v>
      </c>
      <c r="J2169" t="str">
        <f t="shared" si="169"/>
        <v>2931</v>
      </c>
    </row>
    <row r="2170" spans="1:10">
      <c r="A2170" s="57" t="s">
        <v>1127</v>
      </c>
      <c r="B2170" s="58"/>
      <c r="C2170" s="59"/>
      <c r="D2170" s="60" t="str">
        <f>_xlfn.CONCAT(J2170,I2170,G2170)</f>
        <v>29313500</v>
      </c>
      <c r="E2170">
        <f t="shared" si="170"/>
        <v>3050</v>
      </c>
      <c r="F2170" s="62" t="s">
        <v>17785</v>
      </c>
      <c r="G2170" t="str">
        <f t="shared" si="166"/>
        <v>00</v>
      </c>
      <c r="H2170" t="str">
        <f t="shared" si="167"/>
        <v>2931.35</v>
      </c>
      <c r="I2170" t="str">
        <f t="shared" si="168"/>
        <v>35</v>
      </c>
      <c r="J2170" t="str">
        <f t="shared" si="169"/>
        <v>2931</v>
      </c>
    </row>
    <row r="2171" spans="1:10">
      <c r="A2171" s="57" t="s">
        <v>1127</v>
      </c>
      <c r="B2171" s="58"/>
      <c r="C2171" s="59"/>
      <c r="D2171" s="60" t="str">
        <f>_xlfn.CONCAT(J2171,I2171,G2171)</f>
        <v>29313600</v>
      </c>
      <c r="E2171">
        <f t="shared" si="170"/>
        <v>0</v>
      </c>
      <c r="F2171" s="62" t="s">
        <v>17786</v>
      </c>
      <c r="G2171" t="str">
        <f t="shared" si="166"/>
        <v>00</v>
      </c>
      <c r="H2171" t="str">
        <f t="shared" si="167"/>
        <v>2931.36</v>
      </c>
      <c r="I2171" t="str">
        <f t="shared" si="168"/>
        <v>36</v>
      </c>
      <c r="J2171" t="str">
        <f t="shared" si="169"/>
        <v>2931</v>
      </c>
    </row>
    <row r="2172" spans="1:10">
      <c r="A2172" s="57" t="s">
        <v>1128</v>
      </c>
      <c r="B2172" s="58"/>
      <c r="C2172" s="59"/>
      <c r="D2172" s="60" t="str">
        <f>_xlfn.CONCAT(J2172,I2172,G2172)</f>
        <v>29313700</v>
      </c>
      <c r="E2172">
        <f t="shared" si="170"/>
        <v>0</v>
      </c>
      <c r="F2172" s="62" t="s">
        <v>17787</v>
      </c>
      <c r="G2172" t="str">
        <f t="shared" si="166"/>
        <v>00</v>
      </c>
      <c r="H2172" t="str">
        <f t="shared" si="167"/>
        <v>2931.37</v>
      </c>
      <c r="I2172" t="str">
        <f t="shared" si="168"/>
        <v>37</v>
      </c>
      <c r="J2172" t="str">
        <f t="shared" si="169"/>
        <v>2931</v>
      </c>
    </row>
    <row r="2173" spans="1:10">
      <c r="A2173" s="57" t="s">
        <v>1129</v>
      </c>
      <c r="B2173" s="58"/>
      <c r="C2173" s="59"/>
      <c r="D2173" s="60" t="str">
        <f>_xlfn.CONCAT(J2173,I2173,G2173)</f>
        <v>29313800</v>
      </c>
      <c r="E2173">
        <f t="shared" si="170"/>
        <v>0</v>
      </c>
      <c r="F2173" s="62" t="s">
        <v>17788</v>
      </c>
      <c r="G2173" t="str">
        <f t="shared" si="166"/>
        <v>00</v>
      </c>
      <c r="H2173" t="str">
        <f t="shared" si="167"/>
        <v>2931.38</v>
      </c>
      <c r="I2173" t="str">
        <f t="shared" si="168"/>
        <v>38</v>
      </c>
      <c r="J2173" t="str">
        <f t="shared" si="169"/>
        <v>2931</v>
      </c>
    </row>
    <row r="2174" spans="1:10">
      <c r="A2174" s="57" t="s">
        <v>1130</v>
      </c>
      <c r="B2174" s="58"/>
      <c r="C2174" s="59"/>
      <c r="D2174" s="60" t="str">
        <f>_xlfn.CONCAT(J2174,I2174,G2174)</f>
        <v>29313900</v>
      </c>
      <c r="E2174">
        <f t="shared" si="170"/>
        <v>102382477</v>
      </c>
      <c r="F2174" s="62" t="s">
        <v>17789</v>
      </c>
      <c r="G2174" t="str">
        <f t="shared" si="166"/>
        <v>00</v>
      </c>
      <c r="H2174" t="str">
        <f t="shared" si="167"/>
        <v>2931.39</v>
      </c>
      <c r="I2174" t="str">
        <f t="shared" si="168"/>
        <v>39</v>
      </c>
      <c r="J2174" t="str">
        <f t="shared" si="169"/>
        <v>2931</v>
      </c>
    </row>
    <row r="2175" spans="1:10">
      <c r="A2175" s="57" t="s">
        <v>1131</v>
      </c>
      <c r="B2175" s="58"/>
      <c r="C2175" s="59"/>
      <c r="D2175" s="60" t="str">
        <f>_xlfn.CONCAT(J2175,I2175,G2175)</f>
        <v>29319005</v>
      </c>
      <c r="E2175">
        <f t="shared" si="170"/>
        <v>6521990</v>
      </c>
      <c r="F2175" s="62" t="s">
        <v>17790</v>
      </c>
      <c r="G2175" t="str">
        <f t="shared" si="166"/>
        <v>05</v>
      </c>
      <c r="H2175" t="str">
        <f t="shared" si="167"/>
        <v>2931.90</v>
      </c>
      <c r="I2175" t="str">
        <f t="shared" si="168"/>
        <v>90</v>
      </c>
      <c r="J2175" t="str">
        <f t="shared" si="169"/>
        <v>2931</v>
      </c>
    </row>
    <row r="2176" spans="1:10">
      <c r="A2176" s="57" t="s">
        <v>1132</v>
      </c>
      <c r="B2176" s="58"/>
      <c r="C2176" s="59"/>
      <c r="D2176" s="60" t="str">
        <f>_xlfn.CONCAT(J2176,I2176,G2176)</f>
        <v>29319015</v>
      </c>
      <c r="E2176">
        <f t="shared" si="170"/>
        <v>173594</v>
      </c>
      <c r="F2176" s="62" t="s">
        <v>17791</v>
      </c>
      <c r="G2176" t="str">
        <f t="shared" si="166"/>
        <v>15</v>
      </c>
      <c r="H2176" t="str">
        <f t="shared" si="167"/>
        <v>2931.90</v>
      </c>
      <c r="I2176" t="str">
        <f t="shared" si="168"/>
        <v>90</v>
      </c>
      <c r="J2176" t="str">
        <f t="shared" si="169"/>
        <v>2931</v>
      </c>
    </row>
    <row r="2177" spans="1:10">
      <c r="A2177" s="57" t="s">
        <v>1133</v>
      </c>
      <c r="B2177" s="58"/>
      <c r="C2177" s="59"/>
      <c r="D2177" s="60" t="str">
        <f>_xlfn.CONCAT(J2177,I2177,G2177)</f>
        <v>29319022</v>
      </c>
      <c r="E2177">
        <f t="shared" si="170"/>
        <v>2500</v>
      </c>
      <c r="F2177" s="62" t="s">
        <v>17792</v>
      </c>
      <c r="G2177" t="str">
        <f t="shared" si="166"/>
        <v>22</v>
      </c>
      <c r="H2177" t="str">
        <f t="shared" si="167"/>
        <v>2931.90</v>
      </c>
      <c r="I2177" t="str">
        <f t="shared" si="168"/>
        <v>90</v>
      </c>
      <c r="J2177" t="str">
        <f t="shared" si="169"/>
        <v>2931</v>
      </c>
    </row>
    <row r="2178" spans="1:10">
      <c r="A2178" s="57" t="s">
        <v>1134</v>
      </c>
      <c r="B2178" s="58"/>
      <c r="C2178" s="59"/>
      <c r="D2178" s="60" t="str">
        <f>_xlfn.CONCAT(J2178,I2178,G2178)</f>
        <v>29319026</v>
      </c>
      <c r="E2178">
        <f t="shared" si="170"/>
        <v>2352940</v>
      </c>
      <c r="F2178" s="62" t="s">
        <v>17793</v>
      </c>
      <c r="G2178" t="str">
        <f t="shared" si="166"/>
        <v>26</v>
      </c>
      <c r="H2178" t="str">
        <f t="shared" si="167"/>
        <v>2931.90</v>
      </c>
      <c r="I2178" t="str">
        <f t="shared" si="168"/>
        <v>90</v>
      </c>
      <c r="J2178" t="str">
        <f t="shared" si="169"/>
        <v>2931</v>
      </c>
    </row>
    <row r="2179" spans="1:10">
      <c r="A2179" s="57" t="s">
        <v>1135</v>
      </c>
      <c r="B2179" s="58"/>
      <c r="C2179" s="59"/>
      <c r="D2179" s="60" t="str">
        <f>_xlfn.CONCAT(J2179,I2179,G2179)</f>
        <v>29319030</v>
      </c>
      <c r="E2179">
        <f t="shared" si="170"/>
        <v>18650025</v>
      </c>
      <c r="F2179" s="62" t="s">
        <v>17794</v>
      </c>
      <c r="G2179" t="str">
        <f t="shared" si="166"/>
        <v>30</v>
      </c>
      <c r="H2179" t="str">
        <f t="shared" si="167"/>
        <v>2931.90</v>
      </c>
      <c r="I2179" t="str">
        <f t="shared" si="168"/>
        <v>90</v>
      </c>
      <c r="J2179" t="str">
        <f t="shared" si="169"/>
        <v>2931</v>
      </c>
    </row>
    <row r="2180" spans="1:10">
      <c r="A2180" s="57" t="s">
        <v>1136</v>
      </c>
      <c r="B2180" s="58"/>
      <c r="C2180" s="59"/>
      <c r="D2180" s="60" t="str">
        <f>_xlfn.CONCAT(J2180,I2180,G2180)</f>
        <v>29319060</v>
      </c>
      <c r="E2180">
        <f t="shared" si="170"/>
        <v>6733557</v>
      </c>
      <c r="F2180" s="62" t="s">
        <v>17795</v>
      </c>
      <c r="G2180" t="str">
        <f t="shared" si="166"/>
        <v>60</v>
      </c>
      <c r="H2180" t="str">
        <f t="shared" si="167"/>
        <v>2931.90</v>
      </c>
      <c r="I2180" t="str">
        <f t="shared" si="168"/>
        <v>90</v>
      </c>
      <c r="J2180" t="str">
        <f t="shared" si="169"/>
        <v>2931</v>
      </c>
    </row>
    <row r="2181" spans="1:10">
      <c r="A2181" s="57" t="s">
        <v>1137</v>
      </c>
      <c r="B2181" s="58"/>
      <c r="C2181" s="59"/>
      <c r="D2181" s="60" t="str">
        <f>_xlfn.CONCAT(J2181,I2181,G2181)</f>
        <v>29319070</v>
      </c>
      <c r="E2181">
        <f t="shared" si="170"/>
        <v>4631690</v>
      </c>
      <c r="F2181" s="62" t="s">
        <v>17796</v>
      </c>
      <c r="G2181" t="str">
        <f t="shared" si="166"/>
        <v>70</v>
      </c>
      <c r="H2181" t="str">
        <f t="shared" si="167"/>
        <v>2931.90</v>
      </c>
      <c r="I2181" t="str">
        <f t="shared" si="168"/>
        <v>90</v>
      </c>
      <c r="J2181" t="str">
        <f t="shared" si="169"/>
        <v>2931</v>
      </c>
    </row>
    <row r="2182" spans="1:10">
      <c r="A2182" s="57" t="s">
        <v>1137</v>
      </c>
      <c r="B2182" s="58"/>
      <c r="C2182" s="59"/>
      <c r="D2182" s="60" t="str">
        <f>_xlfn.CONCAT(J2182,I2182,G2182)</f>
        <v>29319090</v>
      </c>
      <c r="E2182">
        <f t="shared" si="170"/>
        <v>399400251</v>
      </c>
      <c r="F2182" s="62" t="s">
        <v>17797</v>
      </c>
      <c r="G2182" t="str">
        <f t="shared" si="166"/>
        <v>90</v>
      </c>
      <c r="H2182" t="str">
        <f t="shared" si="167"/>
        <v>2931.90</v>
      </c>
      <c r="I2182" t="str">
        <f t="shared" si="168"/>
        <v>90</v>
      </c>
      <c r="J2182" t="str">
        <f t="shared" si="169"/>
        <v>2931</v>
      </c>
    </row>
    <row r="2183" spans="1:10">
      <c r="A2183" s="57" t="s">
        <v>1138</v>
      </c>
      <c r="B2183" s="58"/>
      <c r="C2183" s="59"/>
      <c r="D2183" s="60" t="str">
        <f>_xlfn.CONCAT(J2183,I2183,G2183)</f>
        <v>29321100</v>
      </c>
      <c r="E2183">
        <f t="shared" si="170"/>
        <v>913065</v>
      </c>
      <c r="F2183" s="62" t="s">
        <v>17798</v>
      </c>
      <c r="G2183" t="str">
        <f t="shared" si="166"/>
        <v>00</v>
      </c>
      <c r="H2183" t="str">
        <f t="shared" si="167"/>
        <v>2932.11</v>
      </c>
      <c r="I2183" t="str">
        <f t="shared" si="168"/>
        <v>11</v>
      </c>
      <c r="J2183" t="str">
        <f t="shared" si="169"/>
        <v>2932</v>
      </c>
    </row>
    <row r="2184" spans="1:10">
      <c r="A2184" s="57" t="s">
        <v>1139</v>
      </c>
      <c r="B2184" s="58"/>
      <c r="C2184" s="59"/>
      <c r="D2184" s="60" t="str">
        <f>_xlfn.CONCAT(J2184,I2184,G2184)</f>
        <v>29321200</v>
      </c>
      <c r="E2184">
        <f t="shared" si="170"/>
        <v>5154683</v>
      </c>
      <c r="F2184" s="62" t="s">
        <v>17799</v>
      </c>
      <c r="G2184" t="str">
        <f t="shared" si="166"/>
        <v>00</v>
      </c>
      <c r="H2184" t="str">
        <f t="shared" si="167"/>
        <v>2932.12</v>
      </c>
      <c r="I2184" t="str">
        <f t="shared" si="168"/>
        <v>12</v>
      </c>
      <c r="J2184" t="str">
        <f t="shared" si="169"/>
        <v>2932</v>
      </c>
    </row>
    <row r="2185" spans="1:10">
      <c r="A2185" s="57" t="s">
        <v>1140</v>
      </c>
      <c r="B2185" s="58"/>
      <c r="C2185" s="59"/>
      <c r="D2185" s="60" t="str">
        <f>_xlfn.CONCAT(J2185,I2185,G2185)</f>
        <v>29321300</v>
      </c>
      <c r="E2185">
        <f t="shared" si="170"/>
        <v>72957</v>
      </c>
      <c r="F2185" s="62" t="s">
        <v>17800</v>
      </c>
      <c r="G2185" t="str">
        <f t="shared" ref="G2185:G2248" si="171">RIGHT(F2185,2)</f>
        <v>00</v>
      </c>
      <c r="H2185" t="str">
        <f t="shared" ref="H2185:H2248" si="172">LEFT(F2185,7)</f>
        <v>2932.13</v>
      </c>
      <c r="I2185" t="str">
        <f t="shared" ref="I2185:I2248" si="173">RIGHT(H2185,2)</f>
        <v>13</v>
      </c>
      <c r="J2185" t="str">
        <f t="shared" ref="J2185:J2248" si="174">LEFT(H2185,4)</f>
        <v>2932</v>
      </c>
    </row>
    <row r="2186" spans="1:10">
      <c r="A2186" s="57" t="s">
        <v>1141</v>
      </c>
      <c r="B2186" s="58"/>
      <c r="C2186" s="59"/>
      <c r="D2186" s="60" t="str">
        <f>_xlfn.CONCAT(J2186,I2186,G2186)</f>
        <v>29321400</v>
      </c>
      <c r="E2186">
        <f t="shared" si="170"/>
        <v>55046689</v>
      </c>
      <c r="F2186" s="62" t="s">
        <v>17801</v>
      </c>
      <c r="G2186" t="str">
        <f t="shared" si="171"/>
        <v>00</v>
      </c>
      <c r="H2186" t="str">
        <f t="shared" si="172"/>
        <v>2932.14</v>
      </c>
      <c r="I2186" t="str">
        <f t="shared" si="173"/>
        <v>14</v>
      </c>
      <c r="J2186" t="str">
        <f t="shared" si="174"/>
        <v>2932</v>
      </c>
    </row>
    <row r="2187" spans="1:10">
      <c r="A2187" s="57" t="s">
        <v>1142</v>
      </c>
      <c r="B2187" s="58"/>
      <c r="C2187" s="59"/>
      <c r="D2187" s="60" t="str">
        <f>_xlfn.CONCAT(J2187,I2187,G2187)</f>
        <v>29321910</v>
      </c>
      <c r="E2187">
        <f t="shared" si="170"/>
        <v>3630378</v>
      </c>
      <c r="F2187" s="62" t="s">
        <v>17802</v>
      </c>
      <c r="G2187" t="str">
        <f t="shared" si="171"/>
        <v>10</v>
      </c>
      <c r="H2187" t="str">
        <f t="shared" si="172"/>
        <v>2932.19</v>
      </c>
      <c r="I2187" t="str">
        <f t="shared" si="173"/>
        <v>19</v>
      </c>
      <c r="J2187" t="str">
        <f t="shared" si="174"/>
        <v>2932</v>
      </c>
    </row>
    <row r="2188" spans="1:10">
      <c r="A2188" s="57" t="s">
        <v>1143</v>
      </c>
      <c r="B2188" s="58"/>
      <c r="C2188" s="59"/>
      <c r="D2188" s="60" t="str">
        <f>_xlfn.CONCAT(J2188,I2188,G2188)</f>
        <v>29321951</v>
      </c>
      <c r="E2188">
        <f t="shared" si="170"/>
        <v>54635046</v>
      </c>
      <c r="F2188" s="62" t="s">
        <v>17803</v>
      </c>
      <c r="G2188" t="str">
        <f t="shared" si="171"/>
        <v>51</v>
      </c>
      <c r="H2188" t="str">
        <f t="shared" si="172"/>
        <v>2932.19</v>
      </c>
      <c r="I2188" t="str">
        <f t="shared" si="173"/>
        <v>19</v>
      </c>
      <c r="J2188" t="str">
        <f t="shared" si="174"/>
        <v>2932</v>
      </c>
    </row>
    <row r="2189" spans="1:10">
      <c r="A2189" s="57" t="s">
        <v>1144</v>
      </c>
      <c r="B2189" s="58"/>
      <c r="C2189" s="59"/>
      <c r="D2189" s="60" t="str">
        <f>_xlfn.CONCAT(J2189,I2189,G2189)</f>
        <v>29329100</v>
      </c>
      <c r="E2189">
        <f t="shared" si="170"/>
        <v>17041</v>
      </c>
      <c r="F2189" s="62" t="s">
        <v>17804</v>
      </c>
      <c r="G2189" t="str">
        <f t="shared" si="171"/>
        <v>00</v>
      </c>
      <c r="H2189" t="str">
        <f t="shared" si="172"/>
        <v>2932.91</v>
      </c>
      <c r="I2189" t="str">
        <f t="shared" si="173"/>
        <v>91</v>
      </c>
      <c r="J2189" t="str">
        <f t="shared" si="174"/>
        <v>2932</v>
      </c>
    </row>
    <row r="2190" spans="1:10">
      <c r="A2190" s="57" t="s">
        <v>1145</v>
      </c>
      <c r="B2190" s="58"/>
      <c r="C2190" s="59"/>
      <c r="D2190" s="60" t="str">
        <f>_xlfn.CONCAT(J2190,I2190,G2190)</f>
        <v>29329200</v>
      </c>
      <c r="E2190">
        <f t="shared" si="170"/>
        <v>0</v>
      </c>
      <c r="F2190" s="62" t="s">
        <v>17805</v>
      </c>
      <c r="G2190" t="str">
        <f t="shared" si="171"/>
        <v>00</v>
      </c>
      <c r="H2190" t="str">
        <f t="shared" si="172"/>
        <v>2932.92</v>
      </c>
      <c r="I2190" t="str">
        <f t="shared" si="173"/>
        <v>92</v>
      </c>
      <c r="J2190" t="str">
        <f t="shared" si="174"/>
        <v>2932</v>
      </c>
    </row>
    <row r="2191" spans="1:10">
      <c r="A2191" s="57" t="s">
        <v>1146</v>
      </c>
      <c r="B2191" s="58"/>
      <c r="C2191" s="59"/>
      <c r="D2191" s="60" t="str">
        <f>_xlfn.CONCAT(J2191,I2191,G2191)</f>
        <v>29329300</v>
      </c>
      <c r="E2191">
        <f t="shared" si="170"/>
        <v>5834670</v>
      </c>
      <c r="F2191" s="62" t="s">
        <v>17806</v>
      </c>
      <c r="G2191" t="str">
        <f t="shared" si="171"/>
        <v>00</v>
      </c>
      <c r="H2191" t="str">
        <f t="shared" si="172"/>
        <v>2932.93</v>
      </c>
      <c r="I2191" t="str">
        <f t="shared" si="173"/>
        <v>93</v>
      </c>
      <c r="J2191" t="str">
        <f t="shared" si="174"/>
        <v>2932</v>
      </c>
    </row>
    <row r="2192" spans="1:10">
      <c r="A2192" s="57" t="s">
        <v>1147</v>
      </c>
      <c r="B2192" s="58"/>
      <c r="C2192" s="59"/>
      <c r="D2192" s="60" t="str">
        <f>_xlfn.CONCAT(J2192,I2192,G2192)</f>
        <v>29329400</v>
      </c>
      <c r="E2192">
        <f t="shared" si="170"/>
        <v>0</v>
      </c>
      <c r="F2192" s="62" t="s">
        <v>17807</v>
      </c>
      <c r="G2192" t="str">
        <f t="shared" si="171"/>
        <v>00</v>
      </c>
      <c r="H2192" t="str">
        <f t="shared" si="172"/>
        <v>2932.94</v>
      </c>
      <c r="I2192" t="str">
        <f t="shared" si="173"/>
        <v>94</v>
      </c>
      <c r="J2192" t="str">
        <f t="shared" si="174"/>
        <v>2932</v>
      </c>
    </row>
    <row r="2193" spans="1:10">
      <c r="A2193" s="57" t="s">
        <v>1148</v>
      </c>
      <c r="B2193" s="58"/>
      <c r="C2193" s="59"/>
      <c r="D2193" s="60" t="str">
        <f>_xlfn.CONCAT(J2193,I2193,G2193)</f>
        <v>29329500</v>
      </c>
      <c r="E2193">
        <f t="shared" ref="E2193:E2256" si="175">SUMIF(A:A,D2193,B:B)</f>
        <v>202300</v>
      </c>
      <c r="F2193" s="62" t="s">
        <v>17808</v>
      </c>
      <c r="G2193" t="str">
        <f t="shared" si="171"/>
        <v>00</v>
      </c>
      <c r="H2193" t="str">
        <f t="shared" si="172"/>
        <v>2932.95</v>
      </c>
      <c r="I2193" t="str">
        <f t="shared" si="173"/>
        <v>95</v>
      </c>
      <c r="J2193" t="str">
        <f t="shared" si="174"/>
        <v>2932</v>
      </c>
    </row>
    <row r="2194" spans="1:10">
      <c r="A2194" s="57" t="s">
        <v>1149</v>
      </c>
      <c r="B2194" s="61">
        <v>6708</v>
      </c>
      <c r="C2194" s="59"/>
      <c r="D2194" s="60" t="str">
        <f>_xlfn.CONCAT(J2194,I2194,G2194)</f>
        <v>29329904</v>
      </c>
      <c r="E2194">
        <f t="shared" si="175"/>
        <v>3400</v>
      </c>
      <c r="F2194" s="62" t="s">
        <v>17809</v>
      </c>
      <c r="G2194" t="str">
        <f t="shared" si="171"/>
        <v>04</v>
      </c>
      <c r="H2194" t="str">
        <f t="shared" si="172"/>
        <v>2932.99</v>
      </c>
      <c r="I2194" t="str">
        <f t="shared" si="173"/>
        <v>99</v>
      </c>
      <c r="J2194" t="str">
        <f t="shared" si="174"/>
        <v>2932</v>
      </c>
    </row>
    <row r="2195" spans="1:10">
      <c r="A2195" s="57" t="s">
        <v>1150</v>
      </c>
      <c r="B2195" s="58"/>
      <c r="C2195" s="59"/>
      <c r="D2195" s="60" t="str">
        <f>_xlfn.CONCAT(J2195,I2195,G2195)</f>
        <v>29329908</v>
      </c>
      <c r="E2195">
        <f t="shared" si="175"/>
        <v>0</v>
      </c>
      <c r="F2195" s="62" t="s">
        <v>17810</v>
      </c>
      <c r="G2195" t="str">
        <f t="shared" si="171"/>
        <v>08</v>
      </c>
      <c r="H2195" t="str">
        <f t="shared" si="172"/>
        <v>2932.99</v>
      </c>
      <c r="I2195" t="str">
        <f t="shared" si="173"/>
        <v>99</v>
      </c>
      <c r="J2195" t="str">
        <f t="shared" si="174"/>
        <v>2932</v>
      </c>
    </row>
    <row r="2196" spans="1:10">
      <c r="A2196" s="57" t="s">
        <v>1151</v>
      </c>
      <c r="B2196" s="61">
        <v>22720</v>
      </c>
      <c r="C2196" s="59"/>
      <c r="D2196" s="60" t="str">
        <f>_xlfn.CONCAT(J2196,I2196,G2196)</f>
        <v>29329920</v>
      </c>
      <c r="E2196">
        <f t="shared" si="175"/>
        <v>1082114</v>
      </c>
      <c r="F2196" s="62" t="s">
        <v>17811</v>
      </c>
      <c r="G2196" t="str">
        <f t="shared" si="171"/>
        <v>20</v>
      </c>
      <c r="H2196" t="str">
        <f t="shared" si="172"/>
        <v>2932.99</v>
      </c>
      <c r="I2196" t="str">
        <f t="shared" si="173"/>
        <v>99</v>
      </c>
      <c r="J2196" t="str">
        <f t="shared" si="174"/>
        <v>2932</v>
      </c>
    </row>
    <row r="2197" spans="1:10">
      <c r="A2197" s="57" t="s">
        <v>1152</v>
      </c>
      <c r="B2197" s="61">
        <v>1752117</v>
      </c>
      <c r="C2197" s="59"/>
      <c r="D2197" s="60" t="str">
        <f>_xlfn.CONCAT(J2197,I2197,G2197)</f>
        <v>29329932</v>
      </c>
      <c r="E2197">
        <f t="shared" si="175"/>
        <v>0</v>
      </c>
      <c r="F2197" s="62" t="s">
        <v>17812</v>
      </c>
      <c r="G2197" t="str">
        <f t="shared" si="171"/>
        <v>32</v>
      </c>
      <c r="H2197" t="str">
        <f t="shared" si="172"/>
        <v>2932.99</v>
      </c>
      <c r="I2197" t="str">
        <f t="shared" si="173"/>
        <v>99</v>
      </c>
      <c r="J2197" t="str">
        <f t="shared" si="174"/>
        <v>2932</v>
      </c>
    </row>
    <row r="2198" spans="1:10">
      <c r="A2198" s="57" t="s">
        <v>1153</v>
      </c>
      <c r="B2198" s="61">
        <v>138586</v>
      </c>
      <c r="C2198" s="59"/>
      <c r="D2198" s="60" t="str">
        <f>_xlfn.CONCAT(J2198,I2198,G2198)</f>
        <v>29329935</v>
      </c>
      <c r="E2198">
        <f t="shared" si="175"/>
        <v>0</v>
      </c>
      <c r="F2198" s="62" t="s">
        <v>17813</v>
      </c>
      <c r="G2198" t="str">
        <f t="shared" si="171"/>
        <v>35</v>
      </c>
      <c r="H2198" t="str">
        <f t="shared" si="172"/>
        <v>2932.99</v>
      </c>
      <c r="I2198" t="str">
        <f t="shared" si="173"/>
        <v>99</v>
      </c>
      <c r="J2198" t="str">
        <f t="shared" si="174"/>
        <v>2932</v>
      </c>
    </row>
    <row r="2199" spans="1:10">
      <c r="A2199" s="57" t="s">
        <v>1154</v>
      </c>
      <c r="B2199" s="61">
        <v>1819946</v>
      </c>
      <c r="C2199" s="59"/>
      <c r="D2199" s="60" t="str">
        <f>_xlfn.CONCAT(J2199,I2199,G2199)</f>
        <v>29329939</v>
      </c>
      <c r="E2199">
        <f t="shared" si="175"/>
        <v>13299</v>
      </c>
      <c r="F2199" s="62" t="s">
        <v>17814</v>
      </c>
      <c r="G2199" t="str">
        <f t="shared" si="171"/>
        <v>39</v>
      </c>
      <c r="H2199" t="str">
        <f t="shared" si="172"/>
        <v>2932.99</v>
      </c>
      <c r="I2199" t="str">
        <f t="shared" si="173"/>
        <v>99</v>
      </c>
      <c r="J2199" t="str">
        <f t="shared" si="174"/>
        <v>2932</v>
      </c>
    </row>
    <row r="2200" spans="1:10">
      <c r="A2200" s="57" t="s">
        <v>1155</v>
      </c>
      <c r="B2200" s="61">
        <v>2533825</v>
      </c>
      <c r="C2200" s="59"/>
      <c r="D2200" s="60" t="str">
        <f>_xlfn.CONCAT(J2200,I2200,G2200)</f>
        <v>29329955</v>
      </c>
      <c r="E2200">
        <f t="shared" si="175"/>
        <v>823270</v>
      </c>
      <c r="F2200" s="62" t="s">
        <v>17815</v>
      </c>
      <c r="G2200" t="str">
        <f t="shared" si="171"/>
        <v>55</v>
      </c>
      <c r="H2200" t="str">
        <f t="shared" si="172"/>
        <v>2932.99</v>
      </c>
      <c r="I2200" t="str">
        <f t="shared" si="173"/>
        <v>99</v>
      </c>
      <c r="J2200" t="str">
        <f t="shared" si="174"/>
        <v>2932</v>
      </c>
    </row>
    <row r="2201" spans="1:10">
      <c r="A2201" s="57" t="s">
        <v>1156</v>
      </c>
      <c r="B2201" s="58"/>
      <c r="C2201" s="59"/>
      <c r="D2201" s="60" t="str">
        <f>_xlfn.CONCAT(J2201,I2201,G2201)</f>
        <v>29329970</v>
      </c>
      <c r="E2201">
        <f t="shared" si="175"/>
        <v>8782038</v>
      </c>
      <c r="F2201" s="62" t="s">
        <v>17816</v>
      </c>
      <c r="G2201" t="str">
        <f t="shared" si="171"/>
        <v>70</v>
      </c>
      <c r="H2201" t="str">
        <f t="shared" si="172"/>
        <v>2932.99</v>
      </c>
      <c r="I2201" t="str">
        <f t="shared" si="173"/>
        <v>99</v>
      </c>
      <c r="J2201" t="str">
        <f t="shared" si="174"/>
        <v>2932</v>
      </c>
    </row>
    <row r="2202" spans="1:10">
      <c r="A2202" s="57" t="s">
        <v>1157</v>
      </c>
      <c r="B2202" s="61">
        <v>27750</v>
      </c>
      <c r="C2202" s="59"/>
      <c r="D2202" s="60" t="str">
        <f>_xlfn.CONCAT(J2202,I2202,G2202)</f>
        <v>29329990</v>
      </c>
      <c r="E2202">
        <f t="shared" si="175"/>
        <v>97947968</v>
      </c>
      <c r="F2202" s="62" t="s">
        <v>17817</v>
      </c>
      <c r="G2202" t="str">
        <f t="shared" si="171"/>
        <v>90</v>
      </c>
      <c r="H2202" t="str">
        <f t="shared" si="172"/>
        <v>2932.99</v>
      </c>
      <c r="I2202" t="str">
        <f t="shared" si="173"/>
        <v>99</v>
      </c>
      <c r="J2202" t="str">
        <f t="shared" si="174"/>
        <v>2932</v>
      </c>
    </row>
    <row r="2203" spans="1:10">
      <c r="A2203" s="57" t="s">
        <v>1158</v>
      </c>
      <c r="B2203" s="61">
        <v>23940</v>
      </c>
      <c r="C2203" s="59"/>
      <c r="D2203" s="60" t="str">
        <f>_xlfn.CONCAT(J2203,I2203,G2203)</f>
        <v>29331904</v>
      </c>
      <c r="E2203">
        <f t="shared" si="175"/>
        <v>11223</v>
      </c>
      <c r="F2203" s="62" t="s">
        <v>17818</v>
      </c>
      <c r="G2203" t="str">
        <f t="shared" si="171"/>
        <v>04</v>
      </c>
      <c r="H2203" t="str">
        <f t="shared" si="172"/>
        <v>2933.19</v>
      </c>
      <c r="I2203" t="str">
        <f t="shared" si="173"/>
        <v>19</v>
      </c>
      <c r="J2203" t="str">
        <f t="shared" si="174"/>
        <v>2933</v>
      </c>
    </row>
    <row r="2204" spans="1:10">
      <c r="A2204" s="57" t="s">
        <v>1159</v>
      </c>
      <c r="B2204" s="61">
        <v>719543</v>
      </c>
      <c r="C2204" s="59"/>
      <c r="D2204" s="60" t="str">
        <f>_xlfn.CONCAT(J2204,I2204,G2204)</f>
        <v>29331908</v>
      </c>
      <c r="E2204">
        <f t="shared" si="175"/>
        <v>200153</v>
      </c>
      <c r="F2204" s="62" t="s">
        <v>17819</v>
      </c>
      <c r="G2204" t="str">
        <f t="shared" si="171"/>
        <v>08</v>
      </c>
      <c r="H2204" t="str">
        <f t="shared" si="172"/>
        <v>2933.19</v>
      </c>
      <c r="I2204" t="str">
        <f t="shared" si="173"/>
        <v>19</v>
      </c>
      <c r="J2204" t="str">
        <f t="shared" si="174"/>
        <v>2933</v>
      </c>
    </row>
    <row r="2205" spans="1:10">
      <c r="A2205" s="57" t="s">
        <v>1160</v>
      </c>
      <c r="B2205" s="61">
        <v>4875513</v>
      </c>
      <c r="C2205" s="59"/>
      <c r="D2205" s="60" t="str">
        <f>_xlfn.CONCAT(J2205,I2205,G2205)</f>
        <v>29331915</v>
      </c>
      <c r="E2205">
        <f t="shared" si="175"/>
        <v>0</v>
      </c>
      <c r="F2205" s="62" t="s">
        <v>17820</v>
      </c>
      <c r="G2205" t="str">
        <f t="shared" si="171"/>
        <v>15</v>
      </c>
      <c r="H2205" t="str">
        <f t="shared" si="172"/>
        <v>2933.19</v>
      </c>
      <c r="I2205" t="str">
        <f t="shared" si="173"/>
        <v>19</v>
      </c>
      <c r="J2205" t="str">
        <f t="shared" si="174"/>
        <v>2933</v>
      </c>
    </row>
    <row r="2206" spans="1:10">
      <c r="A2206" s="57" t="s">
        <v>1161</v>
      </c>
      <c r="B2206" s="61">
        <v>76537</v>
      </c>
      <c r="C2206" s="59"/>
      <c r="D2206" s="60" t="str">
        <f>_xlfn.CONCAT(J2206,I2206,G2206)</f>
        <v>29331918</v>
      </c>
      <c r="E2206">
        <f t="shared" si="175"/>
        <v>14450</v>
      </c>
      <c r="F2206" s="62" t="s">
        <v>17821</v>
      </c>
      <c r="G2206" t="str">
        <f t="shared" si="171"/>
        <v>18</v>
      </c>
      <c r="H2206" t="str">
        <f t="shared" si="172"/>
        <v>2933.19</v>
      </c>
      <c r="I2206" t="str">
        <f t="shared" si="173"/>
        <v>19</v>
      </c>
      <c r="J2206" t="str">
        <f t="shared" si="174"/>
        <v>2933</v>
      </c>
    </row>
    <row r="2207" spans="1:10">
      <c r="A2207" s="57" t="s">
        <v>1161</v>
      </c>
      <c r="B2207" s="58"/>
      <c r="C2207" s="59"/>
      <c r="D2207" s="60" t="str">
        <f>_xlfn.CONCAT(J2207,I2207,G2207)</f>
        <v>29331923</v>
      </c>
      <c r="E2207">
        <f t="shared" si="175"/>
        <v>16354646</v>
      </c>
      <c r="F2207" s="62" t="s">
        <v>17822</v>
      </c>
      <c r="G2207" t="str">
        <f t="shared" si="171"/>
        <v>23</v>
      </c>
      <c r="H2207" t="str">
        <f t="shared" si="172"/>
        <v>2933.19</v>
      </c>
      <c r="I2207" t="str">
        <f t="shared" si="173"/>
        <v>19</v>
      </c>
      <c r="J2207" t="str">
        <f t="shared" si="174"/>
        <v>2933</v>
      </c>
    </row>
    <row r="2208" spans="1:10">
      <c r="A2208" s="57" t="s">
        <v>1162</v>
      </c>
      <c r="B2208" s="58"/>
      <c r="C2208" s="59"/>
      <c r="D2208" s="60" t="str">
        <f>_xlfn.CONCAT(J2208,I2208,G2208)</f>
        <v>29331930</v>
      </c>
      <c r="E2208">
        <f t="shared" si="175"/>
        <v>300680</v>
      </c>
      <c r="F2208" s="62" t="s">
        <v>17823</v>
      </c>
      <c r="G2208" t="str">
        <f t="shared" si="171"/>
        <v>30</v>
      </c>
      <c r="H2208" t="str">
        <f t="shared" si="172"/>
        <v>2933.19</v>
      </c>
      <c r="I2208" t="str">
        <f t="shared" si="173"/>
        <v>19</v>
      </c>
      <c r="J2208" t="str">
        <f t="shared" si="174"/>
        <v>2933</v>
      </c>
    </row>
    <row r="2209" spans="1:10">
      <c r="A2209" s="57" t="s">
        <v>1163</v>
      </c>
      <c r="B2209" s="58"/>
      <c r="C2209" s="59"/>
      <c r="D2209" s="60" t="str">
        <f>_xlfn.CONCAT(J2209,I2209,G2209)</f>
        <v>29331935</v>
      </c>
      <c r="E2209">
        <f t="shared" si="175"/>
        <v>826980</v>
      </c>
      <c r="F2209" s="62" t="s">
        <v>17824</v>
      </c>
      <c r="G2209" t="str">
        <f t="shared" si="171"/>
        <v>35</v>
      </c>
      <c r="H2209" t="str">
        <f t="shared" si="172"/>
        <v>2933.19</v>
      </c>
      <c r="I2209" t="str">
        <f t="shared" si="173"/>
        <v>19</v>
      </c>
      <c r="J2209" t="str">
        <f t="shared" si="174"/>
        <v>2933</v>
      </c>
    </row>
    <row r="2210" spans="1:10">
      <c r="A2210" s="57" t="s">
        <v>1164</v>
      </c>
      <c r="B2210" s="61">
        <v>6120</v>
      </c>
      <c r="C2210" s="59"/>
      <c r="D2210" s="60" t="str">
        <f>_xlfn.CONCAT(J2210,I2210,G2210)</f>
        <v>29331937</v>
      </c>
      <c r="E2210">
        <f t="shared" si="175"/>
        <v>5197356</v>
      </c>
      <c r="F2210" s="62" t="s">
        <v>17825</v>
      </c>
      <c r="G2210" t="str">
        <f t="shared" si="171"/>
        <v>37</v>
      </c>
      <c r="H2210" t="str">
        <f t="shared" si="172"/>
        <v>2933.19</v>
      </c>
      <c r="I2210" t="str">
        <f t="shared" si="173"/>
        <v>19</v>
      </c>
      <c r="J2210" t="str">
        <f t="shared" si="174"/>
        <v>2933</v>
      </c>
    </row>
    <row r="2211" spans="1:10">
      <c r="A2211" s="57" t="s">
        <v>1165</v>
      </c>
      <c r="B2211" s="61">
        <v>12546</v>
      </c>
      <c r="C2211" s="59"/>
      <c r="D2211" s="60" t="str">
        <f>_xlfn.CONCAT(J2211,I2211,G2211)</f>
        <v>29331943</v>
      </c>
      <c r="E2211">
        <f t="shared" si="175"/>
        <v>118130</v>
      </c>
      <c r="F2211" s="62" t="s">
        <v>17826</v>
      </c>
      <c r="G2211" t="str">
        <f t="shared" si="171"/>
        <v>43</v>
      </c>
      <c r="H2211" t="str">
        <f t="shared" si="172"/>
        <v>2933.19</v>
      </c>
      <c r="I2211" t="str">
        <f t="shared" si="173"/>
        <v>19</v>
      </c>
      <c r="J2211" t="str">
        <f t="shared" si="174"/>
        <v>2933</v>
      </c>
    </row>
    <row r="2212" spans="1:10">
      <c r="A2212" s="57" t="s">
        <v>1166</v>
      </c>
      <c r="B2212" s="61">
        <v>6816895</v>
      </c>
      <c r="C2212" s="59"/>
      <c r="D2212" s="60" t="str">
        <f>_xlfn.CONCAT(J2212,I2212,G2212)</f>
        <v>29331945</v>
      </c>
      <c r="E2212">
        <f t="shared" si="175"/>
        <v>49400</v>
      </c>
      <c r="F2212" s="62" t="s">
        <v>17827</v>
      </c>
      <c r="G2212" t="str">
        <f t="shared" si="171"/>
        <v>45</v>
      </c>
      <c r="H2212" t="str">
        <f t="shared" si="172"/>
        <v>2933.19</v>
      </c>
      <c r="I2212" t="str">
        <f t="shared" si="173"/>
        <v>19</v>
      </c>
      <c r="J2212" t="str">
        <f t="shared" si="174"/>
        <v>2933</v>
      </c>
    </row>
    <row r="2213" spans="1:10">
      <c r="A2213" s="57" t="s">
        <v>1167</v>
      </c>
      <c r="B2213" s="61">
        <v>14105714</v>
      </c>
      <c r="C2213" s="59"/>
      <c r="D2213" s="60" t="str">
        <f>_xlfn.CONCAT(J2213,I2213,G2213)</f>
        <v>29331970</v>
      </c>
      <c r="E2213">
        <f t="shared" si="175"/>
        <v>0</v>
      </c>
      <c r="F2213" s="62" t="s">
        <v>17828</v>
      </c>
      <c r="G2213" t="str">
        <f t="shared" si="171"/>
        <v>70</v>
      </c>
      <c r="H2213" t="str">
        <f t="shared" si="172"/>
        <v>2933.19</v>
      </c>
      <c r="I2213" t="str">
        <f t="shared" si="173"/>
        <v>19</v>
      </c>
      <c r="J2213" t="str">
        <f t="shared" si="174"/>
        <v>2933</v>
      </c>
    </row>
    <row r="2214" spans="1:10">
      <c r="A2214" s="57" t="s">
        <v>1168</v>
      </c>
      <c r="B2214" s="61">
        <v>1546824</v>
      </c>
      <c r="C2214" s="59"/>
      <c r="D2214" s="60" t="str">
        <f>_xlfn.CONCAT(J2214,I2214,G2214)</f>
        <v>29331990</v>
      </c>
      <c r="E2214">
        <f t="shared" si="175"/>
        <v>5913671</v>
      </c>
      <c r="F2214" s="62" t="s">
        <v>17829</v>
      </c>
      <c r="G2214" t="str">
        <f t="shared" si="171"/>
        <v>90</v>
      </c>
      <c r="H2214" t="str">
        <f t="shared" si="172"/>
        <v>2933.19</v>
      </c>
      <c r="I2214" t="str">
        <f t="shared" si="173"/>
        <v>19</v>
      </c>
      <c r="J2214" t="str">
        <f t="shared" si="174"/>
        <v>2933</v>
      </c>
    </row>
    <row r="2215" spans="1:10">
      <c r="A2215" s="57" t="s">
        <v>1169</v>
      </c>
      <c r="B2215" s="58"/>
      <c r="C2215" s="59"/>
      <c r="D2215" s="60" t="str">
        <f>_xlfn.CONCAT(J2215,I2215,G2215)</f>
        <v>29332100</v>
      </c>
      <c r="E2215">
        <f t="shared" si="175"/>
        <v>27756846</v>
      </c>
      <c r="F2215" s="62" t="s">
        <v>17830</v>
      </c>
      <c r="G2215" t="str">
        <f t="shared" si="171"/>
        <v>00</v>
      </c>
      <c r="H2215" t="str">
        <f t="shared" si="172"/>
        <v>2933.21</v>
      </c>
      <c r="I2215" t="str">
        <f t="shared" si="173"/>
        <v>21</v>
      </c>
      <c r="J2215" t="str">
        <f t="shared" si="174"/>
        <v>2933</v>
      </c>
    </row>
    <row r="2216" spans="1:10">
      <c r="A2216" s="57" t="s">
        <v>1170</v>
      </c>
      <c r="B2216" s="61">
        <v>2519822</v>
      </c>
      <c r="C2216" s="59"/>
      <c r="D2216" s="60" t="str">
        <f>_xlfn.CONCAT(J2216,I2216,G2216)</f>
        <v>29332905</v>
      </c>
      <c r="E2216">
        <f t="shared" si="175"/>
        <v>1323322</v>
      </c>
      <c r="F2216" s="62" t="s">
        <v>17831</v>
      </c>
      <c r="G2216" t="str">
        <f t="shared" si="171"/>
        <v>05</v>
      </c>
      <c r="H2216" t="str">
        <f t="shared" si="172"/>
        <v>2933.29</v>
      </c>
      <c r="I2216" t="str">
        <f t="shared" si="173"/>
        <v>29</v>
      </c>
      <c r="J2216" t="str">
        <f t="shared" si="174"/>
        <v>2933</v>
      </c>
    </row>
    <row r="2217" spans="1:10">
      <c r="A2217" s="57" t="s">
        <v>1171</v>
      </c>
      <c r="B2217" s="61">
        <v>2512565</v>
      </c>
      <c r="C2217" s="59"/>
      <c r="D2217" s="60" t="str">
        <f>_xlfn.CONCAT(J2217,I2217,G2217)</f>
        <v>29332910</v>
      </c>
      <c r="E2217">
        <f t="shared" si="175"/>
        <v>95900</v>
      </c>
      <c r="F2217" s="62" t="s">
        <v>17832</v>
      </c>
      <c r="G2217" t="str">
        <f t="shared" si="171"/>
        <v>10</v>
      </c>
      <c r="H2217" t="str">
        <f t="shared" si="172"/>
        <v>2933.29</v>
      </c>
      <c r="I2217" t="str">
        <f t="shared" si="173"/>
        <v>29</v>
      </c>
      <c r="J2217" t="str">
        <f t="shared" si="174"/>
        <v>2933</v>
      </c>
    </row>
    <row r="2218" spans="1:10">
      <c r="A2218" s="57" t="s">
        <v>1172</v>
      </c>
      <c r="B2218" s="61">
        <v>8366</v>
      </c>
      <c r="C2218" s="59"/>
      <c r="D2218" s="60" t="str">
        <f>_xlfn.CONCAT(J2218,I2218,G2218)</f>
        <v>29332920</v>
      </c>
      <c r="E2218">
        <f t="shared" si="175"/>
        <v>468670</v>
      </c>
      <c r="F2218" s="62" t="s">
        <v>17833</v>
      </c>
      <c r="G2218" t="str">
        <f t="shared" si="171"/>
        <v>20</v>
      </c>
      <c r="H2218" t="str">
        <f t="shared" si="172"/>
        <v>2933.29</v>
      </c>
      <c r="I2218" t="str">
        <f t="shared" si="173"/>
        <v>29</v>
      </c>
      <c r="J2218" t="str">
        <f t="shared" si="174"/>
        <v>2933</v>
      </c>
    </row>
    <row r="2219" spans="1:10">
      <c r="A2219" s="57" t="s">
        <v>1173</v>
      </c>
      <c r="B2219" s="58"/>
      <c r="C2219" s="59"/>
      <c r="D2219" s="60" t="str">
        <f>_xlfn.CONCAT(J2219,I2219,G2219)</f>
        <v>29332935</v>
      </c>
      <c r="E2219">
        <f t="shared" si="175"/>
        <v>386843</v>
      </c>
      <c r="F2219" s="62" t="s">
        <v>17834</v>
      </c>
      <c r="G2219" t="str">
        <f t="shared" si="171"/>
        <v>35</v>
      </c>
      <c r="H2219" t="str">
        <f t="shared" si="172"/>
        <v>2933.29</v>
      </c>
      <c r="I2219" t="str">
        <f t="shared" si="173"/>
        <v>29</v>
      </c>
      <c r="J2219" t="str">
        <f t="shared" si="174"/>
        <v>2933</v>
      </c>
    </row>
    <row r="2220" spans="1:10">
      <c r="A2220" s="57" t="s">
        <v>1174</v>
      </c>
      <c r="B2220" s="61">
        <v>2476</v>
      </c>
      <c r="C2220" s="59"/>
      <c r="D2220" s="60" t="str">
        <f>_xlfn.CONCAT(J2220,I2220,G2220)</f>
        <v>29332943</v>
      </c>
      <c r="E2220">
        <f t="shared" si="175"/>
        <v>2328570</v>
      </c>
      <c r="F2220" s="62" t="s">
        <v>17835</v>
      </c>
      <c r="G2220" t="str">
        <f t="shared" si="171"/>
        <v>43</v>
      </c>
      <c r="H2220" t="str">
        <f t="shared" si="172"/>
        <v>2933.29</v>
      </c>
      <c r="I2220" t="str">
        <f t="shared" si="173"/>
        <v>29</v>
      </c>
      <c r="J2220" t="str">
        <f t="shared" si="174"/>
        <v>2933</v>
      </c>
    </row>
    <row r="2221" spans="1:10">
      <c r="A2221" s="57" t="s">
        <v>1175</v>
      </c>
      <c r="B2221" s="58"/>
      <c r="C2221" s="59"/>
      <c r="D2221" s="60" t="str">
        <f>_xlfn.CONCAT(J2221,I2221,G2221)</f>
        <v>29332945</v>
      </c>
      <c r="E2221">
        <f t="shared" si="175"/>
        <v>148910</v>
      </c>
      <c r="F2221" s="62" t="s">
        <v>17836</v>
      </c>
      <c r="G2221" t="str">
        <f t="shared" si="171"/>
        <v>45</v>
      </c>
      <c r="H2221" t="str">
        <f t="shared" si="172"/>
        <v>2933.29</v>
      </c>
      <c r="I2221" t="str">
        <f t="shared" si="173"/>
        <v>29</v>
      </c>
      <c r="J2221" t="str">
        <f t="shared" si="174"/>
        <v>2933</v>
      </c>
    </row>
    <row r="2222" spans="1:10">
      <c r="A2222" s="57" t="s">
        <v>1176</v>
      </c>
      <c r="B2222" s="61">
        <v>9642</v>
      </c>
      <c r="C2222" s="59"/>
      <c r="D2222" s="60" t="str">
        <f>_xlfn.CONCAT(J2222,I2222,G2222)</f>
        <v>29332960</v>
      </c>
      <c r="E2222">
        <f t="shared" si="175"/>
        <v>1071197</v>
      </c>
      <c r="F2222" s="62" t="s">
        <v>17837</v>
      </c>
      <c r="G2222" t="str">
        <f t="shared" si="171"/>
        <v>60</v>
      </c>
      <c r="H2222" t="str">
        <f t="shared" si="172"/>
        <v>2933.29</v>
      </c>
      <c r="I2222" t="str">
        <f t="shared" si="173"/>
        <v>29</v>
      </c>
      <c r="J2222" t="str">
        <f t="shared" si="174"/>
        <v>2933</v>
      </c>
    </row>
    <row r="2223" spans="1:10">
      <c r="A2223" s="57" t="s">
        <v>1177</v>
      </c>
      <c r="B2223" s="61">
        <v>98444</v>
      </c>
      <c r="C2223" s="59"/>
      <c r="D2223" s="60" t="str">
        <f>_xlfn.CONCAT(J2223,I2223,G2223)</f>
        <v>29332990</v>
      </c>
      <c r="E2223">
        <f t="shared" si="175"/>
        <v>14262683</v>
      </c>
      <c r="F2223" s="62" t="s">
        <v>17838</v>
      </c>
      <c r="G2223" t="str">
        <f t="shared" si="171"/>
        <v>90</v>
      </c>
      <c r="H2223" t="str">
        <f t="shared" si="172"/>
        <v>2933.29</v>
      </c>
      <c r="I2223" t="str">
        <f t="shared" si="173"/>
        <v>29</v>
      </c>
      <c r="J2223" t="str">
        <f t="shared" si="174"/>
        <v>2933</v>
      </c>
    </row>
    <row r="2224" spans="1:10">
      <c r="A2224" s="57" t="s">
        <v>1177</v>
      </c>
      <c r="B2224" s="61">
        <v>4090260</v>
      </c>
      <c r="C2224" s="59"/>
      <c r="D2224" s="60" t="str">
        <f>_xlfn.CONCAT(J2224,I2224,G2224)</f>
        <v>29333100</v>
      </c>
      <c r="E2224">
        <f t="shared" si="175"/>
        <v>2447284</v>
      </c>
      <c r="F2224" s="62" t="s">
        <v>17839</v>
      </c>
      <c r="G2224" t="str">
        <f t="shared" si="171"/>
        <v>00</v>
      </c>
      <c r="H2224" t="str">
        <f t="shared" si="172"/>
        <v>2933.31</v>
      </c>
      <c r="I2224" t="str">
        <f t="shared" si="173"/>
        <v>31</v>
      </c>
      <c r="J2224" t="str">
        <f t="shared" si="174"/>
        <v>2933</v>
      </c>
    </row>
    <row r="2225" spans="1:10">
      <c r="A2225" s="57" t="s">
        <v>1178</v>
      </c>
      <c r="B2225" s="58"/>
      <c r="C2225" s="59"/>
      <c r="D2225" s="60" t="str">
        <f>_xlfn.CONCAT(J2225,I2225,G2225)</f>
        <v>29333210</v>
      </c>
      <c r="E2225">
        <f t="shared" si="175"/>
        <v>0</v>
      </c>
      <c r="F2225" s="62" t="s">
        <v>17840</v>
      </c>
      <c r="G2225" t="str">
        <f t="shared" si="171"/>
        <v>10</v>
      </c>
      <c r="H2225" t="str">
        <f t="shared" si="172"/>
        <v>2933.32</v>
      </c>
      <c r="I2225" t="str">
        <f t="shared" si="173"/>
        <v>32</v>
      </c>
      <c r="J2225" t="str">
        <f t="shared" si="174"/>
        <v>2933</v>
      </c>
    </row>
    <row r="2226" spans="1:10">
      <c r="A2226" s="57" t="s">
        <v>1179</v>
      </c>
      <c r="B2226" s="61">
        <v>30587</v>
      </c>
      <c r="C2226" s="59"/>
      <c r="D2226" s="60" t="str">
        <f>_xlfn.CONCAT(J2226,I2226,G2226)</f>
        <v>29333250</v>
      </c>
      <c r="E2226">
        <f t="shared" si="175"/>
        <v>438301</v>
      </c>
      <c r="F2226" s="62" t="s">
        <v>17841</v>
      </c>
      <c r="G2226" t="str">
        <f t="shared" si="171"/>
        <v>50</v>
      </c>
      <c r="H2226" t="str">
        <f t="shared" si="172"/>
        <v>2933.32</v>
      </c>
      <c r="I2226" t="str">
        <f t="shared" si="173"/>
        <v>32</v>
      </c>
      <c r="J2226" t="str">
        <f t="shared" si="174"/>
        <v>2933</v>
      </c>
    </row>
    <row r="2227" spans="1:10">
      <c r="A2227" s="57" t="s">
        <v>1180</v>
      </c>
      <c r="B2227" s="61">
        <v>1026037</v>
      </c>
      <c r="C2227" s="59"/>
      <c r="D2227" s="60" t="str">
        <f>_xlfn.CONCAT(J2227,I2227,G2227)</f>
        <v>29336100</v>
      </c>
      <c r="E2227">
        <f t="shared" si="175"/>
        <v>50822</v>
      </c>
      <c r="F2227" s="62" t="s">
        <v>17842</v>
      </c>
      <c r="G2227" t="str">
        <f t="shared" si="171"/>
        <v>00</v>
      </c>
      <c r="H2227" t="str">
        <f t="shared" si="172"/>
        <v>2933.61</v>
      </c>
      <c r="I2227" t="str">
        <f t="shared" si="173"/>
        <v>61</v>
      </c>
      <c r="J2227" t="str">
        <f t="shared" si="174"/>
        <v>2933</v>
      </c>
    </row>
    <row r="2228" spans="1:10">
      <c r="A2228" s="57" t="s">
        <v>1180</v>
      </c>
      <c r="B2228" s="61">
        <v>901110</v>
      </c>
      <c r="C2228" s="59"/>
      <c r="D2228" s="60" t="str">
        <f>_xlfn.CONCAT(J2228,I2228,G2228)</f>
        <v>29336920</v>
      </c>
      <c r="E2228">
        <f t="shared" si="175"/>
        <v>1698042</v>
      </c>
      <c r="F2228" s="62" t="s">
        <v>17843</v>
      </c>
      <c r="G2228" t="str">
        <f t="shared" si="171"/>
        <v>20</v>
      </c>
      <c r="H2228" t="str">
        <f t="shared" si="172"/>
        <v>2933.69</v>
      </c>
      <c r="I2228" t="str">
        <f t="shared" si="173"/>
        <v>69</v>
      </c>
      <c r="J2228" t="str">
        <f t="shared" si="174"/>
        <v>2933</v>
      </c>
    </row>
    <row r="2229" spans="1:10">
      <c r="A2229" s="57" t="s">
        <v>1180</v>
      </c>
      <c r="B2229" s="61">
        <v>4533603</v>
      </c>
      <c r="C2229" s="59"/>
      <c r="D2229" s="60" t="str">
        <f>_xlfn.CONCAT(J2229,I2229,G2229)</f>
        <v>29336950</v>
      </c>
      <c r="E2229">
        <f t="shared" si="175"/>
        <v>220705</v>
      </c>
      <c r="F2229" s="62" t="s">
        <v>17844</v>
      </c>
      <c r="G2229" t="str">
        <f t="shared" si="171"/>
        <v>50</v>
      </c>
      <c r="H2229" t="str">
        <f t="shared" si="172"/>
        <v>2933.69</v>
      </c>
      <c r="I2229" t="str">
        <f t="shared" si="173"/>
        <v>69</v>
      </c>
      <c r="J2229" t="str">
        <f t="shared" si="174"/>
        <v>2933</v>
      </c>
    </row>
    <row r="2230" spans="1:10">
      <c r="A2230" s="57" t="s">
        <v>1180</v>
      </c>
      <c r="B2230" s="61">
        <v>2434905</v>
      </c>
      <c r="C2230" s="59"/>
      <c r="D2230" s="60" t="str">
        <f>_xlfn.CONCAT(J2230,I2230,G2230)</f>
        <v>29336960</v>
      </c>
      <c r="E2230">
        <f t="shared" si="175"/>
        <v>149764277</v>
      </c>
      <c r="F2230" s="62" t="s">
        <v>17845</v>
      </c>
      <c r="G2230" t="str">
        <f t="shared" si="171"/>
        <v>60</v>
      </c>
      <c r="H2230" t="str">
        <f t="shared" si="172"/>
        <v>2933.69</v>
      </c>
      <c r="I2230" t="str">
        <f t="shared" si="173"/>
        <v>69</v>
      </c>
      <c r="J2230" t="str">
        <f t="shared" si="174"/>
        <v>2933</v>
      </c>
    </row>
    <row r="2231" spans="1:10">
      <c r="A2231" s="57" t="s">
        <v>1180</v>
      </c>
      <c r="B2231" s="61">
        <v>2738158</v>
      </c>
      <c r="C2231" s="59"/>
      <c r="D2231" s="60" t="str">
        <f>_xlfn.CONCAT(J2231,I2231,G2231)</f>
        <v>29337100</v>
      </c>
      <c r="E2231">
        <f t="shared" si="175"/>
        <v>366669</v>
      </c>
      <c r="F2231" s="62" t="s">
        <v>17846</v>
      </c>
      <c r="G2231" t="str">
        <f t="shared" si="171"/>
        <v>00</v>
      </c>
      <c r="H2231" t="str">
        <f t="shared" si="172"/>
        <v>2933.71</v>
      </c>
      <c r="I2231" t="str">
        <f t="shared" si="173"/>
        <v>71</v>
      </c>
      <c r="J2231" t="str">
        <f t="shared" si="174"/>
        <v>2933</v>
      </c>
    </row>
    <row r="2232" spans="1:10">
      <c r="A2232" s="57" t="s">
        <v>1180</v>
      </c>
      <c r="B2232" s="61">
        <v>16280840</v>
      </c>
      <c r="C2232" s="59"/>
      <c r="D2232" s="60" t="str">
        <f>_xlfn.CONCAT(J2232,I2232,G2232)</f>
        <v>29337904</v>
      </c>
      <c r="E2232">
        <f t="shared" si="175"/>
        <v>0</v>
      </c>
      <c r="F2232" s="62" t="s">
        <v>17847</v>
      </c>
      <c r="G2232" t="str">
        <f t="shared" si="171"/>
        <v>04</v>
      </c>
      <c r="H2232" t="str">
        <f t="shared" si="172"/>
        <v>2933.79</v>
      </c>
      <c r="I2232" t="str">
        <f t="shared" si="173"/>
        <v>79</v>
      </c>
      <c r="J2232" t="str">
        <f t="shared" si="174"/>
        <v>2933</v>
      </c>
    </row>
    <row r="2233" spans="1:10">
      <c r="A2233" s="57" t="s">
        <v>1181</v>
      </c>
      <c r="B2233" s="58"/>
      <c r="C2233" s="59"/>
      <c r="D2233" s="60" t="str">
        <f>_xlfn.CONCAT(J2233,I2233,G2233)</f>
        <v>29337908</v>
      </c>
      <c r="E2233">
        <f t="shared" si="175"/>
        <v>29430337</v>
      </c>
      <c r="F2233" s="62" t="s">
        <v>17848</v>
      </c>
      <c r="G2233" t="str">
        <f t="shared" si="171"/>
        <v>08</v>
      </c>
      <c r="H2233" t="str">
        <f t="shared" si="172"/>
        <v>2933.79</v>
      </c>
      <c r="I2233" t="str">
        <f t="shared" si="173"/>
        <v>79</v>
      </c>
      <c r="J2233" t="str">
        <f t="shared" si="174"/>
        <v>2933</v>
      </c>
    </row>
    <row r="2234" spans="1:10">
      <c r="A2234" s="57" t="s">
        <v>1182</v>
      </c>
      <c r="B2234" s="61">
        <v>4802</v>
      </c>
      <c r="C2234" s="59"/>
      <c r="D2234" s="60" t="str">
        <f>_xlfn.CONCAT(J2234,I2234,G2234)</f>
        <v>29337915</v>
      </c>
      <c r="E2234">
        <f t="shared" si="175"/>
        <v>538315</v>
      </c>
      <c r="F2234" s="62" t="s">
        <v>17849</v>
      </c>
      <c r="G2234" t="str">
        <f t="shared" si="171"/>
        <v>15</v>
      </c>
      <c r="H2234" t="str">
        <f t="shared" si="172"/>
        <v>2933.79</v>
      </c>
      <c r="I2234" t="str">
        <f t="shared" si="173"/>
        <v>79</v>
      </c>
      <c r="J2234" t="str">
        <f t="shared" si="174"/>
        <v>2933</v>
      </c>
    </row>
    <row r="2235" spans="1:10">
      <c r="A2235" s="57" t="s">
        <v>1183</v>
      </c>
      <c r="B2235" s="58"/>
      <c r="C2235" s="59"/>
      <c r="D2235" s="60" t="str">
        <f>_xlfn.CONCAT(J2235,I2235,G2235)</f>
        <v>29337920</v>
      </c>
      <c r="E2235">
        <f t="shared" si="175"/>
        <v>4306467</v>
      </c>
      <c r="F2235" s="62" t="s">
        <v>17850</v>
      </c>
      <c r="G2235" t="str">
        <f t="shared" si="171"/>
        <v>20</v>
      </c>
      <c r="H2235" t="str">
        <f t="shared" si="172"/>
        <v>2933.79</v>
      </c>
      <c r="I2235" t="str">
        <f t="shared" si="173"/>
        <v>79</v>
      </c>
      <c r="J2235" t="str">
        <f t="shared" si="174"/>
        <v>2933</v>
      </c>
    </row>
    <row r="2236" spans="1:10">
      <c r="A2236" s="57" t="s">
        <v>1184</v>
      </c>
      <c r="B2236" s="61">
        <v>9187283</v>
      </c>
      <c r="C2236" s="59"/>
      <c r="D2236" s="60" t="str">
        <f>_xlfn.CONCAT(J2236,I2236,G2236)</f>
        <v>29337930</v>
      </c>
      <c r="E2236">
        <f t="shared" si="175"/>
        <v>43200</v>
      </c>
      <c r="F2236" s="62" t="s">
        <v>17851</v>
      </c>
      <c r="G2236" t="str">
        <f t="shared" si="171"/>
        <v>30</v>
      </c>
      <c r="H2236" t="str">
        <f t="shared" si="172"/>
        <v>2933.79</v>
      </c>
      <c r="I2236" t="str">
        <f t="shared" si="173"/>
        <v>79</v>
      </c>
      <c r="J2236" t="str">
        <f t="shared" si="174"/>
        <v>2933</v>
      </c>
    </row>
    <row r="2237" spans="1:10">
      <c r="A2237" s="57" t="s">
        <v>1185</v>
      </c>
      <c r="B2237" s="58"/>
      <c r="C2237" s="59"/>
      <c r="D2237" s="60" t="str">
        <f>_xlfn.CONCAT(J2237,I2237,G2237)</f>
        <v>29337940</v>
      </c>
      <c r="E2237">
        <f t="shared" si="175"/>
        <v>0</v>
      </c>
      <c r="F2237" s="62" t="s">
        <v>17852</v>
      </c>
      <c r="G2237" t="str">
        <f t="shared" si="171"/>
        <v>40</v>
      </c>
      <c r="H2237" t="str">
        <f t="shared" si="172"/>
        <v>2933.79</v>
      </c>
      <c r="I2237" t="str">
        <f t="shared" si="173"/>
        <v>79</v>
      </c>
      <c r="J2237" t="str">
        <f t="shared" si="174"/>
        <v>2933</v>
      </c>
    </row>
    <row r="2238" spans="1:10">
      <c r="A2238" s="57" t="s">
        <v>1186</v>
      </c>
      <c r="B2238" s="58"/>
      <c r="C2238" s="59"/>
      <c r="D2238" s="60" t="str">
        <f>_xlfn.CONCAT(J2238,I2238,G2238)</f>
        <v>29337985</v>
      </c>
      <c r="E2238">
        <f t="shared" si="175"/>
        <v>4997193</v>
      </c>
      <c r="F2238" s="62" t="s">
        <v>17853</v>
      </c>
      <c r="G2238" t="str">
        <f t="shared" si="171"/>
        <v>85</v>
      </c>
      <c r="H2238" t="str">
        <f t="shared" si="172"/>
        <v>2933.79</v>
      </c>
      <c r="I2238" t="str">
        <f t="shared" si="173"/>
        <v>79</v>
      </c>
      <c r="J2238" t="str">
        <f t="shared" si="174"/>
        <v>2933</v>
      </c>
    </row>
    <row r="2239" spans="1:10">
      <c r="A2239" s="57" t="s">
        <v>1187</v>
      </c>
      <c r="B2239" s="58"/>
      <c r="C2239" s="59"/>
      <c r="D2239" s="60" t="str">
        <f>_xlfn.CONCAT(J2239,I2239,G2239)</f>
        <v>29339200</v>
      </c>
      <c r="E2239">
        <f t="shared" si="175"/>
        <v>10876</v>
      </c>
      <c r="F2239" s="62" t="s">
        <v>17854</v>
      </c>
      <c r="G2239" t="str">
        <f t="shared" si="171"/>
        <v>00</v>
      </c>
      <c r="H2239" t="str">
        <f t="shared" si="172"/>
        <v>2933.92</v>
      </c>
      <c r="I2239" t="str">
        <f t="shared" si="173"/>
        <v>92</v>
      </c>
      <c r="J2239" t="str">
        <f t="shared" si="174"/>
        <v>2933</v>
      </c>
    </row>
    <row r="2240" spans="1:10">
      <c r="A2240" s="57" t="s">
        <v>1188</v>
      </c>
      <c r="B2240" s="58"/>
      <c r="C2240" s="59"/>
      <c r="D2240" s="60" t="str">
        <f>_xlfn.CONCAT(J2240,I2240,G2240)</f>
        <v>29341010</v>
      </c>
      <c r="E2240">
        <f t="shared" si="175"/>
        <v>1670738</v>
      </c>
      <c r="F2240" s="62" t="s">
        <v>17855</v>
      </c>
      <c r="G2240" t="str">
        <f t="shared" si="171"/>
        <v>10</v>
      </c>
      <c r="H2240" t="str">
        <f t="shared" si="172"/>
        <v>2934.10</v>
      </c>
      <c r="I2240" t="str">
        <f t="shared" si="173"/>
        <v>10</v>
      </c>
      <c r="J2240" t="str">
        <f t="shared" si="174"/>
        <v>2934</v>
      </c>
    </row>
    <row r="2241" spans="1:10">
      <c r="A2241" s="57" t="s">
        <v>1189</v>
      </c>
      <c r="B2241" s="58"/>
      <c r="C2241" s="59"/>
      <c r="D2241" s="60" t="str">
        <f>_xlfn.CONCAT(J2241,I2241,G2241)</f>
        <v>29341020</v>
      </c>
      <c r="E2241">
        <f t="shared" si="175"/>
        <v>1074518</v>
      </c>
      <c r="F2241" s="62" t="s">
        <v>17856</v>
      </c>
      <c r="G2241" t="str">
        <f t="shared" si="171"/>
        <v>20</v>
      </c>
      <c r="H2241" t="str">
        <f t="shared" si="172"/>
        <v>2934.10</v>
      </c>
      <c r="I2241" t="str">
        <f t="shared" si="173"/>
        <v>10</v>
      </c>
      <c r="J2241" t="str">
        <f t="shared" si="174"/>
        <v>2934</v>
      </c>
    </row>
    <row r="2242" spans="1:10">
      <c r="A2242" s="57" t="s">
        <v>1190</v>
      </c>
      <c r="B2242" s="58"/>
      <c r="C2242" s="59"/>
      <c r="D2242" s="60" t="str">
        <f>_xlfn.CONCAT(J2242,I2242,G2242)</f>
        <v>29341070</v>
      </c>
      <c r="E2242">
        <f t="shared" si="175"/>
        <v>10125766</v>
      </c>
      <c r="F2242" s="62" t="s">
        <v>17857</v>
      </c>
      <c r="G2242" t="str">
        <f t="shared" si="171"/>
        <v>70</v>
      </c>
      <c r="H2242" t="str">
        <f t="shared" si="172"/>
        <v>2934.10</v>
      </c>
      <c r="I2242" t="str">
        <f t="shared" si="173"/>
        <v>10</v>
      </c>
      <c r="J2242" t="str">
        <f t="shared" si="174"/>
        <v>2934</v>
      </c>
    </row>
    <row r="2243" spans="1:10">
      <c r="A2243" s="57" t="s">
        <v>1191</v>
      </c>
      <c r="B2243" s="58"/>
      <c r="C2243" s="59"/>
      <c r="D2243" s="60" t="str">
        <f>_xlfn.CONCAT(J2243,I2243,G2243)</f>
        <v>29341090</v>
      </c>
      <c r="E2243">
        <f t="shared" si="175"/>
        <v>24421237</v>
      </c>
      <c r="F2243" s="62" t="s">
        <v>17858</v>
      </c>
      <c r="G2243" t="str">
        <f t="shared" si="171"/>
        <v>90</v>
      </c>
      <c r="H2243" t="str">
        <f t="shared" si="172"/>
        <v>2934.10</v>
      </c>
      <c r="I2243" t="str">
        <f t="shared" si="173"/>
        <v>10</v>
      </c>
      <c r="J2243" t="str">
        <f t="shared" si="174"/>
        <v>2934</v>
      </c>
    </row>
    <row r="2244" spans="1:10">
      <c r="A2244" s="57" t="s">
        <v>1192</v>
      </c>
      <c r="B2244" s="58"/>
      <c r="C2244" s="59"/>
      <c r="D2244" s="60" t="str">
        <f>_xlfn.CONCAT(J2244,I2244,G2244)</f>
        <v>29342005</v>
      </c>
      <c r="E2244">
        <f t="shared" si="175"/>
        <v>13942813</v>
      </c>
      <c r="F2244" s="62" t="s">
        <v>17859</v>
      </c>
      <c r="G2244" t="str">
        <f t="shared" si="171"/>
        <v>05</v>
      </c>
      <c r="H2244" t="str">
        <f t="shared" si="172"/>
        <v>2934.20</v>
      </c>
      <c r="I2244" t="str">
        <f t="shared" si="173"/>
        <v>20</v>
      </c>
      <c r="J2244" t="str">
        <f t="shared" si="174"/>
        <v>2934</v>
      </c>
    </row>
    <row r="2245" spans="1:10">
      <c r="A2245" s="57" t="s">
        <v>1193</v>
      </c>
      <c r="B2245" s="58"/>
      <c r="C2245" s="59"/>
      <c r="D2245" s="60" t="str">
        <f>_xlfn.CONCAT(J2245,I2245,G2245)</f>
        <v>29342010</v>
      </c>
      <c r="E2245">
        <f t="shared" si="175"/>
        <v>5108850</v>
      </c>
      <c r="F2245" s="62" t="s">
        <v>17860</v>
      </c>
      <c r="G2245" t="str">
        <f t="shared" si="171"/>
        <v>10</v>
      </c>
      <c r="H2245" t="str">
        <f t="shared" si="172"/>
        <v>2934.20</v>
      </c>
      <c r="I2245" t="str">
        <f t="shared" si="173"/>
        <v>20</v>
      </c>
      <c r="J2245" t="str">
        <f t="shared" si="174"/>
        <v>2934</v>
      </c>
    </row>
    <row r="2246" spans="1:10">
      <c r="A2246" s="57" t="s">
        <v>1194</v>
      </c>
      <c r="B2246" s="58"/>
      <c r="C2246" s="59"/>
      <c r="D2246" s="60" t="str">
        <f>_xlfn.CONCAT(J2246,I2246,G2246)</f>
        <v>29342015</v>
      </c>
      <c r="E2246">
        <f t="shared" si="175"/>
        <v>5412192</v>
      </c>
      <c r="F2246" s="62" t="s">
        <v>17861</v>
      </c>
      <c r="G2246" t="str">
        <f t="shared" si="171"/>
        <v>15</v>
      </c>
      <c r="H2246" t="str">
        <f t="shared" si="172"/>
        <v>2934.20</v>
      </c>
      <c r="I2246" t="str">
        <f t="shared" si="173"/>
        <v>20</v>
      </c>
      <c r="J2246" t="str">
        <f t="shared" si="174"/>
        <v>2934</v>
      </c>
    </row>
    <row r="2247" spans="1:10">
      <c r="A2247" s="57" t="s">
        <v>1195</v>
      </c>
      <c r="B2247" s="61">
        <v>11055</v>
      </c>
      <c r="C2247" s="59"/>
      <c r="D2247" s="60" t="str">
        <f>_xlfn.CONCAT(J2247,I2247,G2247)</f>
        <v>29342020</v>
      </c>
      <c r="E2247">
        <f t="shared" si="175"/>
        <v>238856</v>
      </c>
      <c r="F2247" s="62" t="s">
        <v>17862</v>
      </c>
      <c r="G2247" t="str">
        <f t="shared" si="171"/>
        <v>20</v>
      </c>
      <c r="H2247" t="str">
        <f t="shared" si="172"/>
        <v>2934.20</v>
      </c>
      <c r="I2247" t="str">
        <f t="shared" si="173"/>
        <v>20</v>
      </c>
      <c r="J2247" t="str">
        <f t="shared" si="174"/>
        <v>2934</v>
      </c>
    </row>
    <row r="2248" spans="1:10">
      <c r="A2248" s="57" t="s">
        <v>1196</v>
      </c>
      <c r="B2248" s="58"/>
      <c r="C2248" s="59"/>
      <c r="D2248" s="60" t="str">
        <f>_xlfn.CONCAT(J2248,I2248,G2248)</f>
        <v>29342025</v>
      </c>
      <c r="E2248">
        <f t="shared" si="175"/>
        <v>4465640</v>
      </c>
      <c r="F2248" s="62" t="s">
        <v>17863</v>
      </c>
      <c r="G2248" t="str">
        <f t="shared" si="171"/>
        <v>25</v>
      </c>
      <c r="H2248" t="str">
        <f t="shared" si="172"/>
        <v>2934.20</v>
      </c>
      <c r="I2248" t="str">
        <f t="shared" si="173"/>
        <v>20</v>
      </c>
      <c r="J2248" t="str">
        <f t="shared" si="174"/>
        <v>2934</v>
      </c>
    </row>
    <row r="2249" spans="1:10">
      <c r="A2249" s="57" t="s">
        <v>1197</v>
      </c>
      <c r="B2249" s="61">
        <v>35939</v>
      </c>
      <c r="C2249" s="59"/>
      <c r="D2249" s="60" t="str">
        <f>_xlfn.CONCAT(J2249,I2249,G2249)</f>
        <v>29342030</v>
      </c>
      <c r="E2249">
        <f t="shared" si="175"/>
        <v>39840</v>
      </c>
      <c r="F2249" s="62" t="s">
        <v>17864</v>
      </c>
      <c r="G2249" t="str">
        <f t="shared" ref="G2249:G2312" si="176">RIGHT(F2249,2)</f>
        <v>30</v>
      </c>
      <c r="H2249" t="str">
        <f t="shared" ref="H2249:H2312" si="177">LEFT(F2249,7)</f>
        <v>2934.20</v>
      </c>
      <c r="I2249" t="str">
        <f t="shared" ref="I2249:I2312" si="178">RIGHT(H2249,2)</f>
        <v>20</v>
      </c>
      <c r="J2249" t="str">
        <f t="shared" ref="J2249:J2312" si="179">LEFT(H2249,4)</f>
        <v>2934</v>
      </c>
    </row>
    <row r="2250" spans="1:10">
      <c r="A2250" s="57" t="s">
        <v>1198</v>
      </c>
      <c r="B2250" s="58"/>
      <c r="C2250" s="59"/>
      <c r="D2250" s="60" t="str">
        <f>_xlfn.CONCAT(J2250,I2250,G2250)</f>
        <v>29342035</v>
      </c>
      <c r="E2250">
        <f t="shared" si="175"/>
        <v>0</v>
      </c>
      <c r="F2250" s="62" t="s">
        <v>17865</v>
      </c>
      <c r="G2250" t="str">
        <f t="shared" si="176"/>
        <v>35</v>
      </c>
      <c r="H2250" t="str">
        <f t="shared" si="177"/>
        <v>2934.20</v>
      </c>
      <c r="I2250" t="str">
        <f t="shared" si="178"/>
        <v>20</v>
      </c>
      <c r="J2250" t="str">
        <f t="shared" si="179"/>
        <v>2934</v>
      </c>
    </row>
    <row r="2251" spans="1:10">
      <c r="A2251" s="57" t="s">
        <v>1199</v>
      </c>
      <c r="B2251" s="58"/>
      <c r="C2251" s="59"/>
      <c r="D2251" s="60" t="str">
        <f>_xlfn.CONCAT(J2251,I2251,G2251)</f>
        <v>29342040</v>
      </c>
      <c r="E2251">
        <f t="shared" si="175"/>
        <v>871382</v>
      </c>
      <c r="F2251" s="62" t="s">
        <v>17866</v>
      </c>
      <c r="G2251" t="str">
        <f t="shared" si="176"/>
        <v>40</v>
      </c>
      <c r="H2251" t="str">
        <f t="shared" si="177"/>
        <v>2934.20</v>
      </c>
      <c r="I2251" t="str">
        <f t="shared" si="178"/>
        <v>20</v>
      </c>
      <c r="J2251" t="str">
        <f t="shared" si="179"/>
        <v>2934</v>
      </c>
    </row>
    <row r="2252" spans="1:10">
      <c r="A2252" s="57" t="s">
        <v>1200</v>
      </c>
      <c r="B2252" s="58"/>
      <c r="C2252" s="59"/>
      <c r="D2252" s="60" t="str">
        <f>_xlfn.CONCAT(J2252,I2252,G2252)</f>
        <v>29342080</v>
      </c>
      <c r="E2252">
        <f t="shared" si="175"/>
        <v>23403064</v>
      </c>
      <c r="F2252" s="62" t="s">
        <v>17867</v>
      </c>
      <c r="G2252" t="str">
        <f t="shared" si="176"/>
        <v>80</v>
      </c>
      <c r="H2252" t="str">
        <f t="shared" si="177"/>
        <v>2934.20</v>
      </c>
      <c r="I2252" t="str">
        <f t="shared" si="178"/>
        <v>20</v>
      </c>
      <c r="J2252" t="str">
        <f t="shared" si="179"/>
        <v>2934</v>
      </c>
    </row>
    <row r="2253" spans="1:10">
      <c r="A2253" s="57" t="s">
        <v>1201</v>
      </c>
      <c r="B2253" s="58"/>
      <c r="C2253" s="59"/>
      <c r="D2253" s="60" t="str">
        <f>_xlfn.CONCAT(J2253,I2253,G2253)</f>
        <v>29398000</v>
      </c>
      <c r="E2253">
        <f t="shared" si="175"/>
        <v>463419</v>
      </c>
      <c r="F2253" s="62" t="s">
        <v>17868</v>
      </c>
      <c r="G2253" t="str">
        <f t="shared" si="176"/>
        <v>00</v>
      </c>
      <c r="H2253" t="str">
        <f t="shared" si="177"/>
        <v>2939.80</v>
      </c>
      <c r="I2253" t="str">
        <f t="shared" si="178"/>
        <v>80</v>
      </c>
      <c r="J2253" t="str">
        <f t="shared" si="179"/>
        <v>2939</v>
      </c>
    </row>
    <row r="2254" spans="1:10">
      <c r="A2254" s="57" t="s">
        <v>1202</v>
      </c>
      <c r="B2254" s="61">
        <v>549632</v>
      </c>
      <c r="C2254" s="59"/>
      <c r="D2254" s="60" t="str">
        <f>_xlfn.CONCAT(J2254,I2254,G2254)</f>
        <v>29400020</v>
      </c>
      <c r="E2254">
        <f t="shared" si="175"/>
        <v>2382508</v>
      </c>
      <c r="F2254" s="62" t="s">
        <v>17869</v>
      </c>
      <c r="G2254" t="str">
        <f t="shared" si="176"/>
        <v>20</v>
      </c>
      <c r="H2254" t="str">
        <f t="shared" si="177"/>
        <v>2940.00</v>
      </c>
      <c r="I2254" t="str">
        <f t="shared" si="178"/>
        <v>00</v>
      </c>
      <c r="J2254" t="str">
        <f t="shared" si="179"/>
        <v>2940</v>
      </c>
    </row>
    <row r="2255" spans="1:10">
      <c r="A2255" s="57" t="s">
        <v>1203</v>
      </c>
      <c r="B2255" s="58"/>
      <c r="C2255" s="59"/>
      <c r="D2255" s="60" t="str">
        <f>_xlfn.CONCAT(J2255,I2255,G2255)</f>
        <v>29400060</v>
      </c>
      <c r="E2255">
        <f t="shared" si="175"/>
        <v>25242650</v>
      </c>
      <c r="F2255" s="62" t="s">
        <v>17870</v>
      </c>
      <c r="G2255" t="str">
        <f t="shared" si="176"/>
        <v>60</v>
      </c>
      <c r="H2255" t="str">
        <f t="shared" si="177"/>
        <v>2940.00</v>
      </c>
      <c r="I2255" t="str">
        <f t="shared" si="178"/>
        <v>00</v>
      </c>
      <c r="J2255" t="str">
        <f t="shared" si="179"/>
        <v>2940</v>
      </c>
    </row>
    <row r="2256" spans="1:10">
      <c r="A2256" s="57" t="s">
        <v>1204</v>
      </c>
      <c r="B2256" s="61">
        <v>1233291</v>
      </c>
      <c r="C2256" s="59"/>
      <c r="D2256" s="60" t="str">
        <f>_xlfn.CONCAT(J2256,I2256,G2256)</f>
        <v>29420003</v>
      </c>
      <c r="E2256">
        <f t="shared" si="175"/>
        <v>0</v>
      </c>
      <c r="F2256" s="62" t="s">
        <v>17871</v>
      </c>
      <c r="G2256" t="str">
        <f t="shared" si="176"/>
        <v>03</v>
      </c>
      <c r="H2256" t="str">
        <f t="shared" si="177"/>
        <v>2942.00</v>
      </c>
      <c r="I2256" t="str">
        <f t="shared" si="178"/>
        <v>00</v>
      </c>
      <c r="J2256" t="str">
        <f t="shared" si="179"/>
        <v>2942</v>
      </c>
    </row>
    <row r="2257" spans="1:10">
      <c r="A2257" s="57" t="s">
        <v>1205</v>
      </c>
      <c r="B2257" s="61">
        <v>5485603</v>
      </c>
      <c r="C2257" s="59"/>
      <c r="D2257" s="60" t="str">
        <f>_xlfn.CONCAT(J2257,I2257,G2257)</f>
        <v>29420005</v>
      </c>
      <c r="E2257">
        <f t="shared" ref="E2257:E2320" si="180">SUMIF(A:A,D2257,B:B)</f>
        <v>44093</v>
      </c>
      <c r="F2257" s="62" t="s">
        <v>17872</v>
      </c>
      <c r="G2257" t="str">
        <f t="shared" si="176"/>
        <v>05</v>
      </c>
      <c r="H2257" t="str">
        <f t="shared" si="177"/>
        <v>2942.00</v>
      </c>
      <c r="I2257" t="str">
        <f t="shared" si="178"/>
        <v>00</v>
      </c>
      <c r="J2257" t="str">
        <f t="shared" si="179"/>
        <v>2942</v>
      </c>
    </row>
    <row r="2258" spans="1:10">
      <c r="A2258" s="57" t="s">
        <v>1206</v>
      </c>
      <c r="B2258" s="58"/>
      <c r="C2258" s="59"/>
      <c r="D2258" s="60" t="str">
        <f>_xlfn.CONCAT(J2258,I2258,G2258)</f>
        <v>29420010</v>
      </c>
      <c r="E2258">
        <f t="shared" si="180"/>
        <v>3829819</v>
      </c>
      <c r="F2258" s="62" t="s">
        <v>17873</v>
      </c>
      <c r="G2258" t="str">
        <f t="shared" si="176"/>
        <v>10</v>
      </c>
      <c r="H2258" t="str">
        <f t="shared" si="177"/>
        <v>2942.00</v>
      </c>
      <c r="I2258" t="str">
        <f t="shared" si="178"/>
        <v>00</v>
      </c>
      <c r="J2258" t="str">
        <f t="shared" si="179"/>
        <v>2942</v>
      </c>
    </row>
    <row r="2259" spans="1:10">
      <c r="A2259" s="57" t="s">
        <v>1207</v>
      </c>
      <c r="B2259" s="58"/>
      <c r="C2259" s="59"/>
      <c r="D2259" s="60" t="str">
        <f>_xlfn.CONCAT(J2259,I2259,G2259)</f>
        <v>29420035</v>
      </c>
      <c r="E2259">
        <f t="shared" si="180"/>
        <v>805827</v>
      </c>
      <c r="F2259" s="62" t="s">
        <v>17874</v>
      </c>
      <c r="G2259" t="str">
        <f t="shared" si="176"/>
        <v>35</v>
      </c>
      <c r="H2259" t="str">
        <f t="shared" si="177"/>
        <v>2942.00</v>
      </c>
      <c r="I2259" t="str">
        <f t="shared" si="178"/>
        <v>00</v>
      </c>
      <c r="J2259" t="str">
        <f t="shared" si="179"/>
        <v>2942</v>
      </c>
    </row>
    <row r="2260" spans="1:10">
      <c r="A2260" s="57" t="s">
        <v>1208</v>
      </c>
      <c r="B2260" s="58"/>
      <c r="C2260" s="59"/>
      <c r="D2260" s="60" t="str">
        <f>_xlfn.CONCAT(J2260,I2260,G2260)</f>
        <v>29420050</v>
      </c>
      <c r="E2260">
        <f t="shared" si="180"/>
        <v>15396304</v>
      </c>
      <c r="F2260" s="62" t="s">
        <v>17875</v>
      </c>
      <c r="G2260" t="str">
        <f t="shared" si="176"/>
        <v>50</v>
      </c>
      <c r="H2260" t="str">
        <f t="shared" si="177"/>
        <v>2942.00</v>
      </c>
      <c r="I2260" t="str">
        <f t="shared" si="178"/>
        <v>00</v>
      </c>
      <c r="J2260" t="str">
        <f t="shared" si="179"/>
        <v>2942</v>
      </c>
    </row>
    <row r="2261" spans="1:10">
      <c r="A2261" s="57" t="s">
        <v>1209</v>
      </c>
      <c r="B2261" s="61">
        <v>6642312</v>
      </c>
      <c r="C2261" s="59"/>
      <c r="D2261" s="60" t="str">
        <f>_xlfn.CONCAT(J2261,I2261,G2261)</f>
        <v>31010000</v>
      </c>
      <c r="E2261">
        <f t="shared" si="180"/>
        <v>1290737</v>
      </c>
      <c r="F2261" s="62" t="s">
        <v>17876</v>
      </c>
      <c r="G2261" t="str">
        <f t="shared" si="176"/>
        <v>00</v>
      </c>
      <c r="H2261" t="str">
        <f t="shared" si="177"/>
        <v>3101.00</v>
      </c>
      <c r="I2261" t="str">
        <f t="shared" si="178"/>
        <v>00</v>
      </c>
      <c r="J2261" t="str">
        <f t="shared" si="179"/>
        <v>3101</v>
      </c>
    </row>
    <row r="2262" spans="1:10">
      <c r="A2262" s="57" t="s">
        <v>1210</v>
      </c>
      <c r="B2262" s="61">
        <v>606770</v>
      </c>
      <c r="C2262" s="59"/>
      <c r="D2262" s="60" t="str">
        <f>_xlfn.CONCAT(J2262,I2262,G2262)</f>
        <v>31021000</v>
      </c>
      <c r="E2262">
        <f t="shared" si="180"/>
        <v>89509124</v>
      </c>
      <c r="F2262" s="62" t="s">
        <v>17877</v>
      </c>
      <c r="G2262" t="str">
        <f t="shared" si="176"/>
        <v>00</v>
      </c>
      <c r="H2262" t="str">
        <f t="shared" si="177"/>
        <v>3102.10</v>
      </c>
      <c r="I2262" t="str">
        <f t="shared" si="178"/>
        <v>10</v>
      </c>
      <c r="J2262" t="str">
        <f t="shared" si="179"/>
        <v>3102</v>
      </c>
    </row>
    <row r="2263" spans="1:10">
      <c r="A2263" s="57" t="s">
        <v>1211</v>
      </c>
      <c r="B2263" s="61">
        <v>1250365</v>
      </c>
      <c r="C2263" s="59"/>
      <c r="D2263" s="60" t="str">
        <f>_xlfn.CONCAT(J2263,I2263,G2263)</f>
        <v>31022100</v>
      </c>
      <c r="E2263">
        <f t="shared" si="180"/>
        <v>23736</v>
      </c>
      <c r="F2263" s="62" t="s">
        <v>17878</v>
      </c>
      <c r="G2263" t="str">
        <f t="shared" si="176"/>
        <v>00</v>
      </c>
      <c r="H2263" t="str">
        <f t="shared" si="177"/>
        <v>3102.21</v>
      </c>
      <c r="I2263" t="str">
        <f t="shared" si="178"/>
        <v>21</v>
      </c>
      <c r="J2263" t="str">
        <f t="shared" si="179"/>
        <v>3102</v>
      </c>
    </row>
    <row r="2264" spans="1:10">
      <c r="A2264" s="57" t="s">
        <v>1212</v>
      </c>
      <c r="B2264" s="61">
        <v>228618</v>
      </c>
      <c r="C2264" s="59"/>
      <c r="D2264" s="60" t="str">
        <f>_xlfn.CONCAT(J2264,I2264,G2264)</f>
        <v>31022900</v>
      </c>
      <c r="E2264">
        <f t="shared" si="180"/>
        <v>1109454</v>
      </c>
      <c r="F2264" s="62" t="s">
        <v>17879</v>
      </c>
      <c r="G2264" t="str">
        <f t="shared" si="176"/>
        <v>00</v>
      </c>
      <c r="H2264" t="str">
        <f t="shared" si="177"/>
        <v>3102.29</v>
      </c>
      <c r="I2264" t="str">
        <f t="shared" si="178"/>
        <v>29</v>
      </c>
      <c r="J2264" t="str">
        <f t="shared" si="179"/>
        <v>3102</v>
      </c>
    </row>
    <row r="2265" spans="1:10">
      <c r="A2265" s="57" t="s">
        <v>1213</v>
      </c>
      <c r="B2265" s="61">
        <v>10790948</v>
      </c>
      <c r="C2265" s="59"/>
      <c r="D2265" s="60" t="str">
        <f>_xlfn.CONCAT(J2265,I2265,G2265)</f>
        <v>31023000</v>
      </c>
      <c r="E2265">
        <f t="shared" si="180"/>
        <v>3732382</v>
      </c>
      <c r="F2265" s="62" t="s">
        <v>17880</v>
      </c>
      <c r="G2265" t="str">
        <f t="shared" si="176"/>
        <v>00</v>
      </c>
      <c r="H2265" t="str">
        <f t="shared" si="177"/>
        <v>3102.30</v>
      </c>
      <c r="I2265" t="str">
        <f t="shared" si="178"/>
        <v>30</v>
      </c>
      <c r="J2265" t="str">
        <f t="shared" si="179"/>
        <v>3102</v>
      </c>
    </row>
    <row r="2266" spans="1:10">
      <c r="A2266" s="57" t="s">
        <v>1214</v>
      </c>
      <c r="B2266" s="61">
        <v>2599839</v>
      </c>
      <c r="C2266" s="59"/>
      <c r="D2266" s="60" t="str">
        <f>_xlfn.CONCAT(J2266,I2266,G2266)</f>
        <v>31024000</v>
      </c>
      <c r="E2266">
        <f t="shared" si="180"/>
        <v>30038</v>
      </c>
      <c r="F2266" s="62" t="s">
        <v>17881</v>
      </c>
      <c r="G2266" t="str">
        <f t="shared" si="176"/>
        <v>00</v>
      </c>
      <c r="H2266" t="str">
        <f t="shared" si="177"/>
        <v>3102.40</v>
      </c>
      <c r="I2266" t="str">
        <f t="shared" si="178"/>
        <v>40</v>
      </c>
      <c r="J2266" t="str">
        <f t="shared" si="179"/>
        <v>3102</v>
      </c>
    </row>
    <row r="2267" spans="1:10">
      <c r="A2267" s="57" t="s">
        <v>1215</v>
      </c>
      <c r="B2267" s="61">
        <v>252003</v>
      </c>
      <c r="C2267" s="59"/>
      <c r="D2267" s="60" t="str">
        <f>_xlfn.CONCAT(J2267,I2267,G2267)</f>
        <v>31025000</v>
      </c>
      <c r="E2267">
        <f t="shared" si="180"/>
        <v>1042052</v>
      </c>
      <c r="F2267" s="62" t="s">
        <v>17882</v>
      </c>
      <c r="G2267" t="str">
        <f t="shared" si="176"/>
        <v>00</v>
      </c>
      <c r="H2267" t="str">
        <f t="shared" si="177"/>
        <v>3102.50</v>
      </c>
      <c r="I2267" t="str">
        <f t="shared" si="178"/>
        <v>50</v>
      </c>
      <c r="J2267" t="str">
        <f t="shared" si="179"/>
        <v>3102</v>
      </c>
    </row>
    <row r="2268" spans="1:10">
      <c r="A2268" s="57" t="s">
        <v>1216</v>
      </c>
      <c r="B2268" s="61">
        <v>13208420</v>
      </c>
      <c r="C2268" s="59"/>
      <c r="D2268" s="60" t="str">
        <f>_xlfn.CONCAT(J2268,I2268,G2268)</f>
        <v>31026000</v>
      </c>
      <c r="E2268">
        <f t="shared" si="180"/>
        <v>999116</v>
      </c>
      <c r="F2268" s="62" t="s">
        <v>17883</v>
      </c>
      <c r="G2268" t="str">
        <f t="shared" si="176"/>
        <v>00</v>
      </c>
      <c r="H2268" t="str">
        <f t="shared" si="177"/>
        <v>3102.60</v>
      </c>
      <c r="I2268" t="str">
        <f t="shared" si="178"/>
        <v>60</v>
      </c>
      <c r="J2268" t="str">
        <f t="shared" si="179"/>
        <v>3102</v>
      </c>
    </row>
    <row r="2269" spans="1:10">
      <c r="A2269" s="57" t="s">
        <v>1217</v>
      </c>
      <c r="B2269" s="58"/>
      <c r="C2269" s="59"/>
      <c r="D2269" s="60" t="str">
        <f>_xlfn.CONCAT(J2269,I2269,G2269)</f>
        <v>31028000</v>
      </c>
      <c r="E2269">
        <f t="shared" si="180"/>
        <v>10174961</v>
      </c>
      <c r="F2269" s="62" t="s">
        <v>17884</v>
      </c>
      <c r="G2269" t="str">
        <f t="shared" si="176"/>
        <v>00</v>
      </c>
      <c r="H2269" t="str">
        <f t="shared" si="177"/>
        <v>3102.80</v>
      </c>
      <c r="I2269" t="str">
        <f t="shared" si="178"/>
        <v>80</v>
      </c>
      <c r="J2269" t="str">
        <f t="shared" si="179"/>
        <v>3102</v>
      </c>
    </row>
    <row r="2270" spans="1:10">
      <c r="A2270" s="57" t="s">
        <v>1218</v>
      </c>
      <c r="B2270" s="58"/>
      <c r="C2270" s="59"/>
      <c r="D2270" s="60" t="str">
        <f>_xlfn.CONCAT(J2270,I2270,G2270)</f>
        <v>31029001</v>
      </c>
      <c r="E2270">
        <f t="shared" si="180"/>
        <v>1486068</v>
      </c>
      <c r="F2270" s="62" t="s">
        <v>17885</v>
      </c>
      <c r="G2270" t="str">
        <f t="shared" si="176"/>
        <v>01</v>
      </c>
      <c r="H2270" t="str">
        <f t="shared" si="177"/>
        <v>3102.90</v>
      </c>
      <c r="I2270" t="str">
        <f t="shared" si="178"/>
        <v>90</v>
      </c>
      <c r="J2270" t="str">
        <f t="shared" si="179"/>
        <v>3102</v>
      </c>
    </row>
    <row r="2271" spans="1:10">
      <c r="A2271" s="57" t="s">
        <v>1219</v>
      </c>
      <c r="B2271" s="61">
        <v>216349</v>
      </c>
      <c r="C2271" s="59"/>
      <c r="D2271" s="60" t="str">
        <f>_xlfn.CONCAT(J2271,I2271,G2271)</f>
        <v>31031100</v>
      </c>
      <c r="E2271">
        <f t="shared" si="180"/>
        <v>0</v>
      </c>
      <c r="F2271" s="62" t="s">
        <v>17886</v>
      </c>
      <c r="G2271" t="str">
        <f t="shared" si="176"/>
        <v>00</v>
      </c>
      <c r="H2271" t="str">
        <f t="shared" si="177"/>
        <v>3103.11</v>
      </c>
      <c r="I2271" t="str">
        <f t="shared" si="178"/>
        <v>11</v>
      </c>
      <c r="J2271" t="str">
        <f t="shared" si="179"/>
        <v>3103</v>
      </c>
    </row>
    <row r="2272" spans="1:10">
      <c r="A2272" s="57" t="s">
        <v>1220</v>
      </c>
      <c r="B2272" s="61">
        <v>48081940</v>
      </c>
      <c r="C2272" s="59"/>
      <c r="D2272" s="60" t="str">
        <f>_xlfn.CONCAT(J2272,I2272,G2272)</f>
        <v>31031900</v>
      </c>
      <c r="E2272">
        <f t="shared" si="180"/>
        <v>0</v>
      </c>
      <c r="F2272" s="62" t="s">
        <v>17887</v>
      </c>
      <c r="G2272" t="str">
        <f t="shared" si="176"/>
        <v>00</v>
      </c>
      <c r="H2272" t="str">
        <f t="shared" si="177"/>
        <v>3103.19</v>
      </c>
      <c r="I2272" t="str">
        <f t="shared" si="178"/>
        <v>19</v>
      </c>
      <c r="J2272" t="str">
        <f t="shared" si="179"/>
        <v>3103</v>
      </c>
    </row>
    <row r="2273" spans="1:10">
      <c r="A2273" s="57" t="s">
        <v>1220</v>
      </c>
      <c r="B2273" s="61">
        <v>44956561</v>
      </c>
      <c r="C2273" s="59"/>
      <c r="D2273" s="60" t="str">
        <f>_xlfn.CONCAT(J2273,I2273,G2273)</f>
        <v>31039001</v>
      </c>
      <c r="E2273">
        <f t="shared" si="180"/>
        <v>277017</v>
      </c>
      <c r="F2273" s="62" t="s">
        <v>17888</v>
      </c>
      <c r="G2273" t="str">
        <f t="shared" si="176"/>
        <v>01</v>
      </c>
      <c r="H2273" t="str">
        <f t="shared" si="177"/>
        <v>3103.90</v>
      </c>
      <c r="I2273" t="str">
        <f t="shared" si="178"/>
        <v>90</v>
      </c>
      <c r="J2273" t="str">
        <f t="shared" si="179"/>
        <v>3103</v>
      </c>
    </row>
    <row r="2274" spans="1:10">
      <c r="A2274" s="57" t="s">
        <v>1221</v>
      </c>
      <c r="B2274" s="58"/>
      <c r="C2274" s="59"/>
      <c r="D2274" s="60" t="str">
        <f>_xlfn.CONCAT(J2274,I2274,G2274)</f>
        <v>31042000</v>
      </c>
      <c r="E2274">
        <f t="shared" si="180"/>
        <v>255544</v>
      </c>
      <c r="F2274" s="62" t="s">
        <v>17889</v>
      </c>
      <c r="G2274" t="str">
        <f t="shared" si="176"/>
        <v>00</v>
      </c>
      <c r="H2274" t="str">
        <f t="shared" si="177"/>
        <v>3104.20</v>
      </c>
      <c r="I2274" t="str">
        <f t="shared" si="178"/>
        <v>20</v>
      </c>
      <c r="J2274" t="str">
        <f t="shared" si="179"/>
        <v>3104</v>
      </c>
    </row>
    <row r="2275" spans="1:10">
      <c r="A2275" s="57" t="s">
        <v>1222</v>
      </c>
      <c r="B2275" s="61">
        <v>12270</v>
      </c>
      <c r="C2275" s="59"/>
      <c r="D2275" s="60" t="str">
        <f>_xlfn.CONCAT(J2275,I2275,G2275)</f>
        <v>31043000</v>
      </c>
      <c r="E2275">
        <f t="shared" si="180"/>
        <v>248908</v>
      </c>
      <c r="F2275" s="62" t="s">
        <v>17890</v>
      </c>
      <c r="G2275" t="str">
        <f t="shared" si="176"/>
        <v>00</v>
      </c>
      <c r="H2275" t="str">
        <f t="shared" si="177"/>
        <v>3104.30</v>
      </c>
      <c r="I2275" t="str">
        <f t="shared" si="178"/>
        <v>30</v>
      </c>
      <c r="J2275" t="str">
        <f t="shared" si="179"/>
        <v>3104</v>
      </c>
    </row>
    <row r="2276" spans="1:10">
      <c r="A2276" s="57" t="s">
        <v>1223</v>
      </c>
      <c r="B2276" s="61">
        <v>153979</v>
      </c>
      <c r="C2276" s="59"/>
      <c r="D2276" s="60" t="str">
        <f>_xlfn.CONCAT(J2276,I2276,G2276)</f>
        <v>31049001</v>
      </c>
      <c r="E2276">
        <f t="shared" si="180"/>
        <v>365282</v>
      </c>
      <c r="F2276" s="62" t="s">
        <v>17891</v>
      </c>
      <c r="G2276" t="str">
        <f t="shared" si="176"/>
        <v>01</v>
      </c>
      <c r="H2276" t="str">
        <f t="shared" si="177"/>
        <v>3104.90</v>
      </c>
      <c r="I2276" t="str">
        <f t="shared" si="178"/>
        <v>90</v>
      </c>
      <c r="J2276" t="str">
        <f t="shared" si="179"/>
        <v>3104</v>
      </c>
    </row>
    <row r="2277" spans="1:10">
      <c r="A2277" s="57" t="s">
        <v>1224</v>
      </c>
      <c r="B2277" s="61">
        <v>659279</v>
      </c>
      <c r="C2277" s="59"/>
      <c r="D2277" s="60" t="str">
        <f>_xlfn.CONCAT(J2277,I2277,G2277)</f>
        <v>31051000</v>
      </c>
      <c r="E2277">
        <f t="shared" si="180"/>
        <v>4657084</v>
      </c>
      <c r="F2277" s="62" t="s">
        <v>17892</v>
      </c>
      <c r="G2277" t="str">
        <f t="shared" si="176"/>
        <v>00</v>
      </c>
      <c r="H2277" t="str">
        <f t="shared" si="177"/>
        <v>3105.10</v>
      </c>
      <c r="I2277" t="str">
        <f t="shared" si="178"/>
        <v>10</v>
      </c>
      <c r="J2277" t="str">
        <f t="shared" si="179"/>
        <v>3105</v>
      </c>
    </row>
    <row r="2278" spans="1:10">
      <c r="A2278" s="57" t="s">
        <v>1225</v>
      </c>
      <c r="B2278" s="58"/>
      <c r="C2278" s="59"/>
      <c r="D2278" s="60" t="str">
        <f>_xlfn.CONCAT(J2278,I2278,G2278)</f>
        <v>31052000</v>
      </c>
      <c r="E2278">
        <f t="shared" si="180"/>
        <v>1043395</v>
      </c>
      <c r="F2278" s="62" t="s">
        <v>17893</v>
      </c>
      <c r="G2278" t="str">
        <f t="shared" si="176"/>
        <v>00</v>
      </c>
      <c r="H2278" t="str">
        <f t="shared" si="177"/>
        <v>3105.20</v>
      </c>
      <c r="I2278" t="str">
        <f t="shared" si="178"/>
        <v>20</v>
      </c>
      <c r="J2278" t="str">
        <f t="shared" si="179"/>
        <v>3105</v>
      </c>
    </row>
    <row r="2279" spans="1:10">
      <c r="A2279" s="57" t="s">
        <v>1226</v>
      </c>
      <c r="B2279" s="61">
        <v>2753656</v>
      </c>
      <c r="C2279" s="59"/>
      <c r="D2279" s="60" t="str">
        <f>_xlfn.CONCAT(J2279,I2279,G2279)</f>
        <v>31053000</v>
      </c>
      <c r="E2279">
        <f t="shared" si="180"/>
        <v>39429367</v>
      </c>
      <c r="F2279" s="62" t="s">
        <v>17894</v>
      </c>
      <c r="G2279" t="str">
        <f t="shared" si="176"/>
        <v>00</v>
      </c>
      <c r="H2279" t="str">
        <f t="shared" si="177"/>
        <v>3105.30</v>
      </c>
      <c r="I2279" t="str">
        <f t="shared" si="178"/>
        <v>30</v>
      </c>
      <c r="J2279" t="str">
        <f t="shared" si="179"/>
        <v>3105</v>
      </c>
    </row>
    <row r="2280" spans="1:10">
      <c r="A2280" s="57" t="s">
        <v>1227</v>
      </c>
      <c r="B2280" s="58"/>
      <c r="C2280" s="59"/>
      <c r="D2280" s="60" t="str">
        <f>_xlfn.CONCAT(J2280,I2280,G2280)</f>
        <v>31054000</v>
      </c>
      <c r="E2280">
        <f t="shared" si="180"/>
        <v>8565943</v>
      </c>
      <c r="F2280" s="62" t="s">
        <v>17895</v>
      </c>
      <c r="G2280" t="str">
        <f t="shared" si="176"/>
        <v>00</v>
      </c>
      <c r="H2280" t="str">
        <f t="shared" si="177"/>
        <v>3105.40</v>
      </c>
      <c r="I2280" t="str">
        <f t="shared" si="178"/>
        <v>40</v>
      </c>
      <c r="J2280" t="str">
        <f t="shared" si="179"/>
        <v>3105</v>
      </c>
    </row>
    <row r="2281" spans="1:10">
      <c r="A2281" s="57" t="s">
        <v>1227</v>
      </c>
      <c r="B2281" s="58"/>
      <c r="C2281" s="59"/>
      <c r="D2281" s="60" t="str">
        <f>_xlfn.CONCAT(J2281,I2281,G2281)</f>
        <v>31055100</v>
      </c>
      <c r="E2281">
        <f t="shared" si="180"/>
        <v>2097815</v>
      </c>
      <c r="F2281" s="62" t="s">
        <v>17896</v>
      </c>
      <c r="G2281" t="str">
        <f t="shared" si="176"/>
        <v>00</v>
      </c>
      <c r="H2281" t="str">
        <f t="shared" si="177"/>
        <v>3105.51</v>
      </c>
      <c r="I2281" t="str">
        <f t="shared" si="178"/>
        <v>51</v>
      </c>
      <c r="J2281" t="str">
        <f t="shared" si="179"/>
        <v>3105</v>
      </c>
    </row>
    <row r="2282" spans="1:10">
      <c r="A2282" s="57" t="s">
        <v>1227</v>
      </c>
      <c r="B2282" s="58"/>
      <c r="C2282" s="59"/>
      <c r="D2282" s="60" t="str">
        <f>_xlfn.CONCAT(J2282,I2282,G2282)</f>
        <v>31055900</v>
      </c>
      <c r="E2282">
        <f t="shared" si="180"/>
        <v>0</v>
      </c>
      <c r="F2282" s="62" t="s">
        <v>17897</v>
      </c>
      <c r="G2282" t="str">
        <f t="shared" si="176"/>
        <v>00</v>
      </c>
      <c r="H2282" t="str">
        <f t="shared" si="177"/>
        <v>3105.59</v>
      </c>
      <c r="I2282" t="str">
        <f t="shared" si="178"/>
        <v>59</v>
      </c>
      <c r="J2282" t="str">
        <f t="shared" si="179"/>
        <v>3105</v>
      </c>
    </row>
    <row r="2283" spans="1:10">
      <c r="A2283" s="57" t="s">
        <v>1227</v>
      </c>
      <c r="B2283" s="58"/>
      <c r="C2283" s="59"/>
      <c r="D2283" s="60" t="str">
        <f>_xlfn.CONCAT(J2283,I2283,G2283)</f>
        <v>31056000</v>
      </c>
      <c r="E2283">
        <f t="shared" si="180"/>
        <v>190584</v>
      </c>
      <c r="F2283" s="62" t="s">
        <v>17898</v>
      </c>
      <c r="G2283" t="str">
        <f t="shared" si="176"/>
        <v>00</v>
      </c>
      <c r="H2283" t="str">
        <f t="shared" si="177"/>
        <v>3105.60</v>
      </c>
      <c r="I2283" t="str">
        <f t="shared" si="178"/>
        <v>60</v>
      </c>
      <c r="J2283" t="str">
        <f t="shared" si="179"/>
        <v>3105</v>
      </c>
    </row>
    <row r="2284" spans="1:10">
      <c r="A2284" s="57" t="s">
        <v>1227</v>
      </c>
      <c r="B2284" s="58"/>
      <c r="C2284" s="59"/>
      <c r="D2284" s="60" t="str">
        <f>_xlfn.CONCAT(J2284,I2284,G2284)</f>
        <v>31059000</v>
      </c>
      <c r="E2284">
        <f t="shared" si="180"/>
        <v>5440656</v>
      </c>
      <c r="F2284" s="62" t="s">
        <v>17899</v>
      </c>
      <c r="G2284" t="str">
        <f t="shared" si="176"/>
        <v>00</v>
      </c>
      <c r="H2284" t="str">
        <f t="shared" si="177"/>
        <v>3105.90</v>
      </c>
      <c r="I2284" t="str">
        <f t="shared" si="178"/>
        <v>90</v>
      </c>
      <c r="J2284" t="str">
        <f t="shared" si="179"/>
        <v>3105</v>
      </c>
    </row>
    <row r="2285" spans="1:10">
      <c r="A2285" s="57" t="s">
        <v>1227</v>
      </c>
      <c r="B2285" s="58"/>
      <c r="C2285" s="59"/>
      <c r="D2285" s="60" t="str">
        <f>_xlfn.CONCAT(J2285,I2285,G2285)</f>
        <v>32011000</v>
      </c>
      <c r="E2285">
        <f t="shared" si="180"/>
        <v>0</v>
      </c>
      <c r="F2285" s="62" t="s">
        <v>17900</v>
      </c>
      <c r="G2285" t="str">
        <f t="shared" si="176"/>
        <v>00</v>
      </c>
      <c r="H2285" t="str">
        <f t="shared" si="177"/>
        <v>3201.10</v>
      </c>
      <c r="I2285" t="str">
        <f t="shared" si="178"/>
        <v>10</v>
      </c>
      <c r="J2285" t="str">
        <f t="shared" si="179"/>
        <v>3201</v>
      </c>
    </row>
    <row r="2286" spans="1:10">
      <c r="A2286" s="57" t="s">
        <v>1227</v>
      </c>
      <c r="B2286" s="58"/>
      <c r="C2286" s="59"/>
      <c r="D2286" s="60" t="str">
        <f>_xlfn.CONCAT(J2286,I2286,G2286)</f>
        <v>32012000</v>
      </c>
      <c r="E2286">
        <f t="shared" si="180"/>
        <v>0</v>
      </c>
      <c r="F2286" s="62" t="s">
        <v>17901</v>
      </c>
      <c r="G2286" t="str">
        <f t="shared" si="176"/>
        <v>00</v>
      </c>
      <c r="H2286" t="str">
        <f t="shared" si="177"/>
        <v>3201.20</v>
      </c>
      <c r="I2286" t="str">
        <f t="shared" si="178"/>
        <v>20</v>
      </c>
      <c r="J2286" t="str">
        <f t="shared" si="179"/>
        <v>3201</v>
      </c>
    </row>
    <row r="2287" spans="1:10">
      <c r="A2287" s="57" t="s">
        <v>1228</v>
      </c>
      <c r="B2287" s="61">
        <v>6712503</v>
      </c>
      <c r="C2287" s="59"/>
      <c r="D2287" s="60" t="str">
        <f>_xlfn.CONCAT(J2287,I2287,G2287)</f>
        <v>32019010</v>
      </c>
      <c r="E2287">
        <f t="shared" si="180"/>
        <v>685990</v>
      </c>
      <c r="F2287" s="62" t="s">
        <v>17902</v>
      </c>
      <c r="G2287" t="str">
        <f t="shared" si="176"/>
        <v>10</v>
      </c>
      <c r="H2287" t="str">
        <f t="shared" si="177"/>
        <v>3201.90</v>
      </c>
      <c r="I2287" t="str">
        <f t="shared" si="178"/>
        <v>90</v>
      </c>
      <c r="J2287" t="str">
        <f t="shared" si="179"/>
        <v>3201</v>
      </c>
    </row>
    <row r="2288" spans="1:10">
      <c r="A2288" s="57" t="s">
        <v>1228</v>
      </c>
      <c r="B2288" s="61">
        <v>2230798</v>
      </c>
      <c r="C2288" s="59"/>
      <c r="D2288" s="60" t="str">
        <f>_xlfn.CONCAT(J2288,I2288,G2288)</f>
        <v>32019025</v>
      </c>
      <c r="E2288">
        <f t="shared" si="180"/>
        <v>142160</v>
      </c>
      <c r="F2288" s="62" t="s">
        <v>17903</v>
      </c>
      <c r="G2288" t="str">
        <f t="shared" si="176"/>
        <v>25</v>
      </c>
      <c r="H2288" t="str">
        <f t="shared" si="177"/>
        <v>3201.90</v>
      </c>
      <c r="I2288" t="str">
        <f t="shared" si="178"/>
        <v>90</v>
      </c>
      <c r="J2288" t="str">
        <f t="shared" si="179"/>
        <v>3201</v>
      </c>
    </row>
    <row r="2289" spans="1:10">
      <c r="A2289" s="57" t="s">
        <v>1228</v>
      </c>
      <c r="B2289" s="61">
        <v>1067624</v>
      </c>
      <c r="C2289" s="59"/>
      <c r="D2289" s="60" t="str">
        <f>_xlfn.CONCAT(J2289,I2289,G2289)</f>
        <v>32019050</v>
      </c>
      <c r="E2289">
        <f t="shared" si="180"/>
        <v>35400</v>
      </c>
      <c r="F2289" s="62" t="s">
        <v>17904</v>
      </c>
      <c r="G2289" t="str">
        <f t="shared" si="176"/>
        <v>50</v>
      </c>
      <c r="H2289" t="str">
        <f t="shared" si="177"/>
        <v>3201.90</v>
      </c>
      <c r="I2289" t="str">
        <f t="shared" si="178"/>
        <v>90</v>
      </c>
      <c r="J2289" t="str">
        <f t="shared" si="179"/>
        <v>3201</v>
      </c>
    </row>
    <row r="2290" spans="1:10">
      <c r="A2290" s="57" t="s">
        <v>1228</v>
      </c>
      <c r="B2290" s="61">
        <v>5440921</v>
      </c>
      <c r="C2290" s="59"/>
      <c r="D2290" s="60" t="str">
        <f>_xlfn.CONCAT(J2290,I2290,G2290)</f>
        <v>32021010</v>
      </c>
      <c r="E2290">
        <f t="shared" si="180"/>
        <v>29688</v>
      </c>
      <c r="F2290" s="62" t="s">
        <v>17905</v>
      </c>
      <c r="G2290" t="str">
        <f t="shared" si="176"/>
        <v>10</v>
      </c>
      <c r="H2290" t="str">
        <f t="shared" si="177"/>
        <v>3202.10</v>
      </c>
      <c r="I2290" t="str">
        <f t="shared" si="178"/>
        <v>10</v>
      </c>
      <c r="J2290" t="str">
        <f t="shared" si="179"/>
        <v>3202</v>
      </c>
    </row>
    <row r="2291" spans="1:10">
      <c r="A2291" s="57" t="s">
        <v>1228</v>
      </c>
      <c r="B2291" s="61">
        <v>83959</v>
      </c>
      <c r="C2291" s="59"/>
      <c r="D2291" s="60" t="str">
        <f>_xlfn.CONCAT(J2291,I2291,G2291)</f>
        <v>32021050</v>
      </c>
      <c r="E2291">
        <f t="shared" si="180"/>
        <v>114712</v>
      </c>
      <c r="F2291" s="62" t="s">
        <v>17906</v>
      </c>
      <c r="G2291" t="str">
        <f t="shared" si="176"/>
        <v>50</v>
      </c>
      <c r="H2291" t="str">
        <f t="shared" si="177"/>
        <v>3202.10</v>
      </c>
      <c r="I2291" t="str">
        <f t="shared" si="178"/>
        <v>10</v>
      </c>
      <c r="J2291" t="str">
        <f t="shared" si="179"/>
        <v>3202</v>
      </c>
    </row>
    <row r="2292" spans="1:10">
      <c r="A2292" s="57" t="s">
        <v>1228</v>
      </c>
      <c r="B2292" s="61">
        <v>22513027</v>
      </c>
      <c r="C2292" s="59"/>
      <c r="D2292" s="60" t="str">
        <f>_xlfn.CONCAT(J2292,I2292,G2292)</f>
        <v>32029010</v>
      </c>
      <c r="E2292">
        <f t="shared" si="180"/>
        <v>43338</v>
      </c>
      <c r="F2292" s="62" t="s">
        <v>17907</v>
      </c>
      <c r="G2292" t="str">
        <f t="shared" si="176"/>
        <v>10</v>
      </c>
      <c r="H2292" t="str">
        <f t="shared" si="177"/>
        <v>3202.90</v>
      </c>
      <c r="I2292" t="str">
        <f t="shared" si="178"/>
        <v>90</v>
      </c>
      <c r="J2292" t="str">
        <f t="shared" si="179"/>
        <v>3202</v>
      </c>
    </row>
    <row r="2293" spans="1:10">
      <c r="A2293" s="57" t="s">
        <v>1229</v>
      </c>
      <c r="B2293" s="61">
        <v>67549</v>
      </c>
      <c r="C2293" s="59"/>
      <c r="D2293" s="60" t="str">
        <f>_xlfn.CONCAT(J2293,I2293,G2293)</f>
        <v>32029050</v>
      </c>
      <c r="E2293">
        <f t="shared" si="180"/>
        <v>46116</v>
      </c>
      <c r="F2293" s="62" t="s">
        <v>17908</v>
      </c>
      <c r="G2293" t="str">
        <f t="shared" si="176"/>
        <v>50</v>
      </c>
      <c r="H2293" t="str">
        <f t="shared" si="177"/>
        <v>3202.90</v>
      </c>
      <c r="I2293" t="str">
        <f t="shared" si="178"/>
        <v>90</v>
      </c>
      <c r="J2293" t="str">
        <f t="shared" si="179"/>
        <v>3202</v>
      </c>
    </row>
    <row r="2294" spans="1:10">
      <c r="A2294" s="57" t="s">
        <v>1230</v>
      </c>
      <c r="B2294" s="61">
        <v>23520</v>
      </c>
      <c r="C2294" s="59"/>
      <c r="D2294" s="60" t="str">
        <f>_xlfn.CONCAT(J2294,I2294,G2294)</f>
        <v>32030010</v>
      </c>
      <c r="E2294">
        <f t="shared" si="180"/>
        <v>928004</v>
      </c>
      <c r="F2294" s="62" t="s">
        <v>17909</v>
      </c>
      <c r="G2294" t="str">
        <f t="shared" si="176"/>
        <v>10</v>
      </c>
      <c r="H2294" t="str">
        <f t="shared" si="177"/>
        <v>3203.00</v>
      </c>
      <c r="I2294" t="str">
        <f t="shared" si="178"/>
        <v>00</v>
      </c>
      <c r="J2294" t="str">
        <f t="shared" si="179"/>
        <v>3203</v>
      </c>
    </row>
    <row r="2295" spans="1:10">
      <c r="A2295" s="57" t="s">
        <v>1231</v>
      </c>
      <c r="B2295" s="58"/>
      <c r="C2295" s="59"/>
      <c r="D2295" s="60" t="str">
        <f>_xlfn.CONCAT(J2295,I2295,G2295)</f>
        <v>32030030</v>
      </c>
      <c r="E2295">
        <f t="shared" si="180"/>
        <v>0</v>
      </c>
      <c r="F2295" s="62" t="s">
        <v>17910</v>
      </c>
      <c r="G2295" t="str">
        <f t="shared" si="176"/>
        <v>30</v>
      </c>
      <c r="H2295" t="str">
        <f t="shared" si="177"/>
        <v>3203.00</v>
      </c>
      <c r="I2295" t="str">
        <f t="shared" si="178"/>
        <v>00</v>
      </c>
      <c r="J2295" t="str">
        <f t="shared" si="179"/>
        <v>3203</v>
      </c>
    </row>
    <row r="2296" spans="1:10">
      <c r="A2296" s="57" t="s">
        <v>1231</v>
      </c>
      <c r="B2296" s="58"/>
      <c r="C2296" s="59"/>
      <c r="D2296" s="60" t="str">
        <f>_xlfn.CONCAT(J2296,I2296,G2296)</f>
        <v>32030080</v>
      </c>
      <c r="E2296">
        <f t="shared" si="180"/>
        <v>19355877</v>
      </c>
      <c r="F2296" s="62" t="s">
        <v>17911</v>
      </c>
      <c r="G2296" t="str">
        <f t="shared" si="176"/>
        <v>80</v>
      </c>
      <c r="H2296" t="str">
        <f t="shared" si="177"/>
        <v>3203.00</v>
      </c>
      <c r="I2296" t="str">
        <f t="shared" si="178"/>
        <v>00</v>
      </c>
      <c r="J2296" t="str">
        <f t="shared" si="179"/>
        <v>3203</v>
      </c>
    </row>
    <row r="2297" spans="1:10">
      <c r="A2297" s="57" t="s">
        <v>1231</v>
      </c>
      <c r="B2297" s="61">
        <v>1596364</v>
      </c>
      <c r="C2297" s="59"/>
      <c r="D2297" s="60" t="str">
        <f>_xlfn.CONCAT(J2297,I2297,G2297)</f>
        <v>32041110</v>
      </c>
      <c r="E2297">
        <f t="shared" si="180"/>
        <v>3893376</v>
      </c>
      <c r="F2297" s="62" t="s">
        <v>17912</v>
      </c>
      <c r="G2297" t="str">
        <f t="shared" si="176"/>
        <v>10</v>
      </c>
      <c r="H2297" t="str">
        <f t="shared" si="177"/>
        <v>3204.11</v>
      </c>
      <c r="I2297" t="str">
        <f t="shared" si="178"/>
        <v>11</v>
      </c>
      <c r="J2297" t="str">
        <f t="shared" si="179"/>
        <v>3204</v>
      </c>
    </row>
    <row r="2298" spans="1:10">
      <c r="A2298" s="57" t="s">
        <v>1231</v>
      </c>
      <c r="B2298" s="58"/>
      <c r="C2298" s="59"/>
      <c r="D2298" s="60" t="str">
        <f>_xlfn.CONCAT(J2298,I2298,G2298)</f>
        <v>32041115</v>
      </c>
      <c r="E2298">
        <f t="shared" si="180"/>
        <v>425416</v>
      </c>
      <c r="F2298" s="62" t="s">
        <v>17913</v>
      </c>
      <c r="G2298" t="str">
        <f t="shared" si="176"/>
        <v>15</v>
      </c>
      <c r="H2298" t="str">
        <f t="shared" si="177"/>
        <v>3204.11</v>
      </c>
      <c r="I2298" t="str">
        <f t="shared" si="178"/>
        <v>11</v>
      </c>
      <c r="J2298" t="str">
        <f t="shared" si="179"/>
        <v>3204</v>
      </c>
    </row>
    <row r="2299" spans="1:10">
      <c r="A2299" s="57" t="s">
        <v>1231</v>
      </c>
      <c r="B2299" s="58"/>
      <c r="C2299" s="59"/>
      <c r="D2299" s="60" t="str">
        <f>_xlfn.CONCAT(J2299,I2299,G2299)</f>
        <v>32041118</v>
      </c>
      <c r="E2299">
        <f t="shared" si="180"/>
        <v>0</v>
      </c>
      <c r="F2299" s="62" t="s">
        <v>17914</v>
      </c>
      <c r="G2299" t="str">
        <f t="shared" si="176"/>
        <v>18</v>
      </c>
      <c r="H2299" t="str">
        <f t="shared" si="177"/>
        <v>3204.11</v>
      </c>
      <c r="I2299" t="str">
        <f t="shared" si="178"/>
        <v>11</v>
      </c>
      <c r="J2299" t="str">
        <f t="shared" si="179"/>
        <v>3204</v>
      </c>
    </row>
    <row r="2300" spans="1:10">
      <c r="A2300" s="57" t="s">
        <v>1231</v>
      </c>
      <c r="B2300" s="61">
        <v>4935</v>
      </c>
      <c r="C2300" s="59"/>
      <c r="D2300" s="60" t="str">
        <f>_xlfn.CONCAT(J2300,I2300,G2300)</f>
        <v>32041135</v>
      </c>
      <c r="E2300">
        <f t="shared" si="180"/>
        <v>4449517</v>
      </c>
      <c r="F2300" s="62" t="s">
        <v>17915</v>
      </c>
      <c r="G2300" t="str">
        <f t="shared" si="176"/>
        <v>35</v>
      </c>
      <c r="H2300" t="str">
        <f t="shared" si="177"/>
        <v>3204.11</v>
      </c>
      <c r="I2300" t="str">
        <f t="shared" si="178"/>
        <v>11</v>
      </c>
      <c r="J2300" t="str">
        <f t="shared" si="179"/>
        <v>3204</v>
      </c>
    </row>
    <row r="2301" spans="1:10">
      <c r="A2301" s="57" t="s">
        <v>1232</v>
      </c>
      <c r="B2301" s="58"/>
      <c r="C2301" s="59"/>
      <c r="D2301" s="60" t="str">
        <f>_xlfn.CONCAT(J2301,I2301,G2301)</f>
        <v>32041150</v>
      </c>
      <c r="E2301">
        <f t="shared" si="180"/>
        <v>6487357</v>
      </c>
      <c r="F2301" s="62" t="s">
        <v>17916</v>
      </c>
      <c r="G2301" t="str">
        <f t="shared" si="176"/>
        <v>50</v>
      </c>
      <c r="H2301" t="str">
        <f t="shared" si="177"/>
        <v>3204.11</v>
      </c>
      <c r="I2301" t="str">
        <f t="shared" si="178"/>
        <v>11</v>
      </c>
      <c r="J2301" t="str">
        <f t="shared" si="179"/>
        <v>3204</v>
      </c>
    </row>
    <row r="2302" spans="1:10">
      <c r="A2302" s="57" t="s">
        <v>1233</v>
      </c>
      <c r="B2302" s="58"/>
      <c r="C2302" s="59"/>
      <c r="D2302" s="60" t="str">
        <f>_xlfn.CONCAT(J2302,I2302,G2302)</f>
        <v>32041205</v>
      </c>
      <c r="E2302">
        <f t="shared" si="180"/>
        <v>2963</v>
      </c>
      <c r="F2302" s="62" t="s">
        <v>17917</v>
      </c>
      <c r="G2302" t="str">
        <f t="shared" si="176"/>
        <v>05</v>
      </c>
      <c r="H2302" t="str">
        <f t="shared" si="177"/>
        <v>3204.12</v>
      </c>
      <c r="I2302" t="str">
        <f t="shared" si="178"/>
        <v>12</v>
      </c>
      <c r="J2302" t="str">
        <f t="shared" si="179"/>
        <v>3204</v>
      </c>
    </row>
    <row r="2303" spans="1:10">
      <c r="A2303" s="57" t="s">
        <v>1233</v>
      </c>
      <c r="B2303" s="58"/>
      <c r="C2303" s="59"/>
      <c r="D2303" s="60" t="str">
        <f>_xlfn.CONCAT(J2303,I2303,G2303)</f>
        <v>32041213</v>
      </c>
      <c r="E2303">
        <f t="shared" si="180"/>
        <v>0</v>
      </c>
      <c r="F2303" s="62" t="s">
        <v>17918</v>
      </c>
      <c r="G2303" t="str">
        <f t="shared" si="176"/>
        <v>13</v>
      </c>
      <c r="H2303" t="str">
        <f t="shared" si="177"/>
        <v>3204.12</v>
      </c>
      <c r="I2303" t="str">
        <f t="shared" si="178"/>
        <v>12</v>
      </c>
      <c r="J2303" t="str">
        <f t="shared" si="179"/>
        <v>3204</v>
      </c>
    </row>
    <row r="2304" spans="1:10">
      <c r="A2304" s="57" t="s">
        <v>1233</v>
      </c>
      <c r="B2304" s="61">
        <v>138240</v>
      </c>
      <c r="C2304" s="59"/>
      <c r="D2304" s="60" t="str">
        <f>_xlfn.CONCAT(J2304,I2304,G2304)</f>
        <v>32041217</v>
      </c>
      <c r="E2304">
        <f t="shared" si="180"/>
        <v>559529</v>
      </c>
      <c r="F2304" s="62" t="s">
        <v>17919</v>
      </c>
      <c r="G2304" t="str">
        <f t="shared" si="176"/>
        <v>17</v>
      </c>
      <c r="H2304" t="str">
        <f t="shared" si="177"/>
        <v>3204.12</v>
      </c>
      <c r="I2304" t="str">
        <f t="shared" si="178"/>
        <v>12</v>
      </c>
      <c r="J2304" t="str">
        <f t="shared" si="179"/>
        <v>3204</v>
      </c>
    </row>
    <row r="2305" spans="1:10">
      <c r="A2305" s="57" t="s">
        <v>1234</v>
      </c>
      <c r="B2305" s="61">
        <v>6235955</v>
      </c>
      <c r="C2305" s="59"/>
      <c r="D2305" s="60" t="str">
        <f>_xlfn.CONCAT(J2305,I2305,G2305)</f>
        <v>32041220</v>
      </c>
      <c r="E2305">
        <f t="shared" si="180"/>
        <v>2162754</v>
      </c>
      <c r="F2305" s="62" t="s">
        <v>17920</v>
      </c>
      <c r="G2305" t="str">
        <f t="shared" si="176"/>
        <v>20</v>
      </c>
      <c r="H2305" t="str">
        <f t="shared" si="177"/>
        <v>3204.12</v>
      </c>
      <c r="I2305" t="str">
        <f t="shared" si="178"/>
        <v>12</v>
      </c>
      <c r="J2305" t="str">
        <f t="shared" si="179"/>
        <v>3204</v>
      </c>
    </row>
    <row r="2306" spans="1:10">
      <c r="A2306" s="57" t="s">
        <v>1235</v>
      </c>
      <c r="B2306" s="61">
        <v>3794975</v>
      </c>
      <c r="C2306" s="59"/>
      <c r="D2306" s="60" t="str">
        <f>_xlfn.CONCAT(J2306,I2306,G2306)</f>
        <v>32041230</v>
      </c>
      <c r="E2306">
        <f t="shared" si="180"/>
        <v>0</v>
      </c>
      <c r="F2306" s="62" t="s">
        <v>17921</v>
      </c>
      <c r="G2306" t="str">
        <f t="shared" si="176"/>
        <v>30</v>
      </c>
      <c r="H2306" t="str">
        <f t="shared" si="177"/>
        <v>3204.12</v>
      </c>
      <c r="I2306" t="str">
        <f t="shared" si="178"/>
        <v>12</v>
      </c>
      <c r="J2306" t="str">
        <f t="shared" si="179"/>
        <v>3204</v>
      </c>
    </row>
    <row r="2307" spans="1:10">
      <c r="A2307" s="57" t="s">
        <v>1236</v>
      </c>
      <c r="B2307" s="61">
        <v>9000374</v>
      </c>
      <c r="C2307" s="59"/>
      <c r="D2307" s="60" t="str">
        <f>_xlfn.CONCAT(J2307,I2307,G2307)</f>
        <v>32041245</v>
      </c>
      <c r="E2307">
        <f t="shared" si="180"/>
        <v>2738888</v>
      </c>
      <c r="F2307" s="62" t="s">
        <v>17922</v>
      </c>
      <c r="G2307" t="str">
        <f t="shared" si="176"/>
        <v>45</v>
      </c>
      <c r="H2307" t="str">
        <f t="shared" si="177"/>
        <v>3204.12</v>
      </c>
      <c r="I2307" t="str">
        <f t="shared" si="178"/>
        <v>12</v>
      </c>
      <c r="J2307" t="str">
        <f t="shared" si="179"/>
        <v>3204</v>
      </c>
    </row>
    <row r="2308" spans="1:10">
      <c r="A2308" s="57" t="s">
        <v>1237</v>
      </c>
      <c r="B2308" s="61">
        <v>115701</v>
      </c>
      <c r="C2308" s="59"/>
      <c r="D2308" s="60" t="str">
        <f>_xlfn.CONCAT(J2308,I2308,G2308)</f>
        <v>32041250</v>
      </c>
      <c r="E2308">
        <f t="shared" si="180"/>
        <v>4373785</v>
      </c>
      <c r="F2308" s="62" t="s">
        <v>17923</v>
      </c>
      <c r="G2308" t="str">
        <f t="shared" si="176"/>
        <v>50</v>
      </c>
      <c r="H2308" t="str">
        <f t="shared" si="177"/>
        <v>3204.12</v>
      </c>
      <c r="I2308" t="str">
        <f t="shared" si="178"/>
        <v>12</v>
      </c>
      <c r="J2308" t="str">
        <f t="shared" si="179"/>
        <v>3204</v>
      </c>
    </row>
    <row r="2309" spans="1:10">
      <c r="A2309" s="57" t="s">
        <v>1238</v>
      </c>
      <c r="B2309" s="61">
        <v>2617187</v>
      </c>
      <c r="C2309" s="59"/>
      <c r="D2309" s="60" t="str">
        <f>_xlfn.CONCAT(J2309,I2309,G2309)</f>
        <v>32041310</v>
      </c>
      <c r="E2309">
        <f t="shared" si="180"/>
        <v>1106835</v>
      </c>
      <c r="F2309" s="62" t="s">
        <v>17924</v>
      </c>
      <c r="G2309" t="str">
        <f t="shared" si="176"/>
        <v>10</v>
      </c>
      <c r="H2309" t="str">
        <f t="shared" si="177"/>
        <v>3204.13</v>
      </c>
      <c r="I2309" t="str">
        <f t="shared" si="178"/>
        <v>13</v>
      </c>
      <c r="J2309" t="str">
        <f t="shared" si="179"/>
        <v>3204</v>
      </c>
    </row>
    <row r="2310" spans="1:10">
      <c r="A2310" s="57" t="s">
        <v>1239</v>
      </c>
      <c r="B2310" s="58"/>
      <c r="C2310" s="59"/>
      <c r="D2310" s="60" t="str">
        <f>_xlfn.CONCAT(J2310,I2310,G2310)</f>
        <v>32041320</v>
      </c>
      <c r="E2310">
        <f t="shared" si="180"/>
        <v>55176</v>
      </c>
      <c r="F2310" s="62" t="s">
        <v>17925</v>
      </c>
      <c r="G2310" t="str">
        <f t="shared" si="176"/>
        <v>20</v>
      </c>
      <c r="H2310" t="str">
        <f t="shared" si="177"/>
        <v>3204.13</v>
      </c>
      <c r="I2310" t="str">
        <f t="shared" si="178"/>
        <v>13</v>
      </c>
      <c r="J2310" t="str">
        <f t="shared" si="179"/>
        <v>3204</v>
      </c>
    </row>
    <row r="2311" spans="1:10">
      <c r="A2311" s="57" t="s">
        <v>1239</v>
      </c>
      <c r="B2311" s="61">
        <v>43443</v>
      </c>
      <c r="C2311" s="59"/>
      <c r="D2311" s="60" t="str">
        <f>_xlfn.CONCAT(J2311,I2311,G2311)</f>
        <v>32041325</v>
      </c>
      <c r="E2311">
        <f t="shared" si="180"/>
        <v>132367</v>
      </c>
      <c r="F2311" s="62" t="s">
        <v>17926</v>
      </c>
      <c r="G2311" t="str">
        <f t="shared" si="176"/>
        <v>25</v>
      </c>
      <c r="H2311" t="str">
        <f t="shared" si="177"/>
        <v>3204.13</v>
      </c>
      <c r="I2311" t="str">
        <f t="shared" si="178"/>
        <v>13</v>
      </c>
      <c r="J2311" t="str">
        <f t="shared" si="179"/>
        <v>3204</v>
      </c>
    </row>
    <row r="2312" spans="1:10">
      <c r="A2312" s="57" t="s">
        <v>1240</v>
      </c>
      <c r="B2312" s="58"/>
      <c r="C2312" s="59"/>
      <c r="D2312" s="60" t="str">
        <f>_xlfn.CONCAT(J2312,I2312,G2312)</f>
        <v>32041345</v>
      </c>
      <c r="E2312">
        <f t="shared" si="180"/>
        <v>354104</v>
      </c>
      <c r="F2312" s="62" t="s">
        <v>17927</v>
      </c>
      <c r="G2312" t="str">
        <f t="shared" si="176"/>
        <v>45</v>
      </c>
      <c r="H2312" t="str">
        <f t="shared" si="177"/>
        <v>3204.13</v>
      </c>
      <c r="I2312" t="str">
        <f t="shared" si="178"/>
        <v>13</v>
      </c>
      <c r="J2312" t="str">
        <f t="shared" si="179"/>
        <v>3204</v>
      </c>
    </row>
    <row r="2313" spans="1:10">
      <c r="A2313" s="57" t="s">
        <v>1240</v>
      </c>
      <c r="B2313" s="61">
        <v>927417</v>
      </c>
      <c r="C2313" s="59"/>
      <c r="D2313" s="60" t="str">
        <f>_xlfn.CONCAT(J2313,I2313,G2313)</f>
        <v>32041360</v>
      </c>
      <c r="E2313">
        <f t="shared" si="180"/>
        <v>1739172</v>
      </c>
      <c r="F2313" s="62" t="s">
        <v>17928</v>
      </c>
      <c r="G2313" t="str">
        <f t="shared" ref="G2313:G2376" si="181">RIGHT(F2313,2)</f>
        <v>60</v>
      </c>
      <c r="H2313" t="str">
        <f t="shared" ref="H2313:H2376" si="182">LEFT(F2313,7)</f>
        <v>3204.13</v>
      </c>
      <c r="I2313" t="str">
        <f t="shared" ref="I2313:I2376" si="183">RIGHT(H2313,2)</f>
        <v>13</v>
      </c>
      <c r="J2313" t="str">
        <f t="shared" ref="J2313:J2376" si="184">LEFT(H2313,4)</f>
        <v>3204</v>
      </c>
    </row>
    <row r="2314" spans="1:10">
      <c r="A2314" s="57" t="s">
        <v>1240</v>
      </c>
      <c r="B2314" s="61">
        <v>10077</v>
      </c>
      <c r="C2314" s="59"/>
      <c r="D2314" s="60" t="str">
        <f>_xlfn.CONCAT(J2314,I2314,G2314)</f>
        <v>32041380</v>
      </c>
      <c r="E2314">
        <f t="shared" si="180"/>
        <v>1630310</v>
      </c>
      <c r="F2314" s="62" t="s">
        <v>17929</v>
      </c>
      <c r="G2314" t="str">
        <f t="shared" si="181"/>
        <v>80</v>
      </c>
      <c r="H2314" t="str">
        <f t="shared" si="182"/>
        <v>3204.13</v>
      </c>
      <c r="I2314" t="str">
        <f t="shared" si="183"/>
        <v>13</v>
      </c>
      <c r="J2314" t="str">
        <f t="shared" si="184"/>
        <v>3204</v>
      </c>
    </row>
    <row r="2315" spans="1:10">
      <c r="A2315" s="57" t="s">
        <v>1240</v>
      </c>
      <c r="B2315" s="61">
        <v>2161540</v>
      </c>
      <c r="C2315" s="59"/>
      <c r="D2315" s="60" t="str">
        <f>_xlfn.CONCAT(J2315,I2315,G2315)</f>
        <v>32041410</v>
      </c>
      <c r="E2315">
        <f t="shared" si="180"/>
        <v>86242</v>
      </c>
      <c r="F2315" s="62" t="s">
        <v>17930</v>
      </c>
      <c r="G2315" t="str">
        <f t="shared" si="181"/>
        <v>10</v>
      </c>
      <c r="H2315" t="str">
        <f t="shared" si="182"/>
        <v>3204.14</v>
      </c>
      <c r="I2315" t="str">
        <f t="shared" si="183"/>
        <v>14</v>
      </c>
      <c r="J2315" t="str">
        <f t="shared" si="184"/>
        <v>3204</v>
      </c>
    </row>
    <row r="2316" spans="1:10">
      <c r="A2316" s="57" t="s">
        <v>1241</v>
      </c>
      <c r="B2316" s="58"/>
      <c r="C2316" s="59"/>
      <c r="D2316" s="60" t="str">
        <f>_xlfn.CONCAT(J2316,I2316,G2316)</f>
        <v>32041420</v>
      </c>
      <c r="E2316">
        <f t="shared" si="180"/>
        <v>112615</v>
      </c>
      <c r="F2316" s="62" t="s">
        <v>17931</v>
      </c>
      <c r="G2316" t="str">
        <f t="shared" si="181"/>
        <v>20</v>
      </c>
      <c r="H2316" t="str">
        <f t="shared" si="182"/>
        <v>3204.14</v>
      </c>
      <c r="I2316" t="str">
        <f t="shared" si="183"/>
        <v>14</v>
      </c>
      <c r="J2316" t="str">
        <f t="shared" si="184"/>
        <v>3204</v>
      </c>
    </row>
    <row r="2317" spans="1:10">
      <c r="A2317" s="57" t="s">
        <v>1241</v>
      </c>
      <c r="B2317" s="61">
        <v>767185</v>
      </c>
      <c r="C2317" s="59"/>
      <c r="D2317" s="60" t="str">
        <f>_xlfn.CONCAT(J2317,I2317,G2317)</f>
        <v>32041425</v>
      </c>
      <c r="E2317">
        <f t="shared" si="180"/>
        <v>0</v>
      </c>
      <c r="F2317" s="62" t="s">
        <v>17932</v>
      </c>
      <c r="G2317" t="str">
        <f t="shared" si="181"/>
        <v>25</v>
      </c>
      <c r="H2317" t="str">
        <f t="shared" si="182"/>
        <v>3204.14</v>
      </c>
      <c r="I2317" t="str">
        <f t="shared" si="183"/>
        <v>14</v>
      </c>
      <c r="J2317" t="str">
        <f t="shared" si="184"/>
        <v>3204</v>
      </c>
    </row>
    <row r="2318" spans="1:10">
      <c r="A2318" s="57" t="s">
        <v>1241</v>
      </c>
      <c r="B2318" s="61">
        <v>39246</v>
      </c>
      <c r="C2318" s="59"/>
      <c r="D2318" s="60" t="str">
        <f>_xlfn.CONCAT(J2318,I2318,G2318)</f>
        <v>32041430</v>
      </c>
      <c r="E2318">
        <f t="shared" si="180"/>
        <v>897106</v>
      </c>
      <c r="F2318" s="62" t="s">
        <v>17933</v>
      </c>
      <c r="G2318" t="str">
        <f t="shared" si="181"/>
        <v>30</v>
      </c>
      <c r="H2318" t="str">
        <f t="shared" si="182"/>
        <v>3204.14</v>
      </c>
      <c r="I2318" t="str">
        <f t="shared" si="183"/>
        <v>14</v>
      </c>
      <c r="J2318" t="str">
        <f t="shared" si="184"/>
        <v>3204</v>
      </c>
    </row>
    <row r="2319" spans="1:10">
      <c r="A2319" s="57" t="s">
        <v>1241</v>
      </c>
      <c r="B2319" s="61">
        <v>3310835</v>
      </c>
      <c r="C2319" s="59"/>
      <c r="D2319" s="60" t="str">
        <f>_xlfn.CONCAT(J2319,I2319,G2319)</f>
        <v>32041450</v>
      </c>
      <c r="E2319">
        <f t="shared" si="180"/>
        <v>717031</v>
      </c>
      <c r="F2319" s="62" t="s">
        <v>17934</v>
      </c>
      <c r="G2319" t="str">
        <f t="shared" si="181"/>
        <v>50</v>
      </c>
      <c r="H2319" t="str">
        <f t="shared" si="182"/>
        <v>3204.14</v>
      </c>
      <c r="I2319" t="str">
        <f t="shared" si="183"/>
        <v>14</v>
      </c>
      <c r="J2319" t="str">
        <f t="shared" si="184"/>
        <v>3204</v>
      </c>
    </row>
    <row r="2320" spans="1:10">
      <c r="A2320" s="57" t="s">
        <v>1242</v>
      </c>
      <c r="B2320" s="58"/>
      <c r="C2320" s="59"/>
      <c r="D2320" s="60" t="str">
        <f>_xlfn.CONCAT(J2320,I2320,G2320)</f>
        <v>32041510</v>
      </c>
      <c r="E2320">
        <f t="shared" si="180"/>
        <v>573653</v>
      </c>
      <c r="F2320" s="62" t="s">
        <v>17935</v>
      </c>
      <c r="G2320" t="str">
        <f t="shared" si="181"/>
        <v>10</v>
      </c>
      <c r="H2320" t="str">
        <f t="shared" si="182"/>
        <v>3204.15</v>
      </c>
      <c r="I2320" t="str">
        <f t="shared" si="183"/>
        <v>15</v>
      </c>
      <c r="J2320" t="str">
        <f t="shared" si="184"/>
        <v>3204</v>
      </c>
    </row>
    <row r="2321" spans="1:10">
      <c r="A2321" s="57" t="s">
        <v>1243</v>
      </c>
      <c r="B2321" s="61">
        <v>3151</v>
      </c>
      <c r="C2321" s="59"/>
      <c r="D2321" s="60" t="str">
        <f>_xlfn.CONCAT(J2321,I2321,G2321)</f>
        <v>32041520</v>
      </c>
      <c r="E2321">
        <f t="shared" ref="E2321:E2384" si="185">SUMIF(A:A,D2321,B:B)</f>
        <v>1262463</v>
      </c>
      <c r="F2321" s="62" t="s">
        <v>17936</v>
      </c>
      <c r="G2321" t="str">
        <f t="shared" si="181"/>
        <v>20</v>
      </c>
      <c r="H2321" t="str">
        <f t="shared" si="182"/>
        <v>3204.15</v>
      </c>
      <c r="I2321" t="str">
        <f t="shared" si="183"/>
        <v>15</v>
      </c>
      <c r="J2321" t="str">
        <f t="shared" si="184"/>
        <v>3204</v>
      </c>
    </row>
    <row r="2322" spans="1:10">
      <c r="A2322" s="57" t="s">
        <v>1244</v>
      </c>
      <c r="B2322" s="61">
        <v>36138</v>
      </c>
      <c r="C2322" s="59"/>
      <c r="D2322" s="60" t="str">
        <f>_xlfn.CONCAT(J2322,I2322,G2322)</f>
        <v>32041525</v>
      </c>
      <c r="E2322">
        <f t="shared" si="185"/>
        <v>3315</v>
      </c>
      <c r="F2322" s="62" t="s">
        <v>17937</v>
      </c>
      <c r="G2322" t="str">
        <f t="shared" si="181"/>
        <v>25</v>
      </c>
      <c r="H2322" t="str">
        <f t="shared" si="182"/>
        <v>3204.15</v>
      </c>
      <c r="I2322" t="str">
        <f t="shared" si="183"/>
        <v>15</v>
      </c>
      <c r="J2322" t="str">
        <f t="shared" si="184"/>
        <v>3204</v>
      </c>
    </row>
    <row r="2323" spans="1:10">
      <c r="A2323" s="57" t="s">
        <v>1245</v>
      </c>
      <c r="B2323" s="61">
        <v>133050</v>
      </c>
      <c r="C2323" s="59"/>
      <c r="D2323" s="60" t="str">
        <f>_xlfn.CONCAT(J2323,I2323,G2323)</f>
        <v>32041530</v>
      </c>
      <c r="E2323">
        <f t="shared" si="185"/>
        <v>1315511</v>
      </c>
      <c r="F2323" s="62" t="s">
        <v>17938</v>
      </c>
      <c r="G2323" t="str">
        <f t="shared" si="181"/>
        <v>30</v>
      </c>
      <c r="H2323" t="str">
        <f t="shared" si="182"/>
        <v>3204.15</v>
      </c>
      <c r="I2323" t="str">
        <f t="shared" si="183"/>
        <v>15</v>
      </c>
      <c r="J2323" t="str">
        <f t="shared" si="184"/>
        <v>3204</v>
      </c>
    </row>
    <row r="2324" spans="1:10">
      <c r="A2324" s="57" t="s">
        <v>1246</v>
      </c>
      <c r="B2324" s="58"/>
      <c r="C2324" s="59"/>
      <c r="D2324" s="60" t="str">
        <f>_xlfn.CONCAT(J2324,I2324,G2324)</f>
        <v>32041535</v>
      </c>
      <c r="E2324">
        <f t="shared" si="185"/>
        <v>0</v>
      </c>
      <c r="F2324" s="62" t="s">
        <v>17939</v>
      </c>
      <c r="G2324" t="str">
        <f t="shared" si="181"/>
        <v>35</v>
      </c>
      <c r="H2324" t="str">
        <f t="shared" si="182"/>
        <v>3204.15</v>
      </c>
      <c r="I2324" t="str">
        <f t="shared" si="183"/>
        <v>15</v>
      </c>
      <c r="J2324" t="str">
        <f t="shared" si="184"/>
        <v>3204</v>
      </c>
    </row>
    <row r="2325" spans="1:10">
      <c r="A2325" s="57" t="s">
        <v>1246</v>
      </c>
      <c r="B2325" s="58"/>
      <c r="C2325" s="59"/>
      <c r="D2325" s="60" t="str">
        <f>_xlfn.CONCAT(J2325,I2325,G2325)</f>
        <v>32041540</v>
      </c>
      <c r="E2325">
        <f t="shared" si="185"/>
        <v>532076</v>
      </c>
      <c r="F2325" s="62" t="s">
        <v>17940</v>
      </c>
      <c r="G2325" t="str">
        <f t="shared" si="181"/>
        <v>40</v>
      </c>
      <c r="H2325" t="str">
        <f t="shared" si="182"/>
        <v>3204.15</v>
      </c>
      <c r="I2325" t="str">
        <f t="shared" si="183"/>
        <v>15</v>
      </c>
      <c r="J2325" t="str">
        <f t="shared" si="184"/>
        <v>3204</v>
      </c>
    </row>
    <row r="2326" spans="1:10">
      <c r="A2326" s="57" t="s">
        <v>1246</v>
      </c>
      <c r="B2326" s="58"/>
      <c r="C2326" s="59"/>
      <c r="D2326" s="60" t="str">
        <f>_xlfn.CONCAT(J2326,I2326,G2326)</f>
        <v>32041580</v>
      </c>
      <c r="E2326">
        <f t="shared" si="185"/>
        <v>5945361</v>
      </c>
      <c r="F2326" s="62" t="s">
        <v>17941</v>
      </c>
      <c r="G2326" t="str">
        <f t="shared" si="181"/>
        <v>80</v>
      </c>
      <c r="H2326" t="str">
        <f t="shared" si="182"/>
        <v>3204.15</v>
      </c>
      <c r="I2326" t="str">
        <f t="shared" si="183"/>
        <v>15</v>
      </c>
      <c r="J2326" t="str">
        <f t="shared" si="184"/>
        <v>3204</v>
      </c>
    </row>
    <row r="2327" spans="1:10">
      <c r="A2327" s="57" t="s">
        <v>1247</v>
      </c>
      <c r="B2327" s="58"/>
      <c r="C2327" s="59"/>
      <c r="D2327" s="60" t="str">
        <f>_xlfn.CONCAT(J2327,I2327,G2327)</f>
        <v>32041610</v>
      </c>
      <c r="E2327">
        <f t="shared" si="185"/>
        <v>297015</v>
      </c>
      <c r="F2327" s="62" t="s">
        <v>17942</v>
      </c>
      <c r="G2327" t="str">
        <f t="shared" si="181"/>
        <v>10</v>
      </c>
      <c r="H2327" t="str">
        <f t="shared" si="182"/>
        <v>3204.16</v>
      </c>
      <c r="I2327" t="str">
        <f t="shared" si="183"/>
        <v>16</v>
      </c>
      <c r="J2327" t="str">
        <f t="shared" si="184"/>
        <v>3204</v>
      </c>
    </row>
    <row r="2328" spans="1:10">
      <c r="A2328" s="57" t="s">
        <v>1247</v>
      </c>
      <c r="B2328" s="61">
        <v>3324</v>
      </c>
      <c r="C2328" s="59"/>
      <c r="D2328" s="60" t="str">
        <f>_xlfn.CONCAT(J2328,I2328,G2328)</f>
        <v>32041620</v>
      </c>
      <c r="E2328">
        <f t="shared" si="185"/>
        <v>658938</v>
      </c>
      <c r="F2328" s="62" t="s">
        <v>17943</v>
      </c>
      <c r="G2328" t="str">
        <f t="shared" si="181"/>
        <v>20</v>
      </c>
      <c r="H2328" t="str">
        <f t="shared" si="182"/>
        <v>3204.16</v>
      </c>
      <c r="I2328" t="str">
        <f t="shared" si="183"/>
        <v>16</v>
      </c>
      <c r="J2328" t="str">
        <f t="shared" si="184"/>
        <v>3204</v>
      </c>
    </row>
    <row r="2329" spans="1:10">
      <c r="A2329" s="57" t="s">
        <v>1248</v>
      </c>
      <c r="B2329" s="58"/>
      <c r="C2329" s="59"/>
      <c r="D2329" s="60" t="str">
        <f>_xlfn.CONCAT(J2329,I2329,G2329)</f>
        <v>32041630</v>
      </c>
      <c r="E2329">
        <f t="shared" si="185"/>
        <v>854133</v>
      </c>
      <c r="F2329" s="62" t="s">
        <v>17944</v>
      </c>
      <c r="G2329" t="str">
        <f t="shared" si="181"/>
        <v>30</v>
      </c>
      <c r="H2329" t="str">
        <f t="shared" si="182"/>
        <v>3204.16</v>
      </c>
      <c r="I2329" t="str">
        <f t="shared" si="183"/>
        <v>16</v>
      </c>
      <c r="J2329" t="str">
        <f t="shared" si="184"/>
        <v>3204</v>
      </c>
    </row>
    <row r="2330" spans="1:10">
      <c r="A2330" s="57" t="s">
        <v>1249</v>
      </c>
      <c r="B2330" s="58"/>
      <c r="C2330" s="59"/>
      <c r="D2330" s="60" t="str">
        <f>_xlfn.CONCAT(J2330,I2330,G2330)</f>
        <v>32041650</v>
      </c>
      <c r="E2330">
        <f t="shared" si="185"/>
        <v>945027</v>
      </c>
      <c r="F2330" s="62" t="s">
        <v>17945</v>
      </c>
      <c r="G2330" t="str">
        <f t="shared" si="181"/>
        <v>50</v>
      </c>
      <c r="H2330" t="str">
        <f t="shared" si="182"/>
        <v>3204.16</v>
      </c>
      <c r="I2330" t="str">
        <f t="shared" si="183"/>
        <v>16</v>
      </c>
      <c r="J2330" t="str">
        <f t="shared" si="184"/>
        <v>3204</v>
      </c>
    </row>
    <row r="2331" spans="1:10">
      <c r="A2331" s="57" t="s">
        <v>1249</v>
      </c>
      <c r="B2331" s="58"/>
      <c r="C2331" s="59"/>
      <c r="D2331" s="60" t="str">
        <f>_xlfn.CONCAT(J2331,I2331,G2331)</f>
        <v>32041704</v>
      </c>
      <c r="E2331">
        <f t="shared" si="185"/>
        <v>17334313</v>
      </c>
      <c r="F2331" s="62" t="s">
        <v>17946</v>
      </c>
      <c r="G2331" t="str">
        <f t="shared" si="181"/>
        <v>04</v>
      </c>
      <c r="H2331" t="str">
        <f t="shared" si="182"/>
        <v>3204.17</v>
      </c>
      <c r="I2331" t="str">
        <f t="shared" si="183"/>
        <v>17</v>
      </c>
      <c r="J2331" t="str">
        <f t="shared" si="184"/>
        <v>3204</v>
      </c>
    </row>
    <row r="2332" spans="1:10">
      <c r="A2332" s="57" t="s">
        <v>1249</v>
      </c>
      <c r="B2332" s="58"/>
      <c r="C2332" s="59"/>
      <c r="D2332" s="60" t="str">
        <f>_xlfn.CONCAT(J2332,I2332,G2332)</f>
        <v>32041708</v>
      </c>
      <c r="E2332">
        <f t="shared" si="185"/>
        <v>1091390</v>
      </c>
      <c r="F2332" s="62" t="s">
        <v>17947</v>
      </c>
      <c r="G2332" t="str">
        <f t="shared" si="181"/>
        <v>08</v>
      </c>
      <c r="H2332" t="str">
        <f t="shared" si="182"/>
        <v>3204.17</v>
      </c>
      <c r="I2332" t="str">
        <f t="shared" si="183"/>
        <v>17</v>
      </c>
      <c r="J2332" t="str">
        <f t="shared" si="184"/>
        <v>3204</v>
      </c>
    </row>
    <row r="2333" spans="1:10">
      <c r="A2333" s="57" t="s">
        <v>1249</v>
      </c>
      <c r="B2333" s="58"/>
      <c r="C2333" s="59"/>
      <c r="D2333" s="60" t="str">
        <f>_xlfn.CONCAT(J2333,I2333,G2333)</f>
        <v>32041720</v>
      </c>
      <c r="E2333">
        <f t="shared" si="185"/>
        <v>1626549</v>
      </c>
      <c r="F2333" s="62" t="s">
        <v>17948</v>
      </c>
      <c r="G2333" t="str">
        <f t="shared" si="181"/>
        <v>20</v>
      </c>
      <c r="H2333" t="str">
        <f t="shared" si="182"/>
        <v>3204.17</v>
      </c>
      <c r="I2333" t="str">
        <f t="shared" si="183"/>
        <v>17</v>
      </c>
      <c r="J2333" t="str">
        <f t="shared" si="184"/>
        <v>3204</v>
      </c>
    </row>
    <row r="2334" spans="1:10">
      <c r="A2334" s="57" t="s">
        <v>1249</v>
      </c>
      <c r="B2334" s="58"/>
      <c r="C2334" s="59"/>
      <c r="D2334" s="60" t="str">
        <f>_xlfn.CONCAT(J2334,I2334,G2334)</f>
        <v>32041740</v>
      </c>
      <c r="E2334">
        <f t="shared" si="185"/>
        <v>15814842</v>
      </c>
      <c r="F2334" s="62" t="s">
        <v>17949</v>
      </c>
      <c r="G2334" t="str">
        <f t="shared" si="181"/>
        <v>40</v>
      </c>
      <c r="H2334" t="str">
        <f t="shared" si="182"/>
        <v>3204.17</v>
      </c>
      <c r="I2334" t="str">
        <f t="shared" si="183"/>
        <v>17</v>
      </c>
      <c r="J2334" t="str">
        <f t="shared" si="184"/>
        <v>3204</v>
      </c>
    </row>
    <row r="2335" spans="1:10">
      <c r="A2335" s="57" t="s">
        <v>1249</v>
      </c>
      <c r="B2335" s="58"/>
      <c r="C2335" s="59"/>
      <c r="D2335" s="60" t="str">
        <f>_xlfn.CONCAT(J2335,I2335,G2335)</f>
        <v>32041760</v>
      </c>
      <c r="E2335">
        <f t="shared" si="185"/>
        <v>10440727</v>
      </c>
      <c r="F2335" s="62" t="s">
        <v>17950</v>
      </c>
      <c r="G2335" t="str">
        <f t="shared" si="181"/>
        <v>60</v>
      </c>
      <c r="H2335" t="str">
        <f t="shared" si="182"/>
        <v>3204.17</v>
      </c>
      <c r="I2335" t="str">
        <f t="shared" si="183"/>
        <v>17</v>
      </c>
      <c r="J2335" t="str">
        <f t="shared" si="184"/>
        <v>3204</v>
      </c>
    </row>
    <row r="2336" spans="1:10">
      <c r="A2336" s="57" t="s">
        <v>1249</v>
      </c>
      <c r="B2336" s="58"/>
      <c r="C2336" s="59"/>
      <c r="D2336" s="60" t="str">
        <f>_xlfn.CONCAT(J2336,I2336,G2336)</f>
        <v>32041790</v>
      </c>
      <c r="E2336">
        <f t="shared" si="185"/>
        <v>80011391</v>
      </c>
      <c r="F2336" s="62" t="s">
        <v>17951</v>
      </c>
      <c r="G2336" t="str">
        <f t="shared" si="181"/>
        <v>90</v>
      </c>
      <c r="H2336" t="str">
        <f t="shared" si="182"/>
        <v>3204.17</v>
      </c>
      <c r="I2336" t="str">
        <f t="shared" si="183"/>
        <v>17</v>
      </c>
      <c r="J2336" t="str">
        <f t="shared" si="184"/>
        <v>3204</v>
      </c>
    </row>
    <row r="2337" spans="1:10">
      <c r="A2337" s="57" t="s">
        <v>1250</v>
      </c>
      <c r="B2337" s="61">
        <v>1033700</v>
      </c>
      <c r="C2337" s="59"/>
      <c r="D2337" s="60" t="str">
        <f>_xlfn.CONCAT(J2337,I2337,G2337)</f>
        <v>32041906</v>
      </c>
      <c r="E2337">
        <f t="shared" si="185"/>
        <v>232822</v>
      </c>
      <c r="F2337" s="62" t="s">
        <v>17952</v>
      </c>
      <c r="G2337" t="str">
        <f t="shared" si="181"/>
        <v>06</v>
      </c>
      <c r="H2337" t="str">
        <f t="shared" si="182"/>
        <v>3204.19</v>
      </c>
      <c r="I2337" t="str">
        <f t="shared" si="183"/>
        <v>19</v>
      </c>
      <c r="J2337" t="str">
        <f t="shared" si="184"/>
        <v>3204</v>
      </c>
    </row>
    <row r="2338" spans="1:10">
      <c r="A2338" s="57" t="s">
        <v>1250</v>
      </c>
      <c r="B2338" s="58"/>
      <c r="C2338" s="59"/>
      <c r="D2338" s="60" t="str">
        <f>_xlfn.CONCAT(J2338,I2338,G2338)</f>
        <v>32041911</v>
      </c>
      <c r="E2338">
        <f t="shared" si="185"/>
        <v>5168370</v>
      </c>
      <c r="F2338" s="62" t="s">
        <v>17953</v>
      </c>
      <c r="G2338" t="str">
        <f t="shared" si="181"/>
        <v>11</v>
      </c>
      <c r="H2338" t="str">
        <f t="shared" si="182"/>
        <v>3204.19</v>
      </c>
      <c r="I2338" t="str">
        <f t="shared" si="183"/>
        <v>19</v>
      </c>
      <c r="J2338" t="str">
        <f t="shared" si="184"/>
        <v>3204</v>
      </c>
    </row>
    <row r="2339" spans="1:10">
      <c r="A2339" s="57" t="s">
        <v>1250</v>
      </c>
      <c r="B2339" s="58"/>
      <c r="C2339" s="59"/>
      <c r="D2339" s="60" t="str">
        <f>_xlfn.CONCAT(J2339,I2339,G2339)</f>
        <v>32041920</v>
      </c>
      <c r="E2339">
        <f t="shared" si="185"/>
        <v>4199634</v>
      </c>
      <c r="F2339" s="62" t="s">
        <v>17954</v>
      </c>
      <c r="G2339" t="str">
        <f t="shared" si="181"/>
        <v>20</v>
      </c>
      <c r="H2339" t="str">
        <f t="shared" si="182"/>
        <v>3204.19</v>
      </c>
      <c r="I2339" t="str">
        <f t="shared" si="183"/>
        <v>19</v>
      </c>
      <c r="J2339" t="str">
        <f t="shared" si="184"/>
        <v>3204</v>
      </c>
    </row>
    <row r="2340" spans="1:10">
      <c r="A2340" s="57" t="s">
        <v>1250</v>
      </c>
      <c r="B2340" s="61">
        <v>6859</v>
      </c>
      <c r="C2340" s="59"/>
      <c r="D2340" s="60" t="str">
        <f>_xlfn.CONCAT(J2340,I2340,G2340)</f>
        <v>32041925</v>
      </c>
      <c r="E2340">
        <f t="shared" si="185"/>
        <v>7771703</v>
      </c>
      <c r="F2340" s="62" t="s">
        <v>17955</v>
      </c>
      <c r="G2340" t="str">
        <f t="shared" si="181"/>
        <v>25</v>
      </c>
      <c r="H2340" t="str">
        <f t="shared" si="182"/>
        <v>3204.19</v>
      </c>
      <c r="I2340" t="str">
        <f t="shared" si="183"/>
        <v>19</v>
      </c>
      <c r="J2340" t="str">
        <f t="shared" si="184"/>
        <v>3204</v>
      </c>
    </row>
    <row r="2341" spans="1:10">
      <c r="A2341" s="57" t="s">
        <v>1250</v>
      </c>
      <c r="B2341" s="61">
        <v>3013</v>
      </c>
      <c r="C2341" s="59"/>
      <c r="D2341" s="60" t="str">
        <f>_xlfn.CONCAT(J2341,I2341,G2341)</f>
        <v>32041930</v>
      </c>
      <c r="E2341">
        <f t="shared" si="185"/>
        <v>168374</v>
      </c>
      <c r="F2341" s="62" t="s">
        <v>17956</v>
      </c>
      <c r="G2341" t="str">
        <f t="shared" si="181"/>
        <v>30</v>
      </c>
      <c r="H2341" t="str">
        <f t="shared" si="182"/>
        <v>3204.19</v>
      </c>
      <c r="I2341" t="str">
        <f t="shared" si="183"/>
        <v>19</v>
      </c>
      <c r="J2341" t="str">
        <f t="shared" si="184"/>
        <v>3204</v>
      </c>
    </row>
    <row r="2342" spans="1:10">
      <c r="A2342" s="57" t="s">
        <v>1250</v>
      </c>
      <c r="B2342" s="61">
        <v>47522</v>
      </c>
      <c r="C2342" s="59"/>
      <c r="D2342" s="60" t="str">
        <f>_xlfn.CONCAT(J2342,I2342,G2342)</f>
        <v>32041935</v>
      </c>
      <c r="E2342">
        <f t="shared" si="185"/>
        <v>5177474</v>
      </c>
      <c r="F2342" s="62" t="s">
        <v>17957</v>
      </c>
      <c r="G2342" t="str">
        <f t="shared" si="181"/>
        <v>35</v>
      </c>
      <c r="H2342" t="str">
        <f t="shared" si="182"/>
        <v>3204.19</v>
      </c>
      <c r="I2342" t="str">
        <f t="shared" si="183"/>
        <v>19</v>
      </c>
      <c r="J2342" t="str">
        <f t="shared" si="184"/>
        <v>3204</v>
      </c>
    </row>
    <row r="2343" spans="1:10">
      <c r="A2343" s="57" t="s">
        <v>1250</v>
      </c>
      <c r="B2343" s="61">
        <v>465462</v>
      </c>
      <c r="C2343" s="59"/>
      <c r="D2343" s="60" t="str">
        <f>_xlfn.CONCAT(J2343,I2343,G2343)</f>
        <v>32041940</v>
      </c>
      <c r="E2343">
        <f t="shared" si="185"/>
        <v>4812995</v>
      </c>
      <c r="F2343" s="62" t="s">
        <v>17958</v>
      </c>
      <c r="G2343" t="str">
        <f t="shared" si="181"/>
        <v>40</v>
      </c>
      <c r="H2343" t="str">
        <f t="shared" si="182"/>
        <v>3204.19</v>
      </c>
      <c r="I2343" t="str">
        <f t="shared" si="183"/>
        <v>19</v>
      </c>
      <c r="J2343" t="str">
        <f t="shared" si="184"/>
        <v>3204</v>
      </c>
    </row>
    <row r="2344" spans="1:10">
      <c r="A2344" s="57" t="s">
        <v>1251</v>
      </c>
      <c r="B2344" s="58"/>
      <c r="C2344" s="59"/>
      <c r="D2344" s="60" t="str">
        <f>_xlfn.CONCAT(J2344,I2344,G2344)</f>
        <v>32041950</v>
      </c>
      <c r="E2344">
        <f t="shared" si="185"/>
        <v>1604145</v>
      </c>
      <c r="F2344" s="62" t="s">
        <v>17959</v>
      </c>
      <c r="G2344" t="str">
        <f t="shared" si="181"/>
        <v>50</v>
      </c>
      <c r="H2344" t="str">
        <f t="shared" si="182"/>
        <v>3204.19</v>
      </c>
      <c r="I2344" t="str">
        <f t="shared" si="183"/>
        <v>19</v>
      </c>
      <c r="J2344" t="str">
        <f t="shared" si="184"/>
        <v>3204</v>
      </c>
    </row>
    <row r="2345" spans="1:10">
      <c r="A2345" s="57" t="s">
        <v>1251</v>
      </c>
      <c r="B2345" s="58"/>
      <c r="C2345" s="59"/>
      <c r="D2345" s="60" t="str">
        <f>_xlfn.CONCAT(J2345,I2345,G2345)</f>
        <v>32042010</v>
      </c>
      <c r="E2345">
        <f t="shared" si="185"/>
        <v>761390</v>
      </c>
      <c r="F2345" s="62" t="s">
        <v>17960</v>
      </c>
      <c r="G2345" t="str">
        <f t="shared" si="181"/>
        <v>10</v>
      </c>
      <c r="H2345" t="str">
        <f t="shared" si="182"/>
        <v>3204.20</v>
      </c>
      <c r="I2345" t="str">
        <f t="shared" si="183"/>
        <v>20</v>
      </c>
      <c r="J2345" t="str">
        <f t="shared" si="184"/>
        <v>3204</v>
      </c>
    </row>
    <row r="2346" spans="1:10">
      <c r="A2346" s="57" t="s">
        <v>1251</v>
      </c>
      <c r="B2346" s="58"/>
      <c r="C2346" s="59"/>
      <c r="D2346" s="60" t="str">
        <f>_xlfn.CONCAT(J2346,I2346,G2346)</f>
        <v>32042040</v>
      </c>
      <c r="E2346">
        <f t="shared" si="185"/>
        <v>287790</v>
      </c>
      <c r="F2346" s="62" t="s">
        <v>17961</v>
      </c>
      <c r="G2346" t="str">
        <f t="shared" si="181"/>
        <v>40</v>
      </c>
      <c r="H2346" t="str">
        <f t="shared" si="182"/>
        <v>3204.20</v>
      </c>
      <c r="I2346" t="str">
        <f t="shared" si="183"/>
        <v>20</v>
      </c>
      <c r="J2346" t="str">
        <f t="shared" si="184"/>
        <v>3204</v>
      </c>
    </row>
    <row r="2347" spans="1:10">
      <c r="A2347" s="57" t="s">
        <v>1251</v>
      </c>
      <c r="B2347" s="58"/>
      <c r="C2347" s="59"/>
      <c r="D2347" s="60" t="str">
        <f>_xlfn.CONCAT(J2347,I2347,G2347)</f>
        <v>32042080</v>
      </c>
      <c r="E2347">
        <f t="shared" si="185"/>
        <v>6191772</v>
      </c>
      <c r="F2347" s="62" t="s">
        <v>17962</v>
      </c>
      <c r="G2347" t="str">
        <f t="shared" si="181"/>
        <v>80</v>
      </c>
      <c r="H2347" t="str">
        <f t="shared" si="182"/>
        <v>3204.20</v>
      </c>
      <c r="I2347" t="str">
        <f t="shared" si="183"/>
        <v>20</v>
      </c>
      <c r="J2347" t="str">
        <f t="shared" si="184"/>
        <v>3204</v>
      </c>
    </row>
    <row r="2348" spans="1:10">
      <c r="A2348" s="57" t="s">
        <v>1251</v>
      </c>
      <c r="B2348" s="58"/>
      <c r="C2348" s="59"/>
      <c r="D2348" s="60" t="str">
        <f>_xlfn.CONCAT(J2348,I2348,G2348)</f>
        <v>32049000</v>
      </c>
      <c r="E2348">
        <f t="shared" si="185"/>
        <v>1656576</v>
      </c>
      <c r="F2348" s="62" t="s">
        <v>17963</v>
      </c>
      <c r="G2348" t="str">
        <f t="shared" si="181"/>
        <v>00</v>
      </c>
      <c r="H2348" t="str">
        <f t="shared" si="182"/>
        <v>3204.90</v>
      </c>
      <c r="I2348" t="str">
        <f t="shared" si="183"/>
        <v>90</v>
      </c>
      <c r="J2348" t="str">
        <f t="shared" si="184"/>
        <v>3204</v>
      </c>
    </row>
    <row r="2349" spans="1:10">
      <c r="A2349" s="57" t="s">
        <v>1251</v>
      </c>
      <c r="B2349" s="58"/>
      <c r="C2349" s="59"/>
      <c r="D2349" s="60" t="str">
        <f>_xlfn.CONCAT(J2349,I2349,G2349)</f>
        <v>32050005</v>
      </c>
      <c r="E2349">
        <f t="shared" si="185"/>
        <v>20560</v>
      </c>
      <c r="F2349" s="62" t="s">
        <v>17964</v>
      </c>
      <c r="G2349" t="str">
        <f t="shared" si="181"/>
        <v>05</v>
      </c>
      <c r="H2349" t="str">
        <f t="shared" si="182"/>
        <v>3205.00</v>
      </c>
      <c r="I2349" t="str">
        <f t="shared" si="183"/>
        <v>00</v>
      </c>
      <c r="J2349" t="str">
        <f t="shared" si="184"/>
        <v>3205</v>
      </c>
    </row>
    <row r="2350" spans="1:10">
      <c r="A2350" s="57" t="s">
        <v>1251</v>
      </c>
      <c r="B2350" s="58"/>
      <c r="C2350" s="59"/>
      <c r="D2350" s="60" t="str">
        <f>_xlfn.CONCAT(J2350,I2350,G2350)</f>
        <v>32050015</v>
      </c>
      <c r="E2350">
        <f t="shared" si="185"/>
        <v>8000</v>
      </c>
      <c r="F2350" s="62" t="s">
        <v>17965</v>
      </c>
      <c r="G2350" t="str">
        <f t="shared" si="181"/>
        <v>15</v>
      </c>
      <c r="H2350" t="str">
        <f t="shared" si="182"/>
        <v>3205.00</v>
      </c>
      <c r="I2350" t="str">
        <f t="shared" si="183"/>
        <v>00</v>
      </c>
      <c r="J2350" t="str">
        <f t="shared" si="184"/>
        <v>3205</v>
      </c>
    </row>
    <row r="2351" spans="1:10">
      <c r="A2351" s="57" t="s">
        <v>1252</v>
      </c>
      <c r="B2351" s="61">
        <v>1439523</v>
      </c>
      <c r="C2351" s="59"/>
      <c r="D2351" s="60" t="str">
        <f>_xlfn.CONCAT(J2351,I2351,G2351)</f>
        <v>32050040</v>
      </c>
      <c r="E2351">
        <f t="shared" si="185"/>
        <v>0</v>
      </c>
      <c r="F2351" s="62" t="s">
        <v>17966</v>
      </c>
      <c r="G2351" t="str">
        <f t="shared" si="181"/>
        <v>40</v>
      </c>
      <c r="H2351" t="str">
        <f t="shared" si="182"/>
        <v>3205.00</v>
      </c>
      <c r="I2351" t="str">
        <f t="shared" si="183"/>
        <v>00</v>
      </c>
      <c r="J2351" t="str">
        <f t="shared" si="184"/>
        <v>3205</v>
      </c>
    </row>
    <row r="2352" spans="1:10">
      <c r="A2352" s="57" t="s">
        <v>1252</v>
      </c>
      <c r="B2352" s="58"/>
      <c r="C2352" s="59"/>
      <c r="D2352" s="60" t="str">
        <f>_xlfn.CONCAT(J2352,I2352,G2352)</f>
        <v>32050050</v>
      </c>
      <c r="E2352">
        <f t="shared" si="185"/>
        <v>70428</v>
      </c>
      <c r="F2352" s="62" t="s">
        <v>17967</v>
      </c>
      <c r="G2352" t="str">
        <f t="shared" si="181"/>
        <v>50</v>
      </c>
      <c r="H2352" t="str">
        <f t="shared" si="182"/>
        <v>3205.00</v>
      </c>
      <c r="I2352" t="str">
        <f t="shared" si="183"/>
        <v>00</v>
      </c>
      <c r="J2352" t="str">
        <f t="shared" si="184"/>
        <v>3205</v>
      </c>
    </row>
    <row r="2353" spans="1:10">
      <c r="A2353" s="57" t="s">
        <v>1252</v>
      </c>
      <c r="B2353" s="58"/>
      <c r="C2353" s="59"/>
      <c r="D2353" s="60" t="str">
        <f>_xlfn.CONCAT(J2353,I2353,G2353)</f>
        <v>32061100</v>
      </c>
      <c r="E2353">
        <f t="shared" si="185"/>
        <v>84112041</v>
      </c>
      <c r="F2353" s="62" t="s">
        <v>17968</v>
      </c>
      <c r="G2353" t="str">
        <f t="shared" si="181"/>
        <v>00</v>
      </c>
      <c r="H2353" t="str">
        <f t="shared" si="182"/>
        <v>3206.11</v>
      </c>
      <c r="I2353" t="str">
        <f t="shared" si="183"/>
        <v>11</v>
      </c>
      <c r="J2353" t="str">
        <f t="shared" si="184"/>
        <v>3206</v>
      </c>
    </row>
    <row r="2354" spans="1:10">
      <c r="A2354" s="57" t="s">
        <v>1252</v>
      </c>
      <c r="B2354" s="61">
        <v>12360</v>
      </c>
      <c r="C2354" s="59"/>
      <c r="D2354" s="60" t="str">
        <f>_xlfn.CONCAT(J2354,I2354,G2354)</f>
        <v>32061900</v>
      </c>
      <c r="E2354">
        <f t="shared" si="185"/>
        <v>5336841</v>
      </c>
      <c r="F2354" s="62" t="s">
        <v>17969</v>
      </c>
      <c r="G2354" t="str">
        <f t="shared" si="181"/>
        <v>00</v>
      </c>
      <c r="H2354" t="str">
        <f t="shared" si="182"/>
        <v>3206.19</v>
      </c>
      <c r="I2354" t="str">
        <f t="shared" si="183"/>
        <v>19</v>
      </c>
      <c r="J2354" t="str">
        <f t="shared" si="184"/>
        <v>3206</v>
      </c>
    </row>
    <row r="2355" spans="1:10">
      <c r="A2355" s="57" t="s">
        <v>1252</v>
      </c>
      <c r="B2355" s="58"/>
      <c r="C2355" s="59"/>
      <c r="D2355" s="60" t="str">
        <f>_xlfn.CONCAT(J2355,I2355,G2355)</f>
        <v>32062000</v>
      </c>
      <c r="E2355">
        <f t="shared" si="185"/>
        <v>584439</v>
      </c>
      <c r="F2355" s="62" t="s">
        <v>17970</v>
      </c>
      <c r="G2355" t="str">
        <f t="shared" si="181"/>
        <v>00</v>
      </c>
      <c r="H2355" t="str">
        <f t="shared" si="182"/>
        <v>3206.20</v>
      </c>
      <c r="I2355" t="str">
        <f t="shared" si="183"/>
        <v>20</v>
      </c>
      <c r="J2355" t="str">
        <f t="shared" si="184"/>
        <v>3206</v>
      </c>
    </row>
    <row r="2356" spans="1:10">
      <c r="A2356" s="57" t="s">
        <v>1252</v>
      </c>
      <c r="B2356" s="58"/>
      <c r="C2356" s="59"/>
      <c r="D2356" s="60" t="str">
        <f>_xlfn.CONCAT(J2356,I2356,G2356)</f>
        <v>32064100</v>
      </c>
      <c r="E2356">
        <f t="shared" si="185"/>
        <v>540088</v>
      </c>
      <c r="F2356" s="62" t="s">
        <v>17971</v>
      </c>
      <c r="G2356" t="str">
        <f t="shared" si="181"/>
        <v>00</v>
      </c>
      <c r="H2356" t="str">
        <f t="shared" si="182"/>
        <v>3206.41</v>
      </c>
      <c r="I2356" t="str">
        <f t="shared" si="183"/>
        <v>41</v>
      </c>
      <c r="J2356" t="str">
        <f t="shared" si="184"/>
        <v>3206</v>
      </c>
    </row>
    <row r="2357" spans="1:10">
      <c r="A2357" s="57" t="s">
        <v>1252</v>
      </c>
      <c r="B2357" s="61">
        <v>1279426</v>
      </c>
      <c r="C2357" s="59"/>
      <c r="D2357" s="60" t="str">
        <f>_xlfn.CONCAT(J2357,I2357,G2357)</f>
        <v>32064200</v>
      </c>
      <c r="E2357">
        <f t="shared" si="185"/>
        <v>935267</v>
      </c>
      <c r="F2357" s="62" t="s">
        <v>17972</v>
      </c>
      <c r="G2357" t="str">
        <f t="shared" si="181"/>
        <v>00</v>
      </c>
      <c r="H2357" t="str">
        <f t="shared" si="182"/>
        <v>3206.42</v>
      </c>
      <c r="I2357" t="str">
        <f t="shared" si="183"/>
        <v>42</v>
      </c>
      <c r="J2357" t="str">
        <f t="shared" si="184"/>
        <v>3206</v>
      </c>
    </row>
    <row r="2358" spans="1:10">
      <c r="A2358" s="57" t="s">
        <v>1253</v>
      </c>
      <c r="B2358" s="58"/>
      <c r="C2358" s="59"/>
      <c r="D2358" s="60" t="str">
        <f>_xlfn.CONCAT(J2358,I2358,G2358)</f>
        <v>32064910</v>
      </c>
      <c r="E2358">
        <f t="shared" si="185"/>
        <v>1857694</v>
      </c>
      <c r="F2358" s="62" t="s">
        <v>17973</v>
      </c>
      <c r="G2358" t="str">
        <f t="shared" si="181"/>
        <v>10</v>
      </c>
      <c r="H2358" t="str">
        <f t="shared" si="182"/>
        <v>3206.49</v>
      </c>
      <c r="I2358" t="str">
        <f t="shared" si="183"/>
        <v>49</v>
      </c>
      <c r="J2358" t="str">
        <f t="shared" si="184"/>
        <v>3206</v>
      </c>
    </row>
    <row r="2359" spans="1:10">
      <c r="A2359" s="57" t="s">
        <v>1254</v>
      </c>
      <c r="B2359" s="58"/>
      <c r="C2359" s="59"/>
      <c r="D2359" s="60" t="str">
        <f>_xlfn.CONCAT(J2359,I2359,G2359)</f>
        <v>32064920</v>
      </c>
      <c r="E2359">
        <f t="shared" si="185"/>
        <v>1035157</v>
      </c>
      <c r="F2359" s="62" t="s">
        <v>17974</v>
      </c>
      <c r="G2359" t="str">
        <f t="shared" si="181"/>
        <v>20</v>
      </c>
      <c r="H2359" t="str">
        <f t="shared" si="182"/>
        <v>3206.49</v>
      </c>
      <c r="I2359" t="str">
        <f t="shared" si="183"/>
        <v>49</v>
      </c>
      <c r="J2359" t="str">
        <f t="shared" si="184"/>
        <v>3206</v>
      </c>
    </row>
    <row r="2360" spans="1:10">
      <c r="A2360" s="57" t="s">
        <v>1254</v>
      </c>
      <c r="B2360" s="58"/>
      <c r="C2360" s="59"/>
      <c r="D2360" s="60" t="str">
        <f>_xlfn.CONCAT(J2360,I2360,G2360)</f>
        <v>32064930</v>
      </c>
      <c r="E2360">
        <f t="shared" si="185"/>
        <v>158053</v>
      </c>
      <c r="F2360" s="62" t="s">
        <v>17975</v>
      </c>
      <c r="G2360" t="str">
        <f t="shared" si="181"/>
        <v>30</v>
      </c>
      <c r="H2360" t="str">
        <f t="shared" si="182"/>
        <v>3206.49</v>
      </c>
      <c r="I2360" t="str">
        <f t="shared" si="183"/>
        <v>49</v>
      </c>
      <c r="J2360" t="str">
        <f t="shared" si="184"/>
        <v>3206</v>
      </c>
    </row>
    <row r="2361" spans="1:10">
      <c r="A2361" s="57" t="s">
        <v>1254</v>
      </c>
      <c r="B2361" s="58"/>
      <c r="C2361" s="59"/>
      <c r="D2361" s="60" t="str">
        <f>_xlfn.CONCAT(J2361,I2361,G2361)</f>
        <v>32064940</v>
      </c>
      <c r="E2361">
        <f t="shared" si="185"/>
        <v>3587848</v>
      </c>
      <c r="F2361" s="62" t="s">
        <v>17976</v>
      </c>
      <c r="G2361" t="str">
        <f t="shared" si="181"/>
        <v>40</v>
      </c>
      <c r="H2361" t="str">
        <f t="shared" si="182"/>
        <v>3206.49</v>
      </c>
      <c r="I2361" t="str">
        <f t="shared" si="183"/>
        <v>49</v>
      </c>
      <c r="J2361" t="str">
        <f t="shared" si="184"/>
        <v>3206</v>
      </c>
    </row>
    <row r="2362" spans="1:10">
      <c r="A2362" s="57" t="s">
        <v>1254</v>
      </c>
      <c r="B2362" s="58"/>
      <c r="C2362" s="59"/>
      <c r="D2362" s="60" t="str">
        <f>_xlfn.CONCAT(J2362,I2362,G2362)</f>
        <v>32064955</v>
      </c>
      <c r="E2362">
        <f t="shared" si="185"/>
        <v>473388</v>
      </c>
      <c r="F2362" s="62" t="s">
        <v>17977</v>
      </c>
      <c r="G2362" t="str">
        <f t="shared" si="181"/>
        <v>55</v>
      </c>
      <c r="H2362" t="str">
        <f t="shared" si="182"/>
        <v>3206.49</v>
      </c>
      <c r="I2362" t="str">
        <f t="shared" si="183"/>
        <v>49</v>
      </c>
      <c r="J2362" t="str">
        <f t="shared" si="184"/>
        <v>3206</v>
      </c>
    </row>
    <row r="2363" spans="1:10">
      <c r="A2363" s="57" t="s">
        <v>1254</v>
      </c>
      <c r="B2363" s="58"/>
      <c r="C2363" s="59"/>
      <c r="D2363" s="60" t="str">
        <f>_xlfn.CONCAT(J2363,I2363,G2363)</f>
        <v>32064960</v>
      </c>
      <c r="E2363">
        <f t="shared" si="185"/>
        <v>26119010</v>
      </c>
      <c r="F2363" s="62" t="s">
        <v>17978</v>
      </c>
      <c r="G2363" t="str">
        <f t="shared" si="181"/>
        <v>60</v>
      </c>
      <c r="H2363" t="str">
        <f t="shared" si="182"/>
        <v>3206.49</v>
      </c>
      <c r="I2363" t="str">
        <f t="shared" si="183"/>
        <v>49</v>
      </c>
      <c r="J2363" t="str">
        <f t="shared" si="184"/>
        <v>3206</v>
      </c>
    </row>
    <row r="2364" spans="1:10">
      <c r="A2364" s="57" t="s">
        <v>1254</v>
      </c>
      <c r="B2364" s="61">
        <v>30377</v>
      </c>
      <c r="C2364" s="59"/>
      <c r="D2364" s="60" t="str">
        <f>_xlfn.CONCAT(J2364,I2364,G2364)</f>
        <v>32065000</v>
      </c>
      <c r="E2364">
        <f t="shared" si="185"/>
        <v>9144926</v>
      </c>
      <c r="F2364" s="62" t="s">
        <v>17979</v>
      </c>
      <c r="G2364" t="str">
        <f t="shared" si="181"/>
        <v>00</v>
      </c>
      <c r="H2364" t="str">
        <f t="shared" si="182"/>
        <v>3206.50</v>
      </c>
      <c r="I2364" t="str">
        <f t="shared" si="183"/>
        <v>50</v>
      </c>
      <c r="J2364" t="str">
        <f t="shared" si="184"/>
        <v>3206</v>
      </c>
    </row>
    <row r="2365" spans="1:10">
      <c r="A2365" s="57" t="s">
        <v>1254</v>
      </c>
      <c r="B2365" s="58"/>
      <c r="C2365" s="59"/>
      <c r="D2365" s="60" t="str">
        <f>_xlfn.CONCAT(J2365,I2365,G2365)</f>
        <v>32071000</v>
      </c>
      <c r="E2365">
        <f t="shared" si="185"/>
        <v>8045661</v>
      </c>
      <c r="F2365" s="62" t="s">
        <v>17980</v>
      </c>
      <c r="G2365" t="str">
        <f t="shared" si="181"/>
        <v>00</v>
      </c>
      <c r="H2365" t="str">
        <f t="shared" si="182"/>
        <v>3207.10</v>
      </c>
      <c r="I2365" t="str">
        <f t="shared" si="183"/>
        <v>10</v>
      </c>
      <c r="J2365" t="str">
        <f t="shared" si="184"/>
        <v>3207</v>
      </c>
    </row>
    <row r="2366" spans="1:10">
      <c r="A2366" s="57" t="s">
        <v>1255</v>
      </c>
      <c r="B2366" s="58"/>
      <c r="C2366" s="59"/>
      <c r="D2366" s="60" t="str">
        <f>_xlfn.CONCAT(J2366,I2366,G2366)</f>
        <v>32072000</v>
      </c>
      <c r="E2366">
        <f t="shared" si="185"/>
        <v>232944</v>
      </c>
      <c r="F2366" s="62" t="s">
        <v>17981</v>
      </c>
      <c r="G2366" t="str">
        <f t="shared" si="181"/>
        <v>00</v>
      </c>
      <c r="H2366" t="str">
        <f t="shared" si="182"/>
        <v>3207.20</v>
      </c>
      <c r="I2366" t="str">
        <f t="shared" si="183"/>
        <v>20</v>
      </c>
      <c r="J2366" t="str">
        <f t="shared" si="184"/>
        <v>3207</v>
      </c>
    </row>
    <row r="2367" spans="1:10">
      <c r="A2367" s="57" t="s">
        <v>1256</v>
      </c>
      <c r="B2367" s="61">
        <v>242263</v>
      </c>
      <c r="C2367" s="59"/>
      <c r="D2367" s="60" t="str">
        <f>_xlfn.CONCAT(J2367,I2367,G2367)</f>
        <v>32073000</v>
      </c>
      <c r="E2367">
        <f t="shared" si="185"/>
        <v>28886</v>
      </c>
      <c r="F2367" s="62" t="s">
        <v>17982</v>
      </c>
      <c r="G2367" t="str">
        <f t="shared" si="181"/>
        <v>00</v>
      </c>
      <c r="H2367" t="str">
        <f t="shared" si="182"/>
        <v>3207.30</v>
      </c>
      <c r="I2367" t="str">
        <f t="shared" si="183"/>
        <v>30</v>
      </c>
      <c r="J2367" t="str">
        <f t="shared" si="184"/>
        <v>3207</v>
      </c>
    </row>
    <row r="2368" spans="1:10">
      <c r="A2368" s="57" t="s">
        <v>1257</v>
      </c>
      <c r="B2368" s="58"/>
      <c r="C2368" s="59"/>
      <c r="D2368" s="60" t="str">
        <f>_xlfn.CONCAT(J2368,I2368,G2368)</f>
        <v>32074010</v>
      </c>
      <c r="E2368">
        <f t="shared" si="185"/>
        <v>386749</v>
      </c>
      <c r="F2368" s="62" t="s">
        <v>17983</v>
      </c>
      <c r="G2368" t="str">
        <f t="shared" si="181"/>
        <v>10</v>
      </c>
      <c r="H2368" t="str">
        <f t="shared" si="182"/>
        <v>3207.40</v>
      </c>
      <c r="I2368" t="str">
        <f t="shared" si="183"/>
        <v>40</v>
      </c>
      <c r="J2368" t="str">
        <f t="shared" si="184"/>
        <v>3207</v>
      </c>
    </row>
    <row r="2369" spans="1:10">
      <c r="A2369" s="57" t="s">
        <v>1258</v>
      </c>
      <c r="B2369" s="58"/>
      <c r="C2369" s="59"/>
      <c r="D2369" s="60" t="str">
        <f>_xlfn.CONCAT(J2369,I2369,G2369)</f>
        <v>32074050</v>
      </c>
      <c r="E2369">
        <f t="shared" si="185"/>
        <v>140116</v>
      </c>
      <c r="F2369" s="62" t="s">
        <v>17984</v>
      </c>
      <c r="G2369" t="str">
        <f t="shared" si="181"/>
        <v>50</v>
      </c>
      <c r="H2369" t="str">
        <f t="shared" si="182"/>
        <v>3207.40</v>
      </c>
      <c r="I2369" t="str">
        <f t="shared" si="183"/>
        <v>40</v>
      </c>
      <c r="J2369" t="str">
        <f t="shared" si="184"/>
        <v>3207</v>
      </c>
    </row>
    <row r="2370" spans="1:10">
      <c r="A2370" s="57" t="s">
        <v>1259</v>
      </c>
      <c r="B2370" s="58"/>
      <c r="C2370" s="59"/>
      <c r="D2370" s="60" t="str">
        <f>_xlfn.CONCAT(J2370,I2370,G2370)</f>
        <v>32081000</v>
      </c>
      <c r="E2370">
        <f t="shared" si="185"/>
        <v>83408</v>
      </c>
      <c r="F2370" s="62" t="s">
        <v>17985</v>
      </c>
      <c r="G2370" t="str">
        <f t="shared" si="181"/>
        <v>00</v>
      </c>
      <c r="H2370" t="str">
        <f t="shared" si="182"/>
        <v>3208.10</v>
      </c>
      <c r="I2370" t="str">
        <f t="shared" si="183"/>
        <v>10</v>
      </c>
      <c r="J2370" t="str">
        <f t="shared" si="184"/>
        <v>3208</v>
      </c>
    </row>
    <row r="2371" spans="1:10">
      <c r="A2371" s="57" t="s">
        <v>1260</v>
      </c>
      <c r="B2371" s="58"/>
      <c r="C2371" s="59"/>
      <c r="D2371" s="60" t="str">
        <f>_xlfn.CONCAT(J2371,I2371,G2371)</f>
        <v>32082000</v>
      </c>
      <c r="E2371">
        <f t="shared" si="185"/>
        <v>16640202</v>
      </c>
      <c r="F2371" s="62" t="s">
        <v>17986</v>
      </c>
      <c r="G2371" t="str">
        <f t="shared" si="181"/>
        <v>00</v>
      </c>
      <c r="H2371" t="str">
        <f t="shared" si="182"/>
        <v>3208.20</v>
      </c>
      <c r="I2371" t="str">
        <f t="shared" si="183"/>
        <v>20</v>
      </c>
      <c r="J2371" t="str">
        <f t="shared" si="184"/>
        <v>3208</v>
      </c>
    </row>
    <row r="2372" spans="1:10">
      <c r="A2372" s="57" t="s">
        <v>1261</v>
      </c>
      <c r="B2372" s="61">
        <v>2115</v>
      </c>
      <c r="C2372" s="59"/>
      <c r="D2372" s="60" t="str">
        <f>_xlfn.CONCAT(J2372,I2372,G2372)</f>
        <v>32089000</v>
      </c>
      <c r="E2372">
        <f t="shared" si="185"/>
        <v>1406006</v>
      </c>
      <c r="F2372" s="62" t="s">
        <v>17987</v>
      </c>
      <c r="G2372" t="str">
        <f t="shared" si="181"/>
        <v>00</v>
      </c>
      <c r="H2372" t="str">
        <f t="shared" si="182"/>
        <v>3208.90</v>
      </c>
      <c r="I2372" t="str">
        <f t="shared" si="183"/>
        <v>90</v>
      </c>
      <c r="J2372" t="str">
        <f t="shared" si="184"/>
        <v>3208</v>
      </c>
    </row>
    <row r="2373" spans="1:10">
      <c r="A2373" s="57" t="s">
        <v>1262</v>
      </c>
      <c r="B2373" s="58"/>
      <c r="C2373" s="59"/>
      <c r="D2373" s="60" t="str">
        <f>_xlfn.CONCAT(J2373,I2373,G2373)</f>
        <v>32091000</v>
      </c>
      <c r="E2373">
        <f t="shared" si="185"/>
        <v>1299170</v>
      </c>
      <c r="F2373" s="62" t="s">
        <v>17988</v>
      </c>
      <c r="G2373" t="str">
        <f t="shared" si="181"/>
        <v>00</v>
      </c>
      <c r="H2373" t="str">
        <f t="shared" si="182"/>
        <v>3209.10</v>
      </c>
      <c r="I2373" t="str">
        <f t="shared" si="183"/>
        <v>10</v>
      </c>
      <c r="J2373" t="str">
        <f t="shared" si="184"/>
        <v>3209</v>
      </c>
    </row>
    <row r="2374" spans="1:10">
      <c r="A2374" s="57" t="s">
        <v>1263</v>
      </c>
      <c r="B2374" s="58"/>
      <c r="C2374" s="59"/>
      <c r="D2374" s="60" t="str">
        <f>_xlfn.CONCAT(J2374,I2374,G2374)</f>
        <v>32099000</v>
      </c>
      <c r="E2374">
        <f t="shared" si="185"/>
        <v>317342</v>
      </c>
      <c r="F2374" s="62" t="s">
        <v>17989</v>
      </c>
      <c r="G2374" t="str">
        <f t="shared" si="181"/>
        <v>00</v>
      </c>
      <c r="H2374" t="str">
        <f t="shared" si="182"/>
        <v>3209.90</v>
      </c>
      <c r="I2374" t="str">
        <f t="shared" si="183"/>
        <v>90</v>
      </c>
      <c r="J2374" t="str">
        <f t="shared" si="184"/>
        <v>3209</v>
      </c>
    </row>
    <row r="2375" spans="1:10">
      <c r="A2375" s="57" t="s">
        <v>1264</v>
      </c>
      <c r="B2375" s="61">
        <v>2175</v>
      </c>
      <c r="C2375" s="59"/>
      <c r="D2375" s="60" t="str">
        <f>_xlfn.CONCAT(J2375,I2375,G2375)</f>
        <v>32100000</v>
      </c>
      <c r="E2375">
        <f t="shared" si="185"/>
        <v>490621</v>
      </c>
      <c r="F2375" s="62" t="s">
        <v>17990</v>
      </c>
      <c r="G2375" t="str">
        <f t="shared" si="181"/>
        <v>00</v>
      </c>
      <c r="H2375" t="str">
        <f t="shared" si="182"/>
        <v>3210.00</v>
      </c>
      <c r="I2375" t="str">
        <f t="shared" si="183"/>
        <v>00</v>
      </c>
      <c r="J2375" t="str">
        <f t="shared" si="184"/>
        <v>3210</v>
      </c>
    </row>
    <row r="2376" spans="1:10">
      <c r="A2376" s="57" t="s">
        <v>1265</v>
      </c>
      <c r="B2376" s="58"/>
      <c r="C2376" s="59"/>
      <c r="D2376" s="60" t="str">
        <f>_xlfn.CONCAT(J2376,I2376,G2376)</f>
        <v>32110000</v>
      </c>
      <c r="E2376">
        <f t="shared" si="185"/>
        <v>0</v>
      </c>
      <c r="F2376" s="62" t="s">
        <v>17991</v>
      </c>
      <c r="G2376" t="str">
        <f t="shared" si="181"/>
        <v>00</v>
      </c>
      <c r="H2376" t="str">
        <f t="shared" si="182"/>
        <v>3211.00</v>
      </c>
      <c r="I2376" t="str">
        <f t="shared" si="183"/>
        <v>00</v>
      </c>
      <c r="J2376" t="str">
        <f t="shared" si="184"/>
        <v>3211</v>
      </c>
    </row>
    <row r="2377" spans="1:10">
      <c r="A2377" s="57" t="s">
        <v>1266</v>
      </c>
      <c r="B2377" s="58"/>
      <c r="C2377" s="59"/>
      <c r="D2377" s="60" t="str">
        <f>_xlfn.CONCAT(J2377,I2377,G2377)</f>
        <v>32121000</v>
      </c>
      <c r="E2377">
        <f t="shared" si="185"/>
        <v>5627908</v>
      </c>
      <c r="F2377" s="62" t="s">
        <v>17992</v>
      </c>
      <c r="G2377" t="str">
        <f t="shared" ref="G2377:G2440" si="186">RIGHT(F2377,2)</f>
        <v>00</v>
      </c>
      <c r="H2377" t="str">
        <f t="shared" ref="H2377:H2440" si="187">LEFT(F2377,7)</f>
        <v>3212.10</v>
      </c>
      <c r="I2377" t="str">
        <f t="shared" ref="I2377:I2440" si="188">RIGHT(H2377,2)</f>
        <v>10</v>
      </c>
      <c r="J2377" t="str">
        <f t="shared" ref="J2377:J2440" si="189">LEFT(H2377,4)</f>
        <v>3212</v>
      </c>
    </row>
    <row r="2378" spans="1:10">
      <c r="A2378" s="57" t="s">
        <v>1267</v>
      </c>
      <c r="B2378" s="58"/>
      <c r="C2378" s="59"/>
      <c r="D2378" s="60" t="str">
        <f>_xlfn.CONCAT(J2378,I2378,G2378)</f>
        <v>32129000</v>
      </c>
      <c r="E2378">
        <f t="shared" si="185"/>
        <v>27471637</v>
      </c>
      <c r="F2378" s="62" t="s">
        <v>17993</v>
      </c>
      <c r="G2378" t="str">
        <f t="shared" si="186"/>
        <v>00</v>
      </c>
      <c r="H2378" t="str">
        <f t="shared" si="187"/>
        <v>3212.90</v>
      </c>
      <c r="I2378" t="str">
        <f t="shared" si="188"/>
        <v>90</v>
      </c>
      <c r="J2378" t="str">
        <f t="shared" si="189"/>
        <v>3212</v>
      </c>
    </row>
    <row r="2379" spans="1:10">
      <c r="A2379" s="57" t="s">
        <v>1268</v>
      </c>
      <c r="B2379" s="58"/>
      <c r="C2379" s="59"/>
      <c r="D2379" s="60" t="str">
        <f>_xlfn.CONCAT(J2379,I2379,G2379)</f>
        <v>32131000</v>
      </c>
      <c r="E2379">
        <f t="shared" si="185"/>
        <v>50227608</v>
      </c>
      <c r="F2379" s="62" t="s">
        <v>17994</v>
      </c>
      <c r="G2379" t="str">
        <f t="shared" si="186"/>
        <v>00</v>
      </c>
      <c r="H2379" t="str">
        <f t="shared" si="187"/>
        <v>3213.10</v>
      </c>
      <c r="I2379" t="str">
        <f t="shared" si="188"/>
        <v>10</v>
      </c>
      <c r="J2379" t="str">
        <f t="shared" si="189"/>
        <v>3213</v>
      </c>
    </row>
    <row r="2380" spans="1:10">
      <c r="A2380" s="57" t="s">
        <v>1269</v>
      </c>
      <c r="B2380" s="61">
        <v>2401</v>
      </c>
      <c r="C2380" s="59"/>
      <c r="D2380" s="60" t="str">
        <f>_xlfn.CONCAT(J2380,I2380,G2380)</f>
        <v>32139000</v>
      </c>
      <c r="E2380">
        <f t="shared" si="185"/>
        <v>39543609</v>
      </c>
      <c r="F2380" s="62" t="s">
        <v>17995</v>
      </c>
      <c r="G2380" t="str">
        <f t="shared" si="186"/>
        <v>00</v>
      </c>
      <c r="H2380" t="str">
        <f t="shared" si="187"/>
        <v>3213.90</v>
      </c>
      <c r="I2380" t="str">
        <f t="shared" si="188"/>
        <v>90</v>
      </c>
      <c r="J2380" t="str">
        <f t="shared" si="189"/>
        <v>3213</v>
      </c>
    </row>
    <row r="2381" spans="1:10">
      <c r="A2381" s="57" t="s">
        <v>1270</v>
      </c>
      <c r="B2381" s="58"/>
      <c r="C2381" s="59"/>
      <c r="D2381" s="60" t="str">
        <f>_xlfn.CONCAT(J2381,I2381,G2381)</f>
        <v>32141000</v>
      </c>
      <c r="E2381">
        <f t="shared" si="185"/>
        <v>2609424</v>
      </c>
      <c r="F2381" s="62" t="s">
        <v>17996</v>
      </c>
      <c r="G2381" t="str">
        <f t="shared" si="186"/>
        <v>00</v>
      </c>
      <c r="H2381" t="str">
        <f t="shared" si="187"/>
        <v>3214.10</v>
      </c>
      <c r="I2381" t="str">
        <f t="shared" si="188"/>
        <v>10</v>
      </c>
      <c r="J2381" t="str">
        <f t="shared" si="189"/>
        <v>3214</v>
      </c>
    </row>
    <row r="2382" spans="1:10">
      <c r="A2382" s="57" t="s">
        <v>1271</v>
      </c>
      <c r="B2382" s="58"/>
      <c r="C2382" s="59"/>
      <c r="D2382" s="60" t="str">
        <f>_xlfn.CONCAT(J2382,I2382,G2382)</f>
        <v>32149010</v>
      </c>
      <c r="E2382">
        <f t="shared" si="185"/>
        <v>375508</v>
      </c>
      <c r="F2382" s="62" t="s">
        <v>17997</v>
      </c>
      <c r="G2382" t="str">
        <f t="shared" si="186"/>
        <v>10</v>
      </c>
      <c r="H2382" t="str">
        <f t="shared" si="187"/>
        <v>3214.90</v>
      </c>
      <c r="I2382" t="str">
        <f t="shared" si="188"/>
        <v>90</v>
      </c>
      <c r="J2382" t="str">
        <f t="shared" si="189"/>
        <v>3214</v>
      </c>
    </row>
    <row r="2383" spans="1:10">
      <c r="A2383" s="57" t="s">
        <v>1272</v>
      </c>
      <c r="B2383" s="61">
        <v>1232001</v>
      </c>
      <c r="C2383" s="59"/>
      <c r="D2383" s="60" t="str">
        <f>_xlfn.CONCAT(J2383,I2383,G2383)</f>
        <v>32149050</v>
      </c>
      <c r="E2383">
        <f t="shared" si="185"/>
        <v>297573</v>
      </c>
      <c r="F2383" s="62" t="s">
        <v>17998</v>
      </c>
      <c r="G2383" t="str">
        <f t="shared" si="186"/>
        <v>50</v>
      </c>
      <c r="H2383" t="str">
        <f t="shared" si="187"/>
        <v>3214.90</v>
      </c>
      <c r="I2383" t="str">
        <f t="shared" si="188"/>
        <v>90</v>
      </c>
      <c r="J2383" t="str">
        <f t="shared" si="189"/>
        <v>3214</v>
      </c>
    </row>
    <row r="2384" spans="1:10">
      <c r="A2384" s="57" t="s">
        <v>1273</v>
      </c>
      <c r="B2384" s="61">
        <v>2347103</v>
      </c>
      <c r="C2384" s="59"/>
      <c r="D2384" s="60" t="str">
        <f>_xlfn.CONCAT(J2384,I2384,G2384)</f>
        <v>32151110</v>
      </c>
      <c r="E2384">
        <f t="shared" si="185"/>
        <v>24912</v>
      </c>
      <c r="F2384" s="62" t="s">
        <v>17999</v>
      </c>
      <c r="G2384" t="str">
        <f t="shared" si="186"/>
        <v>10</v>
      </c>
      <c r="H2384" t="str">
        <f t="shared" si="187"/>
        <v>3215.11</v>
      </c>
      <c r="I2384" t="str">
        <f t="shared" si="188"/>
        <v>11</v>
      </c>
      <c r="J2384" t="str">
        <f t="shared" si="189"/>
        <v>3215</v>
      </c>
    </row>
    <row r="2385" spans="1:10">
      <c r="A2385" s="57" t="s">
        <v>1274</v>
      </c>
      <c r="B2385" s="61">
        <v>171808</v>
      </c>
      <c r="C2385" s="59"/>
      <c r="D2385" s="60" t="str">
        <f>_xlfn.CONCAT(J2385,I2385,G2385)</f>
        <v>32151130</v>
      </c>
      <c r="E2385">
        <f t="shared" ref="E2385:E2448" si="190">SUMIF(A:A,D2385,B:B)</f>
        <v>254785</v>
      </c>
      <c r="F2385" s="62" t="s">
        <v>18000</v>
      </c>
      <c r="G2385" t="str">
        <f t="shared" si="186"/>
        <v>30</v>
      </c>
      <c r="H2385" t="str">
        <f t="shared" si="187"/>
        <v>3215.11</v>
      </c>
      <c r="I2385" t="str">
        <f t="shared" si="188"/>
        <v>11</v>
      </c>
      <c r="J2385" t="str">
        <f t="shared" si="189"/>
        <v>3215</v>
      </c>
    </row>
    <row r="2386" spans="1:10">
      <c r="A2386" s="57" t="s">
        <v>1275</v>
      </c>
      <c r="B2386" s="58"/>
      <c r="C2386" s="59"/>
      <c r="D2386" s="60" t="str">
        <f>_xlfn.CONCAT(J2386,I2386,G2386)</f>
        <v>32151190</v>
      </c>
      <c r="E2386">
        <f t="shared" si="190"/>
        <v>590124</v>
      </c>
      <c r="F2386" s="62" t="s">
        <v>18001</v>
      </c>
      <c r="G2386" t="str">
        <f t="shared" si="186"/>
        <v>90</v>
      </c>
      <c r="H2386" t="str">
        <f t="shared" si="187"/>
        <v>3215.11</v>
      </c>
      <c r="I2386" t="str">
        <f t="shared" si="188"/>
        <v>11</v>
      </c>
      <c r="J2386" t="str">
        <f t="shared" si="189"/>
        <v>3215</v>
      </c>
    </row>
    <row r="2387" spans="1:10">
      <c r="A2387" s="57" t="s">
        <v>1276</v>
      </c>
      <c r="B2387" s="61">
        <v>29896</v>
      </c>
      <c r="C2387" s="59"/>
      <c r="D2387" s="60" t="str">
        <f>_xlfn.CONCAT(J2387,I2387,G2387)</f>
        <v>32151910</v>
      </c>
      <c r="E2387">
        <f t="shared" si="190"/>
        <v>79656</v>
      </c>
      <c r="F2387" s="62" t="s">
        <v>18002</v>
      </c>
      <c r="G2387" t="str">
        <f t="shared" si="186"/>
        <v>10</v>
      </c>
      <c r="H2387" t="str">
        <f t="shared" si="187"/>
        <v>3215.19</v>
      </c>
      <c r="I2387" t="str">
        <f t="shared" si="188"/>
        <v>19</v>
      </c>
      <c r="J2387" t="str">
        <f t="shared" si="189"/>
        <v>3215</v>
      </c>
    </row>
    <row r="2388" spans="1:10">
      <c r="A2388" s="57" t="s">
        <v>1277</v>
      </c>
      <c r="B2388" s="58"/>
      <c r="C2388" s="59"/>
      <c r="D2388" s="60" t="str">
        <f>_xlfn.CONCAT(J2388,I2388,G2388)</f>
        <v>32151930</v>
      </c>
      <c r="E2388">
        <f t="shared" si="190"/>
        <v>316163</v>
      </c>
      <c r="F2388" s="62" t="s">
        <v>18003</v>
      </c>
      <c r="G2388" t="str">
        <f t="shared" si="186"/>
        <v>30</v>
      </c>
      <c r="H2388" t="str">
        <f t="shared" si="187"/>
        <v>3215.19</v>
      </c>
      <c r="I2388" t="str">
        <f t="shared" si="188"/>
        <v>19</v>
      </c>
      <c r="J2388" t="str">
        <f t="shared" si="189"/>
        <v>3215</v>
      </c>
    </row>
    <row r="2389" spans="1:10">
      <c r="A2389" s="57" t="s">
        <v>1277</v>
      </c>
      <c r="B2389" s="61">
        <v>2174421</v>
      </c>
      <c r="C2389" s="59"/>
      <c r="D2389" s="60" t="str">
        <f>_xlfn.CONCAT(J2389,I2389,G2389)</f>
        <v>32151990</v>
      </c>
      <c r="E2389">
        <f t="shared" si="190"/>
        <v>4833126</v>
      </c>
      <c r="F2389" s="62" t="s">
        <v>18004</v>
      </c>
      <c r="G2389" t="str">
        <f t="shared" si="186"/>
        <v>90</v>
      </c>
      <c r="H2389" t="str">
        <f t="shared" si="187"/>
        <v>3215.19</v>
      </c>
      <c r="I2389" t="str">
        <f t="shared" si="188"/>
        <v>19</v>
      </c>
      <c r="J2389" t="str">
        <f t="shared" si="189"/>
        <v>3215</v>
      </c>
    </row>
    <row r="2390" spans="1:10">
      <c r="A2390" s="57" t="s">
        <v>1278</v>
      </c>
      <c r="B2390" s="61">
        <v>115092</v>
      </c>
      <c r="C2390" s="59"/>
      <c r="D2390" s="60" t="str">
        <f>_xlfn.CONCAT(J2390,I2390,G2390)</f>
        <v>32159010</v>
      </c>
      <c r="E2390">
        <f t="shared" si="190"/>
        <v>946522</v>
      </c>
      <c r="F2390" s="62" t="s">
        <v>18005</v>
      </c>
      <c r="G2390" t="str">
        <f t="shared" si="186"/>
        <v>10</v>
      </c>
      <c r="H2390" t="str">
        <f t="shared" si="187"/>
        <v>3215.90</v>
      </c>
      <c r="I2390" t="str">
        <f t="shared" si="188"/>
        <v>90</v>
      </c>
      <c r="J2390" t="str">
        <f t="shared" si="189"/>
        <v>3215</v>
      </c>
    </row>
    <row r="2391" spans="1:10">
      <c r="A2391" s="57" t="s">
        <v>1279</v>
      </c>
      <c r="B2391" s="58"/>
      <c r="C2391" s="59"/>
      <c r="D2391" s="60" t="str">
        <f>_xlfn.CONCAT(J2391,I2391,G2391)</f>
        <v>32159050</v>
      </c>
      <c r="E2391">
        <f t="shared" si="190"/>
        <v>3578955</v>
      </c>
      <c r="F2391" s="62" t="s">
        <v>18006</v>
      </c>
      <c r="G2391" t="str">
        <f t="shared" si="186"/>
        <v>50</v>
      </c>
      <c r="H2391" t="str">
        <f t="shared" si="187"/>
        <v>3215.90</v>
      </c>
      <c r="I2391" t="str">
        <f t="shared" si="188"/>
        <v>90</v>
      </c>
      <c r="J2391" t="str">
        <f t="shared" si="189"/>
        <v>3215</v>
      </c>
    </row>
    <row r="2392" spans="1:10">
      <c r="A2392" s="57" t="s">
        <v>1280</v>
      </c>
      <c r="B2392" s="61">
        <v>10362</v>
      </c>
      <c r="C2392" s="59"/>
      <c r="D2392" s="60" t="str">
        <f>_xlfn.CONCAT(J2392,I2392,G2392)</f>
        <v>33011300</v>
      </c>
      <c r="E2392">
        <f t="shared" si="190"/>
        <v>1070283</v>
      </c>
      <c r="F2392" s="62" t="s">
        <v>18007</v>
      </c>
      <c r="G2392" t="str">
        <f t="shared" si="186"/>
        <v>00</v>
      </c>
      <c r="H2392" t="str">
        <f t="shared" si="187"/>
        <v>3301.13</v>
      </c>
      <c r="I2392" t="str">
        <f t="shared" si="188"/>
        <v>13</v>
      </c>
      <c r="J2392" t="str">
        <f t="shared" si="189"/>
        <v>3301</v>
      </c>
    </row>
    <row r="2393" spans="1:10">
      <c r="A2393" s="57" t="s">
        <v>1281</v>
      </c>
      <c r="B2393" s="58"/>
      <c r="C2393" s="59"/>
      <c r="D2393" s="60" t="str">
        <f>_xlfn.CONCAT(J2393,I2393,G2393)</f>
        <v>33029010</v>
      </c>
      <c r="E2393">
        <f t="shared" si="190"/>
        <v>7620887</v>
      </c>
      <c r="F2393" s="62" t="s">
        <v>18008</v>
      </c>
      <c r="G2393" t="str">
        <f t="shared" si="186"/>
        <v>10</v>
      </c>
      <c r="H2393" t="str">
        <f t="shared" si="187"/>
        <v>3302.90</v>
      </c>
      <c r="I2393" t="str">
        <f t="shared" si="188"/>
        <v>90</v>
      </c>
      <c r="J2393" t="str">
        <f t="shared" si="189"/>
        <v>3302</v>
      </c>
    </row>
    <row r="2394" spans="1:10">
      <c r="A2394" s="57" t="s">
        <v>1282</v>
      </c>
      <c r="B2394" s="58"/>
      <c r="C2394" s="59"/>
      <c r="D2394" s="60" t="str">
        <f>_xlfn.CONCAT(J2394,I2394,G2394)</f>
        <v>33029020</v>
      </c>
      <c r="E2394">
        <f t="shared" si="190"/>
        <v>1631153</v>
      </c>
      <c r="F2394" s="62" t="s">
        <v>18009</v>
      </c>
      <c r="G2394" t="str">
        <f t="shared" si="186"/>
        <v>20</v>
      </c>
      <c r="H2394" t="str">
        <f t="shared" si="187"/>
        <v>3302.90</v>
      </c>
      <c r="I2394" t="str">
        <f t="shared" si="188"/>
        <v>90</v>
      </c>
      <c r="J2394" t="str">
        <f t="shared" si="189"/>
        <v>3302</v>
      </c>
    </row>
    <row r="2395" spans="1:10">
      <c r="A2395" s="57" t="s">
        <v>1283</v>
      </c>
      <c r="B2395" s="58"/>
      <c r="C2395" s="59"/>
      <c r="D2395" s="60" t="str">
        <f>_xlfn.CONCAT(J2395,I2395,G2395)</f>
        <v>33030010</v>
      </c>
      <c r="E2395">
        <f t="shared" si="190"/>
        <v>246855</v>
      </c>
      <c r="F2395" s="62" t="s">
        <v>18010</v>
      </c>
      <c r="G2395" t="str">
        <f t="shared" si="186"/>
        <v>10</v>
      </c>
      <c r="H2395" t="str">
        <f t="shared" si="187"/>
        <v>3303.00</v>
      </c>
      <c r="I2395" t="str">
        <f t="shared" si="188"/>
        <v>00</v>
      </c>
      <c r="J2395" t="str">
        <f t="shared" si="189"/>
        <v>3303</v>
      </c>
    </row>
    <row r="2396" spans="1:10">
      <c r="A2396" s="57" t="s">
        <v>1284</v>
      </c>
      <c r="B2396" s="58"/>
      <c r="C2396" s="59"/>
      <c r="D2396" s="60" t="str">
        <f>_xlfn.CONCAT(J2396,I2396,G2396)</f>
        <v>33030020</v>
      </c>
      <c r="E2396">
        <f t="shared" si="190"/>
        <v>5704278</v>
      </c>
      <c r="F2396" s="62" t="s">
        <v>18011</v>
      </c>
      <c r="G2396" t="str">
        <f t="shared" si="186"/>
        <v>20</v>
      </c>
      <c r="H2396" t="str">
        <f t="shared" si="187"/>
        <v>3303.00</v>
      </c>
      <c r="I2396" t="str">
        <f t="shared" si="188"/>
        <v>00</v>
      </c>
      <c r="J2396" t="str">
        <f t="shared" si="189"/>
        <v>3303</v>
      </c>
    </row>
    <row r="2397" spans="1:10">
      <c r="A2397" s="57" t="s">
        <v>1285</v>
      </c>
      <c r="B2397" s="61">
        <v>4063</v>
      </c>
      <c r="C2397" s="59"/>
      <c r="D2397" s="60" t="str">
        <f>_xlfn.CONCAT(J2397,I2397,G2397)</f>
        <v>33030030</v>
      </c>
      <c r="E2397">
        <f t="shared" si="190"/>
        <v>49277801</v>
      </c>
      <c r="F2397" s="62" t="s">
        <v>18012</v>
      </c>
      <c r="G2397" t="str">
        <f t="shared" si="186"/>
        <v>30</v>
      </c>
      <c r="H2397" t="str">
        <f t="shared" si="187"/>
        <v>3303.00</v>
      </c>
      <c r="I2397" t="str">
        <f t="shared" si="188"/>
        <v>00</v>
      </c>
      <c r="J2397" t="str">
        <f t="shared" si="189"/>
        <v>3303</v>
      </c>
    </row>
    <row r="2398" spans="1:10">
      <c r="A2398" s="57" t="s">
        <v>1286</v>
      </c>
      <c r="B2398" s="58"/>
      <c r="C2398" s="59"/>
      <c r="D2398" s="60" t="str">
        <f>_xlfn.CONCAT(J2398,I2398,G2398)</f>
        <v>33041000</v>
      </c>
      <c r="E2398">
        <f t="shared" si="190"/>
        <v>239867857</v>
      </c>
      <c r="F2398" s="62" t="s">
        <v>18013</v>
      </c>
      <c r="G2398" t="str">
        <f t="shared" si="186"/>
        <v>00</v>
      </c>
      <c r="H2398" t="str">
        <f t="shared" si="187"/>
        <v>3304.10</v>
      </c>
      <c r="I2398" t="str">
        <f t="shared" si="188"/>
        <v>10</v>
      </c>
      <c r="J2398" t="str">
        <f t="shared" si="189"/>
        <v>3304</v>
      </c>
    </row>
    <row r="2399" spans="1:10">
      <c r="A2399" s="57" t="s">
        <v>1287</v>
      </c>
      <c r="B2399" s="58"/>
      <c r="C2399" s="59"/>
      <c r="D2399" s="60" t="str">
        <f>_xlfn.CONCAT(J2399,I2399,G2399)</f>
        <v>33042000</v>
      </c>
      <c r="E2399">
        <f t="shared" si="190"/>
        <v>284921477</v>
      </c>
      <c r="F2399" s="62" t="s">
        <v>18014</v>
      </c>
      <c r="G2399" t="str">
        <f t="shared" si="186"/>
        <v>00</v>
      </c>
      <c r="H2399" t="str">
        <f t="shared" si="187"/>
        <v>3304.20</v>
      </c>
      <c r="I2399" t="str">
        <f t="shared" si="188"/>
        <v>20</v>
      </c>
      <c r="J2399" t="str">
        <f t="shared" si="189"/>
        <v>3304</v>
      </c>
    </row>
    <row r="2400" spans="1:10">
      <c r="A2400" s="57" t="s">
        <v>1288</v>
      </c>
      <c r="B2400" s="61">
        <v>370651</v>
      </c>
      <c r="C2400" s="59"/>
      <c r="D2400" s="60" t="str">
        <f>_xlfn.CONCAT(J2400,I2400,G2400)</f>
        <v>33043000</v>
      </c>
      <c r="E2400">
        <f t="shared" si="190"/>
        <v>68556664</v>
      </c>
      <c r="F2400" s="62" t="s">
        <v>18015</v>
      </c>
      <c r="G2400" t="str">
        <f t="shared" si="186"/>
        <v>00</v>
      </c>
      <c r="H2400" t="str">
        <f t="shared" si="187"/>
        <v>3304.30</v>
      </c>
      <c r="I2400" t="str">
        <f t="shared" si="188"/>
        <v>30</v>
      </c>
      <c r="J2400" t="str">
        <f t="shared" si="189"/>
        <v>3304</v>
      </c>
    </row>
    <row r="2401" spans="1:10">
      <c r="A2401" s="57" t="s">
        <v>1289</v>
      </c>
      <c r="B2401" s="58"/>
      <c r="C2401" s="59"/>
      <c r="D2401" s="60" t="str">
        <f>_xlfn.CONCAT(J2401,I2401,G2401)</f>
        <v>33049100</v>
      </c>
      <c r="E2401">
        <f t="shared" si="190"/>
        <v>161054702</v>
      </c>
      <c r="F2401" s="62" t="s">
        <v>18016</v>
      </c>
      <c r="G2401" t="str">
        <f t="shared" si="186"/>
        <v>00</v>
      </c>
      <c r="H2401" t="str">
        <f t="shared" si="187"/>
        <v>3304.91</v>
      </c>
      <c r="I2401" t="str">
        <f t="shared" si="188"/>
        <v>91</v>
      </c>
      <c r="J2401" t="str">
        <f t="shared" si="189"/>
        <v>3304</v>
      </c>
    </row>
    <row r="2402" spans="1:10">
      <c r="A2402" s="57" t="s">
        <v>1290</v>
      </c>
      <c r="B2402" s="58"/>
      <c r="C2402" s="59"/>
      <c r="D2402" s="60" t="str">
        <f>_xlfn.CONCAT(J2402,I2402,G2402)</f>
        <v>33049910</v>
      </c>
      <c r="E2402">
        <f t="shared" si="190"/>
        <v>1164764</v>
      </c>
      <c r="F2402" s="62" t="s">
        <v>18017</v>
      </c>
      <c r="G2402" t="str">
        <f t="shared" si="186"/>
        <v>10</v>
      </c>
      <c r="H2402" t="str">
        <f t="shared" si="187"/>
        <v>3304.99</v>
      </c>
      <c r="I2402" t="str">
        <f t="shared" si="188"/>
        <v>99</v>
      </c>
      <c r="J2402" t="str">
        <f t="shared" si="189"/>
        <v>3304</v>
      </c>
    </row>
    <row r="2403" spans="1:10">
      <c r="A2403" s="57" t="s">
        <v>1291</v>
      </c>
      <c r="B2403" s="58"/>
      <c r="C2403" s="59"/>
      <c r="D2403" s="60" t="str">
        <f>_xlfn.CONCAT(J2403,I2403,G2403)</f>
        <v>33049950</v>
      </c>
      <c r="E2403">
        <f t="shared" si="190"/>
        <v>258559891</v>
      </c>
      <c r="F2403" s="62" t="s">
        <v>18018</v>
      </c>
      <c r="G2403" t="str">
        <f t="shared" si="186"/>
        <v>50</v>
      </c>
      <c r="H2403" t="str">
        <f t="shared" si="187"/>
        <v>3304.99</v>
      </c>
      <c r="I2403" t="str">
        <f t="shared" si="188"/>
        <v>99</v>
      </c>
      <c r="J2403" t="str">
        <f t="shared" si="189"/>
        <v>3304</v>
      </c>
    </row>
    <row r="2404" spans="1:10">
      <c r="A2404" s="57" t="s">
        <v>1292</v>
      </c>
      <c r="B2404" s="61">
        <v>6249802</v>
      </c>
      <c r="C2404" s="59"/>
      <c r="D2404" s="60" t="str">
        <f>_xlfn.CONCAT(J2404,I2404,G2404)</f>
        <v>33051000</v>
      </c>
      <c r="E2404">
        <f t="shared" si="190"/>
        <v>23763694</v>
      </c>
      <c r="F2404" s="62" t="s">
        <v>18019</v>
      </c>
      <c r="G2404" t="str">
        <f t="shared" si="186"/>
        <v>00</v>
      </c>
      <c r="H2404" t="str">
        <f t="shared" si="187"/>
        <v>3305.10</v>
      </c>
      <c r="I2404" t="str">
        <f t="shared" si="188"/>
        <v>10</v>
      </c>
      <c r="J2404" t="str">
        <f t="shared" si="189"/>
        <v>3305</v>
      </c>
    </row>
    <row r="2405" spans="1:10">
      <c r="A2405" s="57" t="s">
        <v>1293</v>
      </c>
      <c r="B2405" s="58"/>
      <c r="C2405" s="59"/>
      <c r="D2405" s="60" t="str">
        <f>_xlfn.CONCAT(J2405,I2405,G2405)</f>
        <v>33052000</v>
      </c>
      <c r="E2405">
        <f t="shared" si="190"/>
        <v>50153</v>
      </c>
      <c r="F2405" s="62" t="s">
        <v>18020</v>
      </c>
      <c r="G2405" t="str">
        <f t="shared" si="186"/>
        <v>00</v>
      </c>
      <c r="H2405" t="str">
        <f t="shared" si="187"/>
        <v>3305.20</v>
      </c>
      <c r="I2405" t="str">
        <f t="shared" si="188"/>
        <v>20</v>
      </c>
      <c r="J2405" t="str">
        <f t="shared" si="189"/>
        <v>3305</v>
      </c>
    </row>
    <row r="2406" spans="1:10">
      <c r="A2406" s="57" t="s">
        <v>1294</v>
      </c>
      <c r="B2406" s="61">
        <v>200963</v>
      </c>
      <c r="C2406" s="59"/>
      <c r="D2406" s="60" t="str">
        <f>_xlfn.CONCAT(J2406,I2406,G2406)</f>
        <v>33053000</v>
      </c>
      <c r="E2406">
        <f t="shared" si="190"/>
        <v>6133041</v>
      </c>
      <c r="F2406" s="62" t="s">
        <v>18021</v>
      </c>
      <c r="G2406" t="str">
        <f t="shared" si="186"/>
        <v>00</v>
      </c>
      <c r="H2406" t="str">
        <f t="shared" si="187"/>
        <v>3305.30</v>
      </c>
      <c r="I2406" t="str">
        <f t="shared" si="188"/>
        <v>30</v>
      </c>
      <c r="J2406" t="str">
        <f t="shared" si="189"/>
        <v>3305</v>
      </c>
    </row>
    <row r="2407" spans="1:10">
      <c r="A2407" s="57" t="s">
        <v>1295</v>
      </c>
      <c r="B2407" s="58"/>
      <c r="C2407" s="59"/>
      <c r="D2407" s="60" t="str">
        <f>_xlfn.CONCAT(J2407,I2407,G2407)</f>
        <v>33059000</v>
      </c>
      <c r="E2407">
        <f t="shared" si="190"/>
        <v>34260011</v>
      </c>
      <c r="F2407" s="62" t="s">
        <v>18022</v>
      </c>
      <c r="G2407" t="str">
        <f t="shared" si="186"/>
        <v>00</v>
      </c>
      <c r="H2407" t="str">
        <f t="shared" si="187"/>
        <v>3305.90</v>
      </c>
      <c r="I2407" t="str">
        <f t="shared" si="188"/>
        <v>90</v>
      </c>
      <c r="J2407" t="str">
        <f t="shared" si="189"/>
        <v>3305</v>
      </c>
    </row>
    <row r="2408" spans="1:10">
      <c r="A2408" s="57" t="s">
        <v>1296</v>
      </c>
      <c r="B2408" s="58"/>
      <c r="C2408" s="59"/>
      <c r="D2408" s="60" t="str">
        <f>_xlfn.CONCAT(J2408,I2408,G2408)</f>
        <v>33069000</v>
      </c>
      <c r="E2408">
        <f t="shared" si="190"/>
        <v>3877250</v>
      </c>
      <c r="F2408" s="62" t="s">
        <v>18023</v>
      </c>
      <c r="G2408" t="str">
        <f t="shared" si="186"/>
        <v>00</v>
      </c>
      <c r="H2408" t="str">
        <f t="shared" si="187"/>
        <v>3306.90</v>
      </c>
      <c r="I2408" t="str">
        <f t="shared" si="188"/>
        <v>90</v>
      </c>
      <c r="J2408" t="str">
        <f t="shared" si="189"/>
        <v>3306</v>
      </c>
    </row>
    <row r="2409" spans="1:10">
      <c r="A2409" s="57" t="s">
        <v>1297</v>
      </c>
      <c r="B2409" s="61">
        <v>3100</v>
      </c>
      <c r="C2409" s="59"/>
      <c r="D2409" s="60" t="str">
        <f>_xlfn.CONCAT(J2409,I2409,G2409)</f>
        <v>33071010</v>
      </c>
      <c r="E2409">
        <f t="shared" si="190"/>
        <v>7161208</v>
      </c>
      <c r="F2409" s="62" t="s">
        <v>18024</v>
      </c>
      <c r="G2409" t="str">
        <f t="shared" si="186"/>
        <v>10</v>
      </c>
      <c r="H2409" t="str">
        <f t="shared" si="187"/>
        <v>3307.10</v>
      </c>
      <c r="I2409" t="str">
        <f t="shared" si="188"/>
        <v>10</v>
      </c>
      <c r="J2409" t="str">
        <f t="shared" si="189"/>
        <v>3307</v>
      </c>
    </row>
    <row r="2410" spans="1:10">
      <c r="A2410" s="57" t="s">
        <v>1298</v>
      </c>
      <c r="B2410" s="58"/>
      <c r="C2410" s="59"/>
      <c r="D2410" s="60" t="str">
        <f>_xlfn.CONCAT(J2410,I2410,G2410)</f>
        <v>33071020</v>
      </c>
      <c r="E2410">
        <f t="shared" si="190"/>
        <v>681482</v>
      </c>
      <c r="F2410" s="62" t="s">
        <v>18025</v>
      </c>
      <c r="G2410" t="str">
        <f t="shared" si="186"/>
        <v>20</v>
      </c>
      <c r="H2410" t="str">
        <f t="shared" si="187"/>
        <v>3307.10</v>
      </c>
      <c r="I2410" t="str">
        <f t="shared" si="188"/>
        <v>10</v>
      </c>
      <c r="J2410" t="str">
        <f t="shared" si="189"/>
        <v>3307</v>
      </c>
    </row>
    <row r="2411" spans="1:10">
      <c r="A2411" s="57" t="s">
        <v>1299</v>
      </c>
      <c r="B2411" s="61">
        <v>316349</v>
      </c>
      <c r="C2411" s="59"/>
      <c r="D2411" s="60" t="str">
        <f>_xlfn.CONCAT(J2411,I2411,G2411)</f>
        <v>33072000</v>
      </c>
      <c r="E2411">
        <f t="shared" si="190"/>
        <v>5259210</v>
      </c>
      <c r="F2411" s="62" t="s">
        <v>18026</v>
      </c>
      <c r="G2411" t="str">
        <f t="shared" si="186"/>
        <v>00</v>
      </c>
      <c r="H2411" t="str">
        <f t="shared" si="187"/>
        <v>3307.20</v>
      </c>
      <c r="I2411" t="str">
        <f t="shared" si="188"/>
        <v>20</v>
      </c>
      <c r="J2411" t="str">
        <f t="shared" si="189"/>
        <v>3307</v>
      </c>
    </row>
    <row r="2412" spans="1:10">
      <c r="A2412" s="57" t="s">
        <v>1300</v>
      </c>
      <c r="B2412" s="58"/>
      <c r="C2412" s="59"/>
      <c r="D2412" s="60" t="str">
        <f>_xlfn.CONCAT(J2412,I2412,G2412)</f>
        <v>33073010</v>
      </c>
      <c r="E2412">
        <f t="shared" si="190"/>
        <v>22270442</v>
      </c>
      <c r="F2412" s="62" t="s">
        <v>18027</v>
      </c>
      <c r="G2412" t="str">
        <f t="shared" si="186"/>
        <v>10</v>
      </c>
      <c r="H2412" t="str">
        <f t="shared" si="187"/>
        <v>3307.30</v>
      </c>
      <c r="I2412" t="str">
        <f t="shared" si="188"/>
        <v>30</v>
      </c>
      <c r="J2412" t="str">
        <f t="shared" si="189"/>
        <v>3307</v>
      </c>
    </row>
    <row r="2413" spans="1:10">
      <c r="A2413" s="57" t="s">
        <v>1300</v>
      </c>
      <c r="B2413" s="58"/>
      <c r="C2413" s="59"/>
      <c r="D2413" s="60" t="str">
        <f>_xlfn.CONCAT(J2413,I2413,G2413)</f>
        <v>33073050</v>
      </c>
      <c r="E2413">
        <f t="shared" si="190"/>
        <v>24104411</v>
      </c>
      <c r="F2413" s="62" t="s">
        <v>18028</v>
      </c>
      <c r="G2413" t="str">
        <f t="shared" si="186"/>
        <v>50</v>
      </c>
      <c r="H2413" t="str">
        <f t="shared" si="187"/>
        <v>3307.30</v>
      </c>
      <c r="I2413" t="str">
        <f t="shared" si="188"/>
        <v>30</v>
      </c>
      <c r="J2413" t="str">
        <f t="shared" si="189"/>
        <v>3307</v>
      </c>
    </row>
    <row r="2414" spans="1:10">
      <c r="A2414" s="57" t="s">
        <v>1301</v>
      </c>
      <c r="B2414" s="61">
        <v>16074</v>
      </c>
      <c r="C2414" s="59"/>
      <c r="D2414" s="60" t="str">
        <f>_xlfn.CONCAT(J2414,I2414,G2414)</f>
        <v>33074100</v>
      </c>
      <c r="E2414">
        <f t="shared" si="190"/>
        <v>4827398</v>
      </c>
      <c r="F2414" s="62" t="s">
        <v>18029</v>
      </c>
      <c r="G2414" t="str">
        <f t="shared" si="186"/>
        <v>00</v>
      </c>
      <c r="H2414" t="str">
        <f t="shared" si="187"/>
        <v>3307.41</v>
      </c>
      <c r="I2414" t="str">
        <f t="shared" si="188"/>
        <v>41</v>
      </c>
      <c r="J2414" t="str">
        <f t="shared" si="189"/>
        <v>3307</v>
      </c>
    </row>
    <row r="2415" spans="1:10">
      <c r="A2415" s="57" t="s">
        <v>1302</v>
      </c>
      <c r="B2415" s="58"/>
      <c r="C2415" s="59"/>
      <c r="D2415" s="60" t="str">
        <f>_xlfn.CONCAT(J2415,I2415,G2415)</f>
        <v>33074900</v>
      </c>
      <c r="E2415">
        <f t="shared" si="190"/>
        <v>93229175</v>
      </c>
      <c r="F2415" s="62" t="s">
        <v>18030</v>
      </c>
      <c r="G2415" t="str">
        <f t="shared" si="186"/>
        <v>00</v>
      </c>
      <c r="H2415" t="str">
        <f t="shared" si="187"/>
        <v>3307.49</v>
      </c>
      <c r="I2415" t="str">
        <f t="shared" si="188"/>
        <v>49</v>
      </c>
      <c r="J2415" t="str">
        <f t="shared" si="189"/>
        <v>3307</v>
      </c>
    </row>
    <row r="2416" spans="1:10">
      <c r="A2416" s="57" t="s">
        <v>1303</v>
      </c>
      <c r="B2416" s="58"/>
      <c r="C2416" s="59"/>
      <c r="D2416" s="60" t="str">
        <f>_xlfn.CONCAT(J2416,I2416,G2416)</f>
        <v>33079000</v>
      </c>
      <c r="E2416">
        <f t="shared" si="190"/>
        <v>29920584</v>
      </c>
      <c r="F2416" s="62" t="s">
        <v>18031</v>
      </c>
      <c r="G2416" t="str">
        <f t="shared" si="186"/>
        <v>00</v>
      </c>
      <c r="H2416" t="str">
        <f t="shared" si="187"/>
        <v>3307.90</v>
      </c>
      <c r="I2416" t="str">
        <f t="shared" si="188"/>
        <v>90</v>
      </c>
      <c r="J2416" t="str">
        <f t="shared" si="189"/>
        <v>3307</v>
      </c>
    </row>
    <row r="2417" spans="1:10">
      <c r="A2417" s="57" t="s">
        <v>1303</v>
      </c>
      <c r="B2417" s="58"/>
      <c r="C2417" s="59"/>
      <c r="D2417" s="60" t="str">
        <f>_xlfn.CONCAT(J2417,I2417,G2417)</f>
        <v>34011110</v>
      </c>
      <c r="E2417">
        <f t="shared" si="190"/>
        <v>274787</v>
      </c>
      <c r="F2417" s="62" t="s">
        <v>18032</v>
      </c>
      <c r="G2417" t="str">
        <f t="shared" si="186"/>
        <v>10</v>
      </c>
      <c r="H2417" t="str">
        <f t="shared" si="187"/>
        <v>3401.11</v>
      </c>
      <c r="I2417" t="str">
        <f t="shared" si="188"/>
        <v>11</v>
      </c>
      <c r="J2417" t="str">
        <f t="shared" si="189"/>
        <v>3401</v>
      </c>
    </row>
    <row r="2418" spans="1:10">
      <c r="A2418" s="57" t="s">
        <v>1304</v>
      </c>
      <c r="B2418" s="58"/>
      <c r="C2418" s="59"/>
      <c r="D2418" s="60" t="str">
        <f>_xlfn.CONCAT(J2418,I2418,G2418)</f>
        <v>34011150</v>
      </c>
      <c r="E2418">
        <f t="shared" si="190"/>
        <v>44483340</v>
      </c>
      <c r="F2418" s="62" t="s">
        <v>18033</v>
      </c>
      <c r="G2418" t="str">
        <f t="shared" si="186"/>
        <v>50</v>
      </c>
      <c r="H2418" t="str">
        <f t="shared" si="187"/>
        <v>3401.11</v>
      </c>
      <c r="I2418" t="str">
        <f t="shared" si="188"/>
        <v>11</v>
      </c>
      <c r="J2418" t="str">
        <f t="shared" si="189"/>
        <v>3401</v>
      </c>
    </row>
    <row r="2419" spans="1:10">
      <c r="A2419" s="57" t="s">
        <v>1304</v>
      </c>
      <c r="B2419" s="61">
        <v>23745</v>
      </c>
      <c r="C2419" s="59"/>
      <c r="D2419" s="60" t="str">
        <f>_xlfn.CONCAT(J2419,I2419,G2419)</f>
        <v>34011900</v>
      </c>
      <c r="E2419">
        <f t="shared" si="190"/>
        <v>65136837</v>
      </c>
      <c r="F2419" s="62" t="s">
        <v>18034</v>
      </c>
      <c r="G2419" t="str">
        <f t="shared" si="186"/>
        <v>00</v>
      </c>
      <c r="H2419" t="str">
        <f t="shared" si="187"/>
        <v>3401.19</v>
      </c>
      <c r="I2419" t="str">
        <f t="shared" si="188"/>
        <v>19</v>
      </c>
      <c r="J2419" t="str">
        <f t="shared" si="189"/>
        <v>3401</v>
      </c>
    </row>
    <row r="2420" spans="1:10">
      <c r="A2420" s="57" t="s">
        <v>1305</v>
      </c>
      <c r="B2420" s="58"/>
      <c r="C2420" s="59"/>
      <c r="D2420" s="60" t="str">
        <f>_xlfn.CONCAT(J2420,I2420,G2420)</f>
        <v>34012000</v>
      </c>
      <c r="E2420">
        <f t="shared" si="190"/>
        <v>15070317</v>
      </c>
      <c r="F2420" s="62" t="s">
        <v>18035</v>
      </c>
      <c r="G2420" t="str">
        <f t="shared" si="186"/>
        <v>00</v>
      </c>
      <c r="H2420" t="str">
        <f t="shared" si="187"/>
        <v>3401.20</v>
      </c>
      <c r="I2420" t="str">
        <f t="shared" si="188"/>
        <v>20</v>
      </c>
      <c r="J2420" t="str">
        <f t="shared" si="189"/>
        <v>3401</v>
      </c>
    </row>
    <row r="2421" spans="1:10">
      <c r="A2421" s="57" t="s">
        <v>1305</v>
      </c>
      <c r="B2421" s="58"/>
      <c r="C2421" s="59"/>
      <c r="D2421" s="60" t="str">
        <f>_xlfn.CONCAT(J2421,I2421,G2421)</f>
        <v>34013010</v>
      </c>
      <c r="E2421">
        <f t="shared" si="190"/>
        <v>3084348</v>
      </c>
      <c r="F2421" s="62" t="s">
        <v>18036</v>
      </c>
      <c r="G2421" t="str">
        <f t="shared" si="186"/>
        <v>10</v>
      </c>
      <c r="H2421" t="str">
        <f t="shared" si="187"/>
        <v>3401.30</v>
      </c>
      <c r="I2421" t="str">
        <f t="shared" si="188"/>
        <v>30</v>
      </c>
      <c r="J2421" t="str">
        <f t="shared" si="189"/>
        <v>3401</v>
      </c>
    </row>
    <row r="2422" spans="1:10">
      <c r="A2422" s="57" t="s">
        <v>1306</v>
      </c>
      <c r="B2422" s="58"/>
      <c r="C2422" s="59"/>
      <c r="D2422" s="60" t="str">
        <f>_xlfn.CONCAT(J2422,I2422,G2422)</f>
        <v>34013050</v>
      </c>
      <c r="E2422">
        <f t="shared" si="190"/>
        <v>53978647</v>
      </c>
      <c r="F2422" s="62" t="s">
        <v>18037</v>
      </c>
      <c r="G2422" t="str">
        <f t="shared" si="186"/>
        <v>50</v>
      </c>
      <c r="H2422" t="str">
        <f t="shared" si="187"/>
        <v>3401.30</v>
      </c>
      <c r="I2422" t="str">
        <f t="shared" si="188"/>
        <v>30</v>
      </c>
      <c r="J2422" t="str">
        <f t="shared" si="189"/>
        <v>3401</v>
      </c>
    </row>
    <row r="2423" spans="1:10">
      <c r="A2423" s="57" t="s">
        <v>1307</v>
      </c>
      <c r="B2423" s="58"/>
      <c r="C2423" s="59"/>
      <c r="D2423" s="60" t="str">
        <f>_xlfn.CONCAT(J2423,I2423,G2423)</f>
        <v>34021120</v>
      </c>
      <c r="E2423">
        <f t="shared" si="190"/>
        <v>742781</v>
      </c>
      <c r="F2423" s="62" t="s">
        <v>18038</v>
      </c>
      <c r="G2423" t="str">
        <f t="shared" si="186"/>
        <v>20</v>
      </c>
      <c r="H2423" t="str">
        <f t="shared" si="187"/>
        <v>3402.11</v>
      </c>
      <c r="I2423" t="str">
        <f t="shared" si="188"/>
        <v>11</v>
      </c>
      <c r="J2423" t="str">
        <f t="shared" si="189"/>
        <v>3402</v>
      </c>
    </row>
    <row r="2424" spans="1:10">
      <c r="A2424" s="57" t="s">
        <v>1308</v>
      </c>
      <c r="B2424" s="58"/>
      <c r="C2424" s="59"/>
      <c r="D2424" s="60" t="str">
        <f>_xlfn.CONCAT(J2424,I2424,G2424)</f>
        <v>34021140</v>
      </c>
      <c r="E2424">
        <f t="shared" si="190"/>
        <v>424425</v>
      </c>
      <c r="F2424" s="62" t="s">
        <v>18039</v>
      </c>
      <c r="G2424" t="str">
        <f t="shared" si="186"/>
        <v>40</v>
      </c>
      <c r="H2424" t="str">
        <f t="shared" si="187"/>
        <v>3402.11</v>
      </c>
      <c r="I2424" t="str">
        <f t="shared" si="188"/>
        <v>11</v>
      </c>
      <c r="J2424" t="str">
        <f t="shared" si="189"/>
        <v>3402</v>
      </c>
    </row>
    <row r="2425" spans="1:10">
      <c r="A2425" s="57" t="s">
        <v>1309</v>
      </c>
      <c r="B2425" s="58"/>
      <c r="C2425" s="59"/>
      <c r="D2425" s="60" t="str">
        <f>_xlfn.CONCAT(J2425,I2425,G2425)</f>
        <v>34021150</v>
      </c>
      <c r="E2425">
        <f t="shared" si="190"/>
        <v>7216711</v>
      </c>
      <c r="F2425" s="62" t="s">
        <v>18040</v>
      </c>
      <c r="G2425" t="str">
        <f t="shared" si="186"/>
        <v>50</v>
      </c>
      <c r="H2425" t="str">
        <f t="shared" si="187"/>
        <v>3402.11</v>
      </c>
      <c r="I2425" t="str">
        <f t="shared" si="188"/>
        <v>11</v>
      </c>
      <c r="J2425" t="str">
        <f t="shared" si="189"/>
        <v>3402</v>
      </c>
    </row>
    <row r="2426" spans="1:10">
      <c r="A2426" s="57" t="s">
        <v>1310</v>
      </c>
      <c r="B2426" s="61">
        <v>2185918</v>
      </c>
      <c r="C2426" s="59"/>
      <c r="D2426" s="60" t="str">
        <f>_xlfn.CONCAT(J2426,I2426,G2426)</f>
        <v>34021210</v>
      </c>
      <c r="E2426">
        <f t="shared" si="190"/>
        <v>1285606</v>
      </c>
      <c r="F2426" s="62" t="s">
        <v>18041</v>
      </c>
      <c r="G2426" t="str">
        <f t="shared" si="186"/>
        <v>10</v>
      </c>
      <c r="H2426" t="str">
        <f t="shared" si="187"/>
        <v>3402.12</v>
      </c>
      <c r="I2426" t="str">
        <f t="shared" si="188"/>
        <v>12</v>
      </c>
      <c r="J2426" t="str">
        <f t="shared" si="189"/>
        <v>3402</v>
      </c>
    </row>
    <row r="2427" spans="1:10">
      <c r="A2427" s="57" t="s">
        <v>1311</v>
      </c>
      <c r="B2427" s="61">
        <v>14258</v>
      </c>
      <c r="C2427" s="59"/>
      <c r="D2427" s="60" t="str">
        <f>_xlfn.CONCAT(J2427,I2427,G2427)</f>
        <v>34021250</v>
      </c>
      <c r="E2427">
        <f t="shared" si="190"/>
        <v>7823659</v>
      </c>
      <c r="F2427" s="62" t="s">
        <v>18042</v>
      </c>
      <c r="G2427" t="str">
        <f t="shared" si="186"/>
        <v>50</v>
      </c>
      <c r="H2427" t="str">
        <f t="shared" si="187"/>
        <v>3402.12</v>
      </c>
      <c r="I2427" t="str">
        <f t="shared" si="188"/>
        <v>12</v>
      </c>
      <c r="J2427" t="str">
        <f t="shared" si="189"/>
        <v>3402</v>
      </c>
    </row>
    <row r="2428" spans="1:10">
      <c r="A2428" s="57" t="s">
        <v>1312</v>
      </c>
      <c r="B2428" s="58"/>
      <c r="C2428" s="59"/>
      <c r="D2428" s="60" t="str">
        <f>_xlfn.CONCAT(J2428,I2428,G2428)</f>
        <v>34021310</v>
      </c>
      <c r="E2428">
        <f t="shared" si="190"/>
        <v>339830</v>
      </c>
      <c r="F2428" s="62" t="s">
        <v>18043</v>
      </c>
      <c r="G2428" t="str">
        <f t="shared" si="186"/>
        <v>10</v>
      </c>
      <c r="H2428" t="str">
        <f t="shared" si="187"/>
        <v>3402.13</v>
      </c>
      <c r="I2428" t="str">
        <f t="shared" si="188"/>
        <v>13</v>
      </c>
      <c r="J2428" t="str">
        <f t="shared" si="189"/>
        <v>3402</v>
      </c>
    </row>
    <row r="2429" spans="1:10">
      <c r="A2429" s="57" t="s">
        <v>1312</v>
      </c>
      <c r="B2429" s="58"/>
      <c r="C2429" s="59"/>
      <c r="D2429" s="60" t="str">
        <f>_xlfn.CONCAT(J2429,I2429,G2429)</f>
        <v>34021320</v>
      </c>
      <c r="E2429">
        <f t="shared" si="190"/>
        <v>4064215</v>
      </c>
      <c r="F2429" s="62" t="s">
        <v>18044</v>
      </c>
      <c r="G2429" t="str">
        <f t="shared" si="186"/>
        <v>20</v>
      </c>
      <c r="H2429" t="str">
        <f t="shared" si="187"/>
        <v>3402.13</v>
      </c>
      <c r="I2429" t="str">
        <f t="shared" si="188"/>
        <v>13</v>
      </c>
      <c r="J2429" t="str">
        <f t="shared" si="189"/>
        <v>3402</v>
      </c>
    </row>
    <row r="2430" spans="1:10">
      <c r="A2430" s="57" t="s">
        <v>1312</v>
      </c>
      <c r="B2430" s="61">
        <v>126820</v>
      </c>
      <c r="C2430" s="59"/>
      <c r="D2430" s="60" t="str">
        <f>_xlfn.CONCAT(J2430,I2430,G2430)</f>
        <v>34021350</v>
      </c>
      <c r="E2430">
        <f t="shared" si="190"/>
        <v>5754706</v>
      </c>
      <c r="F2430" s="62" t="s">
        <v>18045</v>
      </c>
      <c r="G2430" t="str">
        <f t="shared" si="186"/>
        <v>50</v>
      </c>
      <c r="H2430" t="str">
        <f t="shared" si="187"/>
        <v>3402.13</v>
      </c>
      <c r="I2430" t="str">
        <f t="shared" si="188"/>
        <v>13</v>
      </c>
      <c r="J2430" t="str">
        <f t="shared" si="189"/>
        <v>3402</v>
      </c>
    </row>
    <row r="2431" spans="1:10">
      <c r="A2431" s="57" t="s">
        <v>1313</v>
      </c>
      <c r="B2431" s="58"/>
      <c r="C2431" s="59"/>
      <c r="D2431" s="60" t="str">
        <f>_xlfn.CONCAT(J2431,I2431,G2431)</f>
        <v>34021910</v>
      </c>
      <c r="E2431">
        <f t="shared" si="190"/>
        <v>228994</v>
      </c>
      <c r="F2431" s="62" t="s">
        <v>18046</v>
      </c>
      <c r="G2431" t="str">
        <f t="shared" si="186"/>
        <v>10</v>
      </c>
      <c r="H2431" t="str">
        <f t="shared" si="187"/>
        <v>3402.19</v>
      </c>
      <c r="I2431" t="str">
        <f t="shared" si="188"/>
        <v>19</v>
      </c>
      <c r="J2431" t="str">
        <f t="shared" si="189"/>
        <v>3402</v>
      </c>
    </row>
    <row r="2432" spans="1:10">
      <c r="A2432" s="57" t="s">
        <v>1314</v>
      </c>
      <c r="B2432" s="58"/>
      <c r="C2432" s="59"/>
      <c r="D2432" s="60" t="str">
        <f>_xlfn.CONCAT(J2432,I2432,G2432)</f>
        <v>34021950</v>
      </c>
      <c r="E2432">
        <f t="shared" si="190"/>
        <v>1029674</v>
      </c>
      <c r="F2432" s="62" t="s">
        <v>18047</v>
      </c>
      <c r="G2432" t="str">
        <f t="shared" si="186"/>
        <v>50</v>
      </c>
      <c r="H2432" t="str">
        <f t="shared" si="187"/>
        <v>3402.19</v>
      </c>
      <c r="I2432" t="str">
        <f t="shared" si="188"/>
        <v>19</v>
      </c>
      <c r="J2432" t="str">
        <f t="shared" si="189"/>
        <v>3402</v>
      </c>
    </row>
    <row r="2433" spans="1:10">
      <c r="A2433" s="57" t="s">
        <v>1315</v>
      </c>
      <c r="B2433" s="61">
        <v>6160</v>
      </c>
      <c r="C2433" s="59"/>
      <c r="D2433" s="60" t="str">
        <f>_xlfn.CONCAT(J2433,I2433,G2433)</f>
        <v>34022011</v>
      </c>
      <c r="E2433">
        <f t="shared" si="190"/>
        <v>12430188</v>
      </c>
      <c r="F2433" s="62" t="s">
        <v>18048</v>
      </c>
      <c r="G2433" t="str">
        <f t="shared" si="186"/>
        <v>11</v>
      </c>
      <c r="H2433" t="str">
        <f t="shared" si="187"/>
        <v>3402.20</v>
      </c>
      <c r="I2433" t="str">
        <f t="shared" si="188"/>
        <v>20</v>
      </c>
      <c r="J2433" t="str">
        <f t="shared" si="189"/>
        <v>3402</v>
      </c>
    </row>
    <row r="2434" spans="1:10">
      <c r="A2434" s="57" t="s">
        <v>1316</v>
      </c>
      <c r="B2434" s="61">
        <v>882019</v>
      </c>
      <c r="C2434" s="59"/>
      <c r="D2434" s="60" t="str">
        <f>_xlfn.CONCAT(J2434,I2434,G2434)</f>
        <v>34022051</v>
      </c>
      <c r="E2434">
        <f t="shared" si="190"/>
        <v>40854305</v>
      </c>
      <c r="F2434" s="62" t="s">
        <v>18049</v>
      </c>
      <c r="G2434" t="str">
        <f t="shared" si="186"/>
        <v>51</v>
      </c>
      <c r="H2434" t="str">
        <f t="shared" si="187"/>
        <v>3402.20</v>
      </c>
      <c r="I2434" t="str">
        <f t="shared" si="188"/>
        <v>20</v>
      </c>
      <c r="J2434" t="str">
        <f t="shared" si="189"/>
        <v>3402</v>
      </c>
    </row>
    <row r="2435" spans="1:10">
      <c r="A2435" s="57" t="s">
        <v>1317</v>
      </c>
      <c r="B2435" s="58"/>
      <c r="C2435" s="59"/>
      <c r="D2435" s="60" t="str">
        <f>_xlfn.CONCAT(J2435,I2435,G2435)</f>
        <v>34029010</v>
      </c>
      <c r="E2435">
        <f t="shared" si="190"/>
        <v>1239804</v>
      </c>
      <c r="F2435" s="62" t="s">
        <v>18050</v>
      </c>
      <c r="G2435" t="str">
        <f t="shared" si="186"/>
        <v>10</v>
      </c>
      <c r="H2435" t="str">
        <f t="shared" si="187"/>
        <v>3402.90</v>
      </c>
      <c r="I2435" t="str">
        <f t="shared" si="188"/>
        <v>90</v>
      </c>
      <c r="J2435" t="str">
        <f t="shared" si="189"/>
        <v>3402</v>
      </c>
    </row>
    <row r="2436" spans="1:10">
      <c r="A2436" s="57" t="s">
        <v>1318</v>
      </c>
      <c r="B2436" s="61">
        <v>2985612</v>
      </c>
      <c r="C2436" s="59"/>
      <c r="D2436" s="60" t="str">
        <f>_xlfn.CONCAT(J2436,I2436,G2436)</f>
        <v>34029030</v>
      </c>
      <c r="E2436">
        <f t="shared" si="190"/>
        <v>593859</v>
      </c>
      <c r="F2436" s="62" t="s">
        <v>18051</v>
      </c>
      <c r="G2436" t="str">
        <f t="shared" si="186"/>
        <v>30</v>
      </c>
      <c r="H2436" t="str">
        <f t="shared" si="187"/>
        <v>3402.90</v>
      </c>
      <c r="I2436" t="str">
        <f t="shared" si="188"/>
        <v>90</v>
      </c>
      <c r="J2436" t="str">
        <f t="shared" si="189"/>
        <v>3402</v>
      </c>
    </row>
    <row r="2437" spans="1:10">
      <c r="A2437" s="57" t="s">
        <v>1319</v>
      </c>
      <c r="B2437" s="61">
        <v>696351</v>
      </c>
      <c r="C2437" s="59"/>
      <c r="D2437" s="60" t="str">
        <f>_xlfn.CONCAT(J2437,I2437,G2437)</f>
        <v>34029050</v>
      </c>
      <c r="E2437">
        <f t="shared" si="190"/>
        <v>9242028</v>
      </c>
      <c r="F2437" s="62" t="s">
        <v>18052</v>
      </c>
      <c r="G2437" t="str">
        <f t="shared" si="186"/>
        <v>50</v>
      </c>
      <c r="H2437" t="str">
        <f t="shared" si="187"/>
        <v>3402.90</v>
      </c>
      <c r="I2437" t="str">
        <f t="shared" si="188"/>
        <v>90</v>
      </c>
      <c r="J2437" t="str">
        <f t="shared" si="189"/>
        <v>3402</v>
      </c>
    </row>
    <row r="2438" spans="1:10">
      <c r="A2438" s="57" t="s">
        <v>1320</v>
      </c>
      <c r="B2438" s="58"/>
      <c r="C2438" s="59"/>
      <c r="D2438" s="60" t="str">
        <f>_xlfn.CONCAT(J2438,I2438,G2438)</f>
        <v>34031120</v>
      </c>
      <c r="E2438">
        <f t="shared" si="190"/>
        <v>0</v>
      </c>
      <c r="F2438" s="62" t="s">
        <v>18053</v>
      </c>
      <c r="G2438" t="str">
        <f t="shared" si="186"/>
        <v>20</v>
      </c>
      <c r="H2438" t="str">
        <f t="shared" si="187"/>
        <v>3403.11</v>
      </c>
      <c r="I2438" t="str">
        <f t="shared" si="188"/>
        <v>11</v>
      </c>
      <c r="J2438" t="str">
        <f t="shared" si="189"/>
        <v>3403</v>
      </c>
    </row>
    <row r="2439" spans="1:10">
      <c r="A2439" s="57" t="s">
        <v>1321</v>
      </c>
      <c r="B2439" s="58"/>
      <c r="C2439" s="59"/>
      <c r="D2439" s="60" t="str">
        <f>_xlfn.CONCAT(J2439,I2439,G2439)</f>
        <v>34031140</v>
      </c>
      <c r="E2439">
        <f t="shared" si="190"/>
        <v>38114</v>
      </c>
      <c r="F2439" s="62" t="s">
        <v>18054</v>
      </c>
      <c r="G2439" t="str">
        <f t="shared" si="186"/>
        <v>40</v>
      </c>
      <c r="H2439" t="str">
        <f t="shared" si="187"/>
        <v>3403.11</v>
      </c>
      <c r="I2439" t="str">
        <f t="shared" si="188"/>
        <v>11</v>
      </c>
      <c r="J2439" t="str">
        <f t="shared" si="189"/>
        <v>3403</v>
      </c>
    </row>
    <row r="2440" spans="1:10">
      <c r="A2440" s="57" t="s">
        <v>1322</v>
      </c>
      <c r="B2440" s="58"/>
      <c r="C2440" s="59"/>
      <c r="D2440" s="60" t="str">
        <f>_xlfn.CONCAT(J2440,I2440,G2440)</f>
        <v>34031150</v>
      </c>
      <c r="E2440">
        <f t="shared" si="190"/>
        <v>0</v>
      </c>
      <c r="F2440" s="62" t="s">
        <v>18055</v>
      </c>
      <c r="G2440" t="str">
        <f t="shared" si="186"/>
        <v>50</v>
      </c>
      <c r="H2440" t="str">
        <f t="shared" si="187"/>
        <v>3403.11</v>
      </c>
      <c r="I2440" t="str">
        <f t="shared" si="188"/>
        <v>11</v>
      </c>
      <c r="J2440" t="str">
        <f t="shared" si="189"/>
        <v>3403</v>
      </c>
    </row>
    <row r="2441" spans="1:10">
      <c r="A2441" s="57" t="s">
        <v>1323</v>
      </c>
      <c r="B2441" s="61">
        <v>17657</v>
      </c>
      <c r="C2441" s="59"/>
      <c r="D2441" s="60" t="str">
        <f>_xlfn.CONCAT(J2441,I2441,G2441)</f>
        <v>34039110</v>
      </c>
      <c r="E2441">
        <f t="shared" si="190"/>
        <v>581414</v>
      </c>
      <c r="F2441" s="62" t="s">
        <v>18056</v>
      </c>
      <c r="G2441" t="str">
        <f t="shared" ref="G2441:G2504" si="191">RIGHT(F2441,2)</f>
        <v>10</v>
      </c>
      <c r="H2441" t="str">
        <f t="shared" ref="H2441:H2504" si="192">LEFT(F2441,7)</f>
        <v>3403.91</v>
      </c>
      <c r="I2441" t="str">
        <f t="shared" ref="I2441:I2504" si="193">RIGHT(H2441,2)</f>
        <v>91</v>
      </c>
      <c r="J2441" t="str">
        <f t="shared" ref="J2441:J2504" si="194">LEFT(H2441,4)</f>
        <v>3403</v>
      </c>
    </row>
    <row r="2442" spans="1:10">
      <c r="A2442" s="57" t="s">
        <v>1324</v>
      </c>
      <c r="B2442" s="58"/>
      <c r="C2442" s="59"/>
      <c r="D2442" s="60" t="str">
        <f>_xlfn.CONCAT(J2442,I2442,G2442)</f>
        <v>34039150</v>
      </c>
      <c r="E2442">
        <f t="shared" si="190"/>
        <v>61303</v>
      </c>
      <c r="F2442" s="62" t="s">
        <v>18057</v>
      </c>
      <c r="G2442" t="str">
        <f t="shared" si="191"/>
        <v>50</v>
      </c>
      <c r="H2442" t="str">
        <f t="shared" si="192"/>
        <v>3403.91</v>
      </c>
      <c r="I2442" t="str">
        <f t="shared" si="193"/>
        <v>91</v>
      </c>
      <c r="J2442" t="str">
        <f t="shared" si="194"/>
        <v>3403</v>
      </c>
    </row>
    <row r="2443" spans="1:10">
      <c r="A2443" s="57" t="s">
        <v>1325</v>
      </c>
      <c r="B2443" s="58"/>
      <c r="C2443" s="59"/>
      <c r="D2443" s="60" t="str">
        <f>_xlfn.CONCAT(J2443,I2443,G2443)</f>
        <v>34042000</v>
      </c>
      <c r="E2443">
        <f t="shared" si="190"/>
        <v>670043</v>
      </c>
      <c r="F2443" s="62" t="s">
        <v>18058</v>
      </c>
      <c r="G2443" t="str">
        <f t="shared" si="191"/>
        <v>00</v>
      </c>
      <c r="H2443" t="str">
        <f t="shared" si="192"/>
        <v>3404.20</v>
      </c>
      <c r="I2443" t="str">
        <f t="shared" si="193"/>
        <v>20</v>
      </c>
      <c r="J2443" t="str">
        <f t="shared" si="194"/>
        <v>3404</v>
      </c>
    </row>
    <row r="2444" spans="1:10">
      <c r="A2444" s="57" t="s">
        <v>1326</v>
      </c>
      <c r="B2444" s="58"/>
      <c r="C2444" s="59"/>
      <c r="D2444" s="60" t="str">
        <f>_xlfn.CONCAT(J2444,I2444,G2444)</f>
        <v>34049010</v>
      </c>
      <c r="E2444">
        <f t="shared" si="190"/>
        <v>550720</v>
      </c>
      <c r="F2444" s="62" t="s">
        <v>18059</v>
      </c>
      <c r="G2444" t="str">
        <f t="shared" si="191"/>
        <v>10</v>
      </c>
      <c r="H2444" t="str">
        <f t="shared" si="192"/>
        <v>3404.90</v>
      </c>
      <c r="I2444" t="str">
        <f t="shared" si="193"/>
        <v>90</v>
      </c>
      <c r="J2444" t="str">
        <f t="shared" si="194"/>
        <v>3404</v>
      </c>
    </row>
    <row r="2445" spans="1:10">
      <c r="A2445" s="57" t="s">
        <v>1327</v>
      </c>
      <c r="B2445" s="61">
        <v>1658253</v>
      </c>
      <c r="C2445" s="59"/>
      <c r="D2445" s="60" t="str">
        <f>_xlfn.CONCAT(J2445,I2445,G2445)</f>
        <v>34049051</v>
      </c>
      <c r="E2445">
        <f t="shared" si="190"/>
        <v>8867311</v>
      </c>
      <c r="F2445" s="62" t="s">
        <v>18060</v>
      </c>
      <c r="G2445" t="str">
        <f t="shared" si="191"/>
        <v>51</v>
      </c>
      <c r="H2445" t="str">
        <f t="shared" si="192"/>
        <v>3404.90</v>
      </c>
      <c r="I2445" t="str">
        <f t="shared" si="193"/>
        <v>90</v>
      </c>
      <c r="J2445" t="str">
        <f t="shared" si="194"/>
        <v>3404</v>
      </c>
    </row>
    <row r="2446" spans="1:10">
      <c r="A2446" s="57" t="s">
        <v>1328</v>
      </c>
      <c r="B2446" s="58"/>
      <c r="C2446" s="59"/>
      <c r="D2446" s="60" t="str">
        <f>_xlfn.CONCAT(J2446,I2446,G2446)</f>
        <v>34051000</v>
      </c>
      <c r="E2446">
        <f t="shared" si="190"/>
        <v>3840775</v>
      </c>
      <c r="F2446" s="62" t="s">
        <v>18061</v>
      </c>
      <c r="G2446" t="str">
        <f t="shared" si="191"/>
        <v>00</v>
      </c>
      <c r="H2446" t="str">
        <f t="shared" si="192"/>
        <v>3405.10</v>
      </c>
      <c r="I2446" t="str">
        <f t="shared" si="193"/>
        <v>10</v>
      </c>
      <c r="J2446" t="str">
        <f t="shared" si="194"/>
        <v>3405</v>
      </c>
    </row>
    <row r="2447" spans="1:10">
      <c r="A2447" s="57" t="s">
        <v>1329</v>
      </c>
      <c r="B2447" s="58"/>
      <c r="C2447" s="59"/>
      <c r="D2447" s="60" t="str">
        <f>_xlfn.CONCAT(J2447,I2447,G2447)</f>
        <v>34052000</v>
      </c>
      <c r="E2447">
        <f t="shared" si="190"/>
        <v>2491662</v>
      </c>
      <c r="F2447" s="62" t="s">
        <v>18062</v>
      </c>
      <c r="G2447" t="str">
        <f t="shared" si="191"/>
        <v>00</v>
      </c>
      <c r="H2447" t="str">
        <f t="shared" si="192"/>
        <v>3405.20</v>
      </c>
      <c r="I2447" t="str">
        <f t="shared" si="193"/>
        <v>20</v>
      </c>
      <c r="J2447" t="str">
        <f t="shared" si="194"/>
        <v>3405</v>
      </c>
    </row>
    <row r="2448" spans="1:10">
      <c r="A2448" s="57" t="s">
        <v>1330</v>
      </c>
      <c r="B2448" s="58"/>
      <c r="C2448" s="59"/>
      <c r="D2448" s="60" t="str">
        <f>_xlfn.CONCAT(J2448,I2448,G2448)</f>
        <v>34053000</v>
      </c>
      <c r="E2448">
        <f t="shared" si="190"/>
        <v>223723</v>
      </c>
      <c r="F2448" s="62" t="s">
        <v>18063</v>
      </c>
      <c r="G2448" t="str">
        <f t="shared" si="191"/>
        <v>00</v>
      </c>
      <c r="H2448" t="str">
        <f t="shared" si="192"/>
        <v>3405.30</v>
      </c>
      <c r="I2448" t="str">
        <f t="shared" si="193"/>
        <v>30</v>
      </c>
      <c r="J2448" t="str">
        <f t="shared" si="194"/>
        <v>3405</v>
      </c>
    </row>
    <row r="2449" spans="1:10">
      <c r="A2449" s="57" t="s">
        <v>1331</v>
      </c>
      <c r="B2449" s="58"/>
      <c r="C2449" s="59"/>
      <c r="D2449" s="60" t="str">
        <f>_xlfn.CONCAT(J2449,I2449,G2449)</f>
        <v>34054000</v>
      </c>
      <c r="E2449">
        <f t="shared" ref="E2449:E2512" si="195">SUMIF(A:A,D2449,B:B)</f>
        <v>126339</v>
      </c>
      <c r="F2449" s="62" t="s">
        <v>18064</v>
      </c>
      <c r="G2449" t="str">
        <f t="shared" si="191"/>
        <v>00</v>
      </c>
      <c r="H2449" t="str">
        <f t="shared" si="192"/>
        <v>3405.40</v>
      </c>
      <c r="I2449" t="str">
        <f t="shared" si="193"/>
        <v>40</v>
      </c>
      <c r="J2449" t="str">
        <f t="shared" si="194"/>
        <v>3405</v>
      </c>
    </row>
    <row r="2450" spans="1:10">
      <c r="A2450" s="57" t="s">
        <v>1332</v>
      </c>
      <c r="B2450" s="58"/>
      <c r="C2450" s="59"/>
      <c r="D2450" s="60" t="str">
        <f>_xlfn.CONCAT(J2450,I2450,G2450)</f>
        <v>34059000</v>
      </c>
      <c r="E2450">
        <f t="shared" si="195"/>
        <v>1638286</v>
      </c>
      <c r="F2450" s="62" t="s">
        <v>18065</v>
      </c>
      <c r="G2450" t="str">
        <f t="shared" si="191"/>
        <v>00</v>
      </c>
      <c r="H2450" t="str">
        <f t="shared" si="192"/>
        <v>3405.90</v>
      </c>
      <c r="I2450" t="str">
        <f t="shared" si="193"/>
        <v>90</v>
      </c>
      <c r="J2450" t="str">
        <f t="shared" si="194"/>
        <v>3405</v>
      </c>
    </row>
    <row r="2451" spans="1:10">
      <c r="A2451" s="57" t="s">
        <v>1333</v>
      </c>
      <c r="B2451" s="58"/>
      <c r="C2451" s="59"/>
      <c r="D2451" s="60" t="str">
        <f>_xlfn.CONCAT(J2451,I2451,G2451)</f>
        <v>35021100</v>
      </c>
      <c r="E2451">
        <f t="shared" si="195"/>
        <v>0</v>
      </c>
      <c r="F2451" s="62" t="s">
        <v>18066</v>
      </c>
      <c r="G2451" t="str">
        <f t="shared" si="191"/>
        <v>00</v>
      </c>
      <c r="H2451" t="str">
        <f t="shared" si="192"/>
        <v>3502.11</v>
      </c>
      <c r="I2451" t="str">
        <f t="shared" si="193"/>
        <v>11</v>
      </c>
      <c r="J2451" t="str">
        <f t="shared" si="194"/>
        <v>3502</v>
      </c>
    </row>
    <row r="2452" spans="1:10">
      <c r="A2452" s="57" t="s">
        <v>1334</v>
      </c>
      <c r="B2452" s="58"/>
      <c r="C2452" s="59"/>
      <c r="D2452" s="60" t="str">
        <f>_xlfn.CONCAT(J2452,I2452,G2452)</f>
        <v>35029000</v>
      </c>
      <c r="E2452">
        <f t="shared" si="195"/>
        <v>209862</v>
      </c>
      <c r="F2452" s="62" t="s">
        <v>18067</v>
      </c>
      <c r="G2452" t="str">
        <f t="shared" si="191"/>
        <v>00</v>
      </c>
      <c r="H2452" t="str">
        <f t="shared" si="192"/>
        <v>3502.90</v>
      </c>
      <c r="I2452" t="str">
        <f t="shared" si="193"/>
        <v>90</v>
      </c>
      <c r="J2452" t="str">
        <f t="shared" si="194"/>
        <v>3502</v>
      </c>
    </row>
    <row r="2453" spans="1:10">
      <c r="A2453" s="57" t="s">
        <v>1335</v>
      </c>
      <c r="B2453" s="61">
        <v>10248905</v>
      </c>
      <c r="C2453" s="59"/>
      <c r="D2453" s="60" t="str">
        <f>_xlfn.CONCAT(J2453,I2453,G2453)</f>
        <v>35061010</v>
      </c>
      <c r="E2453">
        <f t="shared" si="195"/>
        <v>6688</v>
      </c>
      <c r="F2453" s="62" t="s">
        <v>18068</v>
      </c>
      <c r="G2453" t="str">
        <f t="shared" si="191"/>
        <v>10</v>
      </c>
      <c r="H2453" t="str">
        <f t="shared" si="192"/>
        <v>3506.10</v>
      </c>
      <c r="I2453" t="str">
        <f t="shared" si="193"/>
        <v>10</v>
      </c>
      <c r="J2453" t="str">
        <f t="shared" si="194"/>
        <v>3506</v>
      </c>
    </row>
    <row r="2454" spans="1:10">
      <c r="A2454" s="57" t="s">
        <v>1336</v>
      </c>
      <c r="B2454" s="58"/>
      <c r="C2454" s="59"/>
      <c r="D2454" s="60" t="str">
        <f>_xlfn.CONCAT(J2454,I2454,G2454)</f>
        <v>35061050</v>
      </c>
      <c r="E2454">
        <f t="shared" si="195"/>
        <v>106970944</v>
      </c>
      <c r="F2454" s="62" t="s">
        <v>18069</v>
      </c>
      <c r="G2454" t="str">
        <f t="shared" si="191"/>
        <v>50</v>
      </c>
      <c r="H2454" t="str">
        <f t="shared" si="192"/>
        <v>3506.10</v>
      </c>
      <c r="I2454" t="str">
        <f t="shared" si="193"/>
        <v>10</v>
      </c>
      <c r="J2454" t="str">
        <f t="shared" si="194"/>
        <v>3506</v>
      </c>
    </row>
    <row r="2455" spans="1:10">
      <c r="A2455" s="57" t="s">
        <v>1336</v>
      </c>
      <c r="B2455" s="58"/>
      <c r="C2455" s="59"/>
      <c r="D2455" s="60" t="str">
        <f>_xlfn.CONCAT(J2455,I2455,G2455)</f>
        <v>35069110</v>
      </c>
      <c r="E2455">
        <f t="shared" si="195"/>
        <v>599920</v>
      </c>
      <c r="F2455" s="62" t="s">
        <v>18070</v>
      </c>
      <c r="G2455" t="str">
        <f t="shared" si="191"/>
        <v>10</v>
      </c>
      <c r="H2455" t="str">
        <f t="shared" si="192"/>
        <v>3506.91</v>
      </c>
      <c r="I2455" t="str">
        <f t="shared" si="193"/>
        <v>91</v>
      </c>
      <c r="J2455" t="str">
        <f t="shared" si="194"/>
        <v>3506</v>
      </c>
    </row>
    <row r="2456" spans="1:10">
      <c r="A2456" s="57" t="s">
        <v>1337</v>
      </c>
      <c r="B2456" s="58"/>
      <c r="C2456" s="59"/>
      <c r="D2456" s="60" t="str">
        <f>_xlfn.CONCAT(J2456,I2456,G2456)</f>
        <v>35069150</v>
      </c>
      <c r="E2456">
        <f t="shared" si="195"/>
        <v>7319093</v>
      </c>
      <c r="F2456" s="62" t="s">
        <v>18071</v>
      </c>
      <c r="G2456" t="str">
        <f t="shared" si="191"/>
        <v>50</v>
      </c>
      <c r="H2456" t="str">
        <f t="shared" si="192"/>
        <v>3506.91</v>
      </c>
      <c r="I2456" t="str">
        <f t="shared" si="193"/>
        <v>91</v>
      </c>
      <c r="J2456" t="str">
        <f t="shared" si="194"/>
        <v>3506</v>
      </c>
    </row>
    <row r="2457" spans="1:10">
      <c r="A2457" s="57" t="s">
        <v>1338</v>
      </c>
      <c r="B2457" s="61">
        <v>4314175</v>
      </c>
      <c r="C2457" s="59"/>
      <c r="D2457" s="60" t="str">
        <f>_xlfn.CONCAT(J2457,I2457,G2457)</f>
        <v>35069900</v>
      </c>
      <c r="E2457">
        <f t="shared" si="195"/>
        <v>9292353</v>
      </c>
      <c r="F2457" s="62" t="s">
        <v>18072</v>
      </c>
      <c r="G2457" t="str">
        <f t="shared" si="191"/>
        <v>00</v>
      </c>
      <c r="H2457" t="str">
        <f t="shared" si="192"/>
        <v>3506.99</v>
      </c>
      <c r="I2457" t="str">
        <f t="shared" si="193"/>
        <v>99</v>
      </c>
      <c r="J2457" t="str">
        <f t="shared" si="194"/>
        <v>3506</v>
      </c>
    </row>
    <row r="2458" spans="1:10">
      <c r="A2458" s="57" t="s">
        <v>1339</v>
      </c>
      <c r="B2458" s="58"/>
      <c r="C2458" s="59"/>
      <c r="D2458" s="60" t="str">
        <f>_xlfn.CONCAT(J2458,I2458,G2458)</f>
        <v>35071000</v>
      </c>
      <c r="E2458">
        <f t="shared" si="195"/>
        <v>0</v>
      </c>
      <c r="F2458" s="62" t="s">
        <v>18073</v>
      </c>
      <c r="G2458" t="str">
        <f t="shared" si="191"/>
        <v>00</v>
      </c>
      <c r="H2458" t="str">
        <f t="shared" si="192"/>
        <v>3507.10</v>
      </c>
      <c r="I2458" t="str">
        <f t="shared" si="193"/>
        <v>10</v>
      </c>
      <c r="J2458" t="str">
        <f t="shared" si="194"/>
        <v>3507</v>
      </c>
    </row>
    <row r="2459" spans="1:10">
      <c r="A2459" s="57" t="s">
        <v>1339</v>
      </c>
      <c r="B2459" s="58"/>
      <c r="C2459" s="59"/>
      <c r="D2459" s="60" t="str">
        <f>_xlfn.CONCAT(J2459,I2459,G2459)</f>
        <v>35079020</v>
      </c>
      <c r="E2459">
        <f t="shared" si="195"/>
        <v>0</v>
      </c>
      <c r="F2459" s="62" t="s">
        <v>18074</v>
      </c>
      <c r="G2459" t="str">
        <f t="shared" si="191"/>
        <v>20</v>
      </c>
      <c r="H2459" t="str">
        <f t="shared" si="192"/>
        <v>3507.90</v>
      </c>
      <c r="I2459" t="str">
        <f t="shared" si="193"/>
        <v>90</v>
      </c>
      <c r="J2459" t="str">
        <f t="shared" si="194"/>
        <v>3507</v>
      </c>
    </row>
    <row r="2460" spans="1:10">
      <c r="A2460" s="57" t="s">
        <v>1340</v>
      </c>
      <c r="B2460" s="58"/>
      <c r="C2460" s="59"/>
      <c r="D2460" s="60" t="str">
        <f>_xlfn.CONCAT(J2460,I2460,G2460)</f>
        <v>35079070</v>
      </c>
      <c r="E2460">
        <f t="shared" si="195"/>
        <v>131669755</v>
      </c>
      <c r="F2460" s="62" t="s">
        <v>18075</v>
      </c>
      <c r="G2460" t="str">
        <f t="shared" si="191"/>
        <v>70</v>
      </c>
      <c r="H2460" t="str">
        <f t="shared" si="192"/>
        <v>3507.90</v>
      </c>
      <c r="I2460" t="str">
        <f t="shared" si="193"/>
        <v>90</v>
      </c>
      <c r="J2460" t="str">
        <f t="shared" si="194"/>
        <v>3507</v>
      </c>
    </row>
    <row r="2461" spans="1:10">
      <c r="A2461" s="57" t="s">
        <v>1341</v>
      </c>
      <c r="B2461" s="58"/>
      <c r="C2461" s="59"/>
      <c r="D2461" s="60" t="str">
        <f>_xlfn.CONCAT(J2461,I2461,G2461)</f>
        <v>36061000</v>
      </c>
      <c r="E2461">
        <f t="shared" si="195"/>
        <v>3962188</v>
      </c>
      <c r="F2461" s="62" t="s">
        <v>18076</v>
      </c>
      <c r="G2461" t="str">
        <f t="shared" si="191"/>
        <v>00</v>
      </c>
      <c r="H2461" t="str">
        <f t="shared" si="192"/>
        <v>3606.10</v>
      </c>
      <c r="I2461" t="str">
        <f t="shared" si="193"/>
        <v>10</v>
      </c>
      <c r="J2461" t="str">
        <f t="shared" si="194"/>
        <v>3606</v>
      </c>
    </row>
    <row r="2462" spans="1:10">
      <c r="A2462" s="57" t="s">
        <v>1342</v>
      </c>
      <c r="B2462" s="61">
        <v>48967601</v>
      </c>
      <c r="C2462" s="59"/>
      <c r="D2462" s="60" t="str">
        <f>_xlfn.CONCAT(J2462,I2462,G2462)</f>
        <v>37011000</v>
      </c>
      <c r="E2462">
        <f t="shared" si="195"/>
        <v>0</v>
      </c>
      <c r="F2462" s="62" t="s">
        <v>18077</v>
      </c>
      <c r="G2462" t="str">
        <f t="shared" si="191"/>
        <v>00</v>
      </c>
      <c r="H2462" t="str">
        <f t="shared" si="192"/>
        <v>3701.10</v>
      </c>
      <c r="I2462" t="str">
        <f t="shared" si="193"/>
        <v>10</v>
      </c>
      <c r="J2462" t="str">
        <f t="shared" si="194"/>
        <v>3701</v>
      </c>
    </row>
    <row r="2463" spans="1:10">
      <c r="A2463" s="57" t="s">
        <v>1342</v>
      </c>
      <c r="B2463" s="58"/>
      <c r="C2463" s="59"/>
      <c r="D2463" s="60" t="str">
        <f>_xlfn.CONCAT(J2463,I2463,G2463)</f>
        <v>37012000</v>
      </c>
      <c r="E2463">
        <f t="shared" si="195"/>
        <v>877773</v>
      </c>
      <c r="F2463" s="62" t="s">
        <v>18078</v>
      </c>
      <c r="G2463" t="str">
        <f t="shared" si="191"/>
        <v>00</v>
      </c>
      <c r="H2463" t="str">
        <f t="shared" si="192"/>
        <v>3701.20</v>
      </c>
      <c r="I2463" t="str">
        <f t="shared" si="193"/>
        <v>20</v>
      </c>
      <c r="J2463" t="str">
        <f t="shared" si="194"/>
        <v>3701</v>
      </c>
    </row>
    <row r="2464" spans="1:10">
      <c r="A2464" s="57" t="s">
        <v>1342</v>
      </c>
      <c r="B2464" s="58"/>
      <c r="C2464" s="59"/>
      <c r="D2464" s="60" t="str">
        <f>_xlfn.CONCAT(J2464,I2464,G2464)</f>
        <v>37013000</v>
      </c>
      <c r="E2464">
        <f t="shared" si="195"/>
        <v>1234400</v>
      </c>
      <c r="F2464" s="62" t="s">
        <v>18079</v>
      </c>
      <c r="G2464" t="str">
        <f t="shared" si="191"/>
        <v>00</v>
      </c>
      <c r="H2464" t="str">
        <f t="shared" si="192"/>
        <v>3701.30</v>
      </c>
      <c r="I2464" t="str">
        <f t="shared" si="193"/>
        <v>30</v>
      </c>
      <c r="J2464" t="str">
        <f t="shared" si="194"/>
        <v>3701</v>
      </c>
    </row>
    <row r="2465" spans="1:10">
      <c r="A2465" s="57" t="s">
        <v>1343</v>
      </c>
      <c r="B2465" s="58"/>
      <c r="C2465" s="59"/>
      <c r="D2465" s="60" t="str">
        <f>_xlfn.CONCAT(J2465,I2465,G2465)</f>
        <v>37019100</v>
      </c>
      <c r="E2465">
        <f t="shared" si="195"/>
        <v>215009</v>
      </c>
      <c r="F2465" s="62" t="s">
        <v>18080</v>
      </c>
      <c r="G2465" t="str">
        <f t="shared" si="191"/>
        <v>00</v>
      </c>
      <c r="H2465" t="str">
        <f t="shared" si="192"/>
        <v>3701.91</v>
      </c>
      <c r="I2465" t="str">
        <f t="shared" si="193"/>
        <v>91</v>
      </c>
      <c r="J2465" t="str">
        <f t="shared" si="194"/>
        <v>3701</v>
      </c>
    </row>
    <row r="2466" spans="1:10">
      <c r="A2466" s="57" t="s">
        <v>1343</v>
      </c>
      <c r="B2466" s="58"/>
      <c r="C2466" s="59"/>
      <c r="D2466" s="60" t="str">
        <f>_xlfn.CONCAT(J2466,I2466,G2466)</f>
        <v>37019930</v>
      </c>
      <c r="E2466">
        <f t="shared" si="195"/>
        <v>0</v>
      </c>
      <c r="F2466" s="62" t="s">
        <v>18081</v>
      </c>
      <c r="G2466" t="str">
        <f t="shared" si="191"/>
        <v>30</v>
      </c>
      <c r="H2466" t="str">
        <f t="shared" si="192"/>
        <v>3701.99</v>
      </c>
      <c r="I2466" t="str">
        <f t="shared" si="193"/>
        <v>99</v>
      </c>
      <c r="J2466" t="str">
        <f t="shared" si="194"/>
        <v>3701</v>
      </c>
    </row>
    <row r="2467" spans="1:10">
      <c r="A2467" s="57" t="s">
        <v>1344</v>
      </c>
      <c r="B2467" s="58"/>
      <c r="C2467" s="59"/>
      <c r="D2467" s="60" t="str">
        <f>_xlfn.CONCAT(J2467,I2467,G2467)</f>
        <v>37019960</v>
      </c>
      <c r="E2467">
        <f t="shared" si="195"/>
        <v>2014754</v>
      </c>
      <c r="F2467" s="62" t="s">
        <v>18082</v>
      </c>
      <c r="G2467" t="str">
        <f t="shared" si="191"/>
        <v>60</v>
      </c>
      <c r="H2467" t="str">
        <f t="shared" si="192"/>
        <v>3701.99</v>
      </c>
      <c r="I2467" t="str">
        <f t="shared" si="193"/>
        <v>99</v>
      </c>
      <c r="J2467" t="str">
        <f t="shared" si="194"/>
        <v>3701</v>
      </c>
    </row>
    <row r="2468" spans="1:10">
      <c r="A2468" s="57" t="s">
        <v>1345</v>
      </c>
      <c r="B2468" s="58"/>
      <c r="C2468" s="59"/>
      <c r="D2468" s="60" t="str">
        <f>_xlfn.CONCAT(J2468,I2468,G2468)</f>
        <v>37021000</v>
      </c>
      <c r="E2468">
        <f t="shared" si="195"/>
        <v>0</v>
      </c>
      <c r="F2468" s="62" t="s">
        <v>18083</v>
      </c>
      <c r="G2468" t="str">
        <f t="shared" si="191"/>
        <v>00</v>
      </c>
      <c r="H2468" t="str">
        <f t="shared" si="192"/>
        <v>3702.10</v>
      </c>
      <c r="I2468" t="str">
        <f t="shared" si="193"/>
        <v>10</v>
      </c>
      <c r="J2468" t="str">
        <f t="shared" si="194"/>
        <v>3702</v>
      </c>
    </row>
    <row r="2469" spans="1:10">
      <c r="A2469" s="57" t="s">
        <v>1346</v>
      </c>
      <c r="B2469" s="58"/>
      <c r="C2469" s="59"/>
      <c r="D2469" s="60" t="str">
        <f>_xlfn.CONCAT(J2469,I2469,G2469)</f>
        <v>37023101</v>
      </c>
      <c r="E2469">
        <f t="shared" si="195"/>
        <v>19998</v>
      </c>
      <c r="F2469" s="62" t="s">
        <v>18084</v>
      </c>
      <c r="G2469" t="str">
        <f t="shared" si="191"/>
        <v>01</v>
      </c>
      <c r="H2469" t="str">
        <f t="shared" si="192"/>
        <v>3702.31</v>
      </c>
      <c r="I2469" t="str">
        <f t="shared" si="193"/>
        <v>31</v>
      </c>
      <c r="J2469" t="str">
        <f t="shared" si="194"/>
        <v>3702</v>
      </c>
    </row>
    <row r="2470" spans="1:10">
      <c r="A2470" s="57" t="s">
        <v>1347</v>
      </c>
      <c r="B2470" s="61">
        <v>23345</v>
      </c>
      <c r="C2470" s="59"/>
      <c r="D2470" s="60" t="str">
        <f>_xlfn.CONCAT(J2470,I2470,G2470)</f>
        <v>37023201</v>
      </c>
      <c r="E2470">
        <f t="shared" si="195"/>
        <v>0</v>
      </c>
      <c r="F2470" s="62" t="s">
        <v>18085</v>
      </c>
      <c r="G2470" t="str">
        <f t="shared" si="191"/>
        <v>01</v>
      </c>
      <c r="H2470" t="str">
        <f t="shared" si="192"/>
        <v>3702.32</v>
      </c>
      <c r="I2470" t="str">
        <f t="shared" si="193"/>
        <v>32</v>
      </c>
      <c r="J2470" t="str">
        <f t="shared" si="194"/>
        <v>3702</v>
      </c>
    </row>
    <row r="2471" spans="1:10">
      <c r="A2471" s="57" t="s">
        <v>1348</v>
      </c>
      <c r="B2471" s="58"/>
      <c r="C2471" s="59"/>
      <c r="D2471" s="60" t="str">
        <f>_xlfn.CONCAT(J2471,I2471,G2471)</f>
        <v>37023901</v>
      </c>
      <c r="E2471">
        <f t="shared" si="195"/>
        <v>259157</v>
      </c>
      <c r="F2471" s="62" t="s">
        <v>18086</v>
      </c>
      <c r="G2471" t="str">
        <f t="shared" si="191"/>
        <v>01</v>
      </c>
      <c r="H2471" t="str">
        <f t="shared" si="192"/>
        <v>3702.39</v>
      </c>
      <c r="I2471" t="str">
        <f t="shared" si="193"/>
        <v>39</v>
      </c>
      <c r="J2471" t="str">
        <f t="shared" si="194"/>
        <v>3702</v>
      </c>
    </row>
    <row r="2472" spans="1:10">
      <c r="A2472" s="57" t="s">
        <v>1348</v>
      </c>
      <c r="B2472" s="58"/>
      <c r="C2472" s="59"/>
      <c r="D2472" s="60" t="str">
        <f>_xlfn.CONCAT(J2472,I2472,G2472)</f>
        <v>37024101</v>
      </c>
      <c r="E2472">
        <f t="shared" si="195"/>
        <v>0</v>
      </c>
      <c r="F2472" s="62" t="s">
        <v>18087</v>
      </c>
      <c r="G2472" t="str">
        <f t="shared" si="191"/>
        <v>01</v>
      </c>
      <c r="H2472" t="str">
        <f t="shared" si="192"/>
        <v>3702.41</v>
      </c>
      <c r="I2472" t="str">
        <f t="shared" si="193"/>
        <v>41</v>
      </c>
      <c r="J2472" t="str">
        <f t="shared" si="194"/>
        <v>3702</v>
      </c>
    </row>
    <row r="2473" spans="1:10">
      <c r="A2473" s="57" t="s">
        <v>1348</v>
      </c>
      <c r="B2473" s="61">
        <v>27072</v>
      </c>
      <c r="C2473" s="59"/>
      <c r="D2473" s="60" t="str">
        <f>_xlfn.CONCAT(J2473,I2473,G2473)</f>
        <v>37024201</v>
      </c>
      <c r="E2473">
        <f t="shared" si="195"/>
        <v>4145155</v>
      </c>
      <c r="F2473" s="62" t="s">
        <v>18088</v>
      </c>
      <c r="G2473" t="str">
        <f t="shared" si="191"/>
        <v>01</v>
      </c>
      <c r="H2473" t="str">
        <f t="shared" si="192"/>
        <v>3702.42</v>
      </c>
      <c r="I2473" t="str">
        <f t="shared" si="193"/>
        <v>42</v>
      </c>
      <c r="J2473" t="str">
        <f t="shared" si="194"/>
        <v>3702</v>
      </c>
    </row>
    <row r="2474" spans="1:10">
      <c r="A2474" s="57" t="s">
        <v>1348</v>
      </c>
      <c r="B2474" s="58"/>
      <c r="C2474" s="59"/>
      <c r="D2474" s="60" t="str">
        <f>_xlfn.CONCAT(J2474,I2474,G2474)</f>
        <v>37024301</v>
      </c>
      <c r="E2474">
        <f t="shared" si="195"/>
        <v>0</v>
      </c>
      <c r="F2474" s="62" t="s">
        <v>18089</v>
      </c>
      <c r="G2474" t="str">
        <f t="shared" si="191"/>
        <v>01</v>
      </c>
      <c r="H2474" t="str">
        <f t="shared" si="192"/>
        <v>3702.43</v>
      </c>
      <c r="I2474" t="str">
        <f t="shared" si="193"/>
        <v>43</v>
      </c>
      <c r="J2474" t="str">
        <f t="shared" si="194"/>
        <v>3702</v>
      </c>
    </row>
    <row r="2475" spans="1:10">
      <c r="A2475" s="57" t="s">
        <v>1348</v>
      </c>
      <c r="B2475" s="61">
        <v>1169417</v>
      </c>
      <c r="C2475" s="59"/>
      <c r="D2475" s="60" t="str">
        <f>_xlfn.CONCAT(J2475,I2475,G2475)</f>
        <v>37024401</v>
      </c>
      <c r="E2475">
        <f t="shared" si="195"/>
        <v>5464557</v>
      </c>
      <c r="F2475" s="62" t="s">
        <v>18090</v>
      </c>
      <c r="G2475" t="str">
        <f t="shared" si="191"/>
        <v>01</v>
      </c>
      <c r="H2475" t="str">
        <f t="shared" si="192"/>
        <v>3702.44</v>
      </c>
      <c r="I2475" t="str">
        <f t="shared" si="193"/>
        <v>44</v>
      </c>
      <c r="J2475" t="str">
        <f t="shared" si="194"/>
        <v>3702</v>
      </c>
    </row>
    <row r="2476" spans="1:10">
      <c r="A2476" s="57" t="s">
        <v>1349</v>
      </c>
      <c r="B2476" s="61">
        <v>700060</v>
      </c>
      <c r="C2476" s="59"/>
      <c r="D2476" s="60" t="str">
        <f>_xlfn.CONCAT(J2476,I2476,G2476)</f>
        <v>37025201</v>
      </c>
      <c r="E2476">
        <f t="shared" si="195"/>
        <v>0</v>
      </c>
      <c r="F2476" s="62" t="s">
        <v>18091</v>
      </c>
      <c r="G2476" t="str">
        <f t="shared" si="191"/>
        <v>01</v>
      </c>
      <c r="H2476" t="str">
        <f t="shared" si="192"/>
        <v>3702.52</v>
      </c>
      <c r="I2476" t="str">
        <f t="shared" si="193"/>
        <v>52</v>
      </c>
      <c r="J2476" t="str">
        <f t="shared" si="194"/>
        <v>3702</v>
      </c>
    </row>
    <row r="2477" spans="1:10">
      <c r="A2477" s="57" t="s">
        <v>1350</v>
      </c>
      <c r="B2477" s="61">
        <v>1110944</v>
      </c>
      <c r="C2477" s="59"/>
      <c r="D2477" s="60" t="str">
        <f>_xlfn.CONCAT(J2477,I2477,G2477)</f>
        <v>37025300</v>
      </c>
      <c r="E2477">
        <f t="shared" si="195"/>
        <v>2509</v>
      </c>
      <c r="F2477" s="62" t="s">
        <v>18092</v>
      </c>
      <c r="G2477" t="str">
        <f t="shared" si="191"/>
        <v>00</v>
      </c>
      <c r="H2477" t="str">
        <f t="shared" si="192"/>
        <v>3702.53</v>
      </c>
      <c r="I2477" t="str">
        <f t="shared" si="193"/>
        <v>53</v>
      </c>
      <c r="J2477" t="str">
        <f t="shared" si="194"/>
        <v>3702</v>
      </c>
    </row>
    <row r="2478" spans="1:10">
      <c r="A2478" s="57" t="s">
        <v>1351</v>
      </c>
      <c r="B2478" s="61">
        <v>544236</v>
      </c>
      <c r="C2478" s="59"/>
      <c r="D2478" s="60" t="str">
        <f>_xlfn.CONCAT(J2478,I2478,G2478)</f>
        <v>37025400</v>
      </c>
      <c r="E2478">
        <f t="shared" si="195"/>
        <v>9491</v>
      </c>
      <c r="F2478" s="62" t="s">
        <v>18093</v>
      </c>
      <c r="G2478" t="str">
        <f t="shared" si="191"/>
        <v>00</v>
      </c>
      <c r="H2478" t="str">
        <f t="shared" si="192"/>
        <v>3702.54</v>
      </c>
      <c r="I2478" t="str">
        <f t="shared" si="193"/>
        <v>54</v>
      </c>
      <c r="J2478" t="str">
        <f t="shared" si="194"/>
        <v>3702</v>
      </c>
    </row>
    <row r="2479" spans="1:10">
      <c r="A2479" s="57" t="s">
        <v>1352</v>
      </c>
      <c r="B2479" s="58"/>
      <c r="C2479" s="59"/>
      <c r="D2479" s="60" t="str">
        <f>_xlfn.CONCAT(J2479,I2479,G2479)</f>
        <v>37025500</v>
      </c>
      <c r="E2479">
        <f t="shared" si="195"/>
        <v>0</v>
      </c>
      <c r="F2479" s="62" t="s">
        <v>18094</v>
      </c>
      <c r="G2479" t="str">
        <f t="shared" si="191"/>
        <v>00</v>
      </c>
      <c r="H2479" t="str">
        <f t="shared" si="192"/>
        <v>3702.55</v>
      </c>
      <c r="I2479" t="str">
        <f t="shared" si="193"/>
        <v>55</v>
      </c>
      <c r="J2479" t="str">
        <f t="shared" si="194"/>
        <v>3702</v>
      </c>
    </row>
    <row r="2480" spans="1:10">
      <c r="A2480" s="57" t="s">
        <v>1353</v>
      </c>
      <c r="B2480" s="61">
        <v>9533</v>
      </c>
      <c r="C2480" s="59"/>
      <c r="D2480" s="60" t="str">
        <f>_xlfn.CONCAT(J2480,I2480,G2480)</f>
        <v>37025600</v>
      </c>
      <c r="E2480">
        <f t="shared" si="195"/>
        <v>98360</v>
      </c>
      <c r="F2480" s="62" t="s">
        <v>18095</v>
      </c>
      <c r="G2480" t="str">
        <f t="shared" si="191"/>
        <v>00</v>
      </c>
      <c r="H2480" t="str">
        <f t="shared" si="192"/>
        <v>3702.56</v>
      </c>
      <c r="I2480" t="str">
        <f t="shared" si="193"/>
        <v>56</v>
      </c>
      <c r="J2480" t="str">
        <f t="shared" si="194"/>
        <v>3702</v>
      </c>
    </row>
    <row r="2481" spans="1:10">
      <c r="A2481" s="57" t="s">
        <v>1354</v>
      </c>
      <c r="B2481" s="58"/>
      <c r="C2481" s="59"/>
      <c r="D2481" s="60" t="str">
        <f>_xlfn.CONCAT(J2481,I2481,G2481)</f>
        <v>37029600</v>
      </c>
      <c r="E2481">
        <f t="shared" si="195"/>
        <v>14190</v>
      </c>
      <c r="F2481" s="62" t="s">
        <v>18096</v>
      </c>
      <c r="G2481" t="str">
        <f t="shared" si="191"/>
        <v>00</v>
      </c>
      <c r="H2481" t="str">
        <f t="shared" si="192"/>
        <v>3702.96</v>
      </c>
      <c r="I2481" t="str">
        <f t="shared" si="193"/>
        <v>96</v>
      </c>
      <c r="J2481" t="str">
        <f t="shared" si="194"/>
        <v>3702</v>
      </c>
    </row>
    <row r="2482" spans="1:10">
      <c r="A2482" s="57" t="s">
        <v>1355</v>
      </c>
      <c r="B2482" s="58"/>
      <c r="C2482" s="59"/>
      <c r="D2482" s="60" t="str">
        <f>_xlfn.CONCAT(J2482,I2482,G2482)</f>
        <v>37029700</v>
      </c>
      <c r="E2482">
        <f t="shared" si="195"/>
        <v>0</v>
      </c>
      <c r="F2482" s="62" t="s">
        <v>18097</v>
      </c>
      <c r="G2482" t="str">
        <f t="shared" si="191"/>
        <v>00</v>
      </c>
      <c r="H2482" t="str">
        <f t="shared" si="192"/>
        <v>3702.97</v>
      </c>
      <c r="I2482" t="str">
        <f t="shared" si="193"/>
        <v>97</v>
      </c>
      <c r="J2482" t="str">
        <f t="shared" si="194"/>
        <v>3702</v>
      </c>
    </row>
    <row r="2483" spans="1:10">
      <c r="A2483" s="57" t="s">
        <v>1356</v>
      </c>
      <c r="B2483" s="58"/>
      <c r="C2483" s="59"/>
      <c r="D2483" s="60" t="str">
        <f>_xlfn.CONCAT(J2483,I2483,G2483)</f>
        <v>37029800</v>
      </c>
      <c r="E2483">
        <f t="shared" si="195"/>
        <v>334029</v>
      </c>
      <c r="F2483" s="62" t="s">
        <v>18098</v>
      </c>
      <c r="G2483" t="str">
        <f t="shared" si="191"/>
        <v>00</v>
      </c>
      <c r="H2483" t="str">
        <f t="shared" si="192"/>
        <v>3702.98</v>
      </c>
      <c r="I2483" t="str">
        <f t="shared" si="193"/>
        <v>98</v>
      </c>
      <c r="J2483" t="str">
        <f t="shared" si="194"/>
        <v>3702</v>
      </c>
    </row>
    <row r="2484" spans="1:10">
      <c r="A2484" s="57" t="s">
        <v>1357</v>
      </c>
      <c r="B2484" s="61">
        <v>21000</v>
      </c>
      <c r="C2484" s="59"/>
      <c r="D2484" s="60" t="str">
        <f>_xlfn.CONCAT(J2484,I2484,G2484)</f>
        <v>37031030</v>
      </c>
      <c r="E2484">
        <f t="shared" si="195"/>
        <v>0</v>
      </c>
      <c r="F2484" s="62" t="s">
        <v>18099</v>
      </c>
      <c r="G2484" t="str">
        <f t="shared" si="191"/>
        <v>30</v>
      </c>
      <c r="H2484" t="str">
        <f t="shared" si="192"/>
        <v>3703.10</v>
      </c>
      <c r="I2484" t="str">
        <f t="shared" si="193"/>
        <v>10</v>
      </c>
      <c r="J2484" t="str">
        <f t="shared" si="194"/>
        <v>3703</v>
      </c>
    </row>
    <row r="2485" spans="1:10">
      <c r="A2485" s="57" t="s">
        <v>1358</v>
      </c>
      <c r="B2485" s="61">
        <v>756333</v>
      </c>
      <c r="C2485" s="59"/>
      <c r="D2485" s="60" t="str">
        <f>_xlfn.CONCAT(J2485,I2485,G2485)</f>
        <v>37031060</v>
      </c>
      <c r="E2485">
        <f t="shared" si="195"/>
        <v>161080</v>
      </c>
      <c r="F2485" s="62" t="s">
        <v>18100</v>
      </c>
      <c r="G2485" t="str">
        <f t="shared" si="191"/>
        <v>60</v>
      </c>
      <c r="H2485" t="str">
        <f t="shared" si="192"/>
        <v>3703.10</v>
      </c>
      <c r="I2485" t="str">
        <f t="shared" si="193"/>
        <v>10</v>
      </c>
      <c r="J2485" t="str">
        <f t="shared" si="194"/>
        <v>3703</v>
      </c>
    </row>
    <row r="2486" spans="1:10">
      <c r="A2486" s="57" t="s">
        <v>1359</v>
      </c>
      <c r="B2486" s="58"/>
      <c r="C2486" s="59"/>
      <c r="D2486" s="60" t="str">
        <f>_xlfn.CONCAT(J2486,I2486,G2486)</f>
        <v>37032030</v>
      </c>
      <c r="E2486">
        <f t="shared" si="195"/>
        <v>0</v>
      </c>
      <c r="F2486" s="62" t="s">
        <v>18101</v>
      </c>
      <c r="G2486" t="str">
        <f t="shared" si="191"/>
        <v>30</v>
      </c>
      <c r="H2486" t="str">
        <f t="shared" si="192"/>
        <v>3703.20</v>
      </c>
      <c r="I2486" t="str">
        <f t="shared" si="193"/>
        <v>20</v>
      </c>
      <c r="J2486" t="str">
        <f t="shared" si="194"/>
        <v>3703</v>
      </c>
    </row>
    <row r="2487" spans="1:10">
      <c r="A2487" s="57" t="s">
        <v>1359</v>
      </c>
      <c r="B2487" s="58"/>
      <c r="C2487" s="59"/>
      <c r="D2487" s="60" t="str">
        <f>_xlfn.CONCAT(J2487,I2487,G2487)</f>
        <v>37032060</v>
      </c>
      <c r="E2487">
        <f t="shared" si="195"/>
        <v>0</v>
      </c>
      <c r="F2487" s="62" t="s">
        <v>18102</v>
      </c>
      <c r="G2487" t="str">
        <f t="shared" si="191"/>
        <v>60</v>
      </c>
      <c r="H2487" t="str">
        <f t="shared" si="192"/>
        <v>3703.20</v>
      </c>
      <c r="I2487" t="str">
        <f t="shared" si="193"/>
        <v>20</v>
      </c>
      <c r="J2487" t="str">
        <f t="shared" si="194"/>
        <v>3703</v>
      </c>
    </row>
    <row r="2488" spans="1:10">
      <c r="A2488" s="57" t="s">
        <v>1359</v>
      </c>
      <c r="B2488" s="58"/>
      <c r="C2488" s="59"/>
      <c r="D2488" s="60" t="str">
        <f>_xlfn.CONCAT(J2488,I2488,G2488)</f>
        <v>37039030</v>
      </c>
      <c r="E2488">
        <f t="shared" si="195"/>
        <v>0</v>
      </c>
      <c r="F2488" s="62" t="s">
        <v>18103</v>
      </c>
      <c r="G2488" t="str">
        <f t="shared" si="191"/>
        <v>30</v>
      </c>
      <c r="H2488" t="str">
        <f t="shared" si="192"/>
        <v>3703.90</v>
      </c>
      <c r="I2488" t="str">
        <f t="shared" si="193"/>
        <v>90</v>
      </c>
      <c r="J2488" t="str">
        <f t="shared" si="194"/>
        <v>3703</v>
      </c>
    </row>
    <row r="2489" spans="1:10">
      <c r="A2489" s="57" t="s">
        <v>1359</v>
      </c>
      <c r="B2489" s="58"/>
      <c r="C2489" s="59"/>
      <c r="D2489" s="60" t="str">
        <f>_xlfn.CONCAT(J2489,I2489,G2489)</f>
        <v>37039060</v>
      </c>
      <c r="E2489">
        <f t="shared" si="195"/>
        <v>27877</v>
      </c>
      <c r="F2489" s="62" t="s">
        <v>18104</v>
      </c>
      <c r="G2489" t="str">
        <f t="shared" si="191"/>
        <v>60</v>
      </c>
      <c r="H2489" t="str">
        <f t="shared" si="192"/>
        <v>3703.90</v>
      </c>
      <c r="I2489" t="str">
        <f t="shared" si="193"/>
        <v>90</v>
      </c>
      <c r="J2489" t="str">
        <f t="shared" si="194"/>
        <v>3703</v>
      </c>
    </row>
    <row r="2490" spans="1:10">
      <c r="A2490" s="57" t="s">
        <v>1359</v>
      </c>
      <c r="B2490" s="58"/>
      <c r="C2490" s="59"/>
      <c r="D2490" s="60" t="str">
        <f>_xlfn.CONCAT(J2490,I2490,G2490)</f>
        <v>37040000</v>
      </c>
      <c r="E2490">
        <f t="shared" si="195"/>
        <v>11386064</v>
      </c>
      <c r="F2490" s="62" t="s">
        <v>18105</v>
      </c>
      <c r="G2490" t="str">
        <f t="shared" si="191"/>
        <v>00</v>
      </c>
      <c r="H2490" t="str">
        <f t="shared" si="192"/>
        <v>3704.00</v>
      </c>
      <c r="I2490" t="str">
        <f t="shared" si="193"/>
        <v>00</v>
      </c>
      <c r="J2490" t="str">
        <f t="shared" si="194"/>
        <v>3704</v>
      </c>
    </row>
    <row r="2491" spans="1:10">
      <c r="A2491" s="57" t="s">
        <v>1360</v>
      </c>
      <c r="B2491" s="58"/>
      <c r="C2491" s="59"/>
      <c r="D2491" s="60" t="str">
        <f>_xlfn.CONCAT(J2491,I2491,G2491)</f>
        <v>37050000</v>
      </c>
      <c r="E2491">
        <f t="shared" si="195"/>
        <v>188198</v>
      </c>
      <c r="F2491" s="62" t="s">
        <v>18106</v>
      </c>
      <c r="G2491" t="str">
        <f t="shared" si="191"/>
        <v>00</v>
      </c>
      <c r="H2491" t="str">
        <f t="shared" si="192"/>
        <v>3705.00</v>
      </c>
      <c r="I2491" t="str">
        <f t="shared" si="193"/>
        <v>00</v>
      </c>
      <c r="J2491" t="str">
        <f t="shared" si="194"/>
        <v>3705</v>
      </c>
    </row>
    <row r="2492" spans="1:10">
      <c r="A2492" s="57" t="s">
        <v>1360</v>
      </c>
      <c r="B2492" s="58"/>
      <c r="C2492" s="59"/>
      <c r="D2492" s="60" t="str">
        <f>_xlfn.CONCAT(J2492,I2492,G2492)</f>
        <v>37061030</v>
      </c>
      <c r="E2492">
        <f t="shared" si="195"/>
        <v>0</v>
      </c>
      <c r="F2492" s="62" t="s">
        <v>18107</v>
      </c>
      <c r="G2492" t="str">
        <f t="shared" si="191"/>
        <v>30</v>
      </c>
      <c r="H2492" t="str">
        <f t="shared" si="192"/>
        <v>3706.10</v>
      </c>
      <c r="I2492" t="str">
        <f t="shared" si="193"/>
        <v>10</v>
      </c>
      <c r="J2492" t="str">
        <f t="shared" si="194"/>
        <v>3706</v>
      </c>
    </row>
    <row r="2493" spans="1:10">
      <c r="A2493" s="57" t="s">
        <v>1360</v>
      </c>
      <c r="B2493" s="58"/>
      <c r="C2493" s="59"/>
      <c r="D2493" s="60" t="str">
        <f>_xlfn.CONCAT(J2493,I2493,G2493)</f>
        <v>37061060</v>
      </c>
      <c r="E2493">
        <f t="shared" si="195"/>
        <v>0</v>
      </c>
      <c r="F2493" s="62" t="s">
        <v>18108</v>
      </c>
      <c r="G2493" t="str">
        <f t="shared" si="191"/>
        <v>60</v>
      </c>
      <c r="H2493" t="str">
        <f t="shared" si="192"/>
        <v>3706.10</v>
      </c>
      <c r="I2493" t="str">
        <f t="shared" si="193"/>
        <v>10</v>
      </c>
      <c r="J2493" t="str">
        <f t="shared" si="194"/>
        <v>3706</v>
      </c>
    </row>
    <row r="2494" spans="1:10">
      <c r="A2494" s="57" t="s">
        <v>1360</v>
      </c>
      <c r="B2494" s="58"/>
      <c r="C2494" s="59"/>
      <c r="D2494" s="60" t="str">
        <f>_xlfn.CONCAT(J2494,I2494,G2494)</f>
        <v>37069000</v>
      </c>
      <c r="E2494">
        <f t="shared" si="195"/>
        <v>0</v>
      </c>
      <c r="F2494" s="62" t="s">
        <v>18109</v>
      </c>
      <c r="G2494" t="str">
        <f t="shared" si="191"/>
        <v>00</v>
      </c>
      <c r="H2494" t="str">
        <f t="shared" si="192"/>
        <v>3706.90</v>
      </c>
      <c r="I2494" t="str">
        <f t="shared" si="193"/>
        <v>90</v>
      </c>
      <c r="J2494" t="str">
        <f t="shared" si="194"/>
        <v>3706</v>
      </c>
    </row>
    <row r="2495" spans="1:10">
      <c r="A2495" s="57" t="s">
        <v>1360</v>
      </c>
      <c r="B2495" s="61">
        <v>3040</v>
      </c>
      <c r="C2495" s="59"/>
      <c r="D2495" s="60" t="str">
        <f>_xlfn.CONCAT(J2495,I2495,G2495)</f>
        <v>37071000</v>
      </c>
      <c r="E2495">
        <f t="shared" si="195"/>
        <v>304780</v>
      </c>
      <c r="F2495" s="62" t="s">
        <v>18110</v>
      </c>
      <c r="G2495" t="str">
        <f t="shared" si="191"/>
        <v>00</v>
      </c>
      <c r="H2495" t="str">
        <f t="shared" si="192"/>
        <v>3707.10</v>
      </c>
      <c r="I2495" t="str">
        <f t="shared" si="193"/>
        <v>10</v>
      </c>
      <c r="J2495" t="str">
        <f t="shared" si="194"/>
        <v>3707</v>
      </c>
    </row>
    <row r="2496" spans="1:10">
      <c r="A2496" s="57" t="s">
        <v>1361</v>
      </c>
      <c r="B2496" s="58"/>
      <c r="C2496" s="59"/>
      <c r="D2496" s="60" t="str">
        <f>_xlfn.CONCAT(J2496,I2496,G2496)</f>
        <v>37079031</v>
      </c>
      <c r="E2496">
        <f t="shared" si="195"/>
        <v>0</v>
      </c>
      <c r="F2496" s="62" t="s">
        <v>18111</v>
      </c>
      <c r="G2496" t="str">
        <f t="shared" si="191"/>
        <v>31</v>
      </c>
      <c r="H2496" t="str">
        <f t="shared" si="192"/>
        <v>3707.90</v>
      </c>
      <c r="I2496" t="str">
        <f t="shared" si="193"/>
        <v>90</v>
      </c>
      <c r="J2496" t="str">
        <f t="shared" si="194"/>
        <v>3707</v>
      </c>
    </row>
    <row r="2497" spans="1:10">
      <c r="A2497" s="57" t="s">
        <v>1361</v>
      </c>
      <c r="B2497" s="58"/>
      <c r="C2497" s="59"/>
      <c r="D2497" s="60" t="str">
        <f>_xlfn.CONCAT(J2497,I2497,G2497)</f>
        <v>37079032</v>
      </c>
      <c r="E2497">
        <f t="shared" si="195"/>
        <v>10663224</v>
      </c>
      <c r="F2497" s="62" t="s">
        <v>18112</v>
      </c>
      <c r="G2497" t="str">
        <f t="shared" si="191"/>
        <v>32</v>
      </c>
      <c r="H2497" t="str">
        <f t="shared" si="192"/>
        <v>3707.90</v>
      </c>
      <c r="I2497" t="str">
        <f t="shared" si="193"/>
        <v>90</v>
      </c>
      <c r="J2497" t="str">
        <f t="shared" si="194"/>
        <v>3707</v>
      </c>
    </row>
    <row r="2498" spans="1:10">
      <c r="A2498" s="57" t="s">
        <v>1361</v>
      </c>
      <c r="B2498" s="58"/>
      <c r="C2498" s="59"/>
      <c r="D2498" s="60" t="str">
        <f>_xlfn.CONCAT(J2498,I2498,G2498)</f>
        <v>37079060</v>
      </c>
      <c r="E2498">
        <f t="shared" si="195"/>
        <v>232638</v>
      </c>
      <c r="F2498" s="62" t="s">
        <v>18113</v>
      </c>
      <c r="G2498" t="str">
        <f t="shared" si="191"/>
        <v>60</v>
      </c>
      <c r="H2498" t="str">
        <f t="shared" si="192"/>
        <v>3707.90</v>
      </c>
      <c r="I2498" t="str">
        <f t="shared" si="193"/>
        <v>90</v>
      </c>
      <c r="J2498" t="str">
        <f t="shared" si="194"/>
        <v>3707</v>
      </c>
    </row>
    <row r="2499" spans="1:10">
      <c r="A2499" s="57" t="s">
        <v>1361</v>
      </c>
      <c r="B2499" s="58"/>
      <c r="C2499" s="59"/>
      <c r="D2499" s="60" t="str">
        <f>_xlfn.CONCAT(J2499,I2499,G2499)</f>
        <v>38011010</v>
      </c>
      <c r="E2499">
        <f t="shared" si="195"/>
        <v>4337777</v>
      </c>
      <c r="F2499" s="62" t="s">
        <v>18114</v>
      </c>
      <c r="G2499" t="str">
        <f t="shared" si="191"/>
        <v>10</v>
      </c>
      <c r="H2499" t="str">
        <f t="shared" si="192"/>
        <v>3801.10</v>
      </c>
      <c r="I2499" t="str">
        <f t="shared" si="193"/>
        <v>10</v>
      </c>
      <c r="J2499" t="str">
        <f t="shared" si="194"/>
        <v>3801</v>
      </c>
    </row>
    <row r="2500" spans="1:10">
      <c r="A2500" s="57" t="s">
        <v>1361</v>
      </c>
      <c r="B2500" s="58"/>
      <c r="C2500" s="59"/>
      <c r="D2500" s="60" t="str">
        <f>_xlfn.CONCAT(J2500,I2500,G2500)</f>
        <v>38011050</v>
      </c>
      <c r="E2500">
        <f t="shared" si="195"/>
        <v>45745636</v>
      </c>
      <c r="F2500" s="62" t="s">
        <v>18115</v>
      </c>
      <c r="G2500" t="str">
        <f t="shared" si="191"/>
        <v>50</v>
      </c>
      <c r="H2500" t="str">
        <f t="shared" si="192"/>
        <v>3801.10</v>
      </c>
      <c r="I2500" t="str">
        <f t="shared" si="193"/>
        <v>10</v>
      </c>
      <c r="J2500" t="str">
        <f t="shared" si="194"/>
        <v>3801</v>
      </c>
    </row>
    <row r="2501" spans="1:10">
      <c r="A2501" s="57" t="s">
        <v>1362</v>
      </c>
      <c r="B2501" s="58"/>
      <c r="C2501" s="59"/>
      <c r="D2501" s="60" t="str">
        <f>_xlfn.CONCAT(J2501,I2501,G2501)</f>
        <v>38012000</v>
      </c>
      <c r="E2501">
        <f t="shared" si="195"/>
        <v>433609</v>
      </c>
      <c r="F2501" s="62" t="s">
        <v>18116</v>
      </c>
      <c r="G2501" t="str">
        <f t="shared" si="191"/>
        <v>00</v>
      </c>
      <c r="H2501" t="str">
        <f t="shared" si="192"/>
        <v>3801.20</v>
      </c>
      <c r="I2501" t="str">
        <f t="shared" si="193"/>
        <v>20</v>
      </c>
      <c r="J2501" t="str">
        <f t="shared" si="194"/>
        <v>3801</v>
      </c>
    </row>
    <row r="2502" spans="1:10">
      <c r="A2502" s="57" t="s">
        <v>1362</v>
      </c>
      <c r="B2502" s="61">
        <v>723004</v>
      </c>
      <c r="C2502" s="59"/>
      <c r="D2502" s="60" t="str">
        <f>_xlfn.CONCAT(J2502,I2502,G2502)</f>
        <v>38013000</v>
      </c>
      <c r="E2502">
        <f t="shared" si="195"/>
        <v>349364</v>
      </c>
      <c r="F2502" s="62" t="s">
        <v>18117</v>
      </c>
      <c r="G2502" t="str">
        <f t="shared" si="191"/>
        <v>00</v>
      </c>
      <c r="H2502" t="str">
        <f t="shared" si="192"/>
        <v>3801.30</v>
      </c>
      <c r="I2502" t="str">
        <f t="shared" si="193"/>
        <v>30</v>
      </c>
      <c r="J2502" t="str">
        <f t="shared" si="194"/>
        <v>3801</v>
      </c>
    </row>
    <row r="2503" spans="1:10">
      <c r="A2503" s="57" t="s">
        <v>1362</v>
      </c>
      <c r="B2503" s="61">
        <v>22981</v>
      </c>
      <c r="C2503" s="59"/>
      <c r="D2503" s="60" t="str">
        <f>_xlfn.CONCAT(J2503,I2503,G2503)</f>
        <v>38019000</v>
      </c>
      <c r="E2503">
        <f t="shared" si="195"/>
        <v>1840045</v>
      </c>
      <c r="F2503" s="62" t="s">
        <v>18118</v>
      </c>
      <c r="G2503" t="str">
        <f t="shared" si="191"/>
        <v>00</v>
      </c>
      <c r="H2503" t="str">
        <f t="shared" si="192"/>
        <v>3801.90</v>
      </c>
      <c r="I2503" t="str">
        <f t="shared" si="193"/>
        <v>90</v>
      </c>
      <c r="J2503" t="str">
        <f t="shared" si="194"/>
        <v>3801</v>
      </c>
    </row>
    <row r="2504" spans="1:10">
      <c r="A2504" s="57" t="s">
        <v>1363</v>
      </c>
      <c r="B2504" s="58"/>
      <c r="C2504" s="59"/>
      <c r="D2504" s="60" t="str">
        <f>_xlfn.CONCAT(J2504,I2504,G2504)</f>
        <v>38021000</v>
      </c>
      <c r="E2504">
        <f t="shared" si="195"/>
        <v>18259961</v>
      </c>
      <c r="F2504" s="62" t="s">
        <v>18119</v>
      </c>
      <c r="G2504" t="str">
        <f t="shared" si="191"/>
        <v>00</v>
      </c>
      <c r="H2504" t="str">
        <f t="shared" si="192"/>
        <v>3802.10</v>
      </c>
      <c r="I2504" t="str">
        <f t="shared" si="193"/>
        <v>10</v>
      </c>
      <c r="J2504" t="str">
        <f t="shared" si="194"/>
        <v>3802</v>
      </c>
    </row>
    <row r="2505" spans="1:10">
      <c r="A2505" s="57" t="s">
        <v>1363</v>
      </c>
      <c r="B2505" s="61">
        <v>2500</v>
      </c>
      <c r="C2505" s="59"/>
      <c r="D2505" s="60" t="str">
        <f>_xlfn.CONCAT(J2505,I2505,G2505)</f>
        <v>38029010</v>
      </c>
      <c r="E2505">
        <f t="shared" si="195"/>
        <v>0</v>
      </c>
      <c r="F2505" s="62" t="s">
        <v>18120</v>
      </c>
      <c r="G2505" t="str">
        <f t="shared" ref="G2505:G2568" si="196">RIGHT(F2505,2)</f>
        <v>10</v>
      </c>
      <c r="H2505" t="str">
        <f t="shared" ref="H2505:H2568" si="197">LEFT(F2505,7)</f>
        <v>3802.90</v>
      </c>
      <c r="I2505" t="str">
        <f t="shared" ref="I2505:I2568" si="198">RIGHT(H2505,2)</f>
        <v>90</v>
      </c>
      <c r="J2505" t="str">
        <f t="shared" ref="J2505:J2568" si="199">LEFT(H2505,4)</f>
        <v>3802</v>
      </c>
    </row>
    <row r="2506" spans="1:10">
      <c r="A2506" s="57" t="s">
        <v>1364</v>
      </c>
      <c r="B2506" s="58"/>
      <c r="C2506" s="59"/>
      <c r="D2506" s="60" t="str">
        <f>_xlfn.CONCAT(J2506,I2506,G2506)</f>
        <v>38029020</v>
      </c>
      <c r="E2506">
        <f t="shared" si="195"/>
        <v>224789</v>
      </c>
      <c r="F2506" s="62" t="s">
        <v>18121</v>
      </c>
      <c r="G2506" t="str">
        <f t="shared" si="196"/>
        <v>20</v>
      </c>
      <c r="H2506" t="str">
        <f t="shared" si="197"/>
        <v>3802.90</v>
      </c>
      <c r="I2506" t="str">
        <f t="shared" si="198"/>
        <v>90</v>
      </c>
      <c r="J2506" t="str">
        <f t="shared" si="199"/>
        <v>3802</v>
      </c>
    </row>
    <row r="2507" spans="1:10">
      <c r="A2507" s="57" t="s">
        <v>1364</v>
      </c>
      <c r="B2507" s="58"/>
      <c r="C2507" s="59"/>
      <c r="D2507" s="60" t="str">
        <f>_xlfn.CONCAT(J2507,I2507,G2507)</f>
        <v>38029050</v>
      </c>
      <c r="E2507">
        <f t="shared" si="195"/>
        <v>142657</v>
      </c>
      <c r="F2507" s="62" t="s">
        <v>18122</v>
      </c>
      <c r="G2507" t="str">
        <f t="shared" si="196"/>
        <v>50</v>
      </c>
      <c r="H2507" t="str">
        <f t="shared" si="197"/>
        <v>3802.90</v>
      </c>
      <c r="I2507" t="str">
        <f t="shared" si="198"/>
        <v>90</v>
      </c>
      <c r="J2507" t="str">
        <f t="shared" si="199"/>
        <v>3802</v>
      </c>
    </row>
    <row r="2508" spans="1:10">
      <c r="A2508" s="57" t="s">
        <v>1364</v>
      </c>
      <c r="B2508" s="58"/>
      <c r="C2508" s="59"/>
      <c r="D2508" s="60" t="str">
        <f>_xlfn.CONCAT(J2508,I2508,G2508)</f>
        <v>38030000</v>
      </c>
      <c r="E2508">
        <f t="shared" si="195"/>
        <v>4655</v>
      </c>
      <c r="F2508" s="62" t="s">
        <v>18123</v>
      </c>
      <c r="G2508" t="str">
        <f t="shared" si="196"/>
        <v>00</v>
      </c>
      <c r="H2508" t="str">
        <f t="shared" si="197"/>
        <v>3803.00</v>
      </c>
      <c r="I2508" t="str">
        <f t="shared" si="198"/>
        <v>00</v>
      </c>
      <c r="J2508" t="str">
        <f t="shared" si="199"/>
        <v>3803</v>
      </c>
    </row>
    <row r="2509" spans="1:10">
      <c r="A2509" s="57" t="s">
        <v>1364</v>
      </c>
      <c r="B2509" s="58"/>
      <c r="C2509" s="59"/>
      <c r="D2509" s="60" t="str">
        <f>_xlfn.CONCAT(J2509,I2509,G2509)</f>
        <v>38040010</v>
      </c>
      <c r="E2509">
        <f t="shared" si="195"/>
        <v>394921</v>
      </c>
      <c r="F2509" s="62" t="s">
        <v>18124</v>
      </c>
      <c r="G2509" t="str">
        <f t="shared" si="196"/>
        <v>10</v>
      </c>
      <c r="H2509" t="str">
        <f t="shared" si="197"/>
        <v>3804.00</v>
      </c>
      <c r="I2509" t="str">
        <f t="shared" si="198"/>
        <v>00</v>
      </c>
      <c r="J2509" t="str">
        <f t="shared" si="199"/>
        <v>3804</v>
      </c>
    </row>
    <row r="2510" spans="1:10">
      <c r="A2510" s="57" t="s">
        <v>1365</v>
      </c>
      <c r="B2510" s="61">
        <v>369858</v>
      </c>
      <c r="C2510" s="59"/>
      <c r="D2510" s="60" t="str">
        <f>_xlfn.CONCAT(J2510,I2510,G2510)</f>
        <v>38040050</v>
      </c>
      <c r="E2510">
        <f t="shared" si="195"/>
        <v>33060</v>
      </c>
      <c r="F2510" s="62" t="s">
        <v>18125</v>
      </c>
      <c r="G2510" t="str">
        <f t="shared" si="196"/>
        <v>50</v>
      </c>
      <c r="H2510" t="str">
        <f t="shared" si="197"/>
        <v>3804.00</v>
      </c>
      <c r="I2510" t="str">
        <f t="shared" si="198"/>
        <v>00</v>
      </c>
      <c r="J2510" t="str">
        <f t="shared" si="199"/>
        <v>3804</v>
      </c>
    </row>
    <row r="2511" spans="1:10">
      <c r="A2511" s="57" t="s">
        <v>1365</v>
      </c>
      <c r="B2511" s="58"/>
      <c r="C2511" s="59"/>
      <c r="D2511" s="60" t="str">
        <f>_xlfn.CONCAT(J2511,I2511,G2511)</f>
        <v>38051000</v>
      </c>
      <c r="E2511">
        <f t="shared" si="195"/>
        <v>18890</v>
      </c>
      <c r="F2511" s="62" t="s">
        <v>18126</v>
      </c>
      <c r="G2511" t="str">
        <f t="shared" si="196"/>
        <v>00</v>
      </c>
      <c r="H2511" t="str">
        <f t="shared" si="197"/>
        <v>3805.10</v>
      </c>
      <c r="I2511" t="str">
        <f t="shared" si="198"/>
        <v>10</v>
      </c>
      <c r="J2511" t="str">
        <f t="shared" si="199"/>
        <v>3805</v>
      </c>
    </row>
    <row r="2512" spans="1:10">
      <c r="A2512" s="57" t="s">
        <v>1366</v>
      </c>
      <c r="B2512" s="58"/>
      <c r="C2512" s="59"/>
      <c r="D2512" s="60" t="str">
        <f>_xlfn.CONCAT(J2512,I2512,G2512)</f>
        <v>38059010</v>
      </c>
      <c r="E2512">
        <f t="shared" si="195"/>
        <v>11437</v>
      </c>
      <c r="F2512" s="62" t="s">
        <v>18127</v>
      </c>
      <c r="G2512" t="str">
        <f t="shared" si="196"/>
        <v>10</v>
      </c>
      <c r="H2512" t="str">
        <f t="shared" si="197"/>
        <v>3805.90</v>
      </c>
      <c r="I2512" t="str">
        <f t="shared" si="198"/>
        <v>90</v>
      </c>
      <c r="J2512" t="str">
        <f t="shared" si="199"/>
        <v>3805</v>
      </c>
    </row>
    <row r="2513" spans="1:10">
      <c r="A2513" s="57" t="s">
        <v>1367</v>
      </c>
      <c r="B2513" s="58"/>
      <c r="C2513" s="59"/>
      <c r="D2513" s="60" t="str">
        <f>_xlfn.CONCAT(J2513,I2513,G2513)</f>
        <v>38059050</v>
      </c>
      <c r="E2513">
        <f t="shared" ref="E2513:E2576" si="200">SUMIF(A:A,D2513,B:B)</f>
        <v>83331</v>
      </c>
      <c r="F2513" s="62" t="s">
        <v>18128</v>
      </c>
      <c r="G2513" t="str">
        <f t="shared" si="196"/>
        <v>50</v>
      </c>
      <c r="H2513" t="str">
        <f t="shared" si="197"/>
        <v>3805.90</v>
      </c>
      <c r="I2513" t="str">
        <f t="shared" si="198"/>
        <v>90</v>
      </c>
      <c r="J2513" t="str">
        <f t="shared" si="199"/>
        <v>3805</v>
      </c>
    </row>
    <row r="2514" spans="1:10">
      <c r="A2514" s="57" t="s">
        <v>1368</v>
      </c>
      <c r="B2514" s="58"/>
      <c r="C2514" s="59"/>
      <c r="D2514" s="60" t="str">
        <f>_xlfn.CONCAT(J2514,I2514,G2514)</f>
        <v>38061000</v>
      </c>
      <c r="E2514">
        <f t="shared" si="200"/>
        <v>12198187</v>
      </c>
      <c r="F2514" s="62" t="s">
        <v>18129</v>
      </c>
      <c r="G2514" t="str">
        <f t="shared" si="196"/>
        <v>00</v>
      </c>
      <c r="H2514" t="str">
        <f t="shared" si="197"/>
        <v>3806.10</v>
      </c>
      <c r="I2514" t="str">
        <f t="shared" si="198"/>
        <v>10</v>
      </c>
      <c r="J2514" t="str">
        <f t="shared" si="199"/>
        <v>3806</v>
      </c>
    </row>
    <row r="2515" spans="1:10">
      <c r="A2515" s="57" t="s">
        <v>1369</v>
      </c>
      <c r="B2515" s="58"/>
      <c r="C2515" s="59"/>
      <c r="D2515" s="60" t="str">
        <f>_xlfn.CONCAT(J2515,I2515,G2515)</f>
        <v>38062000</v>
      </c>
      <c r="E2515">
        <f t="shared" si="200"/>
        <v>71954</v>
      </c>
      <c r="F2515" s="62" t="s">
        <v>18130</v>
      </c>
      <c r="G2515" t="str">
        <f t="shared" si="196"/>
        <v>00</v>
      </c>
      <c r="H2515" t="str">
        <f t="shared" si="197"/>
        <v>3806.20</v>
      </c>
      <c r="I2515" t="str">
        <f t="shared" si="198"/>
        <v>20</v>
      </c>
      <c r="J2515" t="str">
        <f t="shared" si="199"/>
        <v>3806</v>
      </c>
    </row>
    <row r="2516" spans="1:10">
      <c r="A2516" s="57" t="s">
        <v>1370</v>
      </c>
      <c r="B2516" s="58"/>
      <c r="C2516" s="59"/>
      <c r="D2516" s="60" t="str">
        <f>_xlfn.CONCAT(J2516,I2516,G2516)</f>
        <v>38063000</v>
      </c>
      <c r="E2516">
        <f t="shared" si="200"/>
        <v>4280181</v>
      </c>
      <c r="F2516" s="62" t="s">
        <v>18131</v>
      </c>
      <c r="G2516" t="str">
        <f t="shared" si="196"/>
        <v>00</v>
      </c>
      <c r="H2516" t="str">
        <f t="shared" si="197"/>
        <v>3806.30</v>
      </c>
      <c r="I2516" t="str">
        <f t="shared" si="198"/>
        <v>30</v>
      </c>
      <c r="J2516" t="str">
        <f t="shared" si="199"/>
        <v>3806</v>
      </c>
    </row>
    <row r="2517" spans="1:10">
      <c r="A2517" s="57" t="s">
        <v>1371</v>
      </c>
      <c r="B2517" s="58"/>
      <c r="C2517" s="59"/>
      <c r="D2517" s="60" t="str">
        <f>_xlfn.CONCAT(J2517,I2517,G2517)</f>
        <v>38069000</v>
      </c>
      <c r="E2517">
        <f t="shared" si="200"/>
        <v>4959358</v>
      </c>
      <c r="F2517" s="62" t="s">
        <v>18132</v>
      </c>
      <c r="G2517" t="str">
        <f t="shared" si="196"/>
        <v>00</v>
      </c>
      <c r="H2517" t="str">
        <f t="shared" si="197"/>
        <v>3806.90</v>
      </c>
      <c r="I2517" t="str">
        <f t="shared" si="198"/>
        <v>90</v>
      </c>
      <c r="J2517" t="str">
        <f t="shared" si="199"/>
        <v>3806</v>
      </c>
    </row>
    <row r="2518" spans="1:10">
      <c r="A2518" s="57" t="s">
        <v>1372</v>
      </c>
      <c r="B2518" s="58"/>
      <c r="C2518" s="59"/>
      <c r="D2518" s="60" t="str">
        <f>_xlfn.CONCAT(J2518,I2518,G2518)</f>
        <v>38070000</v>
      </c>
      <c r="E2518">
        <f t="shared" si="200"/>
        <v>3187</v>
      </c>
      <c r="F2518" s="62" t="s">
        <v>18133</v>
      </c>
      <c r="G2518" t="str">
        <f t="shared" si="196"/>
        <v>00</v>
      </c>
      <c r="H2518" t="str">
        <f t="shared" si="197"/>
        <v>3807.00</v>
      </c>
      <c r="I2518" t="str">
        <f t="shared" si="198"/>
        <v>00</v>
      </c>
      <c r="J2518" t="str">
        <f t="shared" si="199"/>
        <v>3807</v>
      </c>
    </row>
    <row r="2519" spans="1:10">
      <c r="A2519" s="57" t="s">
        <v>1373</v>
      </c>
      <c r="B2519" s="58"/>
      <c r="C2519" s="59"/>
      <c r="D2519" s="60" t="str">
        <f>_xlfn.CONCAT(J2519,I2519,G2519)</f>
        <v>38085200</v>
      </c>
      <c r="E2519">
        <f t="shared" si="200"/>
        <v>0</v>
      </c>
      <c r="F2519" s="62" t="s">
        <v>18134</v>
      </c>
      <c r="G2519" t="str">
        <f t="shared" si="196"/>
        <v>00</v>
      </c>
      <c r="H2519" t="str">
        <f t="shared" si="197"/>
        <v>3808.52</v>
      </c>
      <c r="I2519" t="str">
        <f t="shared" si="198"/>
        <v>52</v>
      </c>
      <c r="J2519" t="str">
        <f t="shared" si="199"/>
        <v>3808</v>
      </c>
    </row>
    <row r="2520" spans="1:10">
      <c r="A2520" s="57" t="s">
        <v>1373</v>
      </c>
      <c r="B2520" s="58"/>
      <c r="C2520" s="59"/>
      <c r="D2520" s="60" t="str">
        <f>_xlfn.CONCAT(J2520,I2520,G2520)</f>
        <v>38085910</v>
      </c>
      <c r="E2520">
        <f t="shared" si="200"/>
        <v>1156552</v>
      </c>
      <c r="F2520" s="62" t="s">
        <v>18135</v>
      </c>
      <c r="G2520" t="str">
        <f t="shared" si="196"/>
        <v>10</v>
      </c>
      <c r="H2520" t="str">
        <f t="shared" si="197"/>
        <v>3808.59</v>
      </c>
      <c r="I2520" t="str">
        <f t="shared" si="198"/>
        <v>59</v>
      </c>
      <c r="J2520" t="str">
        <f t="shared" si="199"/>
        <v>3808</v>
      </c>
    </row>
    <row r="2521" spans="1:10">
      <c r="A2521" s="57" t="s">
        <v>1373</v>
      </c>
      <c r="B2521" s="58"/>
      <c r="C2521" s="59"/>
      <c r="D2521" s="60" t="str">
        <f>_xlfn.CONCAT(J2521,I2521,G2521)</f>
        <v>38085940</v>
      </c>
      <c r="E2521">
        <f t="shared" si="200"/>
        <v>177240</v>
      </c>
      <c r="F2521" s="62" t="s">
        <v>18136</v>
      </c>
      <c r="G2521" t="str">
        <f t="shared" si="196"/>
        <v>40</v>
      </c>
      <c r="H2521" t="str">
        <f t="shared" si="197"/>
        <v>3808.59</v>
      </c>
      <c r="I2521" t="str">
        <f t="shared" si="198"/>
        <v>59</v>
      </c>
      <c r="J2521" t="str">
        <f t="shared" si="199"/>
        <v>3808</v>
      </c>
    </row>
    <row r="2522" spans="1:10">
      <c r="A2522" s="57" t="s">
        <v>1374</v>
      </c>
      <c r="B2522" s="58"/>
      <c r="C2522" s="59"/>
      <c r="D2522" s="60" t="str">
        <f>_xlfn.CONCAT(J2522,I2522,G2522)</f>
        <v>38085950</v>
      </c>
      <c r="E2522">
        <f t="shared" si="200"/>
        <v>6207075</v>
      </c>
      <c r="F2522" s="62" t="s">
        <v>18137</v>
      </c>
      <c r="G2522" t="str">
        <f t="shared" si="196"/>
        <v>50</v>
      </c>
      <c r="H2522" t="str">
        <f t="shared" si="197"/>
        <v>3808.59</v>
      </c>
      <c r="I2522" t="str">
        <f t="shared" si="198"/>
        <v>59</v>
      </c>
      <c r="J2522" t="str">
        <f t="shared" si="199"/>
        <v>3808</v>
      </c>
    </row>
    <row r="2523" spans="1:10">
      <c r="A2523" s="57" t="s">
        <v>1375</v>
      </c>
      <c r="B2523" s="58"/>
      <c r="C2523" s="59"/>
      <c r="D2523" s="60" t="str">
        <f>_xlfn.CONCAT(J2523,I2523,G2523)</f>
        <v>38086110</v>
      </c>
      <c r="E2523">
        <f t="shared" si="200"/>
        <v>0</v>
      </c>
      <c r="F2523" s="62" t="s">
        <v>18138</v>
      </c>
      <c r="G2523" t="str">
        <f t="shared" si="196"/>
        <v>10</v>
      </c>
      <c r="H2523" t="str">
        <f t="shared" si="197"/>
        <v>3808.61</v>
      </c>
      <c r="I2523" t="str">
        <f t="shared" si="198"/>
        <v>61</v>
      </c>
      <c r="J2523" t="str">
        <f t="shared" si="199"/>
        <v>3808</v>
      </c>
    </row>
    <row r="2524" spans="1:10">
      <c r="A2524" s="57" t="s">
        <v>1376</v>
      </c>
      <c r="B2524" s="58"/>
      <c r="C2524" s="59"/>
      <c r="D2524" s="60" t="str">
        <f>_xlfn.CONCAT(J2524,I2524,G2524)</f>
        <v>38086150</v>
      </c>
      <c r="E2524">
        <f t="shared" si="200"/>
        <v>2587</v>
      </c>
      <c r="F2524" s="62" t="s">
        <v>18139</v>
      </c>
      <c r="G2524" t="str">
        <f t="shared" si="196"/>
        <v>50</v>
      </c>
      <c r="H2524" t="str">
        <f t="shared" si="197"/>
        <v>3808.61</v>
      </c>
      <c r="I2524" t="str">
        <f t="shared" si="198"/>
        <v>61</v>
      </c>
      <c r="J2524" t="str">
        <f t="shared" si="199"/>
        <v>3808</v>
      </c>
    </row>
    <row r="2525" spans="1:10">
      <c r="A2525" s="57" t="s">
        <v>1376</v>
      </c>
      <c r="B2525" s="58"/>
      <c r="C2525" s="59"/>
      <c r="D2525" s="60" t="str">
        <f>_xlfn.CONCAT(J2525,I2525,G2525)</f>
        <v>38086210</v>
      </c>
      <c r="E2525">
        <f t="shared" si="200"/>
        <v>0</v>
      </c>
      <c r="F2525" s="62" t="s">
        <v>18140</v>
      </c>
      <c r="G2525" t="str">
        <f t="shared" si="196"/>
        <v>10</v>
      </c>
      <c r="H2525" t="str">
        <f t="shared" si="197"/>
        <v>3808.62</v>
      </c>
      <c r="I2525" t="str">
        <f t="shared" si="198"/>
        <v>62</v>
      </c>
      <c r="J2525" t="str">
        <f t="shared" si="199"/>
        <v>3808</v>
      </c>
    </row>
    <row r="2526" spans="1:10">
      <c r="A2526" s="57" t="s">
        <v>1376</v>
      </c>
      <c r="B2526" s="58"/>
      <c r="C2526" s="59"/>
      <c r="D2526" s="60" t="str">
        <f>_xlfn.CONCAT(J2526,I2526,G2526)</f>
        <v>38086250</v>
      </c>
      <c r="E2526">
        <f t="shared" si="200"/>
        <v>0</v>
      </c>
      <c r="F2526" s="62" t="s">
        <v>18141</v>
      </c>
      <c r="G2526" t="str">
        <f t="shared" si="196"/>
        <v>50</v>
      </c>
      <c r="H2526" t="str">
        <f t="shared" si="197"/>
        <v>3808.62</v>
      </c>
      <c r="I2526" t="str">
        <f t="shared" si="198"/>
        <v>62</v>
      </c>
      <c r="J2526" t="str">
        <f t="shared" si="199"/>
        <v>3808</v>
      </c>
    </row>
    <row r="2527" spans="1:10">
      <c r="A2527" s="57" t="s">
        <v>1377</v>
      </c>
      <c r="B2527" s="58"/>
      <c r="C2527" s="59"/>
      <c r="D2527" s="60" t="str">
        <f>_xlfn.CONCAT(J2527,I2527,G2527)</f>
        <v>38086910</v>
      </c>
      <c r="E2527">
        <f t="shared" si="200"/>
        <v>0</v>
      </c>
      <c r="F2527" s="62" t="s">
        <v>18142</v>
      </c>
      <c r="G2527" t="str">
        <f t="shared" si="196"/>
        <v>10</v>
      </c>
      <c r="H2527" t="str">
        <f t="shared" si="197"/>
        <v>3808.69</v>
      </c>
      <c r="I2527" t="str">
        <f t="shared" si="198"/>
        <v>69</v>
      </c>
      <c r="J2527" t="str">
        <f t="shared" si="199"/>
        <v>3808</v>
      </c>
    </row>
    <row r="2528" spans="1:10">
      <c r="A2528" s="57" t="s">
        <v>1378</v>
      </c>
      <c r="B2528" s="58"/>
      <c r="C2528" s="59"/>
      <c r="D2528" s="60" t="str">
        <f>_xlfn.CONCAT(J2528,I2528,G2528)</f>
        <v>38086950</v>
      </c>
      <c r="E2528">
        <f t="shared" si="200"/>
        <v>14415</v>
      </c>
      <c r="F2528" s="62" t="s">
        <v>18143</v>
      </c>
      <c r="G2528" t="str">
        <f t="shared" si="196"/>
        <v>50</v>
      </c>
      <c r="H2528" t="str">
        <f t="shared" si="197"/>
        <v>3808.69</v>
      </c>
      <c r="I2528" t="str">
        <f t="shared" si="198"/>
        <v>69</v>
      </c>
      <c r="J2528" t="str">
        <f t="shared" si="199"/>
        <v>3808</v>
      </c>
    </row>
    <row r="2529" spans="1:10">
      <c r="A2529" s="57" t="s">
        <v>1379</v>
      </c>
      <c r="B2529" s="58"/>
      <c r="C2529" s="59"/>
      <c r="D2529" s="60" t="str">
        <f>_xlfn.CONCAT(J2529,I2529,G2529)</f>
        <v>38089110</v>
      </c>
      <c r="E2529">
        <f t="shared" si="200"/>
        <v>1552111</v>
      </c>
      <c r="F2529" s="62" t="s">
        <v>18144</v>
      </c>
      <c r="G2529" t="str">
        <f t="shared" si="196"/>
        <v>10</v>
      </c>
      <c r="H2529" t="str">
        <f t="shared" si="197"/>
        <v>3808.91</v>
      </c>
      <c r="I2529" t="str">
        <f t="shared" si="198"/>
        <v>91</v>
      </c>
      <c r="J2529" t="str">
        <f t="shared" si="199"/>
        <v>3808</v>
      </c>
    </row>
    <row r="2530" spans="1:10">
      <c r="A2530" s="57" t="s">
        <v>1380</v>
      </c>
      <c r="B2530" s="58"/>
      <c r="C2530" s="59"/>
      <c r="D2530" s="60" t="str">
        <f>_xlfn.CONCAT(J2530,I2530,G2530)</f>
        <v>38089115</v>
      </c>
      <c r="E2530">
        <f t="shared" si="200"/>
        <v>885580</v>
      </c>
      <c r="F2530" s="62" t="s">
        <v>18145</v>
      </c>
      <c r="G2530" t="str">
        <f t="shared" si="196"/>
        <v>15</v>
      </c>
      <c r="H2530" t="str">
        <f t="shared" si="197"/>
        <v>3808.91</v>
      </c>
      <c r="I2530" t="str">
        <f t="shared" si="198"/>
        <v>91</v>
      </c>
      <c r="J2530" t="str">
        <f t="shared" si="199"/>
        <v>3808</v>
      </c>
    </row>
    <row r="2531" spans="1:10">
      <c r="A2531" s="57" t="s">
        <v>1381</v>
      </c>
      <c r="B2531" s="61">
        <v>246962</v>
      </c>
      <c r="C2531" s="59"/>
      <c r="D2531" s="60" t="str">
        <f>_xlfn.CONCAT(J2531,I2531,G2531)</f>
        <v>38089125</v>
      </c>
      <c r="E2531">
        <f t="shared" si="200"/>
        <v>11816498</v>
      </c>
      <c r="F2531" s="62" t="s">
        <v>18146</v>
      </c>
      <c r="G2531" t="str">
        <f t="shared" si="196"/>
        <v>25</v>
      </c>
      <c r="H2531" t="str">
        <f t="shared" si="197"/>
        <v>3808.91</v>
      </c>
      <c r="I2531" t="str">
        <f t="shared" si="198"/>
        <v>91</v>
      </c>
      <c r="J2531" t="str">
        <f t="shared" si="199"/>
        <v>3808</v>
      </c>
    </row>
    <row r="2532" spans="1:10">
      <c r="A2532" s="57" t="s">
        <v>1381</v>
      </c>
      <c r="B2532" s="61">
        <v>49159</v>
      </c>
      <c r="C2532" s="59"/>
      <c r="D2532" s="60" t="str">
        <f>_xlfn.CONCAT(J2532,I2532,G2532)</f>
        <v>38089130</v>
      </c>
      <c r="E2532">
        <f t="shared" si="200"/>
        <v>1810127</v>
      </c>
      <c r="F2532" s="62" t="s">
        <v>18147</v>
      </c>
      <c r="G2532" t="str">
        <f t="shared" si="196"/>
        <v>30</v>
      </c>
      <c r="H2532" t="str">
        <f t="shared" si="197"/>
        <v>3808.91</v>
      </c>
      <c r="I2532" t="str">
        <f t="shared" si="198"/>
        <v>91</v>
      </c>
      <c r="J2532" t="str">
        <f t="shared" si="199"/>
        <v>3808</v>
      </c>
    </row>
    <row r="2533" spans="1:10">
      <c r="A2533" s="57" t="s">
        <v>1381</v>
      </c>
      <c r="B2533" s="61">
        <v>252905</v>
      </c>
      <c r="C2533" s="59"/>
      <c r="D2533" s="60" t="str">
        <f>_xlfn.CONCAT(J2533,I2533,G2533)</f>
        <v>38089150</v>
      </c>
      <c r="E2533">
        <f t="shared" si="200"/>
        <v>54385221</v>
      </c>
      <c r="F2533" s="62" t="s">
        <v>18148</v>
      </c>
      <c r="G2533" t="str">
        <f t="shared" si="196"/>
        <v>50</v>
      </c>
      <c r="H2533" t="str">
        <f t="shared" si="197"/>
        <v>3808.91</v>
      </c>
      <c r="I2533" t="str">
        <f t="shared" si="198"/>
        <v>91</v>
      </c>
      <c r="J2533" t="str">
        <f t="shared" si="199"/>
        <v>3808</v>
      </c>
    </row>
    <row r="2534" spans="1:10">
      <c r="A2534" s="57" t="s">
        <v>1382</v>
      </c>
      <c r="B2534" s="61">
        <v>12392</v>
      </c>
      <c r="C2534" s="59"/>
      <c r="D2534" s="60" t="str">
        <f>_xlfn.CONCAT(J2534,I2534,G2534)</f>
        <v>38089205</v>
      </c>
      <c r="E2534">
        <f t="shared" si="200"/>
        <v>0</v>
      </c>
      <c r="F2534" s="62" t="s">
        <v>18149</v>
      </c>
      <c r="G2534" t="str">
        <f t="shared" si="196"/>
        <v>05</v>
      </c>
      <c r="H2534" t="str">
        <f t="shared" si="197"/>
        <v>3808.92</v>
      </c>
      <c r="I2534" t="str">
        <f t="shared" si="198"/>
        <v>92</v>
      </c>
      <c r="J2534" t="str">
        <f t="shared" si="199"/>
        <v>3808</v>
      </c>
    </row>
    <row r="2535" spans="1:10">
      <c r="A2535" s="57" t="s">
        <v>1383</v>
      </c>
      <c r="B2535" s="61">
        <v>19334</v>
      </c>
      <c r="C2535" s="59"/>
      <c r="D2535" s="60" t="str">
        <f>_xlfn.CONCAT(J2535,I2535,G2535)</f>
        <v>38089215</v>
      </c>
      <c r="E2535">
        <f t="shared" si="200"/>
        <v>2787872</v>
      </c>
      <c r="F2535" s="62" t="s">
        <v>18150</v>
      </c>
      <c r="G2535" t="str">
        <f t="shared" si="196"/>
        <v>15</v>
      </c>
      <c r="H2535" t="str">
        <f t="shared" si="197"/>
        <v>3808.92</v>
      </c>
      <c r="I2535" t="str">
        <f t="shared" si="198"/>
        <v>92</v>
      </c>
      <c r="J2535" t="str">
        <f t="shared" si="199"/>
        <v>3808</v>
      </c>
    </row>
    <row r="2536" spans="1:10">
      <c r="A2536" s="57" t="s">
        <v>1384</v>
      </c>
      <c r="B2536" s="58"/>
      <c r="C2536" s="59"/>
      <c r="D2536" s="60" t="str">
        <f>_xlfn.CONCAT(J2536,I2536,G2536)</f>
        <v>38089224</v>
      </c>
      <c r="E2536">
        <f t="shared" si="200"/>
        <v>0</v>
      </c>
      <c r="F2536" s="62" t="s">
        <v>18151</v>
      </c>
      <c r="G2536" t="str">
        <f t="shared" si="196"/>
        <v>24</v>
      </c>
      <c r="H2536" t="str">
        <f t="shared" si="197"/>
        <v>3808.92</v>
      </c>
      <c r="I2536" t="str">
        <f t="shared" si="198"/>
        <v>92</v>
      </c>
      <c r="J2536" t="str">
        <f t="shared" si="199"/>
        <v>3808</v>
      </c>
    </row>
    <row r="2537" spans="1:10">
      <c r="A2537" s="57" t="s">
        <v>1385</v>
      </c>
      <c r="B2537" s="58"/>
      <c r="C2537" s="59"/>
      <c r="D2537" s="60" t="str">
        <f>_xlfn.CONCAT(J2537,I2537,G2537)</f>
        <v>38089228</v>
      </c>
      <c r="E2537">
        <f t="shared" si="200"/>
        <v>0</v>
      </c>
      <c r="F2537" s="62" t="s">
        <v>18152</v>
      </c>
      <c r="G2537" t="str">
        <f t="shared" si="196"/>
        <v>28</v>
      </c>
      <c r="H2537" t="str">
        <f t="shared" si="197"/>
        <v>3808.92</v>
      </c>
      <c r="I2537" t="str">
        <f t="shared" si="198"/>
        <v>92</v>
      </c>
      <c r="J2537" t="str">
        <f t="shared" si="199"/>
        <v>3808</v>
      </c>
    </row>
    <row r="2538" spans="1:10">
      <c r="A2538" s="57" t="s">
        <v>1386</v>
      </c>
      <c r="B2538" s="58"/>
      <c r="C2538" s="59"/>
      <c r="D2538" s="60" t="str">
        <f>_xlfn.CONCAT(J2538,I2538,G2538)</f>
        <v>38089230</v>
      </c>
      <c r="E2538">
        <f t="shared" si="200"/>
        <v>1223310</v>
      </c>
      <c r="F2538" s="62" t="s">
        <v>18153</v>
      </c>
      <c r="G2538" t="str">
        <f t="shared" si="196"/>
        <v>30</v>
      </c>
      <c r="H2538" t="str">
        <f t="shared" si="197"/>
        <v>3808.92</v>
      </c>
      <c r="I2538" t="str">
        <f t="shared" si="198"/>
        <v>92</v>
      </c>
      <c r="J2538" t="str">
        <f t="shared" si="199"/>
        <v>3808</v>
      </c>
    </row>
    <row r="2539" spans="1:10">
      <c r="A2539" s="57" t="s">
        <v>1387</v>
      </c>
      <c r="B2539" s="58"/>
      <c r="C2539" s="59"/>
      <c r="D2539" s="60" t="str">
        <f>_xlfn.CONCAT(J2539,I2539,G2539)</f>
        <v>38089250</v>
      </c>
      <c r="E2539">
        <f t="shared" si="200"/>
        <v>4606403</v>
      </c>
      <c r="F2539" s="62" t="s">
        <v>18154</v>
      </c>
      <c r="G2539" t="str">
        <f t="shared" si="196"/>
        <v>50</v>
      </c>
      <c r="H2539" t="str">
        <f t="shared" si="197"/>
        <v>3808.92</v>
      </c>
      <c r="I2539" t="str">
        <f t="shared" si="198"/>
        <v>92</v>
      </c>
      <c r="J2539" t="str">
        <f t="shared" si="199"/>
        <v>3808</v>
      </c>
    </row>
    <row r="2540" spans="1:10">
      <c r="A2540" s="57" t="s">
        <v>1388</v>
      </c>
      <c r="B2540" s="58"/>
      <c r="C2540" s="59"/>
      <c r="D2540" s="60" t="str">
        <f>_xlfn.CONCAT(J2540,I2540,G2540)</f>
        <v>38089305</v>
      </c>
      <c r="E2540">
        <f t="shared" si="200"/>
        <v>2021238</v>
      </c>
      <c r="F2540" s="62" t="s">
        <v>18155</v>
      </c>
      <c r="G2540" t="str">
        <f t="shared" si="196"/>
        <v>05</v>
      </c>
      <c r="H2540" t="str">
        <f t="shared" si="197"/>
        <v>3808.93</v>
      </c>
      <c r="I2540" t="str">
        <f t="shared" si="198"/>
        <v>93</v>
      </c>
      <c r="J2540" t="str">
        <f t="shared" si="199"/>
        <v>3808</v>
      </c>
    </row>
    <row r="2541" spans="1:10">
      <c r="A2541" s="57" t="s">
        <v>1389</v>
      </c>
      <c r="B2541" s="58"/>
      <c r="C2541" s="59"/>
      <c r="D2541" s="60" t="str">
        <f>_xlfn.CONCAT(J2541,I2541,G2541)</f>
        <v>38089315</v>
      </c>
      <c r="E2541">
        <f t="shared" si="200"/>
        <v>72134455</v>
      </c>
      <c r="F2541" s="62" t="s">
        <v>18156</v>
      </c>
      <c r="G2541" t="str">
        <f t="shared" si="196"/>
        <v>15</v>
      </c>
      <c r="H2541" t="str">
        <f t="shared" si="197"/>
        <v>3808.93</v>
      </c>
      <c r="I2541" t="str">
        <f t="shared" si="198"/>
        <v>93</v>
      </c>
      <c r="J2541" t="str">
        <f t="shared" si="199"/>
        <v>3808</v>
      </c>
    </row>
    <row r="2542" spans="1:10">
      <c r="A2542" s="57" t="s">
        <v>1390</v>
      </c>
      <c r="B2542" s="58"/>
      <c r="C2542" s="59"/>
      <c r="D2542" s="60" t="str">
        <f>_xlfn.CONCAT(J2542,I2542,G2542)</f>
        <v>38089320</v>
      </c>
      <c r="E2542">
        <f t="shared" si="200"/>
        <v>8575286</v>
      </c>
      <c r="F2542" s="62" t="s">
        <v>18157</v>
      </c>
      <c r="G2542" t="str">
        <f t="shared" si="196"/>
        <v>20</v>
      </c>
      <c r="H2542" t="str">
        <f t="shared" si="197"/>
        <v>3808.93</v>
      </c>
      <c r="I2542" t="str">
        <f t="shared" si="198"/>
        <v>93</v>
      </c>
      <c r="J2542" t="str">
        <f t="shared" si="199"/>
        <v>3808</v>
      </c>
    </row>
    <row r="2543" spans="1:10">
      <c r="A2543" s="57" t="s">
        <v>1391</v>
      </c>
      <c r="B2543" s="58"/>
      <c r="C2543" s="59"/>
      <c r="D2543" s="60" t="str">
        <f>_xlfn.CONCAT(J2543,I2543,G2543)</f>
        <v>38089350</v>
      </c>
      <c r="E2543">
        <f t="shared" si="200"/>
        <v>61816783</v>
      </c>
      <c r="F2543" s="62" t="s">
        <v>18158</v>
      </c>
      <c r="G2543" t="str">
        <f t="shared" si="196"/>
        <v>50</v>
      </c>
      <c r="H2543" t="str">
        <f t="shared" si="197"/>
        <v>3808.93</v>
      </c>
      <c r="I2543" t="str">
        <f t="shared" si="198"/>
        <v>93</v>
      </c>
      <c r="J2543" t="str">
        <f t="shared" si="199"/>
        <v>3808</v>
      </c>
    </row>
    <row r="2544" spans="1:10">
      <c r="A2544" s="57" t="s">
        <v>1392</v>
      </c>
      <c r="B2544" s="58"/>
      <c r="C2544" s="59"/>
      <c r="D2544" s="60" t="str">
        <f>_xlfn.CONCAT(J2544,I2544,G2544)</f>
        <v>38089410</v>
      </c>
      <c r="E2544">
        <f t="shared" si="200"/>
        <v>795334</v>
      </c>
      <c r="F2544" s="62" t="s">
        <v>18159</v>
      </c>
      <c r="G2544" t="str">
        <f t="shared" si="196"/>
        <v>10</v>
      </c>
      <c r="H2544" t="str">
        <f t="shared" si="197"/>
        <v>3808.94</v>
      </c>
      <c r="I2544" t="str">
        <f t="shared" si="198"/>
        <v>94</v>
      </c>
      <c r="J2544" t="str">
        <f t="shared" si="199"/>
        <v>3808</v>
      </c>
    </row>
    <row r="2545" spans="1:10">
      <c r="A2545" s="57" t="s">
        <v>1392</v>
      </c>
      <c r="B2545" s="58"/>
      <c r="C2545" s="59"/>
      <c r="D2545" s="60" t="str">
        <f>_xlfn.CONCAT(J2545,I2545,G2545)</f>
        <v>38089450</v>
      </c>
      <c r="E2545">
        <f t="shared" si="200"/>
        <v>4355629</v>
      </c>
      <c r="F2545" s="62" t="s">
        <v>18160</v>
      </c>
      <c r="G2545" t="str">
        <f t="shared" si="196"/>
        <v>50</v>
      </c>
      <c r="H2545" t="str">
        <f t="shared" si="197"/>
        <v>3808.94</v>
      </c>
      <c r="I2545" t="str">
        <f t="shared" si="198"/>
        <v>94</v>
      </c>
      <c r="J2545" t="str">
        <f t="shared" si="199"/>
        <v>3808</v>
      </c>
    </row>
    <row r="2546" spans="1:10">
      <c r="A2546" s="57" t="s">
        <v>1392</v>
      </c>
      <c r="B2546" s="58"/>
      <c r="C2546" s="59"/>
      <c r="D2546" s="60" t="str">
        <f>_xlfn.CONCAT(J2546,I2546,G2546)</f>
        <v>38089904</v>
      </c>
      <c r="E2546">
        <f t="shared" si="200"/>
        <v>0</v>
      </c>
      <c r="F2546" s="62" t="s">
        <v>18161</v>
      </c>
      <c r="G2546" t="str">
        <f t="shared" si="196"/>
        <v>04</v>
      </c>
      <c r="H2546" t="str">
        <f t="shared" si="197"/>
        <v>3808.99</v>
      </c>
      <c r="I2546" t="str">
        <f t="shared" si="198"/>
        <v>99</v>
      </c>
      <c r="J2546" t="str">
        <f t="shared" si="199"/>
        <v>3808</v>
      </c>
    </row>
    <row r="2547" spans="1:10">
      <c r="A2547" s="57" t="s">
        <v>1393</v>
      </c>
      <c r="B2547" s="58"/>
      <c r="C2547" s="59"/>
      <c r="D2547" s="60" t="str">
        <f>_xlfn.CONCAT(J2547,I2547,G2547)</f>
        <v>38089908</v>
      </c>
      <c r="E2547">
        <f t="shared" si="200"/>
        <v>3210526</v>
      </c>
      <c r="F2547" s="62" t="s">
        <v>18162</v>
      </c>
      <c r="G2547" t="str">
        <f t="shared" si="196"/>
        <v>08</v>
      </c>
      <c r="H2547" t="str">
        <f t="shared" si="197"/>
        <v>3808.99</v>
      </c>
      <c r="I2547" t="str">
        <f t="shared" si="198"/>
        <v>99</v>
      </c>
      <c r="J2547" t="str">
        <f t="shared" si="199"/>
        <v>3808</v>
      </c>
    </row>
    <row r="2548" spans="1:10">
      <c r="A2548" s="57" t="s">
        <v>1393</v>
      </c>
      <c r="B2548" s="58"/>
      <c r="C2548" s="59"/>
      <c r="D2548" s="60" t="str">
        <f>_xlfn.CONCAT(J2548,I2548,G2548)</f>
        <v>38089930</v>
      </c>
      <c r="E2548">
        <f t="shared" si="200"/>
        <v>13232155</v>
      </c>
      <c r="F2548" s="62" t="s">
        <v>18163</v>
      </c>
      <c r="G2548" t="str">
        <f t="shared" si="196"/>
        <v>30</v>
      </c>
      <c r="H2548" t="str">
        <f t="shared" si="197"/>
        <v>3808.99</v>
      </c>
      <c r="I2548" t="str">
        <f t="shared" si="198"/>
        <v>99</v>
      </c>
      <c r="J2548" t="str">
        <f t="shared" si="199"/>
        <v>3808</v>
      </c>
    </row>
    <row r="2549" spans="1:10">
      <c r="A2549" s="57" t="s">
        <v>1393</v>
      </c>
      <c r="B2549" s="58"/>
      <c r="C2549" s="59"/>
      <c r="D2549" s="60" t="str">
        <f>_xlfn.CONCAT(J2549,I2549,G2549)</f>
        <v>38089970</v>
      </c>
      <c r="E2549">
        <f t="shared" si="200"/>
        <v>614904</v>
      </c>
      <c r="F2549" s="62" t="s">
        <v>18164</v>
      </c>
      <c r="G2549" t="str">
        <f t="shared" si="196"/>
        <v>70</v>
      </c>
      <c r="H2549" t="str">
        <f t="shared" si="197"/>
        <v>3808.99</v>
      </c>
      <c r="I2549" t="str">
        <f t="shared" si="198"/>
        <v>99</v>
      </c>
      <c r="J2549" t="str">
        <f t="shared" si="199"/>
        <v>3808</v>
      </c>
    </row>
    <row r="2550" spans="1:10">
      <c r="A2550" s="57" t="s">
        <v>1394</v>
      </c>
      <c r="B2550" s="58"/>
      <c r="C2550" s="59"/>
      <c r="D2550" s="60" t="str">
        <f>_xlfn.CONCAT(J2550,I2550,G2550)</f>
        <v>38089995</v>
      </c>
      <c r="E2550">
        <f t="shared" si="200"/>
        <v>7275539</v>
      </c>
      <c r="F2550" s="62" t="s">
        <v>18165</v>
      </c>
      <c r="G2550" t="str">
        <f t="shared" si="196"/>
        <v>95</v>
      </c>
      <c r="H2550" t="str">
        <f t="shared" si="197"/>
        <v>3808.99</v>
      </c>
      <c r="I2550" t="str">
        <f t="shared" si="198"/>
        <v>99</v>
      </c>
      <c r="J2550" t="str">
        <f t="shared" si="199"/>
        <v>3808</v>
      </c>
    </row>
    <row r="2551" spans="1:10">
      <c r="A2551" s="57" t="s">
        <v>1395</v>
      </c>
      <c r="B2551" s="58"/>
      <c r="C2551" s="59"/>
      <c r="D2551" s="60" t="str">
        <f>_xlfn.CONCAT(J2551,I2551,G2551)</f>
        <v>38099100</v>
      </c>
      <c r="E2551">
        <f t="shared" si="200"/>
        <v>3109309</v>
      </c>
      <c r="F2551" s="62" t="s">
        <v>18166</v>
      </c>
      <c r="G2551" t="str">
        <f t="shared" si="196"/>
        <v>00</v>
      </c>
      <c r="H2551" t="str">
        <f t="shared" si="197"/>
        <v>3809.91</v>
      </c>
      <c r="I2551" t="str">
        <f t="shared" si="198"/>
        <v>91</v>
      </c>
      <c r="J2551" t="str">
        <f t="shared" si="199"/>
        <v>3809</v>
      </c>
    </row>
    <row r="2552" spans="1:10">
      <c r="A2552" s="57" t="s">
        <v>1396</v>
      </c>
      <c r="B2552" s="58"/>
      <c r="C2552" s="59"/>
      <c r="D2552" s="60" t="str">
        <f>_xlfn.CONCAT(J2552,I2552,G2552)</f>
        <v>38099210</v>
      </c>
      <c r="E2552">
        <f t="shared" si="200"/>
        <v>0</v>
      </c>
      <c r="F2552" s="62" t="s">
        <v>18167</v>
      </c>
      <c r="G2552" t="str">
        <f t="shared" si="196"/>
        <v>10</v>
      </c>
      <c r="H2552" t="str">
        <f t="shared" si="197"/>
        <v>3809.92</v>
      </c>
      <c r="I2552" t="str">
        <f t="shared" si="198"/>
        <v>92</v>
      </c>
      <c r="J2552" t="str">
        <f t="shared" si="199"/>
        <v>3809</v>
      </c>
    </row>
    <row r="2553" spans="1:10">
      <c r="A2553" s="57" t="s">
        <v>1397</v>
      </c>
      <c r="B2553" s="58"/>
      <c r="C2553" s="59"/>
      <c r="D2553" s="60" t="str">
        <f>_xlfn.CONCAT(J2553,I2553,G2553)</f>
        <v>38099250</v>
      </c>
      <c r="E2553">
        <f t="shared" si="200"/>
        <v>1459167</v>
      </c>
      <c r="F2553" s="62" t="s">
        <v>18168</v>
      </c>
      <c r="G2553" t="str">
        <f t="shared" si="196"/>
        <v>50</v>
      </c>
      <c r="H2553" t="str">
        <f t="shared" si="197"/>
        <v>3809.92</v>
      </c>
      <c r="I2553" t="str">
        <f t="shared" si="198"/>
        <v>92</v>
      </c>
      <c r="J2553" t="str">
        <f t="shared" si="199"/>
        <v>3809</v>
      </c>
    </row>
    <row r="2554" spans="1:10">
      <c r="A2554" s="57" t="s">
        <v>1398</v>
      </c>
      <c r="B2554" s="58"/>
      <c r="C2554" s="59"/>
      <c r="D2554" s="60" t="str">
        <f>_xlfn.CONCAT(J2554,I2554,G2554)</f>
        <v>38099310</v>
      </c>
      <c r="E2554">
        <f t="shared" si="200"/>
        <v>60354</v>
      </c>
      <c r="F2554" s="62" t="s">
        <v>18169</v>
      </c>
      <c r="G2554" t="str">
        <f t="shared" si="196"/>
        <v>10</v>
      </c>
      <c r="H2554" t="str">
        <f t="shared" si="197"/>
        <v>3809.93</v>
      </c>
      <c r="I2554" t="str">
        <f t="shared" si="198"/>
        <v>93</v>
      </c>
      <c r="J2554" t="str">
        <f t="shared" si="199"/>
        <v>3809</v>
      </c>
    </row>
    <row r="2555" spans="1:10">
      <c r="A2555" s="57" t="s">
        <v>1399</v>
      </c>
      <c r="B2555" s="58"/>
      <c r="C2555" s="59"/>
      <c r="D2555" s="60" t="str">
        <f>_xlfn.CONCAT(J2555,I2555,G2555)</f>
        <v>38099350</v>
      </c>
      <c r="E2555">
        <f t="shared" si="200"/>
        <v>364780</v>
      </c>
      <c r="F2555" s="62" t="s">
        <v>18170</v>
      </c>
      <c r="G2555" t="str">
        <f t="shared" si="196"/>
        <v>50</v>
      </c>
      <c r="H2555" t="str">
        <f t="shared" si="197"/>
        <v>3809.93</v>
      </c>
      <c r="I2555" t="str">
        <f t="shared" si="198"/>
        <v>93</v>
      </c>
      <c r="J2555" t="str">
        <f t="shared" si="199"/>
        <v>3809</v>
      </c>
    </row>
    <row r="2556" spans="1:10">
      <c r="A2556" s="57" t="s">
        <v>1400</v>
      </c>
      <c r="B2556" s="58"/>
      <c r="C2556" s="59"/>
      <c r="D2556" s="60" t="str">
        <f>_xlfn.CONCAT(J2556,I2556,G2556)</f>
        <v>38101000</v>
      </c>
      <c r="E2556">
        <f t="shared" si="200"/>
        <v>391918</v>
      </c>
      <c r="F2556" s="62" t="s">
        <v>18171</v>
      </c>
      <c r="G2556" t="str">
        <f t="shared" si="196"/>
        <v>00</v>
      </c>
      <c r="H2556" t="str">
        <f t="shared" si="197"/>
        <v>3810.10</v>
      </c>
      <c r="I2556" t="str">
        <f t="shared" si="198"/>
        <v>10</v>
      </c>
      <c r="J2556" t="str">
        <f t="shared" si="199"/>
        <v>3810</v>
      </c>
    </row>
    <row r="2557" spans="1:10">
      <c r="A2557" s="57" t="s">
        <v>1401</v>
      </c>
      <c r="B2557" s="58"/>
      <c r="C2557" s="59"/>
      <c r="D2557" s="60" t="str">
        <f>_xlfn.CONCAT(J2557,I2557,G2557)</f>
        <v>38109010</v>
      </c>
      <c r="E2557">
        <f t="shared" si="200"/>
        <v>112800</v>
      </c>
      <c r="F2557" s="62" t="s">
        <v>18172</v>
      </c>
      <c r="G2557" t="str">
        <f t="shared" si="196"/>
        <v>10</v>
      </c>
      <c r="H2557" t="str">
        <f t="shared" si="197"/>
        <v>3810.90</v>
      </c>
      <c r="I2557" t="str">
        <f t="shared" si="198"/>
        <v>90</v>
      </c>
      <c r="J2557" t="str">
        <f t="shared" si="199"/>
        <v>3810</v>
      </c>
    </row>
    <row r="2558" spans="1:10">
      <c r="A2558" s="57" t="s">
        <v>1401</v>
      </c>
      <c r="B2558" s="58"/>
      <c r="C2558" s="59"/>
      <c r="D2558" s="60" t="str">
        <f>_xlfn.CONCAT(J2558,I2558,G2558)</f>
        <v>38109020</v>
      </c>
      <c r="E2558">
        <f t="shared" si="200"/>
        <v>3328014</v>
      </c>
      <c r="F2558" s="62" t="s">
        <v>18173</v>
      </c>
      <c r="G2558" t="str">
        <f t="shared" si="196"/>
        <v>20</v>
      </c>
      <c r="H2558" t="str">
        <f t="shared" si="197"/>
        <v>3810.90</v>
      </c>
      <c r="I2558" t="str">
        <f t="shared" si="198"/>
        <v>90</v>
      </c>
      <c r="J2558" t="str">
        <f t="shared" si="199"/>
        <v>3810</v>
      </c>
    </row>
    <row r="2559" spans="1:10">
      <c r="A2559" s="57" t="s">
        <v>1401</v>
      </c>
      <c r="B2559" s="58"/>
      <c r="C2559" s="59"/>
      <c r="D2559" s="60" t="str">
        <f>_xlfn.CONCAT(J2559,I2559,G2559)</f>
        <v>38109050</v>
      </c>
      <c r="E2559">
        <f t="shared" si="200"/>
        <v>47318</v>
      </c>
      <c r="F2559" s="62" t="s">
        <v>18174</v>
      </c>
      <c r="G2559" t="str">
        <f t="shared" si="196"/>
        <v>50</v>
      </c>
      <c r="H2559" t="str">
        <f t="shared" si="197"/>
        <v>3810.90</v>
      </c>
      <c r="I2559" t="str">
        <f t="shared" si="198"/>
        <v>90</v>
      </c>
      <c r="J2559" t="str">
        <f t="shared" si="199"/>
        <v>3810</v>
      </c>
    </row>
    <row r="2560" spans="1:10">
      <c r="A2560" s="57" t="s">
        <v>1401</v>
      </c>
      <c r="B2560" s="58"/>
      <c r="C2560" s="59"/>
      <c r="D2560" s="60" t="str">
        <f>_xlfn.CONCAT(J2560,I2560,G2560)</f>
        <v>38111110</v>
      </c>
      <c r="E2560">
        <f t="shared" si="200"/>
        <v>0</v>
      </c>
      <c r="F2560" s="62" t="s">
        <v>18175</v>
      </c>
      <c r="G2560" t="str">
        <f t="shared" si="196"/>
        <v>10</v>
      </c>
      <c r="H2560" t="str">
        <f t="shared" si="197"/>
        <v>3811.11</v>
      </c>
      <c r="I2560" t="str">
        <f t="shared" si="198"/>
        <v>11</v>
      </c>
      <c r="J2560" t="str">
        <f t="shared" si="199"/>
        <v>3811</v>
      </c>
    </row>
    <row r="2561" spans="1:10">
      <c r="A2561" s="57" t="s">
        <v>1401</v>
      </c>
      <c r="B2561" s="61">
        <v>4267059</v>
      </c>
      <c r="C2561" s="59"/>
      <c r="D2561" s="60" t="str">
        <f>_xlfn.CONCAT(J2561,I2561,G2561)</f>
        <v>38111150</v>
      </c>
      <c r="E2561">
        <f t="shared" si="200"/>
        <v>0</v>
      </c>
      <c r="F2561" s="62" t="s">
        <v>18176</v>
      </c>
      <c r="G2561" t="str">
        <f t="shared" si="196"/>
        <v>50</v>
      </c>
      <c r="H2561" t="str">
        <f t="shared" si="197"/>
        <v>3811.11</v>
      </c>
      <c r="I2561" t="str">
        <f t="shared" si="198"/>
        <v>11</v>
      </c>
      <c r="J2561" t="str">
        <f t="shared" si="199"/>
        <v>3811</v>
      </c>
    </row>
    <row r="2562" spans="1:10">
      <c r="A2562" s="57" t="s">
        <v>1402</v>
      </c>
      <c r="B2562" s="58"/>
      <c r="C2562" s="59"/>
      <c r="D2562" s="60" t="str">
        <f>_xlfn.CONCAT(J2562,I2562,G2562)</f>
        <v>38111900</v>
      </c>
      <c r="E2562">
        <f t="shared" si="200"/>
        <v>11484</v>
      </c>
      <c r="F2562" s="62" t="s">
        <v>18177</v>
      </c>
      <c r="G2562" t="str">
        <f t="shared" si="196"/>
        <v>00</v>
      </c>
      <c r="H2562" t="str">
        <f t="shared" si="197"/>
        <v>3811.19</v>
      </c>
      <c r="I2562" t="str">
        <f t="shared" si="198"/>
        <v>19</v>
      </c>
      <c r="J2562" t="str">
        <f t="shared" si="199"/>
        <v>3811</v>
      </c>
    </row>
    <row r="2563" spans="1:10">
      <c r="A2563" s="57" t="s">
        <v>1402</v>
      </c>
      <c r="B2563" s="58"/>
      <c r="C2563" s="59"/>
      <c r="D2563" s="60" t="str">
        <f>_xlfn.CONCAT(J2563,I2563,G2563)</f>
        <v>38119000</v>
      </c>
      <c r="E2563">
        <f t="shared" si="200"/>
        <v>1838423</v>
      </c>
      <c r="F2563" s="62" t="s">
        <v>18178</v>
      </c>
      <c r="G2563" t="str">
        <f t="shared" si="196"/>
        <v>00</v>
      </c>
      <c r="H2563" t="str">
        <f t="shared" si="197"/>
        <v>3811.90</v>
      </c>
      <c r="I2563" t="str">
        <f t="shared" si="198"/>
        <v>90</v>
      </c>
      <c r="J2563" t="str">
        <f t="shared" si="199"/>
        <v>3811</v>
      </c>
    </row>
    <row r="2564" spans="1:10">
      <c r="A2564" s="57" t="s">
        <v>1402</v>
      </c>
      <c r="B2564" s="58"/>
      <c r="C2564" s="59"/>
      <c r="D2564" s="60" t="str">
        <f>_xlfn.CONCAT(J2564,I2564,G2564)</f>
        <v>38121010</v>
      </c>
      <c r="E2564">
        <f t="shared" si="200"/>
        <v>3857437</v>
      </c>
      <c r="F2564" s="62" t="s">
        <v>18179</v>
      </c>
      <c r="G2564" t="str">
        <f t="shared" si="196"/>
        <v>10</v>
      </c>
      <c r="H2564" t="str">
        <f t="shared" si="197"/>
        <v>3812.10</v>
      </c>
      <c r="I2564" t="str">
        <f t="shared" si="198"/>
        <v>10</v>
      </c>
      <c r="J2564" t="str">
        <f t="shared" si="199"/>
        <v>3812</v>
      </c>
    </row>
    <row r="2565" spans="1:10">
      <c r="A2565" s="57" t="s">
        <v>1403</v>
      </c>
      <c r="B2565" s="58"/>
      <c r="C2565" s="59"/>
      <c r="D2565" s="60" t="str">
        <f>_xlfn.CONCAT(J2565,I2565,G2565)</f>
        <v>38121050</v>
      </c>
      <c r="E2565">
        <f t="shared" si="200"/>
        <v>4034434</v>
      </c>
      <c r="F2565" s="62" t="s">
        <v>18180</v>
      </c>
      <c r="G2565" t="str">
        <f t="shared" si="196"/>
        <v>50</v>
      </c>
      <c r="H2565" t="str">
        <f t="shared" si="197"/>
        <v>3812.10</v>
      </c>
      <c r="I2565" t="str">
        <f t="shared" si="198"/>
        <v>10</v>
      </c>
      <c r="J2565" t="str">
        <f t="shared" si="199"/>
        <v>3812</v>
      </c>
    </row>
    <row r="2566" spans="1:10">
      <c r="A2566" s="57" t="s">
        <v>1403</v>
      </c>
      <c r="B2566" s="58"/>
      <c r="C2566" s="59"/>
      <c r="D2566" s="60" t="str">
        <f>_xlfn.CONCAT(J2566,I2566,G2566)</f>
        <v>38122010</v>
      </c>
      <c r="E2566">
        <f t="shared" si="200"/>
        <v>92457</v>
      </c>
      <c r="F2566" s="62" t="s">
        <v>18181</v>
      </c>
      <c r="G2566" t="str">
        <f t="shared" si="196"/>
        <v>10</v>
      </c>
      <c r="H2566" t="str">
        <f t="shared" si="197"/>
        <v>3812.20</v>
      </c>
      <c r="I2566" t="str">
        <f t="shared" si="198"/>
        <v>20</v>
      </c>
      <c r="J2566" t="str">
        <f t="shared" si="199"/>
        <v>3812</v>
      </c>
    </row>
    <row r="2567" spans="1:10">
      <c r="A2567" s="57" t="s">
        <v>1403</v>
      </c>
      <c r="B2567" s="58"/>
      <c r="C2567" s="59"/>
      <c r="D2567" s="60" t="str">
        <f>_xlfn.CONCAT(J2567,I2567,G2567)</f>
        <v>38122050</v>
      </c>
      <c r="E2567">
        <f t="shared" si="200"/>
        <v>1785002</v>
      </c>
      <c r="F2567" s="62" t="s">
        <v>18182</v>
      </c>
      <c r="G2567" t="str">
        <f t="shared" si="196"/>
        <v>50</v>
      </c>
      <c r="H2567" t="str">
        <f t="shared" si="197"/>
        <v>3812.20</v>
      </c>
      <c r="I2567" t="str">
        <f t="shared" si="198"/>
        <v>20</v>
      </c>
      <c r="J2567" t="str">
        <f t="shared" si="199"/>
        <v>3812</v>
      </c>
    </row>
    <row r="2568" spans="1:10">
      <c r="A2568" s="57" t="s">
        <v>1404</v>
      </c>
      <c r="B2568" s="58"/>
      <c r="C2568" s="59"/>
      <c r="D2568" s="60" t="str">
        <f>_xlfn.CONCAT(J2568,I2568,G2568)</f>
        <v>38123100</v>
      </c>
      <c r="E2568">
        <f t="shared" si="200"/>
        <v>3219506</v>
      </c>
      <c r="F2568" s="62" t="s">
        <v>18183</v>
      </c>
      <c r="G2568" t="str">
        <f t="shared" si="196"/>
        <v>00</v>
      </c>
      <c r="H2568" t="str">
        <f t="shared" si="197"/>
        <v>3812.31</v>
      </c>
      <c r="I2568" t="str">
        <f t="shared" si="198"/>
        <v>31</v>
      </c>
      <c r="J2568" t="str">
        <f t="shared" si="199"/>
        <v>3812</v>
      </c>
    </row>
    <row r="2569" spans="1:10">
      <c r="A2569" s="57" t="s">
        <v>1404</v>
      </c>
      <c r="B2569" s="61">
        <v>1940240</v>
      </c>
      <c r="C2569" s="59"/>
      <c r="D2569" s="60" t="str">
        <f>_xlfn.CONCAT(J2569,I2569,G2569)</f>
        <v>38123920</v>
      </c>
      <c r="E2569">
        <f t="shared" si="200"/>
        <v>298953</v>
      </c>
      <c r="F2569" s="62" t="s">
        <v>18184</v>
      </c>
      <c r="G2569" t="str">
        <f t="shared" ref="G2569:G2632" si="201">RIGHT(F2569,2)</f>
        <v>20</v>
      </c>
      <c r="H2569" t="str">
        <f t="shared" ref="H2569:H2632" si="202">LEFT(F2569,7)</f>
        <v>3812.39</v>
      </c>
      <c r="I2569" t="str">
        <f t="shared" ref="I2569:I2632" si="203">RIGHT(H2569,2)</f>
        <v>39</v>
      </c>
      <c r="J2569" t="str">
        <f t="shared" ref="J2569:J2632" si="204">LEFT(H2569,4)</f>
        <v>3812</v>
      </c>
    </row>
    <row r="2570" spans="1:10">
      <c r="A2570" s="57" t="s">
        <v>1405</v>
      </c>
      <c r="B2570" s="58"/>
      <c r="C2570" s="59"/>
      <c r="D2570" s="60" t="str">
        <f>_xlfn.CONCAT(J2570,I2570,G2570)</f>
        <v>38123930</v>
      </c>
      <c r="E2570">
        <f t="shared" si="200"/>
        <v>614072</v>
      </c>
      <c r="F2570" s="62" t="s">
        <v>18185</v>
      </c>
      <c r="G2570" t="str">
        <f t="shared" si="201"/>
        <v>30</v>
      </c>
      <c r="H2570" t="str">
        <f t="shared" si="202"/>
        <v>3812.39</v>
      </c>
      <c r="I2570" t="str">
        <f t="shared" si="203"/>
        <v>39</v>
      </c>
      <c r="J2570" t="str">
        <f t="shared" si="204"/>
        <v>3812</v>
      </c>
    </row>
    <row r="2571" spans="1:10">
      <c r="A2571" s="57" t="s">
        <v>1405</v>
      </c>
      <c r="B2571" s="61">
        <v>13622962</v>
      </c>
      <c r="C2571" s="59"/>
      <c r="D2571" s="60" t="str">
        <f>_xlfn.CONCAT(J2571,I2571,G2571)</f>
        <v>38123960</v>
      </c>
      <c r="E2571">
        <f t="shared" si="200"/>
        <v>2090671</v>
      </c>
      <c r="F2571" s="62" t="s">
        <v>18186</v>
      </c>
      <c r="G2571" t="str">
        <f t="shared" si="201"/>
        <v>60</v>
      </c>
      <c r="H2571" t="str">
        <f t="shared" si="202"/>
        <v>3812.39</v>
      </c>
      <c r="I2571" t="str">
        <f t="shared" si="203"/>
        <v>39</v>
      </c>
      <c r="J2571" t="str">
        <f t="shared" si="204"/>
        <v>3812</v>
      </c>
    </row>
    <row r="2572" spans="1:10">
      <c r="A2572" s="57" t="s">
        <v>1406</v>
      </c>
      <c r="B2572" s="58"/>
      <c r="C2572" s="59"/>
      <c r="D2572" s="60" t="str">
        <f>_xlfn.CONCAT(J2572,I2572,G2572)</f>
        <v>38123970</v>
      </c>
      <c r="E2572">
        <f t="shared" si="200"/>
        <v>1839073</v>
      </c>
      <c r="F2572" s="62" t="s">
        <v>18187</v>
      </c>
      <c r="G2572" t="str">
        <f t="shared" si="201"/>
        <v>70</v>
      </c>
      <c r="H2572" t="str">
        <f t="shared" si="202"/>
        <v>3812.39</v>
      </c>
      <c r="I2572" t="str">
        <f t="shared" si="203"/>
        <v>39</v>
      </c>
      <c r="J2572" t="str">
        <f t="shared" si="204"/>
        <v>3812</v>
      </c>
    </row>
    <row r="2573" spans="1:10">
      <c r="A2573" s="57" t="s">
        <v>1406</v>
      </c>
      <c r="B2573" s="58"/>
      <c r="C2573" s="59"/>
      <c r="D2573" s="60" t="str">
        <f>_xlfn.CONCAT(J2573,I2573,G2573)</f>
        <v>38123990</v>
      </c>
      <c r="E2573">
        <f t="shared" si="200"/>
        <v>15790110</v>
      </c>
      <c r="F2573" s="62" t="s">
        <v>18188</v>
      </c>
      <c r="G2573" t="str">
        <f t="shared" si="201"/>
        <v>90</v>
      </c>
      <c r="H2573" t="str">
        <f t="shared" si="202"/>
        <v>3812.39</v>
      </c>
      <c r="I2573" t="str">
        <f t="shared" si="203"/>
        <v>39</v>
      </c>
      <c r="J2573" t="str">
        <f t="shared" si="204"/>
        <v>3812</v>
      </c>
    </row>
    <row r="2574" spans="1:10">
      <c r="A2574" s="57" t="s">
        <v>1407</v>
      </c>
      <c r="B2574" s="58"/>
      <c r="C2574" s="59"/>
      <c r="D2574" s="60" t="str">
        <f>_xlfn.CONCAT(J2574,I2574,G2574)</f>
        <v>38130010</v>
      </c>
      <c r="E2574">
        <f t="shared" si="200"/>
        <v>293550</v>
      </c>
      <c r="F2574" s="62" t="s">
        <v>18189</v>
      </c>
      <c r="G2574" t="str">
        <f t="shared" si="201"/>
        <v>10</v>
      </c>
      <c r="H2574" t="str">
        <f t="shared" si="202"/>
        <v>3813.00</v>
      </c>
      <c r="I2574" t="str">
        <f t="shared" si="203"/>
        <v>00</v>
      </c>
      <c r="J2574" t="str">
        <f t="shared" si="204"/>
        <v>3813</v>
      </c>
    </row>
    <row r="2575" spans="1:10">
      <c r="A2575" s="57" t="s">
        <v>1407</v>
      </c>
      <c r="B2575" s="58"/>
      <c r="C2575" s="59"/>
      <c r="D2575" s="60" t="str">
        <f>_xlfn.CONCAT(J2575,I2575,G2575)</f>
        <v>38130050</v>
      </c>
      <c r="E2575">
        <f t="shared" si="200"/>
        <v>537844</v>
      </c>
      <c r="F2575" s="62" t="s">
        <v>18190</v>
      </c>
      <c r="G2575" t="str">
        <f t="shared" si="201"/>
        <v>50</v>
      </c>
      <c r="H2575" t="str">
        <f t="shared" si="202"/>
        <v>3813.00</v>
      </c>
      <c r="I2575" t="str">
        <f t="shared" si="203"/>
        <v>00</v>
      </c>
      <c r="J2575" t="str">
        <f t="shared" si="204"/>
        <v>3813</v>
      </c>
    </row>
    <row r="2576" spans="1:10">
      <c r="A2576" s="57" t="s">
        <v>1408</v>
      </c>
      <c r="B2576" s="58"/>
      <c r="C2576" s="59"/>
      <c r="D2576" s="60" t="str">
        <f>_xlfn.CONCAT(J2576,I2576,G2576)</f>
        <v>38140010</v>
      </c>
      <c r="E2576">
        <f t="shared" si="200"/>
        <v>0</v>
      </c>
      <c r="F2576" s="62" t="s">
        <v>18191</v>
      </c>
      <c r="G2576" t="str">
        <f t="shared" si="201"/>
        <v>10</v>
      </c>
      <c r="H2576" t="str">
        <f t="shared" si="202"/>
        <v>3814.00</v>
      </c>
      <c r="I2576" t="str">
        <f t="shared" si="203"/>
        <v>00</v>
      </c>
      <c r="J2576" t="str">
        <f t="shared" si="204"/>
        <v>3814</v>
      </c>
    </row>
    <row r="2577" spans="1:10">
      <c r="A2577" s="57" t="s">
        <v>1409</v>
      </c>
      <c r="B2577" s="58"/>
      <c r="C2577" s="59"/>
      <c r="D2577" s="60" t="str">
        <f>_xlfn.CONCAT(J2577,I2577,G2577)</f>
        <v>38140020</v>
      </c>
      <c r="E2577">
        <f t="shared" ref="E2577:E2640" si="205">SUMIF(A:A,D2577,B:B)</f>
        <v>11161</v>
      </c>
      <c r="F2577" s="62" t="s">
        <v>18192</v>
      </c>
      <c r="G2577" t="str">
        <f t="shared" si="201"/>
        <v>20</v>
      </c>
      <c r="H2577" t="str">
        <f t="shared" si="202"/>
        <v>3814.00</v>
      </c>
      <c r="I2577" t="str">
        <f t="shared" si="203"/>
        <v>00</v>
      </c>
      <c r="J2577" t="str">
        <f t="shared" si="204"/>
        <v>3814</v>
      </c>
    </row>
    <row r="2578" spans="1:10">
      <c r="A2578" s="57" t="s">
        <v>1409</v>
      </c>
      <c r="B2578" s="58"/>
      <c r="C2578" s="59"/>
      <c r="D2578" s="60" t="str">
        <f>_xlfn.CONCAT(J2578,I2578,G2578)</f>
        <v>38140050</v>
      </c>
      <c r="E2578">
        <f t="shared" si="205"/>
        <v>1709862</v>
      </c>
      <c r="F2578" s="62" t="s">
        <v>18193</v>
      </c>
      <c r="G2578" t="str">
        <f t="shared" si="201"/>
        <v>50</v>
      </c>
      <c r="H2578" t="str">
        <f t="shared" si="202"/>
        <v>3814.00</v>
      </c>
      <c r="I2578" t="str">
        <f t="shared" si="203"/>
        <v>00</v>
      </c>
      <c r="J2578" t="str">
        <f t="shared" si="204"/>
        <v>3814</v>
      </c>
    </row>
    <row r="2579" spans="1:10">
      <c r="A2579" s="57" t="s">
        <v>1409</v>
      </c>
      <c r="B2579" s="58"/>
      <c r="C2579" s="59"/>
      <c r="D2579" s="60" t="str">
        <f>_xlfn.CONCAT(J2579,I2579,G2579)</f>
        <v>38151100</v>
      </c>
      <c r="E2579">
        <f t="shared" si="205"/>
        <v>128613</v>
      </c>
      <c r="F2579" s="62" t="s">
        <v>18194</v>
      </c>
      <c r="G2579" t="str">
        <f t="shared" si="201"/>
        <v>00</v>
      </c>
      <c r="H2579" t="str">
        <f t="shared" si="202"/>
        <v>3815.11</v>
      </c>
      <c r="I2579" t="str">
        <f t="shared" si="203"/>
        <v>11</v>
      </c>
      <c r="J2579" t="str">
        <f t="shared" si="204"/>
        <v>3815</v>
      </c>
    </row>
    <row r="2580" spans="1:10">
      <c r="A2580" s="57" t="s">
        <v>1410</v>
      </c>
      <c r="B2580" s="58"/>
      <c r="C2580" s="59"/>
      <c r="D2580" s="60" t="str">
        <f>_xlfn.CONCAT(J2580,I2580,G2580)</f>
        <v>38151200</v>
      </c>
      <c r="E2580">
        <f t="shared" si="205"/>
        <v>23506213</v>
      </c>
      <c r="F2580" s="62" t="s">
        <v>18195</v>
      </c>
      <c r="G2580" t="str">
        <f t="shared" si="201"/>
        <v>00</v>
      </c>
      <c r="H2580" t="str">
        <f t="shared" si="202"/>
        <v>3815.12</v>
      </c>
      <c r="I2580" t="str">
        <f t="shared" si="203"/>
        <v>12</v>
      </c>
      <c r="J2580" t="str">
        <f t="shared" si="204"/>
        <v>3815</v>
      </c>
    </row>
    <row r="2581" spans="1:10">
      <c r="A2581" s="57" t="s">
        <v>1411</v>
      </c>
      <c r="B2581" s="61">
        <v>10850</v>
      </c>
      <c r="C2581" s="59"/>
      <c r="D2581" s="60" t="str">
        <f>_xlfn.CONCAT(J2581,I2581,G2581)</f>
        <v>38151900</v>
      </c>
      <c r="E2581">
        <f t="shared" si="205"/>
        <v>62746048</v>
      </c>
      <c r="F2581" s="62" t="s">
        <v>18196</v>
      </c>
      <c r="G2581" t="str">
        <f t="shared" si="201"/>
        <v>00</v>
      </c>
      <c r="H2581" t="str">
        <f t="shared" si="202"/>
        <v>3815.19</v>
      </c>
      <c r="I2581" t="str">
        <f t="shared" si="203"/>
        <v>19</v>
      </c>
      <c r="J2581" t="str">
        <f t="shared" si="204"/>
        <v>3815</v>
      </c>
    </row>
    <row r="2582" spans="1:10">
      <c r="A2582" s="57" t="s">
        <v>1412</v>
      </c>
      <c r="B2582" s="58"/>
      <c r="C2582" s="59"/>
      <c r="D2582" s="60" t="str">
        <f>_xlfn.CONCAT(J2582,I2582,G2582)</f>
        <v>38159010</v>
      </c>
      <c r="E2582">
        <f t="shared" si="205"/>
        <v>21597</v>
      </c>
      <c r="F2582" s="62" t="s">
        <v>18197</v>
      </c>
      <c r="G2582" t="str">
        <f t="shared" si="201"/>
        <v>10</v>
      </c>
      <c r="H2582" t="str">
        <f t="shared" si="202"/>
        <v>3815.90</v>
      </c>
      <c r="I2582" t="str">
        <f t="shared" si="203"/>
        <v>90</v>
      </c>
      <c r="J2582" t="str">
        <f t="shared" si="204"/>
        <v>3815</v>
      </c>
    </row>
    <row r="2583" spans="1:10">
      <c r="A2583" s="57" t="s">
        <v>1413</v>
      </c>
      <c r="B2583" s="58"/>
      <c r="C2583" s="59"/>
      <c r="D2583" s="60" t="str">
        <f>_xlfn.CONCAT(J2583,I2583,G2583)</f>
        <v>38159020</v>
      </c>
      <c r="E2583">
        <f t="shared" si="205"/>
        <v>0</v>
      </c>
      <c r="F2583" s="62" t="s">
        <v>18198</v>
      </c>
      <c r="G2583" t="str">
        <f t="shared" si="201"/>
        <v>20</v>
      </c>
      <c r="H2583" t="str">
        <f t="shared" si="202"/>
        <v>3815.90</v>
      </c>
      <c r="I2583" t="str">
        <f t="shared" si="203"/>
        <v>90</v>
      </c>
      <c r="J2583" t="str">
        <f t="shared" si="204"/>
        <v>3815</v>
      </c>
    </row>
    <row r="2584" spans="1:10">
      <c r="A2584" s="57" t="s">
        <v>1413</v>
      </c>
      <c r="B2584" s="58"/>
      <c r="C2584" s="59"/>
      <c r="D2584" s="60" t="str">
        <f>_xlfn.CONCAT(J2584,I2584,G2584)</f>
        <v>38159030</v>
      </c>
      <c r="E2584">
        <f t="shared" si="205"/>
        <v>12182080</v>
      </c>
      <c r="F2584" s="62" t="s">
        <v>18199</v>
      </c>
      <c r="G2584" t="str">
        <f t="shared" si="201"/>
        <v>30</v>
      </c>
      <c r="H2584" t="str">
        <f t="shared" si="202"/>
        <v>3815.90</v>
      </c>
      <c r="I2584" t="str">
        <f t="shared" si="203"/>
        <v>90</v>
      </c>
      <c r="J2584" t="str">
        <f t="shared" si="204"/>
        <v>3815</v>
      </c>
    </row>
    <row r="2585" spans="1:10">
      <c r="A2585" s="57" t="s">
        <v>1413</v>
      </c>
      <c r="B2585" s="58"/>
      <c r="C2585" s="59"/>
      <c r="D2585" s="60" t="str">
        <f>_xlfn.CONCAT(J2585,I2585,G2585)</f>
        <v>38159050</v>
      </c>
      <c r="E2585">
        <f t="shared" si="205"/>
        <v>1889004</v>
      </c>
      <c r="F2585" s="62" t="s">
        <v>18200</v>
      </c>
      <c r="G2585" t="str">
        <f t="shared" si="201"/>
        <v>50</v>
      </c>
      <c r="H2585" t="str">
        <f t="shared" si="202"/>
        <v>3815.90</v>
      </c>
      <c r="I2585" t="str">
        <f t="shared" si="203"/>
        <v>90</v>
      </c>
      <c r="J2585" t="str">
        <f t="shared" si="204"/>
        <v>3815</v>
      </c>
    </row>
    <row r="2586" spans="1:10">
      <c r="A2586" s="57" t="s">
        <v>1414</v>
      </c>
      <c r="B2586" s="58"/>
      <c r="C2586" s="59"/>
      <c r="D2586" s="60" t="str">
        <f>_xlfn.CONCAT(J2586,I2586,G2586)</f>
        <v>38160000</v>
      </c>
      <c r="E2586">
        <f t="shared" si="205"/>
        <v>689933</v>
      </c>
      <c r="F2586" s="62" t="s">
        <v>18201</v>
      </c>
      <c r="G2586" t="str">
        <f t="shared" si="201"/>
        <v>00</v>
      </c>
      <c r="H2586" t="str">
        <f t="shared" si="202"/>
        <v>3816.00</v>
      </c>
      <c r="I2586" t="str">
        <f t="shared" si="203"/>
        <v>00</v>
      </c>
      <c r="J2586" t="str">
        <f t="shared" si="204"/>
        <v>3816</v>
      </c>
    </row>
    <row r="2587" spans="1:10">
      <c r="A2587" s="57" t="s">
        <v>1415</v>
      </c>
      <c r="B2587" s="58"/>
      <c r="C2587" s="59"/>
      <c r="D2587" s="60" t="str">
        <f>_xlfn.CONCAT(J2587,I2587,G2587)</f>
        <v>38170010</v>
      </c>
      <c r="E2587">
        <f t="shared" si="205"/>
        <v>404762</v>
      </c>
      <c r="F2587" s="62" t="s">
        <v>18202</v>
      </c>
      <c r="G2587" t="str">
        <f t="shared" si="201"/>
        <v>10</v>
      </c>
      <c r="H2587" t="str">
        <f t="shared" si="202"/>
        <v>3817.00</v>
      </c>
      <c r="I2587" t="str">
        <f t="shared" si="203"/>
        <v>00</v>
      </c>
      <c r="J2587" t="str">
        <f t="shared" si="204"/>
        <v>3817</v>
      </c>
    </row>
    <row r="2588" spans="1:10">
      <c r="A2588" s="57" t="s">
        <v>1416</v>
      </c>
      <c r="B2588" s="58"/>
      <c r="C2588" s="59"/>
      <c r="D2588" s="60" t="str">
        <f>_xlfn.CONCAT(J2588,I2588,G2588)</f>
        <v>38170015</v>
      </c>
      <c r="E2588">
        <f t="shared" si="205"/>
        <v>0</v>
      </c>
      <c r="F2588" s="62" t="s">
        <v>18203</v>
      </c>
      <c r="G2588" t="str">
        <f t="shared" si="201"/>
        <v>15</v>
      </c>
      <c r="H2588" t="str">
        <f t="shared" si="202"/>
        <v>3817.00</v>
      </c>
      <c r="I2588" t="str">
        <f t="shared" si="203"/>
        <v>00</v>
      </c>
      <c r="J2588" t="str">
        <f t="shared" si="204"/>
        <v>3817</v>
      </c>
    </row>
    <row r="2589" spans="1:10">
      <c r="A2589" s="57" t="s">
        <v>1417</v>
      </c>
      <c r="B2589" s="61">
        <v>33896</v>
      </c>
      <c r="C2589" s="59"/>
      <c r="D2589" s="60" t="str">
        <f>_xlfn.CONCAT(J2589,I2589,G2589)</f>
        <v>38170020</v>
      </c>
      <c r="E2589">
        <f t="shared" si="205"/>
        <v>0</v>
      </c>
      <c r="F2589" s="62" t="s">
        <v>18204</v>
      </c>
      <c r="G2589" t="str">
        <f t="shared" si="201"/>
        <v>20</v>
      </c>
      <c r="H2589" t="str">
        <f t="shared" si="202"/>
        <v>3817.00</v>
      </c>
      <c r="I2589" t="str">
        <f t="shared" si="203"/>
        <v>00</v>
      </c>
      <c r="J2589" t="str">
        <f t="shared" si="204"/>
        <v>3817</v>
      </c>
    </row>
    <row r="2590" spans="1:10">
      <c r="A2590" s="57" t="s">
        <v>1418</v>
      </c>
      <c r="B2590" s="58"/>
      <c r="C2590" s="59"/>
      <c r="D2590" s="60" t="str">
        <f>_xlfn.CONCAT(J2590,I2590,G2590)</f>
        <v>38180000</v>
      </c>
      <c r="E2590">
        <f t="shared" si="205"/>
        <v>109834855</v>
      </c>
      <c r="F2590" s="62" t="s">
        <v>18205</v>
      </c>
      <c r="G2590" t="str">
        <f t="shared" si="201"/>
        <v>00</v>
      </c>
      <c r="H2590" t="str">
        <f t="shared" si="202"/>
        <v>3818.00</v>
      </c>
      <c r="I2590" t="str">
        <f t="shared" si="203"/>
        <v>00</v>
      </c>
      <c r="J2590" t="str">
        <f t="shared" si="204"/>
        <v>3818</v>
      </c>
    </row>
    <row r="2591" spans="1:10">
      <c r="A2591" s="57" t="s">
        <v>1418</v>
      </c>
      <c r="B2591" s="58"/>
      <c r="C2591" s="59"/>
      <c r="D2591" s="60" t="str">
        <f>_xlfn.CONCAT(J2591,I2591,G2591)</f>
        <v>38190000</v>
      </c>
      <c r="E2591">
        <f t="shared" si="205"/>
        <v>14182</v>
      </c>
      <c r="F2591" s="62" t="s">
        <v>18206</v>
      </c>
      <c r="G2591" t="str">
        <f t="shared" si="201"/>
        <v>00</v>
      </c>
      <c r="H2591" t="str">
        <f t="shared" si="202"/>
        <v>3819.00</v>
      </c>
      <c r="I2591" t="str">
        <f t="shared" si="203"/>
        <v>00</v>
      </c>
      <c r="J2591" t="str">
        <f t="shared" si="204"/>
        <v>3819</v>
      </c>
    </row>
    <row r="2592" spans="1:10">
      <c r="A2592" s="57" t="s">
        <v>1419</v>
      </c>
      <c r="B2592" s="58"/>
      <c r="C2592" s="59"/>
      <c r="D2592" s="60" t="str">
        <f>_xlfn.CONCAT(J2592,I2592,G2592)</f>
        <v>38241000</v>
      </c>
      <c r="E2592">
        <f t="shared" si="205"/>
        <v>225502</v>
      </c>
      <c r="F2592" s="62" t="s">
        <v>18207</v>
      </c>
      <c r="G2592" t="str">
        <f t="shared" si="201"/>
        <v>00</v>
      </c>
      <c r="H2592" t="str">
        <f t="shared" si="202"/>
        <v>3824.10</v>
      </c>
      <c r="I2592" t="str">
        <f t="shared" si="203"/>
        <v>10</v>
      </c>
      <c r="J2592" t="str">
        <f t="shared" si="204"/>
        <v>3824</v>
      </c>
    </row>
    <row r="2593" spans="1:10">
      <c r="A2593" s="57" t="s">
        <v>1419</v>
      </c>
      <c r="B2593" s="58"/>
      <c r="C2593" s="59"/>
      <c r="D2593" s="60" t="str">
        <f>_xlfn.CONCAT(J2593,I2593,G2593)</f>
        <v>38243000</v>
      </c>
      <c r="E2593">
        <f t="shared" si="205"/>
        <v>37912164</v>
      </c>
      <c r="F2593" s="62" t="s">
        <v>18208</v>
      </c>
      <c r="G2593" t="str">
        <f t="shared" si="201"/>
        <v>00</v>
      </c>
      <c r="H2593" t="str">
        <f t="shared" si="202"/>
        <v>3824.30</v>
      </c>
      <c r="I2593" t="str">
        <f t="shared" si="203"/>
        <v>30</v>
      </c>
      <c r="J2593" t="str">
        <f t="shared" si="204"/>
        <v>3824</v>
      </c>
    </row>
    <row r="2594" spans="1:10">
      <c r="A2594" s="57" t="s">
        <v>1419</v>
      </c>
      <c r="B2594" s="58"/>
      <c r="C2594" s="59"/>
      <c r="D2594" s="60" t="str">
        <f>_xlfn.CONCAT(J2594,I2594,G2594)</f>
        <v>38244010</v>
      </c>
      <c r="E2594">
        <f t="shared" si="205"/>
        <v>733009</v>
      </c>
      <c r="F2594" s="62" t="s">
        <v>18209</v>
      </c>
      <c r="G2594" t="str">
        <f t="shared" si="201"/>
        <v>10</v>
      </c>
      <c r="H2594" t="str">
        <f t="shared" si="202"/>
        <v>3824.40</v>
      </c>
      <c r="I2594" t="str">
        <f t="shared" si="203"/>
        <v>40</v>
      </c>
      <c r="J2594" t="str">
        <f t="shared" si="204"/>
        <v>3824</v>
      </c>
    </row>
    <row r="2595" spans="1:10">
      <c r="A2595" s="57" t="s">
        <v>1419</v>
      </c>
      <c r="B2595" s="58"/>
      <c r="C2595" s="59"/>
      <c r="D2595" s="60" t="str">
        <f>_xlfn.CONCAT(J2595,I2595,G2595)</f>
        <v>38244020</v>
      </c>
      <c r="E2595">
        <f t="shared" si="205"/>
        <v>405551</v>
      </c>
      <c r="F2595" s="62" t="s">
        <v>18210</v>
      </c>
      <c r="G2595" t="str">
        <f t="shared" si="201"/>
        <v>20</v>
      </c>
      <c r="H2595" t="str">
        <f t="shared" si="202"/>
        <v>3824.40</v>
      </c>
      <c r="I2595" t="str">
        <f t="shared" si="203"/>
        <v>40</v>
      </c>
      <c r="J2595" t="str">
        <f t="shared" si="204"/>
        <v>3824</v>
      </c>
    </row>
    <row r="2596" spans="1:10">
      <c r="A2596" s="57" t="s">
        <v>1420</v>
      </c>
      <c r="B2596" s="58"/>
      <c r="C2596" s="59"/>
      <c r="D2596" s="60" t="str">
        <f>_xlfn.CONCAT(J2596,I2596,G2596)</f>
        <v>38244050</v>
      </c>
      <c r="E2596">
        <f t="shared" si="205"/>
        <v>2353639</v>
      </c>
      <c r="F2596" s="62" t="s">
        <v>18211</v>
      </c>
      <c r="G2596" t="str">
        <f t="shared" si="201"/>
        <v>50</v>
      </c>
      <c r="H2596" t="str">
        <f t="shared" si="202"/>
        <v>3824.40</v>
      </c>
      <c r="I2596" t="str">
        <f t="shared" si="203"/>
        <v>40</v>
      </c>
      <c r="J2596" t="str">
        <f t="shared" si="204"/>
        <v>3824</v>
      </c>
    </row>
    <row r="2597" spans="1:10">
      <c r="A2597" s="57" t="s">
        <v>1421</v>
      </c>
      <c r="B2597" s="58"/>
      <c r="C2597" s="59"/>
      <c r="D2597" s="60" t="str">
        <f>_xlfn.CONCAT(J2597,I2597,G2597)</f>
        <v>38245000</v>
      </c>
      <c r="E2597">
        <f t="shared" si="205"/>
        <v>204698</v>
      </c>
      <c r="F2597" s="62" t="s">
        <v>18212</v>
      </c>
      <c r="G2597" t="str">
        <f t="shared" si="201"/>
        <v>00</v>
      </c>
      <c r="H2597" t="str">
        <f t="shared" si="202"/>
        <v>3824.50</v>
      </c>
      <c r="I2597" t="str">
        <f t="shared" si="203"/>
        <v>50</v>
      </c>
      <c r="J2597" t="str">
        <f t="shared" si="204"/>
        <v>3824</v>
      </c>
    </row>
    <row r="2598" spans="1:10">
      <c r="A2598" s="57" t="s">
        <v>1421</v>
      </c>
      <c r="B2598" s="58"/>
      <c r="C2598" s="59"/>
      <c r="D2598" s="60" t="str">
        <f>_xlfn.CONCAT(J2598,I2598,G2598)</f>
        <v>38247101</v>
      </c>
      <c r="E2598">
        <f t="shared" si="205"/>
        <v>0</v>
      </c>
      <c r="F2598" s="62" t="s">
        <v>18213</v>
      </c>
      <c r="G2598" t="str">
        <f t="shared" si="201"/>
        <v>01</v>
      </c>
      <c r="H2598" t="str">
        <f t="shared" si="202"/>
        <v>3824.71</v>
      </c>
      <c r="I2598" t="str">
        <f t="shared" si="203"/>
        <v>71</v>
      </c>
      <c r="J2598" t="str">
        <f t="shared" si="204"/>
        <v>3824</v>
      </c>
    </row>
    <row r="2599" spans="1:10">
      <c r="A2599" s="57" t="s">
        <v>1421</v>
      </c>
      <c r="B2599" s="58"/>
      <c r="C2599" s="59"/>
      <c r="D2599" s="60" t="str">
        <f>_xlfn.CONCAT(J2599,I2599,G2599)</f>
        <v>38247200</v>
      </c>
      <c r="E2599">
        <f t="shared" si="205"/>
        <v>0</v>
      </c>
      <c r="F2599" s="62" t="s">
        <v>18214</v>
      </c>
      <c r="G2599" t="str">
        <f t="shared" si="201"/>
        <v>00</v>
      </c>
      <c r="H2599" t="str">
        <f t="shared" si="202"/>
        <v>3824.72</v>
      </c>
      <c r="I2599" t="str">
        <f t="shared" si="203"/>
        <v>72</v>
      </c>
      <c r="J2599" t="str">
        <f t="shared" si="204"/>
        <v>3824</v>
      </c>
    </row>
    <row r="2600" spans="1:10">
      <c r="A2600" s="57" t="s">
        <v>1421</v>
      </c>
      <c r="B2600" s="58"/>
      <c r="C2600" s="59"/>
      <c r="D2600" s="60" t="str">
        <f>_xlfn.CONCAT(J2600,I2600,G2600)</f>
        <v>38247300</v>
      </c>
      <c r="E2600">
        <f t="shared" si="205"/>
        <v>0</v>
      </c>
      <c r="F2600" s="62" t="s">
        <v>18215</v>
      </c>
      <c r="G2600" t="str">
        <f t="shared" si="201"/>
        <v>00</v>
      </c>
      <c r="H2600" t="str">
        <f t="shared" si="202"/>
        <v>3824.73</v>
      </c>
      <c r="I2600" t="str">
        <f t="shared" si="203"/>
        <v>73</v>
      </c>
      <c r="J2600" t="str">
        <f t="shared" si="204"/>
        <v>3824</v>
      </c>
    </row>
    <row r="2601" spans="1:10">
      <c r="A2601" s="57" t="s">
        <v>1421</v>
      </c>
      <c r="B2601" s="58"/>
      <c r="C2601" s="59"/>
      <c r="D2601" s="60" t="str">
        <f>_xlfn.CONCAT(J2601,I2601,G2601)</f>
        <v>38247400</v>
      </c>
      <c r="E2601">
        <f t="shared" si="205"/>
        <v>0</v>
      </c>
      <c r="F2601" s="62" t="s">
        <v>18216</v>
      </c>
      <c r="G2601" t="str">
        <f t="shared" si="201"/>
        <v>00</v>
      </c>
      <c r="H2601" t="str">
        <f t="shared" si="202"/>
        <v>3824.74</v>
      </c>
      <c r="I2601" t="str">
        <f t="shared" si="203"/>
        <v>74</v>
      </c>
      <c r="J2601" t="str">
        <f t="shared" si="204"/>
        <v>3824</v>
      </c>
    </row>
    <row r="2602" spans="1:10">
      <c r="A2602" s="57" t="s">
        <v>1421</v>
      </c>
      <c r="B2602" s="58"/>
      <c r="C2602" s="59"/>
      <c r="D2602" s="60" t="str">
        <f>_xlfn.CONCAT(J2602,I2602,G2602)</f>
        <v>38247500</v>
      </c>
      <c r="E2602">
        <f t="shared" si="205"/>
        <v>0</v>
      </c>
      <c r="F2602" s="62" t="s">
        <v>18217</v>
      </c>
      <c r="G2602" t="str">
        <f t="shared" si="201"/>
        <v>00</v>
      </c>
      <c r="H2602" t="str">
        <f t="shared" si="202"/>
        <v>3824.75</v>
      </c>
      <c r="I2602" t="str">
        <f t="shared" si="203"/>
        <v>75</v>
      </c>
      <c r="J2602" t="str">
        <f t="shared" si="204"/>
        <v>3824</v>
      </c>
    </row>
    <row r="2603" spans="1:10">
      <c r="A2603" s="57" t="s">
        <v>1421</v>
      </c>
      <c r="B2603" s="58"/>
      <c r="C2603" s="59"/>
      <c r="D2603" s="60" t="str">
        <f>_xlfn.CONCAT(J2603,I2603,G2603)</f>
        <v>38247600</v>
      </c>
      <c r="E2603">
        <f t="shared" si="205"/>
        <v>0</v>
      </c>
      <c r="F2603" s="62" t="s">
        <v>18218</v>
      </c>
      <c r="G2603" t="str">
        <f t="shared" si="201"/>
        <v>00</v>
      </c>
      <c r="H2603" t="str">
        <f t="shared" si="202"/>
        <v>3824.76</v>
      </c>
      <c r="I2603" t="str">
        <f t="shared" si="203"/>
        <v>76</v>
      </c>
      <c r="J2603" t="str">
        <f t="shared" si="204"/>
        <v>3824</v>
      </c>
    </row>
    <row r="2604" spans="1:10">
      <c r="A2604" s="57" t="s">
        <v>1422</v>
      </c>
      <c r="B2604" s="58"/>
      <c r="C2604" s="59"/>
      <c r="D2604" s="60" t="str">
        <f>_xlfn.CONCAT(J2604,I2604,G2604)</f>
        <v>38247700</v>
      </c>
      <c r="E2604">
        <f t="shared" si="205"/>
        <v>0</v>
      </c>
      <c r="F2604" s="62" t="s">
        <v>18219</v>
      </c>
      <c r="G2604" t="str">
        <f t="shared" si="201"/>
        <v>00</v>
      </c>
      <c r="H2604" t="str">
        <f t="shared" si="202"/>
        <v>3824.77</v>
      </c>
      <c r="I2604" t="str">
        <f t="shared" si="203"/>
        <v>77</v>
      </c>
      <c r="J2604" t="str">
        <f t="shared" si="204"/>
        <v>3824</v>
      </c>
    </row>
    <row r="2605" spans="1:10">
      <c r="A2605" s="57" t="s">
        <v>1423</v>
      </c>
      <c r="B2605" s="58"/>
      <c r="C2605" s="59"/>
      <c r="D2605" s="60" t="str">
        <f>_xlfn.CONCAT(J2605,I2605,G2605)</f>
        <v>38247800</v>
      </c>
      <c r="E2605">
        <f t="shared" si="205"/>
        <v>31119265</v>
      </c>
      <c r="F2605" s="62" t="s">
        <v>18220</v>
      </c>
      <c r="G2605" t="str">
        <f t="shared" si="201"/>
        <v>00</v>
      </c>
      <c r="H2605" t="str">
        <f t="shared" si="202"/>
        <v>3824.78</v>
      </c>
      <c r="I2605" t="str">
        <f t="shared" si="203"/>
        <v>78</v>
      </c>
      <c r="J2605" t="str">
        <f t="shared" si="204"/>
        <v>3824</v>
      </c>
    </row>
    <row r="2606" spans="1:10">
      <c r="A2606" s="57" t="s">
        <v>1424</v>
      </c>
      <c r="B2606" s="61">
        <v>5430</v>
      </c>
      <c r="C2606" s="59"/>
      <c r="D2606" s="60" t="str">
        <f>_xlfn.CONCAT(J2606,I2606,G2606)</f>
        <v>38247910</v>
      </c>
      <c r="E2606">
        <f t="shared" si="205"/>
        <v>310847</v>
      </c>
      <c r="F2606" s="62" t="s">
        <v>18221</v>
      </c>
      <c r="G2606" t="str">
        <f t="shared" si="201"/>
        <v>10</v>
      </c>
      <c r="H2606" t="str">
        <f t="shared" si="202"/>
        <v>3824.79</v>
      </c>
      <c r="I2606" t="str">
        <f t="shared" si="203"/>
        <v>79</v>
      </c>
      <c r="J2606" t="str">
        <f t="shared" si="204"/>
        <v>3824</v>
      </c>
    </row>
    <row r="2607" spans="1:10">
      <c r="A2607" s="57" t="s">
        <v>1425</v>
      </c>
      <c r="B2607" s="58"/>
      <c r="C2607" s="59"/>
      <c r="D2607" s="60" t="str">
        <f>_xlfn.CONCAT(J2607,I2607,G2607)</f>
        <v>38247990</v>
      </c>
      <c r="E2607">
        <f t="shared" si="205"/>
        <v>3666779</v>
      </c>
      <c r="F2607" s="62" t="s">
        <v>18222</v>
      </c>
      <c r="G2607" t="str">
        <f t="shared" si="201"/>
        <v>90</v>
      </c>
      <c r="H2607" t="str">
        <f t="shared" si="202"/>
        <v>3824.79</v>
      </c>
      <c r="I2607" t="str">
        <f t="shared" si="203"/>
        <v>79</v>
      </c>
      <c r="J2607" t="str">
        <f t="shared" si="204"/>
        <v>3824</v>
      </c>
    </row>
    <row r="2608" spans="1:10">
      <c r="A2608" s="57" t="s">
        <v>1425</v>
      </c>
      <c r="B2608" s="58"/>
      <c r="C2608" s="59"/>
      <c r="D2608" s="60" t="str">
        <f>_xlfn.CONCAT(J2608,I2608,G2608)</f>
        <v>38248100</v>
      </c>
      <c r="E2608">
        <f t="shared" si="205"/>
        <v>71410</v>
      </c>
      <c r="F2608" s="62" t="s">
        <v>18223</v>
      </c>
      <c r="G2608" t="str">
        <f t="shared" si="201"/>
        <v>00</v>
      </c>
      <c r="H2608" t="str">
        <f t="shared" si="202"/>
        <v>3824.81</v>
      </c>
      <c r="I2608" t="str">
        <f t="shared" si="203"/>
        <v>81</v>
      </c>
      <c r="J2608" t="str">
        <f t="shared" si="204"/>
        <v>3824</v>
      </c>
    </row>
    <row r="2609" spans="1:10">
      <c r="A2609" s="57" t="s">
        <v>1425</v>
      </c>
      <c r="B2609" s="58"/>
      <c r="C2609" s="59"/>
      <c r="D2609" s="60" t="str">
        <f>_xlfn.CONCAT(J2609,I2609,G2609)</f>
        <v>38248210</v>
      </c>
      <c r="E2609">
        <f t="shared" si="205"/>
        <v>0</v>
      </c>
      <c r="F2609" s="62" t="s">
        <v>18224</v>
      </c>
      <c r="G2609" t="str">
        <f t="shared" si="201"/>
        <v>10</v>
      </c>
      <c r="H2609" t="str">
        <f t="shared" si="202"/>
        <v>3824.82</v>
      </c>
      <c r="I2609" t="str">
        <f t="shared" si="203"/>
        <v>82</v>
      </c>
      <c r="J2609" t="str">
        <f t="shared" si="204"/>
        <v>3824</v>
      </c>
    </row>
    <row r="2610" spans="1:10">
      <c r="A2610" s="57" t="s">
        <v>1426</v>
      </c>
      <c r="B2610" s="58"/>
      <c r="C2610" s="59"/>
      <c r="D2610" s="60" t="str">
        <f>_xlfn.CONCAT(J2610,I2610,G2610)</f>
        <v>38248290</v>
      </c>
      <c r="E2610">
        <f t="shared" si="205"/>
        <v>0</v>
      </c>
      <c r="F2610" s="62" t="s">
        <v>18225</v>
      </c>
      <c r="G2610" t="str">
        <f t="shared" si="201"/>
        <v>90</v>
      </c>
      <c r="H2610" t="str">
        <f t="shared" si="202"/>
        <v>3824.82</v>
      </c>
      <c r="I2610" t="str">
        <f t="shared" si="203"/>
        <v>82</v>
      </c>
      <c r="J2610" t="str">
        <f t="shared" si="204"/>
        <v>3824</v>
      </c>
    </row>
    <row r="2611" spans="1:10">
      <c r="A2611" s="57" t="s">
        <v>1426</v>
      </c>
      <c r="B2611" s="58"/>
      <c r="C2611" s="59"/>
      <c r="D2611" s="60" t="str">
        <f>_xlfn.CONCAT(J2611,I2611,G2611)</f>
        <v>38248300</v>
      </c>
      <c r="E2611">
        <f t="shared" si="205"/>
        <v>0</v>
      </c>
      <c r="F2611" s="62" t="s">
        <v>18226</v>
      </c>
      <c r="G2611" t="str">
        <f t="shared" si="201"/>
        <v>00</v>
      </c>
      <c r="H2611" t="str">
        <f t="shared" si="202"/>
        <v>3824.83</v>
      </c>
      <c r="I2611" t="str">
        <f t="shared" si="203"/>
        <v>83</v>
      </c>
      <c r="J2611" t="str">
        <f t="shared" si="204"/>
        <v>3824</v>
      </c>
    </row>
    <row r="2612" spans="1:10">
      <c r="A2612" s="57" t="s">
        <v>1427</v>
      </c>
      <c r="B2612" s="58"/>
      <c r="C2612" s="59"/>
      <c r="D2612" s="60" t="str">
        <f>_xlfn.CONCAT(J2612,I2612,G2612)</f>
        <v>38248400</v>
      </c>
      <c r="E2612">
        <f t="shared" si="205"/>
        <v>0</v>
      </c>
      <c r="F2612" s="62" t="s">
        <v>18227</v>
      </c>
      <c r="G2612" t="str">
        <f t="shared" si="201"/>
        <v>00</v>
      </c>
      <c r="H2612" t="str">
        <f t="shared" si="202"/>
        <v>3824.84</v>
      </c>
      <c r="I2612" t="str">
        <f t="shared" si="203"/>
        <v>84</v>
      </c>
      <c r="J2612" t="str">
        <f t="shared" si="204"/>
        <v>3824</v>
      </c>
    </row>
    <row r="2613" spans="1:10">
      <c r="A2613" s="57" t="s">
        <v>1427</v>
      </c>
      <c r="B2613" s="58"/>
      <c r="C2613" s="59"/>
      <c r="D2613" s="60" t="str">
        <f>_xlfn.CONCAT(J2613,I2613,G2613)</f>
        <v>38248500</v>
      </c>
      <c r="E2613">
        <f t="shared" si="205"/>
        <v>0</v>
      </c>
      <c r="F2613" s="62" t="s">
        <v>18228</v>
      </c>
      <c r="G2613" t="str">
        <f t="shared" si="201"/>
        <v>00</v>
      </c>
      <c r="H2613" t="str">
        <f t="shared" si="202"/>
        <v>3824.85</v>
      </c>
      <c r="I2613" t="str">
        <f t="shared" si="203"/>
        <v>85</v>
      </c>
      <c r="J2613" t="str">
        <f t="shared" si="204"/>
        <v>3824</v>
      </c>
    </row>
    <row r="2614" spans="1:10">
      <c r="A2614" s="57" t="s">
        <v>1427</v>
      </c>
      <c r="B2614" s="58"/>
      <c r="C2614" s="59"/>
      <c r="D2614" s="60" t="str">
        <f>_xlfn.CONCAT(J2614,I2614,G2614)</f>
        <v>38248600</v>
      </c>
      <c r="E2614">
        <f t="shared" si="205"/>
        <v>0</v>
      </c>
      <c r="F2614" s="62" t="s">
        <v>18229</v>
      </c>
      <c r="G2614" t="str">
        <f t="shared" si="201"/>
        <v>00</v>
      </c>
      <c r="H2614" t="str">
        <f t="shared" si="202"/>
        <v>3824.86</v>
      </c>
      <c r="I2614" t="str">
        <f t="shared" si="203"/>
        <v>86</v>
      </c>
      <c r="J2614" t="str">
        <f t="shared" si="204"/>
        <v>3824</v>
      </c>
    </row>
    <row r="2615" spans="1:10">
      <c r="A2615" s="57" t="s">
        <v>1428</v>
      </c>
      <c r="B2615" s="58"/>
      <c r="C2615" s="59"/>
      <c r="D2615" s="60" t="str">
        <f>_xlfn.CONCAT(J2615,I2615,G2615)</f>
        <v>38248700</v>
      </c>
      <c r="E2615">
        <f t="shared" si="205"/>
        <v>121580</v>
      </c>
      <c r="F2615" s="62" t="s">
        <v>18230</v>
      </c>
      <c r="G2615" t="str">
        <f t="shared" si="201"/>
        <v>00</v>
      </c>
      <c r="H2615" t="str">
        <f t="shared" si="202"/>
        <v>3824.87</v>
      </c>
      <c r="I2615" t="str">
        <f t="shared" si="203"/>
        <v>87</v>
      </c>
      <c r="J2615" t="str">
        <f t="shared" si="204"/>
        <v>3824</v>
      </c>
    </row>
    <row r="2616" spans="1:10">
      <c r="A2616" s="57" t="s">
        <v>1428</v>
      </c>
      <c r="B2616" s="58"/>
      <c r="C2616" s="59"/>
      <c r="D2616" s="60" t="str">
        <f>_xlfn.CONCAT(J2616,I2616,G2616)</f>
        <v>38248800</v>
      </c>
      <c r="E2616">
        <f t="shared" si="205"/>
        <v>130965</v>
      </c>
      <c r="F2616" s="62" t="s">
        <v>18231</v>
      </c>
      <c r="G2616" t="str">
        <f t="shared" si="201"/>
        <v>00</v>
      </c>
      <c r="H2616" t="str">
        <f t="shared" si="202"/>
        <v>3824.88</v>
      </c>
      <c r="I2616" t="str">
        <f t="shared" si="203"/>
        <v>88</v>
      </c>
      <c r="J2616" t="str">
        <f t="shared" si="204"/>
        <v>3824</v>
      </c>
    </row>
    <row r="2617" spans="1:10">
      <c r="A2617" s="57" t="s">
        <v>1429</v>
      </c>
      <c r="B2617" s="58"/>
      <c r="C2617" s="59"/>
      <c r="D2617" s="60" t="str">
        <f>_xlfn.CONCAT(J2617,I2617,G2617)</f>
        <v>38249100</v>
      </c>
      <c r="E2617">
        <f t="shared" si="205"/>
        <v>2196827</v>
      </c>
      <c r="F2617" s="62" t="s">
        <v>18232</v>
      </c>
      <c r="G2617" t="str">
        <f t="shared" si="201"/>
        <v>00</v>
      </c>
      <c r="H2617" t="str">
        <f t="shared" si="202"/>
        <v>3824.91</v>
      </c>
      <c r="I2617" t="str">
        <f t="shared" si="203"/>
        <v>91</v>
      </c>
      <c r="J2617" t="str">
        <f t="shared" si="204"/>
        <v>3824</v>
      </c>
    </row>
    <row r="2618" spans="1:10">
      <c r="A2618" s="57" t="s">
        <v>1430</v>
      </c>
      <c r="B2618" s="58"/>
      <c r="C2618" s="59"/>
      <c r="D2618" s="60" t="str">
        <f>_xlfn.CONCAT(J2618,I2618,G2618)</f>
        <v>38249911</v>
      </c>
      <c r="E2618">
        <f t="shared" si="205"/>
        <v>476126</v>
      </c>
      <c r="F2618" s="62" t="s">
        <v>18233</v>
      </c>
      <c r="G2618" t="str">
        <f t="shared" si="201"/>
        <v>11</v>
      </c>
      <c r="H2618" t="str">
        <f t="shared" si="202"/>
        <v>3824.99</v>
      </c>
      <c r="I2618" t="str">
        <f t="shared" si="203"/>
        <v>99</v>
      </c>
      <c r="J2618" t="str">
        <f t="shared" si="204"/>
        <v>3824</v>
      </c>
    </row>
    <row r="2619" spans="1:10">
      <c r="A2619" s="57" t="s">
        <v>1431</v>
      </c>
      <c r="B2619" s="61">
        <v>5476553</v>
      </c>
      <c r="C2619" s="59"/>
      <c r="D2619" s="60" t="str">
        <f>_xlfn.CONCAT(J2619,I2619,G2619)</f>
        <v>38249919</v>
      </c>
      <c r="E2619">
        <f t="shared" si="205"/>
        <v>224136</v>
      </c>
      <c r="F2619" s="62" t="s">
        <v>18234</v>
      </c>
      <c r="G2619" t="str">
        <f t="shared" si="201"/>
        <v>19</v>
      </c>
      <c r="H2619" t="str">
        <f t="shared" si="202"/>
        <v>3824.99</v>
      </c>
      <c r="I2619" t="str">
        <f t="shared" si="203"/>
        <v>99</v>
      </c>
      <c r="J2619" t="str">
        <f t="shared" si="204"/>
        <v>3824</v>
      </c>
    </row>
    <row r="2620" spans="1:10">
      <c r="A2620" s="57" t="s">
        <v>1432</v>
      </c>
      <c r="B2620" s="61">
        <v>594040</v>
      </c>
      <c r="C2620" s="59"/>
      <c r="D2620" s="60" t="str">
        <f>_xlfn.CONCAT(J2620,I2620,G2620)</f>
        <v>38249921</v>
      </c>
      <c r="E2620">
        <f t="shared" si="205"/>
        <v>719480</v>
      </c>
      <c r="F2620" s="62" t="s">
        <v>18235</v>
      </c>
      <c r="G2620" t="str">
        <f t="shared" si="201"/>
        <v>21</v>
      </c>
      <c r="H2620" t="str">
        <f t="shared" si="202"/>
        <v>3824.99</v>
      </c>
      <c r="I2620" t="str">
        <f t="shared" si="203"/>
        <v>99</v>
      </c>
      <c r="J2620" t="str">
        <f t="shared" si="204"/>
        <v>3824</v>
      </c>
    </row>
    <row r="2621" spans="1:10">
      <c r="A2621" s="57" t="s">
        <v>1432</v>
      </c>
      <c r="B2621" s="61">
        <v>13465</v>
      </c>
      <c r="C2621" s="59"/>
      <c r="D2621" s="60" t="str">
        <f>_xlfn.CONCAT(J2621,I2621,G2621)</f>
        <v>38249925</v>
      </c>
      <c r="E2621">
        <f t="shared" si="205"/>
        <v>762550</v>
      </c>
      <c r="F2621" s="62" t="s">
        <v>18236</v>
      </c>
      <c r="G2621" t="str">
        <f t="shared" si="201"/>
        <v>25</v>
      </c>
      <c r="H2621" t="str">
        <f t="shared" si="202"/>
        <v>3824.99</v>
      </c>
      <c r="I2621" t="str">
        <f t="shared" si="203"/>
        <v>99</v>
      </c>
      <c r="J2621" t="str">
        <f t="shared" si="204"/>
        <v>3824</v>
      </c>
    </row>
    <row r="2622" spans="1:10">
      <c r="A2622" s="57" t="s">
        <v>1432</v>
      </c>
      <c r="B2622" s="58"/>
      <c r="C2622" s="59"/>
      <c r="D2622" s="60" t="str">
        <f>_xlfn.CONCAT(J2622,I2622,G2622)</f>
        <v>38249926</v>
      </c>
      <c r="E2622">
        <f t="shared" si="205"/>
        <v>2133139</v>
      </c>
      <c r="F2622" s="62" t="s">
        <v>18237</v>
      </c>
      <c r="G2622" t="str">
        <f t="shared" si="201"/>
        <v>26</v>
      </c>
      <c r="H2622" t="str">
        <f t="shared" si="202"/>
        <v>3824.99</v>
      </c>
      <c r="I2622" t="str">
        <f t="shared" si="203"/>
        <v>99</v>
      </c>
      <c r="J2622" t="str">
        <f t="shared" si="204"/>
        <v>3824</v>
      </c>
    </row>
    <row r="2623" spans="1:10">
      <c r="A2623" s="57" t="s">
        <v>1432</v>
      </c>
      <c r="B2623" s="61">
        <v>1773908</v>
      </c>
      <c r="C2623" s="59"/>
      <c r="D2623" s="60" t="str">
        <f>_xlfn.CONCAT(J2623,I2623,G2623)</f>
        <v>38249928</v>
      </c>
      <c r="E2623">
        <f t="shared" si="205"/>
        <v>54621919</v>
      </c>
      <c r="F2623" s="62" t="s">
        <v>18238</v>
      </c>
      <c r="G2623" t="str">
        <f t="shared" si="201"/>
        <v>28</v>
      </c>
      <c r="H2623" t="str">
        <f t="shared" si="202"/>
        <v>3824.99</v>
      </c>
      <c r="I2623" t="str">
        <f t="shared" si="203"/>
        <v>99</v>
      </c>
      <c r="J2623" t="str">
        <f t="shared" si="204"/>
        <v>3824</v>
      </c>
    </row>
    <row r="2624" spans="1:10">
      <c r="A2624" s="57" t="s">
        <v>1433</v>
      </c>
      <c r="B2624" s="58"/>
      <c r="C2624" s="59"/>
      <c r="D2624" s="60" t="str">
        <f>_xlfn.CONCAT(J2624,I2624,G2624)</f>
        <v>38249931</v>
      </c>
      <c r="E2624">
        <f t="shared" si="205"/>
        <v>0</v>
      </c>
      <c r="F2624" s="62" t="s">
        <v>18239</v>
      </c>
      <c r="G2624" t="str">
        <f t="shared" si="201"/>
        <v>31</v>
      </c>
      <c r="H2624" t="str">
        <f t="shared" si="202"/>
        <v>3824.99</v>
      </c>
      <c r="I2624" t="str">
        <f t="shared" si="203"/>
        <v>99</v>
      </c>
      <c r="J2624" t="str">
        <f t="shared" si="204"/>
        <v>3824</v>
      </c>
    </row>
    <row r="2625" spans="1:10">
      <c r="A2625" s="57" t="s">
        <v>1433</v>
      </c>
      <c r="B2625" s="61">
        <v>275547</v>
      </c>
      <c r="C2625" s="59"/>
      <c r="D2625" s="60" t="str">
        <f>_xlfn.CONCAT(J2625,I2625,G2625)</f>
        <v>38249932</v>
      </c>
      <c r="E2625">
        <f t="shared" si="205"/>
        <v>0</v>
      </c>
      <c r="F2625" s="62" t="s">
        <v>18240</v>
      </c>
      <c r="G2625" t="str">
        <f t="shared" si="201"/>
        <v>32</v>
      </c>
      <c r="H2625" t="str">
        <f t="shared" si="202"/>
        <v>3824.99</v>
      </c>
      <c r="I2625" t="str">
        <f t="shared" si="203"/>
        <v>99</v>
      </c>
      <c r="J2625" t="str">
        <f t="shared" si="204"/>
        <v>3824</v>
      </c>
    </row>
    <row r="2626" spans="1:10">
      <c r="A2626" s="57" t="s">
        <v>1433</v>
      </c>
      <c r="B2626" s="58"/>
      <c r="C2626" s="59"/>
      <c r="D2626" s="60" t="str">
        <f>_xlfn.CONCAT(J2626,I2626,G2626)</f>
        <v>38249933</v>
      </c>
      <c r="E2626">
        <f t="shared" si="205"/>
        <v>0</v>
      </c>
      <c r="F2626" s="62" t="s">
        <v>18241</v>
      </c>
      <c r="G2626" t="str">
        <f t="shared" si="201"/>
        <v>33</v>
      </c>
      <c r="H2626" t="str">
        <f t="shared" si="202"/>
        <v>3824.99</v>
      </c>
      <c r="I2626" t="str">
        <f t="shared" si="203"/>
        <v>99</v>
      </c>
      <c r="J2626" t="str">
        <f t="shared" si="204"/>
        <v>3824</v>
      </c>
    </row>
    <row r="2627" spans="1:10">
      <c r="A2627" s="57" t="s">
        <v>1433</v>
      </c>
      <c r="B2627" s="58"/>
      <c r="C2627" s="59"/>
      <c r="D2627" s="60" t="str">
        <f>_xlfn.CONCAT(J2627,I2627,G2627)</f>
        <v>38249934</v>
      </c>
      <c r="E2627">
        <f t="shared" si="205"/>
        <v>0</v>
      </c>
      <c r="F2627" s="62" t="s">
        <v>18242</v>
      </c>
      <c r="G2627" t="str">
        <f t="shared" si="201"/>
        <v>34</v>
      </c>
      <c r="H2627" t="str">
        <f t="shared" si="202"/>
        <v>3824.99</v>
      </c>
      <c r="I2627" t="str">
        <f t="shared" si="203"/>
        <v>99</v>
      </c>
      <c r="J2627" t="str">
        <f t="shared" si="204"/>
        <v>3824</v>
      </c>
    </row>
    <row r="2628" spans="1:10">
      <c r="A2628" s="57" t="s">
        <v>1434</v>
      </c>
      <c r="B2628" s="58"/>
      <c r="C2628" s="59"/>
      <c r="D2628" s="60" t="str">
        <f>_xlfn.CONCAT(J2628,I2628,G2628)</f>
        <v>38249935</v>
      </c>
      <c r="E2628">
        <f t="shared" si="205"/>
        <v>4159</v>
      </c>
      <c r="F2628" s="62" t="s">
        <v>18243</v>
      </c>
      <c r="G2628" t="str">
        <f t="shared" si="201"/>
        <v>35</v>
      </c>
      <c r="H2628" t="str">
        <f t="shared" si="202"/>
        <v>3824.99</v>
      </c>
      <c r="I2628" t="str">
        <f t="shared" si="203"/>
        <v>99</v>
      </c>
      <c r="J2628" t="str">
        <f t="shared" si="204"/>
        <v>3824</v>
      </c>
    </row>
    <row r="2629" spans="1:10">
      <c r="A2629" s="57" t="s">
        <v>1434</v>
      </c>
      <c r="B2629" s="61">
        <v>94151</v>
      </c>
      <c r="C2629" s="59"/>
      <c r="D2629" s="60" t="str">
        <f>_xlfn.CONCAT(J2629,I2629,G2629)</f>
        <v>38249936</v>
      </c>
      <c r="E2629">
        <f t="shared" si="205"/>
        <v>498701</v>
      </c>
      <c r="F2629" s="62" t="s">
        <v>18244</v>
      </c>
      <c r="G2629" t="str">
        <f t="shared" si="201"/>
        <v>36</v>
      </c>
      <c r="H2629" t="str">
        <f t="shared" si="202"/>
        <v>3824.99</v>
      </c>
      <c r="I2629" t="str">
        <f t="shared" si="203"/>
        <v>99</v>
      </c>
      <c r="J2629" t="str">
        <f t="shared" si="204"/>
        <v>3824</v>
      </c>
    </row>
    <row r="2630" spans="1:10">
      <c r="A2630" s="57" t="s">
        <v>1434</v>
      </c>
      <c r="B2630" s="61">
        <v>1190540</v>
      </c>
      <c r="C2630" s="59"/>
      <c r="D2630" s="60" t="str">
        <f>_xlfn.CONCAT(J2630,I2630,G2630)</f>
        <v>38249939</v>
      </c>
      <c r="E2630">
        <f t="shared" si="205"/>
        <v>112356984</v>
      </c>
      <c r="F2630" s="62" t="s">
        <v>18245</v>
      </c>
      <c r="G2630" t="str">
        <f t="shared" si="201"/>
        <v>39</v>
      </c>
      <c r="H2630" t="str">
        <f t="shared" si="202"/>
        <v>3824.99</v>
      </c>
      <c r="I2630" t="str">
        <f t="shared" si="203"/>
        <v>99</v>
      </c>
      <c r="J2630" t="str">
        <f t="shared" si="204"/>
        <v>3824</v>
      </c>
    </row>
    <row r="2631" spans="1:10">
      <c r="A2631" s="57" t="s">
        <v>1435</v>
      </c>
      <c r="B2631" s="58"/>
      <c r="C2631" s="59"/>
      <c r="D2631" s="60" t="str">
        <f>_xlfn.CONCAT(J2631,I2631,G2631)</f>
        <v>38249941</v>
      </c>
      <c r="E2631">
        <f t="shared" si="205"/>
        <v>5558277</v>
      </c>
      <c r="F2631" s="62" t="s">
        <v>18246</v>
      </c>
      <c r="G2631" t="str">
        <f t="shared" si="201"/>
        <v>41</v>
      </c>
      <c r="H2631" t="str">
        <f t="shared" si="202"/>
        <v>3824.99</v>
      </c>
      <c r="I2631" t="str">
        <f t="shared" si="203"/>
        <v>99</v>
      </c>
      <c r="J2631" t="str">
        <f t="shared" si="204"/>
        <v>3824</v>
      </c>
    </row>
    <row r="2632" spans="1:10">
      <c r="A2632" s="57" t="s">
        <v>1436</v>
      </c>
      <c r="B2632" s="58"/>
      <c r="C2632" s="59"/>
      <c r="D2632" s="60" t="str">
        <f>_xlfn.CONCAT(J2632,I2632,G2632)</f>
        <v>38249948</v>
      </c>
      <c r="E2632">
        <f t="shared" si="205"/>
        <v>728349</v>
      </c>
      <c r="F2632" s="62" t="s">
        <v>18247</v>
      </c>
      <c r="G2632" t="str">
        <f t="shared" si="201"/>
        <v>48</v>
      </c>
      <c r="H2632" t="str">
        <f t="shared" si="202"/>
        <v>3824.99</v>
      </c>
      <c r="I2632" t="str">
        <f t="shared" si="203"/>
        <v>99</v>
      </c>
      <c r="J2632" t="str">
        <f t="shared" si="204"/>
        <v>3824</v>
      </c>
    </row>
    <row r="2633" spans="1:10">
      <c r="A2633" s="57" t="s">
        <v>1436</v>
      </c>
      <c r="B2633" s="58"/>
      <c r="C2633" s="59"/>
      <c r="D2633" s="60" t="str">
        <f>_xlfn.CONCAT(J2633,I2633,G2633)</f>
        <v>38249950</v>
      </c>
      <c r="E2633">
        <f t="shared" si="205"/>
        <v>1396733</v>
      </c>
      <c r="F2633" s="62" t="s">
        <v>18248</v>
      </c>
      <c r="G2633" t="str">
        <f t="shared" ref="G2633:G2696" si="206">RIGHT(F2633,2)</f>
        <v>50</v>
      </c>
      <c r="H2633" t="str">
        <f t="shared" ref="H2633:H2696" si="207">LEFT(F2633,7)</f>
        <v>3824.99</v>
      </c>
      <c r="I2633" t="str">
        <f t="shared" ref="I2633:I2696" si="208">RIGHT(H2633,2)</f>
        <v>99</v>
      </c>
      <c r="J2633" t="str">
        <f t="shared" ref="J2633:J2696" si="209">LEFT(H2633,4)</f>
        <v>3824</v>
      </c>
    </row>
    <row r="2634" spans="1:10">
      <c r="A2634" s="57" t="s">
        <v>1436</v>
      </c>
      <c r="B2634" s="61">
        <v>6936</v>
      </c>
      <c r="C2634" s="59"/>
      <c r="D2634" s="60" t="str">
        <f>_xlfn.CONCAT(J2634,I2634,G2634)</f>
        <v>38249955</v>
      </c>
      <c r="E2634">
        <f t="shared" si="205"/>
        <v>1582112</v>
      </c>
      <c r="F2634" s="62" t="s">
        <v>18249</v>
      </c>
      <c r="G2634" t="str">
        <f t="shared" si="206"/>
        <v>55</v>
      </c>
      <c r="H2634" t="str">
        <f t="shared" si="207"/>
        <v>3824.99</v>
      </c>
      <c r="I2634" t="str">
        <f t="shared" si="208"/>
        <v>99</v>
      </c>
      <c r="J2634" t="str">
        <f t="shared" si="209"/>
        <v>3824</v>
      </c>
    </row>
    <row r="2635" spans="1:10">
      <c r="A2635" s="57" t="s">
        <v>1437</v>
      </c>
      <c r="B2635" s="58"/>
      <c r="C2635" s="59"/>
      <c r="D2635" s="60" t="str">
        <f>_xlfn.CONCAT(J2635,I2635,G2635)</f>
        <v>38249970</v>
      </c>
      <c r="E2635">
        <f t="shared" si="205"/>
        <v>2119602</v>
      </c>
      <c r="F2635" s="62" t="s">
        <v>18250</v>
      </c>
      <c r="G2635" t="str">
        <f t="shared" si="206"/>
        <v>70</v>
      </c>
      <c r="H2635" t="str">
        <f t="shared" si="207"/>
        <v>3824.99</v>
      </c>
      <c r="I2635" t="str">
        <f t="shared" si="208"/>
        <v>99</v>
      </c>
      <c r="J2635" t="str">
        <f t="shared" si="209"/>
        <v>3824</v>
      </c>
    </row>
    <row r="2636" spans="1:10">
      <c r="A2636" s="57" t="s">
        <v>1438</v>
      </c>
      <c r="B2636" s="58"/>
      <c r="C2636" s="59"/>
      <c r="D2636" s="60" t="str">
        <f>_xlfn.CONCAT(J2636,I2636,G2636)</f>
        <v>38249975</v>
      </c>
      <c r="E2636">
        <f t="shared" si="205"/>
        <v>427270</v>
      </c>
      <c r="F2636" s="62" t="s">
        <v>18251</v>
      </c>
      <c r="G2636" t="str">
        <f t="shared" si="206"/>
        <v>75</v>
      </c>
      <c r="H2636" t="str">
        <f t="shared" si="207"/>
        <v>3824.99</v>
      </c>
      <c r="I2636" t="str">
        <f t="shared" si="208"/>
        <v>99</v>
      </c>
      <c r="J2636" t="str">
        <f t="shared" si="209"/>
        <v>3824</v>
      </c>
    </row>
    <row r="2637" spans="1:10">
      <c r="A2637" s="57" t="s">
        <v>1439</v>
      </c>
      <c r="B2637" s="58"/>
      <c r="C2637" s="59"/>
      <c r="D2637" s="60" t="str">
        <f>_xlfn.CONCAT(J2637,I2637,G2637)</f>
        <v>38249992</v>
      </c>
      <c r="E2637">
        <f t="shared" si="205"/>
        <v>114647385</v>
      </c>
      <c r="F2637" s="62" t="s">
        <v>18252</v>
      </c>
      <c r="G2637" t="str">
        <f t="shared" si="206"/>
        <v>92</v>
      </c>
      <c r="H2637" t="str">
        <f t="shared" si="207"/>
        <v>3824.99</v>
      </c>
      <c r="I2637" t="str">
        <f t="shared" si="208"/>
        <v>99</v>
      </c>
      <c r="J2637" t="str">
        <f t="shared" si="209"/>
        <v>3824</v>
      </c>
    </row>
    <row r="2638" spans="1:10">
      <c r="A2638" s="57" t="s">
        <v>1440</v>
      </c>
      <c r="B2638" s="58"/>
      <c r="C2638" s="59"/>
      <c r="D2638" s="60" t="str">
        <f>_xlfn.CONCAT(J2638,I2638,G2638)</f>
        <v>38254100</v>
      </c>
      <c r="E2638">
        <f t="shared" si="205"/>
        <v>0</v>
      </c>
      <c r="F2638" s="62" t="s">
        <v>18253</v>
      </c>
      <c r="G2638" t="str">
        <f t="shared" si="206"/>
        <v>00</v>
      </c>
      <c r="H2638" t="str">
        <f t="shared" si="207"/>
        <v>3825.41</v>
      </c>
      <c r="I2638" t="str">
        <f t="shared" si="208"/>
        <v>41</v>
      </c>
      <c r="J2638" t="str">
        <f t="shared" si="209"/>
        <v>3825</v>
      </c>
    </row>
    <row r="2639" spans="1:10">
      <c r="A2639" s="57" t="s">
        <v>1441</v>
      </c>
      <c r="B2639" s="58"/>
      <c r="C2639" s="59"/>
      <c r="D2639" s="60" t="str">
        <f>_xlfn.CONCAT(J2639,I2639,G2639)</f>
        <v>38254900</v>
      </c>
      <c r="E2639">
        <f t="shared" si="205"/>
        <v>13651</v>
      </c>
      <c r="F2639" s="62" t="s">
        <v>18254</v>
      </c>
      <c r="G2639" t="str">
        <f t="shared" si="206"/>
        <v>00</v>
      </c>
      <c r="H2639" t="str">
        <f t="shared" si="207"/>
        <v>3825.49</v>
      </c>
      <c r="I2639" t="str">
        <f t="shared" si="208"/>
        <v>49</v>
      </c>
      <c r="J2639" t="str">
        <f t="shared" si="209"/>
        <v>3825</v>
      </c>
    </row>
    <row r="2640" spans="1:10">
      <c r="A2640" s="57" t="s">
        <v>1442</v>
      </c>
      <c r="B2640" s="58"/>
      <c r="C2640" s="59"/>
      <c r="D2640" s="60" t="str">
        <f>_xlfn.CONCAT(J2640,I2640,G2640)</f>
        <v>38255000</v>
      </c>
      <c r="E2640">
        <f t="shared" si="205"/>
        <v>0</v>
      </c>
      <c r="F2640" s="62" t="s">
        <v>18255</v>
      </c>
      <c r="G2640" t="str">
        <f t="shared" si="206"/>
        <v>00</v>
      </c>
      <c r="H2640" t="str">
        <f t="shared" si="207"/>
        <v>3825.50</v>
      </c>
      <c r="I2640" t="str">
        <f t="shared" si="208"/>
        <v>50</v>
      </c>
      <c r="J2640" t="str">
        <f t="shared" si="209"/>
        <v>3825</v>
      </c>
    </row>
    <row r="2641" spans="1:10">
      <c r="A2641" s="57" t="s">
        <v>1443</v>
      </c>
      <c r="B2641" s="61">
        <v>64293</v>
      </c>
      <c r="C2641" s="59"/>
      <c r="D2641" s="60" t="str">
        <f>_xlfn.CONCAT(J2641,I2641,G2641)</f>
        <v>38256100</v>
      </c>
      <c r="E2641">
        <f t="shared" ref="E2641:E2704" si="210">SUMIF(A:A,D2641,B:B)</f>
        <v>195460</v>
      </c>
      <c r="F2641" s="62" t="s">
        <v>18256</v>
      </c>
      <c r="G2641" t="str">
        <f t="shared" si="206"/>
        <v>00</v>
      </c>
      <c r="H2641" t="str">
        <f t="shared" si="207"/>
        <v>3825.61</v>
      </c>
      <c r="I2641" t="str">
        <f t="shared" si="208"/>
        <v>61</v>
      </c>
      <c r="J2641" t="str">
        <f t="shared" si="209"/>
        <v>3825</v>
      </c>
    </row>
    <row r="2642" spans="1:10">
      <c r="A2642" s="57" t="s">
        <v>1444</v>
      </c>
      <c r="B2642" s="58"/>
      <c r="C2642" s="59"/>
      <c r="D2642" s="60" t="str">
        <f>_xlfn.CONCAT(J2642,I2642,G2642)</f>
        <v>38256900</v>
      </c>
      <c r="E2642">
        <f t="shared" si="210"/>
        <v>0</v>
      </c>
      <c r="F2642" s="62" t="s">
        <v>18257</v>
      </c>
      <c r="G2642" t="str">
        <f t="shared" si="206"/>
        <v>00</v>
      </c>
      <c r="H2642" t="str">
        <f t="shared" si="207"/>
        <v>3825.69</v>
      </c>
      <c r="I2642" t="str">
        <f t="shared" si="208"/>
        <v>69</v>
      </c>
      <c r="J2642" t="str">
        <f t="shared" si="209"/>
        <v>3825</v>
      </c>
    </row>
    <row r="2643" spans="1:10">
      <c r="A2643" s="57" t="s">
        <v>1445</v>
      </c>
      <c r="B2643" s="58"/>
      <c r="C2643" s="59"/>
      <c r="D2643" s="60" t="str">
        <f>_xlfn.CONCAT(J2643,I2643,G2643)</f>
        <v>38259000</v>
      </c>
      <c r="E2643">
        <f t="shared" si="210"/>
        <v>6717467</v>
      </c>
      <c r="F2643" s="62" t="s">
        <v>18258</v>
      </c>
      <c r="G2643" t="str">
        <f t="shared" si="206"/>
        <v>00</v>
      </c>
      <c r="H2643" t="str">
        <f t="shared" si="207"/>
        <v>3825.90</v>
      </c>
      <c r="I2643" t="str">
        <f t="shared" si="208"/>
        <v>90</v>
      </c>
      <c r="J2643" t="str">
        <f t="shared" si="209"/>
        <v>3825</v>
      </c>
    </row>
    <row r="2644" spans="1:10">
      <c r="A2644" s="57" t="s">
        <v>1445</v>
      </c>
      <c r="B2644" s="58"/>
      <c r="C2644" s="59"/>
      <c r="D2644" s="60" t="str">
        <f>_xlfn.CONCAT(J2644,I2644,G2644)</f>
        <v>38260010</v>
      </c>
      <c r="E2644">
        <f t="shared" si="210"/>
        <v>35653</v>
      </c>
      <c r="F2644" s="62" t="s">
        <v>18259</v>
      </c>
      <c r="G2644" t="str">
        <f t="shared" si="206"/>
        <v>10</v>
      </c>
      <c r="H2644" t="str">
        <f t="shared" si="207"/>
        <v>3826.00</v>
      </c>
      <c r="I2644" t="str">
        <f t="shared" si="208"/>
        <v>00</v>
      </c>
      <c r="J2644" t="str">
        <f t="shared" si="209"/>
        <v>3826</v>
      </c>
    </row>
    <row r="2645" spans="1:10">
      <c r="A2645" s="57" t="s">
        <v>1445</v>
      </c>
      <c r="B2645" s="61">
        <v>6358761</v>
      </c>
      <c r="C2645" s="59"/>
      <c r="D2645" s="60" t="str">
        <f>_xlfn.CONCAT(J2645,I2645,G2645)</f>
        <v>38260030</v>
      </c>
      <c r="E2645">
        <f t="shared" si="210"/>
        <v>0</v>
      </c>
      <c r="F2645" s="62" t="s">
        <v>18260</v>
      </c>
      <c r="G2645" t="str">
        <f t="shared" si="206"/>
        <v>30</v>
      </c>
      <c r="H2645" t="str">
        <f t="shared" si="207"/>
        <v>3826.00</v>
      </c>
      <c r="I2645" t="str">
        <f t="shared" si="208"/>
        <v>00</v>
      </c>
      <c r="J2645" t="str">
        <f t="shared" si="209"/>
        <v>3826</v>
      </c>
    </row>
    <row r="2646" spans="1:10">
      <c r="A2646" s="57" t="s">
        <v>1446</v>
      </c>
      <c r="B2646" s="58"/>
      <c r="C2646" s="59"/>
      <c r="D2646" s="60" t="str">
        <f>_xlfn.CONCAT(J2646,I2646,G2646)</f>
        <v>39014000</v>
      </c>
      <c r="E2646">
        <f t="shared" si="210"/>
        <v>41784</v>
      </c>
      <c r="F2646" s="62" t="s">
        <v>18261</v>
      </c>
      <c r="G2646" t="str">
        <f t="shared" si="206"/>
        <v>00</v>
      </c>
      <c r="H2646" t="str">
        <f t="shared" si="207"/>
        <v>3901.40</v>
      </c>
      <c r="I2646" t="str">
        <f t="shared" si="208"/>
        <v>40</v>
      </c>
      <c r="J2646" t="str">
        <f t="shared" si="209"/>
        <v>3901</v>
      </c>
    </row>
    <row r="2647" spans="1:10">
      <c r="A2647" s="57" t="s">
        <v>1447</v>
      </c>
      <c r="B2647" s="58"/>
      <c r="C2647" s="59"/>
      <c r="D2647" s="60" t="str">
        <f>_xlfn.CONCAT(J2647,I2647,G2647)</f>
        <v>39059930</v>
      </c>
      <c r="E2647">
        <f t="shared" si="210"/>
        <v>34362</v>
      </c>
      <c r="F2647" s="62" t="s">
        <v>18262</v>
      </c>
      <c r="G2647" t="str">
        <f t="shared" si="206"/>
        <v>30</v>
      </c>
      <c r="H2647" t="str">
        <f t="shared" si="207"/>
        <v>3905.99</v>
      </c>
      <c r="I2647" t="str">
        <f t="shared" si="208"/>
        <v>99</v>
      </c>
      <c r="J2647" t="str">
        <f t="shared" si="209"/>
        <v>3905</v>
      </c>
    </row>
    <row r="2648" spans="1:10">
      <c r="A2648" s="57" t="s">
        <v>1448</v>
      </c>
      <c r="B2648" s="58"/>
      <c r="C2648" s="59"/>
      <c r="D2648" s="60" t="str">
        <f>_xlfn.CONCAT(J2648,I2648,G2648)</f>
        <v>39093100</v>
      </c>
      <c r="E2648">
        <f t="shared" si="210"/>
        <v>238479193</v>
      </c>
      <c r="F2648" s="62" t="s">
        <v>18263</v>
      </c>
      <c r="G2648" t="str">
        <f t="shared" si="206"/>
        <v>00</v>
      </c>
      <c r="H2648" t="str">
        <f t="shared" si="207"/>
        <v>3909.31</v>
      </c>
      <c r="I2648" t="str">
        <f t="shared" si="208"/>
        <v>31</v>
      </c>
      <c r="J2648" t="str">
        <f t="shared" si="209"/>
        <v>3909</v>
      </c>
    </row>
    <row r="2649" spans="1:10">
      <c r="A2649" s="57" t="s">
        <v>1449</v>
      </c>
      <c r="B2649" s="58"/>
      <c r="C2649" s="59"/>
      <c r="D2649" s="60" t="str">
        <f>_xlfn.CONCAT(J2649,I2649,G2649)</f>
        <v>39093900</v>
      </c>
      <c r="E2649">
        <f t="shared" si="210"/>
        <v>1960035</v>
      </c>
      <c r="F2649" s="62" t="s">
        <v>18264</v>
      </c>
      <c r="G2649" t="str">
        <f t="shared" si="206"/>
        <v>00</v>
      </c>
      <c r="H2649" t="str">
        <f t="shared" si="207"/>
        <v>3909.39</v>
      </c>
      <c r="I2649" t="str">
        <f t="shared" si="208"/>
        <v>39</v>
      </c>
      <c r="J2649" t="str">
        <f t="shared" si="209"/>
        <v>3909</v>
      </c>
    </row>
    <row r="2650" spans="1:10">
      <c r="A2650" s="57" t="s">
        <v>1450</v>
      </c>
      <c r="B2650" s="58"/>
      <c r="C2650" s="59"/>
      <c r="D2650" s="60" t="str">
        <f>_xlfn.CONCAT(J2650,I2650,G2650)</f>
        <v>39121100</v>
      </c>
      <c r="E2650">
        <f t="shared" si="210"/>
        <v>2475435</v>
      </c>
      <c r="F2650" s="62" t="s">
        <v>18265</v>
      </c>
      <c r="G2650" t="str">
        <f t="shared" si="206"/>
        <v>00</v>
      </c>
      <c r="H2650" t="str">
        <f t="shared" si="207"/>
        <v>3912.11</v>
      </c>
      <c r="I2650" t="str">
        <f t="shared" si="208"/>
        <v>11</v>
      </c>
      <c r="J2650" t="str">
        <f t="shared" si="209"/>
        <v>3912</v>
      </c>
    </row>
    <row r="2651" spans="1:10">
      <c r="A2651" s="57" t="s">
        <v>1451</v>
      </c>
      <c r="B2651" s="58"/>
      <c r="C2651" s="59"/>
      <c r="D2651" s="60" t="str">
        <f>_xlfn.CONCAT(J2651,I2651,G2651)</f>
        <v>39123100</v>
      </c>
      <c r="E2651">
        <f t="shared" si="210"/>
        <v>16257915</v>
      </c>
      <c r="F2651" s="62" t="s">
        <v>18266</v>
      </c>
      <c r="G2651" t="str">
        <f t="shared" si="206"/>
        <v>00</v>
      </c>
      <c r="H2651" t="str">
        <f t="shared" si="207"/>
        <v>3912.31</v>
      </c>
      <c r="I2651" t="str">
        <f t="shared" si="208"/>
        <v>31</v>
      </c>
      <c r="J2651" t="str">
        <f t="shared" si="209"/>
        <v>3912</v>
      </c>
    </row>
    <row r="2652" spans="1:10">
      <c r="A2652" s="57" t="s">
        <v>1452</v>
      </c>
      <c r="B2652" s="58"/>
      <c r="C2652" s="59"/>
      <c r="D2652" s="60" t="str">
        <f>_xlfn.CONCAT(J2652,I2652,G2652)</f>
        <v>39139020</v>
      </c>
      <c r="E2652">
        <f t="shared" si="210"/>
        <v>78890350</v>
      </c>
      <c r="F2652" s="62" t="s">
        <v>18267</v>
      </c>
      <c r="G2652" t="str">
        <f t="shared" si="206"/>
        <v>20</v>
      </c>
      <c r="H2652" t="str">
        <f t="shared" si="207"/>
        <v>3913.90</v>
      </c>
      <c r="I2652" t="str">
        <f t="shared" si="208"/>
        <v>90</v>
      </c>
      <c r="J2652" t="str">
        <f t="shared" si="209"/>
        <v>3913</v>
      </c>
    </row>
    <row r="2653" spans="1:10">
      <c r="A2653" s="57" t="s">
        <v>1453</v>
      </c>
      <c r="B2653" s="61">
        <v>427913</v>
      </c>
      <c r="C2653" s="59"/>
      <c r="D2653" s="60" t="str">
        <f>_xlfn.CONCAT(J2653,I2653,G2653)</f>
        <v>39151000</v>
      </c>
      <c r="E2653">
        <f t="shared" si="210"/>
        <v>2743312</v>
      </c>
      <c r="F2653" s="62" t="s">
        <v>18268</v>
      </c>
      <c r="G2653" t="str">
        <f t="shared" si="206"/>
        <v>00</v>
      </c>
      <c r="H2653" t="str">
        <f t="shared" si="207"/>
        <v>3915.10</v>
      </c>
      <c r="I2653" t="str">
        <f t="shared" si="208"/>
        <v>10</v>
      </c>
      <c r="J2653" t="str">
        <f t="shared" si="209"/>
        <v>3915</v>
      </c>
    </row>
    <row r="2654" spans="1:10">
      <c r="A2654" s="57" t="s">
        <v>1454</v>
      </c>
      <c r="B2654" s="61">
        <v>21801</v>
      </c>
      <c r="C2654" s="59"/>
      <c r="D2654" s="60" t="str">
        <f>_xlfn.CONCAT(J2654,I2654,G2654)</f>
        <v>39152000</v>
      </c>
      <c r="E2654">
        <f t="shared" si="210"/>
        <v>248909</v>
      </c>
      <c r="F2654" s="62" t="s">
        <v>18269</v>
      </c>
      <c r="G2654" t="str">
        <f t="shared" si="206"/>
        <v>00</v>
      </c>
      <c r="H2654" t="str">
        <f t="shared" si="207"/>
        <v>3915.20</v>
      </c>
      <c r="I2654" t="str">
        <f t="shared" si="208"/>
        <v>20</v>
      </c>
      <c r="J2654" t="str">
        <f t="shared" si="209"/>
        <v>3915</v>
      </c>
    </row>
    <row r="2655" spans="1:10">
      <c r="A2655" s="57" t="s">
        <v>1455</v>
      </c>
      <c r="B2655" s="61">
        <v>14749</v>
      </c>
      <c r="C2655" s="59"/>
      <c r="D2655" s="60" t="str">
        <f>_xlfn.CONCAT(J2655,I2655,G2655)</f>
        <v>39153000</v>
      </c>
      <c r="E2655">
        <f t="shared" si="210"/>
        <v>165195</v>
      </c>
      <c r="F2655" s="62" t="s">
        <v>18270</v>
      </c>
      <c r="G2655" t="str">
        <f t="shared" si="206"/>
        <v>00</v>
      </c>
      <c r="H2655" t="str">
        <f t="shared" si="207"/>
        <v>3915.30</v>
      </c>
      <c r="I2655" t="str">
        <f t="shared" si="208"/>
        <v>30</v>
      </c>
      <c r="J2655" t="str">
        <f t="shared" si="209"/>
        <v>3915</v>
      </c>
    </row>
    <row r="2656" spans="1:10">
      <c r="A2656" s="57" t="s">
        <v>1456</v>
      </c>
      <c r="B2656" s="61">
        <v>124568</v>
      </c>
      <c r="C2656" s="59"/>
      <c r="D2656" s="60" t="str">
        <f>_xlfn.CONCAT(J2656,I2656,G2656)</f>
        <v>39159000</v>
      </c>
      <c r="E2656">
        <f t="shared" si="210"/>
        <v>8241685</v>
      </c>
      <c r="F2656" s="62" t="s">
        <v>18271</v>
      </c>
      <c r="G2656" t="str">
        <f t="shared" si="206"/>
        <v>00</v>
      </c>
      <c r="H2656" t="str">
        <f t="shared" si="207"/>
        <v>3915.90</v>
      </c>
      <c r="I2656" t="str">
        <f t="shared" si="208"/>
        <v>90</v>
      </c>
      <c r="J2656" t="str">
        <f t="shared" si="209"/>
        <v>3915</v>
      </c>
    </row>
    <row r="2657" spans="1:10">
      <c r="A2657" s="57" t="s">
        <v>1457</v>
      </c>
      <c r="B2657" s="61">
        <v>9775810</v>
      </c>
      <c r="C2657" s="59"/>
      <c r="D2657" s="60" t="str">
        <f>_xlfn.CONCAT(J2657,I2657,G2657)</f>
        <v>39169020</v>
      </c>
      <c r="E2657">
        <f t="shared" si="210"/>
        <v>555386</v>
      </c>
      <c r="F2657" s="62" t="s">
        <v>18272</v>
      </c>
      <c r="G2657" t="str">
        <f t="shared" si="206"/>
        <v>20</v>
      </c>
      <c r="H2657" t="str">
        <f t="shared" si="207"/>
        <v>3916.90</v>
      </c>
      <c r="I2657" t="str">
        <f t="shared" si="208"/>
        <v>90</v>
      </c>
      <c r="J2657" t="str">
        <f t="shared" si="209"/>
        <v>3916</v>
      </c>
    </row>
    <row r="2658" spans="1:10">
      <c r="A2658" s="57" t="s">
        <v>1458</v>
      </c>
      <c r="B2658" s="61">
        <v>211000</v>
      </c>
      <c r="C2658" s="59"/>
      <c r="D2658" s="60" t="str">
        <f>_xlfn.CONCAT(J2658,I2658,G2658)</f>
        <v>39171010</v>
      </c>
      <c r="E2658">
        <f t="shared" si="210"/>
        <v>327383</v>
      </c>
      <c r="F2658" s="62" t="s">
        <v>18273</v>
      </c>
      <c r="G2658" t="str">
        <f t="shared" si="206"/>
        <v>10</v>
      </c>
      <c r="H2658" t="str">
        <f t="shared" si="207"/>
        <v>3917.10</v>
      </c>
      <c r="I2658" t="str">
        <f t="shared" si="208"/>
        <v>10</v>
      </c>
      <c r="J2658" t="str">
        <f t="shared" si="209"/>
        <v>3917</v>
      </c>
    </row>
    <row r="2659" spans="1:10">
      <c r="A2659" s="57" t="s">
        <v>1459</v>
      </c>
      <c r="B2659" s="58"/>
      <c r="C2659" s="59"/>
      <c r="D2659" s="60" t="str">
        <f>_xlfn.CONCAT(J2659,I2659,G2659)</f>
        <v>39171060</v>
      </c>
      <c r="E2659">
        <f t="shared" si="210"/>
        <v>487198</v>
      </c>
      <c r="F2659" s="62" t="s">
        <v>18274</v>
      </c>
      <c r="G2659" t="str">
        <f t="shared" si="206"/>
        <v>60</v>
      </c>
      <c r="H2659" t="str">
        <f t="shared" si="207"/>
        <v>3917.10</v>
      </c>
      <c r="I2659" t="str">
        <f t="shared" si="208"/>
        <v>10</v>
      </c>
      <c r="J2659" t="str">
        <f t="shared" si="209"/>
        <v>3917</v>
      </c>
    </row>
    <row r="2660" spans="1:10">
      <c r="A2660" s="57" t="s">
        <v>1460</v>
      </c>
      <c r="B2660" s="58"/>
      <c r="C2660" s="59"/>
      <c r="D2660" s="60" t="str">
        <f>_xlfn.CONCAT(J2660,I2660,G2660)</f>
        <v>39171090</v>
      </c>
      <c r="E2660">
        <f t="shared" si="210"/>
        <v>80510</v>
      </c>
      <c r="F2660" s="62" t="s">
        <v>18275</v>
      </c>
      <c r="G2660" t="str">
        <f t="shared" si="206"/>
        <v>90</v>
      </c>
      <c r="H2660" t="str">
        <f t="shared" si="207"/>
        <v>3917.10</v>
      </c>
      <c r="I2660" t="str">
        <f t="shared" si="208"/>
        <v>10</v>
      </c>
      <c r="J2660" t="str">
        <f t="shared" si="209"/>
        <v>3917</v>
      </c>
    </row>
    <row r="2661" spans="1:10">
      <c r="A2661" s="57" t="s">
        <v>1460</v>
      </c>
      <c r="B2661" s="58"/>
      <c r="C2661" s="59"/>
      <c r="D2661" s="60" t="str">
        <f>_xlfn.CONCAT(J2661,I2661,G2661)</f>
        <v>39173300</v>
      </c>
      <c r="E2661">
        <f t="shared" si="210"/>
        <v>61371764</v>
      </c>
      <c r="F2661" s="62" t="s">
        <v>18276</v>
      </c>
      <c r="G2661" t="str">
        <f t="shared" si="206"/>
        <v>00</v>
      </c>
      <c r="H2661" t="str">
        <f t="shared" si="207"/>
        <v>3917.33</v>
      </c>
      <c r="I2661" t="str">
        <f t="shared" si="208"/>
        <v>33</v>
      </c>
      <c r="J2661" t="str">
        <f t="shared" si="209"/>
        <v>3917</v>
      </c>
    </row>
    <row r="2662" spans="1:10">
      <c r="A2662" s="57" t="s">
        <v>1460</v>
      </c>
      <c r="B2662" s="61">
        <v>43615</v>
      </c>
      <c r="C2662" s="59"/>
      <c r="D2662" s="60" t="str">
        <f>_xlfn.CONCAT(J2662,I2662,G2662)</f>
        <v>39173900</v>
      </c>
      <c r="E2662">
        <f t="shared" si="210"/>
        <v>248627757</v>
      </c>
      <c r="F2662" s="62" t="s">
        <v>18277</v>
      </c>
      <c r="G2662" t="str">
        <f t="shared" si="206"/>
        <v>00</v>
      </c>
      <c r="H2662" t="str">
        <f t="shared" si="207"/>
        <v>3917.39</v>
      </c>
      <c r="I2662" t="str">
        <f t="shared" si="208"/>
        <v>39</v>
      </c>
      <c r="J2662" t="str">
        <f t="shared" si="209"/>
        <v>3917</v>
      </c>
    </row>
    <row r="2663" spans="1:10">
      <c r="A2663" s="57" t="s">
        <v>1460</v>
      </c>
      <c r="B2663" s="61">
        <v>21240271</v>
      </c>
      <c r="C2663" s="59"/>
      <c r="D2663" s="60" t="str">
        <f>_xlfn.CONCAT(J2663,I2663,G2663)</f>
        <v>39181010</v>
      </c>
      <c r="E2663">
        <f t="shared" si="210"/>
        <v>1650909787</v>
      </c>
      <c r="F2663" s="62" t="s">
        <v>18278</v>
      </c>
      <c r="G2663" t="str">
        <f t="shared" si="206"/>
        <v>10</v>
      </c>
      <c r="H2663" t="str">
        <f t="shared" si="207"/>
        <v>3918.10</v>
      </c>
      <c r="I2663" t="str">
        <f t="shared" si="208"/>
        <v>10</v>
      </c>
      <c r="J2663" t="str">
        <f t="shared" si="209"/>
        <v>3918</v>
      </c>
    </row>
    <row r="2664" spans="1:10">
      <c r="A2664" s="57" t="s">
        <v>1460</v>
      </c>
      <c r="B2664" s="58"/>
      <c r="C2664" s="59"/>
      <c r="D2664" s="60" t="str">
        <f>_xlfn.CONCAT(J2664,I2664,G2664)</f>
        <v>39181020</v>
      </c>
      <c r="E2664">
        <f t="shared" si="210"/>
        <v>139247450</v>
      </c>
      <c r="F2664" s="62" t="s">
        <v>18279</v>
      </c>
      <c r="G2664" t="str">
        <f t="shared" si="206"/>
        <v>20</v>
      </c>
      <c r="H2664" t="str">
        <f t="shared" si="207"/>
        <v>3918.10</v>
      </c>
      <c r="I2664" t="str">
        <f t="shared" si="208"/>
        <v>10</v>
      </c>
      <c r="J2664" t="str">
        <f t="shared" si="209"/>
        <v>3918</v>
      </c>
    </row>
    <row r="2665" spans="1:10">
      <c r="A2665" s="57" t="s">
        <v>1461</v>
      </c>
      <c r="B2665" s="61">
        <v>102608</v>
      </c>
      <c r="C2665" s="59"/>
      <c r="D2665" s="60" t="str">
        <f>_xlfn.CONCAT(J2665,I2665,G2665)</f>
        <v>39181031</v>
      </c>
      <c r="E2665">
        <f t="shared" si="210"/>
        <v>307747</v>
      </c>
      <c r="F2665" s="62" t="s">
        <v>18280</v>
      </c>
      <c r="G2665" t="str">
        <f t="shared" si="206"/>
        <v>31</v>
      </c>
      <c r="H2665" t="str">
        <f t="shared" si="207"/>
        <v>3918.10</v>
      </c>
      <c r="I2665" t="str">
        <f t="shared" si="208"/>
        <v>10</v>
      </c>
      <c r="J2665" t="str">
        <f t="shared" si="209"/>
        <v>3918</v>
      </c>
    </row>
    <row r="2666" spans="1:10">
      <c r="A2666" s="57" t="s">
        <v>1462</v>
      </c>
      <c r="B2666" s="61">
        <v>1360492</v>
      </c>
      <c r="C2666" s="59"/>
      <c r="D2666" s="60" t="str">
        <f>_xlfn.CONCAT(J2666,I2666,G2666)</f>
        <v>39181032</v>
      </c>
      <c r="E2666">
        <f t="shared" si="210"/>
        <v>0</v>
      </c>
      <c r="F2666" s="62" t="s">
        <v>18281</v>
      </c>
      <c r="G2666" t="str">
        <f t="shared" si="206"/>
        <v>32</v>
      </c>
      <c r="H2666" t="str">
        <f t="shared" si="207"/>
        <v>3918.10</v>
      </c>
      <c r="I2666" t="str">
        <f t="shared" si="208"/>
        <v>10</v>
      </c>
      <c r="J2666" t="str">
        <f t="shared" si="209"/>
        <v>3918</v>
      </c>
    </row>
    <row r="2667" spans="1:10">
      <c r="A2667" s="57" t="s">
        <v>1463</v>
      </c>
      <c r="B2667" s="58"/>
      <c r="C2667" s="59"/>
      <c r="D2667" s="60" t="str">
        <f>_xlfn.CONCAT(J2667,I2667,G2667)</f>
        <v>39181040</v>
      </c>
      <c r="E2667">
        <f t="shared" si="210"/>
        <v>65688</v>
      </c>
      <c r="F2667" s="62" t="s">
        <v>18282</v>
      </c>
      <c r="G2667" t="str">
        <f t="shared" si="206"/>
        <v>40</v>
      </c>
      <c r="H2667" t="str">
        <f t="shared" si="207"/>
        <v>3918.10</v>
      </c>
      <c r="I2667" t="str">
        <f t="shared" si="208"/>
        <v>10</v>
      </c>
      <c r="J2667" t="str">
        <f t="shared" si="209"/>
        <v>3918</v>
      </c>
    </row>
    <row r="2668" spans="1:10">
      <c r="A2668" s="57" t="s">
        <v>1464</v>
      </c>
      <c r="B2668" s="61">
        <v>3198671</v>
      </c>
      <c r="C2668" s="59"/>
      <c r="D2668" s="60" t="str">
        <f>_xlfn.CONCAT(J2668,I2668,G2668)</f>
        <v>39181050</v>
      </c>
      <c r="E2668">
        <f t="shared" si="210"/>
        <v>14523219</v>
      </c>
      <c r="F2668" s="62" t="s">
        <v>18283</v>
      </c>
      <c r="G2668" t="str">
        <f t="shared" si="206"/>
        <v>50</v>
      </c>
      <c r="H2668" t="str">
        <f t="shared" si="207"/>
        <v>3918.10</v>
      </c>
      <c r="I2668" t="str">
        <f t="shared" si="208"/>
        <v>10</v>
      </c>
      <c r="J2668" t="str">
        <f t="shared" si="209"/>
        <v>3918</v>
      </c>
    </row>
    <row r="2669" spans="1:10">
      <c r="A2669" s="57" t="s">
        <v>1465</v>
      </c>
      <c r="B2669" s="61">
        <v>1027499</v>
      </c>
      <c r="C2669" s="59"/>
      <c r="D2669" s="60" t="str">
        <f>_xlfn.CONCAT(J2669,I2669,G2669)</f>
        <v>39189010</v>
      </c>
      <c r="E2669">
        <f t="shared" si="210"/>
        <v>43885481</v>
      </c>
      <c r="F2669" s="62" t="s">
        <v>18284</v>
      </c>
      <c r="G2669" t="str">
        <f t="shared" si="206"/>
        <v>10</v>
      </c>
      <c r="H2669" t="str">
        <f t="shared" si="207"/>
        <v>3918.90</v>
      </c>
      <c r="I2669" t="str">
        <f t="shared" si="208"/>
        <v>90</v>
      </c>
      <c r="J2669" t="str">
        <f t="shared" si="209"/>
        <v>3918</v>
      </c>
    </row>
    <row r="2670" spans="1:10">
      <c r="A2670" s="57" t="s">
        <v>1465</v>
      </c>
      <c r="B2670" s="61">
        <v>4312</v>
      </c>
      <c r="C2670" s="59"/>
      <c r="D2670" s="60" t="str">
        <f>_xlfn.CONCAT(J2670,I2670,G2670)</f>
        <v>39189020</v>
      </c>
      <c r="E2670">
        <f t="shared" si="210"/>
        <v>154102</v>
      </c>
      <c r="F2670" s="62" t="s">
        <v>18285</v>
      </c>
      <c r="G2670" t="str">
        <f t="shared" si="206"/>
        <v>20</v>
      </c>
      <c r="H2670" t="str">
        <f t="shared" si="207"/>
        <v>3918.90</v>
      </c>
      <c r="I2670" t="str">
        <f t="shared" si="208"/>
        <v>90</v>
      </c>
      <c r="J2670" t="str">
        <f t="shared" si="209"/>
        <v>3918</v>
      </c>
    </row>
    <row r="2671" spans="1:10">
      <c r="A2671" s="57" t="s">
        <v>1465</v>
      </c>
      <c r="B2671" s="61">
        <v>14089</v>
      </c>
      <c r="C2671" s="59"/>
      <c r="D2671" s="60" t="str">
        <f>_xlfn.CONCAT(J2671,I2671,G2671)</f>
        <v>39189030</v>
      </c>
      <c r="E2671">
        <f t="shared" si="210"/>
        <v>32338</v>
      </c>
      <c r="F2671" s="62" t="s">
        <v>18286</v>
      </c>
      <c r="G2671" t="str">
        <f t="shared" si="206"/>
        <v>30</v>
      </c>
      <c r="H2671" t="str">
        <f t="shared" si="207"/>
        <v>3918.90</v>
      </c>
      <c r="I2671" t="str">
        <f t="shared" si="208"/>
        <v>90</v>
      </c>
      <c r="J2671" t="str">
        <f t="shared" si="209"/>
        <v>3918</v>
      </c>
    </row>
    <row r="2672" spans="1:10">
      <c r="A2672" s="57" t="s">
        <v>1466</v>
      </c>
      <c r="B2672" s="61">
        <v>288335</v>
      </c>
      <c r="C2672" s="59"/>
      <c r="D2672" s="60" t="str">
        <f>_xlfn.CONCAT(J2672,I2672,G2672)</f>
        <v>39189050</v>
      </c>
      <c r="E2672">
        <f t="shared" si="210"/>
        <v>5075084</v>
      </c>
      <c r="F2672" s="62" t="s">
        <v>18287</v>
      </c>
      <c r="G2672" t="str">
        <f t="shared" si="206"/>
        <v>50</v>
      </c>
      <c r="H2672" t="str">
        <f t="shared" si="207"/>
        <v>3918.90</v>
      </c>
      <c r="I2672" t="str">
        <f t="shared" si="208"/>
        <v>90</v>
      </c>
      <c r="J2672" t="str">
        <f t="shared" si="209"/>
        <v>3918</v>
      </c>
    </row>
    <row r="2673" spans="1:10">
      <c r="A2673" s="57" t="s">
        <v>1467</v>
      </c>
      <c r="B2673" s="58"/>
      <c r="C2673" s="59"/>
      <c r="D2673" s="60" t="str">
        <f>_xlfn.CONCAT(J2673,I2673,G2673)</f>
        <v>39229000</v>
      </c>
      <c r="E2673">
        <f t="shared" si="210"/>
        <v>39864462</v>
      </c>
      <c r="F2673" s="62" t="s">
        <v>18288</v>
      </c>
      <c r="G2673" t="str">
        <f t="shared" si="206"/>
        <v>00</v>
      </c>
      <c r="H2673" t="str">
        <f t="shared" si="207"/>
        <v>3922.90</v>
      </c>
      <c r="I2673" t="str">
        <f t="shared" si="208"/>
        <v>90</v>
      </c>
      <c r="J2673" t="str">
        <f t="shared" si="209"/>
        <v>3922</v>
      </c>
    </row>
    <row r="2674" spans="1:10">
      <c r="A2674" s="57" t="s">
        <v>1468</v>
      </c>
      <c r="B2674" s="61">
        <v>5074</v>
      </c>
      <c r="C2674" s="59"/>
      <c r="D2674" s="60" t="str">
        <f>_xlfn.CONCAT(J2674,I2674,G2674)</f>
        <v>39231020</v>
      </c>
      <c r="E2674">
        <f t="shared" si="210"/>
        <v>14903900</v>
      </c>
      <c r="F2674" s="62" t="s">
        <v>18289</v>
      </c>
      <c r="G2674" t="str">
        <f t="shared" si="206"/>
        <v>20</v>
      </c>
      <c r="H2674" t="str">
        <f t="shared" si="207"/>
        <v>3923.10</v>
      </c>
      <c r="I2674" t="str">
        <f t="shared" si="208"/>
        <v>10</v>
      </c>
      <c r="J2674" t="str">
        <f t="shared" si="209"/>
        <v>3923</v>
      </c>
    </row>
    <row r="2675" spans="1:10">
      <c r="A2675" s="57" t="s">
        <v>1469</v>
      </c>
      <c r="B2675" s="58"/>
      <c r="C2675" s="59"/>
      <c r="D2675" s="60" t="str">
        <f>_xlfn.CONCAT(J2675,I2675,G2675)</f>
        <v>39231090</v>
      </c>
      <c r="E2675">
        <f t="shared" si="210"/>
        <v>278295670</v>
      </c>
      <c r="F2675" s="62" t="s">
        <v>18290</v>
      </c>
      <c r="G2675" t="str">
        <f t="shared" si="206"/>
        <v>90</v>
      </c>
      <c r="H2675" t="str">
        <f t="shared" si="207"/>
        <v>3923.10</v>
      </c>
      <c r="I2675" t="str">
        <f t="shared" si="208"/>
        <v>10</v>
      </c>
      <c r="J2675" t="str">
        <f t="shared" si="209"/>
        <v>3923</v>
      </c>
    </row>
    <row r="2676" spans="1:10">
      <c r="A2676" s="57" t="s">
        <v>1470</v>
      </c>
      <c r="B2676" s="58"/>
      <c r="C2676" s="59"/>
      <c r="D2676" s="60" t="str">
        <f>_xlfn.CONCAT(J2676,I2676,G2676)</f>
        <v>39232100</v>
      </c>
      <c r="E2676">
        <f t="shared" si="210"/>
        <v>818705354</v>
      </c>
      <c r="F2676" s="62" t="s">
        <v>18291</v>
      </c>
      <c r="G2676" t="str">
        <f t="shared" si="206"/>
        <v>00</v>
      </c>
      <c r="H2676" t="str">
        <f t="shared" si="207"/>
        <v>3923.21</v>
      </c>
      <c r="I2676" t="str">
        <f t="shared" si="208"/>
        <v>21</v>
      </c>
      <c r="J2676" t="str">
        <f t="shared" si="209"/>
        <v>3923</v>
      </c>
    </row>
    <row r="2677" spans="1:10">
      <c r="A2677" s="57" t="s">
        <v>1470</v>
      </c>
      <c r="B2677" s="61">
        <v>30905</v>
      </c>
      <c r="C2677" s="59"/>
      <c r="D2677" s="60" t="str">
        <f>_xlfn.CONCAT(J2677,I2677,G2677)</f>
        <v>39232900</v>
      </c>
      <c r="E2677">
        <f t="shared" si="210"/>
        <v>248082782</v>
      </c>
      <c r="F2677" s="62" t="s">
        <v>18292</v>
      </c>
      <c r="G2677" t="str">
        <f t="shared" si="206"/>
        <v>00</v>
      </c>
      <c r="H2677" t="str">
        <f t="shared" si="207"/>
        <v>3923.29</v>
      </c>
      <c r="I2677" t="str">
        <f t="shared" si="208"/>
        <v>29</v>
      </c>
      <c r="J2677" t="str">
        <f t="shared" si="209"/>
        <v>3923</v>
      </c>
    </row>
    <row r="2678" spans="1:10">
      <c r="A2678" s="57" t="s">
        <v>1470</v>
      </c>
      <c r="B2678" s="61">
        <v>27818034</v>
      </c>
      <c r="C2678" s="59"/>
      <c r="D2678" s="60" t="str">
        <f>_xlfn.CONCAT(J2678,I2678,G2678)</f>
        <v>39233000</v>
      </c>
      <c r="E2678">
        <f t="shared" si="210"/>
        <v>342541734</v>
      </c>
      <c r="F2678" s="62" t="s">
        <v>18293</v>
      </c>
      <c r="G2678" t="str">
        <f t="shared" si="206"/>
        <v>00</v>
      </c>
      <c r="H2678" t="str">
        <f t="shared" si="207"/>
        <v>3923.30</v>
      </c>
      <c r="I2678" t="str">
        <f t="shared" si="208"/>
        <v>30</v>
      </c>
      <c r="J2678" t="str">
        <f t="shared" si="209"/>
        <v>3923</v>
      </c>
    </row>
    <row r="2679" spans="1:10">
      <c r="A2679" s="57" t="s">
        <v>1470</v>
      </c>
      <c r="B2679" s="58"/>
      <c r="C2679" s="59"/>
      <c r="D2679" s="60" t="str">
        <f>_xlfn.CONCAT(J2679,I2679,G2679)</f>
        <v>39234000</v>
      </c>
      <c r="E2679">
        <f t="shared" si="210"/>
        <v>5902524</v>
      </c>
      <c r="F2679" s="62" t="s">
        <v>18294</v>
      </c>
      <c r="G2679" t="str">
        <f t="shared" si="206"/>
        <v>00</v>
      </c>
      <c r="H2679" t="str">
        <f t="shared" si="207"/>
        <v>3923.40</v>
      </c>
      <c r="I2679" t="str">
        <f t="shared" si="208"/>
        <v>40</v>
      </c>
      <c r="J2679" t="str">
        <f t="shared" si="209"/>
        <v>3923</v>
      </c>
    </row>
    <row r="2680" spans="1:10">
      <c r="A2680" s="57" t="s">
        <v>1470</v>
      </c>
      <c r="B2680" s="61">
        <v>903701</v>
      </c>
      <c r="C2680" s="59"/>
      <c r="D2680" s="60" t="str">
        <f>_xlfn.CONCAT(J2680,I2680,G2680)</f>
        <v>39235000</v>
      </c>
      <c r="E2680">
        <f t="shared" si="210"/>
        <v>298172187</v>
      </c>
      <c r="F2680" s="62" t="s">
        <v>18295</v>
      </c>
      <c r="G2680" t="str">
        <f t="shared" si="206"/>
        <v>00</v>
      </c>
      <c r="H2680" t="str">
        <f t="shared" si="207"/>
        <v>3923.50</v>
      </c>
      <c r="I2680" t="str">
        <f t="shared" si="208"/>
        <v>50</v>
      </c>
      <c r="J2680" t="str">
        <f t="shared" si="209"/>
        <v>3923</v>
      </c>
    </row>
    <row r="2681" spans="1:10">
      <c r="A2681" s="57" t="s">
        <v>1470</v>
      </c>
      <c r="B2681" s="58"/>
      <c r="C2681" s="59"/>
      <c r="D2681" s="60" t="str">
        <f>_xlfn.CONCAT(J2681,I2681,G2681)</f>
        <v>39239000</v>
      </c>
      <c r="E2681">
        <f t="shared" si="210"/>
        <v>521117355</v>
      </c>
      <c r="F2681" s="62" t="s">
        <v>18296</v>
      </c>
      <c r="G2681" t="str">
        <f t="shared" si="206"/>
        <v>00</v>
      </c>
      <c r="H2681" t="str">
        <f t="shared" si="207"/>
        <v>3923.90</v>
      </c>
      <c r="I2681" t="str">
        <f t="shared" si="208"/>
        <v>90</v>
      </c>
      <c r="J2681" t="str">
        <f t="shared" si="209"/>
        <v>3923</v>
      </c>
    </row>
    <row r="2682" spans="1:10">
      <c r="A2682" s="57" t="s">
        <v>1471</v>
      </c>
      <c r="B2682" s="58"/>
      <c r="C2682" s="59"/>
      <c r="D2682" s="60" t="str">
        <f>_xlfn.CONCAT(J2682,I2682,G2682)</f>
        <v>39251000</v>
      </c>
      <c r="E2682">
        <f t="shared" si="210"/>
        <v>511863</v>
      </c>
      <c r="F2682" s="62" t="s">
        <v>18297</v>
      </c>
      <c r="G2682" t="str">
        <f t="shared" si="206"/>
        <v>00</v>
      </c>
      <c r="H2682" t="str">
        <f t="shared" si="207"/>
        <v>3925.10</v>
      </c>
      <c r="I2682" t="str">
        <f t="shared" si="208"/>
        <v>10</v>
      </c>
      <c r="J2682" t="str">
        <f t="shared" si="209"/>
        <v>3925</v>
      </c>
    </row>
    <row r="2683" spans="1:10">
      <c r="A2683" s="57" t="s">
        <v>1471</v>
      </c>
      <c r="B2683" s="58"/>
      <c r="C2683" s="59"/>
      <c r="D2683" s="60" t="str">
        <f>_xlfn.CONCAT(J2683,I2683,G2683)</f>
        <v>39259000</v>
      </c>
      <c r="E2683">
        <f t="shared" si="210"/>
        <v>163240637</v>
      </c>
      <c r="F2683" s="62" t="s">
        <v>18298</v>
      </c>
      <c r="G2683" t="str">
        <f t="shared" si="206"/>
        <v>00</v>
      </c>
      <c r="H2683" t="str">
        <f t="shared" si="207"/>
        <v>3925.90</v>
      </c>
      <c r="I2683" t="str">
        <f t="shared" si="208"/>
        <v>90</v>
      </c>
      <c r="J2683" t="str">
        <f t="shared" si="209"/>
        <v>3925</v>
      </c>
    </row>
    <row r="2684" spans="1:10">
      <c r="A2684" s="57" t="s">
        <v>1471</v>
      </c>
      <c r="B2684" s="61">
        <v>6575537</v>
      </c>
      <c r="C2684" s="59"/>
      <c r="D2684" s="60" t="str">
        <f>_xlfn.CONCAT(J2684,I2684,G2684)</f>
        <v>39262010</v>
      </c>
      <c r="E2684">
        <f t="shared" si="210"/>
        <v>738125008</v>
      </c>
      <c r="F2684" s="62" t="s">
        <v>18299</v>
      </c>
      <c r="G2684" t="str">
        <f t="shared" si="206"/>
        <v>10</v>
      </c>
      <c r="H2684" t="str">
        <f t="shared" si="207"/>
        <v>3926.20</v>
      </c>
      <c r="I2684" t="str">
        <f t="shared" si="208"/>
        <v>20</v>
      </c>
      <c r="J2684" t="str">
        <f t="shared" si="209"/>
        <v>3926</v>
      </c>
    </row>
    <row r="2685" spans="1:10">
      <c r="A2685" s="57" t="s">
        <v>1472</v>
      </c>
      <c r="B2685" s="58"/>
      <c r="C2685" s="59"/>
      <c r="D2685" s="60" t="str">
        <f>_xlfn.CONCAT(J2685,I2685,G2685)</f>
        <v>39262020</v>
      </c>
      <c r="E2685">
        <f t="shared" si="210"/>
        <v>5742027</v>
      </c>
      <c r="F2685" s="62" t="s">
        <v>18300</v>
      </c>
      <c r="G2685" t="str">
        <f t="shared" si="206"/>
        <v>20</v>
      </c>
      <c r="H2685" t="str">
        <f t="shared" si="207"/>
        <v>3926.20</v>
      </c>
      <c r="I2685" t="str">
        <f t="shared" si="208"/>
        <v>20</v>
      </c>
      <c r="J2685" t="str">
        <f t="shared" si="209"/>
        <v>3926</v>
      </c>
    </row>
    <row r="2686" spans="1:10">
      <c r="A2686" s="57" t="s">
        <v>1472</v>
      </c>
      <c r="B2686" s="58"/>
      <c r="C2686" s="59"/>
      <c r="D2686" s="60" t="str">
        <f>_xlfn.CONCAT(J2686,I2686,G2686)</f>
        <v>39262030</v>
      </c>
      <c r="E2686">
        <f t="shared" si="210"/>
        <v>11786187</v>
      </c>
      <c r="F2686" s="62" t="s">
        <v>18301</v>
      </c>
      <c r="G2686" t="str">
        <f t="shared" si="206"/>
        <v>30</v>
      </c>
      <c r="H2686" t="str">
        <f t="shared" si="207"/>
        <v>3926.20</v>
      </c>
      <c r="I2686" t="str">
        <f t="shared" si="208"/>
        <v>20</v>
      </c>
      <c r="J2686" t="str">
        <f t="shared" si="209"/>
        <v>3926</v>
      </c>
    </row>
    <row r="2687" spans="1:10">
      <c r="A2687" s="57" t="s">
        <v>1472</v>
      </c>
      <c r="B2687" s="61">
        <v>1276273</v>
      </c>
      <c r="C2687" s="59"/>
      <c r="D2687" s="60" t="str">
        <f>_xlfn.CONCAT(J2687,I2687,G2687)</f>
        <v>39262040</v>
      </c>
      <c r="E2687">
        <f t="shared" si="210"/>
        <v>54307626</v>
      </c>
      <c r="F2687" s="62" t="s">
        <v>18302</v>
      </c>
      <c r="G2687" t="str">
        <f t="shared" si="206"/>
        <v>40</v>
      </c>
      <c r="H2687" t="str">
        <f t="shared" si="207"/>
        <v>3926.20</v>
      </c>
      <c r="I2687" t="str">
        <f t="shared" si="208"/>
        <v>20</v>
      </c>
      <c r="J2687" t="str">
        <f t="shared" si="209"/>
        <v>3926</v>
      </c>
    </row>
    <row r="2688" spans="1:10">
      <c r="A2688" s="57" t="s">
        <v>1472</v>
      </c>
      <c r="B2688" s="58"/>
      <c r="C2688" s="59"/>
      <c r="D2688" s="60" t="str">
        <f>_xlfn.CONCAT(J2688,I2688,G2688)</f>
        <v>39262060</v>
      </c>
      <c r="E2688">
        <f t="shared" si="210"/>
        <v>29760295</v>
      </c>
      <c r="F2688" s="62" t="s">
        <v>18303</v>
      </c>
      <c r="G2688" t="str">
        <f t="shared" si="206"/>
        <v>60</v>
      </c>
      <c r="H2688" t="str">
        <f t="shared" si="207"/>
        <v>3926.20</v>
      </c>
      <c r="I2688" t="str">
        <f t="shared" si="208"/>
        <v>20</v>
      </c>
      <c r="J2688" t="str">
        <f t="shared" si="209"/>
        <v>3926</v>
      </c>
    </row>
    <row r="2689" spans="1:10">
      <c r="A2689" s="57" t="s">
        <v>1472</v>
      </c>
      <c r="B2689" s="58"/>
      <c r="C2689" s="59"/>
      <c r="D2689" s="60" t="str">
        <f>_xlfn.CONCAT(J2689,I2689,G2689)</f>
        <v>39262090</v>
      </c>
      <c r="E2689">
        <f t="shared" si="210"/>
        <v>242705255</v>
      </c>
      <c r="F2689" s="62" t="s">
        <v>18304</v>
      </c>
      <c r="G2689" t="str">
        <f t="shared" si="206"/>
        <v>90</v>
      </c>
      <c r="H2689" t="str">
        <f t="shared" si="207"/>
        <v>3926.20</v>
      </c>
      <c r="I2689" t="str">
        <f t="shared" si="208"/>
        <v>20</v>
      </c>
      <c r="J2689" t="str">
        <f t="shared" si="209"/>
        <v>3926</v>
      </c>
    </row>
    <row r="2690" spans="1:10">
      <c r="A2690" s="57" t="s">
        <v>1472</v>
      </c>
      <c r="B2690" s="61">
        <v>98840</v>
      </c>
      <c r="C2690" s="59"/>
      <c r="D2690" s="60" t="str">
        <f>_xlfn.CONCAT(J2690,I2690,G2690)</f>
        <v>39269030</v>
      </c>
      <c r="E2690">
        <f t="shared" si="210"/>
        <v>22802183</v>
      </c>
      <c r="F2690" s="62" t="s">
        <v>18305</v>
      </c>
      <c r="G2690" t="str">
        <f t="shared" si="206"/>
        <v>30</v>
      </c>
      <c r="H2690" t="str">
        <f t="shared" si="207"/>
        <v>3926.90</v>
      </c>
      <c r="I2690" t="str">
        <f t="shared" si="208"/>
        <v>90</v>
      </c>
      <c r="J2690" t="str">
        <f t="shared" si="209"/>
        <v>3926</v>
      </c>
    </row>
    <row r="2691" spans="1:10">
      <c r="A2691" s="57" t="s">
        <v>1473</v>
      </c>
      <c r="B2691" s="58"/>
      <c r="C2691" s="59"/>
      <c r="D2691" s="60" t="str">
        <f>_xlfn.CONCAT(J2691,I2691,G2691)</f>
        <v>39269045</v>
      </c>
      <c r="E2691">
        <f t="shared" si="210"/>
        <v>60121134</v>
      </c>
      <c r="F2691" s="62" t="s">
        <v>18306</v>
      </c>
      <c r="G2691" t="str">
        <f t="shared" si="206"/>
        <v>45</v>
      </c>
      <c r="H2691" t="str">
        <f t="shared" si="207"/>
        <v>3926.90</v>
      </c>
      <c r="I2691" t="str">
        <f t="shared" si="208"/>
        <v>90</v>
      </c>
      <c r="J2691" t="str">
        <f t="shared" si="209"/>
        <v>3926</v>
      </c>
    </row>
    <row r="2692" spans="1:10">
      <c r="A2692" s="57" t="s">
        <v>1473</v>
      </c>
      <c r="B2692" s="58"/>
      <c r="C2692" s="59"/>
      <c r="D2692" s="60" t="str">
        <f>_xlfn.CONCAT(J2692,I2692,G2692)</f>
        <v>39269055</v>
      </c>
      <c r="E2692">
        <f t="shared" si="210"/>
        <v>296664</v>
      </c>
      <c r="F2692" s="62" t="s">
        <v>18307</v>
      </c>
      <c r="G2692" t="str">
        <f t="shared" si="206"/>
        <v>55</v>
      </c>
      <c r="H2692" t="str">
        <f t="shared" si="207"/>
        <v>3926.90</v>
      </c>
      <c r="I2692" t="str">
        <f t="shared" si="208"/>
        <v>90</v>
      </c>
      <c r="J2692" t="str">
        <f t="shared" si="209"/>
        <v>3926</v>
      </c>
    </row>
    <row r="2693" spans="1:10">
      <c r="A2693" s="57" t="s">
        <v>1473</v>
      </c>
      <c r="B2693" s="61">
        <v>14879</v>
      </c>
      <c r="C2693" s="59"/>
      <c r="D2693" s="60" t="str">
        <f>_xlfn.CONCAT(J2693,I2693,G2693)</f>
        <v>39269056</v>
      </c>
      <c r="E2693">
        <f t="shared" si="210"/>
        <v>576673</v>
      </c>
      <c r="F2693" s="62" t="s">
        <v>18308</v>
      </c>
      <c r="G2693" t="str">
        <f t="shared" si="206"/>
        <v>56</v>
      </c>
      <c r="H2693" t="str">
        <f t="shared" si="207"/>
        <v>3926.90</v>
      </c>
      <c r="I2693" t="str">
        <f t="shared" si="208"/>
        <v>90</v>
      </c>
      <c r="J2693" t="str">
        <f t="shared" si="209"/>
        <v>3926</v>
      </c>
    </row>
    <row r="2694" spans="1:10">
      <c r="A2694" s="57" t="s">
        <v>1473</v>
      </c>
      <c r="B2694" s="58"/>
      <c r="C2694" s="59"/>
      <c r="D2694" s="60" t="str">
        <f>_xlfn.CONCAT(J2694,I2694,G2694)</f>
        <v>39269057</v>
      </c>
      <c r="E2694">
        <f t="shared" si="210"/>
        <v>277908</v>
      </c>
      <c r="F2694" s="62" t="s">
        <v>18309</v>
      </c>
      <c r="G2694" t="str">
        <f t="shared" si="206"/>
        <v>57</v>
      </c>
      <c r="H2694" t="str">
        <f t="shared" si="207"/>
        <v>3926.90</v>
      </c>
      <c r="I2694" t="str">
        <f t="shared" si="208"/>
        <v>90</v>
      </c>
      <c r="J2694" t="str">
        <f t="shared" si="209"/>
        <v>3926</v>
      </c>
    </row>
    <row r="2695" spans="1:10">
      <c r="A2695" s="57" t="s">
        <v>1474</v>
      </c>
      <c r="B2695" s="58"/>
      <c r="C2695" s="59"/>
      <c r="D2695" s="60" t="str">
        <f>_xlfn.CONCAT(J2695,I2695,G2695)</f>
        <v>39269059</v>
      </c>
      <c r="E2695">
        <f t="shared" si="210"/>
        <v>1332390</v>
      </c>
      <c r="F2695" s="62" t="s">
        <v>18310</v>
      </c>
      <c r="G2695" t="str">
        <f t="shared" si="206"/>
        <v>59</v>
      </c>
      <c r="H2695" t="str">
        <f t="shared" si="207"/>
        <v>3926.90</v>
      </c>
      <c r="I2695" t="str">
        <f t="shared" si="208"/>
        <v>90</v>
      </c>
      <c r="J2695" t="str">
        <f t="shared" si="209"/>
        <v>3926</v>
      </c>
    </row>
    <row r="2696" spans="1:10">
      <c r="A2696" s="57" t="s">
        <v>1475</v>
      </c>
      <c r="B2696" s="58"/>
      <c r="C2696" s="59"/>
      <c r="D2696" s="60" t="str">
        <f>_xlfn.CONCAT(J2696,I2696,G2696)</f>
        <v>39269060</v>
      </c>
      <c r="E2696">
        <f t="shared" si="210"/>
        <v>7473920</v>
      </c>
      <c r="F2696" s="62" t="s">
        <v>18311</v>
      </c>
      <c r="G2696" t="str">
        <f t="shared" si="206"/>
        <v>60</v>
      </c>
      <c r="H2696" t="str">
        <f t="shared" si="207"/>
        <v>3926.90</v>
      </c>
      <c r="I2696" t="str">
        <f t="shared" si="208"/>
        <v>90</v>
      </c>
      <c r="J2696" t="str">
        <f t="shared" si="209"/>
        <v>3926</v>
      </c>
    </row>
    <row r="2697" spans="1:10">
      <c r="A2697" s="57" t="s">
        <v>1476</v>
      </c>
      <c r="B2697" s="58"/>
      <c r="C2697" s="59"/>
      <c r="D2697" s="60" t="str">
        <f>_xlfn.CONCAT(J2697,I2697,G2697)</f>
        <v>39269083</v>
      </c>
      <c r="E2697">
        <f t="shared" si="210"/>
        <v>354786</v>
      </c>
      <c r="F2697" s="62" t="s">
        <v>18312</v>
      </c>
      <c r="G2697" t="str">
        <f t="shared" ref="G2697:G2760" si="211">RIGHT(F2697,2)</f>
        <v>83</v>
      </c>
      <c r="H2697" t="str">
        <f t="shared" ref="H2697:H2760" si="212">LEFT(F2697,7)</f>
        <v>3926.90</v>
      </c>
      <c r="I2697" t="str">
        <f t="shared" ref="I2697:I2760" si="213">RIGHT(H2697,2)</f>
        <v>90</v>
      </c>
      <c r="J2697" t="str">
        <f t="shared" ref="J2697:J2760" si="214">LEFT(H2697,4)</f>
        <v>3926</v>
      </c>
    </row>
    <row r="2698" spans="1:10">
      <c r="A2698" s="57" t="s">
        <v>1477</v>
      </c>
      <c r="B2698" s="58"/>
      <c r="C2698" s="59"/>
      <c r="D2698" s="60" t="str">
        <f>_xlfn.CONCAT(J2698,I2698,G2698)</f>
        <v>39269087</v>
      </c>
      <c r="E2698">
        <f t="shared" si="210"/>
        <v>2660680</v>
      </c>
      <c r="F2698" s="62" t="s">
        <v>18313</v>
      </c>
      <c r="G2698" t="str">
        <f t="shared" si="211"/>
        <v>87</v>
      </c>
      <c r="H2698" t="str">
        <f t="shared" si="212"/>
        <v>3926.90</v>
      </c>
      <c r="I2698" t="str">
        <f t="shared" si="213"/>
        <v>90</v>
      </c>
      <c r="J2698" t="str">
        <f t="shared" si="214"/>
        <v>3926</v>
      </c>
    </row>
    <row r="2699" spans="1:10">
      <c r="A2699" s="57" t="s">
        <v>1478</v>
      </c>
      <c r="B2699" s="58"/>
      <c r="C2699" s="59"/>
      <c r="D2699" s="60" t="str">
        <f>_xlfn.CONCAT(J2699,I2699,G2699)</f>
        <v>39269094</v>
      </c>
      <c r="E2699">
        <f t="shared" si="210"/>
        <v>2773936</v>
      </c>
      <c r="F2699" s="62" t="s">
        <v>18314</v>
      </c>
      <c r="G2699" t="str">
        <f t="shared" si="211"/>
        <v>94</v>
      </c>
      <c r="H2699" t="str">
        <f t="shared" si="212"/>
        <v>3926.90</v>
      </c>
      <c r="I2699" t="str">
        <f t="shared" si="213"/>
        <v>90</v>
      </c>
      <c r="J2699" t="str">
        <f t="shared" si="214"/>
        <v>3926</v>
      </c>
    </row>
    <row r="2700" spans="1:10">
      <c r="A2700" s="57" t="s">
        <v>1479</v>
      </c>
      <c r="B2700" s="58"/>
      <c r="C2700" s="59"/>
      <c r="D2700" s="60" t="str">
        <f>_xlfn.CONCAT(J2700,I2700,G2700)</f>
        <v>39269096</v>
      </c>
      <c r="E2700">
        <f t="shared" si="210"/>
        <v>807076</v>
      </c>
      <c r="F2700" s="62" t="s">
        <v>18315</v>
      </c>
      <c r="G2700" t="str">
        <f t="shared" si="211"/>
        <v>96</v>
      </c>
      <c r="H2700" t="str">
        <f t="shared" si="212"/>
        <v>3926.90</v>
      </c>
      <c r="I2700" t="str">
        <f t="shared" si="213"/>
        <v>90</v>
      </c>
      <c r="J2700" t="str">
        <f t="shared" si="214"/>
        <v>3926</v>
      </c>
    </row>
    <row r="2701" spans="1:10">
      <c r="A2701" s="57" t="s">
        <v>1479</v>
      </c>
      <c r="B2701" s="61">
        <v>847576</v>
      </c>
      <c r="C2701" s="59"/>
      <c r="D2701" s="60" t="str">
        <f>_xlfn.CONCAT(J2701,I2701,G2701)</f>
        <v>40011000</v>
      </c>
      <c r="E2701">
        <f t="shared" si="210"/>
        <v>33425</v>
      </c>
      <c r="F2701" s="62" t="s">
        <v>18316</v>
      </c>
      <c r="G2701" t="str">
        <f t="shared" si="211"/>
        <v>00</v>
      </c>
      <c r="H2701" t="str">
        <f t="shared" si="212"/>
        <v>4001.10</v>
      </c>
      <c r="I2701" t="str">
        <f t="shared" si="213"/>
        <v>10</v>
      </c>
      <c r="J2701" t="str">
        <f t="shared" si="214"/>
        <v>4001</v>
      </c>
    </row>
    <row r="2702" spans="1:10">
      <c r="A2702" s="57" t="s">
        <v>1479</v>
      </c>
      <c r="B2702" s="61">
        <v>3812512</v>
      </c>
      <c r="C2702" s="59"/>
      <c r="D2702" s="60" t="str">
        <f>_xlfn.CONCAT(J2702,I2702,G2702)</f>
        <v>40012100</v>
      </c>
      <c r="E2702">
        <f t="shared" si="210"/>
        <v>13437</v>
      </c>
      <c r="F2702" s="62" t="s">
        <v>18317</v>
      </c>
      <c r="G2702" t="str">
        <f t="shared" si="211"/>
        <v>00</v>
      </c>
      <c r="H2702" t="str">
        <f t="shared" si="212"/>
        <v>4001.21</v>
      </c>
      <c r="I2702" t="str">
        <f t="shared" si="213"/>
        <v>21</v>
      </c>
      <c r="J2702" t="str">
        <f t="shared" si="214"/>
        <v>4001</v>
      </c>
    </row>
    <row r="2703" spans="1:10">
      <c r="A2703" s="57" t="s">
        <v>1480</v>
      </c>
      <c r="B2703" s="58"/>
      <c r="C2703" s="59"/>
      <c r="D2703" s="60" t="str">
        <f>_xlfn.CONCAT(J2703,I2703,G2703)</f>
        <v>40012200</v>
      </c>
      <c r="E2703">
        <f t="shared" si="210"/>
        <v>66186</v>
      </c>
      <c r="F2703" s="62" t="s">
        <v>18318</v>
      </c>
      <c r="G2703" t="str">
        <f t="shared" si="211"/>
        <v>00</v>
      </c>
      <c r="H2703" t="str">
        <f t="shared" si="212"/>
        <v>4001.22</v>
      </c>
      <c r="I2703" t="str">
        <f t="shared" si="213"/>
        <v>22</v>
      </c>
      <c r="J2703" t="str">
        <f t="shared" si="214"/>
        <v>4001</v>
      </c>
    </row>
    <row r="2704" spans="1:10">
      <c r="A2704" s="57" t="s">
        <v>1480</v>
      </c>
      <c r="B2704" s="61">
        <v>5554031</v>
      </c>
      <c r="C2704" s="59"/>
      <c r="D2704" s="60" t="str">
        <f>_xlfn.CONCAT(J2704,I2704,G2704)</f>
        <v>40012900</v>
      </c>
      <c r="E2704">
        <f t="shared" si="210"/>
        <v>111112</v>
      </c>
      <c r="F2704" s="62" t="s">
        <v>18319</v>
      </c>
      <c r="G2704" t="str">
        <f t="shared" si="211"/>
        <v>00</v>
      </c>
      <c r="H2704" t="str">
        <f t="shared" si="212"/>
        <v>4001.29</v>
      </c>
      <c r="I2704" t="str">
        <f t="shared" si="213"/>
        <v>29</v>
      </c>
      <c r="J2704" t="str">
        <f t="shared" si="214"/>
        <v>4001</v>
      </c>
    </row>
    <row r="2705" spans="1:10">
      <c r="A2705" s="57" t="s">
        <v>1480</v>
      </c>
      <c r="B2705" s="61">
        <v>7897115</v>
      </c>
      <c r="C2705" s="59"/>
      <c r="D2705" s="60" t="str">
        <f>_xlfn.CONCAT(J2705,I2705,G2705)</f>
        <v>40013000</v>
      </c>
      <c r="E2705">
        <f t="shared" ref="E2705:E2768" si="215">SUMIF(A:A,D2705,B:B)</f>
        <v>3580</v>
      </c>
      <c r="F2705" s="62" t="s">
        <v>18320</v>
      </c>
      <c r="G2705" t="str">
        <f t="shared" si="211"/>
        <v>00</v>
      </c>
      <c r="H2705" t="str">
        <f t="shared" si="212"/>
        <v>4001.30</v>
      </c>
      <c r="I2705" t="str">
        <f t="shared" si="213"/>
        <v>30</v>
      </c>
      <c r="J2705" t="str">
        <f t="shared" si="214"/>
        <v>4001</v>
      </c>
    </row>
    <row r="2706" spans="1:10">
      <c r="A2706" s="57" t="s">
        <v>1481</v>
      </c>
      <c r="B2706" s="58"/>
      <c r="C2706" s="59"/>
      <c r="D2706" s="60" t="str">
        <f>_xlfn.CONCAT(J2706,I2706,G2706)</f>
        <v>40021100</v>
      </c>
      <c r="E2706">
        <f t="shared" si="215"/>
        <v>146937</v>
      </c>
      <c r="F2706" s="62" t="s">
        <v>18321</v>
      </c>
      <c r="G2706" t="str">
        <f t="shared" si="211"/>
        <v>00</v>
      </c>
      <c r="H2706" t="str">
        <f t="shared" si="212"/>
        <v>4002.11</v>
      </c>
      <c r="I2706" t="str">
        <f t="shared" si="213"/>
        <v>11</v>
      </c>
      <c r="J2706" t="str">
        <f t="shared" si="214"/>
        <v>4002</v>
      </c>
    </row>
    <row r="2707" spans="1:10">
      <c r="A2707" s="57" t="s">
        <v>1482</v>
      </c>
      <c r="B2707" s="61">
        <v>746753</v>
      </c>
      <c r="C2707" s="59"/>
      <c r="D2707" s="60" t="str">
        <f>_xlfn.CONCAT(J2707,I2707,G2707)</f>
        <v>40021900</v>
      </c>
      <c r="E2707">
        <f t="shared" si="215"/>
        <v>23572755</v>
      </c>
      <c r="F2707" s="62" t="s">
        <v>18322</v>
      </c>
      <c r="G2707" t="str">
        <f t="shared" si="211"/>
        <v>00</v>
      </c>
      <c r="H2707" t="str">
        <f t="shared" si="212"/>
        <v>4002.19</v>
      </c>
      <c r="I2707" t="str">
        <f t="shared" si="213"/>
        <v>19</v>
      </c>
      <c r="J2707" t="str">
        <f t="shared" si="214"/>
        <v>4002</v>
      </c>
    </row>
    <row r="2708" spans="1:10">
      <c r="A2708" s="57" t="s">
        <v>1483</v>
      </c>
      <c r="B2708" s="58"/>
      <c r="C2708" s="59"/>
      <c r="D2708" s="60" t="str">
        <f>_xlfn.CONCAT(J2708,I2708,G2708)</f>
        <v>40022000</v>
      </c>
      <c r="E2708">
        <f t="shared" si="215"/>
        <v>340641</v>
      </c>
      <c r="F2708" s="62" t="s">
        <v>18323</v>
      </c>
      <c r="G2708" t="str">
        <f t="shared" si="211"/>
        <v>00</v>
      </c>
      <c r="H2708" t="str">
        <f t="shared" si="212"/>
        <v>4002.20</v>
      </c>
      <c r="I2708" t="str">
        <f t="shared" si="213"/>
        <v>20</v>
      </c>
      <c r="J2708" t="str">
        <f t="shared" si="214"/>
        <v>4002</v>
      </c>
    </row>
    <row r="2709" spans="1:10">
      <c r="A2709" s="57" t="s">
        <v>1483</v>
      </c>
      <c r="B2709" s="61">
        <v>3828798</v>
      </c>
      <c r="C2709" s="59"/>
      <c r="D2709" s="60" t="str">
        <f>_xlfn.CONCAT(J2709,I2709,G2709)</f>
        <v>40023100</v>
      </c>
      <c r="E2709">
        <f t="shared" si="215"/>
        <v>693136</v>
      </c>
      <c r="F2709" s="62" t="s">
        <v>18324</v>
      </c>
      <c r="G2709" t="str">
        <f t="shared" si="211"/>
        <v>00</v>
      </c>
      <c r="H2709" t="str">
        <f t="shared" si="212"/>
        <v>4002.31</v>
      </c>
      <c r="I2709" t="str">
        <f t="shared" si="213"/>
        <v>31</v>
      </c>
      <c r="J2709" t="str">
        <f t="shared" si="214"/>
        <v>4002</v>
      </c>
    </row>
    <row r="2710" spans="1:10">
      <c r="A2710" s="57" t="s">
        <v>1483</v>
      </c>
      <c r="B2710" s="61">
        <v>21823492</v>
      </c>
      <c r="C2710" s="59"/>
      <c r="D2710" s="60" t="str">
        <f>_xlfn.CONCAT(J2710,I2710,G2710)</f>
        <v>40023900</v>
      </c>
      <c r="E2710">
        <f t="shared" si="215"/>
        <v>390839</v>
      </c>
      <c r="F2710" s="62" t="s">
        <v>18325</v>
      </c>
      <c r="G2710" t="str">
        <f t="shared" si="211"/>
        <v>00</v>
      </c>
      <c r="H2710" t="str">
        <f t="shared" si="212"/>
        <v>4002.39</v>
      </c>
      <c r="I2710" t="str">
        <f t="shared" si="213"/>
        <v>39</v>
      </c>
      <c r="J2710" t="str">
        <f t="shared" si="214"/>
        <v>4002</v>
      </c>
    </row>
    <row r="2711" spans="1:10">
      <c r="A2711" s="57" t="s">
        <v>1484</v>
      </c>
      <c r="B2711" s="58"/>
      <c r="C2711" s="59"/>
      <c r="D2711" s="60" t="str">
        <f>_xlfn.CONCAT(J2711,I2711,G2711)</f>
        <v>40024100</v>
      </c>
      <c r="E2711">
        <f t="shared" si="215"/>
        <v>854323</v>
      </c>
      <c r="F2711" s="62" t="s">
        <v>18326</v>
      </c>
      <c r="G2711" t="str">
        <f t="shared" si="211"/>
        <v>00</v>
      </c>
      <c r="H2711" t="str">
        <f t="shared" si="212"/>
        <v>4002.41</v>
      </c>
      <c r="I2711" t="str">
        <f t="shared" si="213"/>
        <v>41</v>
      </c>
      <c r="J2711" t="str">
        <f t="shared" si="214"/>
        <v>4002</v>
      </c>
    </row>
    <row r="2712" spans="1:10">
      <c r="A2712" s="57" t="s">
        <v>1484</v>
      </c>
      <c r="B2712" s="61">
        <v>1961211</v>
      </c>
      <c r="C2712" s="59"/>
      <c r="D2712" s="60" t="str">
        <f>_xlfn.CONCAT(J2712,I2712,G2712)</f>
        <v>40024900</v>
      </c>
      <c r="E2712">
        <f t="shared" si="215"/>
        <v>1333289</v>
      </c>
      <c r="F2712" s="62" t="s">
        <v>18327</v>
      </c>
      <c r="G2712" t="str">
        <f t="shared" si="211"/>
        <v>00</v>
      </c>
      <c r="H2712" t="str">
        <f t="shared" si="212"/>
        <v>4002.49</v>
      </c>
      <c r="I2712" t="str">
        <f t="shared" si="213"/>
        <v>49</v>
      </c>
      <c r="J2712" t="str">
        <f t="shared" si="214"/>
        <v>4002</v>
      </c>
    </row>
    <row r="2713" spans="1:10">
      <c r="A2713" s="57" t="s">
        <v>1484</v>
      </c>
      <c r="B2713" s="61">
        <v>16789147</v>
      </c>
      <c r="C2713" s="59"/>
      <c r="D2713" s="60" t="str">
        <f>_xlfn.CONCAT(J2713,I2713,G2713)</f>
        <v>40025100</v>
      </c>
      <c r="E2713">
        <f t="shared" si="215"/>
        <v>3355</v>
      </c>
      <c r="F2713" s="62" t="s">
        <v>18328</v>
      </c>
      <c r="G2713" t="str">
        <f t="shared" si="211"/>
        <v>00</v>
      </c>
      <c r="H2713" t="str">
        <f t="shared" si="212"/>
        <v>4002.51</v>
      </c>
      <c r="I2713" t="str">
        <f t="shared" si="213"/>
        <v>51</v>
      </c>
      <c r="J2713" t="str">
        <f t="shared" si="214"/>
        <v>4002</v>
      </c>
    </row>
    <row r="2714" spans="1:10">
      <c r="A2714" s="57" t="s">
        <v>1484</v>
      </c>
      <c r="B2714" s="61">
        <v>5427676</v>
      </c>
      <c r="C2714" s="59"/>
      <c r="D2714" s="60" t="str">
        <f>_xlfn.CONCAT(J2714,I2714,G2714)</f>
        <v>40025900</v>
      </c>
      <c r="E2714">
        <f t="shared" si="215"/>
        <v>1563159</v>
      </c>
      <c r="F2714" s="62" t="s">
        <v>18329</v>
      </c>
      <c r="G2714" t="str">
        <f t="shared" si="211"/>
        <v>00</v>
      </c>
      <c r="H2714" t="str">
        <f t="shared" si="212"/>
        <v>4002.59</v>
      </c>
      <c r="I2714" t="str">
        <f t="shared" si="213"/>
        <v>59</v>
      </c>
      <c r="J2714" t="str">
        <f t="shared" si="214"/>
        <v>4002</v>
      </c>
    </row>
    <row r="2715" spans="1:10">
      <c r="A2715" s="57" t="s">
        <v>1485</v>
      </c>
      <c r="B2715" s="61">
        <v>19648220</v>
      </c>
      <c r="C2715" s="59"/>
      <c r="D2715" s="60" t="str">
        <f>_xlfn.CONCAT(J2715,I2715,G2715)</f>
        <v>40026000</v>
      </c>
      <c r="E2715">
        <f t="shared" si="215"/>
        <v>28134</v>
      </c>
      <c r="F2715" s="62" t="s">
        <v>18330</v>
      </c>
      <c r="G2715" t="str">
        <f t="shared" si="211"/>
        <v>00</v>
      </c>
      <c r="H2715" t="str">
        <f t="shared" si="212"/>
        <v>4002.60</v>
      </c>
      <c r="I2715" t="str">
        <f t="shared" si="213"/>
        <v>60</v>
      </c>
      <c r="J2715" t="str">
        <f t="shared" si="214"/>
        <v>4002</v>
      </c>
    </row>
    <row r="2716" spans="1:10">
      <c r="A2716" s="57" t="s">
        <v>1486</v>
      </c>
      <c r="B2716" s="58"/>
      <c r="C2716" s="59"/>
      <c r="D2716" s="60" t="str">
        <f>_xlfn.CONCAT(J2716,I2716,G2716)</f>
        <v>40027000</v>
      </c>
      <c r="E2716">
        <f t="shared" si="215"/>
        <v>1894242</v>
      </c>
      <c r="F2716" s="62" t="s">
        <v>18331</v>
      </c>
      <c r="G2716" t="str">
        <f t="shared" si="211"/>
        <v>00</v>
      </c>
      <c r="H2716" t="str">
        <f t="shared" si="212"/>
        <v>4002.70</v>
      </c>
      <c r="I2716" t="str">
        <f t="shared" si="213"/>
        <v>70</v>
      </c>
      <c r="J2716" t="str">
        <f t="shared" si="214"/>
        <v>4002</v>
      </c>
    </row>
    <row r="2717" spans="1:10">
      <c r="A2717" s="57" t="s">
        <v>1487</v>
      </c>
      <c r="B2717" s="61">
        <v>3142142</v>
      </c>
      <c r="C2717" s="59"/>
      <c r="D2717" s="60" t="str">
        <f>_xlfn.CONCAT(J2717,I2717,G2717)</f>
        <v>40028000</v>
      </c>
      <c r="E2717">
        <f t="shared" si="215"/>
        <v>1500</v>
      </c>
      <c r="F2717" s="62" t="s">
        <v>18332</v>
      </c>
      <c r="G2717" t="str">
        <f t="shared" si="211"/>
        <v>00</v>
      </c>
      <c r="H2717" t="str">
        <f t="shared" si="212"/>
        <v>4002.80</v>
      </c>
      <c r="I2717" t="str">
        <f t="shared" si="213"/>
        <v>80</v>
      </c>
      <c r="J2717" t="str">
        <f t="shared" si="214"/>
        <v>4002</v>
      </c>
    </row>
    <row r="2718" spans="1:10">
      <c r="A2718" s="57" t="s">
        <v>1487</v>
      </c>
      <c r="B2718" s="61">
        <v>268930</v>
      </c>
      <c r="C2718" s="59"/>
      <c r="D2718" s="60" t="str">
        <f>_xlfn.CONCAT(J2718,I2718,G2718)</f>
        <v>40029100</v>
      </c>
      <c r="E2718">
        <f t="shared" si="215"/>
        <v>1350517</v>
      </c>
      <c r="F2718" s="62" t="s">
        <v>18333</v>
      </c>
      <c r="G2718" t="str">
        <f t="shared" si="211"/>
        <v>00</v>
      </c>
      <c r="H2718" t="str">
        <f t="shared" si="212"/>
        <v>4002.91</v>
      </c>
      <c r="I2718" t="str">
        <f t="shared" si="213"/>
        <v>91</v>
      </c>
      <c r="J2718" t="str">
        <f t="shared" si="214"/>
        <v>4002</v>
      </c>
    </row>
    <row r="2719" spans="1:10">
      <c r="A2719" s="57" t="s">
        <v>1488</v>
      </c>
      <c r="B2719" s="61">
        <v>3685399</v>
      </c>
      <c r="C2719" s="59"/>
      <c r="D2719" s="60" t="str">
        <f>_xlfn.CONCAT(J2719,I2719,G2719)</f>
        <v>40029900</v>
      </c>
      <c r="E2719">
        <f t="shared" si="215"/>
        <v>11791730</v>
      </c>
      <c r="F2719" s="62" t="s">
        <v>18334</v>
      </c>
      <c r="G2719" t="str">
        <f t="shared" si="211"/>
        <v>00</v>
      </c>
      <c r="H2719" t="str">
        <f t="shared" si="212"/>
        <v>4002.99</v>
      </c>
      <c r="I2719" t="str">
        <f t="shared" si="213"/>
        <v>99</v>
      </c>
      <c r="J2719" t="str">
        <f t="shared" si="214"/>
        <v>4002</v>
      </c>
    </row>
    <row r="2720" spans="1:10">
      <c r="A2720" s="57" t="s">
        <v>1489</v>
      </c>
      <c r="B2720" s="58"/>
      <c r="C2720" s="59"/>
      <c r="D2720" s="60" t="str">
        <f>_xlfn.CONCAT(J2720,I2720,G2720)</f>
        <v>40030000</v>
      </c>
      <c r="E2720">
        <f t="shared" si="215"/>
        <v>6718316</v>
      </c>
      <c r="F2720" s="62" t="s">
        <v>18335</v>
      </c>
      <c r="G2720" t="str">
        <f t="shared" si="211"/>
        <v>00</v>
      </c>
      <c r="H2720" t="str">
        <f t="shared" si="212"/>
        <v>4003.00</v>
      </c>
      <c r="I2720" t="str">
        <f t="shared" si="213"/>
        <v>00</v>
      </c>
      <c r="J2720" t="str">
        <f t="shared" si="214"/>
        <v>4003</v>
      </c>
    </row>
    <row r="2721" spans="1:10">
      <c r="A2721" s="57" t="s">
        <v>1490</v>
      </c>
      <c r="B2721" s="58"/>
      <c r="C2721" s="59"/>
      <c r="D2721" s="60" t="str">
        <f>_xlfn.CONCAT(J2721,I2721,G2721)</f>
        <v>40040000</v>
      </c>
      <c r="E2721">
        <f t="shared" si="215"/>
        <v>1897699</v>
      </c>
      <c r="F2721" s="62" t="s">
        <v>18336</v>
      </c>
      <c r="G2721" t="str">
        <f t="shared" si="211"/>
        <v>00</v>
      </c>
      <c r="H2721" t="str">
        <f t="shared" si="212"/>
        <v>4004.00</v>
      </c>
      <c r="I2721" t="str">
        <f t="shared" si="213"/>
        <v>00</v>
      </c>
      <c r="J2721" t="str">
        <f t="shared" si="214"/>
        <v>4004</v>
      </c>
    </row>
    <row r="2722" spans="1:10">
      <c r="A2722" s="57" t="s">
        <v>1491</v>
      </c>
      <c r="B2722" s="58"/>
      <c r="C2722" s="59"/>
      <c r="D2722" s="60" t="str">
        <f>_xlfn.CONCAT(J2722,I2722,G2722)</f>
        <v>40051000</v>
      </c>
      <c r="E2722">
        <f t="shared" si="215"/>
        <v>3319424</v>
      </c>
      <c r="F2722" s="62" t="s">
        <v>18337</v>
      </c>
      <c r="G2722" t="str">
        <f t="shared" si="211"/>
        <v>00</v>
      </c>
      <c r="H2722" t="str">
        <f t="shared" si="212"/>
        <v>4005.10</v>
      </c>
      <c r="I2722" t="str">
        <f t="shared" si="213"/>
        <v>10</v>
      </c>
      <c r="J2722" t="str">
        <f t="shared" si="214"/>
        <v>4005</v>
      </c>
    </row>
    <row r="2723" spans="1:10">
      <c r="A2723" s="57" t="s">
        <v>1491</v>
      </c>
      <c r="B2723" s="58"/>
      <c r="C2723" s="59"/>
      <c r="D2723" s="60" t="str">
        <f>_xlfn.CONCAT(J2723,I2723,G2723)</f>
        <v>40052000</v>
      </c>
      <c r="E2723">
        <f t="shared" si="215"/>
        <v>591782</v>
      </c>
      <c r="F2723" s="62" t="s">
        <v>18338</v>
      </c>
      <c r="G2723" t="str">
        <f t="shared" si="211"/>
        <v>00</v>
      </c>
      <c r="H2723" t="str">
        <f t="shared" si="212"/>
        <v>4005.20</v>
      </c>
      <c r="I2723" t="str">
        <f t="shared" si="213"/>
        <v>20</v>
      </c>
      <c r="J2723" t="str">
        <f t="shared" si="214"/>
        <v>4005</v>
      </c>
    </row>
    <row r="2724" spans="1:10">
      <c r="A2724" s="57" t="s">
        <v>1491</v>
      </c>
      <c r="B2724" s="58"/>
      <c r="C2724" s="59"/>
      <c r="D2724" s="60" t="str">
        <f>_xlfn.CONCAT(J2724,I2724,G2724)</f>
        <v>40059100</v>
      </c>
      <c r="E2724">
        <f t="shared" si="215"/>
        <v>819188</v>
      </c>
      <c r="F2724" s="62" t="s">
        <v>18339</v>
      </c>
      <c r="G2724" t="str">
        <f t="shared" si="211"/>
        <v>00</v>
      </c>
      <c r="H2724" t="str">
        <f t="shared" si="212"/>
        <v>4005.91</v>
      </c>
      <c r="I2724" t="str">
        <f t="shared" si="213"/>
        <v>91</v>
      </c>
      <c r="J2724" t="str">
        <f t="shared" si="214"/>
        <v>4005</v>
      </c>
    </row>
    <row r="2725" spans="1:10">
      <c r="A2725" s="57" t="s">
        <v>1491</v>
      </c>
      <c r="B2725" s="58"/>
      <c r="C2725" s="59"/>
      <c r="D2725" s="60" t="str">
        <f>_xlfn.CONCAT(J2725,I2725,G2725)</f>
        <v>40059900</v>
      </c>
      <c r="E2725">
        <f t="shared" si="215"/>
        <v>6201548</v>
      </c>
      <c r="F2725" s="62" t="s">
        <v>18340</v>
      </c>
      <c r="G2725" t="str">
        <f t="shared" si="211"/>
        <v>00</v>
      </c>
      <c r="H2725" t="str">
        <f t="shared" si="212"/>
        <v>4005.99</v>
      </c>
      <c r="I2725" t="str">
        <f t="shared" si="213"/>
        <v>99</v>
      </c>
      <c r="J2725" t="str">
        <f t="shared" si="214"/>
        <v>4005</v>
      </c>
    </row>
    <row r="2726" spans="1:10">
      <c r="A2726" s="57" t="s">
        <v>1492</v>
      </c>
      <c r="B2726" s="58"/>
      <c r="C2726" s="59"/>
      <c r="D2726" s="60" t="str">
        <f>_xlfn.CONCAT(J2726,I2726,G2726)</f>
        <v>40069010</v>
      </c>
      <c r="E2726">
        <f t="shared" si="215"/>
        <v>2631324</v>
      </c>
      <c r="F2726" s="62" t="s">
        <v>18341</v>
      </c>
      <c r="G2726" t="str">
        <f t="shared" si="211"/>
        <v>10</v>
      </c>
      <c r="H2726" t="str">
        <f t="shared" si="212"/>
        <v>4006.90</v>
      </c>
      <c r="I2726" t="str">
        <f t="shared" si="213"/>
        <v>90</v>
      </c>
      <c r="J2726" t="str">
        <f t="shared" si="214"/>
        <v>4006</v>
      </c>
    </row>
    <row r="2727" spans="1:10">
      <c r="A2727" s="57" t="s">
        <v>1493</v>
      </c>
      <c r="B2727" s="58"/>
      <c r="C2727" s="59"/>
      <c r="D2727" s="60" t="str">
        <f>_xlfn.CONCAT(J2727,I2727,G2727)</f>
        <v>40069050</v>
      </c>
      <c r="E2727">
        <f t="shared" si="215"/>
        <v>2378762</v>
      </c>
      <c r="F2727" s="62" t="s">
        <v>18342</v>
      </c>
      <c r="G2727" t="str">
        <f t="shared" si="211"/>
        <v>50</v>
      </c>
      <c r="H2727" t="str">
        <f t="shared" si="212"/>
        <v>4006.90</v>
      </c>
      <c r="I2727" t="str">
        <f t="shared" si="213"/>
        <v>90</v>
      </c>
      <c r="J2727" t="str">
        <f t="shared" si="214"/>
        <v>4006</v>
      </c>
    </row>
    <row r="2728" spans="1:10">
      <c r="A2728" s="57" t="s">
        <v>1494</v>
      </c>
      <c r="B2728" s="58"/>
      <c r="C2728" s="59"/>
      <c r="D2728" s="60" t="str">
        <f>_xlfn.CONCAT(J2728,I2728,G2728)</f>
        <v>40070000</v>
      </c>
      <c r="E2728">
        <f t="shared" si="215"/>
        <v>825992</v>
      </c>
      <c r="F2728" s="62" t="s">
        <v>18343</v>
      </c>
      <c r="G2728" t="str">
        <f t="shared" si="211"/>
        <v>00</v>
      </c>
      <c r="H2728" t="str">
        <f t="shared" si="212"/>
        <v>4007.00</v>
      </c>
      <c r="I2728" t="str">
        <f t="shared" si="213"/>
        <v>00</v>
      </c>
      <c r="J2728" t="str">
        <f t="shared" si="214"/>
        <v>4007</v>
      </c>
    </row>
    <row r="2729" spans="1:10">
      <c r="A2729" s="57" t="s">
        <v>1495</v>
      </c>
      <c r="B2729" s="58"/>
      <c r="C2729" s="59"/>
      <c r="D2729" s="60" t="str">
        <f>_xlfn.CONCAT(J2729,I2729,G2729)</f>
        <v>40081110</v>
      </c>
      <c r="E2729">
        <f t="shared" si="215"/>
        <v>2118753</v>
      </c>
      <c r="F2729" s="62" t="s">
        <v>18344</v>
      </c>
      <c r="G2729" t="str">
        <f t="shared" si="211"/>
        <v>10</v>
      </c>
      <c r="H2729" t="str">
        <f t="shared" si="212"/>
        <v>4008.11</v>
      </c>
      <c r="I2729" t="str">
        <f t="shared" si="213"/>
        <v>11</v>
      </c>
      <c r="J2729" t="str">
        <f t="shared" si="214"/>
        <v>4008</v>
      </c>
    </row>
    <row r="2730" spans="1:10">
      <c r="A2730" s="57" t="s">
        <v>1496</v>
      </c>
      <c r="B2730" s="61">
        <v>4112290</v>
      </c>
      <c r="C2730" s="59"/>
      <c r="D2730" s="60" t="str">
        <f>_xlfn.CONCAT(J2730,I2730,G2730)</f>
        <v>40081150</v>
      </c>
      <c r="E2730">
        <f t="shared" si="215"/>
        <v>1984201</v>
      </c>
      <c r="F2730" s="62" t="s">
        <v>18345</v>
      </c>
      <c r="G2730" t="str">
        <f t="shared" si="211"/>
        <v>50</v>
      </c>
      <c r="H2730" t="str">
        <f t="shared" si="212"/>
        <v>4008.11</v>
      </c>
      <c r="I2730" t="str">
        <f t="shared" si="213"/>
        <v>11</v>
      </c>
      <c r="J2730" t="str">
        <f t="shared" si="214"/>
        <v>4008</v>
      </c>
    </row>
    <row r="2731" spans="1:10">
      <c r="A2731" s="57" t="s">
        <v>1497</v>
      </c>
      <c r="B2731" s="61">
        <v>65626</v>
      </c>
      <c r="C2731" s="59"/>
      <c r="D2731" s="60" t="str">
        <f>_xlfn.CONCAT(J2731,I2731,G2731)</f>
        <v>40081920</v>
      </c>
      <c r="E2731">
        <f t="shared" si="215"/>
        <v>270667</v>
      </c>
      <c r="F2731" s="62" t="s">
        <v>18346</v>
      </c>
      <c r="G2731" t="str">
        <f t="shared" si="211"/>
        <v>20</v>
      </c>
      <c r="H2731" t="str">
        <f t="shared" si="212"/>
        <v>4008.19</v>
      </c>
      <c r="I2731" t="str">
        <f t="shared" si="213"/>
        <v>19</v>
      </c>
      <c r="J2731" t="str">
        <f t="shared" si="214"/>
        <v>4008</v>
      </c>
    </row>
    <row r="2732" spans="1:10">
      <c r="A2732" s="57" t="s">
        <v>1498</v>
      </c>
      <c r="B2732" s="61">
        <v>20137063</v>
      </c>
      <c r="C2732" s="59"/>
      <c r="D2732" s="60" t="str">
        <f>_xlfn.CONCAT(J2732,I2732,G2732)</f>
        <v>40081940</v>
      </c>
      <c r="E2732">
        <f t="shared" si="215"/>
        <v>5152843</v>
      </c>
      <c r="F2732" s="62" t="s">
        <v>18347</v>
      </c>
      <c r="G2732" t="str">
        <f t="shared" si="211"/>
        <v>40</v>
      </c>
      <c r="H2732" t="str">
        <f t="shared" si="212"/>
        <v>4008.19</v>
      </c>
      <c r="I2732" t="str">
        <f t="shared" si="213"/>
        <v>19</v>
      </c>
      <c r="J2732" t="str">
        <f t="shared" si="214"/>
        <v>4008</v>
      </c>
    </row>
    <row r="2733" spans="1:10">
      <c r="A2733" s="57" t="s">
        <v>1498</v>
      </c>
      <c r="B2733" s="61">
        <v>2636426</v>
      </c>
      <c r="C2733" s="59"/>
      <c r="D2733" s="60" t="str">
        <f>_xlfn.CONCAT(J2733,I2733,G2733)</f>
        <v>40081960</v>
      </c>
      <c r="E2733">
        <f t="shared" si="215"/>
        <v>1682510</v>
      </c>
      <c r="F2733" s="62" t="s">
        <v>18348</v>
      </c>
      <c r="G2733" t="str">
        <f t="shared" si="211"/>
        <v>60</v>
      </c>
      <c r="H2733" t="str">
        <f t="shared" si="212"/>
        <v>4008.19</v>
      </c>
      <c r="I2733" t="str">
        <f t="shared" si="213"/>
        <v>19</v>
      </c>
      <c r="J2733" t="str">
        <f t="shared" si="214"/>
        <v>4008</v>
      </c>
    </row>
    <row r="2734" spans="1:10">
      <c r="A2734" s="57" t="s">
        <v>1498</v>
      </c>
      <c r="B2734" s="61">
        <v>19964093</v>
      </c>
      <c r="C2734" s="59"/>
      <c r="D2734" s="60" t="str">
        <f>_xlfn.CONCAT(J2734,I2734,G2734)</f>
        <v>40081980</v>
      </c>
      <c r="E2734">
        <f t="shared" si="215"/>
        <v>835393</v>
      </c>
      <c r="F2734" s="62" t="s">
        <v>18349</v>
      </c>
      <c r="G2734" t="str">
        <f t="shared" si="211"/>
        <v>80</v>
      </c>
      <c r="H2734" t="str">
        <f t="shared" si="212"/>
        <v>4008.19</v>
      </c>
      <c r="I2734" t="str">
        <f t="shared" si="213"/>
        <v>19</v>
      </c>
      <c r="J2734" t="str">
        <f t="shared" si="214"/>
        <v>4008</v>
      </c>
    </row>
    <row r="2735" spans="1:10">
      <c r="A2735" s="57" t="s">
        <v>1499</v>
      </c>
      <c r="B2735" s="61">
        <v>407494</v>
      </c>
      <c r="C2735" s="59"/>
      <c r="D2735" s="60" t="str">
        <f>_xlfn.CONCAT(J2735,I2735,G2735)</f>
        <v>40082100</v>
      </c>
      <c r="E2735">
        <f t="shared" si="215"/>
        <v>30508650</v>
      </c>
      <c r="F2735" s="62" t="s">
        <v>18350</v>
      </c>
      <c r="G2735" t="str">
        <f t="shared" si="211"/>
        <v>00</v>
      </c>
      <c r="H2735" t="str">
        <f t="shared" si="212"/>
        <v>4008.21</v>
      </c>
      <c r="I2735" t="str">
        <f t="shared" si="213"/>
        <v>21</v>
      </c>
      <c r="J2735" t="str">
        <f t="shared" si="214"/>
        <v>4008</v>
      </c>
    </row>
    <row r="2736" spans="1:10">
      <c r="A2736" s="57" t="s">
        <v>1500</v>
      </c>
      <c r="B2736" s="61">
        <v>10441551</v>
      </c>
      <c r="C2736" s="59"/>
      <c r="D2736" s="60" t="str">
        <f>_xlfn.CONCAT(J2736,I2736,G2736)</f>
        <v>40082920</v>
      </c>
      <c r="E2736">
        <f t="shared" si="215"/>
        <v>3746772</v>
      </c>
      <c r="F2736" s="62" t="s">
        <v>18351</v>
      </c>
      <c r="G2736" t="str">
        <f t="shared" si="211"/>
        <v>20</v>
      </c>
      <c r="H2736" t="str">
        <f t="shared" si="212"/>
        <v>4008.29</v>
      </c>
      <c r="I2736" t="str">
        <f t="shared" si="213"/>
        <v>29</v>
      </c>
      <c r="J2736" t="str">
        <f t="shared" si="214"/>
        <v>4008</v>
      </c>
    </row>
    <row r="2737" spans="1:10">
      <c r="A2737" s="57" t="s">
        <v>1501</v>
      </c>
      <c r="B2737" s="61">
        <v>180622</v>
      </c>
      <c r="C2737" s="59"/>
      <c r="D2737" s="60" t="str">
        <f>_xlfn.CONCAT(J2737,I2737,G2737)</f>
        <v>40082940</v>
      </c>
      <c r="E2737">
        <f t="shared" si="215"/>
        <v>1027987</v>
      </c>
      <c r="F2737" s="62" t="s">
        <v>18352</v>
      </c>
      <c r="G2737" t="str">
        <f t="shared" si="211"/>
        <v>40</v>
      </c>
      <c r="H2737" t="str">
        <f t="shared" si="212"/>
        <v>4008.29</v>
      </c>
      <c r="I2737" t="str">
        <f t="shared" si="213"/>
        <v>29</v>
      </c>
      <c r="J2737" t="str">
        <f t="shared" si="214"/>
        <v>4008</v>
      </c>
    </row>
    <row r="2738" spans="1:10">
      <c r="A2738" s="57" t="s">
        <v>1502</v>
      </c>
      <c r="B2738" s="61">
        <v>4542925</v>
      </c>
      <c r="C2738" s="59"/>
      <c r="D2738" s="60" t="str">
        <f>_xlfn.CONCAT(J2738,I2738,G2738)</f>
        <v>40091100</v>
      </c>
      <c r="E2738">
        <f t="shared" si="215"/>
        <v>53177783</v>
      </c>
      <c r="F2738" s="62" t="s">
        <v>18353</v>
      </c>
      <c r="G2738" t="str">
        <f t="shared" si="211"/>
        <v>00</v>
      </c>
      <c r="H2738" t="str">
        <f t="shared" si="212"/>
        <v>4009.11</v>
      </c>
      <c r="I2738" t="str">
        <f t="shared" si="213"/>
        <v>11</v>
      </c>
      <c r="J2738" t="str">
        <f t="shared" si="214"/>
        <v>4009</v>
      </c>
    </row>
    <row r="2739" spans="1:10">
      <c r="A2739" s="57" t="s">
        <v>1503</v>
      </c>
      <c r="B2739" s="61">
        <v>11071086</v>
      </c>
      <c r="C2739" s="59"/>
      <c r="D2739" s="60" t="str">
        <f>_xlfn.CONCAT(J2739,I2739,G2739)</f>
        <v>40092100</v>
      </c>
      <c r="E2739">
        <f t="shared" si="215"/>
        <v>26604132</v>
      </c>
      <c r="F2739" s="62" t="s">
        <v>18354</v>
      </c>
      <c r="G2739" t="str">
        <f t="shared" si="211"/>
        <v>00</v>
      </c>
      <c r="H2739" t="str">
        <f t="shared" si="212"/>
        <v>4009.21</v>
      </c>
      <c r="I2739" t="str">
        <f t="shared" si="213"/>
        <v>21</v>
      </c>
      <c r="J2739" t="str">
        <f t="shared" si="214"/>
        <v>4009</v>
      </c>
    </row>
    <row r="2740" spans="1:10">
      <c r="A2740" s="57" t="s">
        <v>1504</v>
      </c>
      <c r="B2740" s="61">
        <v>117402</v>
      </c>
      <c r="C2740" s="59"/>
      <c r="D2740" s="60" t="str">
        <f>_xlfn.CONCAT(J2740,I2740,G2740)</f>
        <v>40092200</v>
      </c>
      <c r="E2740">
        <f t="shared" si="215"/>
        <v>23446296</v>
      </c>
      <c r="F2740" s="62" t="s">
        <v>18355</v>
      </c>
      <c r="G2740" t="str">
        <f t="shared" si="211"/>
        <v>00</v>
      </c>
      <c r="H2740" t="str">
        <f t="shared" si="212"/>
        <v>4009.22</v>
      </c>
      <c r="I2740" t="str">
        <f t="shared" si="213"/>
        <v>22</v>
      </c>
      <c r="J2740" t="str">
        <f t="shared" si="214"/>
        <v>4009</v>
      </c>
    </row>
    <row r="2741" spans="1:10">
      <c r="A2741" s="57" t="s">
        <v>1505</v>
      </c>
      <c r="B2741" s="58"/>
      <c r="C2741" s="59"/>
      <c r="D2741" s="60" t="str">
        <f>_xlfn.CONCAT(J2741,I2741,G2741)</f>
        <v>40093100</v>
      </c>
      <c r="E2741">
        <f t="shared" si="215"/>
        <v>36640533</v>
      </c>
      <c r="F2741" s="62" t="s">
        <v>18356</v>
      </c>
      <c r="G2741" t="str">
        <f t="shared" si="211"/>
        <v>00</v>
      </c>
      <c r="H2741" t="str">
        <f t="shared" si="212"/>
        <v>4009.31</v>
      </c>
      <c r="I2741" t="str">
        <f t="shared" si="213"/>
        <v>31</v>
      </c>
      <c r="J2741" t="str">
        <f t="shared" si="214"/>
        <v>4009</v>
      </c>
    </row>
    <row r="2742" spans="1:10">
      <c r="A2742" s="57" t="s">
        <v>1506</v>
      </c>
      <c r="B2742" s="61">
        <v>3380</v>
      </c>
      <c r="C2742" s="59"/>
      <c r="D2742" s="60" t="str">
        <f>_xlfn.CONCAT(J2742,I2742,G2742)</f>
        <v>40093200</v>
      </c>
      <c r="E2742">
        <f t="shared" si="215"/>
        <v>64552015</v>
      </c>
      <c r="F2742" s="62" t="s">
        <v>18357</v>
      </c>
      <c r="G2742" t="str">
        <f t="shared" si="211"/>
        <v>00</v>
      </c>
      <c r="H2742" t="str">
        <f t="shared" si="212"/>
        <v>4009.32</v>
      </c>
      <c r="I2742" t="str">
        <f t="shared" si="213"/>
        <v>32</v>
      </c>
      <c r="J2742" t="str">
        <f t="shared" si="214"/>
        <v>4009</v>
      </c>
    </row>
    <row r="2743" spans="1:10">
      <c r="A2743" s="57" t="s">
        <v>1507</v>
      </c>
      <c r="B2743" s="58"/>
      <c r="C2743" s="59"/>
      <c r="D2743" s="60" t="str">
        <f>_xlfn.CONCAT(J2743,I2743,G2743)</f>
        <v>40094100</v>
      </c>
      <c r="E2743">
        <f t="shared" si="215"/>
        <v>8439813</v>
      </c>
      <c r="F2743" s="62" t="s">
        <v>18358</v>
      </c>
      <c r="G2743" t="str">
        <f t="shared" si="211"/>
        <v>00</v>
      </c>
      <c r="H2743" t="str">
        <f t="shared" si="212"/>
        <v>4009.41</v>
      </c>
      <c r="I2743" t="str">
        <f t="shared" si="213"/>
        <v>41</v>
      </c>
      <c r="J2743" t="str">
        <f t="shared" si="214"/>
        <v>4009</v>
      </c>
    </row>
    <row r="2744" spans="1:10">
      <c r="A2744" s="57" t="s">
        <v>1508</v>
      </c>
      <c r="B2744" s="58"/>
      <c r="C2744" s="59"/>
      <c r="D2744" s="60" t="str">
        <f>_xlfn.CONCAT(J2744,I2744,G2744)</f>
        <v>40101210</v>
      </c>
      <c r="E2744">
        <f t="shared" si="215"/>
        <v>3513716</v>
      </c>
      <c r="F2744" s="62" t="s">
        <v>18359</v>
      </c>
      <c r="G2744" t="str">
        <f t="shared" si="211"/>
        <v>10</v>
      </c>
      <c r="H2744" t="str">
        <f t="shared" si="212"/>
        <v>4010.12</v>
      </c>
      <c r="I2744" t="str">
        <f t="shared" si="213"/>
        <v>12</v>
      </c>
      <c r="J2744" t="str">
        <f t="shared" si="214"/>
        <v>4010</v>
      </c>
    </row>
    <row r="2745" spans="1:10">
      <c r="A2745" s="57" t="s">
        <v>1509</v>
      </c>
      <c r="B2745" s="61">
        <v>492921</v>
      </c>
      <c r="C2745" s="59"/>
      <c r="D2745" s="60" t="str">
        <f>_xlfn.CONCAT(J2745,I2745,G2745)</f>
        <v>40101250</v>
      </c>
      <c r="E2745">
        <f t="shared" si="215"/>
        <v>1639623</v>
      </c>
      <c r="F2745" s="62" t="s">
        <v>18360</v>
      </c>
      <c r="G2745" t="str">
        <f t="shared" si="211"/>
        <v>50</v>
      </c>
      <c r="H2745" t="str">
        <f t="shared" si="212"/>
        <v>4010.12</v>
      </c>
      <c r="I2745" t="str">
        <f t="shared" si="213"/>
        <v>12</v>
      </c>
      <c r="J2745" t="str">
        <f t="shared" si="214"/>
        <v>4010</v>
      </c>
    </row>
    <row r="2746" spans="1:10">
      <c r="A2746" s="57" t="s">
        <v>1510</v>
      </c>
      <c r="B2746" s="61">
        <v>458069</v>
      </c>
      <c r="C2746" s="59"/>
      <c r="D2746" s="60" t="str">
        <f>_xlfn.CONCAT(J2746,I2746,G2746)</f>
        <v>40101255</v>
      </c>
      <c r="E2746">
        <f t="shared" si="215"/>
        <v>46369</v>
      </c>
      <c r="F2746" s="62" t="s">
        <v>18361</v>
      </c>
      <c r="G2746" t="str">
        <f t="shared" si="211"/>
        <v>55</v>
      </c>
      <c r="H2746" t="str">
        <f t="shared" si="212"/>
        <v>4010.12</v>
      </c>
      <c r="I2746" t="str">
        <f t="shared" si="213"/>
        <v>12</v>
      </c>
      <c r="J2746" t="str">
        <f t="shared" si="214"/>
        <v>4010</v>
      </c>
    </row>
    <row r="2747" spans="1:10">
      <c r="A2747" s="57" t="s">
        <v>1511</v>
      </c>
      <c r="B2747" s="61">
        <v>453663</v>
      </c>
      <c r="C2747" s="59"/>
      <c r="D2747" s="60" t="str">
        <f>_xlfn.CONCAT(J2747,I2747,G2747)</f>
        <v>40101290</v>
      </c>
      <c r="E2747">
        <f t="shared" si="215"/>
        <v>50283758</v>
      </c>
      <c r="F2747" s="62" t="s">
        <v>18362</v>
      </c>
      <c r="G2747" t="str">
        <f t="shared" si="211"/>
        <v>90</v>
      </c>
      <c r="H2747" t="str">
        <f t="shared" si="212"/>
        <v>4010.12</v>
      </c>
      <c r="I2747" t="str">
        <f t="shared" si="213"/>
        <v>12</v>
      </c>
      <c r="J2747" t="str">
        <f t="shared" si="214"/>
        <v>4010</v>
      </c>
    </row>
    <row r="2748" spans="1:10">
      <c r="A2748" s="57" t="s">
        <v>1512</v>
      </c>
      <c r="B2748" s="58"/>
      <c r="C2748" s="59"/>
      <c r="D2748" s="60" t="str">
        <f>_xlfn.CONCAT(J2748,I2748,G2748)</f>
        <v>40101910</v>
      </c>
      <c r="E2748">
        <f t="shared" si="215"/>
        <v>151681</v>
      </c>
      <c r="F2748" s="62" t="s">
        <v>18363</v>
      </c>
      <c r="G2748" t="str">
        <f t="shared" si="211"/>
        <v>10</v>
      </c>
      <c r="H2748" t="str">
        <f t="shared" si="212"/>
        <v>4010.19</v>
      </c>
      <c r="I2748" t="str">
        <f t="shared" si="213"/>
        <v>19</v>
      </c>
      <c r="J2748" t="str">
        <f t="shared" si="214"/>
        <v>4010</v>
      </c>
    </row>
    <row r="2749" spans="1:10">
      <c r="A2749" s="57" t="s">
        <v>1513</v>
      </c>
      <c r="B2749" s="61">
        <v>227192</v>
      </c>
      <c r="C2749" s="59"/>
      <c r="D2749" s="60" t="str">
        <f>_xlfn.CONCAT(J2749,I2749,G2749)</f>
        <v>40101950</v>
      </c>
      <c r="E2749">
        <f t="shared" si="215"/>
        <v>243309</v>
      </c>
      <c r="F2749" s="62" t="s">
        <v>18364</v>
      </c>
      <c r="G2749" t="str">
        <f t="shared" si="211"/>
        <v>50</v>
      </c>
      <c r="H2749" t="str">
        <f t="shared" si="212"/>
        <v>4010.19</v>
      </c>
      <c r="I2749" t="str">
        <f t="shared" si="213"/>
        <v>19</v>
      </c>
      <c r="J2749" t="str">
        <f t="shared" si="214"/>
        <v>4010</v>
      </c>
    </row>
    <row r="2750" spans="1:10">
      <c r="A2750" s="57" t="s">
        <v>1514</v>
      </c>
      <c r="B2750" s="61">
        <v>34596</v>
      </c>
      <c r="C2750" s="59"/>
      <c r="D2750" s="60" t="str">
        <f>_xlfn.CONCAT(J2750,I2750,G2750)</f>
        <v>40101955</v>
      </c>
      <c r="E2750">
        <f t="shared" si="215"/>
        <v>34560</v>
      </c>
      <c r="F2750" s="62" t="s">
        <v>18365</v>
      </c>
      <c r="G2750" t="str">
        <f t="shared" si="211"/>
        <v>55</v>
      </c>
      <c r="H2750" t="str">
        <f t="shared" si="212"/>
        <v>4010.19</v>
      </c>
      <c r="I2750" t="str">
        <f t="shared" si="213"/>
        <v>19</v>
      </c>
      <c r="J2750" t="str">
        <f t="shared" si="214"/>
        <v>4010</v>
      </c>
    </row>
    <row r="2751" spans="1:10">
      <c r="A2751" s="57" t="s">
        <v>1515</v>
      </c>
      <c r="B2751" s="58"/>
      <c r="C2751" s="59"/>
      <c r="D2751" s="60" t="str">
        <f>_xlfn.CONCAT(J2751,I2751,G2751)</f>
        <v>40101980</v>
      </c>
      <c r="E2751">
        <f t="shared" si="215"/>
        <v>20691646</v>
      </c>
      <c r="F2751" s="62" t="s">
        <v>18366</v>
      </c>
      <c r="G2751" t="str">
        <f t="shared" si="211"/>
        <v>80</v>
      </c>
      <c r="H2751" t="str">
        <f t="shared" si="212"/>
        <v>4010.19</v>
      </c>
      <c r="I2751" t="str">
        <f t="shared" si="213"/>
        <v>19</v>
      </c>
      <c r="J2751" t="str">
        <f t="shared" si="214"/>
        <v>4010</v>
      </c>
    </row>
    <row r="2752" spans="1:10">
      <c r="A2752" s="57" t="s">
        <v>1516</v>
      </c>
      <c r="B2752" s="61">
        <v>250922</v>
      </c>
      <c r="C2752" s="59"/>
      <c r="D2752" s="60" t="str">
        <f>_xlfn.CONCAT(J2752,I2752,G2752)</f>
        <v>40101991</v>
      </c>
      <c r="E2752">
        <f t="shared" si="215"/>
        <v>912143</v>
      </c>
      <c r="F2752" s="62" t="s">
        <v>18367</v>
      </c>
      <c r="G2752" t="str">
        <f t="shared" si="211"/>
        <v>91</v>
      </c>
      <c r="H2752" t="str">
        <f t="shared" si="212"/>
        <v>4010.19</v>
      </c>
      <c r="I2752" t="str">
        <f t="shared" si="213"/>
        <v>19</v>
      </c>
      <c r="J2752" t="str">
        <f t="shared" si="214"/>
        <v>4010</v>
      </c>
    </row>
    <row r="2753" spans="1:10">
      <c r="A2753" s="57" t="s">
        <v>1517</v>
      </c>
      <c r="B2753" s="61">
        <v>21660</v>
      </c>
      <c r="C2753" s="59"/>
      <c r="D2753" s="60" t="str">
        <f>_xlfn.CONCAT(J2753,I2753,G2753)</f>
        <v>40103130</v>
      </c>
      <c r="E2753">
        <f t="shared" si="215"/>
        <v>1095389</v>
      </c>
      <c r="F2753" s="62" t="s">
        <v>18368</v>
      </c>
      <c r="G2753" t="str">
        <f t="shared" si="211"/>
        <v>30</v>
      </c>
      <c r="H2753" t="str">
        <f t="shared" si="212"/>
        <v>4010.31</v>
      </c>
      <c r="I2753" t="str">
        <f t="shared" si="213"/>
        <v>31</v>
      </c>
      <c r="J2753" t="str">
        <f t="shared" si="214"/>
        <v>4010</v>
      </c>
    </row>
    <row r="2754" spans="1:10">
      <c r="A2754" s="57" t="s">
        <v>1518</v>
      </c>
      <c r="B2754" s="58"/>
      <c r="C2754" s="59"/>
      <c r="D2754" s="60" t="str">
        <f>_xlfn.CONCAT(J2754,I2754,G2754)</f>
        <v>40103160</v>
      </c>
      <c r="E2754">
        <f t="shared" si="215"/>
        <v>435494</v>
      </c>
      <c r="F2754" s="62" t="s">
        <v>18369</v>
      </c>
      <c r="G2754" t="str">
        <f t="shared" si="211"/>
        <v>60</v>
      </c>
      <c r="H2754" t="str">
        <f t="shared" si="212"/>
        <v>4010.31</v>
      </c>
      <c r="I2754" t="str">
        <f t="shared" si="213"/>
        <v>31</v>
      </c>
      <c r="J2754" t="str">
        <f t="shared" si="214"/>
        <v>4010</v>
      </c>
    </row>
    <row r="2755" spans="1:10">
      <c r="A2755" s="57" t="s">
        <v>1519</v>
      </c>
      <c r="B2755" s="58"/>
      <c r="C2755" s="59"/>
      <c r="D2755" s="60" t="str">
        <f>_xlfn.CONCAT(J2755,I2755,G2755)</f>
        <v>40103230</v>
      </c>
      <c r="E2755">
        <f t="shared" si="215"/>
        <v>3342813</v>
      </c>
      <c r="F2755" s="62" t="s">
        <v>18370</v>
      </c>
      <c r="G2755" t="str">
        <f t="shared" si="211"/>
        <v>30</v>
      </c>
      <c r="H2755" t="str">
        <f t="shared" si="212"/>
        <v>4010.32</v>
      </c>
      <c r="I2755" t="str">
        <f t="shared" si="213"/>
        <v>32</v>
      </c>
      <c r="J2755" t="str">
        <f t="shared" si="214"/>
        <v>4010</v>
      </c>
    </row>
    <row r="2756" spans="1:10">
      <c r="A2756" s="57" t="s">
        <v>1520</v>
      </c>
      <c r="B2756" s="58"/>
      <c r="C2756" s="59"/>
      <c r="D2756" s="60" t="str">
        <f>_xlfn.CONCAT(J2756,I2756,G2756)</f>
        <v>40103260</v>
      </c>
      <c r="E2756">
        <f t="shared" si="215"/>
        <v>155706</v>
      </c>
      <c r="F2756" s="62" t="s">
        <v>18371</v>
      </c>
      <c r="G2756" t="str">
        <f t="shared" si="211"/>
        <v>60</v>
      </c>
      <c r="H2756" t="str">
        <f t="shared" si="212"/>
        <v>4010.32</v>
      </c>
      <c r="I2756" t="str">
        <f t="shared" si="213"/>
        <v>32</v>
      </c>
      <c r="J2756" t="str">
        <f t="shared" si="214"/>
        <v>4010</v>
      </c>
    </row>
    <row r="2757" spans="1:10">
      <c r="A2757" s="57" t="s">
        <v>1521</v>
      </c>
      <c r="B2757" s="58"/>
      <c r="C2757" s="59"/>
      <c r="D2757" s="60" t="str">
        <f>_xlfn.CONCAT(J2757,I2757,G2757)</f>
        <v>40103330</v>
      </c>
      <c r="E2757">
        <f t="shared" si="215"/>
        <v>346481</v>
      </c>
      <c r="F2757" s="62" t="s">
        <v>18372</v>
      </c>
      <c r="G2757" t="str">
        <f t="shared" si="211"/>
        <v>30</v>
      </c>
      <c r="H2757" t="str">
        <f t="shared" si="212"/>
        <v>4010.33</v>
      </c>
      <c r="I2757" t="str">
        <f t="shared" si="213"/>
        <v>33</v>
      </c>
      <c r="J2757" t="str">
        <f t="shared" si="214"/>
        <v>4010</v>
      </c>
    </row>
    <row r="2758" spans="1:10">
      <c r="A2758" s="57" t="s">
        <v>1522</v>
      </c>
      <c r="B2758" s="58"/>
      <c r="C2758" s="59"/>
      <c r="D2758" s="60" t="str">
        <f>_xlfn.CONCAT(J2758,I2758,G2758)</f>
        <v>40103360</v>
      </c>
      <c r="E2758">
        <f t="shared" si="215"/>
        <v>54426</v>
      </c>
      <c r="F2758" s="62" t="s">
        <v>18373</v>
      </c>
      <c r="G2758" t="str">
        <f t="shared" si="211"/>
        <v>60</v>
      </c>
      <c r="H2758" t="str">
        <f t="shared" si="212"/>
        <v>4010.33</v>
      </c>
      <c r="I2758" t="str">
        <f t="shared" si="213"/>
        <v>33</v>
      </c>
      <c r="J2758" t="str">
        <f t="shared" si="214"/>
        <v>4010</v>
      </c>
    </row>
    <row r="2759" spans="1:10">
      <c r="A2759" s="57" t="s">
        <v>1523</v>
      </c>
      <c r="B2759" s="58"/>
      <c r="C2759" s="59"/>
      <c r="D2759" s="60" t="str">
        <f>_xlfn.CONCAT(J2759,I2759,G2759)</f>
        <v>40103430</v>
      </c>
      <c r="E2759">
        <f t="shared" si="215"/>
        <v>36358</v>
      </c>
      <c r="F2759" s="62" t="s">
        <v>18374</v>
      </c>
      <c r="G2759" t="str">
        <f t="shared" si="211"/>
        <v>30</v>
      </c>
      <c r="H2759" t="str">
        <f t="shared" si="212"/>
        <v>4010.34</v>
      </c>
      <c r="I2759" t="str">
        <f t="shared" si="213"/>
        <v>34</v>
      </c>
      <c r="J2759" t="str">
        <f t="shared" si="214"/>
        <v>4010</v>
      </c>
    </row>
    <row r="2760" spans="1:10">
      <c r="A2760" s="57" t="s">
        <v>1524</v>
      </c>
      <c r="B2760" s="61">
        <v>106045</v>
      </c>
      <c r="C2760" s="59"/>
      <c r="D2760" s="60" t="str">
        <f>_xlfn.CONCAT(J2760,I2760,G2760)</f>
        <v>40103460</v>
      </c>
      <c r="E2760">
        <f t="shared" si="215"/>
        <v>10986</v>
      </c>
      <c r="F2760" s="62" t="s">
        <v>18375</v>
      </c>
      <c r="G2760" t="str">
        <f t="shared" si="211"/>
        <v>60</v>
      </c>
      <c r="H2760" t="str">
        <f t="shared" si="212"/>
        <v>4010.34</v>
      </c>
      <c r="I2760" t="str">
        <f t="shared" si="213"/>
        <v>34</v>
      </c>
      <c r="J2760" t="str">
        <f t="shared" si="214"/>
        <v>4010</v>
      </c>
    </row>
    <row r="2761" spans="1:10">
      <c r="A2761" s="57" t="s">
        <v>1525</v>
      </c>
      <c r="B2761" s="61">
        <v>3360</v>
      </c>
      <c r="C2761" s="59"/>
      <c r="D2761" s="60" t="str">
        <f>_xlfn.CONCAT(J2761,I2761,G2761)</f>
        <v>40103530</v>
      </c>
      <c r="E2761">
        <f t="shared" si="215"/>
        <v>10910</v>
      </c>
      <c r="F2761" s="62" t="s">
        <v>18376</v>
      </c>
      <c r="G2761" t="str">
        <f t="shared" ref="G2761:G2824" si="216">RIGHT(F2761,2)</f>
        <v>30</v>
      </c>
      <c r="H2761" t="str">
        <f t="shared" ref="H2761:H2824" si="217">LEFT(F2761,7)</f>
        <v>4010.35</v>
      </c>
      <c r="I2761" t="str">
        <f t="shared" ref="I2761:I2824" si="218">RIGHT(H2761,2)</f>
        <v>35</v>
      </c>
      <c r="J2761" t="str">
        <f t="shared" ref="J2761:J2824" si="219">LEFT(H2761,4)</f>
        <v>4010</v>
      </c>
    </row>
    <row r="2762" spans="1:10">
      <c r="A2762" s="57" t="s">
        <v>1526</v>
      </c>
      <c r="B2762" s="58"/>
      <c r="C2762" s="59"/>
      <c r="D2762" s="60" t="str">
        <f>_xlfn.CONCAT(J2762,I2762,G2762)</f>
        <v>40103541</v>
      </c>
      <c r="E2762">
        <f t="shared" si="215"/>
        <v>8721</v>
      </c>
      <c r="F2762" s="62" t="s">
        <v>18377</v>
      </c>
      <c r="G2762" t="str">
        <f t="shared" si="216"/>
        <v>41</v>
      </c>
      <c r="H2762" t="str">
        <f t="shared" si="217"/>
        <v>4010.35</v>
      </c>
      <c r="I2762" t="str">
        <f t="shared" si="218"/>
        <v>35</v>
      </c>
      <c r="J2762" t="str">
        <f t="shared" si="219"/>
        <v>4010</v>
      </c>
    </row>
    <row r="2763" spans="1:10">
      <c r="A2763" s="57" t="s">
        <v>1527</v>
      </c>
      <c r="B2763" s="58"/>
      <c r="C2763" s="59"/>
      <c r="D2763" s="60" t="str">
        <f>_xlfn.CONCAT(J2763,I2763,G2763)</f>
        <v>40103545</v>
      </c>
      <c r="E2763">
        <f t="shared" si="215"/>
        <v>50247</v>
      </c>
      <c r="F2763" s="62" t="s">
        <v>18378</v>
      </c>
      <c r="G2763" t="str">
        <f t="shared" si="216"/>
        <v>45</v>
      </c>
      <c r="H2763" t="str">
        <f t="shared" si="217"/>
        <v>4010.35</v>
      </c>
      <c r="I2763" t="str">
        <f t="shared" si="218"/>
        <v>35</v>
      </c>
      <c r="J2763" t="str">
        <f t="shared" si="219"/>
        <v>4010</v>
      </c>
    </row>
    <row r="2764" spans="1:10">
      <c r="A2764" s="57" t="s">
        <v>1528</v>
      </c>
      <c r="B2764" s="61">
        <v>43488</v>
      </c>
      <c r="C2764" s="59"/>
      <c r="D2764" s="60" t="str">
        <f>_xlfn.CONCAT(J2764,I2764,G2764)</f>
        <v>40103550</v>
      </c>
      <c r="E2764">
        <f t="shared" si="215"/>
        <v>727388</v>
      </c>
      <c r="F2764" s="62" t="s">
        <v>18379</v>
      </c>
      <c r="G2764" t="str">
        <f t="shared" si="216"/>
        <v>50</v>
      </c>
      <c r="H2764" t="str">
        <f t="shared" si="217"/>
        <v>4010.35</v>
      </c>
      <c r="I2764" t="str">
        <f t="shared" si="218"/>
        <v>35</v>
      </c>
      <c r="J2764" t="str">
        <f t="shared" si="219"/>
        <v>4010</v>
      </c>
    </row>
    <row r="2765" spans="1:10">
      <c r="A2765" s="57" t="s">
        <v>1529</v>
      </c>
      <c r="B2765" s="61">
        <v>38108</v>
      </c>
      <c r="C2765" s="59"/>
      <c r="D2765" s="60" t="str">
        <f>_xlfn.CONCAT(J2765,I2765,G2765)</f>
        <v>40103590</v>
      </c>
      <c r="E2765">
        <f t="shared" si="215"/>
        <v>323013</v>
      </c>
      <c r="F2765" s="62" t="s">
        <v>18380</v>
      </c>
      <c r="G2765" t="str">
        <f t="shared" si="216"/>
        <v>90</v>
      </c>
      <c r="H2765" t="str">
        <f t="shared" si="217"/>
        <v>4010.35</v>
      </c>
      <c r="I2765" t="str">
        <f t="shared" si="218"/>
        <v>35</v>
      </c>
      <c r="J2765" t="str">
        <f t="shared" si="219"/>
        <v>4010</v>
      </c>
    </row>
    <row r="2766" spans="1:10">
      <c r="A2766" s="57" t="s">
        <v>1530</v>
      </c>
      <c r="B2766" s="58"/>
      <c r="C2766" s="59"/>
      <c r="D2766" s="60" t="str">
        <f>_xlfn.CONCAT(J2766,I2766,G2766)</f>
        <v>40103630</v>
      </c>
      <c r="E2766">
        <f t="shared" si="215"/>
        <v>0</v>
      </c>
      <c r="F2766" s="62" t="s">
        <v>18381</v>
      </c>
      <c r="G2766" t="str">
        <f t="shared" si="216"/>
        <v>30</v>
      </c>
      <c r="H2766" t="str">
        <f t="shared" si="217"/>
        <v>4010.36</v>
      </c>
      <c r="I2766" t="str">
        <f t="shared" si="218"/>
        <v>36</v>
      </c>
      <c r="J2766" t="str">
        <f t="shared" si="219"/>
        <v>4010</v>
      </c>
    </row>
    <row r="2767" spans="1:10">
      <c r="A2767" s="57" t="s">
        <v>1531</v>
      </c>
      <c r="B2767" s="61">
        <v>22561</v>
      </c>
      <c r="C2767" s="59"/>
      <c r="D2767" s="60" t="str">
        <f>_xlfn.CONCAT(J2767,I2767,G2767)</f>
        <v>40103641</v>
      </c>
      <c r="E2767">
        <f t="shared" si="215"/>
        <v>0</v>
      </c>
      <c r="F2767" s="62" t="s">
        <v>18382</v>
      </c>
      <c r="G2767" t="str">
        <f t="shared" si="216"/>
        <v>41</v>
      </c>
      <c r="H2767" t="str">
        <f t="shared" si="217"/>
        <v>4010.36</v>
      </c>
      <c r="I2767" t="str">
        <f t="shared" si="218"/>
        <v>36</v>
      </c>
      <c r="J2767" t="str">
        <f t="shared" si="219"/>
        <v>4010</v>
      </c>
    </row>
    <row r="2768" spans="1:10">
      <c r="A2768" s="57" t="s">
        <v>1532</v>
      </c>
      <c r="B2768" s="61">
        <v>37417</v>
      </c>
      <c r="C2768" s="59"/>
      <c r="D2768" s="60" t="str">
        <f>_xlfn.CONCAT(J2768,I2768,G2768)</f>
        <v>40103645</v>
      </c>
      <c r="E2768">
        <f t="shared" si="215"/>
        <v>3834</v>
      </c>
      <c r="F2768" s="62" t="s">
        <v>18383</v>
      </c>
      <c r="G2768" t="str">
        <f t="shared" si="216"/>
        <v>45</v>
      </c>
      <c r="H2768" t="str">
        <f t="shared" si="217"/>
        <v>4010.36</v>
      </c>
      <c r="I2768" t="str">
        <f t="shared" si="218"/>
        <v>36</v>
      </c>
      <c r="J2768" t="str">
        <f t="shared" si="219"/>
        <v>4010</v>
      </c>
    </row>
    <row r="2769" spans="1:10">
      <c r="A2769" s="57" t="s">
        <v>1533</v>
      </c>
      <c r="B2769" s="58"/>
      <c r="C2769" s="59"/>
      <c r="D2769" s="60" t="str">
        <f>_xlfn.CONCAT(J2769,I2769,G2769)</f>
        <v>40103650</v>
      </c>
      <c r="E2769">
        <f t="shared" ref="E2769:E2832" si="220">SUMIF(A:A,D2769,B:B)</f>
        <v>4288</v>
      </c>
      <c r="F2769" s="62" t="s">
        <v>18384</v>
      </c>
      <c r="G2769" t="str">
        <f t="shared" si="216"/>
        <v>50</v>
      </c>
      <c r="H2769" t="str">
        <f t="shared" si="217"/>
        <v>4010.36</v>
      </c>
      <c r="I2769" t="str">
        <f t="shared" si="218"/>
        <v>36</v>
      </c>
      <c r="J2769" t="str">
        <f t="shared" si="219"/>
        <v>4010</v>
      </c>
    </row>
    <row r="2770" spans="1:10">
      <c r="A2770" s="57" t="s">
        <v>1534</v>
      </c>
      <c r="B2770" s="58"/>
      <c r="C2770" s="59"/>
      <c r="D2770" s="60" t="str">
        <f>_xlfn.CONCAT(J2770,I2770,G2770)</f>
        <v>40103690</v>
      </c>
      <c r="E2770">
        <f t="shared" si="220"/>
        <v>52319</v>
      </c>
      <c r="F2770" s="62" t="s">
        <v>18385</v>
      </c>
      <c r="G2770" t="str">
        <f t="shared" si="216"/>
        <v>90</v>
      </c>
      <c r="H2770" t="str">
        <f t="shared" si="217"/>
        <v>4010.36</v>
      </c>
      <c r="I2770" t="str">
        <f t="shared" si="218"/>
        <v>36</v>
      </c>
      <c r="J2770" t="str">
        <f t="shared" si="219"/>
        <v>4010</v>
      </c>
    </row>
    <row r="2771" spans="1:10">
      <c r="A2771" s="57" t="s">
        <v>1535</v>
      </c>
      <c r="B2771" s="61">
        <v>1843961</v>
      </c>
      <c r="C2771" s="59"/>
      <c r="D2771" s="60" t="str">
        <f>_xlfn.CONCAT(J2771,I2771,G2771)</f>
        <v>40103910</v>
      </c>
      <c r="E2771">
        <f t="shared" si="220"/>
        <v>7840507</v>
      </c>
      <c r="F2771" s="62" t="s">
        <v>18386</v>
      </c>
      <c r="G2771" t="str">
        <f t="shared" si="216"/>
        <v>10</v>
      </c>
      <c r="H2771" t="str">
        <f t="shared" si="217"/>
        <v>4010.39</v>
      </c>
      <c r="I2771" t="str">
        <f t="shared" si="218"/>
        <v>39</v>
      </c>
      <c r="J2771" t="str">
        <f t="shared" si="219"/>
        <v>4010</v>
      </c>
    </row>
    <row r="2772" spans="1:10">
      <c r="A2772" s="57" t="s">
        <v>1536</v>
      </c>
      <c r="B2772" s="61">
        <v>24322</v>
      </c>
      <c r="C2772" s="59"/>
      <c r="D2772" s="60" t="str">
        <f>_xlfn.CONCAT(J2772,I2772,G2772)</f>
        <v>40103920</v>
      </c>
      <c r="E2772">
        <f t="shared" si="220"/>
        <v>1540826</v>
      </c>
      <c r="F2772" s="62" t="s">
        <v>18387</v>
      </c>
      <c r="G2772" t="str">
        <f t="shared" si="216"/>
        <v>20</v>
      </c>
      <c r="H2772" t="str">
        <f t="shared" si="217"/>
        <v>4010.39</v>
      </c>
      <c r="I2772" t="str">
        <f t="shared" si="218"/>
        <v>39</v>
      </c>
      <c r="J2772" t="str">
        <f t="shared" si="219"/>
        <v>4010</v>
      </c>
    </row>
    <row r="2773" spans="1:10">
      <c r="A2773" s="57" t="s">
        <v>1537</v>
      </c>
      <c r="B2773" s="58"/>
      <c r="C2773" s="59"/>
      <c r="D2773" s="60" t="str">
        <f>_xlfn.CONCAT(J2773,I2773,G2773)</f>
        <v>40103930</v>
      </c>
      <c r="E2773">
        <f t="shared" si="220"/>
        <v>0</v>
      </c>
      <c r="F2773" s="62" t="s">
        <v>18388</v>
      </c>
      <c r="G2773" t="str">
        <f t="shared" si="216"/>
        <v>30</v>
      </c>
      <c r="H2773" t="str">
        <f t="shared" si="217"/>
        <v>4010.39</v>
      </c>
      <c r="I2773" t="str">
        <f t="shared" si="218"/>
        <v>39</v>
      </c>
      <c r="J2773" t="str">
        <f t="shared" si="219"/>
        <v>4010</v>
      </c>
    </row>
    <row r="2774" spans="1:10">
      <c r="A2774" s="57" t="s">
        <v>1538</v>
      </c>
      <c r="B2774" s="58"/>
      <c r="C2774" s="59"/>
      <c r="D2774" s="60" t="str">
        <f>_xlfn.CONCAT(J2774,I2774,G2774)</f>
        <v>40103941</v>
      </c>
      <c r="E2774">
        <f t="shared" si="220"/>
        <v>13470</v>
      </c>
      <c r="F2774" s="62" t="s">
        <v>18389</v>
      </c>
      <c r="G2774" t="str">
        <f t="shared" si="216"/>
        <v>41</v>
      </c>
      <c r="H2774" t="str">
        <f t="shared" si="217"/>
        <v>4010.39</v>
      </c>
      <c r="I2774" t="str">
        <f t="shared" si="218"/>
        <v>39</v>
      </c>
      <c r="J2774" t="str">
        <f t="shared" si="219"/>
        <v>4010</v>
      </c>
    </row>
    <row r="2775" spans="1:10">
      <c r="A2775" s="57" t="s">
        <v>1539</v>
      </c>
      <c r="B2775" s="58"/>
      <c r="C2775" s="59"/>
      <c r="D2775" s="60" t="str">
        <f>_xlfn.CONCAT(J2775,I2775,G2775)</f>
        <v>40103945</v>
      </c>
      <c r="E2775">
        <f t="shared" si="220"/>
        <v>184229</v>
      </c>
      <c r="F2775" s="62" t="s">
        <v>18390</v>
      </c>
      <c r="G2775" t="str">
        <f t="shared" si="216"/>
        <v>45</v>
      </c>
      <c r="H2775" t="str">
        <f t="shared" si="217"/>
        <v>4010.39</v>
      </c>
      <c r="I2775" t="str">
        <f t="shared" si="218"/>
        <v>39</v>
      </c>
      <c r="J2775" t="str">
        <f t="shared" si="219"/>
        <v>4010</v>
      </c>
    </row>
    <row r="2776" spans="1:10">
      <c r="A2776" s="57" t="s">
        <v>1539</v>
      </c>
      <c r="B2776" s="61">
        <v>2350837</v>
      </c>
      <c r="C2776" s="59"/>
      <c r="D2776" s="60" t="str">
        <f>_xlfn.CONCAT(J2776,I2776,G2776)</f>
        <v>40103950</v>
      </c>
      <c r="E2776">
        <f t="shared" si="220"/>
        <v>128139</v>
      </c>
      <c r="F2776" s="62" t="s">
        <v>18391</v>
      </c>
      <c r="G2776" t="str">
        <f t="shared" si="216"/>
        <v>50</v>
      </c>
      <c r="H2776" t="str">
        <f t="shared" si="217"/>
        <v>4010.39</v>
      </c>
      <c r="I2776" t="str">
        <f t="shared" si="218"/>
        <v>39</v>
      </c>
      <c r="J2776" t="str">
        <f t="shared" si="219"/>
        <v>4010</v>
      </c>
    </row>
    <row r="2777" spans="1:10">
      <c r="A2777" s="57" t="s">
        <v>1539</v>
      </c>
      <c r="B2777" s="61">
        <v>61065754</v>
      </c>
      <c r="C2777" s="59"/>
      <c r="D2777" s="60" t="str">
        <f>_xlfn.CONCAT(J2777,I2777,G2777)</f>
        <v>40103990</v>
      </c>
      <c r="E2777">
        <f t="shared" si="220"/>
        <v>1794195</v>
      </c>
      <c r="F2777" s="62" t="s">
        <v>18392</v>
      </c>
      <c r="G2777" t="str">
        <f t="shared" si="216"/>
        <v>90</v>
      </c>
      <c r="H2777" t="str">
        <f t="shared" si="217"/>
        <v>4010.39</v>
      </c>
      <c r="I2777" t="str">
        <f t="shared" si="218"/>
        <v>39</v>
      </c>
      <c r="J2777" t="str">
        <f t="shared" si="219"/>
        <v>4010</v>
      </c>
    </row>
    <row r="2778" spans="1:10">
      <c r="A2778" s="57" t="s">
        <v>1540</v>
      </c>
      <c r="B2778" s="61">
        <v>3773862</v>
      </c>
      <c r="C2778" s="59"/>
      <c r="D2778" s="60" t="str">
        <f>_xlfn.CONCAT(J2778,I2778,G2778)</f>
        <v>40111010</v>
      </c>
      <c r="E2778">
        <f t="shared" si="220"/>
        <v>277025062</v>
      </c>
      <c r="F2778" s="62" t="s">
        <v>18393</v>
      </c>
      <c r="G2778" t="str">
        <f t="shared" si="216"/>
        <v>10</v>
      </c>
      <c r="H2778" t="str">
        <f t="shared" si="217"/>
        <v>4011.10</v>
      </c>
      <c r="I2778" t="str">
        <f t="shared" si="218"/>
        <v>10</v>
      </c>
      <c r="J2778" t="str">
        <f t="shared" si="219"/>
        <v>4011</v>
      </c>
    </row>
    <row r="2779" spans="1:10">
      <c r="A2779" s="57" t="s">
        <v>1541</v>
      </c>
      <c r="B2779" s="61">
        <v>41012</v>
      </c>
      <c r="C2779" s="59"/>
      <c r="D2779" s="60" t="str">
        <f>_xlfn.CONCAT(J2779,I2779,G2779)</f>
        <v>40111050</v>
      </c>
      <c r="E2779">
        <f t="shared" si="220"/>
        <v>18575628</v>
      </c>
      <c r="F2779" s="62" t="s">
        <v>18394</v>
      </c>
      <c r="G2779" t="str">
        <f t="shared" si="216"/>
        <v>50</v>
      </c>
      <c r="H2779" t="str">
        <f t="shared" si="217"/>
        <v>4011.10</v>
      </c>
      <c r="I2779" t="str">
        <f t="shared" si="218"/>
        <v>10</v>
      </c>
      <c r="J2779" t="str">
        <f t="shared" si="219"/>
        <v>4011</v>
      </c>
    </row>
    <row r="2780" spans="1:10">
      <c r="A2780" s="57" t="s">
        <v>1542</v>
      </c>
      <c r="B2780" s="61">
        <v>2477182</v>
      </c>
      <c r="C2780" s="59"/>
      <c r="D2780" s="60" t="str">
        <f>_xlfn.CONCAT(J2780,I2780,G2780)</f>
        <v>40112010</v>
      </c>
      <c r="E2780">
        <f t="shared" si="220"/>
        <v>779134606</v>
      </c>
      <c r="F2780" s="62" t="s">
        <v>18395</v>
      </c>
      <c r="G2780" t="str">
        <f t="shared" si="216"/>
        <v>10</v>
      </c>
      <c r="H2780" t="str">
        <f t="shared" si="217"/>
        <v>4011.20</v>
      </c>
      <c r="I2780" t="str">
        <f t="shared" si="218"/>
        <v>20</v>
      </c>
      <c r="J2780" t="str">
        <f t="shared" si="219"/>
        <v>4011</v>
      </c>
    </row>
    <row r="2781" spans="1:10">
      <c r="A2781" s="57" t="s">
        <v>1543</v>
      </c>
      <c r="B2781" s="58"/>
      <c r="C2781" s="59"/>
      <c r="D2781" s="60" t="str">
        <f>_xlfn.CONCAT(J2781,I2781,G2781)</f>
        <v>40112050</v>
      </c>
      <c r="E2781">
        <f t="shared" si="220"/>
        <v>23906914</v>
      </c>
      <c r="F2781" s="62" t="s">
        <v>18396</v>
      </c>
      <c r="G2781" t="str">
        <f t="shared" si="216"/>
        <v>50</v>
      </c>
      <c r="H2781" t="str">
        <f t="shared" si="217"/>
        <v>4011.20</v>
      </c>
      <c r="I2781" t="str">
        <f t="shared" si="218"/>
        <v>20</v>
      </c>
      <c r="J2781" t="str">
        <f t="shared" si="219"/>
        <v>4011</v>
      </c>
    </row>
    <row r="2782" spans="1:10">
      <c r="A2782" s="57" t="s">
        <v>1544</v>
      </c>
      <c r="B2782" s="58"/>
      <c r="C2782" s="59"/>
      <c r="D2782" s="60" t="str">
        <f>_xlfn.CONCAT(J2782,I2782,G2782)</f>
        <v>40114000</v>
      </c>
      <c r="E2782">
        <f t="shared" si="220"/>
        <v>8178140</v>
      </c>
      <c r="F2782" s="62" t="s">
        <v>18397</v>
      </c>
      <c r="G2782" t="str">
        <f t="shared" si="216"/>
        <v>00</v>
      </c>
      <c r="H2782" t="str">
        <f t="shared" si="217"/>
        <v>4011.40</v>
      </c>
      <c r="I2782" t="str">
        <f t="shared" si="218"/>
        <v>40</v>
      </c>
      <c r="J2782" t="str">
        <f t="shared" si="219"/>
        <v>4011</v>
      </c>
    </row>
    <row r="2783" spans="1:10">
      <c r="A2783" s="57" t="s">
        <v>1545</v>
      </c>
      <c r="B2783" s="58"/>
      <c r="C2783" s="59"/>
      <c r="D2783" s="60" t="str">
        <f>_xlfn.CONCAT(J2783,I2783,G2783)</f>
        <v>40115000</v>
      </c>
      <c r="E2783">
        <f t="shared" si="220"/>
        <v>13423535</v>
      </c>
      <c r="F2783" s="62" t="s">
        <v>18398</v>
      </c>
      <c r="G2783" t="str">
        <f t="shared" si="216"/>
        <v>00</v>
      </c>
      <c r="H2783" t="str">
        <f t="shared" si="217"/>
        <v>4011.50</v>
      </c>
      <c r="I2783" t="str">
        <f t="shared" si="218"/>
        <v>50</v>
      </c>
      <c r="J2783" t="str">
        <f t="shared" si="219"/>
        <v>4011</v>
      </c>
    </row>
    <row r="2784" spans="1:10">
      <c r="A2784" s="57" t="s">
        <v>1546</v>
      </c>
      <c r="B2784" s="58"/>
      <c r="C2784" s="59"/>
      <c r="D2784" s="60" t="str">
        <f>_xlfn.CONCAT(J2784,I2784,G2784)</f>
        <v>40117000</v>
      </c>
      <c r="E2784">
        <f t="shared" si="220"/>
        <v>10258472</v>
      </c>
      <c r="F2784" s="62" t="s">
        <v>18399</v>
      </c>
      <c r="G2784" t="str">
        <f t="shared" si="216"/>
        <v>00</v>
      </c>
      <c r="H2784" t="str">
        <f t="shared" si="217"/>
        <v>4011.70</v>
      </c>
      <c r="I2784" t="str">
        <f t="shared" si="218"/>
        <v>70</v>
      </c>
      <c r="J2784" t="str">
        <f t="shared" si="219"/>
        <v>4011</v>
      </c>
    </row>
    <row r="2785" spans="1:10">
      <c r="A2785" s="57" t="s">
        <v>1547</v>
      </c>
      <c r="B2785" s="61">
        <v>634599</v>
      </c>
      <c r="C2785" s="59"/>
      <c r="D2785" s="60" t="str">
        <f>_xlfn.CONCAT(J2785,I2785,G2785)</f>
        <v>40118010</v>
      </c>
      <c r="E2785">
        <f t="shared" si="220"/>
        <v>9003027</v>
      </c>
      <c r="F2785" s="62" t="s">
        <v>18400</v>
      </c>
      <c r="G2785" t="str">
        <f t="shared" si="216"/>
        <v>10</v>
      </c>
      <c r="H2785" t="str">
        <f t="shared" si="217"/>
        <v>4011.80</v>
      </c>
      <c r="I2785" t="str">
        <f t="shared" si="218"/>
        <v>80</v>
      </c>
      <c r="J2785" t="str">
        <f t="shared" si="219"/>
        <v>4011</v>
      </c>
    </row>
    <row r="2786" spans="1:10">
      <c r="A2786" s="57" t="s">
        <v>1548</v>
      </c>
      <c r="B2786" s="61">
        <v>9374</v>
      </c>
      <c r="C2786" s="59"/>
      <c r="D2786" s="60" t="str">
        <f>_xlfn.CONCAT(J2786,I2786,G2786)</f>
        <v>40118020</v>
      </c>
      <c r="E2786">
        <f t="shared" si="220"/>
        <v>21571787</v>
      </c>
      <c r="F2786" s="62" t="s">
        <v>18401</v>
      </c>
      <c r="G2786" t="str">
        <f t="shared" si="216"/>
        <v>20</v>
      </c>
      <c r="H2786" t="str">
        <f t="shared" si="217"/>
        <v>4011.80</v>
      </c>
      <c r="I2786" t="str">
        <f t="shared" si="218"/>
        <v>80</v>
      </c>
      <c r="J2786" t="str">
        <f t="shared" si="219"/>
        <v>4011</v>
      </c>
    </row>
    <row r="2787" spans="1:10">
      <c r="A2787" s="57" t="s">
        <v>1549</v>
      </c>
      <c r="B2787" s="58"/>
      <c r="C2787" s="59"/>
      <c r="D2787" s="60" t="str">
        <f>_xlfn.CONCAT(J2787,I2787,G2787)</f>
        <v>40118080</v>
      </c>
      <c r="E2787">
        <f t="shared" si="220"/>
        <v>10046423</v>
      </c>
      <c r="F2787" s="62" t="s">
        <v>18402</v>
      </c>
      <c r="G2787" t="str">
        <f t="shared" si="216"/>
        <v>80</v>
      </c>
      <c r="H2787" t="str">
        <f t="shared" si="217"/>
        <v>4011.80</v>
      </c>
      <c r="I2787" t="str">
        <f t="shared" si="218"/>
        <v>80</v>
      </c>
      <c r="J2787" t="str">
        <f t="shared" si="219"/>
        <v>4011</v>
      </c>
    </row>
    <row r="2788" spans="1:10">
      <c r="A2788" s="57" t="s">
        <v>1550</v>
      </c>
      <c r="B2788" s="61">
        <v>34567</v>
      </c>
      <c r="C2788" s="59"/>
      <c r="D2788" s="60" t="str">
        <f>_xlfn.CONCAT(J2788,I2788,G2788)</f>
        <v>40119010</v>
      </c>
      <c r="E2788">
        <f t="shared" si="220"/>
        <v>25717204</v>
      </c>
      <c r="F2788" s="62" t="s">
        <v>18403</v>
      </c>
      <c r="G2788" t="str">
        <f t="shared" si="216"/>
        <v>10</v>
      </c>
      <c r="H2788" t="str">
        <f t="shared" si="217"/>
        <v>4011.90</v>
      </c>
      <c r="I2788" t="str">
        <f t="shared" si="218"/>
        <v>90</v>
      </c>
      <c r="J2788" t="str">
        <f t="shared" si="219"/>
        <v>4011</v>
      </c>
    </row>
    <row r="2789" spans="1:10">
      <c r="A2789" s="57" t="s">
        <v>1551</v>
      </c>
      <c r="B2789" s="61">
        <v>86190</v>
      </c>
      <c r="C2789" s="59"/>
      <c r="D2789" s="60" t="str">
        <f>_xlfn.CONCAT(J2789,I2789,G2789)</f>
        <v>40119020</v>
      </c>
      <c r="E2789">
        <f t="shared" si="220"/>
        <v>456515327</v>
      </c>
      <c r="F2789" s="62" t="s">
        <v>18404</v>
      </c>
      <c r="G2789" t="str">
        <f t="shared" si="216"/>
        <v>20</v>
      </c>
      <c r="H2789" t="str">
        <f t="shared" si="217"/>
        <v>4011.90</v>
      </c>
      <c r="I2789" t="str">
        <f t="shared" si="218"/>
        <v>90</v>
      </c>
      <c r="J2789" t="str">
        <f t="shared" si="219"/>
        <v>4011</v>
      </c>
    </row>
    <row r="2790" spans="1:10">
      <c r="A2790" s="57" t="s">
        <v>1552</v>
      </c>
      <c r="B2790" s="58"/>
      <c r="C2790" s="59"/>
      <c r="D2790" s="60" t="str">
        <f>_xlfn.CONCAT(J2790,I2790,G2790)</f>
        <v>40119080</v>
      </c>
      <c r="E2790">
        <f t="shared" si="220"/>
        <v>211006110</v>
      </c>
      <c r="F2790" s="62" t="s">
        <v>18405</v>
      </c>
      <c r="G2790" t="str">
        <f t="shared" si="216"/>
        <v>80</v>
      </c>
      <c r="H2790" t="str">
        <f t="shared" si="217"/>
        <v>4011.90</v>
      </c>
      <c r="I2790" t="str">
        <f t="shared" si="218"/>
        <v>90</v>
      </c>
      <c r="J2790" t="str">
        <f t="shared" si="219"/>
        <v>4011</v>
      </c>
    </row>
    <row r="2791" spans="1:10">
      <c r="A2791" s="57" t="s">
        <v>1553</v>
      </c>
      <c r="B2791" s="61">
        <v>19549</v>
      </c>
      <c r="C2791" s="59"/>
      <c r="D2791" s="60" t="str">
        <f>_xlfn.CONCAT(J2791,I2791,G2791)</f>
        <v>40121140</v>
      </c>
      <c r="E2791">
        <f t="shared" si="220"/>
        <v>103344</v>
      </c>
      <c r="F2791" s="62" t="s">
        <v>18406</v>
      </c>
      <c r="G2791" t="str">
        <f t="shared" si="216"/>
        <v>40</v>
      </c>
      <c r="H2791" t="str">
        <f t="shared" si="217"/>
        <v>4012.11</v>
      </c>
      <c r="I2791" t="str">
        <f t="shared" si="218"/>
        <v>11</v>
      </c>
      <c r="J2791" t="str">
        <f t="shared" si="219"/>
        <v>4012</v>
      </c>
    </row>
    <row r="2792" spans="1:10">
      <c r="A2792" s="57" t="s">
        <v>1554</v>
      </c>
      <c r="B2792" s="58"/>
      <c r="C2792" s="59"/>
      <c r="D2792" s="60" t="str">
        <f>_xlfn.CONCAT(J2792,I2792,G2792)</f>
        <v>40121180</v>
      </c>
      <c r="E2792">
        <f t="shared" si="220"/>
        <v>37349</v>
      </c>
      <c r="F2792" s="62" t="s">
        <v>18407</v>
      </c>
      <c r="G2792" t="str">
        <f t="shared" si="216"/>
        <v>80</v>
      </c>
      <c r="H2792" t="str">
        <f t="shared" si="217"/>
        <v>4012.11</v>
      </c>
      <c r="I2792" t="str">
        <f t="shared" si="218"/>
        <v>11</v>
      </c>
      <c r="J2792" t="str">
        <f t="shared" si="219"/>
        <v>4012</v>
      </c>
    </row>
    <row r="2793" spans="1:10">
      <c r="A2793" s="57" t="s">
        <v>1555</v>
      </c>
      <c r="B2793" s="61">
        <v>1480982</v>
      </c>
      <c r="C2793" s="59"/>
      <c r="D2793" s="60" t="str">
        <f>_xlfn.CONCAT(J2793,I2793,G2793)</f>
        <v>40121240</v>
      </c>
      <c r="E2793">
        <f t="shared" si="220"/>
        <v>1151776</v>
      </c>
      <c r="F2793" s="62" t="s">
        <v>18408</v>
      </c>
      <c r="G2793" t="str">
        <f t="shared" si="216"/>
        <v>40</v>
      </c>
      <c r="H2793" t="str">
        <f t="shared" si="217"/>
        <v>4012.12</v>
      </c>
      <c r="I2793" t="str">
        <f t="shared" si="218"/>
        <v>12</v>
      </c>
      <c r="J2793" t="str">
        <f t="shared" si="219"/>
        <v>4012</v>
      </c>
    </row>
    <row r="2794" spans="1:10">
      <c r="A2794" s="57" t="s">
        <v>1556</v>
      </c>
      <c r="B2794" s="58"/>
      <c r="C2794" s="59"/>
      <c r="D2794" s="60" t="str">
        <f>_xlfn.CONCAT(J2794,I2794,G2794)</f>
        <v>40121280</v>
      </c>
      <c r="E2794">
        <f t="shared" si="220"/>
        <v>394565</v>
      </c>
      <c r="F2794" s="62" t="s">
        <v>18409</v>
      </c>
      <c r="G2794" t="str">
        <f t="shared" si="216"/>
        <v>80</v>
      </c>
      <c r="H2794" t="str">
        <f t="shared" si="217"/>
        <v>4012.12</v>
      </c>
      <c r="I2794" t="str">
        <f t="shared" si="218"/>
        <v>12</v>
      </c>
      <c r="J2794" t="str">
        <f t="shared" si="219"/>
        <v>4012</v>
      </c>
    </row>
    <row r="2795" spans="1:10">
      <c r="A2795" s="57" t="s">
        <v>1556</v>
      </c>
      <c r="B2795" s="58"/>
      <c r="C2795" s="59"/>
      <c r="D2795" s="60" t="str">
        <f>_xlfn.CONCAT(J2795,I2795,G2795)</f>
        <v>40121920</v>
      </c>
      <c r="E2795">
        <f t="shared" si="220"/>
        <v>129322</v>
      </c>
      <c r="F2795" s="62" t="s">
        <v>18410</v>
      </c>
      <c r="G2795" t="str">
        <f t="shared" si="216"/>
        <v>20</v>
      </c>
      <c r="H2795" t="str">
        <f t="shared" si="217"/>
        <v>4012.19</v>
      </c>
      <c r="I2795" t="str">
        <f t="shared" si="218"/>
        <v>19</v>
      </c>
      <c r="J2795" t="str">
        <f t="shared" si="219"/>
        <v>4012</v>
      </c>
    </row>
    <row r="2796" spans="1:10">
      <c r="A2796" s="57" t="s">
        <v>1556</v>
      </c>
      <c r="B2796" s="58"/>
      <c r="C2796" s="59"/>
      <c r="D2796" s="60" t="str">
        <f>_xlfn.CONCAT(J2796,I2796,G2796)</f>
        <v>40121940</v>
      </c>
      <c r="E2796">
        <f t="shared" si="220"/>
        <v>0</v>
      </c>
      <c r="F2796" s="62" t="s">
        <v>18411</v>
      </c>
      <c r="G2796" t="str">
        <f t="shared" si="216"/>
        <v>40</v>
      </c>
      <c r="H2796" t="str">
        <f t="shared" si="217"/>
        <v>4012.19</v>
      </c>
      <c r="I2796" t="str">
        <f t="shared" si="218"/>
        <v>19</v>
      </c>
      <c r="J2796" t="str">
        <f t="shared" si="219"/>
        <v>4012</v>
      </c>
    </row>
    <row r="2797" spans="1:10">
      <c r="A2797" s="57" t="s">
        <v>1556</v>
      </c>
      <c r="B2797" s="58"/>
      <c r="C2797" s="59"/>
      <c r="D2797" s="60" t="str">
        <f>_xlfn.CONCAT(J2797,I2797,G2797)</f>
        <v>40122010</v>
      </c>
      <c r="E2797">
        <f t="shared" si="220"/>
        <v>39317</v>
      </c>
      <c r="F2797" s="62" t="s">
        <v>18412</v>
      </c>
      <c r="G2797" t="str">
        <f t="shared" si="216"/>
        <v>10</v>
      </c>
      <c r="H2797" t="str">
        <f t="shared" si="217"/>
        <v>4012.20</v>
      </c>
      <c r="I2797" t="str">
        <f t="shared" si="218"/>
        <v>20</v>
      </c>
      <c r="J2797" t="str">
        <f t="shared" si="219"/>
        <v>4012</v>
      </c>
    </row>
    <row r="2798" spans="1:10">
      <c r="A2798" s="57" t="s">
        <v>1556</v>
      </c>
      <c r="B2798" s="58"/>
      <c r="C2798" s="59"/>
      <c r="D2798" s="60" t="str">
        <f>_xlfn.CONCAT(J2798,I2798,G2798)</f>
        <v>40122015</v>
      </c>
      <c r="E2798">
        <f t="shared" si="220"/>
        <v>143098</v>
      </c>
      <c r="F2798" s="62" t="s">
        <v>18413</v>
      </c>
      <c r="G2798" t="str">
        <f t="shared" si="216"/>
        <v>15</v>
      </c>
      <c r="H2798" t="str">
        <f t="shared" si="217"/>
        <v>4012.20</v>
      </c>
      <c r="I2798" t="str">
        <f t="shared" si="218"/>
        <v>20</v>
      </c>
      <c r="J2798" t="str">
        <f t="shared" si="219"/>
        <v>4012</v>
      </c>
    </row>
    <row r="2799" spans="1:10">
      <c r="A2799" s="57" t="s">
        <v>1556</v>
      </c>
      <c r="B2799" s="58"/>
      <c r="C2799" s="59"/>
      <c r="D2799" s="60" t="str">
        <f>_xlfn.CONCAT(J2799,I2799,G2799)</f>
        <v>40122045</v>
      </c>
      <c r="E2799">
        <f t="shared" si="220"/>
        <v>12306</v>
      </c>
      <c r="F2799" s="62" t="s">
        <v>18414</v>
      </c>
      <c r="G2799" t="str">
        <f t="shared" si="216"/>
        <v>45</v>
      </c>
      <c r="H2799" t="str">
        <f t="shared" si="217"/>
        <v>4012.20</v>
      </c>
      <c r="I2799" t="str">
        <f t="shared" si="218"/>
        <v>20</v>
      </c>
      <c r="J2799" t="str">
        <f t="shared" si="219"/>
        <v>4012</v>
      </c>
    </row>
    <row r="2800" spans="1:10">
      <c r="A2800" s="57" t="s">
        <v>1556</v>
      </c>
      <c r="B2800" s="58"/>
      <c r="C2800" s="59"/>
      <c r="D2800" s="60" t="str">
        <f>_xlfn.CONCAT(J2800,I2800,G2800)</f>
        <v>40122060</v>
      </c>
      <c r="E2800">
        <f t="shared" si="220"/>
        <v>2797314</v>
      </c>
      <c r="F2800" s="62" t="s">
        <v>18415</v>
      </c>
      <c r="G2800" t="str">
        <f t="shared" si="216"/>
        <v>60</v>
      </c>
      <c r="H2800" t="str">
        <f t="shared" si="217"/>
        <v>4012.20</v>
      </c>
      <c r="I2800" t="str">
        <f t="shared" si="218"/>
        <v>20</v>
      </c>
      <c r="J2800" t="str">
        <f t="shared" si="219"/>
        <v>4012</v>
      </c>
    </row>
    <row r="2801" spans="1:10">
      <c r="A2801" s="57" t="s">
        <v>1556</v>
      </c>
      <c r="B2801" s="58"/>
      <c r="C2801" s="59"/>
      <c r="D2801" s="60" t="str">
        <f>_xlfn.CONCAT(J2801,I2801,G2801)</f>
        <v>40122080</v>
      </c>
      <c r="E2801">
        <f t="shared" si="220"/>
        <v>565239</v>
      </c>
      <c r="F2801" s="62" t="s">
        <v>18416</v>
      </c>
      <c r="G2801" t="str">
        <f t="shared" si="216"/>
        <v>80</v>
      </c>
      <c r="H2801" t="str">
        <f t="shared" si="217"/>
        <v>4012.20</v>
      </c>
      <c r="I2801" t="str">
        <f t="shared" si="218"/>
        <v>20</v>
      </c>
      <c r="J2801" t="str">
        <f t="shared" si="219"/>
        <v>4012</v>
      </c>
    </row>
    <row r="2802" spans="1:10">
      <c r="A2802" s="57" t="s">
        <v>1556</v>
      </c>
      <c r="B2802" s="58"/>
      <c r="C2802" s="59"/>
      <c r="D2802" s="60" t="str">
        <f>_xlfn.CONCAT(J2802,I2802,G2802)</f>
        <v>40129010</v>
      </c>
      <c r="E2802">
        <f t="shared" si="220"/>
        <v>63789762</v>
      </c>
      <c r="F2802" s="62" t="s">
        <v>18417</v>
      </c>
      <c r="G2802" t="str">
        <f t="shared" si="216"/>
        <v>10</v>
      </c>
      <c r="H2802" t="str">
        <f t="shared" si="217"/>
        <v>4012.90</v>
      </c>
      <c r="I2802" t="str">
        <f t="shared" si="218"/>
        <v>90</v>
      </c>
      <c r="J2802" t="str">
        <f t="shared" si="219"/>
        <v>4012</v>
      </c>
    </row>
    <row r="2803" spans="1:10">
      <c r="A2803" s="57" t="s">
        <v>1556</v>
      </c>
      <c r="B2803" s="58"/>
      <c r="C2803" s="59"/>
      <c r="D2803" s="60" t="str">
        <f>_xlfn.CONCAT(J2803,I2803,G2803)</f>
        <v>40129030</v>
      </c>
      <c r="E2803">
        <f t="shared" si="220"/>
        <v>21628</v>
      </c>
      <c r="F2803" s="62" t="s">
        <v>18418</v>
      </c>
      <c r="G2803" t="str">
        <f t="shared" si="216"/>
        <v>30</v>
      </c>
      <c r="H2803" t="str">
        <f t="shared" si="217"/>
        <v>4012.90</v>
      </c>
      <c r="I2803" t="str">
        <f t="shared" si="218"/>
        <v>90</v>
      </c>
      <c r="J2803" t="str">
        <f t="shared" si="219"/>
        <v>4012</v>
      </c>
    </row>
    <row r="2804" spans="1:10">
      <c r="A2804" s="57" t="s">
        <v>1556</v>
      </c>
      <c r="B2804" s="58"/>
      <c r="C2804" s="59"/>
      <c r="D2804" s="60" t="str">
        <f>_xlfn.CONCAT(J2804,I2804,G2804)</f>
        <v>40129045</v>
      </c>
      <c r="E2804">
        <f t="shared" si="220"/>
        <v>403669</v>
      </c>
      <c r="F2804" s="62" t="s">
        <v>18419</v>
      </c>
      <c r="G2804" t="str">
        <f t="shared" si="216"/>
        <v>45</v>
      </c>
      <c r="H2804" t="str">
        <f t="shared" si="217"/>
        <v>4012.90</v>
      </c>
      <c r="I2804" t="str">
        <f t="shared" si="218"/>
        <v>90</v>
      </c>
      <c r="J2804" t="str">
        <f t="shared" si="219"/>
        <v>4012</v>
      </c>
    </row>
    <row r="2805" spans="1:10">
      <c r="A2805" s="57" t="s">
        <v>1556</v>
      </c>
      <c r="B2805" s="58"/>
      <c r="C2805" s="59"/>
      <c r="D2805" s="60" t="str">
        <f>_xlfn.CONCAT(J2805,I2805,G2805)</f>
        <v>40129070</v>
      </c>
      <c r="E2805">
        <f t="shared" si="220"/>
        <v>135278</v>
      </c>
      <c r="F2805" s="62" t="s">
        <v>18420</v>
      </c>
      <c r="G2805" t="str">
        <f t="shared" si="216"/>
        <v>70</v>
      </c>
      <c r="H2805" t="str">
        <f t="shared" si="217"/>
        <v>4012.90</v>
      </c>
      <c r="I2805" t="str">
        <f t="shared" si="218"/>
        <v>90</v>
      </c>
      <c r="J2805" t="str">
        <f t="shared" si="219"/>
        <v>4012</v>
      </c>
    </row>
    <row r="2806" spans="1:10">
      <c r="A2806" s="57" t="s">
        <v>1556</v>
      </c>
      <c r="B2806" s="58"/>
      <c r="C2806" s="59"/>
      <c r="D2806" s="60" t="str">
        <f>_xlfn.CONCAT(J2806,I2806,G2806)</f>
        <v>40129090</v>
      </c>
      <c r="E2806">
        <f t="shared" si="220"/>
        <v>6332034</v>
      </c>
      <c r="F2806" s="62" t="s">
        <v>18421</v>
      </c>
      <c r="G2806" t="str">
        <f t="shared" si="216"/>
        <v>90</v>
      </c>
      <c r="H2806" t="str">
        <f t="shared" si="217"/>
        <v>4012.90</v>
      </c>
      <c r="I2806" t="str">
        <f t="shared" si="218"/>
        <v>90</v>
      </c>
      <c r="J2806" t="str">
        <f t="shared" si="219"/>
        <v>4012</v>
      </c>
    </row>
    <row r="2807" spans="1:10">
      <c r="A2807" s="57" t="s">
        <v>1557</v>
      </c>
      <c r="B2807" s="58"/>
      <c r="C2807" s="59"/>
      <c r="D2807" s="60" t="str">
        <f>_xlfn.CONCAT(J2807,I2807,G2807)</f>
        <v>40131000</v>
      </c>
      <c r="E2807">
        <f t="shared" si="220"/>
        <v>6377334</v>
      </c>
      <c r="F2807" s="62" t="s">
        <v>18422</v>
      </c>
      <c r="G2807" t="str">
        <f t="shared" si="216"/>
        <v>00</v>
      </c>
      <c r="H2807" t="str">
        <f t="shared" si="217"/>
        <v>4013.10</v>
      </c>
      <c r="I2807" t="str">
        <f t="shared" si="218"/>
        <v>10</v>
      </c>
      <c r="J2807" t="str">
        <f t="shared" si="219"/>
        <v>4013</v>
      </c>
    </row>
    <row r="2808" spans="1:10">
      <c r="A2808" s="57" t="s">
        <v>1558</v>
      </c>
      <c r="B2808" s="58"/>
      <c r="C2808" s="59"/>
      <c r="D2808" s="60" t="str">
        <f>_xlfn.CONCAT(J2808,I2808,G2808)</f>
        <v>40132000</v>
      </c>
      <c r="E2808">
        <f t="shared" si="220"/>
        <v>18894024</v>
      </c>
      <c r="F2808" s="62" t="s">
        <v>18423</v>
      </c>
      <c r="G2808" t="str">
        <f t="shared" si="216"/>
        <v>00</v>
      </c>
      <c r="H2808" t="str">
        <f t="shared" si="217"/>
        <v>4013.20</v>
      </c>
      <c r="I2808" t="str">
        <f t="shared" si="218"/>
        <v>20</v>
      </c>
      <c r="J2808" t="str">
        <f t="shared" si="219"/>
        <v>4013</v>
      </c>
    </row>
    <row r="2809" spans="1:10">
      <c r="A2809" s="57" t="s">
        <v>1558</v>
      </c>
      <c r="B2809" s="58"/>
      <c r="C2809" s="59"/>
      <c r="D2809" s="60" t="str">
        <f>_xlfn.CONCAT(J2809,I2809,G2809)</f>
        <v>40139010</v>
      </c>
      <c r="E2809">
        <f t="shared" si="220"/>
        <v>7802907</v>
      </c>
      <c r="F2809" s="62" t="s">
        <v>18424</v>
      </c>
      <c r="G2809" t="str">
        <f t="shared" si="216"/>
        <v>10</v>
      </c>
      <c r="H2809" t="str">
        <f t="shared" si="217"/>
        <v>4013.90</v>
      </c>
      <c r="I2809" t="str">
        <f t="shared" si="218"/>
        <v>90</v>
      </c>
      <c r="J2809" t="str">
        <f t="shared" si="219"/>
        <v>4013</v>
      </c>
    </row>
    <row r="2810" spans="1:10">
      <c r="A2810" s="57" t="s">
        <v>1558</v>
      </c>
      <c r="B2810" s="58"/>
      <c r="C2810" s="59"/>
      <c r="D2810" s="60" t="str">
        <f>_xlfn.CONCAT(J2810,I2810,G2810)</f>
        <v>40139050</v>
      </c>
      <c r="E2810">
        <f t="shared" si="220"/>
        <v>12281268</v>
      </c>
      <c r="F2810" s="62" t="s">
        <v>18425</v>
      </c>
      <c r="G2810" t="str">
        <f t="shared" si="216"/>
        <v>50</v>
      </c>
      <c r="H2810" t="str">
        <f t="shared" si="217"/>
        <v>4013.90</v>
      </c>
      <c r="I2810" t="str">
        <f t="shared" si="218"/>
        <v>90</v>
      </c>
      <c r="J2810" t="str">
        <f t="shared" si="219"/>
        <v>4013</v>
      </c>
    </row>
    <row r="2811" spans="1:10">
      <c r="A2811" s="57" t="s">
        <v>1558</v>
      </c>
      <c r="B2811" s="58"/>
      <c r="C2811" s="59"/>
      <c r="D2811" s="60" t="str">
        <f>_xlfn.CONCAT(J2811,I2811,G2811)</f>
        <v>40151905</v>
      </c>
      <c r="E2811">
        <f t="shared" si="220"/>
        <v>149755492</v>
      </c>
      <c r="F2811" s="62" t="s">
        <v>18426</v>
      </c>
      <c r="G2811" t="str">
        <f t="shared" si="216"/>
        <v>05</v>
      </c>
      <c r="H2811" t="str">
        <f t="shared" si="217"/>
        <v>4015.19</v>
      </c>
      <c r="I2811" t="str">
        <f t="shared" si="218"/>
        <v>19</v>
      </c>
      <c r="J2811" t="str">
        <f t="shared" si="219"/>
        <v>4015</v>
      </c>
    </row>
    <row r="2812" spans="1:10">
      <c r="A2812" s="57" t="s">
        <v>1558</v>
      </c>
      <c r="B2812" s="58"/>
      <c r="C2812" s="59"/>
      <c r="D2812" s="60" t="str">
        <f>_xlfn.CONCAT(J2812,I2812,G2812)</f>
        <v>40151910</v>
      </c>
      <c r="E2812">
        <f t="shared" si="220"/>
        <v>104439351</v>
      </c>
      <c r="F2812" s="62" t="s">
        <v>18427</v>
      </c>
      <c r="G2812" t="str">
        <f t="shared" si="216"/>
        <v>10</v>
      </c>
      <c r="H2812" t="str">
        <f t="shared" si="217"/>
        <v>4015.19</v>
      </c>
      <c r="I2812" t="str">
        <f t="shared" si="218"/>
        <v>19</v>
      </c>
      <c r="J2812" t="str">
        <f t="shared" si="219"/>
        <v>4015</v>
      </c>
    </row>
    <row r="2813" spans="1:10">
      <c r="A2813" s="57" t="s">
        <v>1558</v>
      </c>
      <c r="B2813" s="58"/>
      <c r="C2813" s="59"/>
      <c r="D2813" s="60" t="str">
        <f>_xlfn.CONCAT(J2813,I2813,G2813)</f>
        <v>40151950</v>
      </c>
      <c r="E2813">
        <f t="shared" si="220"/>
        <v>893941</v>
      </c>
      <c r="F2813" s="62" t="s">
        <v>18428</v>
      </c>
      <c r="G2813" t="str">
        <f t="shared" si="216"/>
        <v>50</v>
      </c>
      <c r="H2813" t="str">
        <f t="shared" si="217"/>
        <v>4015.19</v>
      </c>
      <c r="I2813" t="str">
        <f t="shared" si="218"/>
        <v>19</v>
      </c>
      <c r="J2813" t="str">
        <f t="shared" si="219"/>
        <v>4015</v>
      </c>
    </row>
    <row r="2814" spans="1:10">
      <c r="A2814" s="57" t="s">
        <v>1558</v>
      </c>
      <c r="B2814" s="58"/>
      <c r="C2814" s="59"/>
      <c r="D2814" s="60" t="str">
        <f>_xlfn.CONCAT(J2814,I2814,G2814)</f>
        <v>40159000</v>
      </c>
      <c r="E2814">
        <f t="shared" si="220"/>
        <v>2852815</v>
      </c>
      <c r="F2814" s="62" t="s">
        <v>18429</v>
      </c>
      <c r="G2814" t="str">
        <f t="shared" si="216"/>
        <v>00</v>
      </c>
      <c r="H2814" t="str">
        <f t="shared" si="217"/>
        <v>4015.90</v>
      </c>
      <c r="I2814" t="str">
        <f t="shared" si="218"/>
        <v>90</v>
      </c>
      <c r="J2814" t="str">
        <f t="shared" si="219"/>
        <v>4015</v>
      </c>
    </row>
    <row r="2815" spans="1:10">
      <c r="A2815" s="57" t="s">
        <v>1558</v>
      </c>
      <c r="B2815" s="58"/>
      <c r="C2815" s="59"/>
      <c r="D2815" s="60" t="str">
        <f>_xlfn.CONCAT(J2815,I2815,G2815)</f>
        <v>40161000</v>
      </c>
      <c r="E2815">
        <f t="shared" si="220"/>
        <v>16652280</v>
      </c>
      <c r="F2815" s="62" t="s">
        <v>18430</v>
      </c>
      <c r="G2815" t="str">
        <f t="shared" si="216"/>
        <v>00</v>
      </c>
      <c r="H2815" t="str">
        <f t="shared" si="217"/>
        <v>4016.10</v>
      </c>
      <c r="I2815" t="str">
        <f t="shared" si="218"/>
        <v>10</v>
      </c>
      <c r="J2815" t="str">
        <f t="shared" si="219"/>
        <v>4016</v>
      </c>
    </row>
    <row r="2816" spans="1:10">
      <c r="A2816" s="57" t="s">
        <v>1559</v>
      </c>
      <c r="B2816" s="58"/>
      <c r="C2816" s="59"/>
      <c r="D2816" s="60" t="str">
        <f>_xlfn.CONCAT(J2816,I2816,G2816)</f>
        <v>40169100</v>
      </c>
      <c r="E2816">
        <f t="shared" si="220"/>
        <v>57390732</v>
      </c>
      <c r="F2816" s="62" t="s">
        <v>18431</v>
      </c>
      <c r="G2816" t="str">
        <f t="shared" si="216"/>
        <v>00</v>
      </c>
      <c r="H2816" t="str">
        <f t="shared" si="217"/>
        <v>4016.91</v>
      </c>
      <c r="I2816" t="str">
        <f t="shared" si="218"/>
        <v>91</v>
      </c>
      <c r="J2816" t="str">
        <f t="shared" si="219"/>
        <v>4016</v>
      </c>
    </row>
    <row r="2817" spans="1:10">
      <c r="A2817" s="57" t="s">
        <v>1560</v>
      </c>
      <c r="B2817" s="58"/>
      <c r="C2817" s="59"/>
      <c r="D2817" s="60" t="str">
        <f>_xlfn.CONCAT(J2817,I2817,G2817)</f>
        <v>40169310</v>
      </c>
      <c r="E2817">
        <f t="shared" si="220"/>
        <v>90726593</v>
      </c>
      <c r="F2817" s="62" t="s">
        <v>18432</v>
      </c>
      <c r="G2817" t="str">
        <f t="shared" si="216"/>
        <v>10</v>
      </c>
      <c r="H2817" t="str">
        <f t="shared" si="217"/>
        <v>4016.93</v>
      </c>
      <c r="I2817" t="str">
        <f t="shared" si="218"/>
        <v>93</v>
      </c>
      <c r="J2817" t="str">
        <f t="shared" si="219"/>
        <v>4016</v>
      </c>
    </row>
    <row r="2818" spans="1:10">
      <c r="A2818" s="57" t="s">
        <v>1560</v>
      </c>
      <c r="B2818" s="58"/>
      <c r="C2818" s="59"/>
      <c r="D2818" s="60" t="str">
        <f>_xlfn.CONCAT(J2818,I2818,G2818)</f>
        <v>40169350</v>
      </c>
      <c r="E2818">
        <f t="shared" si="220"/>
        <v>181147914</v>
      </c>
      <c r="F2818" s="62" t="s">
        <v>18433</v>
      </c>
      <c r="G2818" t="str">
        <f t="shared" si="216"/>
        <v>50</v>
      </c>
      <c r="H2818" t="str">
        <f t="shared" si="217"/>
        <v>4016.93</v>
      </c>
      <c r="I2818" t="str">
        <f t="shared" si="218"/>
        <v>93</v>
      </c>
      <c r="J2818" t="str">
        <f t="shared" si="219"/>
        <v>4016</v>
      </c>
    </row>
    <row r="2819" spans="1:10">
      <c r="A2819" s="57" t="s">
        <v>1560</v>
      </c>
      <c r="B2819" s="58"/>
      <c r="C2819" s="59"/>
      <c r="D2819" s="60" t="str">
        <f>_xlfn.CONCAT(J2819,I2819,G2819)</f>
        <v>40169400</v>
      </c>
      <c r="E2819">
        <f t="shared" si="220"/>
        <v>5143184</v>
      </c>
      <c r="F2819" s="62" t="s">
        <v>18434</v>
      </c>
      <c r="G2819" t="str">
        <f t="shared" si="216"/>
        <v>00</v>
      </c>
      <c r="H2819" t="str">
        <f t="shared" si="217"/>
        <v>4016.94</v>
      </c>
      <c r="I2819" t="str">
        <f t="shared" si="218"/>
        <v>94</v>
      </c>
      <c r="J2819" t="str">
        <f t="shared" si="219"/>
        <v>4016</v>
      </c>
    </row>
    <row r="2820" spans="1:10">
      <c r="A2820" s="57" t="s">
        <v>1560</v>
      </c>
      <c r="B2820" s="58"/>
      <c r="C2820" s="59"/>
      <c r="D2820" s="60" t="str">
        <f>_xlfn.CONCAT(J2820,I2820,G2820)</f>
        <v>40169903</v>
      </c>
      <c r="E2820">
        <f t="shared" si="220"/>
        <v>328757</v>
      </c>
      <c r="F2820" s="62" t="s">
        <v>18435</v>
      </c>
      <c r="G2820" t="str">
        <f t="shared" si="216"/>
        <v>03</v>
      </c>
      <c r="H2820" t="str">
        <f t="shared" si="217"/>
        <v>4016.99</v>
      </c>
      <c r="I2820" t="str">
        <f t="shared" si="218"/>
        <v>99</v>
      </c>
      <c r="J2820" t="str">
        <f t="shared" si="219"/>
        <v>4016</v>
      </c>
    </row>
    <row r="2821" spans="1:10">
      <c r="A2821" s="57" t="s">
        <v>1560</v>
      </c>
      <c r="B2821" s="58"/>
      <c r="C2821" s="59"/>
      <c r="D2821" s="60" t="str">
        <f>_xlfn.CONCAT(J2821,I2821,G2821)</f>
        <v>40169930</v>
      </c>
      <c r="E2821">
        <f t="shared" si="220"/>
        <v>60912408</v>
      </c>
      <c r="F2821" s="62" t="s">
        <v>18436</v>
      </c>
      <c r="G2821" t="str">
        <f t="shared" si="216"/>
        <v>30</v>
      </c>
      <c r="H2821" t="str">
        <f t="shared" si="217"/>
        <v>4016.99</v>
      </c>
      <c r="I2821" t="str">
        <f t="shared" si="218"/>
        <v>99</v>
      </c>
      <c r="J2821" t="str">
        <f t="shared" si="219"/>
        <v>4016</v>
      </c>
    </row>
    <row r="2822" spans="1:10">
      <c r="A2822" s="57" t="s">
        <v>1560</v>
      </c>
      <c r="B2822" s="58"/>
      <c r="C2822" s="59"/>
      <c r="D2822" s="60" t="str">
        <f>_xlfn.CONCAT(J2822,I2822,G2822)</f>
        <v>40169935</v>
      </c>
      <c r="E2822">
        <f t="shared" si="220"/>
        <v>34464954</v>
      </c>
      <c r="F2822" s="62" t="s">
        <v>18437</v>
      </c>
      <c r="G2822" t="str">
        <f t="shared" si="216"/>
        <v>35</v>
      </c>
      <c r="H2822" t="str">
        <f t="shared" si="217"/>
        <v>4016.99</v>
      </c>
      <c r="I2822" t="str">
        <f t="shared" si="218"/>
        <v>99</v>
      </c>
      <c r="J2822" t="str">
        <f t="shared" si="219"/>
        <v>4016</v>
      </c>
    </row>
    <row r="2823" spans="1:10">
      <c r="A2823" s="57" t="s">
        <v>1560</v>
      </c>
      <c r="B2823" s="58"/>
      <c r="C2823" s="59"/>
      <c r="D2823" s="60" t="str">
        <f>_xlfn.CONCAT(J2823,I2823,G2823)</f>
        <v>40169955</v>
      </c>
      <c r="E2823">
        <f t="shared" si="220"/>
        <v>31042825</v>
      </c>
      <c r="F2823" s="62" t="s">
        <v>18438</v>
      </c>
      <c r="G2823" t="str">
        <f t="shared" si="216"/>
        <v>55</v>
      </c>
      <c r="H2823" t="str">
        <f t="shared" si="217"/>
        <v>4016.99</v>
      </c>
      <c r="I2823" t="str">
        <f t="shared" si="218"/>
        <v>99</v>
      </c>
      <c r="J2823" t="str">
        <f t="shared" si="219"/>
        <v>4016</v>
      </c>
    </row>
    <row r="2824" spans="1:10">
      <c r="A2824" s="57" t="s">
        <v>1560</v>
      </c>
      <c r="B2824" s="58"/>
      <c r="C2824" s="59"/>
      <c r="D2824" s="60" t="str">
        <f>_xlfn.CONCAT(J2824,I2824,G2824)</f>
        <v>40169960</v>
      </c>
      <c r="E2824">
        <f t="shared" si="220"/>
        <v>178968266</v>
      </c>
      <c r="F2824" s="62" t="s">
        <v>18439</v>
      </c>
      <c r="G2824" t="str">
        <f t="shared" si="216"/>
        <v>60</v>
      </c>
      <c r="H2824" t="str">
        <f t="shared" si="217"/>
        <v>4016.99</v>
      </c>
      <c r="I2824" t="str">
        <f t="shared" si="218"/>
        <v>99</v>
      </c>
      <c r="J2824" t="str">
        <f t="shared" si="219"/>
        <v>4016</v>
      </c>
    </row>
    <row r="2825" spans="1:10">
      <c r="A2825" s="57" t="s">
        <v>1560</v>
      </c>
      <c r="B2825" s="58"/>
      <c r="C2825" s="59"/>
      <c r="D2825" s="60" t="str">
        <f>_xlfn.CONCAT(J2825,I2825,G2825)</f>
        <v>40170000</v>
      </c>
      <c r="E2825">
        <f t="shared" si="220"/>
        <v>4807847</v>
      </c>
      <c r="F2825" s="62" t="s">
        <v>18440</v>
      </c>
      <c r="G2825" t="str">
        <f t="shared" ref="G2825:G2888" si="221">RIGHT(F2825,2)</f>
        <v>00</v>
      </c>
      <c r="H2825" t="str">
        <f t="shared" ref="H2825:H2888" si="222">LEFT(F2825,7)</f>
        <v>4017.00</v>
      </c>
      <c r="I2825" t="str">
        <f t="shared" ref="I2825:I2888" si="223">RIGHT(H2825,2)</f>
        <v>00</v>
      </c>
      <c r="J2825" t="str">
        <f t="shared" ref="J2825:J2888" si="224">LEFT(H2825,4)</f>
        <v>4017</v>
      </c>
    </row>
    <row r="2826" spans="1:10">
      <c r="A2826" s="57" t="s">
        <v>1560</v>
      </c>
      <c r="B2826" s="58"/>
      <c r="C2826" s="59"/>
      <c r="D2826" s="60" t="str">
        <f>_xlfn.CONCAT(J2826,I2826,G2826)</f>
        <v>41041110</v>
      </c>
      <c r="E2826">
        <f t="shared" si="220"/>
        <v>1640</v>
      </c>
      <c r="F2826" s="62" t="s">
        <v>18441</v>
      </c>
      <c r="G2826" t="str">
        <f t="shared" si="221"/>
        <v>10</v>
      </c>
      <c r="H2826" t="str">
        <f t="shared" si="222"/>
        <v>4104.11</v>
      </c>
      <c r="I2826" t="str">
        <f t="shared" si="223"/>
        <v>11</v>
      </c>
      <c r="J2826" t="str">
        <f t="shared" si="224"/>
        <v>4104</v>
      </c>
    </row>
    <row r="2827" spans="1:10">
      <c r="A2827" s="57" t="s">
        <v>1560</v>
      </c>
      <c r="B2827" s="58"/>
      <c r="C2827" s="59"/>
      <c r="D2827" s="60" t="str">
        <f>_xlfn.CONCAT(J2827,I2827,G2827)</f>
        <v>41041120</v>
      </c>
      <c r="E2827">
        <f t="shared" si="220"/>
        <v>0</v>
      </c>
      <c r="F2827" s="62" t="s">
        <v>18442</v>
      </c>
      <c r="G2827" t="str">
        <f t="shared" si="221"/>
        <v>20</v>
      </c>
      <c r="H2827" t="str">
        <f t="shared" si="222"/>
        <v>4104.11</v>
      </c>
      <c r="I2827" t="str">
        <f t="shared" si="223"/>
        <v>11</v>
      </c>
      <c r="J2827" t="str">
        <f t="shared" si="224"/>
        <v>4104</v>
      </c>
    </row>
    <row r="2828" spans="1:10">
      <c r="A2828" s="57" t="s">
        <v>1560</v>
      </c>
      <c r="B2828" s="58"/>
      <c r="C2828" s="59"/>
      <c r="D2828" s="60" t="str">
        <f>_xlfn.CONCAT(J2828,I2828,G2828)</f>
        <v>41041130</v>
      </c>
      <c r="E2828">
        <f t="shared" si="220"/>
        <v>0</v>
      </c>
      <c r="F2828" s="62" t="s">
        <v>18443</v>
      </c>
      <c r="G2828" t="str">
        <f t="shared" si="221"/>
        <v>30</v>
      </c>
      <c r="H2828" t="str">
        <f t="shared" si="222"/>
        <v>4104.11</v>
      </c>
      <c r="I2828" t="str">
        <f t="shared" si="223"/>
        <v>11</v>
      </c>
      <c r="J2828" t="str">
        <f t="shared" si="224"/>
        <v>4104</v>
      </c>
    </row>
    <row r="2829" spans="1:10">
      <c r="A2829" s="57" t="s">
        <v>1560</v>
      </c>
      <c r="B2829" s="58"/>
      <c r="C2829" s="59"/>
      <c r="D2829" s="60" t="str">
        <f>_xlfn.CONCAT(J2829,I2829,G2829)</f>
        <v>41041140</v>
      </c>
      <c r="E2829">
        <f t="shared" si="220"/>
        <v>0</v>
      </c>
      <c r="F2829" s="62" t="s">
        <v>18444</v>
      </c>
      <c r="G2829" t="str">
        <f t="shared" si="221"/>
        <v>40</v>
      </c>
      <c r="H2829" t="str">
        <f t="shared" si="222"/>
        <v>4104.11</v>
      </c>
      <c r="I2829" t="str">
        <f t="shared" si="223"/>
        <v>11</v>
      </c>
      <c r="J2829" t="str">
        <f t="shared" si="224"/>
        <v>4104</v>
      </c>
    </row>
    <row r="2830" spans="1:10">
      <c r="A2830" s="57" t="s">
        <v>1560</v>
      </c>
      <c r="B2830" s="58"/>
      <c r="C2830" s="59"/>
      <c r="D2830" s="60" t="str">
        <f>_xlfn.CONCAT(J2830,I2830,G2830)</f>
        <v>41041150</v>
      </c>
      <c r="E2830">
        <f t="shared" si="220"/>
        <v>0</v>
      </c>
      <c r="F2830" s="62" t="s">
        <v>18445</v>
      </c>
      <c r="G2830" t="str">
        <f t="shared" si="221"/>
        <v>50</v>
      </c>
      <c r="H2830" t="str">
        <f t="shared" si="222"/>
        <v>4104.11</v>
      </c>
      <c r="I2830" t="str">
        <f t="shared" si="223"/>
        <v>11</v>
      </c>
      <c r="J2830" t="str">
        <f t="shared" si="224"/>
        <v>4104</v>
      </c>
    </row>
    <row r="2831" spans="1:10">
      <c r="A2831" s="57" t="s">
        <v>1560</v>
      </c>
      <c r="B2831" s="58"/>
      <c r="C2831" s="59"/>
      <c r="D2831" s="60" t="str">
        <f>_xlfn.CONCAT(J2831,I2831,G2831)</f>
        <v>41041910</v>
      </c>
      <c r="E2831">
        <f t="shared" si="220"/>
        <v>0</v>
      </c>
      <c r="F2831" s="62" t="s">
        <v>18446</v>
      </c>
      <c r="G2831" t="str">
        <f t="shared" si="221"/>
        <v>10</v>
      </c>
      <c r="H2831" t="str">
        <f t="shared" si="222"/>
        <v>4104.19</v>
      </c>
      <c r="I2831" t="str">
        <f t="shared" si="223"/>
        <v>19</v>
      </c>
      <c r="J2831" t="str">
        <f t="shared" si="224"/>
        <v>4104</v>
      </c>
    </row>
    <row r="2832" spans="1:10">
      <c r="A2832" s="57" t="s">
        <v>1560</v>
      </c>
      <c r="B2832" s="58"/>
      <c r="C2832" s="59"/>
      <c r="D2832" s="60" t="str">
        <f>_xlfn.CONCAT(J2832,I2832,G2832)</f>
        <v>41041920</v>
      </c>
      <c r="E2832">
        <f t="shared" si="220"/>
        <v>0</v>
      </c>
      <c r="F2832" s="62" t="s">
        <v>18447</v>
      </c>
      <c r="G2832" t="str">
        <f t="shared" si="221"/>
        <v>20</v>
      </c>
      <c r="H2832" t="str">
        <f t="shared" si="222"/>
        <v>4104.19</v>
      </c>
      <c r="I2832" t="str">
        <f t="shared" si="223"/>
        <v>19</v>
      </c>
      <c r="J2832" t="str">
        <f t="shared" si="224"/>
        <v>4104</v>
      </c>
    </row>
    <row r="2833" spans="1:10">
      <c r="A2833" s="57" t="s">
        <v>1560</v>
      </c>
      <c r="B2833" s="58"/>
      <c r="C2833" s="59"/>
      <c r="D2833" s="60" t="str">
        <f>_xlfn.CONCAT(J2833,I2833,G2833)</f>
        <v>41041930</v>
      </c>
      <c r="E2833">
        <f t="shared" ref="E2833:E2896" si="225">SUMIF(A:A,D2833,B:B)</f>
        <v>0</v>
      </c>
      <c r="F2833" s="62" t="s">
        <v>18448</v>
      </c>
      <c r="G2833" t="str">
        <f t="shared" si="221"/>
        <v>30</v>
      </c>
      <c r="H2833" t="str">
        <f t="shared" si="222"/>
        <v>4104.19</v>
      </c>
      <c r="I2833" t="str">
        <f t="shared" si="223"/>
        <v>19</v>
      </c>
      <c r="J2833" t="str">
        <f t="shared" si="224"/>
        <v>4104</v>
      </c>
    </row>
    <row r="2834" spans="1:10">
      <c r="A2834" s="57" t="s">
        <v>1560</v>
      </c>
      <c r="B2834" s="58"/>
      <c r="C2834" s="59"/>
      <c r="D2834" s="60" t="str">
        <f>_xlfn.CONCAT(J2834,I2834,G2834)</f>
        <v>41041940</v>
      </c>
      <c r="E2834">
        <f t="shared" si="225"/>
        <v>0</v>
      </c>
      <c r="F2834" s="62" t="s">
        <v>18449</v>
      </c>
      <c r="G2834" t="str">
        <f t="shared" si="221"/>
        <v>40</v>
      </c>
      <c r="H2834" t="str">
        <f t="shared" si="222"/>
        <v>4104.19</v>
      </c>
      <c r="I2834" t="str">
        <f t="shared" si="223"/>
        <v>19</v>
      </c>
      <c r="J2834" t="str">
        <f t="shared" si="224"/>
        <v>4104</v>
      </c>
    </row>
    <row r="2835" spans="1:10">
      <c r="A2835" s="57" t="s">
        <v>1560</v>
      </c>
      <c r="B2835" s="58"/>
      <c r="C2835" s="59"/>
      <c r="D2835" s="60" t="str">
        <f>_xlfn.CONCAT(J2835,I2835,G2835)</f>
        <v>41041950</v>
      </c>
      <c r="E2835">
        <f t="shared" si="225"/>
        <v>0</v>
      </c>
      <c r="F2835" s="62" t="s">
        <v>18450</v>
      </c>
      <c r="G2835" t="str">
        <f t="shared" si="221"/>
        <v>50</v>
      </c>
      <c r="H2835" t="str">
        <f t="shared" si="222"/>
        <v>4104.19</v>
      </c>
      <c r="I2835" t="str">
        <f t="shared" si="223"/>
        <v>19</v>
      </c>
      <c r="J2835" t="str">
        <f t="shared" si="224"/>
        <v>4104</v>
      </c>
    </row>
    <row r="2836" spans="1:10">
      <c r="A2836" s="57" t="s">
        <v>1560</v>
      </c>
      <c r="B2836" s="58"/>
      <c r="C2836" s="59"/>
      <c r="D2836" s="60" t="str">
        <f>_xlfn.CONCAT(J2836,I2836,G2836)</f>
        <v>41044110</v>
      </c>
      <c r="E2836">
        <f t="shared" si="225"/>
        <v>7103</v>
      </c>
      <c r="F2836" s="62" t="s">
        <v>18451</v>
      </c>
      <c r="G2836" t="str">
        <f t="shared" si="221"/>
        <v>10</v>
      </c>
      <c r="H2836" t="str">
        <f t="shared" si="222"/>
        <v>4104.41</v>
      </c>
      <c r="I2836" t="str">
        <f t="shared" si="223"/>
        <v>41</v>
      </c>
      <c r="J2836" t="str">
        <f t="shared" si="224"/>
        <v>4104</v>
      </c>
    </row>
    <row r="2837" spans="1:10">
      <c r="A2837" s="57" t="s">
        <v>1560</v>
      </c>
      <c r="B2837" s="58"/>
      <c r="C2837" s="59"/>
      <c r="D2837" s="60" t="str">
        <f>_xlfn.CONCAT(J2837,I2837,G2837)</f>
        <v>41044120</v>
      </c>
      <c r="E2837">
        <f t="shared" si="225"/>
        <v>79263</v>
      </c>
      <c r="F2837" s="62" t="s">
        <v>18452</v>
      </c>
      <c r="G2837" t="str">
        <f t="shared" si="221"/>
        <v>20</v>
      </c>
      <c r="H2837" t="str">
        <f t="shared" si="222"/>
        <v>4104.41</v>
      </c>
      <c r="I2837" t="str">
        <f t="shared" si="223"/>
        <v>41</v>
      </c>
      <c r="J2837" t="str">
        <f t="shared" si="224"/>
        <v>4104</v>
      </c>
    </row>
    <row r="2838" spans="1:10">
      <c r="A2838" s="57" t="s">
        <v>1560</v>
      </c>
      <c r="B2838" s="58"/>
      <c r="C2838" s="59"/>
      <c r="D2838" s="60" t="str">
        <f>_xlfn.CONCAT(J2838,I2838,G2838)</f>
        <v>41044130</v>
      </c>
      <c r="E2838">
        <f t="shared" si="225"/>
        <v>0</v>
      </c>
      <c r="F2838" s="62" t="s">
        <v>18453</v>
      </c>
      <c r="G2838" t="str">
        <f t="shared" si="221"/>
        <v>30</v>
      </c>
      <c r="H2838" t="str">
        <f t="shared" si="222"/>
        <v>4104.41</v>
      </c>
      <c r="I2838" t="str">
        <f t="shared" si="223"/>
        <v>41</v>
      </c>
      <c r="J2838" t="str">
        <f t="shared" si="224"/>
        <v>4104</v>
      </c>
    </row>
    <row r="2839" spans="1:10">
      <c r="A2839" s="57" t="s">
        <v>1561</v>
      </c>
      <c r="B2839" s="58"/>
      <c r="C2839" s="59"/>
      <c r="D2839" s="60" t="str">
        <f>_xlfn.CONCAT(J2839,I2839,G2839)</f>
        <v>41044140</v>
      </c>
      <c r="E2839">
        <f t="shared" si="225"/>
        <v>1287</v>
      </c>
      <c r="F2839" s="62" t="s">
        <v>18454</v>
      </c>
      <c r="G2839" t="str">
        <f t="shared" si="221"/>
        <v>40</v>
      </c>
      <c r="H2839" t="str">
        <f t="shared" si="222"/>
        <v>4104.41</v>
      </c>
      <c r="I2839" t="str">
        <f t="shared" si="223"/>
        <v>41</v>
      </c>
      <c r="J2839" t="str">
        <f t="shared" si="224"/>
        <v>4104</v>
      </c>
    </row>
    <row r="2840" spans="1:10">
      <c r="A2840" s="57" t="s">
        <v>1562</v>
      </c>
      <c r="B2840" s="58"/>
      <c r="C2840" s="59"/>
      <c r="D2840" s="60" t="str">
        <f>_xlfn.CONCAT(J2840,I2840,G2840)</f>
        <v>41044150</v>
      </c>
      <c r="E2840">
        <f t="shared" si="225"/>
        <v>55741</v>
      </c>
      <c r="F2840" s="62" t="s">
        <v>18455</v>
      </c>
      <c r="G2840" t="str">
        <f t="shared" si="221"/>
        <v>50</v>
      </c>
      <c r="H2840" t="str">
        <f t="shared" si="222"/>
        <v>4104.41</v>
      </c>
      <c r="I2840" t="str">
        <f t="shared" si="223"/>
        <v>41</v>
      </c>
      <c r="J2840" t="str">
        <f t="shared" si="224"/>
        <v>4104</v>
      </c>
    </row>
    <row r="2841" spans="1:10">
      <c r="A2841" s="57" t="s">
        <v>1562</v>
      </c>
      <c r="B2841" s="58"/>
      <c r="C2841" s="59"/>
      <c r="D2841" s="60" t="str">
        <f>_xlfn.CONCAT(J2841,I2841,G2841)</f>
        <v>41044910</v>
      </c>
      <c r="E2841">
        <f t="shared" si="225"/>
        <v>4912</v>
      </c>
      <c r="F2841" s="62" t="s">
        <v>18456</v>
      </c>
      <c r="G2841" t="str">
        <f t="shared" si="221"/>
        <v>10</v>
      </c>
      <c r="H2841" t="str">
        <f t="shared" si="222"/>
        <v>4104.49</v>
      </c>
      <c r="I2841" t="str">
        <f t="shared" si="223"/>
        <v>49</v>
      </c>
      <c r="J2841" t="str">
        <f t="shared" si="224"/>
        <v>4104</v>
      </c>
    </row>
    <row r="2842" spans="1:10">
      <c r="A2842" s="57" t="s">
        <v>1562</v>
      </c>
      <c r="B2842" s="58"/>
      <c r="C2842" s="59"/>
      <c r="D2842" s="60" t="str">
        <f>_xlfn.CONCAT(J2842,I2842,G2842)</f>
        <v>41044920</v>
      </c>
      <c r="E2842">
        <f t="shared" si="225"/>
        <v>72009</v>
      </c>
      <c r="F2842" s="62" t="s">
        <v>18457</v>
      </c>
      <c r="G2842" t="str">
        <f t="shared" si="221"/>
        <v>20</v>
      </c>
      <c r="H2842" t="str">
        <f t="shared" si="222"/>
        <v>4104.49</v>
      </c>
      <c r="I2842" t="str">
        <f t="shared" si="223"/>
        <v>49</v>
      </c>
      <c r="J2842" t="str">
        <f t="shared" si="224"/>
        <v>4104</v>
      </c>
    </row>
    <row r="2843" spans="1:10">
      <c r="A2843" s="57" t="s">
        <v>1562</v>
      </c>
      <c r="B2843" s="58"/>
      <c r="C2843" s="59"/>
      <c r="D2843" s="60" t="str">
        <f>_xlfn.CONCAT(J2843,I2843,G2843)</f>
        <v>41044930</v>
      </c>
      <c r="E2843">
        <f t="shared" si="225"/>
        <v>0</v>
      </c>
      <c r="F2843" s="62" t="s">
        <v>18458</v>
      </c>
      <c r="G2843" t="str">
        <f t="shared" si="221"/>
        <v>30</v>
      </c>
      <c r="H2843" t="str">
        <f t="shared" si="222"/>
        <v>4104.49</v>
      </c>
      <c r="I2843" t="str">
        <f t="shared" si="223"/>
        <v>49</v>
      </c>
      <c r="J2843" t="str">
        <f t="shared" si="224"/>
        <v>4104</v>
      </c>
    </row>
    <row r="2844" spans="1:10">
      <c r="A2844" s="57" t="s">
        <v>1562</v>
      </c>
      <c r="B2844" s="58"/>
      <c r="C2844" s="59"/>
      <c r="D2844" s="60" t="str">
        <f>_xlfn.CONCAT(J2844,I2844,G2844)</f>
        <v>41044940</v>
      </c>
      <c r="E2844">
        <f t="shared" si="225"/>
        <v>27790</v>
      </c>
      <c r="F2844" s="62" t="s">
        <v>18459</v>
      </c>
      <c r="G2844" t="str">
        <f t="shared" si="221"/>
        <v>40</v>
      </c>
      <c r="H2844" t="str">
        <f t="shared" si="222"/>
        <v>4104.49</v>
      </c>
      <c r="I2844" t="str">
        <f t="shared" si="223"/>
        <v>49</v>
      </c>
      <c r="J2844" t="str">
        <f t="shared" si="224"/>
        <v>4104</v>
      </c>
    </row>
    <row r="2845" spans="1:10">
      <c r="A2845" s="57" t="s">
        <v>1562</v>
      </c>
      <c r="B2845" s="58"/>
      <c r="C2845" s="59"/>
      <c r="D2845" s="60" t="str">
        <f>_xlfn.CONCAT(J2845,I2845,G2845)</f>
        <v>41044950</v>
      </c>
      <c r="E2845">
        <f t="shared" si="225"/>
        <v>87887</v>
      </c>
      <c r="F2845" s="62" t="s">
        <v>18460</v>
      </c>
      <c r="G2845" t="str">
        <f t="shared" si="221"/>
        <v>50</v>
      </c>
      <c r="H2845" t="str">
        <f t="shared" si="222"/>
        <v>4104.49</v>
      </c>
      <c r="I2845" t="str">
        <f t="shared" si="223"/>
        <v>49</v>
      </c>
      <c r="J2845" t="str">
        <f t="shared" si="224"/>
        <v>4104</v>
      </c>
    </row>
    <row r="2846" spans="1:10">
      <c r="A2846" s="57" t="s">
        <v>1562</v>
      </c>
      <c r="B2846" s="58"/>
      <c r="C2846" s="59"/>
      <c r="D2846" s="60" t="str">
        <f>_xlfn.CONCAT(J2846,I2846,G2846)</f>
        <v>41051010</v>
      </c>
      <c r="E2846">
        <f t="shared" si="225"/>
        <v>0</v>
      </c>
      <c r="F2846" s="62" t="s">
        <v>18461</v>
      </c>
      <c r="G2846" t="str">
        <f t="shared" si="221"/>
        <v>10</v>
      </c>
      <c r="H2846" t="str">
        <f t="shared" si="222"/>
        <v>4105.10</v>
      </c>
      <c r="I2846" t="str">
        <f t="shared" si="223"/>
        <v>10</v>
      </c>
      <c r="J2846" t="str">
        <f t="shared" si="224"/>
        <v>4105</v>
      </c>
    </row>
    <row r="2847" spans="1:10">
      <c r="A2847" s="57" t="s">
        <v>1562</v>
      </c>
      <c r="B2847" s="58"/>
      <c r="C2847" s="59"/>
      <c r="D2847" s="60" t="str">
        <f>_xlfn.CONCAT(J2847,I2847,G2847)</f>
        <v>41051090</v>
      </c>
      <c r="E2847">
        <f t="shared" si="225"/>
        <v>35890</v>
      </c>
      <c r="F2847" s="62" t="s">
        <v>18462</v>
      </c>
      <c r="G2847" t="str">
        <f t="shared" si="221"/>
        <v>90</v>
      </c>
      <c r="H2847" t="str">
        <f t="shared" si="222"/>
        <v>4105.10</v>
      </c>
      <c r="I2847" t="str">
        <f t="shared" si="223"/>
        <v>10</v>
      </c>
      <c r="J2847" t="str">
        <f t="shared" si="224"/>
        <v>4105</v>
      </c>
    </row>
    <row r="2848" spans="1:10">
      <c r="A2848" s="57" t="s">
        <v>1562</v>
      </c>
      <c r="B2848" s="58"/>
      <c r="C2848" s="59"/>
      <c r="D2848" s="60" t="str">
        <f>_xlfn.CONCAT(J2848,I2848,G2848)</f>
        <v>41053000</v>
      </c>
      <c r="E2848">
        <f t="shared" si="225"/>
        <v>12041</v>
      </c>
      <c r="F2848" s="62" t="s">
        <v>18463</v>
      </c>
      <c r="G2848" t="str">
        <f t="shared" si="221"/>
        <v>00</v>
      </c>
      <c r="H2848" t="str">
        <f t="shared" si="222"/>
        <v>4105.30</v>
      </c>
      <c r="I2848" t="str">
        <f t="shared" si="223"/>
        <v>30</v>
      </c>
      <c r="J2848" t="str">
        <f t="shared" si="224"/>
        <v>4105</v>
      </c>
    </row>
    <row r="2849" spans="1:10">
      <c r="A2849" s="57" t="s">
        <v>1562</v>
      </c>
      <c r="B2849" s="58"/>
      <c r="C2849" s="59"/>
      <c r="D2849" s="60" t="str">
        <f>_xlfn.CONCAT(J2849,I2849,G2849)</f>
        <v>41062110</v>
      </c>
      <c r="E2849">
        <f t="shared" si="225"/>
        <v>0</v>
      </c>
      <c r="F2849" s="62" t="s">
        <v>18464</v>
      </c>
      <c r="G2849" t="str">
        <f t="shared" si="221"/>
        <v>10</v>
      </c>
      <c r="H2849" t="str">
        <f t="shared" si="222"/>
        <v>4106.21</v>
      </c>
      <c r="I2849" t="str">
        <f t="shared" si="223"/>
        <v>21</v>
      </c>
      <c r="J2849" t="str">
        <f t="shared" si="224"/>
        <v>4106</v>
      </c>
    </row>
    <row r="2850" spans="1:10">
      <c r="A2850" s="57" t="s">
        <v>1562</v>
      </c>
      <c r="B2850" s="58"/>
      <c r="C2850" s="59"/>
      <c r="D2850" s="60" t="str">
        <f>_xlfn.CONCAT(J2850,I2850,G2850)</f>
        <v>41062190</v>
      </c>
      <c r="E2850">
        <f t="shared" si="225"/>
        <v>6447</v>
      </c>
      <c r="F2850" s="62" t="s">
        <v>18465</v>
      </c>
      <c r="G2850" t="str">
        <f t="shared" si="221"/>
        <v>90</v>
      </c>
      <c r="H2850" t="str">
        <f t="shared" si="222"/>
        <v>4106.21</v>
      </c>
      <c r="I2850" t="str">
        <f t="shared" si="223"/>
        <v>21</v>
      </c>
      <c r="J2850" t="str">
        <f t="shared" si="224"/>
        <v>4106</v>
      </c>
    </row>
    <row r="2851" spans="1:10">
      <c r="A2851" s="57" t="s">
        <v>1562</v>
      </c>
      <c r="B2851" s="58"/>
      <c r="C2851" s="59"/>
      <c r="D2851" s="60" t="str">
        <f>_xlfn.CONCAT(J2851,I2851,G2851)</f>
        <v>41062200</v>
      </c>
      <c r="E2851">
        <f t="shared" si="225"/>
        <v>5466</v>
      </c>
      <c r="F2851" s="62" t="s">
        <v>18466</v>
      </c>
      <c r="G2851" t="str">
        <f t="shared" si="221"/>
        <v>00</v>
      </c>
      <c r="H2851" t="str">
        <f t="shared" si="222"/>
        <v>4106.22</v>
      </c>
      <c r="I2851" t="str">
        <f t="shared" si="223"/>
        <v>22</v>
      </c>
      <c r="J2851" t="str">
        <f t="shared" si="224"/>
        <v>4106</v>
      </c>
    </row>
    <row r="2852" spans="1:10">
      <c r="A2852" s="57" t="s">
        <v>1562</v>
      </c>
      <c r="B2852" s="58"/>
      <c r="C2852" s="59"/>
      <c r="D2852" s="60" t="str">
        <f>_xlfn.CONCAT(J2852,I2852,G2852)</f>
        <v>41063110</v>
      </c>
      <c r="E2852">
        <f t="shared" si="225"/>
        <v>0</v>
      </c>
      <c r="F2852" s="62" t="s">
        <v>18467</v>
      </c>
      <c r="G2852" t="str">
        <f t="shared" si="221"/>
        <v>10</v>
      </c>
      <c r="H2852" t="str">
        <f t="shared" si="222"/>
        <v>4106.31</v>
      </c>
      <c r="I2852" t="str">
        <f t="shared" si="223"/>
        <v>31</v>
      </c>
      <c r="J2852" t="str">
        <f t="shared" si="224"/>
        <v>4106</v>
      </c>
    </row>
    <row r="2853" spans="1:10">
      <c r="A2853" s="57" t="s">
        <v>1562</v>
      </c>
      <c r="B2853" s="58"/>
      <c r="C2853" s="59"/>
      <c r="D2853" s="60" t="str">
        <f>_xlfn.CONCAT(J2853,I2853,G2853)</f>
        <v>41063190</v>
      </c>
      <c r="E2853">
        <f t="shared" si="225"/>
        <v>11876</v>
      </c>
      <c r="F2853" s="62" t="s">
        <v>18468</v>
      </c>
      <c r="G2853" t="str">
        <f t="shared" si="221"/>
        <v>90</v>
      </c>
      <c r="H2853" t="str">
        <f t="shared" si="222"/>
        <v>4106.31</v>
      </c>
      <c r="I2853" t="str">
        <f t="shared" si="223"/>
        <v>31</v>
      </c>
      <c r="J2853" t="str">
        <f t="shared" si="224"/>
        <v>4106</v>
      </c>
    </row>
    <row r="2854" spans="1:10">
      <c r="A2854" s="57" t="s">
        <v>1562</v>
      </c>
      <c r="B2854" s="58"/>
      <c r="C2854" s="59"/>
      <c r="D2854" s="60" t="str">
        <f>_xlfn.CONCAT(J2854,I2854,G2854)</f>
        <v>41063200</v>
      </c>
      <c r="E2854">
        <f t="shared" si="225"/>
        <v>108355</v>
      </c>
      <c r="F2854" s="62" t="s">
        <v>18469</v>
      </c>
      <c r="G2854" t="str">
        <f t="shared" si="221"/>
        <v>00</v>
      </c>
      <c r="H2854" t="str">
        <f t="shared" si="222"/>
        <v>4106.32</v>
      </c>
      <c r="I2854" t="str">
        <f t="shared" si="223"/>
        <v>32</v>
      </c>
      <c r="J2854" t="str">
        <f t="shared" si="224"/>
        <v>4106</v>
      </c>
    </row>
    <row r="2855" spans="1:10">
      <c r="A2855" s="57" t="s">
        <v>1562</v>
      </c>
      <c r="B2855" s="58"/>
      <c r="C2855" s="59"/>
      <c r="D2855" s="60" t="str">
        <f>_xlfn.CONCAT(J2855,I2855,G2855)</f>
        <v>41064000</v>
      </c>
      <c r="E2855">
        <f t="shared" si="225"/>
        <v>0</v>
      </c>
      <c r="F2855" s="62" t="s">
        <v>18470</v>
      </c>
      <c r="G2855" t="str">
        <f t="shared" si="221"/>
        <v>00</v>
      </c>
      <c r="H2855" t="str">
        <f t="shared" si="222"/>
        <v>4106.40</v>
      </c>
      <c r="I2855" t="str">
        <f t="shared" si="223"/>
        <v>40</v>
      </c>
      <c r="J2855" t="str">
        <f t="shared" si="224"/>
        <v>4106</v>
      </c>
    </row>
    <row r="2856" spans="1:10">
      <c r="A2856" s="57" t="s">
        <v>1562</v>
      </c>
      <c r="B2856" s="58"/>
      <c r="C2856" s="59"/>
      <c r="D2856" s="60" t="str">
        <f>_xlfn.CONCAT(J2856,I2856,G2856)</f>
        <v>41069100</v>
      </c>
      <c r="E2856">
        <f t="shared" si="225"/>
        <v>11824</v>
      </c>
      <c r="F2856" s="62" t="s">
        <v>18471</v>
      </c>
      <c r="G2856" t="str">
        <f t="shared" si="221"/>
        <v>00</v>
      </c>
      <c r="H2856" t="str">
        <f t="shared" si="222"/>
        <v>4106.91</v>
      </c>
      <c r="I2856" t="str">
        <f t="shared" si="223"/>
        <v>91</v>
      </c>
      <c r="J2856" t="str">
        <f t="shared" si="224"/>
        <v>4106</v>
      </c>
    </row>
    <row r="2857" spans="1:10">
      <c r="A2857" s="57" t="s">
        <v>1562</v>
      </c>
      <c r="B2857" s="58"/>
      <c r="C2857" s="59"/>
      <c r="D2857" s="60" t="str">
        <f>_xlfn.CONCAT(J2857,I2857,G2857)</f>
        <v>41069200</v>
      </c>
      <c r="E2857">
        <f t="shared" si="225"/>
        <v>0</v>
      </c>
      <c r="F2857" s="62" t="s">
        <v>18472</v>
      </c>
      <c r="G2857" t="str">
        <f t="shared" si="221"/>
        <v>00</v>
      </c>
      <c r="H2857" t="str">
        <f t="shared" si="222"/>
        <v>4106.92</v>
      </c>
      <c r="I2857" t="str">
        <f t="shared" si="223"/>
        <v>92</v>
      </c>
      <c r="J2857" t="str">
        <f t="shared" si="224"/>
        <v>4106</v>
      </c>
    </row>
    <row r="2858" spans="1:10">
      <c r="A2858" s="57" t="s">
        <v>1562</v>
      </c>
      <c r="B2858" s="58"/>
      <c r="C2858" s="59"/>
      <c r="D2858" s="60" t="str">
        <f>_xlfn.CONCAT(J2858,I2858,G2858)</f>
        <v>41071110</v>
      </c>
      <c r="E2858">
        <f t="shared" si="225"/>
        <v>48783</v>
      </c>
      <c r="F2858" s="62" t="s">
        <v>18473</v>
      </c>
      <c r="G2858" t="str">
        <f t="shared" si="221"/>
        <v>10</v>
      </c>
      <c r="H2858" t="str">
        <f t="shared" si="222"/>
        <v>4107.11</v>
      </c>
      <c r="I2858" t="str">
        <f t="shared" si="223"/>
        <v>11</v>
      </c>
      <c r="J2858" t="str">
        <f t="shared" si="224"/>
        <v>4107</v>
      </c>
    </row>
    <row r="2859" spans="1:10">
      <c r="A2859" s="57" t="s">
        <v>1562</v>
      </c>
      <c r="B2859" s="58"/>
      <c r="C2859" s="59"/>
      <c r="D2859" s="60" t="str">
        <f>_xlfn.CONCAT(J2859,I2859,G2859)</f>
        <v>41071120</v>
      </c>
      <c r="E2859">
        <f t="shared" si="225"/>
        <v>227988</v>
      </c>
      <c r="F2859" s="62" t="s">
        <v>18474</v>
      </c>
      <c r="G2859" t="str">
        <f t="shared" si="221"/>
        <v>20</v>
      </c>
      <c r="H2859" t="str">
        <f t="shared" si="222"/>
        <v>4107.11</v>
      </c>
      <c r="I2859" t="str">
        <f t="shared" si="223"/>
        <v>11</v>
      </c>
      <c r="J2859" t="str">
        <f t="shared" si="224"/>
        <v>4107</v>
      </c>
    </row>
    <row r="2860" spans="1:10">
      <c r="A2860" s="57" t="s">
        <v>1562</v>
      </c>
      <c r="B2860" s="58"/>
      <c r="C2860" s="59"/>
      <c r="D2860" s="60" t="str">
        <f>_xlfn.CONCAT(J2860,I2860,G2860)</f>
        <v>41071130</v>
      </c>
      <c r="E2860">
        <f t="shared" si="225"/>
        <v>125661</v>
      </c>
      <c r="F2860" s="62" t="s">
        <v>18475</v>
      </c>
      <c r="G2860" t="str">
        <f t="shared" si="221"/>
        <v>30</v>
      </c>
      <c r="H2860" t="str">
        <f t="shared" si="222"/>
        <v>4107.11</v>
      </c>
      <c r="I2860" t="str">
        <f t="shared" si="223"/>
        <v>11</v>
      </c>
      <c r="J2860" t="str">
        <f t="shared" si="224"/>
        <v>4107</v>
      </c>
    </row>
    <row r="2861" spans="1:10">
      <c r="A2861" s="57" t="s">
        <v>1562</v>
      </c>
      <c r="B2861" s="61">
        <v>10050</v>
      </c>
      <c r="C2861" s="59"/>
      <c r="D2861" s="60" t="str">
        <f>_xlfn.CONCAT(J2861,I2861,G2861)</f>
        <v>41071140</v>
      </c>
      <c r="E2861">
        <f t="shared" si="225"/>
        <v>29025</v>
      </c>
      <c r="F2861" s="62" t="s">
        <v>18476</v>
      </c>
      <c r="G2861" t="str">
        <f t="shared" si="221"/>
        <v>40</v>
      </c>
      <c r="H2861" t="str">
        <f t="shared" si="222"/>
        <v>4107.11</v>
      </c>
      <c r="I2861" t="str">
        <f t="shared" si="223"/>
        <v>11</v>
      </c>
      <c r="J2861" t="str">
        <f t="shared" si="224"/>
        <v>4107</v>
      </c>
    </row>
    <row r="2862" spans="1:10">
      <c r="A2862" s="57" t="s">
        <v>1563</v>
      </c>
      <c r="B2862" s="58"/>
      <c r="C2862" s="59"/>
      <c r="D2862" s="60" t="str">
        <f>_xlfn.CONCAT(J2862,I2862,G2862)</f>
        <v>41071150</v>
      </c>
      <c r="E2862">
        <f t="shared" si="225"/>
        <v>16980614</v>
      </c>
      <c r="F2862" s="62" t="s">
        <v>18477</v>
      </c>
      <c r="G2862" t="str">
        <f t="shared" si="221"/>
        <v>50</v>
      </c>
      <c r="H2862" t="str">
        <f t="shared" si="222"/>
        <v>4107.11</v>
      </c>
      <c r="I2862" t="str">
        <f t="shared" si="223"/>
        <v>11</v>
      </c>
      <c r="J2862" t="str">
        <f t="shared" si="224"/>
        <v>4107</v>
      </c>
    </row>
    <row r="2863" spans="1:10">
      <c r="A2863" s="57" t="s">
        <v>1563</v>
      </c>
      <c r="B2863" s="58"/>
      <c r="C2863" s="59"/>
      <c r="D2863" s="60" t="str">
        <f>_xlfn.CONCAT(J2863,I2863,G2863)</f>
        <v>41071160</v>
      </c>
      <c r="E2863">
        <f t="shared" si="225"/>
        <v>0</v>
      </c>
      <c r="F2863" s="62" t="s">
        <v>18478</v>
      </c>
      <c r="G2863" t="str">
        <f t="shared" si="221"/>
        <v>60</v>
      </c>
      <c r="H2863" t="str">
        <f t="shared" si="222"/>
        <v>4107.11</v>
      </c>
      <c r="I2863" t="str">
        <f t="shared" si="223"/>
        <v>11</v>
      </c>
      <c r="J2863" t="str">
        <f t="shared" si="224"/>
        <v>4107</v>
      </c>
    </row>
    <row r="2864" spans="1:10">
      <c r="A2864" s="57" t="s">
        <v>1563</v>
      </c>
      <c r="B2864" s="58"/>
      <c r="C2864" s="59"/>
      <c r="D2864" s="60" t="str">
        <f>_xlfn.CONCAT(J2864,I2864,G2864)</f>
        <v>41071170</v>
      </c>
      <c r="E2864">
        <f t="shared" si="225"/>
        <v>13846</v>
      </c>
      <c r="F2864" s="62" t="s">
        <v>18479</v>
      </c>
      <c r="G2864" t="str">
        <f t="shared" si="221"/>
        <v>70</v>
      </c>
      <c r="H2864" t="str">
        <f t="shared" si="222"/>
        <v>4107.11</v>
      </c>
      <c r="I2864" t="str">
        <f t="shared" si="223"/>
        <v>11</v>
      </c>
      <c r="J2864" t="str">
        <f t="shared" si="224"/>
        <v>4107</v>
      </c>
    </row>
    <row r="2865" spans="1:10">
      <c r="A2865" s="57" t="s">
        <v>1564</v>
      </c>
      <c r="B2865" s="58"/>
      <c r="C2865" s="59"/>
      <c r="D2865" s="60" t="str">
        <f>_xlfn.CONCAT(J2865,I2865,G2865)</f>
        <v>41071180</v>
      </c>
      <c r="E2865">
        <f t="shared" si="225"/>
        <v>7164</v>
      </c>
      <c r="F2865" s="62" t="s">
        <v>18480</v>
      </c>
      <c r="G2865" t="str">
        <f t="shared" si="221"/>
        <v>80</v>
      </c>
      <c r="H2865" t="str">
        <f t="shared" si="222"/>
        <v>4107.11</v>
      </c>
      <c r="I2865" t="str">
        <f t="shared" si="223"/>
        <v>11</v>
      </c>
      <c r="J2865" t="str">
        <f t="shared" si="224"/>
        <v>4107</v>
      </c>
    </row>
    <row r="2866" spans="1:10">
      <c r="A2866" s="57" t="s">
        <v>1564</v>
      </c>
      <c r="B2866" s="58"/>
      <c r="C2866" s="59"/>
      <c r="D2866" s="60" t="str">
        <f>_xlfn.CONCAT(J2866,I2866,G2866)</f>
        <v>41071210</v>
      </c>
      <c r="E2866">
        <f t="shared" si="225"/>
        <v>772763</v>
      </c>
      <c r="F2866" s="62" t="s">
        <v>18481</v>
      </c>
      <c r="G2866" t="str">
        <f t="shared" si="221"/>
        <v>10</v>
      </c>
      <c r="H2866" t="str">
        <f t="shared" si="222"/>
        <v>4107.12</v>
      </c>
      <c r="I2866" t="str">
        <f t="shared" si="223"/>
        <v>12</v>
      </c>
      <c r="J2866" t="str">
        <f t="shared" si="224"/>
        <v>4107</v>
      </c>
    </row>
    <row r="2867" spans="1:10">
      <c r="A2867" s="57" t="s">
        <v>1565</v>
      </c>
      <c r="B2867" s="58"/>
      <c r="C2867" s="59"/>
      <c r="D2867" s="60" t="str">
        <f>_xlfn.CONCAT(J2867,I2867,G2867)</f>
        <v>41071220</v>
      </c>
      <c r="E2867">
        <f t="shared" si="225"/>
        <v>12963</v>
      </c>
      <c r="F2867" s="62" t="s">
        <v>18482</v>
      </c>
      <c r="G2867" t="str">
        <f t="shared" si="221"/>
        <v>20</v>
      </c>
      <c r="H2867" t="str">
        <f t="shared" si="222"/>
        <v>4107.12</v>
      </c>
      <c r="I2867" t="str">
        <f t="shared" si="223"/>
        <v>12</v>
      </c>
      <c r="J2867" t="str">
        <f t="shared" si="224"/>
        <v>4107</v>
      </c>
    </row>
    <row r="2868" spans="1:10">
      <c r="A2868" s="57" t="s">
        <v>1566</v>
      </c>
      <c r="B2868" s="58"/>
      <c r="C2868" s="59"/>
      <c r="D2868" s="60" t="str">
        <f>_xlfn.CONCAT(J2868,I2868,G2868)</f>
        <v>41071230</v>
      </c>
      <c r="E2868">
        <f t="shared" si="225"/>
        <v>0</v>
      </c>
      <c r="F2868" s="62" t="s">
        <v>18483</v>
      </c>
      <c r="G2868" t="str">
        <f t="shared" si="221"/>
        <v>30</v>
      </c>
      <c r="H2868" t="str">
        <f t="shared" si="222"/>
        <v>4107.12</v>
      </c>
      <c r="I2868" t="str">
        <f t="shared" si="223"/>
        <v>12</v>
      </c>
      <c r="J2868" t="str">
        <f t="shared" si="224"/>
        <v>4107</v>
      </c>
    </row>
    <row r="2869" spans="1:10">
      <c r="A2869" s="57" t="s">
        <v>1567</v>
      </c>
      <c r="B2869" s="58"/>
      <c r="C2869" s="59"/>
      <c r="D2869" s="60" t="str">
        <f>_xlfn.CONCAT(J2869,I2869,G2869)</f>
        <v>41071240</v>
      </c>
      <c r="E2869">
        <f t="shared" si="225"/>
        <v>837</v>
      </c>
      <c r="F2869" s="62" t="s">
        <v>18484</v>
      </c>
      <c r="G2869" t="str">
        <f t="shared" si="221"/>
        <v>40</v>
      </c>
      <c r="H2869" t="str">
        <f t="shared" si="222"/>
        <v>4107.12</v>
      </c>
      <c r="I2869" t="str">
        <f t="shared" si="223"/>
        <v>12</v>
      </c>
      <c r="J2869" t="str">
        <f t="shared" si="224"/>
        <v>4107</v>
      </c>
    </row>
    <row r="2870" spans="1:10">
      <c r="A2870" s="57" t="s">
        <v>1567</v>
      </c>
      <c r="B2870" s="58"/>
      <c r="C2870" s="59"/>
      <c r="D2870" s="60" t="str">
        <f>_xlfn.CONCAT(J2870,I2870,G2870)</f>
        <v>41071250</v>
      </c>
      <c r="E2870">
        <f t="shared" si="225"/>
        <v>6276624</v>
      </c>
      <c r="F2870" s="62" t="s">
        <v>18485</v>
      </c>
      <c r="G2870" t="str">
        <f t="shared" si="221"/>
        <v>50</v>
      </c>
      <c r="H2870" t="str">
        <f t="shared" si="222"/>
        <v>4107.12</v>
      </c>
      <c r="I2870" t="str">
        <f t="shared" si="223"/>
        <v>12</v>
      </c>
      <c r="J2870" t="str">
        <f t="shared" si="224"/>
        <v>4107</v>
      </c>
    </row>
    <row r="2871" spans="1:10">
      <c r="A2871" s="57" t="s">
        <v>1567</v>
      </c>
      <c r="B2871" s="58"/>
      <c r="C2871" s="59"/>
      <c r="D2871" s="60" t="str">
        <f>_xlfn.CONCAT(J2871,I2871,G2871)</f>
        <v>41071260</v>
      </c>
      <c r="E2871">
        <f t="shared" si="225"/>
        <v>2421</v>
      </c>
      <c r="F2871" s="62" t="s">
        <v>18486</v>
      </c>
      <c r="G2871" t="str">
        <f t="shared" si="221"/>
        <v>60</v>
      </c>
      <c r="H2871" t="str">
        <f t="shared" si="222"/>
        <v>4107.12</v>
      </c>
      <c r="I2871" t="str">
        <f t="shared" si="223"/>
        <v>12</v>
      </c>
      <c r="J2871" t="str">
        <f t="shared" si="224"/>
        <v>4107</v>
      </c>
    </row>
    <row r="2872" spans="1:10">
      <c r="A2872" s="57" t="s">
        <v>1568</v>
      </c>
      <c r="B2872" s="61">
        <v>3193</v>
      </c>
      <c r="C2872" s="59"/>
      <c r="D2872" s="60" t="str">
        <f>_xlfn.CONCAT(J2872,I2872,G2872)</f>
        <v>41071270</v>
      </c>
      <c r="E2872">
        <f t="shared" si="225"/>
        <v>53953</v>
      </c>
      <c r="F2872" s="62" t="s">
        <v>18487</v>
      </c>
      <c r="G2872" t="str">
        <f t="shared" si="221"/>
        <v>70</v>
      </c>
      <c r="H2872" t="str">
        <f t="shared" si="222"/>
        <v>4107.12</v>
      </c>
      <c r="I2872" t="str">
        <f t="shared" si="223"/>
        <v>12</v>
      </c>
      <c r="J2872" t="str">
        <f t="shared" si="224"/>
        <v>4107</v>
      </c>
    </row>
    <row r="2873" spans="1:10">
      <c r="A2873" s="57" t="s">
        <v>1569</v>
      </c>
      <c r="B2873" s="61">
        <v>12500</v>
      </c>
      <c r="C2873" s="59"/>
      <c r="D2873" s="60" t="str">
        <f>_xlfn.CONCAT(J2873,I2873,G2873)</f>
        <v>41071280</v>
      </c>
      <c r="E2873">
        <f t="shared" si="225"/>
        <v>42746</v>
      </c>
      <c r="F2873" s="62" t="s">
        <v>18488</v>
      </c>
      <c r="G2873" t="str">
        <f t="shared" si="221"/>
        <v>80</v>
      </c>
      <c r="H2873" t="str">
        <f t="shared" si="222"/>
        <v>4107.12</v>
      </c>
      <c r="I2873" t="str">
        <f t="shared" si="223"/>
        <v>12</v>
      </c>
      <c r="J2873" t="str">
        <f t="shared" si="224"/>
        <v>4107</v>
      </c>
    </row>
    <row r="2874" spans="1:10">
      <c r="A2874" s="57" t="s">
        <v>1570</v>
      </c>
      <c r="B2874" s="58"/>
      <c r="C2874" s="59"/>
      <c r="D2874" s="60" t="str">
        <f>_xlfn.CONCAT(J2874,I2874,G2874)</f>
        <v>41071910</v>
      </c>
      <c r="E2874">
        <f t="shared" si="225"/>
        <v>57233</v>
      </c>
      <c r="F2874" s="62" t="s">
        <v>18489</v>
      </c>
      <c r="G2874" t="str">
        <f t="shared" si="221"/>
        <v>10</v>
      </c>
      <c r="H2874" t="str">
        <f t="shared" si="222"/>
        <v>4107.19</v>
      </c>
      <c r="I2874" t="str">
        <f t="shared" si="223"/>
        <v>19</v>
      </c>
      <c r="J2874" t="str">
        <f t="shared" si="224"/>
        <v>4107</v>
      </c>
    </row>
    <row r="2875" spans="1:10">
      <c r="A2875" s="57" t="s">
        <v>1570</v>
      </c>
      <c r="B2875" s="58"/>
      <c r="C2875" s="59"/>
      <c r="D2875" s="60" t="str">
        <f>_xlfn.CONCAT(J2875,I2875,G2875)</f>
        <v>41071920</v>
      </c>
      <c r="E2875">
        <f t="shared" si="225"/>
        <v>0</v>
      </c>
      <c r="F2875" s="62" t="s">
        <v>18490</v>
      </c>
      <c r="G2875" t="str">
        <f t="shared" si="221"/>
        <v>20</v>
      </c>
      <c r="H2875" t="str">
        <f t="shared" si="222"/>
        <v>4107.19</v>
      </c>
      <c r="I2875" t="str">
        <f t="shared" si="223"/>
        <v>19</v>
      </c>
      <c r="J2875" t="str">
        <f t="shared" si="224"/>
        <v>4107</v>
      </c>
    </row>
    <row r="2876" spans="1:10">
      <c r="A2876" s="57" t="s">
        <v>1570</v>
      </c>
      <c r="B2876" s="61">
        <v>72570</v>
      </c>
      <c r="C2876" s="59"/>
      <c r="D2876" s="60" t="str">
        <f>_xlfn.CONCAT(J2876,I2876,G2876)</f>
        <v>41071930</v>
      </c>
      <c r="E2876">
        <f t="shared" si="225"/>
        <v>0</v>
      </c>
      <c r="F2876" s="62" t="s">
        <v>18491</v>
      </c>
      <c r="G2876" t="str">
        <f t="shared" si="221"/>
        <v>30</v>
      </c>
      <c r="H2876" t="str">
        <f t="shared" si="222"/>
        <v>4107.19</v>
      </c>
      <c r="I2876" t="str">
        <f t="shared" si="223"/>
        <v>19</v>
      </c>
      <c r="J2876" t="str">
        <f t="shared" si="224"/>
        <v>4107</v>
      </c>
    </row>
    <row r="2877" spans="1:10">
      <c r="A2877" s="57" t="s">
        <v>1571</v>
      </c>
      <c r="B2877" s="58"/>
      <c r="C2877" s="59"/>
      <c r="D2877" s="60" t="str">
        <f>_xlfn.CONCAT(J2877,I2877,G2877)</f>
        <v>41071940</v>
      </c>
      <c r="E2877">
        <f t="shared" si="225"/>
        <v>0</v>
      </c>
      <c r="F2877" s="62" t="s">
        <v>18492</v>
      </c>
      <c r="G2877" t="str">
        <f t="shared" si="221"/>
        <v>40</v>
      </c>
      <c r="H2877" t="str">
        <f t="shared" si="222"/>
        <v>4107.19</v>
      </c>
      <c r="I2877" t="str">
        <f t="shared" si="223"/>
        <v>19</v>
      </c>
      <c r="J2877" t="str">
        <f t="shared" si="224"/>
        <v>4107</v>
      </c>
    </row>
    <row r="2878" spans="1:10">
      <c r="A2878" s="57" t="s">
        <v>1571</v>
      </c>
      <c r="B2878" s="58"/>
      <c r="C2878" s="59"/>
      <c r="D2878" s="60" t="str">
        <f>_xlfn.CONCAT(J2878,I2878,G2878)</f>
        <v>41071950</v>
      </c>
      <c r="E2878">
        <f t="shared" si="225"/>
        <v>117088</v>
      </c>
      <c r="F2878" s="62" t="s">
        <v>18493</v>
      </c>
      <c r="G2878" t="str">
        <f t="shared" si="221"/>
        <v>50</v>
      </c>
      <c r="H2878" t="str">
        <f t="shared" si="222"/>
        <v>4107.19</v>
      </c>
      <c r="I2878" t="str">
        <f t="shared" si="223"/>
        <v>19</v>
      </c>
      <c r="J2878" t="str">
        <f t="shared" si="224"/>
        <v>4107</v>
      </c>
    </row>
    <row r="2879" spans="1:10">
      <c r="A2879" s="57" t="s">
        <v>1571</v>
      </c>
      <c r="B2879" s="58"/>
      <c r="C2879" s="59"/>
      <c r="D2879" s="60" t="str">
        <f>_xlfn.CONCAT(J2879,I2879,G2879)</f>
        <v>41071960</v>
      </c>
      <c r="E2879">
        <f t="shared" si="225"/>
        <v>0</v>
      </c>
      <c r="F2879" s="62" t="s">
        <v>18494</v>
      </c>
      <c r="G2879" t="str">
        <f t="shared" si="221"/>
        <v>60</v>
      </c>
      <c r="H2879" t="str">
        <f t="shared" si="222"/>
        <v>4107.19</v>
      </c>
      <c r="I2879" t="str">
        <f t="shared" si="223"/>
        <v>19</v>
      </c>
      <c r="J2879" t="str">
        <f t="shared" si="224"/>
        <v>4107</v>
      </c>
    </row>
    <row r="2880" spans="1:10">
      <c r="A2880" s="57" t="s">
        <v>1571</v>
      </c>
      <c r="B2880" s="58"/>
      <c r="C2880" s="59"/>
      <c r="D2880" s="60" t="str">
        <f>_xlfn.CONCAT(J2880,I2880,G2880)</f>
        <v>41071970</v>
      </c>
      <c r="E2880">
        <f t="shared" si="225"/>
        <v>38837</v>
      </c>
      <c r="F2880" s="62" t="s">
        <v>18495</v>
      </c>
      <c r="G2880" t="str">
        <f t="shared" si="221"/>
        <v>70</v>
      </c>
      <c r="H2880" t="str">
        <f t="shared" si="222"/>
        <v>4107.19</v>
      </c>
      <c r="I2880" t="str">
        <f t="shared" si="223"/>
        <v>19</v>
      </c>
      <c r="J2880" t="str">
        <f t="shared" si="224"/>
        <v>4107</v>
      </c>
    </row>
    <row r="2881" spans="1:10">
      <c r="A2881" s="57" t="s">
        <v>1572</v>
      </c>
      <c r="B2881" s="58"/>
      <c r="C2881" s="59"/>
      <c r="D2881" s="60" t="str">
        <f>_xlfn.CONCAT(J2881,I2881,G2881)</f>
        <v>41071980</v>
      </c>
      <c r="E2881">
        <f t="shared" si="225"/>
        <v>113058</v>
      </c>
      <c r="F2881" s="62" t="s">
        <v>18496</v>
      </c>
      <c r="G2881" t="str">
        <f t="shared" si="221"/>
        <v>80</v>
      </c>
      <c r="H2881" t="str">
        <f t="shared" si="222"/>
        <v>4107.19</v>
      </c>
      <c r="I2881" t="str">
        <f t="shared" si="223"/>
        <v>19</v>
      </c>
      <c r="J2881" t="str">
        <f t="shared" si="224"/>
        <v>4107</v>
      </c>
    </row>
    <row r="2882" spans="1:10">
      <c r="A2882" s="57" t="s">
        <v>1573</v>
      </c>
      <c r="B2882" s="61">
        <v>2263</v>
      </c>
      <c r="C2882" s="59"/>
      <c r="D2882" s="60" t="str">
        <f>_xlfn.CONCAT(J2882,I2882,G2882)</f>
        <v>41079140</v>
      </c>
      <c r="E2882">
        <f t="shared" si="225"/>
        <v>0</v>
      </c>
      <c r="F2882" s="62" t="s">
        <v>18497</v>
      </c>
      <c r="G2882" t="str">
        <f t="shared" si="221"/>
        <v>40</v>
      </c>
      <c r="H2882" t="str">
        <f t="shared" si="222"/>
        <v>4107.91</v>
      </c>
      <c r="I2882" t="str">
        <f t="shared" si="223"/>
        <v>91</v>
      </c>
      <c r="J2882" t="str">
        <f t="shared" si="224"/>
        <v>4107</v>
      </c>
    </row>
    <row r="2883" spans="1:10">
      <c r="A2883" s="57" t="s">
        <v>1573</v>
      </c>
      <c r="B2883" s="58"/>
      <c r="C2883" s="59"/>
      <c r="D2883" s="60" t="str">
        <f>_xlfn.CONCAT(J2883,I2883,G2883)</f>
        <v>41079150</v>
      </c>
      <c r="E2883">
        <f t="shared" si="225"/>
        <v>24176</v>
      </c>
      <c r="F2883" s="62" t="s">
        <v>18498</v>
      </c>
      <c r="G2883" t="str">
        <f t="shared" si="221"/>
        <v>50</v>
      </c>
      <c r="H2883" t="str">
        <f t="shared" si="222"/>
        <v>4107.91</v>
      </c>
      <c r="I2883" t="str">
        <f t="shared" si="223"/>
        <v>91</v>
      </c>
      <c r="J2883" t="str">
        <f t="shared" si="224"/>
        <v>4107</v>
      </c>
    </row>
    <row r="2884" spans="1:10">
      <c r="A2884" s="57" t="s">
        <v>1573</v>
      </c>
      <c r="B2884" s="61">
        <v>2291</v>
      </c>
      <c r="C2884" s="59"/>
      <c r="D2884" s="60" t="str">
        <f>_xlfn.CONCAT(J2884,I2884,G2884)</f>
        <v>41079160</v>
      </c>
      <c r="E2884">
        <f t="shared" si="225"/>
        <v>29096</v>
      </c>
      <c r="F2884" s="62" t="s">
        <v>18499</v>
      </c>
      <c r="G2884" t="str">
        <f t="shared" si="221"/>
        <v>60</v>
      </c>
      <c r="H2884" t="str">
        <f t="shared" si="222"/>
        <v>4107.91</v>
      </c>
      <c r="I2884" t="str">
        <f t="shared" si="223"/>
        <v>91</v>
      </c>
      <c r="J2884" t="str">
        <f t="shared" si="224"/>
        <v>4107</v>
      </c>
    </row>
    <row r="2885" spans="1:10">
      <c r="A2885" s="57" t="s">
        <v>1574</v>
      </c>
      <c r="B2885" s="58"/>
      <c r="C2885" s="59"/>
      <c r="D2885" s="60" t="str">
        <f>_xlfn.CONCAT(J2885,I2885,G2885)</f>
        <v>41079170</v>
      </c>
      <c r="E2885">
        <f t="shared" si="225"/>
        <v>48517</v>
      </c>
      <c r="F2885" s="62" t="s">
        <v>18500</v>
      </c>
      <c r="G2885" t="str">
        <f t="shared" si="221"/>
        <v>70</v>
      </c>
      <c r="H2885" t="str">
        <f t="shared" si="222"/>
        <v>4107.91</v>
      </c>
      <c r="I2885" t="str">
        <f t="shared" si="223"/>
        <v>91</v>
      </c>
      <c r="J2885" t="str">
        <f t="shared" si="224"/>
        <v>4107</v>
      </c>
    </row>
    <row r="2886" spans="1:10">
      <c r="A2886" s="57" t="s">
        <v>1574</v>
      </c>
      <c r="B2886" s="58"/>
      <c r="C2886" s="59"/>
      <c r="D2886" s="60" t="str">
        <f>_xlfn.CONCAT(J2886,I2886,G2886)</f>
        <v>41079180</v>
      </c>
      <c r="E2886">
        <f t="shared" si="225"/>
        <v>32137</v>
      </c>
      <c r="F2886" s="62" t="s">
        <v>18501</v>
      </c>
      <c r="G2886" t="str">
        <f t="shared" si="221"/>
        <v>80</v>
      </c>
      <c r="H2886" t="str">
        <f t="shared" si="222"/>
        <v>4107.91</v>
      </c>
      <c r="I2886" t="str">
        <f t="shared" si="223"/>
        <v>91</v>
      </c>
      <c r="J2886" t="str">
        <f t="shared" si="224"/>
        <v>4107</v>
      </c>
    </row>
    <row r="2887" spans="1:10">
      <c r="A2887" s="57" t="s">
        <v>1574</v>
      </c>
      <c r="B2887" s="58"/>
      <c r="C2887" s="59"/>
      <c r="D2887" s="60" t="str">
        <f>_xlfn.CONCAT(J2887,I2887,G2887)</f>
        <v>41079240</v>
      </c>
      <c r="E2887">
        <f t="shared" si="225"/>
        <v>11263</v>
      </c>
      <c r="F2887" s="62" t="s">
        <v>18502</v>
      </c>
      <c r="G2887" t="str">
        <f t="shared" si="221"/>
        <v>40</v>
      </c>
      <c r="H2887" t="str">
        <f t="shared" si="222"/>
        <v>4107.92</v>
      </c>
      <c r="I2887" t="str">
        <f t="shared" si="223"/>
        <v>92</v>
      </c>
      <c r="J2887" t="str">
        <f t="shared" si="224"/>
        <v>4107</v>
      </c>
    </row>
    <row r="2888" spans="1:10">
      <c r="A2888" s="57" t="s">
        <v>1575</v>
      </c>
      <c r="B2888" s="58"/>
      <c r="C2888" s="59"/>
      <c r="D2888" s="60" t="str">
        <f>_xlfn.CONCAT(J2888,I2888,G2888)</f>
        <v>41079250</v>
      </c>
      <c r="E2888">
        <f t="shared" si="225"/>
        <v>31368</v>
      </c>
      <c r="F2888" s="62" t="s">
        <v>18503</v>
      </c>
      <c r="G2888" t="str">
        <f t="shared" si="221"/>
        <v>50</v>
      </c>
      <c r="H2888" t="str">
        <f t="shared" si="222"/>
        <v>4107.92</v>
      </c>
      <c r="I2888" t="str">
        <f t="shared" si="223"/>
        <v>92</v>
      </c>
      <c r="J2888" t="str">
        <f t="shared" si="224"/>
        <v>4107</v>
      </c>
    </row>
    <row r="2889" spans="1:10">
      <c r="A2889" s="57" t="s">
        <v>1575</v>
      </c>
      <c r="B2889" s="58"/>
      <c r="C2889" s="59"/>
      <c r="D2889" s="60" t="str">
        <f>_xlfn.CONCAT(J2889,I2889,G2889)</f>
        <v>41079260</v>
      </c>
      <c r="E2889">
        <f t="shared" si="225"/>
        <v>83685</v>
      </c>
      <c r="F2889" s="62" t="s">
        <v>18504</v>
      </c>
      <c r="G2889" t="str">
        <f t="shared" ref="G2889:G2952" si="226">RIGHT(F2889,2)</f>
        <v>60</v>
      </c>
      <c r="H2889" t="str">
        <f t="shared" ref="H2889:H2952" si="227">LEFT(F2889,7)</f>
        <v>4107.92</v>
      </c>
      <c r="I2889" t="str">
        <f t="shared" ref="I2889:I2952" si="228">RIGHT(H2889,2)</f>
        <v>92</v>
      </c>
      <c r="J2889" t="str">
        <f t="shared" ref="J2889:J2952" si="229">LEFT(H2889,4)</f>
        <v>4107</v>
      </c>
    </row>
    <row r="2890" spans="1:10">
      <c r="A2890" s="57" t="s">
        <v>1575</v>
      </c>
      <c r="B2890" s="58"/>
      <c r="C2890" s="59"/>
      <c r="D2890" s="60" t="str">
        <f>_xlfn.CONCAT(J2890,I2890,G2890)</f>
        <v>41079270</v>
      </c>
      <c r="E2890">
        <f t="shared" si="225"/>
        <v>16329</v>
      </c>
      <c r="F2890" s="62" t="s">
        <v>18505</v>
      </c>
      <c r="G2890" t="str">
        <f t="shared" si="226"/>
        <v>70</v>
      </c>
      <c r="H2890" t="str">
        <f t="shared" si="227"/>
        <v>4107.92</v>
      </c>
      <c r="I2890" t="str">
        <f t="shared" si="228"/>
        <v>92</v>
      </c>
      <c r="J2890" t="str">
        <f t="shared" si="229"/>
        <v>4107</v>
      </c>
    </row>
    <row r="2891" spans="1:10">
      <c r="A2891" s="57" t="s">
        <v>1576</v>
      </c>
      <c r="B2891" s="58"/>
      <c r="C2891" s="59"/>
      <c r="D2891" s="60" t="str">
        <f>_xlfn.CONCAT(J2891,I2891,G2891)</f>
        <v>41079280</v>
      </c>
      <c r="E2891">
        <f t="shared" si="225"/>
        <v>173874</v>
      </c>
      <c r="F2891" s="62" t="s">
        <v>18506</v>
      </c>
      <c r="G2891" t="str">
        <f t="shared" si="226"/>
        <v>80</v>
      </c>
      <c r="H2891" t="str">
        <f t="shared" si="227"/>
        <v>4107.92</v>
      </c>
      <c r="I2891" t="str">
        <f t="shared" si="228"/>
        <v>92</v>
      </c>
      <c r="J2891" t="str">
        <f t="shared" si="229"/>
        <v>4107</v>
      </c>
    </row>
    <row r="2892" spans="1:10">
      <c r="A2892" s="57" t="s">
        <v>1576</v>
      </c>
      <c r="B2892" s="61">
        <v>131938</v>
      </c>
      <c r="C2892" s="59"/>
      <c r="D2892" s="60" t="str">
        <f>_xlfn.CONCAT(J2892,I2892,G2892)</f>
        <v>41079940</v>
      </c>
      <c r="E2892">
        <f t="shared" si="225"/>
        <v>0</v>
      </c>
      <c r="F2892" s="62" t="s">
        <v>18507</v>
      </c>
      <c r="G2892" t="str">
        <f t="shared" si="226"/>
        <v>40</v>
      </c>
      <c r="H2892" t="str">
        <f t="shared" si="227"/>
        <v>4107.99</v>
      </c>
      <c r="I2892" t="str">
        <f t="shared" si="228"/>
        <v>99</v>
      </c>
      <c r="J2892" t="str">
        <f t="shared" si="229"/>
        <v>4107</v>
      </c>
    </row>
    <row r="2893" spans="1:10">
      <c r="A2893" s="57" t="s">
        <v>1577</v>
      </c>
      <c r="B2893" s="58"/>
      <c r="C2893" s="59"/>
      <c r="D2893" s="60" t="str">
        <f>_xlfn.CONCAT(J2893,I2893,G2893)</f>
        <v>41079950</v>
      </c>
      <c r="E2893">
        <f t="shared" si="225"/>
        <v>176233</v>
      </c>
      <c r="F2893" s="62" t="s">
        <v>18508</v>
      </c>
      <c r="G2893" t="str">
        <f t="shared" si="226"/>
        <v>50</v>
      </c>
      <c r="H2893" t="str">
        <f t="shared" si="227"/>
        <v>4107.99</v>
      </c>
      <c r="I2893" t="str">
        <f t="shared" si="228"/>
        <v>99</v>
      </c>
      <c r="J2893" t="str">
        <f t="shared" si="229"/>
        <v>4107</v>
      </c>
    </row>
    <row r="2894" spans="1:10">
      <c r="A2894" s="57" t="s">
        <v>1578</v>
      </c>
      <c r="B2894" s="61">
        <v>564998</v>
      </c>
      <c r="C2894" s="59"/>
      <c r="D2894" s="60" t="str">
        <f>_xlfn.CONCAT(J2894,I2894,G2894)</f>
        <v>41079960</v>
      </c>
      <c r="E2894">
        <f t="shared" si="225"/>
        <v>20544</v>
      </c>
      <c r="F2894" s="62" t="s">
        <v>18509</v>
      </c>
      <c r="G2894" t="str">
        <f t="shared" si="226"/>
        <v>60</v>
      </c>
      <c r="H2894" t="str">
        <f t="shared" si="227"/>
        <v>4107.99</v>
      </c>
      <c r="I2894" t="str">
        <f t="shared" si="228"/>
        <v>99</v>
      </c>
      <c r="J2894" t="str">
        <f t="shared" si="229"/>
        <v>4107</v>
      </c>
    </row>
    <row r="2895" spans="1:10">
      <c r="A2895" s="57" t="s">
        <v>1579</v>
      </c>
      <c r="B2895" s="61">
        <v>17971</v>
      </c>
      <c r="C2895" s="59"/>
      <c r="D2895" s="60" t="str">
        <f>_xlfn.CONCAT(J2895,I2895,G2895)</f>
        <v>41079970</v>
      </c>
      <c r="E2895">
        <f t="shared" si="225"/>
        <v>40415</v>
      </c>
      <c r="F2895" s="62" t="s">
        <v>18510</v>
      </c>
      <c r="G2895" t="str">
        <f t="shared" si="226"/>
        <v>70</v>
      </c>
      <c r="H2895" t="str">
        <f t="shared" si="227"/>
        <v>4107.99</v>
      </c>
      <c r="I2895" t="str">
        <f t="shared" si="228"/>
        <v>99</v>
      </c>
      <c r="J2895" t="str">
        <f t="shared" si="229"/>
        <v>4107</v>
      </c>
    </row>
    <row r="2896" spans="1:10">
      <c r="A2896" s="57" t="s">
        <v>1579</v>
      </c>
      <c r="B2896" s="61">
        <v>251949</v>
      </c>
      <c r="C2896" s="59"/>
      <c r="D2896" s="60" t="str">
        <f>_xlfn.CONCAT(J2896,I2896,G2896)</f>
        <v>41079980</v>
      </c>
      <c r="E2896">
        <f t="shared" si="225"/>
        <v>157065</v>
      </c>
      <c r="F2896" s="62" t="s">
        <v>18511</v>
      </c>
      <c r="G2896" t="str">
        <f t="shared" si="226"/>
        <v>80</v>
      </c>
      <c r="H2896" t="str">
        <f t="shared" si="227"/>
        <v>4107.99</v>
      </c>
      <c r="I2896" t="str">
        <f t="shared" si="228"/>
        <v>99</v>
      </c>
      <c r="J2896" t="str">
        <f t="shared" si="229"/>
        <v>4107</v>
      </c>
    </row>
    <row r="2897" spans="1:10">
      <c r="A2897" s="57" t="s">
        <v>1579</v>
      </c>
      <c r="B2897" s="61">
        <v>251715</v>
      </c>
      <c r="C2897" s="59"/>
      <c r="D2897" s="60" t="str">
        <f>_xlfn.CONCAT(J2897,I2897,G2897)</f>
        <v>41120030</v>
      </c>
      <c r="E2897">
        <f t="shared" ref="E2897:E2960" si="230">SUMIF(A:A,D2897,B:B)</f>
        <v>213419</v>
      </c>
      <c r="F2897" s="62" t="s">
        <v>18512</v>
      </c>
      <c r="G2897" t="str">
        <f t="shared" si="226"/>
        <v>30</v>
      </c>
      <c r="H2897" t="str">
        <f t="shared" si="227"/>
        <v>4112.00</v>
      </c>
      <c r="I2897" t="str">
        <f t="shared" si="228"/>
        <v>00</v>
      </c>
      <c r="J2897" t="str">
        <f t="shared" si="229"/>
        <v>4112</v>
      </c>
    </row>
    <row r="2898" spans="1:10">
      <c r="A2898" s="57" t="s">
        <v>1579</v>
      </c>
      <c r="B2898" s="61">
        <v>140639</v>
      </c>
      <c r="C2898" s="59"/>
      <c r="D2898" s="60" t="str">
        <f>_xlfn.CONCAT(J2898,I2898,G2898)</f>
        <v>41120060</v>
      </c>
      <c r="E2898">
        <f t="shared" si="230"/>
        <v>15147</v>
      </c>
      <c r="F2898" s="62" t="s">
        <v>18513</v>
      </c>
      <c r="G2898" t="str">
        <f t="shared" si="226"/>
        <v>60</v>
      </c>
      <c r="H2898" t="str">
        <f t="shared" si="227"/>
        <v>4112.00</v>
      </c>
      <c r="I2898" t="str">
        <f t="shared" si="228"/>
        <v>00</v>
      </c>
      <c r="J2898" t="str">
        <f t="shared" si="229"/>
        <v>4112</v>
      </c>
    </row>
    <row r="2899" spans="1:10">
      <c r="A2899" s="57" t="s">
        <v>1580</v>
      </c>
      <c r="B2899" s="61">
        <v>224920</v>
      </c>
      <c r="C2899" s="59"/>
      <c r="D2899" s="60" t="str">
        <f>_xlfn.CONCAT(J2899,I2899,G2899)</f>
        <v>41131030</v>
      </c>
      <c r="E2899">
        <f t="shared" si="230"/>
        <v>4782</v>
      </c>
      <c r="F2899" s="62" t="s">
        <v>18514</v>
      </c>
      <c r="G2899" t="str">
        <f t="shared" si="226"/>
        <v>30</v>
      </c>
      <c r="H2899" t="str">
        <f t="shared" si="227"/>
        <v>4113.10</v>
      </c>
      <c r="I2899" t="str">
        <f t="shared" si="228"/>
        <v>10</v>
      </c>
      <c r="J2899" t="str">
        <f t="shared" si="229"/>
        <v>4113</v>
      </c>
    </row>
    <row r="2900" spans="1:10">
      <c r="A2900" s="57" t="s">
        <v>1580</v>
      </c>
      <c r="B2900" s="61">
        <v>106861</v>
      </c>
      <c r="C2900" s="59"/>
      <c r="D2900" s="60" t="str">
        <f>_xlfn.CONCAT(J2900,I2900,G2900)</f>
        <v>41131060</v>
      </c>
      <c r="E2900">
        <f t="shared" si="230"/>
        <v>6077</v>
      </c>
      <c r="F2900" s="62" t="s">
        <v>18515</v>
      </c>
      <c r="G2900" t="str">
        <f t="shared" si="226"/>
        <v>60</v>
      </c>
      <c r="H2900" t="str">
        <f t="shared" si="227"/>
        <v>4113.10</v>
      </c>
      <c r="I2900" t="str">
        <f t="shared" si="228"/>
        <v>10</v>
      </c>
      <c r="J2900" t="str">
        <f t="shared" si="229"/>
        <v>4113</v>
      </c>
    </row>
    <row r="2901" spans="1:10">
      <c r="A2901" s="57" t="s">
        <v>1581</v>
      </c>
      <c r="B2901" s="58"/>
      <c r="C2901" s="59"/>
      <c r="D2901" s="60" t="str">
        <f>_xlfn.CONCAT(J2901,I2901,G2901)</f>
        <v>41132000</v>
      </c>
      <c r="E2901">
        <f t="shared" si="230"/>
        <v>4946</v>
      </c>
      <c r="F2901" s="62" t="s">
        <v>18516</v>
      </c>
      <c r="G2901" t="str">
        <f t="shared" si="226"/>
        <v>00</v>
      </c>
      <c r="H2901" t="str">
        <f t="shared" si="227"/>
        <v>4113.20</v>
      </c>
      <c r="I2901" t="str">
        <f t="shared" si="228"/>
        <v>20</v>
      </c>
      <c r="J2901" t="str">
        <f t="shared" si="229"/>
        <v>4113</v>
      </c>
    </row>
    <row r="2902" spans="1:10">
      <c r="A2902" s="57" t="s">
        <v>1581</v>
      </c>
      <c r="B2902" s="61">
        <v>796309</v>
      </c>
      <c r="C2902" s="59"/>
      <c r="D2902" s="60" t="str">
        <f>_xlfn.CONCAT(J2902,I2902,G2902)</f>
        <v>41133030</v>
      </c>
      <c r="E2902">
        <f t="shared" si="230"/>
        <v>30181</v>
      </c>
      <c r="F2902" s="62" t="s">
        <v>18517</v>
      </c>
      <c r="G2902" t="str">
        <f t="shared" si="226"/>
        <v>30</v>
      </c>
      <c r="H2902" t="str">
        <f t="shared" si="227"/>
        <v>4113.30</v>
      </c>
      <c r="I2902" t="str">
        <f t="shared" si="228"/>
        <v>30</v>
      </c>
      <c r="J2902" t="str">
        <f t="shared" si="229"/>
        <v>4113</v>
      </c>
    </row>
    <row r="2903" spans="1:10">
      <c r="A2903" s="57" t="s">
        <v>1581</v>
      </c>
      <c r="B2903" s="58"/>
      <c r="C2903" s="59"/>
      <c r="D2903" s="60" t="str">
        <f>_xlfn.CONCAT(J2903,I2903,G2903)</f>
        <v>41133060</v>
      </c>
      <c r="E2903">
        <f t="shared" si="230"/>
        <v>2650</v>
      </c>
      <c r="F2903" s="62" t="s">
        <v>18518</v>
      </c>
      <c r="G2903" t="str">
        <f t="shared" si="226"/>
        <v>60</v>
      </c>
      <c r="H2903" t="str">
        <f t="shared" si="227"/>
        <v>4113.30</v>
      </c>
      <c r="I2903" t="str">
        <f t="shared" si="228"/>
        <v>30</v>
      </c>
      <c r="J2903" t="str">
        <f t="shared" si="229"/>
        <v>4113</v>
      </c>
    </row>
    <row r="2904" spans="1:10">
      <c r="A2904" s="57" t="s">
        <v>1581</v>
      </c>
      <c r="B2904" s="58"/>
      <c r="C2904" s="59"/>
      <c r="D2904" s="60" t="str">
        <f>_xlfn.CONCAT(J2904,I2904,G2904)</f>
        <v>41139030</v>
      </c>
      <c r="E2904">
        <f t="shared" si="230"/>
        <v>787</v>
      </c>
      <c r="F2904" s="62" t="s">
        <v>18519</v>
      </c>
      <c r="G2904" t="str">
        <f t="shared" si="226"/>
        <v>30</v>
      </c>
      <c r="H2904" t="str">
        <f t="shared" si="227"/>
        <v>4113.90</v>
      </c>
      <c r="I2904" t="str">
        <f t="shared" si="228"/>
        <v>90</v>
      </c>
      <c r="J2904" t="str">
        <f t="shared" si="229"/>
        <v>4113</v>
      </c>
    </row>
    <row r="2905" spans="1:10">
      <c r="A2905" s="57" t="s">
        <v>1581</v>
      </c>
      <c r="B2905" s="58"/>
      <c r="C2905" s="59"/>
      <c r="D2905" s="60" t="str">
        <f>_xlfn.CONCAT(J2905,I2905,G2905)</f>
        <v>41139060</v>
      </c>
      <c r="E2905">
        <f t="shared" si="230"/>
        <v>46747</v>
      </c>
      <c r="F2905" s="62" t="s">
        <v>18520</v>
      </c>
      <c r="G2905" t="str">
        <f t="shared" si="226"/>
        <v>60</v>
      </c>
      <c r="H2905" t="str">
        <f t="shared" si="227"/>
        <v>4113.90</v>
      </c>
      <c r="I2905" t="str">
        <f t="shared" si="228"/>
        <v>90</v>
      </c>
      <c r="J2905" t="str">
        <f t="shared" si="229"/>
        <v>4113</v>
      </c>
    </row>
    <row r="2906" spans="1:10">
      <c r="A2906" s="57" t="s">
        <v>1581</v>
      </c>
      <c r="B2906" s="61">
        <v>2797224</v>
      </c>
      <c r="C2906" s="59"/>
      <c r="D2906" s="60" t="str">
        <f>_xlfn.CONCAT(J2906,I2906,G2906)</f>
        <v>41141000</v>
      </c>
      <c r="E2906">
        <f t="shared" si="230"/>
        <v>703250</v>
      </c>
      <c r="F2906" s="62" t="s">
        <v>18521</v>
      </c>
      <c r="G2906" t="str">
        <f t="shared" si="226"/>
        <v>00</v>
      </c>
      <c r="H2906" t="str">
        <f t="shared" si="227"/>
        <v>4114.10</v>
      </c>
      <c r="I2906" t="str">
        <f t="shared" si="228"/>
        <v>10</v>
      </c>
      <c r="J2906" t="str">
        <f t="shared" si="229"/>
        <v>4114</v>
      </c>
    </row>
    <row r="2907" spans="1:10">
      <c r="A2907" s="57" t="s">
        <v>1581</v>
      </c>
      <c r="B2907" s="61">
        <v>2825508</v>
      </c>
      <c r="C2907" s="59"/>
      <c r="D2907" s="60" t="str">
        <f>_xlfn.CONCAT(J2907,I2907,G2907)</f>
        <v>41142030</v>
      </c>
      <c r="E2907">
        <f t="shared" si="230"/>
        <v>132511</v>
      </c>
      <c r="F2907" s="62" t="s">
        <v>18522</v>
      </c>
      <c r="G2907" t="str">
        <f t="shared" si="226"/>
        <v>30</v>
      </c>
      <c r="H2907" t="str">
        <f t="shared" si="227"/>
        <v>4114.20</v>
      </c>
      <c r="I2907" t="str">
        <f t="shared" si="228"/>
        <v>20</v>
      </c>
      <c r="J2907" t="str">
        <f t="shared" si="229"/>
        <v>4114</v>
      </c>
    </row>
    <row r="2908" spans="1:10">
      <c r="A2908" s="57" t="s">
        <v>1581</v>
      </c>
      <c r="B2908" s="61">
        <v>789994</v>
      </c>
      <c r="C2908" s="59"/>
      <c r="D2908" s="60" t="str">
        <f>_xlfn.CONCAT(J2908,I2908,G2908)</f>
        <v>41142040</v>
      </c>
      <c r="E2908">
        <f t="shared" si="230"/>
        <v>0</v>
      </c>
      <c r="F2908" s="62" t="s">
        <v>18523</v>
      </c>
      <c r="G2908" t="str">
        <f t="shared" si="226"/>
        <v>40</v>
      </c>
      <c r="H2908" t="str">
        <f t="shared" si="227"/>
        <v>4114.20</v>
      </c>
      <c r="I2908" t="str">
        <f t="shared" si="228"/>
        <v>20</v>
      </c>
      <c r="J2908" t="str">
        <f t="shared" si="229"/>
        <v>4114</v>
      </c>
    </row>
    <row r="2909" spans="1:10">
      <c r="A2909" s="57" t="s">
        <v>1581</v>
      </c>
      <c r="B2909" s="61">
        <v>416594</v>
      </c>
      <c r="C2909" s="59"/>
      <c r="D2909" s="60" t="str">
        <f>_xlfn.CONCAT(J2909,I2909,G2909)</f>
        <v>41142070</v>
      </c>
      <c r="E2909">
        <f t="shared" si="230"/>
        <v>3588</v>
      </c>
      <c r="F2909" s="62" t="s">
        <v>18524</v>
      </c>
      <c r="G2909" t="str">
        <f t="shared" si="226"/>
        <v>70</v>
      </c>
      <c r="H2909" t="str">
        <f t="shared" si="227"/>
        <v>4114.20</v>
      </c>
      <c r="I2909" t="str">
        <f t="shared" si="228"/>
        <v>20</v>
      </c>
      <c r="J2909" t="str">
        <f t="shared" si="229"/>
        <v>4114</v>
      </c>
    </row>
    <row r="2910" spans="1:10">
      <c r="A2910" s="57" t="s">
        <v>1582</v>
      </c>
      <c r="B2910" s="61">
        <v>40140</v>
      </c>
      <c r="C2910" s="59"/>
      <c r="D2910" s="60" t="str">
        <f>_xlfn.CONCAT(J2910,I2910,G2910)</f>
        <v>41151000</v>
      </c>
      <c r="E2910">
        <f t="shared" si="230"/>
        <v>153739</v>
      </c>
      <c r="F2910" s="62" t="s">
        <v>18525</v>
      </c>
      <c r="G2910" t="str">
        <f t="shared" si="226"/>
        <v>00</v>
      </c>
      <c r="H2910" t="str">
        <f t="shared" si="227"/>
        <v>4115.10</v>
      </c>
      <c r="I2910" t="str">
        <f t="shared" si="228"/>
        <v>10</v>
      </c>
      <c r="J2910" t="str">
        <f t="shared" si="229"/>
        <v>4115</v>
      </c>
    </row>
    <row r="2911" spans="1:10">
      <c r="A2911" s="57" t="s">
        <v>1583</v>
      </c>
      <c r="B2911" s="58"/>
      <c r="C2911" s="59"/>
      <c r="D2911" s="60" t="str">
        <f>_xlfn.CONCAT(J2911,I2911,G2911)</f>
        <v>42010030</v>
      </c>
      <c r="E2911">
        <f t="shared" si="230"/>
        <v>174484937</v>
      </c>
      <c r="F2911" s="62" t="s">
        <v>18526</v>
      </c>
      <c r="G2911" t="str">
        <f t="shared" si="226"/>
        <v>30</v>
      </c>
      <c r="H2911" t="str">
        <f t="shared" si="227"/>
        <v>4201.00</v>
      </c>
      <c r="I2911" t="str">
        <f t="shared" si="228"/>
        <v>00</v>
      </c>
      <c r="J2911" t="str">
        <f t="shared" si="229"/>
        <v>4201</v>
      </c>
    </row>
    <row r="2912" spans="1:10">
      <c r="A2912" s="57" t="s">
        <v>1583</v>
      </c>
      <c r="B2912" s="58"/>
      <c r="C2912" s="59"/>
      <c r="D2912" s="60" t="str">
        <f>_xlfn.CONCAT(J2912,I2912,G2912)</f>
        <v>42010060</v>
      </c>
      <c r="E2912">
        <f t="shared" si="230"/>
        <v>140973490</v>
      </c>
      <c r="F2912" s="62" t="s">
        <v>18527</v>
      </c>
      <c r="G2912" t="str">
        <f t="shared" si="226"/>
        <v>60</v>
      </c>
      <c r="H2912" t="str">
        <f t="shared" si="227"/>
        <v>4201.00</v>
      </c>
      <c r="I2912" t="str">
        <f t="shared" si="228"/>
        <v>00</v>
      </c>
      <c r="J2912" t="str">
        <f t="shared" si="229"/>
        <v>4201</v>
      </c>
    </row>
    <row r="2913" spans="1:10">
      <c r="A2913" s="57" t="s">
        <v>1584</v>
      </c>
      <c r="B2913" s="61">
        <v>9600</v>
      </c>
      <c r="C2913" s="59"/>
      <c r="D2913" s="60" t="str">
        <f>_xlfn.CONCAT(J2913,I2913,G2913)</f>
        <v>42021100</v>
      </c>
      <c r="E2913">
        <f t="shared" si="230"/>
        <v>31324894</v>
      </c>
      <c r="F2913" s="62" t="s">
        <v>18528</v>
      </c>
      <c r="G2913" t="str">
        <f t="shared" si="226"/>
        <v>00</v>
      </c>
      <c r="H2913" t="str">
        <f t="shared" si="227"/>
        <v>4202.11</v>
      </c>
      <c r="I2913" t="str">
        <f t="shared" si="228"/>
        <v>11</v>
      </c>
      <c r="J2913" t="str">
        <f t="shared" si="229"/>
        <v>4202</v>
      </c>
    </row>
    <row r="2914" spans="1:10">
      <c r="A2914" s="57" t="s">
        <v>1585</v>
      </c>
      <c r="B2914" s="61">
        <v>110785</v>
      </c>
      <c r="C2914" s="59"/>
      <c r="D2914" s="60" t="str">
        <f>_xlfn.CONCAT(J2914,I2914,G2914)</f>
        <v>42021221</v>
      </c>
      <c r="E2914">
        <f t="shared" si="230"/>
        <v>308625381</v>
      </c>
      <c r="F2914" s="62" t="s">
        <v>18529</v>
      </c>
      <c r="G2914" t="str">
        <f t="shared" si="226"/>
        <v>21</v>
      </c>
      <c r="H2914" t="str">
        <f t="shared" si="227"/>
        <v>4202.12</v>
      </c>
      <c r="I2914" t="str">
        <f t="shared" si="228"/>
        <v>12</v>
      </c>
      <c r="J2914" t="str">
        <f t="shared" si="229"/>
        <v>4202</v>
      </c>
    </row>
    <row r="2915" spans="1:10">
      <c r="A2915" s="57" t="s">
        <v>1586</v>
      </c>
      <c r="B2915" s="61">
        <v>911609</v>
      </c>
      <c r="C2915" s="59"/>
      <c r="D2915" s="60" t="str">
        <f>_xlfn.CONCAT(J2915,I2915,G2915)</f>
        <v>42021229</v>
      </c>
      <c r="E2915">
        <f t="shared" si="230"/>
        <v>25366939</v>
      </c>
      <c r="F2915" s="62" t="s">
        <v>18530</v>
      </c>
      <c r="G2915" t="str">
        <f t="shared" si="226"/>
        <v>29</v>
      </c>
      <c r="H2915" t="str">
        <f t="shared" si="227"/>
        <v>4202.12</v>
      </c>
      <c r="I2915" t="str">
        <f t="shared" si="228"/>
        <v>12</v>
      </c>
      <c r="J2915" t="str">
        <f t="shared" si="229"/>
        <v>4202</v>
      </c>
    </row>
    <row r="2916" spans="1:10">
      <c r="A2916" s="57" t="s">
        <v>1587</v>
      </c>
      <c r="B2916" s="58"/>
      <c r="C2916" s="59"/>
      <c r="D2916" s="60" t="str">
        <f>_xlfn.CONCAT(J2916,I2916,G2916)</f>
        <v>42021240</v>
      </c>
      <c r="E2916">
        <f t="shared" si="230"/>
        <v>12046692</v>
      </c>
      <c r="F2916" s="62" t="s">
        <v>18531</v>
      </c>
      <c r="G2916" t="str">
        <f t="shared" si="226"/>
        <v>40</v>
      </c>
      <c r="H2916" t="str">
        <f t="shared" si="227"/>
        <v>4202.12</v>
      </c>
      <c r="I2916" t="str">
        <f t="shared" si="228"/>
        <v>12</v>
      </c>
      <c r="J2916" t="str">
        <f t="shared" si="229"/>
        <v>4202</v>
      </c>
    </row>
    <row r="2917" spans="1:10">
      <c r="A2917" s="57" t="s">
        <v>1588</v>
      </c>
      <c r="B2917" s="61">
        <v>14225</v>
      </c>
      <c r="C2917" s="59"/>
      <c r="D2917" s="60" t="str">
        <f>_xlfn.CONCAT(J2917,I2917,G2917)</f>
        <v>42021260</v>
      </c>
      <c r="E2917">
        <f t="shared" si="230"/>
        <v>17839750</v>
      </c>
      <c r="F2917" s="62" t="s">
        <v>18532</v>
      </c>
      <c r="G2917" t="str">
        <f t="shared" si="226"/>
        <v>60</v>
      </c>
      <c r="H2917" t="str">
        <f t="shared" si="227"/>
        <v>4202.12</v>
      </c>
      <c r="I2917" t="str">
        <f t="shared" si="228"/>
        <v>12</v>
      </c>
      <c r="J2917" t="str">
        <f t="shared" si="229"/>
        <v>4202</v>
      </c>
    </row>
    <row r="2918" spans="1:10">
      <c r="A2918" s="57" t="s">
        <v>1589</v>
      </c>
      <c r="B2918" s="61">
        <v>520599</v>
      </c>
      <c r="C2918" s="59"/>
      <c r="D2918" s="60" t="str">
        <f>_xlfn.CONCAT(J2918,I2918,G2918)</f>
        <v>42021281</v>
      </c>
      <c r="E2918">
        <f t="shared" si="230"/>
        <v>529314644</v>
      </c>
      <c r="F2918" s="62" t="s">
        <v>18533</v>
      </c>
      <c r="G2918" t="str">
        <f t="shared" si="226"/>
        <v>81</v>
      </c>
      <c r="H2918" t="str">
        <f t="shared" si="227"/>
        <v>4202.12</v>
      </c>
      <c r="I2918" t="str">
        <f t="shared" si="228"/>
        <v>12</v>
      </c>
      <c r="J2918" t="str">
        <f t="shared" si="229"/>
        <v>4202</v>
      </c>
    </row>
    <row r="2919" spans="1:10">
      <c r="A2919" s="57" t="s">
        <v>1590</v>
      </c>
      <c r="B2919" s="61">
        <v>8020</v>
      </c>
      <c r="C2919" s="59"/>
      <c r="D2919" s="60" t="str">
        <f>_xlfn.CONCAT(J2919,I2919,G2919)</f>
        <v>42021289</v>
      </c>
      <c r="E2919">
        <f t="shared" si="230"/>
        <v>27352921</v>
      </c>
      <c r="F2919" s="62" t="s">
        <v>18534</v>
      </c>
      <c r="G2919" t="str">
        <f t="shared" si="226"/>
        <v>89</v>
      </c>
      <c r="H2919" t="str">
        <f t="shared" si="227"/>
        <v>4202.12</v>
      </c>
      <c r="I2919" t="str">
        <f t="shared" si="228"/>
        <v>12</v>
      </c>
      <c r="J2919" t="str">
        <f t="shared" si="229"/>
        <v>4202</v>
      </c>
    </row>
    <row r="2920" spans="1:10">
      <c r="A2920" s="57" t="s">
        <v>1591</v>
      </c>
      <c r="B2920" s="58"/>
      <c r="C2920" s="59"/>
      <c r="D2920" s="60" t="str">
        <f>_xlfn.CONCAT(J2920,I2920,G2920)</f>
        <v>42021900</v>
      </c>
      <c r="E2920">
        <f t="shared" si="230"/>
        <v>17492180</v>
      </c>
      <c r="F2920" s="62" t="s">
        <v>18535</v>
      </c>
      <c r="G2920" t="str">
        <f t="shared" si="226"/>
        <v>00</v>
      </c>
      <c r="H2920" t="str">
        <f t="shared" si="227"/>
        <v>4202.19</v>
      </c>
      <c r="I2920" t="str">
        <f t="shared" si="228"/>
        <v>19</v>
      </c>
      <c r="J2920" t="str">
        <f t="shared" si="229"/>
        <v>4202</v>
      </c>
    </row>
    <row r="2921" spans="1:10">
      <c r="A2921" s="57" t="s">
        <v>1592</v>
      </c>
      <c r="B2921" s="58"/>
      <c r="C2921" s="59"/>
      <c r="D2921" s="60" t="str">
        <f>_xlfn.CONCAT(J2921,I2921,G2921)</f>
        <v>42022130</v>
      </c>
      <c r="E2921">
        <f t="shared" si="230"/>
        <v>1348433</v>
      </c>
      <c r="F2921" s="62" t="s">
        <v>18536</v>
      </c>
      <c r="G2921" t="str">
        <f t="shared" si="226"/>
        <v>30</v>
      </c>
      <c r="H2921" t="str">
        <f t="shared" si="227"/>
        <v>4202.21</v>
      </c>
      <c r="I2921" t="str">
        <f t="shared" si="228"/>
        <v>21</v>
      </c>
      <c r="J2921" t="str">
        <f t="shared" si="229"/>
        <v>4202</v>
      </c>
    </row>
    <row r="2922" spans="1:10">
      <c r="A2922" s="57" t="s">
        <v>1592</v>
      </c>
      <c r="B2922" s="58"/>
      <c r="C2922" s="59"/>
      <c r="D2922" s="60" t="str">
        <f>_xlfn.CONCAT(J2922,I2922,G2922)</f>
        <v>42022160</v>
      </c>
      <c r="E2922">
        <f t="shared" si="230"/>
        <v>46250511</v>
      </c>
      <c r="F2922" s="62" t="s">
        <v>18537</v>
      </c>
      <c r="G2922" t="str">
        <f t="shared" si="226"/>
        <v>60</v>
      </c>
      <c r="H2922" t="str">
        <f t="shared" si="227"/>
        <v>4202.21</v>
      </c>
      <c r="I2922" t="str">
        <f t="shared" si="228"/>
        <v>21</v>
      </c>
      <c r="J2922" t="str">
        <f t="shared" si="229"/>
        <v>4202</v>
      </c>
    </row>
    <row r="2923" spans="1:10">
      <c r="A2923" s="57" t="s">
        <v>1592</v>
      </c>
      <c r="B2923" s="58"/>
      <c r="C2923" s="59"/>
      <c r="D2923" s="60" t="str">
        <f>_xlfn.CONCAT(J2923,I2923,G2923)</f>
        <v>42022190</v>
      </c>
      <c r="E2923">
        <f t="shared" si="230"/>
        <v>488986405</v>
      </c>
      <c r="F2923" s="62" t="s">
        <v>18538</v>
      </c>
      <c r="G2923" t="str">
        <f t="shared" si="226"/>
        <v>90</v>
      </c>
      <c r="H2923" t="str">
        <f t="shared" si="227"/>
        <v>4202.21</v>
      </c>
      <c r="I2923" t="str">
        <f t="shared" si="228"/>
        <v>21</v>
      </c>
      <c r="J2923" t="str">
        <f t="shared" si="229"/>
        <v>4202</v>
      </c>
    </row>
    <row r="2924" spans="1:10">
      <c r="A2924" s="57" t="s">
        <v>1593</v>
      </c>
      <c r="B2924" s="58"/>
      <c r="C2924" s="59"/>
      <c r="D2924" s="60" t="str">
        <f>_xlfn.CONCAT(J2924,I2924,G2924)</f>
        <v>42022215</v>
      </c>
      <c r="E2924">
        <f t="shared" si="230"/>
        <v>570469304</v>
      </c>
      <c r="F2924" s="62" t="s">
        <v>18539</v>
      </c>
      <c r="G2924" t="str">
        <f t="shared" si="226"/>
        <v>15</v>
      </c>
      <c r="H2924" t="str">
        <f t="shared" si="227"/>
        <v>4202.22</v>
      </c>
      <c r="I2924" t="str">
        <f t="shared" si="228"/>
        <v>22</v>
      </c>
      <c r="J2924" t="str">
        <f t="shared" si="229"/>
        <v>4202</v>
      </c>
    </row>
    <row r="2925" spans="1:10">
      <c r="A2925" s="57" t="s">
        <v>1594</v>
      </c>
      <c r="B2925" s="58"/>
      <c r="C2925" s="59"/>
      <c r="D2925" s="60" t="str">
        <f>_xlfn.CONCAT(J2925,I2925,G2925)</f>
        <v>42022235</v>
      </c>
      <c r="E2925">
        <f t="shared" si="230"/>
        <v>248633</v>
      </c>
      <c r="F2925" s="62" t="s">
        <v>18540</v>
      </c>
      <c r="G2925" t="str">
        <f t="shared" si="226"/>
        <v>35</v>
      </c>
      <c r="H2925" t="str">
        <f t="shared" si="227"/>
        <v>4202.22</v>
      </c>
      <c r="I2925" t="str">
        <f t="shared" si="228"/>
        <v>22</v>
      </c>
      <c r="J2925" t="str">
        <f t="shared" si="229"/>
        <v>4202</v>
      </c>
    </row>
    <row r="2926" spans="1:10">
      <c r="A2926" s="57" t="s">
        <v>1594</v>
      </c>
      <c r="B2926" s="58"/>
      <c r="C2926" s="59"/>
      <c r="D2926" s="60" t="str">
        <f>_xlfn.CONCAT(J2926,I2926,G2926)</f>
        <v>42022240</v>
      </c>
      <c r="E2926">
        <f t="shared" si="230"/>
        <v>22479080</v>
      </c>
      <c r="F2926" s="62" t="s">
        <v>18541</v>
      </c>
      <c r="G2926" t="str">
        <f t="shared" si="226"/>
        <v>40</v>
      </c>
      <c r="H2926" t="str">
        <f t="shared" si="227"/>
        <v>4202.22</v>
      </c>
      <c r="I2926" t="str">
        <f t="shared" si="228"/>
        <v>22</v>
      </c>
      <c r="J2926" t="str">
        <f t="shared" si="229"/>
        <v>4202</v>
      </c>
    </row>
    <row r="2927" spans="1:10">
      <c r="A2927" s="57" t="s">
        <v>1595</v>
      </c>
      <c r="B2927" s="61">
        <v>136577</v>
      </c>
      <c r="C2927" s="59"/>
      <c r="D2927" s="60" t="str">
        <f>_xlfn.CONCAT(J2927,I2927,G2927)</f>
        <v>42022245</v>
      </c>
      <c r="E2927">
        <f t="shared" si="230"/>
        <v>77412425</v>
      </c>
      <c r="F2927" s="62" t="s">
        <v>18542</v>
      </c>
      <c r="G2927" t="str">
        <f t="shared" si="226"/>
        <v>45</v>
      </c>
      <c r="H2927" t="str">
        <f t="shared" si="227"/>
        <v>4202.22</v>
      </c>
      <c r="I2927" t="str">
        <f t="shared" si="228"/>
        <v>22</v>
      </c>
      <c r="J2927" t="str">
        <f t="shared" si="229"/>
        <v>4202</v>
      </c>
    </row>
    <row r="2928" spans="1:10">
      <c r="A2928" s="57" t="s">
        <v>1595</v>
      </c>
      <c r="B2928" s="61">
        <v>33471</v>
      </c>
      <c r="C2928" s="59"/>
      <c r="D2928" s="60" t="str">
        <f>_xlfn.CONCAT(J2928,I2928,G2928)</f>
        <v>42022260</v>
      </c>
      <c r="E2928">
        <f t="shared" si="230"/>
        <v>5061383</v>
      </c>
      <c r="F2928" s="62" t="s">
        <v>18543</v>
      </c>
      <c r="G2928" t="str">
        <f t="shared" si="226"/>
        <v>60</v>
      </c>
      <c r="H2928" t="str">
        <f t="shared" si="227"/>
        <v>4202.22</v>
      </c>
      <c r="I2928" t="str">
        <f t="shared" si="228"/>
        <v>22</v>
      </c>
      <c r="J2928" t="str">
        <f t="shared" si="229"/>
        <v>4202</v>
      </c>
    </row>
    <row r="2929" spans="1:10">
      <c r="A2929" s="57" t="s">
        <v>1596</v>
      </c>
      <c r="B2929" s="61">
        <v>11700</v>
      </c>
      <c r="C2929" s="59"/>
      <c r="D2929" s="60" t="str">
        <f>_xlfn.CONCAT(J2929,I2929,G2929)</f>
        <v>42022270</v>
      </c>
      <c r="E2929">
        <f t="shared" si="230"/>
        <v>237074</v>
      </c>
      <c r="F2929" s="62" t="s">
        <v>18544</v>
      </c>
      <c r="G2929" t="str">
        <f t="shared" si="226"/>
        <v>70</v>
      </c>
      <c r="H2929" t="str">
        <f t="shared" si="227"/>
        <v>4202.22</v>
      </c>
      <c r="I2929" t="str">
        <f t="shared" si="228"/>
        <v>22</v>
      </c>
      <c r="J2929" t="str">
        <f t="shared" si="229"/>
        <v>4202</v>
      </c>
    </row>
    <row r="2930" spans="1:10">
      <c r="A2930" s="57" t="s">
        <v>1596</v>
      </c>
      <c r="B2930" s="58"/>
      <c r="C2930" s="59"/>
      <c r="D2930" s="60" t="str">
        <f>_xlfn.CONCAT(J2930,I2930,G2930)</f>
        <v>42022281</v>
      </c>
      <c r="E2930">
        <f t="shared" si="230"/>
        <v>118438407</v>
      </c>
      <c r="F2930" s="62" t="s">
        <v>18545</v>
      </c>
      <c r="G2930" t="str">
        <f t="shared" si="226"/>
        <v>81</v>
      </c>
      <c r="H2930" t="str">
        <f t="shared" si="227"/>
        <v>4202.22</v>
      </c>
      <c r="I2930" t="str">
        <f t="shared" si="228"/>
        <v>22</v>
      </c>
      <c r="J2930" t="str">
        <f t="shared" si="229"/>
        <v>4202</v>
      </c>
    </row>
    <row r="2931" spans="1:10">
      <c r="A2931" s="57" t="s">
        <v>1596</v>
      </c>
      <c r="B2931" s="61">
        <v>22337</v>
      </c>
      <c r="C2931" s="59"/>
      <c r="D2931" s="60" t="str">
        <f>_xlfn.CONCAT(J2931,I2931,G2931)</f>
        <v>42022289</v>
      </c>
      <c r="E2931">
        <f t="shared" si="230"/>
        <v>21636604</v>
      </c>
      <c r="F2931" s="62" t="s">
        <v>18546</v>
      </c>
      <c r="G2931" t="str">
        <f t="shared" si="226"/>
        <v>89</v>
      </c>
      <c r="H2931" t="str">
        <f t="shared" si="227"/>
        <v>4202.22</v>
      </c>
      <c r="I2931" t="str">
        <f t="shared" si="228"/>
        <v>22</v>
      </c>
      <c r="J2931" t="str">
        <f t="shared" si="229"/>
        <v>4202</v>
      </c>
    </row>
    <row r="2932" spans="1:10">
      <c r="A2932" s="57" t="s">
        <v>1596</v>
      </c>
      <c r="B2932" s="61">
        <v>1355171</v>
      </c>
      <c r="C2932" s="59"/>
      <c r="D2932" s="60" t="str">
        <f>_xlfn.CONCAT(J2932,I2932,G2932)</f>
        <v>42022910</v>
      </c>
      <c r="E2932">
        <f t="shared" si="230"/>
        <v>2200393</v>
      </c>
      <c r="F2932" s="62" t="s">
        <v>18547</v>
      </c>
      <c r="G2932" t="str">
        <f t="shared" si="226"/>
        <v>10</v>
      </c>
      <c r="H2932" t="str">
        <f t="shared" si="227"/>
        <v>4202.29</v>
      </c>
      <c r="I2932" t="str">
        <f t="shared" si="228"/>
        <v>29</v>
      </c>
      <c r="J2932" t="str">
        <f t="shared" si="229"/>
        <v>4202</v>
      </c>
    </row>
    <row r="2933" spans="1:10">
      <c r="A2933" s="57" t="s">
        <v>1597</v>
      </c>
      <c r="B2933" s="58"/>
      <c r="C2933" s="59"/>
      <c r="D2933" s="60" t="str">
        <f>_xlfn.CONCAT(J2933,I2933,G2933)</f>
        <v>42022920</v>
      </c>
      <c r="E2933">
        <f t="shared" si="230"/>
        <v>336152</v>
      </c>
      <c r="F2933" s="62" t="s">
        <v>18548</v>
      </c>
      <c r="G2933" t="str">
        <f t="shared" si="226"/>
        <v>20</v>
      </c>
      <c r="H2933" t="str">
        <f t="shared" si="227"/>
        <v>4202.29</v>
      </c>
      <c r="I2933" t="str">
        <f t="shared" si="228"/>
        <v>29</v>
      </c>
      <c r="J2933" t="str">
        <f t="shared" si="229"/>
        <v>4202</v>
      </c>
    </row>
    <row r="2934" spans="1:10">
      <c r="A2934" s="57" t="s">
        <v>1598</v>
      </c>
      <c r="B2934" s="61">
        <v>82722</v>
      </c>
      <c r="C2934" s="59"/>
      <c r="D2934" s="60" t="str">
        <f>_xlfn.CONCAT(J2934,I2934,G2934)</f>
        <v>42022950</v>
      </c>
      <c r="E2934">
        <f t="shared" si="230"/>
        <v>931753</v>
      </c>
      <c r="F2934" s="62" t="s">
        <v>18549</v>
      </c>
      <c r="G2934" t="str">
        <f t="shared" si="226"/>
        <v>50</v>
      </c>
      <c r="H2934" t="str">
        <f t="shared" si="227"/>
        <v>4202.29</v>
      </c>
      <c r="I2934" t="str">
        <f t="shared" si="228"/>
        <v>29</v>
      </c>
      <c r="J2934" t="str">
        <f t="shared" si="229"/>
        <v>4202</v>
      </c>
    </row>
    <row r="2935" spans="1:10">
      <c r="A2935" s="57" t="s">
        <v>1599</v>
      </c>
      <c r="B2935" s="58"/>
      <c r="C2935" s="59"/>
      <c r="D2935" s="60" t="str">
        <f>_xlfn.CONCAT(J2935,I2935,G2935)</f>
        <v>42022990</v>
      </c>
      <c r="E2935">
        <f t="shared" si="230"/>
        <v>5625362</v>
      </c>
      <c r="F2935" s="62" t="s">
        <v>18550</v>
      </c>
      <c r="G2935" t="str">
        <f t="shared" si="226"/>
        <v>90</v>
      </c>
      <c r="H2935" t="str">
        <f t="shared" si="227"/>
        <v>4202.29</v>
      </c>
      <c r="I2935" t="str">
        <f t="shared" si="228"/>
        <v>29</v>
      </c>
      <c r="J2935" t="str">
        <f t="shared" si="229"/>
        <v>4202</v>
      </c>
    </row>
    <row r="2936" spans="1:10">
      <c r="A2936" s="57" t="s">
        <v>1600</v>
      </c>
      <c r="B2936" s="61">
        <v>20980</v>
      </c>
      <c r="C2936" s="59"/>
      <c r="D2936" s="60" t="str">
        <f>_xlfn.CONCAT(J2936,I2936,G2936)</f>
        <v>42023130</v>
      </c>
      <c r="E2936">
        <f t="shared" si="230"/>
        <v>273406</v>
      </c>
      <c r="F2936" s="62" t="s">
        <v>18551</v>
      </c>
      <c r="G2936" t="str">
        <f t="shared" si="226"/>
        <v>30</v>
      </c>
      <c r="H2936" t="str">
        <f t="shared" si="227"/>
        <v>4202.31</v>
      </c>
      <c r="I2936" t="str">
        <f t="shared" si="228"/>
        <v>31</v>
      </c>
      <c r="J2936" t="str">
        <f t="shared" si="229"/>
        <v>4202</v>
      </c>
    </row>
    <row r="2937" spans="1:10">
      <c r="A2937" s="57" t="s">
        <v>1601</v>
      </c>
      <c r="B2937" s="61">
        <v>215091</v>
      </c>
      <c r="C2937" s="59"/>
      <c r="D2937" s="60" t="str">
        <f>_xlfn.CONCAT(J2937,I2937,G2937)</f>
        <v>42023160</v>
      </c>
      <c r="E2937">
        <f t="shared" si="230"/>
        <v>168261260</v>
      </c>
      <c r="F2937" s="62" t="s">
        <v>18552</v>
      </c>
      <c r="G2937" t="str">
        <f t="shared" si="226"/>
        <v>60</v>
      </c>
      <c r="H2937" t="str">
        <f t="shared" si="227"/>
        <v>4202.31</v>
      </c>
      <c r="I2937" t="str">
        <f t="shared" si="228"/>
        <v>31</v>
      </c>
      <c r="J2937" t="str">
        <f t="shared" si="229"/>
        <v>4202</v>
      </c>
    </row>
    <row r="2938" spans="1:10">
      <c r="A2938" s="57" t="s">
        <v>1602</v>
      </c>
      <c r="B2938" s="58"/>
      <c r="C2938" s="59"/>
      <c r="D2938" s="60" t="str">
        <f>_xlfn.CONCAT(J2938,I2938,G2938)</f>
        <v>42023210</v>
      </c>
      <c r="E2938">
        <f t="shared" si="230"/>
        <v>219035020</v>
      </c>
      <c r="F2938" s="62" t="s">
        <v>18553</v>
      </c>
      <c r="G2938" t="str">
        <f t="shared" si="226"/>
        <v>10</v>
      </c>
      <c r="H2938" t="str">
        <f t="shared" si="227"/>
        <v>4202.32</v>
      </c>
      <c r="I2938" t="str">
        <f t="shared" si="228"/>
        <v>32</v>
      </c>
      <c r="J2938" t="str">
        <f t="shared" si="229"/>
        <v>4202</v>
      </c>
    </row>
    <row r="2939" spans="1:10">
      <c r="A2939" s="57" t="s">
        <v>1603</v>
      </c>
      <c r="B2939" s="61">
        <v>2008</v>
      </c>
      <c r="C2939" s="59"/>
      <c r="D2939" s="60" t="str">
        <f>_xlfn.CONCAT(J2939,I2939,G2939)</f>
        <v>42023220</v>
      </c>
      <c r="E2939">
        <f t="shared" si="230"/>
        <v>53581230</v>
      </c>
      <c r="F2939" s="62" t="s">
        <v>18554</v>
      </c>
      <c r="G2939" t="str">
        <f t="shared" si="226"/>
        <v>20</v>
      </c>
      <c r="H2939" t="str">
        <f t="shared" si="227"/>
        <v>4202.32</v>
      </c>
      <c r="I2939" t="str">
        <f t="shared" si="228"/>
        <v>32</v>
      </c>
      <c r="J2939" t="str">
        <f t="shared" si="229"/>
        <v>4202</v>
      </c>
    </row>
    <row r="2940" spans="1:10">
      <c r="A2940" s="57" t="s">
        <v>1604</v>
      </c>
      <c r="B2940" s="61">
        <v>35289</v>
      </c>
      <c r="C2940" s="59"/>
      <c r="D2940" s="60" t="str">
        <f>_xlfn.CONCAT(J2940,I2940,G2940)</f>
        <v>42023240</v>
      </c>
      <c r="E2940">
        <f t="shared" si="230"/>
        <v>27249456</v>
      </c>
      <c r="F2940" s="62" t="s">
        <v>18555</v>
      </c>
      <c r="G2940" t="str">
        <f t="shared" si="226"/>
        <v>40</v>
      </c>
      <c r="H2940" t="str">
        <f t="shared" si="227"/>
        <v>4202.32</v>
      </c>
      <c r="I2940" t="str">
        <f t="shared" si="228"/>
        <v>32</v>
      </c>
      <c r="J2940" t="str">
        <f t="shared" si="229"/>
        <v>4202</v>
      </c>
    </row>
    <row r="2941" spans="1:10">
      <c r="A2941" s="57" t="s">
        <v>1605</v>
      </c>
      <c r="B2941" s="58"/>
      <c r="C2941" s="59"/>
      <c r="D2941" s="60" t="str">
        <f>_xlfn.CONCAT(J2941,I2941,G2941)</f>
        <v>42023280</v>
      </c>
      <c r="E2941">
        <f t="shared" si="230"/>
        <v>3421760</v>
      </c>
      <c r="F2941" s="62" t="s">
        <v>18556</v>
      </c>
      <c r="G2941" t="str">
        <f t="shared" si="226"/>
        <v>80</v>
      </c>
      <c r="H2941" t="str">
        <f t="shared" si="227"/>
        <v>4202.32</v>
      </c>
      <c r="I2941" t="str">
        <f t="shared" si="228"/>
        <v>32</v>
      </c>
      <c r="J2941" t="str">
        <f t="shared" si="229"/>
        <v>4202</v>
      </c>
    </row>
    <row r="2942" spans="1:10">
      <c r="A2942" s="57" t="s">
        <v>1605</v>
      </c>
      <c r="B2942" s="61">
        <v>45730</v>
      </c>
      <c r="C2942" s="59"/>
      <c r="D2942" s="60" t="str">
        <f>_xlfn.CONCAT(J2942,I2942,G2942)</f>
        <v>42023285</v>
      </c>
      <c r="E2942">
        <f t="shared" si="230"/>
        <v>201158</v>
      </c>
      <c r="F2942" s="62" t="s">
        <v>18557</v>
      </c>
      <c r="G2942" t="str">
        <f t="shared" si="226"/>
        <v>85</v>
      </c>
      <c r="H2942" t="str">
        <f t="shared" si="227"/>
        <v>4202.32</v>
      </c>
      <c r="I2942" t="str">
        <f t="shared" si="228"/>
        <v>32</v>
      </c>
      <c r="J2942" t="str">
        <f t="shared" si="229"/>
        <v>4202</v>
      </c>
    </row>
    <row r="2943" spans="1:10">
      <c r="A2943" s="57" t="s">
        <v>1606</v>
      </c>
      <c r="B2943" s="58"/>
      <c r="C2943" s="59"/>
      <c r="D2943" s="60" t="str">
        <f>_xlfn.CONCAT(J2943,I2943,G2943)</f>
        <v>42023291</v>
      </c>
      <c r="E2943">
        <f t="shared" si="230"/>
        <v>699940</v>
      </c>
      <c r="F2943" s="62" t="s">
        <v>18558</v>
      </c>
      <c r="G2943" t="str">
        <f t="shared" si="226"/>
        <v>91</v>
      </c>
      <c r="H2943" t="str">
        <f t="shared" si="227"/>
        <v>4202.32</v>
      </c>
      <c r="I2943" t="str">
        <f t="shared" si="228"/>
        <v>32</v>
      </c>
      <c r="J2943" t="str">
        <f t="shared" si="229"/>
        <v>4202</v>
      </c>
    </row>
    <row r="2944" spans="1:10">
      <c r="A2944" s="57" t="s">
        <v>1607</v>
      </c>
      <c r="B2944" s="61">
        <v>4500</v>
      </c>
      <c r="C2944" s="59"/>
      <c r="D2944" s="60" t="str">
        <f>_xlfn.CONCAT(J2944,I2944,G2944)</f>
        <v>42023293</v>
      </c>
      <c r="E2944">
        <f t="shared" si="230"/>
        <v>58813345</v>
      </c>
      <c r="F2944" s="62" t="s">
        <v>18559</v>
      </c>
      <c r="G2944" t="str">
        <f t="shared" si="226"/>
        <v>93</v>
      </c>
      <c r="H2944" t="str">
        <f t="shared" si="227"/>
        <v>4202.32</v>
      </c>
      <c r="I2944" t="str">
        <f t="shared" si="228"/>
        <v>32</v>
      </c>
      <c r="J2944" t="str">
        <f t="shared" si="229"/>
        <v>4202</v>
      </c>
    </row>
    <row r="2945" spans="1:10">
      <c r="A2945" s="57" t="s">
        <v>1607</v>
      </c>
      <c r="B2945" s="61">
        <v>37888</v>
      </c>
      <c r="C2945" s="59"/>
      <c r="D2945" s="60" t="str">
        <f>_xlfn.CONCAT(J2945,I2945,G2945)</f>
        <v>42023299</v>
      </c>
      <c r="E2945">
        <f t="shared" si="230"/>
        <v>12736336</v>
      </c>
      <c r="F2945" s="62" t="s">
        <v>18560</v>
      </c>
      <c r="G2945" t="str">
        <f t="shared" si="226"/>
        <v>99</v>
      </c>
      <c r="H2945" t="str">
        <f t="shared" si="227"/>
        <v>4202.32</v>
      </c>
      <c r="I2945" t="str">
        <f t="shared" si="228"/>
        <v>32</v>
      </c>
      <c r="J2945" t="str">
        <f t="shared" si="229"/>
        <v>4202</v>
      </c>
    </row>
    <row r="2946" spans="1:10">
      <c r="A2946" s="57" t="s">
        <v>1608</v>
      </c>
      <c r="B2946" s="58"/>
      <c r="C2946" s="59"/>
      <c r="D2946" s="60" t="str">
        <f>_xlfn.CONCAT(J2946,I2946,G2946)</f>
        <v>42023910</v>
      </c>
      <c r="E2946">
        <f t="shared" si="230"/>
        <v>2026060</v>
      </c>
      <c r="F2946" s="62" t="s">
        <v>18561</v>
      </c>
      <c r="G2946" t="str">
        <f t="shared" si="226"/>
        <v>10</v>
      </c>
      <c r="H2946" t="str">
        <f t="shared" si="227"/>
        <v>4202.39</v>
      </c>
      <c r="I2946" t="str">
        <f t="shared" si="228"/>
        <v>39</v>
      </c>
      <c r="J2946" t="str">
        <f t="shared" si="229"/>
        <v>4202</v>
      </c>
    </row>
    <row r="2947" spans="1:10">
      <c r="A2947" s="57" t="s">
        <v>1609</v>
      </c>
      <c r="B2947" s="58"/>
      <c r="C2947" s="59"/>
      <c r="D2947" s="60" t="str">
        <f>_xlfn.CONCAT(J2947,I2947,G2947)</f>
        <v>42023920</v>
      </c>
      <c r="E2947">
        <f t="shared" si="230"/>
        <v>443962</v>
      </c>
      <c r="F2947" s="62" t="s">
        <v>18562</v>
      </c>
      <c r="G2947" t="str">
        <f t="shared" si="226"/>
        <v>20</v>
      </c>
      <c r="H2947" t="str">
        <f t="shared" si="227"/>
        <v>4202.39</v>
      </c>
      <c r="I2947" t="str">
        <f t="shared" si="228"/>
        <v>39</v>
      </c>
      <c r="J2947" t="str">
        <f t="shared" si="229"/>
        <v>4202</v>
      </c>
    </row>
    <row r="2948" spans="1:10">
      <c r="A2948" s="57" t="s">
        <v>1610</v>
      </c>
      <c r="B2948" s="61">
        <v>68073</v>
      </c>
      <c r="C2948" s="59"/>
      <c r="D2948" s="60" t="str">
        <f>_xlfn.CONCAT(J2948,I2948,G2948)</f>
        <v>42023950</v>
      </c>
      <c r="E2948">
        <f t="shared" si="230"/>
        <v>1701115</v>
      </c>
      <c r="F2948" s="62" t="s">
        <v>18563</v>
      </c>
      <c r="G2948" t="str">
        <f t="shared" si="226"/>
        <v>50</v>
      </c>
      <c r="H2948" t="str">
        <f t="shared" si="227"/>
        <v>4202.39</v>
      </c>
      <c r="I2948" t="str">
        <f t="shared" si="228"/>
        <v>39</v>
      </c>
      <c r="J2948" t="str">
        <f t="shared" si="229"/>
        <v>4202</v>
      </c>
    </row>
    <row r="2949" spans="1:10">
      <c r="A2949" s="57" t="s">
        <v>1611</v>
      </c>
      <c r="B2949" s="58"/>
      <c r="C2949" s="59"/>
      <c r="D2949" s="60" t="str">
        <f>_xlfn.CONCAT(J2949,I2949,G2949)</f>
        <v>42023990</v>
      </c>
      <c r="E2949">
        <f t="shared" si="230"/>
        <v>7371993</v>
      </c>
      <c r="F2949" s="62" t="s">
        <v>18564</v>
      </c>
      <c r="G2949" t="str">
        <f t="shared" si="226"/>
        <v>90</v>
      </c>
      <c r="H2949" t="str">
        <f t="shared" si="227"/>
        <v>4202.39</v>
      </c>
      <c r="I2949" t="str">
        <f t="shared" si="228"/>
        <v>39</v>
      </c>
      <c r="J2949" t="str">
        <f t="shared" si="229"/>
        <v>4202</v>
      </c>
    </row>
    <row r="2950" spans="1:10">
      <c r="A2950" s="57" t="s">
        <v>1612</v>
      </c>
      <c r="B2950" s="61">
        <v>23400</v>
      </c>
      <c r="C2950" s="59"/>
      <c r="D2950" s="60" t="str">
        <f>_xlfn.CONCAT(J2950,I2950,G2950)</f>
        <v>42029110</v>
      </c>
      <c r="E2950">
        <f t="shared" si="230"/>
        <v>2064976</v>
      </c>
      <c r="F2950" s="62" t="s">
        <v>18565</v>
      </c>
      <c r="G2950" t="str">
        <f t="shared" si="226"/>
        <v>10</v>
      </c>
      <c r="H2950" t="str">
        <f t="shared" si="227"/>
        <v>4202.91</v>
      </c>
      <c r="I2950" t="str">
        <f t="shared" si="228"/>
        <v>91</v>
      </c>
      <c r="J2950" t="str">
        <f t="shared" si="229"/>
        <v>4202</v>
      </c>
    </row>
    <row r="2951" spans="1:10">
      <c r="A2951" s="57" t="s">
        <v>1613</v>
      </c>
      <c r="B2951" s="61">
        <v>73500</v>
      </c>
      <c r="C2951" s="59"/>
      <c r="D2951" s="60" t="str">
        <f>_xlfn.CONCAT(J2951,I2951,G2951)</f>
        <v>42029190</v>
      </c>
      <c r="E2951">
        <f t="shared" si="230"/>
        <v>311421258</v>
      </c>
      <c r="F2951" s="62" t="s">
        <v>18566</v>
      </c>
      <c r="G2951" t="str">
        <f t="shared" si="226"/>
        <v>90</v>
      </c>
      <c r="H2951" t="str">
        <f t="shared" si="227"/>
        <v>4202.91</v>
      </c>
      <c r="I2951" t="str">
        <f t="shared" si="228"/>
        <v>91</v>
      </c>
      <c r="J2951" t="str">
        <f t="shared" si="229"/>
        <v>4202</v>
      </c>
    </row>
    <row r="2952" spans="1:10">
      <c r="A2952" s="57" t="s">
        <v>1613</v>
      </c>
      <c r="B2952" s="58"/>
      <c r="C2952" s="59"/>
      <c r="D2952" s="60" t="str">
        <f>_xlfn.CONCAT(J2952,I2952,G2952)</f>
        <v>42029204</v>
      </c>
      <c r="E2952">
        <f t="shared" si="230"/>
        <v>9493647</v>
      </c>
      <c r="F2952" s="62" t="s">
        <v>18567</v>
      </c>
      <c r="G2952" t="str">
        <f t="shared" si="226"/>
        <v>04</v>
      </c>
      <c r="H2952" t="str">
        <f t="shared" si="227"/>
        <v>4202.92</v>
      </c>
      <c r="I2952" t="str">
        <f t="shared" si="228"/>
        <v>92</v>
      </c>
      <c r="J2952" t="str">
        <f t="shared" si="229"/>
        <v>4202</v>
      </c>
    </row>
    <row r="2953" spans="1:10">
      <c r="A2953" s="57" t="s">
        <v>1614</v>
      </c>
      <c r="B2953" s="58"/>
      <c r="C2953" s="59"/>
      <c r="D2953" s="60" t="str">
        <f>_xlfn.CONCAT(J2953,I2953,G2953)</f>
        <v>42029208</v>
      </c>
      <c r="E2953">
        <f t="shared" si="230"/>
        <v>322076708</v>
      </c>
      <c r="F2953" s="62" t="s">
        <v>18568</v>
      </c>
      <c r="G2953" t="str">
        <f t="shared" ref="G2953:G3016" si="231">RIGHT(F2953,2)</f>
        <v>08</v>
      </c>
      <c r="H2953" t="str">
        <f t="shared" ref="H2953:H3016" si="232">LEFT(F2953,7)</f>
        <v>4202.92</v>
      </c>
      <c r="I2953" t="str">
        <f t="shared" ref="I2953:I3016" si="233">RIGHT(H2953,2)</f>
        <v>92</v>
      </c>
      <c r="J2953" t="str">
        <f t="shared" ref="J2953:J3016" si="234">LEFT(H2953,4)</f>
        <v>4202</v>
      </c>
    </row>
    <row r="2954" spans="1:10">
      <c r="A2954" s="57" t="s">
        <v>1615</v>
      </c>
      <c r="B2954" s="58"/>
      <c r="C2954" s="59"/>
      <c r="D2954" s="60" t="str">
        <f>_xlfn.CONCAT(J2954,I2954,G2954)</f>
        <v>42029210</v>
      </c>
      <c r="E2954">
        <f t="shared" si="230"/>
        <v>92695837</v>
      </c>
      <c r="F2954" s="62" t="s">
        <v>18569</v>
      </c>
      <c r="G2954" t="str">
        <f t="shared" si="231"/>
        <v>10</v>
      </c>
      <c r="H2954" t="str">
        <f t="shared" si="232"/>
        <v>4202.92</v>
      </c>
      <c r="I2954" t="str">
        <f t="shared" si="233"/>
        <v>92</v>
      </c>
      <c r="J2954" t="str">
        <f t="shared" si="234"/>
        <v>4202</v>
      </c>
    </row>
    <row r="2955" spans="1:10">
      <c r="A2955" s="57" t="s">
        <v>1616</v>
      </c>
      <c r="B2955" s="58"/>
      <c r="C2955" s="59"/>
      <c r="D2955" s="60" t="str">
        <f>_xlfn.CONCAT(J2955,I2955,G2955)</f>
        <v>42029215</v>
      </c>
      <c r="E2955">
        <f t="shared" si="230"/>
        <v>236697498</v>
      </c>
      <c r="F2955" s="62" t="s">
        <v>18570</v>
      </c>
      <c r="G2955" t="str">
        <f t="shared" si="231"/>
        <v>15</v>
      </c>
      <c r="H2955" t="str">
        <f t="shared" si="232"/>
        <v>4202.92</v>
      </c>
      <c r="I2955" t="str">
        <f t="shared" si="233"/>
        <v>92</v>
      </c>
      <c r="J2955" t="str">
        <f t="shared" si="234"/>
        <v>4202</v>
      </c>
    </row>
    <row r="2956" spans="1:10">
      <c r="A2956" s="57" t="s">
        <v>1617</v>
      </c>
      <c r="B2956" s="61">
        <v>19016</v>
      </c>
      <c r="C2956" s="59"/>
      <c r="D2956" s="60" t="str">
        <f>_xlfn.CONCAT(J2956,I2956,G2956)</f>
        <v>42029220</v>
      </c>
      <c r="E2956">
        <f t="shared" si="230"/>
        <v>22248987</v>
      </c>
      <c r="F2956" s="62" t="s">
        <v>18571</v>
      </c>
      <c r="G2956" t="str">
        <f t="shared" si="231"/>
        <v>20</v>
      </c>
      <c r="H2956" t="str">
        <f t="shared" si="232"/>
        <v>4202.92</v>
      </c>
      <c r="I2956" t="str">
        <f t="shared" si="233"/>
        <v>92</v>
      </c>
      <c r="J2956" t="str">
        <f t="shared" si="234"/>
        <v>4202</v>
      </c>
    </row>
    <row r="2957" spans="1:10">
      <c r="A2957" s="57" t="s">
        <v>1618</v>
      </c>
      <c r="B2957" s="58"/>
      <c r="C2957" s="59"/>
      <c r="D2957" s="60" t="str">
        <f>_xlfn.CONCAT(J2957,I2957,G2957)</f>
        <v>42029231</v>
      </c>
      <c r="E2957">
        <f t="shared" si="230"/>
        <v>1477035286</v>
      </c>
      <c r="F2957" s="62" t="s">
        <v>18572</v>
      </c>
      <c r="G2957" t="str">
        <f t="shared" si="231"/>
        <v>31</v>
      </c>
      <c r="H2957" t="str">
        <f t="shared" si="232"/>
        <v>4202.92</v>
      </c>
      <c r="I2957" t="str">
        <f t="shared" si="233"/>
        <v>92</v>
      </c>
      <c r="J2957" t="str">
        <f t="shared" si="234"/>
        <v>4202</v>
      </c>
    </row>
    <row r="2958" spans="1:10">
      <c r="A2958" s="57" t="s">
        <v>1619</v>
      </c>
      <c r="B2958" s="61">
        <v>81028</v>
      </c>
      <c r="C2958" s="59"/>
      <c r="D2958" s="60" t="str">
        <f>_xlfn.CONCAT(J2958,I2958,G2958)</f>
        <v>42029233</v>
      </c>
      <c r="E2958">
        <f t="shared" si="230"/>
        <v>6868762</v>
      </c>
      <c r="F2958" s="62" t="s">
        <v>18573</v>
      </c>
      <c r="G2958" t="str">
        <f t="shared" si="231"/>
        <v>33</v>
      </c>
      <c r="H2958" t="str">
        <f t="shared" si="232"/>
        <v>4202.92</v>
      </c>
      <c r="I2958" t="str">
        <f t="shared" si="233"/>
        <v>92</v>
      </c>
      <c r="J2958" t="str">
        <f t="shared" si="234"/>
        <v>4202</v>
      </c>
    </row>
    <row r="2959" spans="1:10">
      <c r="A2959" s="57" t="s">
        <v>1620</v>
      </c>
      <c r="B2959" s="61">
        <v>2288</v>
      </c>
      <c r="C2959" s="59"/>
      <c r="D2959" s="60" t="str">
        <f>_xlfn.CONCAT(J2959,I2959,G2959)</f>
        <v>42029239</v>
      </c>
      <c r="E2959">
        <f t="shared" si="230"/>
        <v>10155504</v>
      </c>
      <c r="F2959" s="62" t="s">
        <v>18574</v>
      </c>
      <c r="G2959" t="str">
        <f t="shared" si="231"/>
        <v>39</v>
      </c>
      <c r="H2959" t="str">
        <f t="shared" si="232"/>
        <v>4202.92</v>
      </c>
      <c r="I2959" t="str">
        <f t="shared" si="233"/>
        <v>92</v>
      </c>
      <c r="J2959" t="str">
        <f t="shared" si="234"/>
        <v>4202</v>
      </c>
    </row>
    <row r="2960" spans="1:10">
      <c r="A2960" s="57" t="s">
        <v>1621</v>
      </c>
      <c r="B2960" s="58"/>
      <c r="C2960" s="59"/>
      <c r="D2960" s="60" t="str">
        <f>_xlfn.CONCAT(J2960,I2960,G2960)</f>
        <v>42029245</v>
      </c>
      <c r="E2960">
        <f t="shared" si="230"/>
        <v>386759575</v>
      </c>
      <c r="F2960" s="62" t="s">
        <v>18575</v>
      </c>
      <c r="G2960" t="str">
        <f t="shared" si="231"/>
        <v>45</v>
      </c>
      <c r="H2960" t="str">
        <f t="shared" si="232"/>
        <v>4202.92</v>
      </c>
      <c r="I2960" t="str">
        <f t="shared" si="233"/>
        <v>92</v>
      </c>
      <c r="J2960" t="str">
        <f t="shared" si="234"/>
        <v>4202</v>
      </c>
    </row>
    <row r="2961" spans="1:10">
      <c r="A2961" s="57" t="s">
        <v>1622</v>
      </c>
      <c r="B2961" s="58"/>
      <c r="C2961" s="59"/>
      <c r="D2961" s="60" t="str">
        <f>_xlfn.CONCAT(J2961,I2961,G2961)</f>
        <v>42029250</v>
      </c>
      <c r="E2961">
        <f t="shared" ref="E2961:E3024" si="235">SUMIF(A:A,D2961,B:B)</f>
        <v>43831659</v>
      </c>
      <c r="F2961" s="62" t="s">
        <v>18576</v>
      </c>
      <c r="G2961" t="str">
        <f t="shared" si="231"/>
        <v>50</v>
      </c>
      <c r="H2961" t="str">
        <f t="shared" si="232"/>
        <v>4202.92</v>
      </c>
      <c r="I2961" t="str">
        <f t="shared" si="233"/>
        <v>92</v>
      </c>
      <c r="J2961" t="str">
        <f t="shared" si="234"/>
        <v>4202</v>
      </c>
    </row>
    <row r="2962" spans="1:10">
      <c r="A2962" s="57" t="s">
        <v>1623</v>
      </c>
      <c r="B2962" s="61">
        <v>73895</v>
      </c>
      <c r="C2962" s="59"/>
      <c r="D2962" s="60" t="str">
        <f>_xlfn.CONCAT(J2962,I2962,G2962)</f>
        <v>42029260</v>
      </c>
      <c r="E2962">
        <f t="shared" si="235"/>
        <v>27992639</v>
      </c>
      <c r="F2962" s="62" t="s">
        <v>18577</v>
      </c>
      <c r="G2962" t="str">
        <f t="shared" si="231"/>
        <v>60</v>
      </c>
      <c r="H2962" t="str">
        <f t="shared" si="232"/>
        <v>4202.92</v>
      </c>
      <c r="I2962" t="str">
        <f t="shared" si="233"/>
        <v>92</v>
      </c>
      <c r="J2962" t="str">
        <f t="shared" si="234"/>
        <v>4202</v>
      </c>
    </row>
    <row r="2963" spans="1:10">
      <c r="A2963" s="57" t="s">
        <v>1624</v>
      </c>
      <c r="B2963" s="58"/>
      <c r="C2963" s="59"/>
      <c r="D2963" s="60" t="str">
        <f>_xlfn.CONCAT(J2963,I2963,G2963)</f>
        <v>42029291</v>
      </c>
      <c r="E2963">
        <f t="shared" si="235"/>
        <v>218842797</v>
      </c>
      <c r="F2963" s="62" t="s">
        <v>18578</v>
      </c>
      <c r="G2963" t="str">
        <f t="shared" si="231"/>
        <v>91</v>
      </c>
      <c r="H2963" t="str">
        <f t="shared" si="232"/>
        <v>4202.92</v>
      </c>
      <c r="I2963" t="str">
        <f t="shared" si="233"/>
        <v>92</v>
      </c>
      <c r="J2963" t="str">
        <f t="shared" si="234"/>
        <v>4202</v>
      </c>
    </row>
    <row r="2964" spans="1:10">
      <c r="A2964" s="57" t="s">
        <v>1625</v>
      </c>
      <c r="B2964" s="61">
        <v>368106</v>
      </c>
      <c r="C2964" s="59"/>
      <c r="D2964" s="60" t="str">
        <f>_xlfn.CONCAT(J2964,I2964,G2964)</f>
        <v>42029293</v>
      </c>
      <c r="E2964">
        <f t="shared" si="235"/>
        <v>39238379</v>
      </c>
      <c r="F2964" s="62" t="s">
        <v>18579</v>
      </c>
      <c r="G2964" t="str">
        <f t="shared" si="231"/>
        <v>93</v>
      </c>
      <c r="H2964" t="str">
        <f t="shared" si="232"/>
        <v>4202.92</v>
      </c>
      <c r="I2964" t="str">
        <f t="shared" si="233"/>
        <v>92</v>
      </c>
      <c r="J2964" t="str">
        <f t="shared" si="234"/>
        <v>4202</v>
      </c>
    </row>
    <row r="2965" spans="1:10">
      <c r="A2965" s="57" t="s">
        <v>1626</v>
      </c>
      <c r="B2965" s="61">
        <v>664036</v>
      </c>
      <c r="C2965" s="59"/>
      <c r="D2965" s="60" t="str">
        <f>_xlfn.CONCAT(J2965,I2965,G2965)</f>
        <v>42029294</v>
      </c>
      <c r="E2965">
        <f t="shared" si="235"/>
        <v>3259163</v>
      </c>
      <c r="F2965" s="62" t="s">
        <v>18580</v>
      </c>
      <c r="G2965" t="str">
        <f t="shared" si="231"/>
        <v>94</v>
      </c>
      <c r="H2965" t="str">
        <f t="shared" si="232"/>
        <v>4202.92</v>
      </c>
      <c r="I2965" t="str">
        <f t="shared" si="233"/>
        <v>92</v>
      </c>
      <c r="J2965" t="str">
        <f t="shared" si="234"/>
        <v>4202</v>
      </c>
    </row>
    <row r="2966" spans="1:10">
      <c r="A2966" s="57" t="s">
        <v>1627</v>
      </c>
      <c r="B2966" s="61">
        <v>2952</v>
      </c>
      <c r="C2966" s="59"/>
      <c r="D2966" s="60" t="str">
        <f>_xlfn.CONCAT(J2966,I2966,G2966)</f>
        <v>42029297</v>
      </c>
      <c r="E2966">
        <f t="shared" si="235"/>
        <v>105229580</v>
      </c>
      <c r="F2966" s="62" t="s">
        <v>18581</v>
      </c>
      <c r="G2966" t="str">
        <f t="shared" si="231"/>
        <v>97</v>
      </c>
      <c r="H2966" t="str">
        <f t="shared" si="232"/>
        <v>4202.92</v>
      </c>
      <c r="I2966" t="str">
        <f t="shared" si="233"/>
        <v>92</v>
      </c>
      <c r="J2966" t="str">
        <f t="shared" si="234"/>
        <v>4202</v>
      </c>
    </row>
    <row r="2967" spans="1:10">
      <c r="A2967" s="57" t="s">
        <v>1628</v>
      </c>
      <c r="B2967" s="61">
        <v>415611</v>
      </c>
      <c r="C2967" s="59"/>
      <c r="D2967" s="60" t="str">
        <f>_xlfn.CONCAT(J2967,I2967,G2967)</f>
        <v>42029910</v>
      </c>
      <c r="E2967">
        <f t="shared" si="235"/>
        <v>24407199</v>
      </c>
      <c r="F2967" s="62" t="s">
        <v>18582</v>
      </c>
      <c r="G2967" t="str">
        <f t="shared" si="231"/>
        <v>10</v>
      </c>
      <c r="H2967" t="str">
        <f t="shared" si="232"/>
        <v>4202.99</v>
      </c>
      <c r="I2967" t="str">
        <f t="shared" si="233"/>
        <v>99</v>
      </c>
      <c r="J2967" t="str">
        <f t="shared" si="234"/>
        <v>4202</v>
      </c>
    </row>
    <row r="2968" spans="1:10">
      <c r="A2968" s="57" t="s">
        <v>1629</v>
      </c>
      <c r="B2968" s="61">
        <v>3720</v>
      </c>
      <c r="C2968" s="59"/>
      <c r="D2968" s="60" t="str">
        <f>_xlfn.CONCAT(J2968,I2968,G2968)</f>
        <v>42029920</v>
      </c>
      <c r="E2968">
        <f t="shared" si="235"/>
        <v>393331</v>
      </c>
      <c r="F2968" s="62" t="s">
        <v>18583</v>
      </c>
      <c r="G2968" t="str">
        <f t="shared" si="231"/>
        <v>20</v>
      </c>
      <c r="H2968" t="str">
        <f t="shared" si="232"/>
        <v>4202.99</v>
      </c>
      <c r="I2968" t="str">
        <f t="shared" si="233"/>
        <v>99</v>
      </c>
      <c r="J2968" t="str">
        <f t="shared" si="234"/>
        <v>4202</v>
      </c>
    </row>
    <row r="2969" spans="1:10">
      <c r="A2969" s="57" t="s">
        <v>1630</v>
      </c>
      <c r="B2969" s="61">
        <v>26003</v>
      </c>
      <c r="C2969" s="59"/>
      <c r="D2969" s="60" t="str">
        <f>_xlfn.CONCAT(J2969,I2969,G2969)</f>
        <v>42029930</v>
      </c>
      <c r="E2969">
        <f t="shared" si="235"/>
        <v>1317374</v>
      </c>
      <c r="F2969" s="62" t="s">
        <v>18584</v>
      </c>
      <c r="G2969" t="str">
        <f t="shared" si="231"/>
        <v>30</v>
      </c>
      <c r="H2969" t="str">
        <f t="shared" si="232"/>
        <v>4202.99</v>
      </c>
      <c r="I2969" t="str">
        <f t="shared" si="233"/>
        <v>99</v>
      </c>
      <c r="J2969" t="str">
        <f t="shared" si="234"/>
        <v>4202</v>
      </c>
    </row>
    <row r="2970" spans="1:10">
      <c r="A2970" s="57" t="s">
        <v>1631</v>
      </c>
      <c r="B2970" s="58"/>
      <c r="C2970" s="59"/>
      <c r="D2970" s="60" t="str">
        <f>_xlfn.CONCAT(J2970,I2970,G2970)</f>
        <v>42029950</v>
      </c>
      <c r="E2970">
        <f t="shared" si="235"/>
        <v>3783469</v>
      </c>
      <c r="F2970" s="62" t="s">
        <v>18585</v>
      </c>
      <c r="G2970" t="str">
        <f t="shared" si="231"/>
        <v>50</v>
      </c>
      <c r="H2970" t="str">
        <f t="shared" si="232"/>
        <v>4202.99</v>
      </c>
      <c r="I2970" t="str">
        <f t="shared" si="233"/>
        <v>99</v>
      </c>
      <c r="J2970" t="str">
        <f t="shared" si="234"/>
        <v>4202</v>
      </c>
    </row>
    <row r="2971" spans="1:10">
      <c r="A2971" s="57" t="s">
        <v>1632</v>
      </c>
      <c r="B2971" s="61">
        <v>68619</v>
      </c>
      <c r="C2971" s="59"/>
      <c r="D2971" s="60" t="str">
        <f>_xlfn.CONCAT(J2971,I2971,G2971)</f>
        <v>42029990</v>
      </c>
      <c r="E2971">
        <f t="shared" si="235"/>
        <v>75135878</v>
      </c>
      <c r="F2971" s="62" t="s">
        <v>18586</v>
      </c>
      <c r="G2971" t="str">
        <f t="shared" si="231"/>
        <v>90</v>
      </c>
      <c r="H2971" t="str">
        <f t="shared" si="232"/>
        <v>4202.99</v>
      </c>
      <c r="I2971" t="str">
        <f t="shared" si="233"/>
        <v>99</v>
      </c>
      <c r="J2971" t="str">
        <f t="shared" si="234"/>
        <v>4202</v>
      </c>
    </row>
    <row r="2972" spans="1:10">
      <c r="A2972" s="57" t="s">
        <v>1633</v>
      </c>
      <c r="B2972" s="61">
        <v>33329597</v>
      </c>
      <c r="C2972" s="59"/>
      <c r="D2972" s="60" t="str">
        <f>_xlfn.CONCAT(J2972,I2972,G2972)</f>
        <v>42031020</v>
      </c>
      <c r="E2972">
        <f t="shared" si="235"/>
        <v>11050</v>
      </c>
      <c r="F2972" s="62" t="s">
        <v>18587</v>
      </c>
      <c r="G2972" t="str">
        <f t="shared" si="231"/>
        <v>20</v>
      </c>
      <c r="H2972" t="str">
        <f t="shared" si="232"/>
        <v>4203.10</v>
      </c>
      <c r="I2972" t="str">
        <f t="shared" si="233"/>
        <v>10</v>
      </c>
      <c r="J2972" t="str">
        <f t="shared" si="234"/>
        <v>4203</v>
      </c>
    </row>
    <row r="2973" spans="1:10">
      <c r="A2973" s="57" t="s">
        <v>1634</v>
      </c>
      <c r="B2973" s="61">
        <v>13224</v>
      </c>
      <c r="C2973" s="59"/>
      <c r="D2973" s="60" t="str">
        <f>_xlfn.CONCAT(J2973,I2973,G2973)</f>
        <v>42031040</v>
      </c>
      <c r="E2973">
        <f t="shared" si="235"/>
        <v>136165068</v>
      </c>
      <c r="F2973" s="62" t="s">
        <v>18588</v>
      </c>
      <c r="G2973" t="str">
        <f t="shared" si="231"/>
        <v>40</v>
      </c>
      <c r="H2973" t="str">
        <f t="shared" si="232"/>
        <v>4203.10</v>
      </c>
      <c r="I2973" t="str">
        <f t="shared" si="233"/>
        <v>10</v>
      </c>
      <c r="J2973" t="str">
        <f t="shared" si="234"/>
        <v>4203</v>
      </c>
    </row>
    <row r="2974" spans="1:10">
      <c r="A2974" s="57" t="s">
        <v>1635</v>
      </c>
      <c r="B2974" s="61">
        <v>1064026</v>
      </c>
      <c r="C2974" s="59"/>
      <c r="D2974" s="60" t="str">
        <f>_xlfn.CONCAT(J2974,I2974,G2974)</f>
        <v>42032120</v>
      </c>
      <c r="E2974">
        <f t="shared" si="235"/>
        <v>1698268</v>
      </c>
      <c r="F2974" s="62" t="s">
        <v>18589</v>
      </c>
      <c r="G2974" t="str">
        <f t="shared" si="231"/>
        <v>20</v>
      </c>
      <c r="H2974" t="str">
        <f t="shared" si="232"/>
        <v>4203.21</v>
      </c>
      <c r="I2974" t="str">
        <f t="shared" si="233"/>
        <v>21</v>
      </c>
      <c r="J2974" t="str">
        <f t="shared" si="234"/>
        <v>4203</v>
      </c>
    </row>
    <row r="2975" spans="1:10">
      <c r="A2975" s="57" t="s">
        <v>1636</v>
      </c>
      <c r="B2975" s="61">
        <v>4513</v>
      </c>
      <c r="C2975" s="59"/>
      <c r="D2975" s="60" t="str">
        <f>_xlfn.CONCAT(J2975,I2975,G2975)</f>
        <v>42032140</v>
      </c>
      <c r="E2975">
        <f t="shared" si="235"/>
        <v>13129565</v>
      </c>
      <c r="F2975" s="62" t="s">
        <v>18590</v>
      </c>
      <c r="G2975" t="str">
        <f t="shared" si="231"/>
        <v>40</v>
      </c>
      <c r="H2975" t="str">
        <f t="shared" si="232"/>
        <v>4203.21</v>
      </c>
      <c r="I2975" t="str">
        <f t="shared" si="233"/>
        <v>21</v>
      </c>
      <c r="J2975" t="str">
        <f t="shared" si="234"/>
        <v>4203</v>
      </c>
    </row>
    <row r="2976" spans="1:10">
      <c r="A2976" s="57" t="s">
        <v>1637</v>
      </c>
      <c r="B2976" s="61">
        <v>7297</v>
      </c>
      <c r="C2976" s="59"/>
      <c r="D2976" s="60" t="str">
        <f>_xlfn.CONCAT(J2976,I2976,G2976)</f>
        <v>42032155</v>
      </c>
      <c r="E2976">
        <f t="shared" si="235"/>
        <v>5895964</v>
      </c>
      <c r="F2976" s="62" t="s">
        <v>18591</v>
      </c>
      <c r="G2976" t="str">
        <f t="shared" si="231"/>
        <v>55</v>
      </c>
      <c r="H2976" t="str">
        <f t="shared" si="232"/>
        <v>4203.21</v>
      </c>
      <c r="I2976" t="str">
        <f t="shared" si="233"/>
        <v>21</v>
      </c>
      <c r="J2976" t="str">
        <f t="shared" si="234"/>
        <v>4203</v>
      </c>
    </row>
    <row r="2977" spans="1:10">
      <c r="A2977" s="57" t="s">
        <v>1638</v>
      </c>
      <c r="B2977" s="61">
        <v>556224</v>
      </c>
      <c r="C2977" s="59"/>
      <c r="D2977" s="60" t="str">
        <f>_xlfn.CONCAT(J2977,I2977,G2977)</f>
        <v>42032160</v>
      </c>
      <c r="E2977">
        <f t="shared" si="235"/>
        <v>5302522</v>
      </c>
      <c r="F2977" s="62" t="s">
        <v>18592</v>
      </c>
      <c r="G2977" t="str">
        <f t="shared" si="231"/>
        <v>60</v>
      </c>
      <c r="H2977" t="str">
        <f t="shared" si="232"/>
        <v>4203.21</v>
      </c>
      <c r="I2977" t="str">
        <f t="shared" si="233"/>
        <v>21</v>
      </c>
      <c r="J2977" t="str">
        <f t="shared" si="234"/>
        <v>4203</v>
      </c>
    </row>
    <row r="2978" spans="1:10">
      <c r="A2978" s="57" t="s">
        <v>1638</v>
      </c>
      <c r="B2978" s="61">
        <v>52393</v>
      </c>
      <c r="C2978" s="59"/>
      <c r="D2978" s="60" t="str">
        <f>_xlfn.CONCAT(J2978,I2978,G2978)</f>
        <v>42032170</v>
      </c>
      <c r="E2978">
        <f t="shared" si="235"/>
        <v>90831</v>
      </c>
      <c r="F2978" s="62" t="s">
        <v>18593</v>
      </c>
      <c r="G2978" t="str">
        <f t="shared" si="231"/>
        <v>70</v>
      </c>
      <c r="H2978" t="str">
        <f t="shared" si="232"/>
        <v>4203.21</v>
      </c>
      <c r="I2978" t="str">
        <f t="shared" si="233"/>
        <v>21</v>
      </c>
      <c r="J2978" t="str">
        <f t="shared" si="234"/>
        <v>4203</v>
      </c>
    </row>
    <row r="2979" spans="1:10">
      <c r="A2979" s="57" t="s">
        <v>1639</v>
      </c>
      <c r="B2979" s="61">
        <v>419977</v>
      </c>
      <c r="C2979" s="59"/>
      <c r="D2979" s="60" t="str">
        <f>_xlfn.CONCAT(J2979,I2979,G2979)</f>
        <v>42032180</v>
      </c>
      <c r="E2979">
        <f t="shared" si="235"/>
        <v>16466844</v>
      </c>
      <c r="F2979" s="62" t="s">
        <v>18594</v>
      </c>
      <c r="G2979" t="str">
        <f t="shared" si="231"/>
        <v>80</v>
      </c>
      <c r="H2979" t="str">
        <f t="shared" si="232"/>
        <v>4203.21</v>
      </c>
      <c r="I2979" t="str">
        <f t="shared" si="233"/>
        <v>21</v>
      </c>
      <c r="J2979" t="str">
        <f t="shared" si="234"/>
        <v>4203</v>
      </c>
    </row>
    <row r="2980" spans="1:10">
      <c r="A2980" s="57" t="s">
        <v>1639</v>
      </c>
      <c r="B2980" s="61">
        <v>648813</v>
      </c>
      <c r="C2980" s="59"/>
      <c r="D2980" s="60" t="str">
        <f>_xlfn.CONCAT(J2980,I2980,G2980)</f>
        <v>42032905</v>
      </c>
      <c r="E2980">
        <f t="shared" si="235"/>
        <v>8723510</v>
      </c>
      <c r="F2980" s="62" t="s">
        <v>18595</v>
      </c>
      <c r="G2980" t="str">
        <f t="shared" si="231"/>
        <v>05</v>
      </c>
      <c r="H2980" t="str">
        <f t="shared" si="232"/>
        <v>4203.29</v>
      </c>
      <c r="I2980" t="str">
        <f t="shared" si="233"/>
        <v>29</v>
      </c>
      <c r="J2980" t="str">
        <f t="shared" si="234"/>
        <v>4203</v>
      </c>
    </row>
    <row r="2981" spans="1:10">
      <c r="A2981" s="57" t="s">
        <v>1640</v>
      </c>
      <c r="B2981" s="58"/>
      <c r="C2981" s="59"/>
      <c r="D2981" s="60" t="str">
        <f>_xlfn.CONCAT(J2981,I2981,G2981)</f>
        <v>42032908</v>
      </c>
      <c r="E2981">
        <f t="shared" si="235"/>
        <v>51713381</v>
      </c>
      <c r="F2981" s="62" t="s">
        <v>18596</v>
      </c>
      <c r="G2981" t="str">
        <f t="shared" si="231"/>
        <v>08</v>
      </c>
      <c r="H2981" t="str">
        <f t="shared" si="232"/>
        <v>4203.29</v>
      </c>
      <c r="I2981" t="str">
        <f t="shared" si="233"/>
        <v>29</v>
      </c>
      <c r="J2981" t="str">
        <f t="shared" si="234"/>
        <v>4203</v>
      </c>
    </row>
    <row r="2982" spans="1:10">
      <c r="A2982" s="57" t="s">
        <v>1640</v>
      </c>
      <c r="B2982" s="61">
        <v>518757</v>
      </c>
      <c r="C2982" s="59"/>
      <c r="D2982" s="60" t="str">
        <f>_xlfn.CONCAT(J2982,I2982,G2982)</f>
        <v>42032915</v>
      </c>
      <c r="E2982">
        <f t="shared" si="235"/>
        <v>9031256</v>
      </c>
      <c r="F2982" s="62" t="s">
        <v>18597</v>
      </c>
      <c r="G2982" t="str">
        <f t="shared" si="231"/>
        <v>15</v>
      </c>
      <c r="H2982" t="str">
        <f t="shared" si="232"/>
        <v>4203.29</v>
      </c>
      <c r="I2982" t="str">
        <f t="shared" si="233"/>
        <v>29</v>
      </c>
      <c r="J2982" t="str">
        <f t="shared" si="234"/>
        <v>4203</v>
      </c>
    </row>
    <row r="2983" spans="1:10">
      <c r="A2983" s="57" t="s">
        <v>1640</v>
      </c>
      <c r="B2983" s="61">
        <v>10664</v>
      </c>
      <c r="C2983" s="59"/>
      <c r="D2983" s="60" t="str">
        <f>_xlfn.CONCAT(J2983,I2983,G2983)</f>
        <v>42032918</v>
      </c>
      <c r="E2983">
        <f t="shared" si="235"/>
        <v>73984312</v>
      </c>
      <c r="F2983" s="62" t="s">
        <v>18598</v>
      </c>
      <c r="G2983" t="str">
        <f t="shared" si="231"/>
        <v>18</v>
      </c>
      <c r="H2983" t="str">
        <f t="shared" si="232"/>
        <v>4203.29</v>
      </c>
      <c r="I2983" t="str">
        <f t="shared" si="233"/>
        <v>29</v>
      </c>
      <c r="J2983" t="str">
        <f t="shared" si="234"/>
        <v>4203</v>
      </c>
    </row>
    <row r="2984" spans="1:10">
      <c r="A2984" s="57" t="s">
        <v>1641</v>
      </c>
      <c r="B2984" s="61">
        <v>35625</v>
      </c>
      <c r="C2984" s="59"/>
      <c r="D2984" s="60" t="str">
        <f>_xlfn.CONCAT(J2984,I2984,G2984)</f>
        <v>42032920</v>
      </c>
      <c r="E2984">
        <f t="shared" si="235"/>
        <v>755390</v>
      </c>
      <c r="F2984" s="62" t="s">
        <v>18599</v>
      </c>
      <c r="G2984" t="str">
        <f t="shared" si="231"/>
        <v>20</v>
      </c>
      <c r="H2984" t="str">
        <f t="shared" si="232"/>
        <v>4203.29</v>
      </c>
      <c r="I2984" t="str">
        <f t="shared" si="233"/>
        <v>29</v>
      </c>
      <c r="J2984" t="str">
        <f t="shared" si="234"/>
        <v>4203</v>
      </c>
    </row>
    <row r="2985" spans="1:10">
      <c r="A2985" s="57" t="s">
        <v>1642</v>
      </c>
      <c r="B2985" s="61">
        <v>1477459</v>
      </c>
      <c r="C2985" s="59"/>
      <c r="D2985" s="60" t="str">
        <f>_xlfn.CONCAT(J2985,I2985,G2985)</f>
        <v>42032930</v>
      </c>
      <c r="E2985">
        <f t="shared" si="235"/>
        <v>67054596</v>
      </c>
      <c r="F2985" s="62" t="s">
        <v>18600</v>
      </c>
      <c r="G2985" t="str">
        <f t="shared" si="231"/>
        <v>30</v>
      </c>
      <c r="H2985" t="str">
        <f t="shared" si="232"/>
        <v>4203.29</v>
      </c>
      <c r="I2985" t="str">
        <f t="shared" si="233"/>
        <v>29</v>
      </c>
      <c r="J2985" t="str">
        <f t="shared" si="234"/>
        <v>4203</v>
      </c>
    </row>
    <row r="2986" spans="1:10">
      <c r="A2986" s="57" t="s">
        <v>1642</v>
      </c>
      <c r="B2986" s="61">
        <v>1297886</v>
      </c>
      <c r="C2986" s="59"/>
      <c r="D2986" s="60" t="str">
        <f>_xlfn.CONCAT(J2986,I2986,G2986)</f>
        <v>42032940</v>
      </c>
      <c r="E2986">
        <f t="shared" si="235"/>
        <v>4342256</v>
      </c>
      <c r="F2986" s="62" t="s">
        <v>18601</v>
      </c>
      <c r="G2986" t="str">
        <f t="shared" si="231"/>
        <v>40</v>
      </c>
      <c r="H2986" t="str">
        <f t="shared" si="232"/>
        <v>4203.29</v>
      </c>
      <c r="I2986" t="str">
        <f t="shared" si="233"/>
        <v>29</v>
      </c>
      <c r="J2986" t="str">
        <f t="shared" si="234"/>
        <v>4203</v>
      </c>
    </row>
    <row r="2987" spans="1:10">
      <c r="A2987" s="57" t="s">
        <v>1643</v>
      </c>
      <c r="B2987" s="61">
        <v>1405555</v>
      </c>
      <c r="C2987" s="59"/>
      <c r="D2987" s="60" t="str">
        <f>_xlfn.CONCAT(J2987,I2987,G2987)</f>
        <v>42032950</v>
      </c>
      <c r="E2987">
        <f t="shared" si="235"/>
        <v>13165015</v>
      </c>
      <c r="F2987" s="62" t="s">
        <v>18602</v>
      </c>
      <c r="G2987" t="str">
        <f t="shared" si="231"/>
        <v>50</v>
      </c>
      <c r="H2987" t="str">
        <f t="shared" si="232"/>
        <v>4203.29</v>
      </c>
      <c r="I2987" t="str">
        <f t="shared" si="233"/>
        <v>29</v>
      </c>
      <c r="J2987" t="str">
        <f t="shared" si="234"/>
        <v>4203</v>
      </c>
    </row>
    <row r="2988" spans="1:10">
      <c r="A2988" s="57" t="s">
        <v>1644</v>
      </c>
      <c r="B2988" s="58"/>
      <c r="C2988" s="59"/>
      <c r="D2988" s="60" t="str">
        <f>_xlfn.CONCAT(J2988,I2988,G2988)</f>
        <v>42033000</v>
      </c>
      <c r="E2988">
        <f t="shared" si="235"/>
        <v>216902735</v>
      </c>
      <c r="F2988" s="62" t="s">
        <v>18603</v>
      </c>
      <c r="G2988" t="str">
        <f t="shared" si="231"/>
        <v>00</v>
      </c>
      <c r="H2988" t="str">
        <f t="shared" si="232"/>
        <v>4203.30</v>
      </c>
      <c r="I2988" t="str">
        <f t="shared" si="233"/>
        <v>30</v>
      </c>
      <c r="J2988" t="str">
        <f t="shared" si="234"/>
        <v>4203</v>
      </c>
    </row>
    <row r="2989" spans="1:10">
      <c r="A2989" s="57" t="s">
        <v>1645</v>
      </c>
      <c r="B2989" s="61">
        <v>1945608</v>
      </c>
      <c r="C2989" s="59"/>
      <c r="D2989" s="60" t="str">
        <f>_xlfn.CONCAT(J2989,I2989,G2989)</f>
        <v>42034030</v>
      </c>
      <c r="E2989">
        <f t="shared" si="235"/>
        <v>16598</v>
      </c>
      <c r="F2989" s="62" t="s">
        <v>18604</v>
      </c>
      <c r="G2989" t="str">
        <f t="shared" si="231"/>
        <v>30</v>
      </c>
      <c r="H2989" t="str">
        <f t="shared" si="232"/>
        <v>4203.40</v>
      </c>
      <c r="I2989" t="str">
        <f t="shared" si="233"/>
        <v>40</v>
      </c>
      <c r="J2989" t="str">
        <f t="shared" si="234"/>
        <v>4203</v>
      </c>
    </row>
    <row r="2990" spans="1:10">
      <c r="A2990" s="57" t="s">
        <v>1646</v>
      </c>
      <c r="B2990" s="58"/>
      <c r="C2990" s="59"/>
      <c r="D2990" s="60" t="str">
        <f>_xlfn.CONCAT(J2990,I2990,G2990)</f>
        <v>42034060</v>
      </c>
      <c r="E2990">
        <f t="shared" si="235"/>
        <v>3972580</v>
      </c>
      <c r="F2990" s="62" t="s">
        <v>18605</v>
      </c>
      <c r="G2990" t="str">
        <f t="shared" si="231"/>
        <v>60</v>
      </c>
      <c r="H2990" t="str">
        <f t="shared" si="232"/>
        <v>4203.40</v>
      </c>
      <c r="I2990" t="str">
        <f t="shared" si="233"/>
        <v>40</v>
      </c>
      <c r="J2990" t="str">
        <f t="shared" si="234"/>
        <v>4203</v>
      </c>
    </row>
    <row r="2991" spans="1:10">
      <c r="A2991" s="57" t="s">
        <v>1646</v>
      </c>
      <c r="B2991" s="58"/>
      <c r="C2991" s="59"/>
      <c r="D2991" s="60" t="str">
        <f>_xlfn.CONCAT(J2991,I2991,G2991)</f>
        <v>42050005</v>
      </c>
      <c r="E2991">
        <f t="shared" si="235"/>
        <v>105570</v>
      </c>
      <c r="F2991" s="62" t="s">
        <v>18606</v>
      </c>
      <c r="G2991" t="str">
        <f t="shared" si="231"/>
        <v>05</v>
      </c>
      <c r="H2991" t="str">
        <f t="shared" si="232"/>
        <v>4205.00</v>
      </c>
      <c r="I2991" t="str">
        <f t="shared" si="233"/>
        <v>00</v>
      </c>
      <c r="J2991" t="str">
        <f t="shared" si="234"/>
        <v>4205</v>
      </c>
    </row>
    <row r="2992" spans="1:10">
      <c r="A2992" s="57" t="s">
        <v>1646</v>
      </c>
      <c r="B2992" s="58"/>
      <c r="C2992" s="59"/>
      <c r="D2992" s="60" t="str">
        <f>_xlfn.CONCAT(J2992,I2992,G2992)</f>
        <v>42050010</v>
      </c>
      <c r="E2992">
        <f t="shared" si="235"/>
        <v>391333</v>
      </c>
      <c r="F2992" s="62" t="s">
        <v>18607</v>
      </c>
      <c r="G2992" t="str">
        <f t="shared" si="231"/>
        <v>10</v>
      </c>
      <c r="H2992" t="str">
        <f t="shared" si="232"/>
        <v>4205.00</v>
      </c>
      <c r="I2992" t="str">
        <f t="shared" si="233"/>
        <v>00</v>
      </c>
      <c r="J2992" t="str">
        <f t="shared" si="234"/>
        <v>4205</v>
      </c>
    </row>
    <row r="2993" spans="1:10">
      <c r="A2993" s="57" t="s">
        <v>1646</v>
      </c>
      <c r="B2993" s="58"/>
      <c r="C2993" s="59"/>
      <c r="D2993" s="60" t="str">
        <f>_xlfn.CONCAT(J2993,I2993,G2993)</f>
        <v>42050020</v>
      </c>
      <c r="E2993">
        <f t="shared" si="235"/>
        <v>115582</v>
      </c>
      <c r="F2993" s="62" t="s">
        <v>18608</v>
      </c>
      <c r="G2993" t="str">
        <f t="shared" si="231"/>
        <v>20</v>
      </c>
      <c r="H2993" t="str">
        <f t="shared" si="232"/>
        <v>4205.00</v>
      </c>
      <c r="I2993" t="str">
        <f t="shared" si="233"/>
        <v>00</v>
      </c>
      <c r="J2993" t="str">
        <f t="shared" si="234"/>
        <v>4205</v>
      </c>
    </row>
    <row r="2994" spans="1:10">
      <c r="A2994" s="57" t="s">
        <v>1646</v>
      </c>
      <c r="B2994" s="58"/>
      <c r="C2994" s="59"/>
      <c r="D2994" s="60" t="str">
        <f>_xlfn.CONCAT(J2994,I2994,G2994)</f>
        <v>42050040</v>
      </c>
      <c r="E2994">
        <f t="shared" si="235"/>
        <v>2285902</v>
      </c>
      <c r="F2994" s="62" t="s">
        <v>18609</v>
      </c>
      <c r="G2994" t="str">
        <f t="shared" si="231"/>
        <v>40</v>
      </c>
      <c r="H2994" t="str">
        <f t="shared" si="232"/>
        <v>4205.00</v>
      </c>
      <c r="I2994" t="str">
        <f t="shared" si="233"/>
        <v>00</v>
      </c>
      <c r="J2994" t="str">
        <f t="shared" si="234"/>
        <v>4205</v>
      </c>
    </row>
    <row r="2995" spans="1:10">
      <c r="A2995" s="57" t="s">
        <v>1647</v>
      </c>
      <c r="B2995" s="61">
        <v>231631</v>
      </c>
      <c r="C2995" s="59"/>
      <c r="D2995" s="60" t="str">
        <f>_xlfn.CONCAT(J2995,I2995,G2995)</f>
        <v>42050060</v>
      </c>
      <c r="E2995">
        <f t="shared" si="235"/>
        <v>21124</v>
      </c>
      <c r="F2995" s="62" t="s">
        <v>18610</v>
      </c>
      <c r="G2995" t="str">
        <f t="shared" si="231"/>
        <v>60</v>
      </c>
      <c r="H2995" t="str">
        <f t="shared" si="232"/>
        <v>4205.00</v>
      </c>
      <c r="I2995" t="str">
        <f t="shared" si="233"/>
        <v>00</v>
      </c>
      <c r="J2995" t="str">
        <f t="shared" si="234"/>
        <v>4205</v>
      </c>
    </row>
    <row r="2996" spans="1:10">
      <c r="A2996" s="57" t="s">
        <v>1647</v>
      </c>
      <c r="B2996" s="58"/>
      <c r="C2996" s="59"/>
      <c r="D2996" s="60" t="str">
        <f>_xlfn.CONCAT(J2996,I2996,G2996)</f>
        <v>42050080</v>
      </c>
      <c r="E2996">
        <f t="shared" si="235"/>
        <v>84050158</v>
      </c>
      <c r="F2996" s="62" t="s">
        <v>18611</v>
      </c>
      <c r="G2996" t="str">
        <f t="shared" si="231"/>
        <v>80</v>
      </c>
      <c r="H2996" t="str">
        <f t="shared" si="232"/>
        <v>4205.00</v>
      </c>
      <c r="I2996" t="str">
        <f t="shared" si="233"/>
        <v>00</v>
      </c>
      <c r="J2996" t="str">
        <f t="shared" si="234"/>
        <v>4205</v>
      </c>
    </row>
    <row r="2997" spans="1:10">
      <c r="A2997" s="57" t="s">
        <v>1647</v>
      </c>
      <c r="B2997" s="58"/>
      <c r="C2997" s="59"/>
      <c r="D2997" s="60" t="str">
        <f>_xlfn.CONCAT(J2997,I2997,G2997)</f>
        <v>43021100</v>
      </c>
      <c r="E2997">
        <f t="shared" si="235"/>
        <v>54429</v>
      </c>
      <c r="F2997" s="62" t="s">
        <v>18612</v>
      </c>
      <c r="G2997" t="str">
        <f t="shared" si="231"/>
        <v>00</v>
      </c>
      <c r="H2997" t="str">
        <f t="shared" si="232"/>
        <v>4302.11</v>
      </c>
      <c r="I2997" t="str">
        <f t="shared" si="233"/>
        <v>11</v>
      </c>
      <c r="J2997" t="str">
        <f t="shared" si="234"/>
        <v>4302</v>
      </c>
    </row>
    <row r="2998" spans="1:10">
      <c r="A2998" s="57" t="s">
        <v>1648</v>
      </c>
      <c r="B2998" s="61">
        <v>1669121</v>
      </c>
      <c r="C2998" s="59"/>
      <c r="D2998" s="60" t="str">
        <f>_xlfn.CONCAT(J2998,I2998,G2998)</f>
        <v>43021913</v>
      </c>
      <c r="E2998">
        <f t="shared" si="235"/>
        <v>230972</v>
      </c>
      <c r="F2998" s="62" t="s">
        <v>18613</v>
      </c>
      <c r="G2998" t="str">
        <f t="shared" si="231"/>
        <v>13</v>
      </c>
      <c r="H2998" t="str">
        <f t="shared" si="232"/>
        <v>4302.19</v>
      </c>
      <c r="I2998" t="str">
        <f t="shared" si="233"/>
        <v>19</v>
      </c>
      <c r="J2998" t="str">
        <f t="shared" si="234"/>
        <v>4302</v>
      </c>
    </row>
    <row r="2999" spans="1:10">
      <c r="A2999" s="57" t="s">
        <v>1648</v>
      </c>
      <c r="B2999" s="61">
        <v>1578642</v>
      </c>
      <c r="C2999" s="59"/>
      <c r="D2999" s="60" t="str">
        <f>_xlfn.CONCAT(J2999,I2999,G2999)</f>
        <v>43021915</v>
      </c>
      <c r="E2999">
        <f t="shared" si="235"/>
        <v>424</v>
      </c>
      <c r="F2999" s="62" t="s">
        <v>18614</v>
      </c>
      <c r="G2999" t="str">
        <f t="shared" si="231"/>
        <v>15</v>
      </c>
      <c r="H2999" t="str">
        <f t="shared" si="232"/>
        <v>4302.19</v>
      </c>
      <c r="I2999" t="str">
        <f t="shared" si="233"/>
        <v>19</v>
      </c>
      <c r="J2999" t="str">
        <f t="shared" si="234"/>
        <v>4302</v>
      </c>
    </row>
    <row r="3000" spans="1:10">
      <c r="A3000" s="57" t="s">
        <v>1648</v>
      </c>
      <c r="B3000" s="61">
        <v>5092527</v>
      </c>
      <c r="C3000" s="59"/>
      <c r="D3000" s="60" t="str">
        <f>_xlfn.CONCAT(J3000,I3000,G3000)</f>
        <v>43021930</v>
      </c>
      <c r="E3000">
        <f t="shared" si="235"/>
        <v>42450</v>
      </c>
      <c r="F3000" s="62" t="s">
        <v>18615</v>
      </c>
      <c r="G3000" t="str">
        <f t="shared" si="231"/>
        <v>30</v>
      </c>
      <c r="H3000" t="str">
        <f t="shared" si="232"/>
        <v>4302.19</v>
      </c>
      <c r="I3000" t="str">
        <f t="shared" si="233"/>
        <v>19</v>
      </c>
      <c r="J3000" t="str">
        <f t="shared" si="234"/>
        <v>4302</v>
      </c>
    </row>
    <row r="3001" spans="1:10">
      <c r="A3001" s="57" t="s">
        <v>1649</v>
      </c>
      <c r="B3001" s="58"/>
      <c r="C3001" s="59"/>
      <c r="D3001" s="60" t="str">
        <f>_xlfn.CONCAT(J3001,I3001,G3001)</f>
        <v>43021945</v>
      </c>
      <c r="E3001">
        <f t="shared" si="235"/>
        <v>24385</v>
      </c>
      <c r="F3001" s="62" t="s">
        <v>18616</v>
      </c>
      <c r="G3001" t="str">
        <f t="shared" si="231"/>
        <v>45</v>
      </c>
      <c r="H3001" t="str">
        <f t="shared" si="232"/>
        <v>4302.19</v>
      </c>
      <c r="I3001" t="str">
        <f t="shared" si="233"/>
        <v>19</v>
      </c>
      <c r="J3001" t="str">
        <f t="shared" si="234"/>
        <v>4302</v>
      </c>
    </row>
    <row r="3002" spans="1:10">
      <c r="A3002" s="57" t="s">
        <v>1650</v>
      </c>
      <c r="B3002" s="58"/>
      <c r="C3002" s="59"/>
      <c r="D3002" s="60" t="str">
        <f>_xlfn.CONCAT(J3002,I3002,G3002)</f>
        <v>43021955</v>
      </c>
      <c r="E3002">
        <f t="shared" si="235"/>
        <v>36219</v>
      </c>
      <c r="F3002" s="62" t="s">
        <v>18617</v>
      </c>
      <c r="G3002" t="str">
        <f t="shared" si="231"/>
        <v>55</v>
      </c>
      <c r="H3002" t="str">
        <f t="shared" si="232"/>
        <v>4302.19</v>
      </c>
      <c r="I3002" t="str">
        <f t="shared" si="233"/>
        <v>19</v>
      </c>
      <c r="J3002" t="str">
        <f t="shared" si="234"/>
        <v>4302</v>
      </c>
    </row>
    <row r="3003" spans="1:10">
      <c r="A3003" s="57" t="s">
        <v>1650</v>
      </c>
      <c r="B3003" s="58"/>
      <c r="C3003" s="59"/>
      <c r="D3003" s="60" t="str">
        <f>_xlfn.CONCAT(J3003,I3003,G3003)</f>
        <v>43021960</v>
      </c>
      <c r="E3003">
        <f t="shared" si="235"/>
        <v>648498</v>
      </c>
      <c r="F3003" s="62" t="s">
        <v>18618</v>
      </c>
      <c r="G3003" t="str">
        <f t="shared" si="231"/>
        <v>60</v>
      </c>
      <c r="H3003" t="str">
        <f t="shared" si="232"/>
        <v>4302.19</v>
      </c>
      <c r="I3003" t="str">
        <f t="shared" si="233"/>
        <v>19</v>
      </c>
      <c r="J3003" t="str">
        <f t="shared" si="234"/>
        <v>4302</v>
      </c>
    </row>
    <row r="3004" spans="1:10">
      <c r="A3004" s="57" t="s">
        <v>1651</v>
      </c>
      <c r="B3004" s="58"/>
      <c r="C3004" s="59"/>
      <c r="D3004" s="60" t="str">
        <f>_xlfn.CONCAT(J3004,I3004,G3004)</f>
        <v>43021975</v>
      </c>
      <c r="E3004">
        <f t="shared" si="235"/>
        <v>1421098</v>
      </c>
      <c r="F3004" s="62" t="s">
        <v>18619</v>
      </c>
      <c r="G3004" t="str">
        <f t="shared" si="231"/>
        <v>75</v>
      </c>
      <c r="H3004" t="str">
        <f t="shared" si="232"/>
        <v>4302.19</v>
      </c>
      <c r="I3004" t="str">
        <f t="shared" si="233"/>
        <v>19</v>
      </c>
      <c r="J3004" t="str">
        <f t="shared" si="234"/>
        <v>4302</v>
      </c>
    </row>
    <row r="3005" spans="1:10">
      <c r="A3005" s="57" t="s">
        <v>1651</v>
      </c>
      <c r="B3005" s="58"/>
      <c r="C3005" s="59"/>
      <c r="D3005" s="60" t="str">
        <f>_xlfn.CONCAT(J3005,I3005,G3005)</f>
        <v>43022030</v>
      </c>
      <c r="E3005">
        <f t="shared" si="235"/>
        <v>55862</v>
      </c>
      <c r="F3005" s="62" t="s">
        <v>18620</v>
      </c>
      <c r="G3005" t="str">
        <f t="shared" si="231"/>
        <v>30</v>
      </c>
      <c r="H3005" t="str">
        <f t="shared" si="232"/>
        <v>4302.20</v>
      </c>
      <c r="I3005" t="str">
        <f t="shared" si="233"/>
        <v>20</v>
      </c>
      <c r="J3005" t="str">
        <f t="shared" si="234"/>
        <v>4302</v>
      </c>
    </row>
    <row r="3006" spans="1:10">
      <c r="A3006" s="57" t="s">
        <v>1652</v>
      </c>
      <c r="B3006" s="58"/>
      <c r="C3006" s="59"/>
      <c r="D3006" s="60" t="str">
        <f>_xlfn.CONCAT(J3006,I3006,G3006)</f>
        <v>43022060</v>
      </c>
      <c r="E3006">
        <f t="shared" si="235"/>
        <v>1610</v>
      </c>
      <c r="F3006" s="62" t="s">
        <v>18621</v>
      </c>
      <c r="G3006" t="str">
        <f t="shared" si="231"/>
        <v>60</v>
      </c>
      <c r="H3006" t="str">
        <f t="shared" si="232"/>
        <v>4302.20</v>
      </c>
      <c r="I3006" t="str">
        <f t="shared" si="233"/>
        <v>20</v>
      </c>
      <c r="J3006" t="str">
        <f t="shared" si="234"/>
        <v>4302</v>
      </c>
    </row>
    <row r="3007" spans="1:10">
      <c r="A3007" s="57" t="s">
        <v>1652</v>
      </c>
      <c r="B3007" s="58"/>
      <c r="C3007" s="59"/>
      <c r="D3007" s="60" t="str">
        <f>_xlfn.CONCAT(J3007,I3007,G3007)</f>
        <v>43022090</v>
      </c>
      <c r="E3007">
        <f t="shared" si="235"/>
        <v>24335</v>
      </c>
      <c r="F3007" s="62" t="s">
        <v>18622</v>
      </c>
      <c r="G3007" t="str">
        <f t="shared" si="231"/>
        <v>90</v>
      </c>
      <c r="H3007" t="str">
        <f t="shared" si="232"/>
        <v>4302.20</v>
      </c>
      <c r="I3007" t="str">
        <f t="shared" si="233"/>
        <v>20</v>
      </c>
      <c r="J3007" t="str">
        <f t="shared" si="234"/>
        <v>4302</v>
      </c>
    </row>
    <row r="3008" spans="1:10">
      <c r="A3008" s="57" t="s">
        <v>1653</v>
      </c>
      <c r="B3008" s="58"/>
      <c r="C3008" s="59"/>
      <c r="D3008" s="60" t="str">
        <f>_xlfn.CONCAT(J3008,I3008,G3008)</f>
        <v>43023000</v>
      </c>
      <c r="E3008">
        <f t="shared" si="235"/>
        <v>91185</v>
      </c>
      <c r="F3008" s="62" t="s">
        <v>18623</v>
      </c>
      <c r="G3008" t="str">
        <f t="shared" si="231"/>
        <v>00</v>
      </c>
      <c r="H3008" t="str">
        <f t="shared" si="232"/>
        <v>4302.30</v>
      </c>
      <c r="I3008" t="str">
        <f t="shared" si="233"/>
        <v>30</v>
      </c>
      <c r="J3008" t="str">
        <f t="shared" si="234"/>
        <v>4302</v>
      </c>
    </row>
    <row r="3009" spans="1:10">
      <c r="A3009" s="57" t="s">
        <v>1653</v>
      </c>
      <c r="B3009" s="58"/>
      <c r="C3009" s="59"/>
      <c r="D3009" s="60" t="str">
        <f>_xlfn.CONCAT(J3009,I3009,G3009)</f>
        <v>43031000</v>
      </c>
      <c r="E3009">
        <f t="shared" si="235"/>
        <v>41644606</v>
      </c>
      <c r="F3009" s="62" t="s">
        <v>18624</v>
      </c>
      <c r="G3009" t="str">
        <f t="shared" si="231"/>
        <v>00</v>
      </c>
      <c r="H3009" t="str">
        <f t="shared" si="232"/>
        <v>4303.10</v>
      </c>
      <c r="I3009" t="str">
        <f t="shared" si="233"/>
        <v>10</v>
      </c>
      <c r="J3009" t="str">
        <f t="shared" si="234"/>
        <v>4303</v>
      </c>
    </row>
    <row r="3010" spans="1:10">
      <c r="A3010" s="57" t="s">
        <v>1654</v>
      </c>
      <c r="B3010" s="58"/>
      <c r="C3010" s="59"/>
      <c r="D3010" s="60" t="str">
        <f>_xlfn.CONCAT(J3010,I3010,G3010)</f>
        <v>43039000</v>
      </c>
      <c r="E3010">
        <f t="shared" si="235"/>
        <v>29217561</v>
      </c>
      <c r="F3010" s="62" t="s">
        <v>18625</v>
      </c>
      <c r="G3010" t="str">
        <f t="shared" si="231"/>
        <v>00</v>
      </c>
      <c r="H3010" t="str">
        <f t="shared" si="232"/>
        <v>4303.90</v>
      </c>
      <c r="I3010" t="str">
        <f t="shared" si="233"/>
        <v>90</v>
      </c>
      <c r="J3010" t="str">
        <f t="shared" si="234"/>
        <v>4303</v>
      </c>
    </row>
    <row r="3011" spans="1:10">
      <c r="A3011" s="57" t="s">
        <v>1654</v>
      </c>
      <c r="B3011" s="58"/>
      <c r="C3011" s="59"/>
      <c r="D3011" s="60" t="str">
        <f>_xlfn.CONCAT(J3011,I3011,G3011)</f>
        <v>43040000</v>
      </c>
      <c r="E3011">
        <f t="shared" si="235"/>
        <v>3765402</v>
      </c>
      <c r="F3011" s="62" t="s">
        <v>18626</v>
      </c>
      <c r="G3011" t="str">
        <f t="shared" si="231"/>
        <v>00</v>
      </c>
      <c r="H3011" t="str">
        <f t="shared" si="232"/>
        <v>4304.00</v>
      </c>
      <c r="I3011" t="str">
        <f t="shared" si="233"/>
        <v>00</v>
      </c>
      <c r="J3011" t="str">
        <f t="shared" si="234"/>
        <v>4304</v>
      </c>
    </row>
    <row r="3012" spans="1:10">
      <c r="A3012" s="57" t="s">
        <v>1655</v>
      </c>
      <c r="B3012" s="58"/>
      <c r="C3012" s="59"/>
      <c r="D3012" s="60" t="str">
        <f>_xlfn.CONCAT(J3012,I3012,G3012)</f>
        <v>44011000</v>
      </c>
      <c r="E3012">
        <f t="shared" si="235"/>
        <v>0</v>
      </c>
      <c r="F3012" s="62" t="s">
        <v>18627</v>
      </c>
      <c r="G3012" t="str">
        <f t="shared" si="231"/>
        <v>00</v>
      </c>
      <c r="H3012" t="str">
        <f t="shared" si="232"/>
        <v>4401.10</v>
      </c>
      <c r="I3012" t="str">
        <f t="shared" si="233"/>
        <v>10</v>
      </c>
      <c r="J3012" t="str">
        <f t="shared" si="234"/>
        <v>4401</v>
      </c>
    </row>
    <row r="3013" spans="1:10">
      <c r="A3013" s="57" t="s">
        <v>1655</v>
      </c>
      <c r="B3013" s="58"/>
      <c r="C3013" s="59"/>
      <c r="D3013" s="60" t="str">
        <f>_xlfn.CONCAT(J3013,I3013,G3013)</f>
        <v>44012100</v>
      </c>
      <c r="E3013">
        <f t="shared" si="235"/>
        <v>0</v>
      </c>
      <c r="F3013" s="62" t="s">
        <v>18628</v>
      </c>
      <c r="G3013" t="str">
        <f t="shared" si="231"/>
        <v>00</v>
      </c>
      <c r="H3013" t="str">
        <f t="shared" si="232"/>
        <v>4401.21</v>
      </c>
      <c r="I3013" t="str">
        <f t="shared" si="233"/>
        <v>21</v>
      </c>
      <c r="J3013" t="str">
        <f t="shared" si="234"/>
        <v>4401</v>
      </c>
    </row>
    <row r="3014" spans="1:10">
      <c r="A3014" s="57" t="s">
        <v>1656</v>
      </c>
      <c r="B3014" s="58"/>
      <c r="C3014" s="59"/>
      <c r="D3014" s="60" t="str">
        <f>_xlfn.CONCAT(J3014,I3014,G3014)</f>
        <v>44012200</v>
      </c>
      <c r="E3014">
        <f t="shared" si="235"/>
        <v>169188</v>
      </c>
      <c r="F3014" s="62" t="s">
        <v>18629</v>
      </c>
      <c r="G3014" t="str">
        <f t="shared" si="231"/>
        <v>00</v>
      </c>
      <c r="H3014" t="str">
        <f t="shared" si="232"/>
        <v>4401.22</v>
      </c>
      <c r="I3014" t="str">
        <f t="shared" si="233"/>
        <v>22</v>
      </c>
      <c r="J3014" t="str">
        <f t="shared" si="234"/>
        <v>4401</v>
      </c>
    </row>
    <row r="3015" spans="1:10">
      <c r="A3015" s="57" t="s">
        <v>1656</v>
      </c>
      <c r="B3015" s="58"/>
      <c r="C3015" s="59"/>
      <c r="D3015" s="60" t="str">
        <f>_xlfn.CONCAT(J3015,I3015,G3015)</f>
        <v>44013100</v>
      </c>
      <c r="E3015">
        <f t="shared" si="235"/>
        <v>49968</v>
      </c>
      <c r="F3015" s="62" t="s">
        <v>18630</v>
      </c>
      <c r="G3015" t="str">
        <f t="shared" si="231"/>
        <v>00</v>
      </c>
      <c r="H3015" t="str">
        <f t="shared" si="232"/>
        <v>4401.31</v>
      </c>
      <c r="I3015" t="str">
        <f t="shared" si="233"/>
        <v>31</v>
      </c>
      <c r="J3015" t="str">
        <f t="shared" si="234"/>
        <v>4401</v>
      </c>
    </row>
    <row r="3016" spans="1:10">
      <c r="A3016" s="57" t="s">
        <v>1657</v>
      </c>
      <c r="B3016" s="58"/>
      <c r="C3016" s="59"/>
      <c r="D3016" s="60" t="str">
        <f>_xlfn.CONCAT(J3016,I3016,G3016)</f>
        <v>44013920</v>
      </c>
      <c r="E3016">
        <f t="shared" si="235"/>
        <v>26610</v>
      </c>
      <c r="F3016" s="62" t="s">
        <v>18631</v>
      </c>
      <c r="G3016" t="str">
        <f t="shared" si="231"/>
        <v>20</v>
      </c>
      <c r="H3016" t="str">
        <f t="shared" si="232"/>
        <v>4401.39</v>
      </c>
      <c r="I3016" t="str">
        <f t="shared" si="233"/>
        <v>39</v>
      </c>
      <c r="J3016" t="str">
        <f t="shared" si="234"/>
        <v>4401</v>
      </c>
    </row>
    <row r="3017" spans="1:10">
      <c r="A3017" s="57" t="s">
        <v>1657</v>
      </c>
      <c r="B3017" s="58"/>
      <c r="C3017" s="59"/>
      <c r="D3017" s="60" t="str">
        <f>_xlfn.CONCAT(J3017,I3017,G3017)</f>
        <v>44013940</v>
      </c>
      <c r="E3017">
        <f t="shared" si="235"/>
        <v>745285</v>
      </c>
      <c r="F3017" s="62" t="s">
        <v>18632</v>
      </c>
      <c r="G3017" t="str">
        <f t="shared" ref="G3017:G3080" si="236">RIGHT(F3017,2)</f>
        <v>40</v>
      </c>
      <c r="H3017" t="str">
        <f t="shared" ref="H3017:H3080" si="237">LEFT(F3017,7)</f>
        <v>4401.39</v>
      </c>
      <c r="I3017" t="str">
        <f t="shared" ref="I3017:I3080" si="238">RIGHT(H3017,2)</f>
        <v>39</v>
      </c>
      <c r="J3017" t="str">
        <f t="shared" ref="J3017:J3080" si="239">LEFT(H3017,4)</f>
        <v>4401</v>
      </c>
    </row>
    <row r="3018" spans="1:10">
      <c r="A3018" s="57" t="s">
        <v>1657</v>
      </c>
      <c r="B3018" s="58"/>
      <c r="C3018" s="59"/>
      <c r="D3018" s="60" t="str">
        <f>_xlfn.CONCAT(J3018,I3018,G3018)</f>
        <v>44021000</v>
      </c>
      <c r="E3018">
        <f t="shared" si="235"/>
        <v>1770341</v>
      </c>
      <c r="F3018" s="62" t="s">
        <v>18633</v>
      </c>
      <c r="G3018" t="str">
        <f t="shared" si="236"/>
        <v>00</v>
      </c>
      <c r="H3018" t="str">
        <f t="shared" si="237"/>
        <v>4402.10</v>
      </c>
      <c r="I3018" t="str">
        <f t="shared" si="238"/>
        <v>10</v>
      </c>
      <c r="J3018" t="str">
        <f t="shared" si="239"/>
        <v>4402</v>
      </c>
    </row>
    <row r="3019" spans="1:10">
      <c r="A3019" s="57" t="s">
        <v>1658</v>
      </c>
      <c r="B3019" s="58"/>
      <c r="C3019" s="59"/>
      <c r="D3019" s="60" t="str">
        <f>_xlfn.CONCAT(J3019,I3019,G3019)</f>
        <v>44029000</v>
      </c>
      <c r="E3019">
        <f t="shared" si="235"/>
        <v>1651546</v>
      </c>
      <c r="F3019" s="62" t="s">
        <v>18634</v>
      </c>
      <c r="G3019" t="str">
        <f t="shared" si="236"/>
        <v>00</v>
      </c>
      <c r="H3019" t="str">
        <f t="shared" si="237"/>
        <v>4402.90</v>
      </c>
      <c r="I3019" t="str">
        <f t="shared" si="238"/>
        <v>90</v>
      </c>
      <c r="J3019" t="str">
        <f t="shared" si="239"/>
        <v>4402</v>
      </c>
    </row>
    <row r="3020" spans="1:10">
      <c r="A3020" s="57" t="s">
        <v>1658</v>
      </c>
      <c r="B3020" s="58"/>
      <c r="C3020" s="59"/>
      <c r="D3020" s="60" t="str">
        <f>_xlfn.CONCAT(J3020,I3020,G3020)</f>
        <v>44031000</v>
      </c>
      <c r="E3020">
        <f t="shared" si="235"/>
        <v>4962</v>
      </c>
      <c r="F3020" s="62" t="s">
        <v>18635</v>
      </c>
      <c r="G3020" t="str">
        <f t="shared" si="236"/>
        <v>00</v>
      </c>
      <c r="H3020" t="str">
        <f t="shared" si="237"/>
        <v>4403.10</v>
      </c>
      <c r="I3020" t="str">
        <f t="shared" si="238"/>
        <v>10</v>
      </c>
      <c r="J3020" t="str">
        <f t="shared" si="239"/>
        <v>4403</v>
      </c>
    </row>
    <row r="3021" spans="1:10">
      <c r="A3021" s="57" t="s">
        <v>1658</v>
      </c>
      <c r="B3021" s="58"/>
      <c r="C3021" s="59"/>
      <c r="D3021" s="60" t="str">
        <f>_xlfn.CONCAT(J3021,I3021,G3021)</f>
        <v>44032000</v>
      </c>
      <c r="E3021">
        <f t="shared" si="235"/>
        <v>340636</v>
      </c>
      <c r="F3021" s="62" t="s">
        <v>18636</v>
      </c>
      <c r="G3021" t="str">
        <f t="shared" si="236"/>
        <v>00</v>
      </c>
      <c r="H3021" t="str">
        <f t="shared" si="237"/>
        <v>4403.20</v>
      </c>
      <c r="I3021" t="str">
        <f t="shared" si="238"/>
        <v>20</v>
      </c>
      <c r="J3021" t="str">
        <f t="shared" si="239"/>
        <v>4403</v>
      </c>
    </row>
    <row r="3022" spans="1:10">
      <c r="A3022" s="57" t="s">
        <v>1659</v>
      </c>
      <c r="B3022" s="58"/>
      <c r="C3022" s="59"/>
      <c r="D3022" s="60" t="str">
        <f>_xlfn.CONCAT(J3022,I3022,G3022)</f>
        <v>44034100</v>
      </c>
      <c r="E3022">
        <f t="shared" si="235"/>
        <v>0</v>
      </c>
      <c r="F3022" s="62" t="s">
        <v>18637</v>
      </c>
      <c r="G3022" t="str">
        <f t="shared" si="236"/>
        <v>00</v>
      </c>
      <c r="H3022" t="str">
        <f t="shared" si="237"/>
        <v>4403.41</v>
      </c>
      <c r="I3022" t="str">
        <f t="shared" si="238"/>
        <v>41</v>
      </c>
      <c r="J3022" t="str">
        <f t="shared" si="239"/>
        <v>4403</v>
      </c>
    </row>
    <row r="3023" spans="1:10">
      <c r="A3023" s="57" t="s">
        <v>1659</v>
      </c>
      <c r="B3023" s="58"/>
      <c r="C3023" s="59"/>
      <c r="D3023" s="60" t="str">
        <f>_xlfn.CONCAT(J3023,I3023,G3023)</f>
        <v>44034901</v>
      </c>
      <c r="E3023">
        <f t="shared" si="235"/>
        <v>32251</v>
      </c>
      <c r="F3023" s="62" t="s">
        <v>18638</v>
      </c>
      <c r="G3023" t="str">
        <f t="shared" si="236"/>
        <v>01</v>
      </c>
      <c r="H3023" t="str">
        <f t="shared" si="237"/>
        <v>4403.49</v>
      </c>
      <c r="I3023" t="str">
        <f t="shared" si="238"/>
        <v>49</v>
      </c>
      <c r="J3023" t="str">
        <f t="shared" si="239"/>
        <v>4403</v>
      </c>
    </row>
    <row r="3024" spans="1:10">
      <c r="A3024" s="57" t="s">
        <v>1659</v>
      </c>
      <c r="B3024" s="58"/>
      <c r="C3024" s="59"/>
      <c r="D3024" s="60" t="str">
        <f>_xlfn.CONCAT(J3024,I3024,G3024)</f>
        <v>44039100</v>
      </c>
      <c r="E3024">
        <f t="shared" si="235"/>
        <v>15214</v>
      </c>
      <c r="F3024" s="62" t="s">
        <v>18639</v>
      </c>
      <c r="G3024" t="str">
        <f t="shared" si="236"/>
        <v>00</v>
      </c>
      <c r="H3024" t="str">
        <f t="shared" si="237"/>
        <v>4403.91</v>
      </c>
      <c r="I3024" t="str">
        <f t="shared" si="238"/>
        <v>91</v>
      </c>
      <c r="J3024" t="str">
        <f t="shared" si="239"/>
        <v>4403</v>
      </c>
    </row>
    <row r="3025" spans="1:10">
      <c r="A3025" s="57" t="s">
        <v>1660</v>
      </c>
      <c r="B3025" s="58"/>
      <c r="C3025" s="59"/>
      <c r="D3025" s="60" t="str">
        <f>_xlfn.CONCAT(J3025,I3025,G3025)</f>
        <v>44039200</v>
      </c>
      <c r="E3025">
        <f t="shared" ref="E3025:E3088" si="240">SUMIF(A:A,D3025,B:B)</f>
        <v>0</v>
      </c>
      <c r="F3025" s="62" t="s">
        <v>18640</v>
      </c>
      <c r="G3025" t="str">
        <f t="shared" si="236"/>
        <v>00</v>
      </c>
      <c r="H3025" t="str">
        <f t="shared" si="237"/>
        <v>4403.92</v>
      </c>
      <c r="I3025" t="str">
        <f t="shared" si="238"/>
        <v>92</v>
      </c>
      <c r="J3025" t="str">
        <f t="shared" si="239"/>
        <v>4403</v>
      </c>
    </row>
    <row r="3026" spans="1:10">
      <c r="A3026" s="57" t="s">
        <v>1660</v>
      </c>
      <c r="B3026" s="58"/>
      <c r="C3026" s="59"/>
      <c r="D3026" s="60" t="str">
        <f>_xlfn.CONCAT(J3026,I3026,G3026)</f>
        <v>44039900</v>
      </c>
      <c r="E3026">
        <f t="shared" si="240"/>
        <v>1789417</v>
      </c>
      <c r="F3026" s="62" t="s">
        <v>18641</v>
      </c>
      <c r="G3026" t="str">
        <f t="shared" si="236"/>
        <v>00</v>
      </c>
      <c r="H3026" t="str">
        <f t="shared" si="237"/>
        <v>4403.99</v>
      </c>
      <c r="I3026" t="str">
        <f t="shared" si="238"/>
        <v>99</v>
      </c>
      <c r="J3026" t="str">
        <f t="shared" si="239"/>
        <v>4403</v>
      </c>
    </row>
    <row r="3027" spans="1:10">
      <c r="A3027" s="57" t="s">
        <v>1661</v>
      </c>
      <c r="B3027" s="58"/>
      <c r="C3027" s="59"/>
      <c r="D3027" s="60" t="str">
        <f>_xlfn.CONCAT(J3027,I3027,G3027)</f>
        <v>44041000</v>
      </c>
      <c r="E3027">
        <f t="shared" si="240"/>
        <v>2160465</v>
      </c>
      <c r="F3027" s="62" t="s">
        <v>18642</v>
      </c>
      <c r="G3027" t="str">
        <f t="shared" si="236"/>
        <v>00</v>
      </c>
      <c r="H3027" t="str">
        <f t="shared" si="237"/>
        <v>4404.10</v>
      </c>
      <c r="I3027" t="str">
        <f t="shared" si="238"/>
        <v>10</v>
      </c>
      <c r="J3027" t="str">
        <f t="shared" si="239"/>
        <v>4404</v>
      </c>
    </row>
    <row r="3028" spans="1:10">
      <c r="A3028" s="57" t="s">
        <v>1661</v>
      </c>
      <c r="B3028" s="58"/>
      <c r="C3028" s="59"/>
      <c r="D3028" s="60" t="str">
        <f>_xlfn.CONCAT(J3028,I3028,G3028)</f>
        <v>44042000</v>
      </c>
      <c r="E3028">
        <f t="shared" si="240"/>
        <v>152384</v>
      </c>
      <c r="F3028" s="62" t="s">
        <v>18643</v>
      </c>
      <c r="G3028" t="str">
        <f t="shared" si="236"/>
        <v>00</v>
      </c>
      <c r="H3028" t="str">
        <f t="shared" si="237"/>
        <v>4404.20</v>
      </c>
      <c r="I3028" t="str">
        <f t="shared" si="238"/>
        <v>20</v>
      </c>
      <c r="J3028" t="str">
        <f t="shared" si="239"/>
        <v>4404</v>
      </c>
    </row>
    <row r="3029" spans="1:10">
      <c r="A3029" s="57" t="s">
        <v>1662</v>
      </c>
      <c r="B3029" s="58"/>
      <c r="C3029" s="59"/>
      <c r="D3029" s="60" t="str">
        <f>_xlfn.CONCAT(J3029,I3029,G3029)</f>
        <v>44050000</v>
      </c>
      <c r="E3029">
        <f t="shared" si="240"/>
        <v>117977</v>
      </c>
      <c r="F3029" s="62" t="s">
        <v>18644</v>
      </c>
      <c r="G3029" t="str">
        <f t="shared" si="236"/>
        <v>00</v>
      </c>
      <c r="H3029" t="str">
        <f t="shared" si="237"/>
        <v>4405.00</v>
      </c>
      <c r="I3029" t="str">
        <f t="shared" si="238"/>
        <v>00</v>
      </c>
      <c r="J3029" t="str">
        <f t="shared" si="239"/>
        <v>4405</v>
      </c>
    </row>
    <row r="3030" spans="1:10">
      <c r="A3030" s="57" t="s">
        <v>1662</v>
      </c>
      <c r="B3030" s="58"/>
      <c r="C3030" s="59"/>
      <c r="D3030" s="60" t="str">
        <f>_xlfn.CONCAT(J3030,I3030,G3030)</f>
        <v>44061000</v>
      </c>
      <c r="E3030">
        <f t="shared" si="240"/>
        <v>0</v>
      </c>
      <c r="F3030" s="62" t="s">
        <v>18645</v>
      </c>
      <c r="G3030" t="str">
        <f t="shared" si="236"/>
        <v>00</v>
      </c>
      <c r="H3030" t="str">
        <f t="shared" si="237"/>
        <v>4406.10</v>
      </c>
      <c r="I3030" t="str">
        <f t="shared" si="238"/>
        <v>10</v>
      </c>
      <c r="J3030" t="str">
        <f t="shared" si="239"/>
        <v>4406</v>
      </c>
    </row>
    <row r="3031" spans="1:10">
      <c r="A3031" s="57" t="s">
        <v>1663</v>
      </c>
      <c r="B3031" s="58"/>
      <c r="C3031" s="59"/>
      <c r="D3031" s="60" t="str">
        <f>_xlfn.CONCAT(J3031,I3031,G3031)</f>
        <v>44069000</v>
      </c>
      <c r="E3031">
        <f t="shared" si="240"/>
        <v>0</v>
      </c>
      <c r="F3031" s="62" t="s">
        <v>18646</v>
      </c>
      <c r="G3031" t="str">
        <f t="shared" si="236"/>
        <v>00</v>
      </c>
      <c r="H3031" t="str">
        <f t="shared" si="237"/>
        <v>4406.90</v>
      </c>
      <c r="I3031" t="str">
        <f t="shared" si="238"/>
        <v>90</v>
      </c>
      <c r="J3031" t="str">
        <f t="shared" si="239"/>
        <v>4406</v>
      </c>
    </row>
    <row r="3032" spans="1:10">
      <c r="A3032" s="57" t="s">
        <v>1663</v>
      </c>
      <c r="B3032" s="58"/>
      <c r="C3032" s="59"/>
      <c r="D3032" s="60" t="str">
        <f>_xlfn.CONCAT(J3032,I3032,G3032)</f>
        <v>44071001</v>
      </c>
      <c r="E3032">
        <f t="shared" si="240"/>
        <v>56646069</v>
      </c>
      <c r="F3032" s="62" t="s">
        <v>18647</v>
      </c>
      <c r="G3032" t="str">
        <f t="shared" si="236"/>
        <v>01</v>
      </c>
      <c r="H3032" t="str">
        <f t="shared" si="237"/>
        <v>4407.10</v>
      </c>
      <c r="I3032" t="str">
        <f t="shared" si="238"/>
        <v>10</v>
      </c>
      <c r="J3032" t="str">
        <f t="shared" si="239"/>
        <v>4407</v>
      </c>
    </row>
    <row r="3033" spans="1:10">
      <c r="A3033" s="57" t="s">
        <v>1664</v>
      </c>
      <c r="B3033" s="58"/>
      <c r="C3033" s="59"/>
      <c r="D3033" s="60" t="str">
        <f>_xlfn.CONCAT(J3033,I3033,G3033)</f>
        <v>44072100</v>
      </c>
      <c r="E3033">
        <f t="shared" si="240"/>
        <v>0</v>
      </c>
      <c r="F3033" s="62" t="s">
        <v>18648</v>
      </c>
      <c r="G3033" t="str">
        <f t="shared" si="236"/>
        <v>00</v>
      </c>
      <c r="H3033" t="str">
        <f t="shared" si="237"/>
        <v>4407.21</v>
      </c>
      <c r="I3033" t="str">
        <f t="shared" si="238"/>
        <v>21</v>
      </c>
      <c r="J3033" t="str">
        <f t="shared" si="239"/>
        <v>4407</v>
      </c>
    </row>
    <row r="3034" spans="1:10">
      <c r="A3034" s="57" t="s">
        <v>1664</v>
      </c>
      <c r="B3034" s="58"/>
      <c r="C3034" s="59"/>
      <c r="D3034" s="60" t="str">
        <f>_xlfn.CONCAT(J3034,I3034,G3034)</f>
        <v>44072200</v>
      </c>
      <c r="E3034">
        <f t="shared" si="240"/>
        <v>52578</v>
      </c>
      <c r="F3034" s="62" t="s">
        <v>18649</v>
      </c>
      <c r="G3034" t="str">
        <f t="shared" si="236"/>
        <v>00</v>
      </c>
      <c r="H3034" t="str">
        <f t="shared" si="237"/>
        <v>4407.22</v>
      </c>
      <c r="I3034" t="str">
        <f t="shared" si="238"/>
        <v>22</v>
      </c>
      <c r="J3034" t="str">
        <f t="shared" si="239"/>
        <v>4407</v>
      </c>
    </row>
    <row r="3035" spans="1:10">
      <c r="A3035" s="57" t="s">
        <v>1665</v>
      </c>
      <c r="B3035" s="58"/>
      <c r="C3035" s="59"/>
      <c r="D3035" s="60" t="str">
        <f>_xlfn.CONCAT(J3035,I3035,G3035)</f>
        <v>44072500</v>
      </c>
      <c r="E3035">
        <f t="shared" si="240"/>
        <v>0</v>
      </c>
      <c r="F3035" s="62" t="s">
        <v>18650</v>
      </c>
      <c r="G3035" t="str">
        <f t="shared" si="236"/>
        <v>00</v>
      </c>
      <c r="H3035" t="str">
        <f t="shared" si="237"/>
        <v>4407.25</v>
      </c>
      <c r="I3035" t="str">
        <f t="shared" si="238"/>
        <v>25</v>
      </c>
      <c r="J3035" t="str">
        <f t="shared" si="239"/>
        <v>4407</v>
      </c>
    </row>
    <row r="3036" spans="1:10">
      <c r="A3036" s="57" t="s">
        <v>1665</v>
      </c>
      <c r="B3036" s="58"/>
      <c r="C3036" s="59"/>
      <c r="D3036" s="60" t="str">
        <f>_xlfn.CONCAT(J3036,I3036,G3036)</f>
        <v>44072600</v>
      </c>
      <c r="E3036">
        <f t="shared" si="240"/>
        <v>0</v>
      </c>
      <c r="F3036" s="62" t="s">
        <v>18651</v>
      </c>
      <c r="G3036" t="str">
        <f t="shared" si="236"/>
        <v>00</v>
      </c>
      <c r="H3036" t="str">
        <f t="shared" si="237"/>
        <v>4407.26</v>
      </c>
      <c r="I3036" t="str">
        <f t="shared" si="238"/>
        <v>26</v>
      </c>
      <c r="J3036" t="str">
        <f t="shared" si="239"/>
        <v>4407</v>
      </c>
    </row>
    <row r="3037" spans="1:10">
      <c r="A3037" s="57" t="s">
        <v>1666</v>
      </c>
      <c r="B3037" s="58"/>
      <c r="C3037" s="59"/>
      <c r="D3037" s="60" t="str">
        <f>_xlfn.CONCAT(J3037,I3037,G3037)</f>
        <v>44072700</v>
      </c>
      <c r="E3037">
        <f t="shared" si="240"/>
        <v>0</v>
      </c>
      <c r="F3037" s="62" t="s">
        <v>18652</v>
      </c>
      <c r="G3037" t="str">
        <f t="shared" si="236"/>
        <v>00</v>
      </c>
      <c r="H3037" t="str">
        <f t="shared" si="237"/>
        <v>4407.27</v>
      </c>
      <c r="I3037" t="str">
        <f t="shared" si="238"/>
        <v>27</v>
      </c>
      <c r="J3037" t="str">
        <f t="shared" si="239"/>
        <v>4407</v>
      </c>
    </row>
    <row r="3038" spans="1:10">
      <c r="A3038" s="57" t="s">
        <v>1667</v>
      </c>
      <c r="B3038" s="58"/>
      <c r="C3038" s="59"/>
      <c r="D3038" s="60" t="str">
        <f>_xlfn.CONCAT(J3038,I3038,G3038)</f>
        <v>44072800</v>
      </c>
      <c r="E3038">
        <f t="shared" si="240"/>
        <v>8634</v>
      </c>
      <c r="F3038" s="62" t="s">
        <v>18653</v>
      </c>
      <c r="G3038" t="str">
        <f t="shared" si="236"/>
        <v>00</v>
      </c>
      <c r="H3038" t="str">
        <f t="shared" si="237"/>
        <v>4407.28</v>
      </c>
      <c r="I3038" t="str">
        <f t="shared" si="238"/>
        <v>28</v>
      </c>
      <c r="J3038" t="str">
        <f t="shared" si="239"/>
        <v>4407</v>
      </c>
    </row>
    <row r="3039" spans="1:10">
      <c r="A3039" s="57" t="s">
        <v>1667</v>
      </c>
      <c r="B3039" s="58"/>
      <c r="C3039" s="59"/>
      <c r="D3039" s="60" t="str">
        <f>_xlfn.CONCAT(J3039,I3039,G3039)</f>
        <v>44072901</v>
      </c>
      <c r="E3039">
        <f t="shared" si="240"/>
        <v>2847328</v>
      </c>
      <c r="F3039" s="62" t="s">
        <v>18654</v>
      </c>
      <c r="G3039" t="str">
        <f t="shared" si="236"/>
        <v>01</v>
      </c>
      <c r="H3039" t="str">
        <f t="shared" si="237"/>
        <v>4407.29</v>
      </c>
      <c r="I3039" t="str">
        <f t="shared" si="238"/>
        <v>29</v>
      </c>
      <c r="J3039" t="str">
        <f t="shared" si="239"/>
        <v>4407</v>
      </c>
    </row>
    <row r="3040" spans="1:10">
      <c r="A3040" s="57" t="s">
        <v>1667</v>
      </c>
      <c r="B3040" s="61">
        <v>133681</v>
      </c>
      <c r="C3040" s="59"/>
      <c r="D3040" s="60" t="str">
        <f>_xlfn.CONCAT(J3040,I3040,G3040)</f>
        <v>44079100</v>
      </c>
      <c r="E3040">
        <f t="shared" si="240"/>
        <v>286874</v>
      </c>
      <c r="F3040" s="62" t="s">
        <v>18655</v>
      </c>
      <c r="G3040" t="str">
        <f t="shared" si="236"/>
        <v>00</v>
      </c>
      <c r="H3040" t="str">
        <f t="shared" si="237"/>
        <v>4407.91</v>
      </c>
      <c r="I3040" t="str">
        <f t="shared" si="238"/>
        <v>91</v>
      </c>
      <c r="J3040" t="str">
        <f t="shared" si="239"/>
        <v>4407</v>
      </c>
    </row>
    <row r="3041" spans="1:10">
      <c r="A3041" s="57" t="s">
        <v>1667</v>
      </c>
      <c r="B3041" s="58"/>
      <c r="C3041" s="59"/>
      <c r="D3041" s="60" t="str">
        <f>_xlfn.CONCAT(J3041,I3041,G3041)</f>
        <v>44079200</v>
      </c>
      <c r="E3041">
        <f t="shared" si="240"/>
        <v>5141</v>
      </c>
      <c r="F3041" s="62" t="s">
        <v>18656</v>
      </c>
      <c r="G3041" t="str">
        <f t="shared" si="236"/>
        <v>00</v>
      </c>
      <c r="H3041" t="str">
        <f t="shared" si="237"/>
        <v>4407.92</v>
      </c>
      <c r="I3041" t="str">
        <f t="shared" si="238"/>
        <v>92</v>
      </c>
      <c r="J3041" t="str">
        <f t="shared" si="239"/>
        <v>4407</v>
      </c>
    </row>
    <row r="3042" spans="1:10">
      <c r="A3042" s="57" t="s">
        <v>1667</v>
      </c>
      <c r="B3042" s="61">
        <v>28525</v>
      </c>
      <c r="C3042" s="59"/>
      <c r="D3042" s="60" t="str">
        <f>_xlfn.CONCAT(J3042,I3042,G3042)</f>
        <v>44079300</v>
      </c>
      <c r="E3042">
        <f t="shared" si="240"/>
        <v>0</v>
      </c>
      <c r="F3042" s="62" t="s">
        <v>18657</v>
      </c>
      <c r="G3042" t="str">
        <f t="shared" si="236"/>
        <v>00</v>
      </c>
      <c r="H3042" t="str">
        <f t="shared" si="237"/>
        <v>4407.93</v>
      </c>
      <c r="I3042" t="str">
        <f t="shared" si="238"/>
        <v>93</v>
      </c>
      <c r="J3042" t="str">
        <f t="shared" si="239"/>
        <v>4407</v>
      </c>
    </row>
    <row r="3043" spans="1:10">
      <c r="A3043" s="57" t="s">
        <v>1668</v>
      </c>
      <c r="B3043" s="58"/>
      <c r="C3043" s="59"/>
      <c r="D3043" s="60" t="str">
        <f>_xlfn.CONCAT(J3043,I3043,G3043)</f>
        <v>44079400</v>
      </c>
      <c r="E3043">
        <f t="shared" si="240"/>
        <v>0</v>
      </c>
      <c r="F3043" s="62" t="s">
        <v>18658</v>
      </c>
      <c r="G3043" t="str">
        <f t="shared" si="236"/>
        <v>00</v>
      </c>
      <c r="H3043" t="str">
        <f t="shared" si="237"/>
        <v>4407.94</v>
      </c>
      <c r="I3043" t="str">
        <f t="shared" si="238"/>
        <v>94</v>
      </c>
      <c r="J3043" t="str">
        <f t="shared" si="239"/>
        <v>4407</v>
      </c>
    </row>
    <row r="3044" spans="1:10">
      <c r="A3044" s="57" t="s">
        <v>1668</v>
      </c>
      <c r="B3044" s="58"/>
      <c r="C3044" s="59"/>
      <c r="D3044" s="60" t="str">
        <f>_xlfn.CONCAT(J3044,I3044,G3044)</f>
        <v>44079500</v>
      </c>
      <c r="E3044">
        <f t="shared" si="240"/>
        <v>3186</v>
      </c>
      <c r="F3044" s="62" t="s">
        <v>18659</v>
      </c>
      <c r="G3044" t="str">
        <f t="shared" si="236"/>
        <v>00</v>
      </c>
      <c r="H3044" t="str">
        <f t="shared" si="237"/>
        <v>4407.95</v>
      </c>
      <c r="I3044" t="str">
        <f t="shared" si="238"/>
        <v>95</v>
      </c>
      <c r="J3044" t="str">
        <f t="shared" si="239"/>
        <v>4407</v>
      </c>
    </row>
    <row r="3045" spans="1:10">
      <c r="A3045" s="57" t="s">
        <v>1668</v>
      </c>
      <c r="B3045" s="58"/>
      <c r="C3045" s="59"/>
      <c r="D3045" s="60" t="str">
        <f>_xlfn.CONCAT(J3045,I3045,G3045)</f>
        <v>44079901</v>
      </c>
      <c r="E3045">
        <f t="shared" si="240"/>
        <v>18715472</v>
      </c>
      <c r="F3045" s="62" t="s">
        <v>18660</v>
      </c>
      <c r="G3045" t="str">
        <f t="shared" si="236"/>
        <v>01</v>
      </c>
      <c r="H3045" t="str">
        <f t="shared" si="237"/>
        <v>4407.99</v>
      </c>
      <c r="I3045" t="str">
        <f t="shared" si="238"/>
        <v>99</v>
      </c>
      <c r="J3045" t="str">
        <f t="shared" si="239"/>
        <v>4407</v>
      </c>
    </row>
    <row r="3046" spans="1:10">
      <c r="A3046" s="57" t="s">
        <v>1669</v>
      </c>
      <c r="B3046" s="58"/>
      <c r="C3046" s="59"/>
      <c r="D3046" s="60" t="str">
        <f>_xlfn.CONCAT(J3046,I3046,G3046)</f>
        <v>44081001</v>
      </c>
      <c r="E3046">
        <f t="shared" si="240"/>
        <v>153864</v>
      </c>
      <c r="F3046" s="62" t="s">
        <v>18661</v>
      </c>
      <c r="G3046" t="str">
        <f t="shared" si="236"/>
        <v>01</v>
      </c>
      <c r="H3046" t="str">
        <f t="shared" si="237"/>
        <v>4408.10</v>
      </c>
      <c r="I3046" t="str">
        <f t="shared" si="238"/>
        <v>10</v>
      </c>
      <c r="J3046" t="str">
        <f t="shared" si="239"/>
        <v>4408</v>
      </c>
    </row>
    <row r="3047" spans="1:10">
      <c r="A3047" s="57" t="s">
        <v>1669</v>
      </c>
      <c r="B3047" s="58"/>
      <c r="C3047" s="59"/>
      <c r="D3047" s="60" t="str">
        <f>_xlfn.CONCAT(J3047,I3047,G3047)</f>
        <v>44083101</v>
      </c>
      <c r="E3047">
        <f t="shared" si="240"/>
        <v>0</v>
      </c>
      <c r="F3047" s="62" t="s">
        <v>18662</v>
      </c>
      <c r="G3047" t="str">
        <f t="shared" si="236"/>
        <v>01</v>
      </c>
      <c r="H3047" t="str">
        <f t="shared" si="237"/>
        <v>4408.31</v>
      </c>
      <c r="I3047" t="str">
        <f t="shared" si="238"/>
        <v>31</v>
      </c>
      <c r="J3047" t="str">
        <f t="shared" si="239"/>
        <v>4408</v>
      </c>
    </row>
    <row r="3048" spans="1:10">
      <c r="A3048" s="57" t="s">
        <v>1669</v>
      </c>
      <c r="B3048" s="58"/>
      <c r="C3048" s="59"/>
      <c r="D3048" s="60" t="str">
        <f>_xlfn.CONCAT(J3048,I3048,G3048)</f>
        <v>44083902</v>
      </c>
      <c r="E3048">
        <f t="shared" si="240"/>
        <v>4217706</v>
      </c>
      <c r="F3048" s="62" t="s">
        <v>18663</v>
      </c>
      <c r="G3048" t="str">
        <f t="shared" si="236"/>
        <v>02</v>
      </c>
      <c r="H3048" t="str">
        <f t="shared" si="237"/>
        <v>4408.39</v>
      </c>
      <c r="I3048" t="str">
        <f t="shared" si="238"/>
        <v>39</v>
      </c>
      <c r="J3048" t="str">
        <f t="shared" si="239"/>
        <v>4408</v>
      </c>
    </row>
    <row r="3049" spans="1:10">
      <c r="A3049" s="57" t="s">
        <v>1670</v>
      </c>
      <c r="B3049" s="58"/>
      <c r="C3049" s="59"/>
      <c r="D3049" s="60" t="str">
        <f>_xlfn.CONCAT(J3049,I3049,G3049)</f>
        <v>44089001</v>
      </c>
      <c r="E3049">
        <f t="shared" si="240"/>
        <v>7110573</v>
      </c>
      <c r="F3049" s="62" t="s">
        <v>18664</v>
      </c>
      <c r="G3049" t="str">
        <f t="shared" si="236"/>
        <v>01</v>
      </c>
      <c r="H3049" t="str">
        <f t="shared" si="237"/>
        <v>4408.90</v>
      </c>
      <c r="I3049" t="str">
        <f t="shared" si="238"/>
        <v>90</v>
      </c>
      <c r="J3049" t="str">
        <f t="shared" si="239"/>
        <v>4408</v>
      </c>
    </row>
    <row r="3050" spans="1:10">
      <c r="A3050" s="57" t="s">
        <v>1670</v>
      </c>
      <c r="B3050" s="58"/>
      <c r="C3050" s="59"/>
      <c r="D3050" s="60" t="str">
        <f>_xlfn.CONCAT(J3050,I3050,G3050)</f>
        <v>44091005</v>
      </c>
      <c r="E3050">
        <f t="shared" si="240"/>
        <v>12255562</v>
      </c>
      <c r="F3050" s="62" t="s">
        <v>18665</v>
      </c>
      <c r="G3050" t="str">
        <f t="shared" si="236"/>
        <v>05</v>
      </c>
      <c r="H3050" t="str">
        <f t="shared" si="237"/>
        <v>4409.10</v>
      </c>
      <c r="I3050" t="str">
        <f t="shared" si="238"/>
        <v>10</v>
      </c>
      <c r="J3050" t="str">
        <f t="shared" si="239"/>
        <v>4409</v>
      </c>
    </row>
    <row r="3051" spans="1:10">
      <c r="A3051" s="57" t="s">
        <v>1670</v>
      </c>
      <c r="B3051" s="58"/>
      <c r="C3051" s="59"/>
      <c r="D3051" s="60" t="str">
        <f>_xlfn.CONCAT(J3051,I3051,G3051)</f>
        <v>44091010</v>
      </c>
      <c r="E3051">
        <f t="shared" si="240"/>
        <v>1999723</v>
      </c>
      <c r="F3051" s="62" t="s">
        <v>18666</v>
      </c>
      <c r="G3051" t="str">
        <f t="shared" si="236"/>
        <v>10</v>
      </c>
      <c r="H3051" t="str">
        <f t="shared" si="237"/>
        <v>4409.10</v>
      </c>
      <c r="I3051" t="str">
        <f t="shared" si="238"/>
        <v>10</v>
      </c>
      <c r="J3051" t="str">
        <f t="shared" si="239"/>
        <v>4409</v>
      </c>
    </row>
    <row r="3052" spans="1:10">
      <c r="A3052" s="57" t="s">
        <v>1671</v>
      </c>
      <c r="B3052" s="58"/>
      <c r="C3052" s="59"/>
      <c r="D3052" s="60" t="str">
        <f>_xlfn.CONCAT(J3052,I3052,G3052)</f>
        <v>44091020</v>
      </c>
      <c r="E3052">
        <f t="shared" si="240"/>
        <v>98585</v>
      </c>
      <c r="F3052" s="62" t="s">
        <v>18667</v>
      </c>
      <c r="G3052" t="str">
        <f t="shared" si="236"/>
        <v>20</v>
      </c>
      <c r="H3052" t="str">
        <f t="shared" si="237"/>
        <v>4409.10</v>
      </c>
      <c r="I3052" t="str">
        <f t="shared" si="238"/>
        <v>10</v>
      </c>
      <c r="J3052" t="str">
        <f t="shared" si="239"/>
        <v>4409</v>
      </c>
    </row>
    <row r="3053" spans="1:10">
      <c r="A3053" s="57" t="s">
        <v>1671</v>
      </c>
      <c r="B3053" s="58"/>
      <c r="C3053" s="59"/>
      <c r="D3053" s="60" t="str">
        <f>_xlfn.CONCAT(J3053,I3053,G3053)</f>
        <v>44091040</v>
      </c>
      <c r="E3053">
        <f t="shared" si="240"/>
        <v>70671280</v>
      </c>
      <c r="F3053" s="62" t="s">
        <v>18668</v>
      </c>
      <c r="G3053" t="str">
        <f t="shared" si="236"/>
        <v>40</v>
      </c>
      <c r="H3053" t="str">
        <f t="shared" si="237"/>
        <v>4409.10</v>
      </c>
      <c r="I3053" t="str">
        <f t="shared" si="238"/>
        <v>10</v>
      </c>
      <c r="J3053" t="str">
        <f t="shared" si="239"/>
        <v>4409</v>
      </c>
    </row>
    <row r="3054" spans="1:10">
      <c r="A3054" s="57" t="s">
        <v>1671</v>
      </c>
      <c r="B3054" s="61">
        <v>353753</v>
      </c>
      <c r="C3054" s="59"/>
      <c r="D3054" s="60" t="str">
        <f>_xlfn.CONCAT(J3054,I3054,G3054)</f>
        <v>44091045</v>
      </c>
      <c r="E3054">
        <f t="shared" si="240"/>
        <v>60907173</v>
      </c>
      <c r="F3054" s="62" t="s">
        <v>18669</v>
      </c>
      <c r="G3054" t="str">
        <f t="shared" si="236"/>
        <v>45</v>
      </c>
      <c r="H3054" t="str">
        <f t="shared" si="237"/>
        <v>4409.10</v>
      </c>
      <c r="I3054" t="str">
        <f t="shared" si="238"/>
        <v>10</v>
      </c>
      <c r="J3054" t="str">
        <f t="shared" si="239"/>
        <v>4409</v>
      </c>
    </row>
    <row r="3055" spans="1:10">
      <c r="A3055" s="57" t="s">
        <v>1671</v>
      </c>
      <c r="B3055" s="58"/>
      <c r="C3055" s="59"/>
      <c r="D3055" s="60" t="str">
        <f>_xlfn.CONCAT(J3055,I3055,G3055)</f>
        <v>44091050</v>
      </c>
      <c r="E3055">
        <f t="shared" si="240"/>
        <v>4165774</v>
      </c>
      <c r="F3055" s="62" t="s">
        <v>18670</v>
      </c>
      <c r="G3055" t="str">
        <f t="shared" si="236"/>
        <v>50</v>
      </c>
      <c r="H3055" t="str">
        <f t="shared" si="237"/>
        <v>4409.10</v>
      </c>
      <c r="I3055" t="str">
        <f t="shared" si="238"/>
        <v>10</v>
      </c>
      <c r="J3055" t="str">
        <f t="shared" si="239"/>
        <v>4409</v>
      </c>
    </row>
    <row r="3056" spans="1:10">
      <c r="A3056" s="57" t="s">
        <v>1671</v>
      </c>
      <c r="B3056" s="58"/>
      <c r="C3056" s="59"/>
      <c r="D3056" s="60" t="str">
        <f>_xlfn.CONCAT(J3056,I3056,G3056)</f>
        <v>44091060</v>
      </c>
      <c r="E3056">
        <f t="shared" si="240"/>
        <v>2003664</v>
      </c>
      <c r="F3056" s="62" t="s">
        <v>18671</v>
      </c>
      <c r="G3056" t="str">
        <f t="shared" si="236"/>
        <v>60</v>
      </c>
      <c r="H3056" t="str">
        <f t="shared" si="237"/>
        <v>4409.10</v>
      </c>
      <c r="I3056" t="str">
        <f t="shared" si="238"/>
        <v>10</v>
      </c>
      <c r="J3056" t="str">
        <f t="shared" si="239"/>
        <v>4409</v>
      </c>
    </row>
    <row r="3057" spans="1:10">
      <c r="A3057" s="57" t="s">
        <v>1671</v>
      </c>
      <c r="B3057" s="61">
        <v>571104</v>
      </c>
      <c r="C3057" s="59"/>
      <c r="D3057" s="60" t="str">
        <f>_xlfn.CONCAT(J3057,I3057,G3057)</f>
        <v>44091065</v>
      </c>
      <c r="E3057">
        <f t="shared" si="240"/>
        <v>21813</v>
      </c>
      <c r="F3057" s="62" t="s">
        <v>18672</v>
      </c>
      <c r="G3057" t="str">
        <f t="shared" si="236"/>
        <v>65</v>
      </c>
      <c r="H3057" t="str">
        <f t="shared" si="237"/>
        <v>4409.10</v>
      </c>
      <c r="I3057" t="str">
        <f t="shared" si="238"/>
        <v>10</v>
      </c>
      <c r="J3057" t="str">
        <f t="shared" si="239"/>
        <v>4409</v>
      </c>
    </row>
    <row r="3058" spans="1:10">
      <c r="A3058" s="57" t="s">
        <v>1671</v>
      </c>
      <c r="B3058" s="61">
        <v>4829413</v>
      </c>
      <c r="C3058" s="59"/>
      <c r="D3058" s="60" t="str">
        <f>_xlfn.CONCAT(J3058,I3058,G3058)</f>
        <v>44091090</v>
      </c>
      <c r="E3058">
        <f t="shared" si="240"/>
        <v>18415401</v>
      </c>
      <c r="F3058" s="62" t="s">
        <v>18673</v>
      </c>
      <c r="G3058" t="str">
        <f t="shared" si="236"/>
        <v>90</v>
      </c>
      <c r="H3058" t="str">
        <f t="shared" si="237"/>
        <v>4409.10</v>
      </c>
      <c r="I3058" t="str">
        <f t="shared" si="238"/>
        <v>10</v>
      </c>
      <c r="J3058" t="str">
        <f t="shared" si="239"/>
        <v>4409</v>
      </c>
    </row>
    <row r="3059" spans="1:10">
      <c r="A3059" s="57" t="s">
        <v>1671</v>
      </c>
      <c r="B3059" s="61">
        <v>636035</v>
      </c>
      <c r="C3059" s="59"/>
      <c r="D3059" s="60" t="str">
        <f>_xlfn.CONCAT(J3059,I3059,G3059)</f>
        <v>44092105</v>
      </c>
      <c r="E3059">
        <f t="shared" si="240"/>
        <v>916483</v>
      </c>
      <c r="F3059" s="62" t="s">
        <v>18674</v>
      </c>
      <c r="G3059" t="str">
        <f t="shared" si="236"/>
        <v>05</v>
      </c>
      <c r="H3059" t="str">
        <f t="shared" si="237"/>
        <v>4409.21</v>
      </c>
      <c r="I3059" t="str">
        <f t="shared" si="238"/>
        <v>21</v>
      </c>
      <c r="J3059" t="str">
        <f t="shared" si="239"/>
        <v>4409</v>
      </c>
    </row>
    <row r="3060" spans="1:10">
      <c r="A3060" s="57" t="s">
        <v>1672</v>
      </c>
      <c r="B3060" s="58"/>
      <c r="C3060" s="59"/>
      <c r="D3060" s="60" t="str">
        <f>_xlfn.CONCAT(J3060,I3060,G3060)</f>
        <v>44092190</v>
      </c>
      <c r="E3060">
        <f t="shared" si="240"/>
        <v>2585030</v>
      </c>
      <c r="F3060" s="62" t="s">
        <v>18675</v>
      </c>
      <c r="G3060" t="str">
        <f t="shared" si="236"/>
        <v>90</v>
      </c>
      <c r="H3060" t="str">
        <f t="shared" si="237"/>
        <v>4409.21</v>
      </c>
      <c r="I3060" t="str">
        <f t="shared" si="238"/>
        <v>21</v>
      </c>
      <c r="J3060" t="str">
        <f t="shared" si="239"/>
        <v>4409</v>
      </c>
    </row>
    <row r="3061" spans="1:10">
      <c r="A3061" s="57" t="s">
        <v>1673</v>
      </c>
      <c r="B3061" s="58"/>
      <c r="C3061" s="59"/>
      <c r="D3061" s="60" t="str">
        <f>_xlfn.CONCAT(J3061,I3061,G3061)</f>
        <v>44092205</v>
      </c>
      <c r="E3061">
        <f t="shared" si="240"/>
        <v>825106</v>
      </c>
      <c r="F3061" s="62" t="s">
        <v>18676</v>
      </c>
      <c r="G3061" t="str">
        <f t="shared" si="236"/>
        <v>05</v>
      </c>
      <c r="H3061" t="str">
        <f t="shared" si="237"/>
        <v>4409.22</v>
      </c>
      <c r="I3061" t="str">
        <f t="shared" si="238"/>
        <v>22</v>
      </c>
      <c r="J3061" t="str">
        <f t="shared" si="239"/>
        <v>4409</v>
      </c>
    </row>
    <row r="3062" spans="1:10">
      <c r="A3062" s="57" t="s">
        <v>1673</v>
      </c>
      <c r="B3062" s="58"/>
      <c r="C3062" s="59"/>
      <c r="D3062" s="60" t="str">
        <f>_xlfn.CONCAT(J3062,I3062,G3062)</f>
        <v>44092210</v>
      </c>
      <c r="E3062">
        <f t="shared" si="240"/>
        <v>0</v>
      </c>
      <c r="F3062" s="62" t="s">
        <v>18677</v>
      </c>
      <c r="G3062" t="str">
        <f t="shared" si="236"/>
        <v>10</v>
      </c>
      <c r="H3062" t="str">
        <f t="shared" si="237"/>
        <v>4409.22</v>
      </c>
      <c r="I3062" t="str">
        <f t="shared" si="238"/>
        <v>22</v>
      </c>
      <c r="J3062" t="str">
        <f t="shared" si="239"/>
        <v>4409</v>
      </c>
    </row>
    <row r="3063" spans="1:10">
      <c r="A3063" s="57" t="s">
        <v>1673</v>
      </c>
      <c r="B3063" s="58"/>
      <c r="C3063" s="59"/>
      <c r="D3063" s="60" t="str">
        <f>_xlfn.CONCAT(J3063,I3063,G3063)</f>
        <v>44092225</v>
      </c>
      <c r="E3063">
        <f t="shared" si="240"/>
        <v>2350</v>
      </c>
      <c r="F3063" s="62" t="s">
        <v>18678</v>
      </c>
      <c r="G3063" t="str">
        <f t="shared" si="236"/>
        <v>25</v>
      </c>
      <c r="H3063" t="str">
        <f t="shared" si="237"/>
        <v>4409.22</v>
      </c>
      <c r="I3063" t="str">
        <f t="shared" si="238"/>
        <v>22</v>
      </c>
      <c r="J3063" t="str">
        <f t="shared" si="239"/>
        <v>4409</v>
      </c>
    </row>
    <row r="3064" spans="1:10">
      <c r="A3064" s="57" t="s">
        <v>1674</v>
      </c>
      <c r="B3064" s="58"/>
      <c r="C3064" s="59"/>
      <c r="D3064" s="60" t="str">
        <f>_xlfn.CONCAT(J3064,I3064,G3064)</f>
        <v>44092240</v>
      </c>
      <c r="E3064">
        <f t="shared" si="240"/>
        <v>572535</v>
      </c>
      <c r="F3064" s="62" t="s">
        <v>18679</v>
      </c>
      <c r="G3064" t="str">
        <f t="shared" si="236"/>
        <v>40</v>
      </c>
      <c r="H3064" t="str">
        <f t="shared" si="237"/>
        <v>4409.22</v>
      </c>
      <c r="I3064" t="str">
        <f t="shared" si="238"/>
        <v>22</v>
      </c>
      <c r="J3064" t="str">
        <f t="shared" si="239"/>
        <v>4409</v>
      </c>
    </row>
    <row r="3065" spans="1:10">
      <c r="A3065" s="57" t="s">
        <v>1675</v>
      </c>
      <c r="B3065" s="58"/>
      <c r="C3065" s="59"/>
      <c r="D3065" s="60" t="str">
        <f>_xlfn.CONCAT(J3065,I3065,G3065)</f>
        <v>44092250</v>
      </c>
      <c r="E3065">
        <f t="shared" si="240"/>
        <v>41451</v>
      </c>
      <c r="F3065" s="62" t="s">
        <v>18680</v>
      </c>
      <c r="G3065" t="str">
        <f t="shared" si="236"/>
        <v>50</v>
      </c>
      <c r="H3065" t="str">
        <f t="shared" si="237"/>
        <v>4409.22</v>
      </c>
      <c r="I3065" t="str">
        <f t="shared" si="238"/>
        <v>22</v>
      </c>
      <c r="J3065" t="str">
        <f t="shared" si="239"/>
        <v>4409</v>
      </c>
    </row>
    <row r="3066" spans="1:10">
      <c r="A3066" s="57" t="s">
        <v>1676</v>
      </c>
      <c r="B3066" s="58"/>
      <c r="C3066" s="59"/>
      <c r="D3066" s="60" t="str">
        <f>_xlfn.CONCAT(J3066,I3066,G3066)</f>
        <v>44092260</v>
      </c>
      <c r="E3066">
        <f t="shared" si="240"/>
        <v>383146</v>
      </c>
      <c r="F3066" s="62" t="s">
        <v>18681</v>
      </c>
      <c r="G3066" t="str">
        <f t="shared" si="236"/>
        <v>60</v>
      </c>
      <c r="H3066" t="str">
        <f t="shared" si="237"/>
        <v>4409.22</v>
      </c>
      <c r="I3066" t="str">
        <f t="shared" si="238"/>
        <v>22</v>
      </c>
      <c r="J3066" t="str">
        <f t="shared" si="239"/>
        <v>4409</v>
      </c>
    </row>
    <row r="3067" spans="1:10">
      <c r="A3067" s="57" t="s">
        <v>1677</v>
      </c>
      <c r="B3067" s="61">
        <v>985445</v>
      </c>
      <c r="C3067" s="59"/>
      <c r="D3067" s="60" t="str">
        <f>_xlfn.CONCAT(J3067,I3067,G3067)</f>
        <v>44092265</v>
      </c>
      <c r="E3067">
        <f t="shared" si="240"/>
        <v>0</v>
      </c>
      <c r="F3067" s="62" t="s">
        <v>18682</v>
      </c>
      <c r="G3067" t="str">
        <f t="shared" si="236"/>
        <v>65</v>
      </c>
      <c r="H3067" t="str">
        <f t="shared" si="237"/>
        <v>4409.22</v>
      </c>
      <c r="I3067" t="str">
        <f t="shared" si="238"/>
        <v>22</v>
      </c>
      <c r="J3067" t="str">
        <f t="shared" si="239"/>
        <v>4409</v>
      </c>
    </row>
    <row r="3068" spans="1:10">
      <c r="A3068" s="57" t="s">
        <v>1678</v>
      </c>
      <c r="B3068" s="58"/>
      <c r="C3068" s="59"/>
      <c r="D3068" s="60" t="str">
        <f>_xlfn.CONCAT(J3068,I3068,G3068)</f>
        <v>44092290</v>
      </c>
      <c r="E3068">
        <f t="shared" si="240"/>
        <v>0</v>
      </c>
      <c r="F3068" s="62" t="s">
        <v>18683</v>
      </c>
      <c r="G3068" t="str">
        <f t="shared" si="236"/>
        <v>90</v>
      </c>
      <c r="H3068" t="str">
        <f t="shared" si="237"/>
        <v>4409.22</v>
      </c>
      <c r="I3068" t="str">
        <f t="shared" si="238"/>
        <v>22</v>
      </c>
      <c r="J3068" t="str">
        <f t="shared" si="239"/>
        <v>4409</v>
      </c>
    </row>
    <row r="3069" spans="1:10">
      <c r="A3069" s="57" t="s">
        <v>1679</v>
      </c>
      <c r="B3069" s="58"/>
      <c r="C3069" s="59"/>
      <c r="D3069" s="60" t="str">
        <f>_xlfn.CONCAT(J3069,I3069,G3069)</f>
        <v>44092906</v>
      </c>
      <c r="E3069">
        <f t="shared" si="240"/>
        <v>40846969</v>
      </c>
      <c r="F3069" s="62" t="s">
        <v>18684</v>
      </c>
      <c r="G3069" t="str">
        <f t="shared" si="236"/>
        <v>06</v>
      </c>
      <c r="H3069" t="str">
        <f t="shared" si="237"/>
        <v>4409.29</v>
      </c>
      <c r="I3069" t="str">
        <f t="shared" si="238"/>
        <v>29</v>
      </c>
      <c r="J3069" t="str">
        <f t="shared" si="239"/>
        <v>4409</v>
      </c>
    </row>
    <row r="3070" spans="1:10">
      <c r="A3070" s="57" t="s">
        <v>1680</v>
      </c>
      <c r="B3070" s="61">
        <v>1635234</v>
      </c>
      <c r="C3070" s="59"/>
      <c r="D3070" s="60" t="str">
        <f>_xlfn.CONCAT(J3070,I3070,G3070)</f>
        <v>44092911</v>
      </c>
      <c r="E3070">
        <f t="shared" si="240"/>
        <v>971341</v>
      </c>
      <c r="F3070" s="62" t="s">
        <v>18685</v>
      </c>
      <c r="G3070" t="str">
        <f t="shared" si="236"/>
        <v>11</v>
      </c>
      <c r="H3070" t="str">
        <f t="shared" si="237"/>
        <v>4409.29</v>
      </c>
      <c r="I3070" t="str">
        <f t="shared" si="238"/>
        <v>29</v>
      </c>
      <c r="J3070" t="str">
        <f t="shared" si="239"/>
        <v>4409</v>
      </c>
    </row>
    <row r="3071" spans="1:10">
      <c r="A3071" s="57" t="s">
        <v>1680</v>
      </c>
      <c r="B3071" s="61">
        <v>2046558</v>
      </c>
      <c r="C3071" s="59"/>
      <c r="D3071" s="60" t="str">
        <f>_xlfn.CONCAT(J3071,I3071,G3071)</f>
        <v>44092926</v>
      </c>
      <c r="E3071">
        <f t="shared" si="240"/>
        <v>11892092</v>
      </c>
      <c r="F3071" s="62" t="s">
        <v>18686</v>
      </c>
      <c r="G3071" t="str">
        <f t="shared" si="236"/>
        <v>26</v>
      </c>
      <c r="H3071" t="str">
        <f t="shared" si="237"/>
        <v>4409.29</v>
      </c>
      <c r="I3071" t="str">
        <f t="shared" si="238"/>
        <v>29</v>
      </c>
      <c r="J3071" t="str">
        <f t="shared" si="239"/>
        <v>4409</v>
      </c>
    </row>
    <row r="3072" spans="1:10">
      <c r="A3072" s="57" t="s">
        <v>1680</v>
      </c>
      <c r="B3072" s="61">
        <v>1859010</v>
      </c>
      <c r="C3072" s="59"/>
      <c r="D3072" s="60" t="str">
        <f>_xlfn.CONCAT(J3072,I3072,G3072)</f>
        <v>44092941</v>
      </c>
      <c r="E3072">
        <f t="shared" si="240"/>
        <v>15595416</v>
      </c>
      <c r="F3072" s="62" t="s">
        <v>18687</v>
      </c>
      <c r="G3072" t="str">
        <f t="shared" si="236"/>
        <v>41</v>
      </c>
      <c r="H3072" t="str">
        <f t="shared" si="237"/>
        <v>4409.29</v>
      </c>
      <c r="I3072" t="str">
        <f t="shared" si="238"/>
        <v>29</v>
      </c>
      <c r="J3072" t="str">
        <f t="shared" si="239"/>
        <v>4409</v>
      </c>
    </row>
    <row r="3073" spans="1:10">
      <c r="A3073" s="57" t="s">
        <v>1681</v>
      </c>
      <c r="B3073" s="58"/>
      <c r="C3073" s="59"/>
      <c r="D3073" s="60" t="str">
        <f>_xlfn.CONCAT(J3073,I3073,G3073)</f>
        <v>44092951</v>
      </c>
      <c r="E3073">
        <f t="shared" si="240"/>
        <v>6574041</v>
      </c>
      <c r="F3073" s="62" t="s">
        <v>18688</v>
      </c>
      <c r="G3073" t="str">
        <f t="shared" si="236"/>
        <v>51</v>
      </c>
      <c r="H3073" t="str">
        <f t="shared" si="237"/>
        <v>4409.29</v>
      </c>
      <c r="I3073" t="str">
        <f t="shared" si="238"/>
        <v>29</v>
      </c>
      <c r="J3073" t="str">
        <f t="shared" si="239"/>
        <v>4409</v>
      </c>
    </row>
    <row r="3074" spans="1:10">
      <c r="A3074" s="57" t="s">
        <v>1682</v>
      </c>
      <c r="B3074" s="58"/>
      <c r="C3074" s="59"/>
      <c r="D3074" s="60" t="str">
        <f>_xlfn.CONCAT(J3074,I3074,G3074)</f>
        <v>44092961</v>
      </c>
      <c r="E3074">
        <f t="shared" si="240"/>
        <v>2887761</v>
      </c>
      <c r="F3074" s="62" t="s">
        <v>18689</v>
      </c>
      <c r="G3074" t="str">
        <f t="shared" si="236"/>
        <v>61</v>
      </c>
      <c r="H3074" t="str">
        <f t="shared" si="237"/>
        <v>4409.29</v>
      </c>
      <c r="I3074" t="str">
        <f t="shared" si="238"/>
        <v>29</v>
      </c>
      <c r="J3074" t="str">
        <f t="shared" si="239"/>
        <v>4409</v>
      </c>
    </row>
    <row r="3075" spans="1:10">
      <c r="A3075" s="57" t="s">
        <v>1683</v>
      </c>
      <c r="B3075" s="58"/>
      <c r="C3075" s="59"/>
      <c r="D3075" s="60" t="str">
        <f>_xlfn.CONCAT(J3075,I3075,G3075)</f>
        <v>44092966</v>
      </c>
      <c r="E3075">
        <f t="shared" si="240"/>
        <v>807163</v>
      </c>
      <c r="F3075" s="62" t="s">
        <v>18690</v>
      </c>
      <c r="G3075" t="str">
        <f t="shared" si="236"/>
        <v>66</v>
      </c>
      <c r="H3075" t="str">
        <f t="shared" si="237"/>
        <v>4409.29</v>
      </c>
      <c r="I3075" t="str">
        <f t="shared" si="238"/>
        <v>29</v>
      </c>
      <c r="J3075" t="str">
        <f t="shared" si="239"/>
        <v>4409</v>
      </c>
    </row>
    <row r="3076" spans="1:10">
      <c r="A3076" s="57" t="s">
        <v>1683</v>
      </c>
      <c r="B3076" s="58"/>
      <c r="C3076" s="59"/>
      <c r="D3076" s="60" t="str">
        <f>_xlfn.CONCAT(J3076,I3076,G3076)</f>
        <v>44092991</v>
      </c>
      <c r="E3076">
        <f t="shared" si="240"/>
        <v>12665515</v>
      </c>
      <c r="F3076" s="62" t="s">
        <v>18691</v>
      </c>
      <c r="G3076" t="str">
        <f t="shared" si="236"/>
        <v>91</v>
      </c>
      <c r="H3076" t="str">
        <f t="shared" si="237"/>
        <v>4409.29</v>
      </c>
      <c r="I3076" t="str">
        <f t="shared" si="238"/>
        <v>29</v>
      </c>
      <c r="J3076" t="str">
        <f t="shared" si="239"/>
        <v>4409</v>
      </c>
    </row>
    <row r="3077" spans="1:10">
      <c r="A3077" s="57" t="s">
        <v>1683</v>
      </c>
      <c r="B3077" s="58"/>
      <c r="C3077" s="59"/>
      <c r="D3077" s="60" t="str">
        <f>_xlfn.CONCAT(J3077,I3077,G3077)</f>
        <v>44101100</v>
      </c>
      <c r="E3077">
        <f t="shared" si="240"/>
        <v>3571597</v>
      </c>
      <c r="F3077" s="62" t="s">
        <v>18692</v>
      </c>
      <c r="G3077" t="str">
        <f t="shared" si="236"/>
        <v>00</v>
      </c>
      <c r="H3077" t="str">
        <f t="shared" si="237"/>
        <v>4410.11</v>
      </c>
      <c r="I3077" t="str">
        <f t="shared" si="238"/>
        <v>11</v>
      </c>
      <c r="J3077" t="str">
        <f t="shared" si="239"/>
        <v>4410</v>
      </c>
    </row>
    <row r="3078" spans="1:10">
      <c r="A3078" s="57" t="s">
        <v>1684</v>
      </c>
      <c r="B3078" s="58"/>
      <c r="C3078" s="59"/>
      <c r="D3078" s="60" t="str">
        <f>_xlfn.CONCAT(J3078,I3078,G3078)</f>
        <v>44101200</v>
      </c>
      <c r="E3078">
        <f t="shared" si="240"/>
        <v>1724132</v>
      </c>
      <c r="F3078" s="62" t="s">
        <v>18693</v>
      </c>
      <c r="G3078" t="str">
        <f t="shared" si="236"/>
        <v>00</v>
      </c>
      <c r="H3078" t="str">
        <f t="shared" si="237"/>
        <v>4410.12</v>
      </c>
      <c r="I3078" t="str">
        <f t="shared" si="238"/>
        <v>12</v>
      </c>
      <c r="J3078" t="str">
        <f t="shared" si="239"/>
        <v>4410</v>
      </c>
    </row>
    <row r="3079" spans="1:10">
      <c r="A3079" s="57" t="s">
        <v>1684</v>
      </c>
      <c r="B3079" s="58"/>
      <c r="C3079" s="59"/>
      <c r="D3079" s="60" t="str">
        <f>_xlfn.CONCAT(J3079,I3079,G3079)</f>
        <v>44101900</v>
      </c>
      <c r="E3079">
        <f t="shared" si="240"/>
        <v>658691</v>
      </c>
      <c r="F3079" s="62" t="s">
        <v>18694</v>
      </c>
      <c r="G3079" t="str">
        <f t="shared" si="236"/>
        <v>00</v>
      </c>
      <c r="H3079" t="str">
        <f t="shared" si="237"/>
        <v>4410.19</v>
      </c>
      <c r="I3079" t="str">
        <f t="shared" si="238"/>
        <v>19</v>
      </c>
      <c r="J3079" t="str">
        <f t="shared" si="239"/>
        <v>4410</v>
      </c>
    </row>
    <row r="3080" spans="1:10">
      <c r="A3080" s="57" t="s">
        <v>1684</v>
      </c>
      <c r="B3080" s="58"/>
      <c r="C3080" s="59"/>
      <c r="D3080" s="60" t="str">
        <f>_xlfn.CONCAT(J3080,I3080,G3080)</f>
        <v>44109000</v>
      </c>
      <c r="E3080">
        <f t="shared" si="240"/>
        <v>826860</v>
      </c>
      <c r="F3080" s="62" t="s">
        <v>18695</v>
      </c>
      <c r="G3080" t="str">
        <f t="shared" si="236"/>
        <v>00</v>
      </c>
      <c r="H3080" t="str">
        <f t="shared" si="237"/>
        <v>4410.90</v>
      </c>
      <c r="I3080" t="str">
        <f t="shared" si="238"/>
        <v>90</v>
      </c>
      <c r="J3080" t="str">
        <f t="shared" si="239"/>
        <v>4410</v>
      </c>
    </row>
    <row r="3081" spans="1:10">
      <c r="A3081" s="57" t="s">
        <v>1684</v>
      </c>
      <c r="B3081" s="58"/>
      <c r="C3081" s="59"/>
      <c r="D3081" s="60" t="str">
        <f>_xlfn.CONCAT(J3081,I3081,G3081)</f>
        <v>44111210</v>
      </c>
      <c r="E3081">
        <f t="shared" si="240"/>
        <v>927044</v>
      </c>
      <c r="F3081" s="62" t="s">
        <v>18696</v>
      </c>
      <c r="G3081" t="str">
        <f t="shared" ref="G3081:G3144" si="241">RIGHT(F3081,2)</f>
        <v>10</v>
      </c>
      <c r="H3081" t="str">
        <f t="shared" ref="H3081:H3144" si="242">LEFT(F3081,7)</f>
        <v>4411.12</v>
      </c>
      <c r="I3081" t="str">
        <f t="shared" ref="I3081:I3144" si="243">RIGHT(H3081,2)</f>
        <v>12</v>
      </c>
      <c r="J3081" t="str">
        <f t="shared" ref="J3081:J3144" si="244">LEFT(H3081,4)</f>
        <v>4411</v>
      </c>
    </row>
    <row r="3082" spans="1:10">
      <c r="A3082" s="57" t="s">
        <v>1685</v>
      </c>
      <c r="B3082" s="58"/>
      <c r="C3082" s="59"/>
      <c r="D3082" s="60" t="str">
        <f>_xlfn.CONCAT(J3082,I3082,G3082)</f>
        <v>44111220</v>
      </c>
      <c r="E3082">
        <f t="shared" si="240"/>
        <v>1058204</v>
      </c>
      <c r="F3082" s="62" t="s">
        <v>18697</v>
      </c>
      <c r="G3082" t="str">
        <f t="shared" si="241"/>
        <v>20</v>
      </c>
      <c r="H3082" t="str">
        <f t="shared" si="242"/>
        <v>4411.12</v>
      </c>
      <c r="I3082" t="str">
        <f t="shared" si="243"/>
        <v>12</v>
      </c>
      <c r="J3082" t="str">
        <f t="shared" si="244"/>
        <v>4411</v>
      </c>
    </row>
    <row r="3083" spans="1:10">
      <c r="A3083" s="57" t="s">
        <v>1685</v>
      </c>
      <c r="B3083" s="58"/>
      <c r="C3083" s="59"/>
      <c r="D3083" s="60" t="str">
        <f>_xlfn.CONCAT(J3083,I3083,G3083)</f>
        <v>44111230</v>
      </c>
      <c r="E3083">
        <f t="shared" si="240"/>
        <v>212576</v>
      </c>
      <c r="F3083" s="62" t="s">
        <v>18698</v>
      </c>
      <c r="G3083" t="str">
        <f t="shared" si="241"/>
        <v>30</v>
      </c>
      <c r="H3083" t="str">
        <f t="shared" si="242"/>
        <v>4411.12</v>
      </c>
      <c r="I3083" t="str">
        <f t="shared" si="243"/>
        <v>12</v>
      </c>
      <c r="J3083" t="str">
        <f t="shared" si="244"/>
        <v>4411</v>
      </c>
    </row>
    <row r="3084" spans="1:10">
      <c r="A3084" s="57" t="s">
        <v>1685</v>
      </c>
      <c r="B3084" s="58"/>
      <c r="C3084" s="59"/>
      <c r="D3084" s="60" t="str">
        <f>_xlfn.CONCAT(J3084,I3084,G3084)</f>
        <v>44111260</v>
      </c>
      <c r="E3084">
        <f t="shared" si="240"/>
        <v>147500</v>
      </c>
      <c r="F3084" s="62" t="s">
        <v>18699</v>
      </c>
      <c r="G3084" t="str">
        <f t="shared" si="241"/>
        <v>60</v>
      </c>
      <c r="H3084" t="str">
        <f t="shared" si="242"/>
        <v>4411.12</v>
      </c>
      <c r="I3084" t="str">
        <f t="shared" si="243"/>
        <v>12</v>
      </c>
      <c r="J3084" t="str">
        <f t="shared" si="244"/>
        <v>4411</v>
      </c>
    </row>
    <row r="3085" spans="1:10">
      <c r="A3085" s="57" t="s">
        <v>1686</v>
      </c>
      <c r="B3085" s="58"/>
      <c r="C3085" s="59"/>
      <c r="D3085" s="60" t="str">
        <f>_xlfn.CONCAT(J3085,I3085,G3085)</f>
        <v>44111290</v>
      </c>
      <c r="E3085">
        <f t="shared" si="240"/>
        <v>1088645</v>
      </c>
      <c r="F3085" s="62" t="s">
        <v>18700</v>
      </c>
      <c r="G3085" t="str">
        <f t="shared" si="241"/>
        <v>90</v>
      </c>
      <c r="H3085" t="str">
        <f t="shared" si="242"/>
        <v>4411.12</v>
      </c>
      <c r="I3085" t="str">
        <f t="shared" si="243"/>
        <v>12</v>
      </c>
      <c r="J3085" t="str">
        <f t="shared" si="244"/>
        <v>4411</v>
      </c>
    </row>
    <row r="3086" spans="1:10">
      <c r="A3086" s="57" t="s">
        <v>1686</v>
      </c>
      <c r="B3086" s="61">
        <v>1741342</v>
      </c>
      <c r="C3086" s="59"/>
      <c r="D3086" s="60" t="str">
        <f>_xlfn.CONCAT(J3086,I3086,G3086)</f>
        <v>44111310</v>
      </c>
      <c r="E3086">
        <f t="shared" si="240"/>
        <v>819422</v>
      </c>
      <c r="F3086" s="62" t="s">
        <v>18701</v>
      </c>
      <c r="G3086" t="str">
        <f t="shared" si="241"/>
        <v>10</v>
      </c>
      <c r="H3086" t="str">
        <f t="shared" si="242"/>
        <v>4411.13</v>
      </c>
      <c r="I3086" t="str">
        <f t="shared" si="243"/>
        <v>13</v>
      </c>
      <c r="J3086" t="str">
        <f t="shared" si="244"/>
        <v>4411</v>
      </c>
    </row>
    <row r="3087" spans="1:10">
      <c r="A3087" s="57" t="s">
        <v>1686</v>
      </c>
      <c r="B3087" s="61">
        <v>13708231</v>
      </c>
      <c r="C3087" s="59"/>
      <c r="D3087" s="60" t="str">
        <f>_xlfn.CONCAT(J3087,I3087,G3087)</f>
        <v>44111320</v>
      </c>
      <c r="E3087">
        <f t="shared" si="240"/>
        <v>51865421</v>
      </c>
      <c r="F3087" s="62" t="s">
        <v>18702</v>
      </c>
      <c r="G3087" t="str">
        <f t="shared" si="241"/>
        <v>20</v>
      </c>
      <c r="H3087" t="str">
        <f t="shared" si="242"/>
        <v>4411.13</v>
      </c>
      <c r="I3087" t="str">
        <f t="shared" si="243"/>
        <v>13</v>
      </c>
      <c r="J3087" t="str">
        <f t="shared" si="244"/>
        <v>4411</v>
      </c>
    </row>
    <row r="3088" spans="1:10">
      <c r="A3088" s="57" t="s">
        <v>1687</v>
      </c>
      <c r="B3088" s="61">
        <v>624454</v>
      </c>
      <c r="C3088" s="59"/>
      <c r="D3088" s="60" t="str">
        <f>_xlfn.CONCAT(J3088,I3088,G3088)</f>
        <v>44111330</v>
      </c>
      <c r="E3088">
        <f t="shared" si="240"/>
        <v>511494</v>
      </c>
      <c r="F3088" s="62" t="s">
        <v>18703</v>
      </c>
      <c r="G3088" t="str">
        <f t="shared" si="241"/>
        <v>30</v>
      </c>
      <c r="H3088" t="str">
        <f t="shared" si="242"/>
        <v>4411.13</v>
      </c>
      <c r="I3088" t="str">
        <f t="shared" si="243"/>
        <v>13</v>
      </c>
      <c r="J3088" t="str">
        <f t="shared" si="244"/>
        <v>4411</v>
      </c>
    </row>
    <row r="3089" spans="1:10">
      <c r="A3089" s="57" t="s">
        <v>1687</v>
      </c>
      <c r="B3089" s="58"/>
      <c r="C3089" s="59"/>
      <c r="D3089" s="60" t="str">
        <f>_xlfn.CONCAT(J3089,I3089,G3089)</f>
        <v>44111360</v>
      </c>
      <c r="E3089">
        <f t="shared" ref="E3089:E3152" si="245">SUMIF(A:A,D3089,B:B)</f>
        <v>71080</v>
      </c>
      <c r="F3089" s="62" t="s">
        <v>18704</v>
      </c>
      <c r="G3089" t="str">
        <f t="shared" si="241"/>
        <v>60</v>
      </c>
      <c r="H3089" t="str">
        <f t="shared" si="242"/>
        <v>4411.13</v>
      </c>
      <c r="I3089" t="str">
        <f t="shared" si="243"/>
        <v>13</v>
      </c>
      <c r="J3089" t="str">
        <f t="shared" si="244"/>
        <v>4411</v>
      </c>
    </row>
    <row r="3090" spans="1:10">
      <c r="A3090" s="57" t="s">
        <v>1687</v>
      </c>
      <c r="B3090" s="61">
        <v>52800</v>
      </c>
      <c r="C3090" s="59"/>
      <c r="D3090" s="60" t="str">
        <f>_xlfn.CONCAT(J3090,I3090,G3090)</f>
        <v>44111390</v>
      </c>
      <c r="E3090">
        <f t="shared" si="245"/>
        <v>7234695</v>
      </c>
      <c r="F3090" s="62" t="s">
        <v>18705</v>
      </c>
      <c r="G3090" t="str">
        <f t="shared" si="241"/>
        <v>90</v>
      </c>
      <c r="H3090" t="str">
        <f t="shared" si="242"/>
        <v>4411.13</v>
      </c>
      <c r="I3090" t="str">
        <f t="shared" si="243"/>
        <v>13</v>
      </c>
      <c r="J3090" t="str">
        <f t="shared" si="244"/>
        <v>4411</v>
      </c>
    </row>
    <row r="3091" spans="1:10">
      <c r="A3091" s="57" t="s">
        <v>1688</v>
      </c>
      <c r="B3091" s="61">
        <v>144836</v>
      </c>
      <c r="C3091" s="59"/>
      <c r="D3091" s="60" t="str">
        <f>_xlfn.CONCAT(J3091,I3091,G3091)</f>
        <v>44111410</v>
      </c>
      <c r="E3091">
        <f t="shared" si="245"/>
        <v>1031734</v>
      </c>
      <c r="F3091" s="62" t="s">
        <v>18706</v>
      </c>
      <c r="G3091" t="str">
        <f t="shared" si="241"/>
        <v>10</v>
      </c>
      <c r="H3091" t="str">
        <f t="shared" si="242"/>
        <v>4411.14</v>
      </c>
      <c r="I3091" t="str">
        <f t="shared" si="243"/>
        <v>14</v>
      </c>
      <c r="J3091" t="str">
        <f t="shared" si="244"/>
        <v>4411</v>
      </c>
    </row>
    <row r="3092" spans="1:10">
      <c r="A3092" s="57" t="s">
        <v>1689</v>
      </c>
      <c r="B3092" s="61">
        <v>3296</v>
      </c>
      <c r="C3092" s="59"/>
      <c r="D3092" s="60" t="str">
        <f>_xlfn.CONCAT(J3092,I3092,G3092)</f>
        <v>44111420</v>
      </c>
      <c r="E3092">
        <f t="shared" si="245"/>
        <v>173569620</v>
      </c>
      <c r="F3092" s="62" t="s">
        <v>18707</v>
      </c>
      <c r="G3092" t="str">
        <f t="shared" si="241"/>
        <v>20</v>
      </c>
      <c r="H3092" t="str">
        <f t="shared" si="242"/>
        <v>4411.14</v>
      </c>
      <c r="I3092" t="str">
        <f t="shared" si="243"/>
        <v>14</v>
      </c>
      <c r="J3092" t="str">
        <f t="shared" si="244"/>
        <v>4411</v>
      </c>
    </row>
    <row r="3093" spans="1:10">
      <c r="A3093" s="57" t="s">
        <v>1690</v>
      </c>
      <c r="B3093" s="58"/>
      <c r="C3093" s="59"/>
      <c r="D3093" s="60" t="str">
        <f>_xlfn.CONCAT(J3093,I3093,G3093)</f>
        <v>44111430</v>
      </c>
      <c r="E3093">
        <f t="shared" si="245"/>
        <v>2940598</v>
      </c>
      <c r="F3093" s="62" t="s">
        <v>18708</v>
      </c>
      <c r="G3093" t="str">
        <f t="shared" si="241"/>
        <v>30</v>
      </c>
      <c r="H3093" t="str">
        <f t="shared" si="242"/>
        <v>4411.14</v>
      </c>
      <c r="I3093" t="str">
        <f t="shared" si="243"/>
        <v>14</v>
      </c>
      <c r="J3093" t="str">
        <f t="shared" si="244"/>
        <v>4411</v>
      </c>
    </row>
    <row r="3094" spans="1:10">
      <c r="A3094" s="57" t="s">
        <v>1691</v>
      </c>
      <c r="B3094" s="58"/>
      <c r="C3094" s="59"/>
      <c r="D3094" s="60" t="str">
        <f>_xlfn.CONCAT(J3094,I3094,G3094)</f>
        <v>44111460</v>
      </c>
      <c r="E3094">
        <f t="shared" si="245"/>
        <v>72969</v>
      </c>
      <c r="F3094" s="62" t="s">
        <v>18709</v>
      </c>
      <c r="G3094" t="str">
        <f t="shared" si="241"/>
        <v>60</v>
      </c>
      <c r="H3094" t="str">
        <f t="shared" si="242"/>
        <v>4411.14</v>
      </c>
      <c r="I3094" t="str">
        <f t="shared" si="243"/>
        <v>14</v>
      </c>
      <c r="J3094" t="str">
        <f t="shared" si="244"/>
        <v>4411</v>
      </c>
    </row>
    <row r="3095" spans="1:10">
      <c r="A3095" s="57" t="s">
        <v>1692</v>
      </c>
      <c r="B3095" s="58"/>
      <c r="C3095" s="59"/>
      <c r="D3095" s="60" t="str">
        <f>_xlfn.CONCAT(J3095,I3095,G3095)</f>
        <v>44111490</v>
      </c>
      <c r="E3095">
        <f t="shared" si="245"/>
        <v>8987573</v>
      </c>
      <c r="F3095" s="62" t="s">
        <v>18710</v>
      </c>
      <c r="G3095" t="str">
        <f t="shared" si="241"/>
        <v>90</v>
      </c>
      <c r="H3095" t="str">
        <f t="shared" si="242"/>
        <v>4411.14</v>
      </c>
      <c r="I3095" t="str">
        <f t="shared" si="243"/>
        <v>14</v>
      </c>
      <c r="J3095" t="str">
        <f t="shared" si="244"/>
        <v>4411</v>
      </c>
    </row>
    <row r="3096" spans="1:10">
      <c r="A3096" s="57" t="s">
        <v>1692</v>
      </c>
      <c r="B3096" s="58"/>
      <c r="C3096" s="59"/>
      <c r="D3096" s="60" t="str">
        <f>_xlfn.CONCAT(J3096,I3096,G3096)</f>
        <v>44119210</v>
      </c>
      <c r="E3096">
        <f t="shared" si="245"/>
        <v>262419</v>
      </c>
      <c r="F3096" s="62" t="s">
        <v>18711</v>
      </c>
      <c r="G3096" t="str">
        <f t="shared" si="241"/>
        <v>10</v>
      </c>
      <c r="H3096" t="str">
        <f t="shared" si="242"/>
        <v>4411.92</v>
      </c>
      <c r="I3096" t="str">
        <f t="shared" si="243"/>
        <v>92</v>
      </c>
      <c r="J3096" t="str">
        <f t="shared" si="244"/>
        <v>4411</v>
      </c>
    </row>
    <row r="3097" spans="1:10">
      <c r="A3097" s="57" t="s">
        <v>1693</v>
      </c>
      <c r="B3097" s="58"/>
      <c r="C3097" s="59"/>
      <c r="D3097" s="60" t="str">
        <f>_xlfn.CONCAT(J3097,I3097,G3097)</f>
        <v>44119220</v>
      </c>
      <c r="E3097">
        <f t="shared" si="245"/>
        <v>90349</v>
      </c>
      <c r="F3097" s="62" t="s">
        <v>18712</v>
      </c>
      <c r="G3097" t="str">
        <f t="shared" si="241"/>
        <v>20</v>
      </c>
      <c r="H3097" t="str">
        <f t="shared" si="242"/>
        <v>4411.92</v>
      </c>
      <c r="I3097" t="str">
        <f t="shared" si="243"/>
        <v>92</v>
      </c>
      <c r="J3097" t="str">
        <f t="shared" si="244"/>
        <v>4411</v>
      </c>
    </row>
    <row r="3098" spans="1:10">
      <c r="A3098" s="57" t="s">
        <v>1694</v>
      </c>
      <c r="B3098" s="58"/>
      <c r="C3098" s="59"/>
      <c r="D3098" s="60" t="str">
        <f>_xlfn.CONCAT(J3098,I3098,G3098)</f>
        <v>44119230</v>
      </c>
      <c r="E3098">
        <f t="shared" si="245"/>
        <v>57782</v>
      </c>
      <c r="F3098" s="62" t="s">
        <v>18713</v>
      </c>
      <c r="G3098" t="str">
        <f t="shared" si="241"/>
        <v>30</v>
      </c>
      <c r="H3098" t="str">
        <f t="shared" si="242"/>
        <v>4411.92</v>
      </c>
      <c r="I3098" t="str">
        <f t="shared" si="243"/>
        <v>92</v>
      </c>
      <c r="J3098" t="str">
        <f t="shared" si="244"/>
        <v>4411</v>
      </c>
    </row>
    <row r="3099" spans="1:10">
      <c r="A3099" s="57" t="s">
        <v>1694</v>
      </c>
      <c r="B3099" s="58"/>
      <c r="C3099" s="59"/>
      <c r="D3099" s="60" t="str">
        <f>_xlfn.CONCAT(J3099,I3099,G3099)</f>
        <v>44119240</v>
      </c>
      <c r="E3099">
        <f t="shared" si="245"/>
        <v>5994486</v>
      </c>
      <c r="F3099" s="62" t="s">
        <v>18714</v>
      </c>
      <c r="G3099" t="str">
        <f t="shared" si="241"/>
        <v>40</v>
      </c>
      <c r="H3099" t="str">
        <f t="shared" si="242"/>
        <v>4411.92</v>
      </c>
      <c r="I3099" t="str">
        <f t="shared" si="243"/>
        <v>92</v>
      </c>
      <c r="J3099" t="str">
        <f t="shared" si="244"/>
        <v>4411</v>
      </c>
    </row>
    <row r="3100" spans="1:10">
      <c r="A3100" s="57" t="s">
        <v>1694</v>
      </c>
      <c r="B3100" s="58"/>
      <c r="C3100" s="59"/>
      <c r="D3100" s="60" t="str">
        <f>_xlfn.CONCAT(J3100,I3100,G3100)</f>
        <v>44119310</v>
      </c>
      <c r="E3100">
        <f t="shared" si="245"/>
        <v>114183</v>
      </c>
      <c r="F3100" s="62" t="s">
        <v>18715</v>
      </c>
      <c r="G3100" t="str">
        <f t="shared" si="241"/>
        <v>10</v>
      </c>
      <c r="H3100" t="str">
        <f t="shared" si="242"/>
        <v>4411.93</v>
      </c>
      <c r="I3100" t="str">
        <f t="shared" si="243"/>
        <v>93</v>
      </c>
      <c r="J3100" t="str">
        <f t="shared" si="244"/>
        <v>4411</v>
      </c>
    </row>
    <row r="3101" spans="1:10">
      <c r="A3101" s="57" t="s">
        <v>1694</v>
      </c>
      <c r="B3101" s="58"/>
      <c r="C3101" s="59"/>
      <c r="D3101" s="60" t="str">
        <f>_xlfn.CONCAT(J3101,I3101,G3101)</f>
        <v>44119320</v>
      </c>
      <c r="E3101">
        <f t="shared" si="245"/>
        <v>4336057</v>
      </c>
      <c r="F3101" s="62" t="s">
        <v>18716</v>
      </c>
      <c r="G3101" t="str">
        <f t="shared" si="241"/>
        <v>20</v>
      </c>
      <c r="H3101" t="str">
        <f t="shared" si="242"/>
        <v>4411.93</v>
      </c>
      <c r="I3101" t="str">
        <f t="shared" si="243"/>
        <v>93</v>
      </c>
      <c r="J3101" t="str">
        <f t="shared" si="244"/>
        <v>4411</v>
      </c>
    </row>
    <row r="3102" spans="1:10">
      <c r="A3102" s="57" t="s">
        <v>1694</v>
      </c>
      <c r="B3102" s="58"/>
      <c r="C3102" s="59"/>
      <c r="D3102" s="60" t="str">
        <f>_xlfn.CONCAT(J3102,I3102,G3102)</f>
        <v>44119330</v>
      </c>
      <c r="E3102">
        <f t="shared" si="245"/>
        <v>31690</v>
      </c>
      <c r="F3102" s="62" t="s">
        <v>18717</v>
      </c>
      <c r="G3102" t="str">
        <f t="shared" si="241"/>
        <v>30</v>
      </c>
      <c r="H3102" t="str">
        <f t="shared" si="242"/>
        <v>4411.93</v>
      </c>
      <c r="I3102" t="str">
        <f t="shared" si="243"/>
        <v>93</v>
      </c>
      <c r="J3102" t="str">
        <f t="shared" si="244"/>
        <v>4411</v>
      </c>
    </row>
    <row r="3103" spans="1:10">
      <c r="A3103" s="57" t="s">
        <v>1694</v>
      </c>
      <c r="B3103" s="58"/>
      <c r="C3103" s="59"/>
      <c r="D3103" s="60" t="str">
        <f>_xlfn.CONCAT(J3103,I3103,G3103)</f>
        <v>44119360</v>
      </c>
      <c r="E3103">
        <f t="shared" si="245"/>
        <v>0</v>
      </c>
      <c r="F3103" s="62" t="s">
        <v>18718</v>
      </c>
      <c r="G3103" t="str">
        <f t="shared" si="241"/>
        <v>60</v>
      </c>
      <c r="H3103" t="str">
        <f t="shared" si="242"/>
        <v>4411.93</v>
      </c>
      <c r="I3103" t="str">
        <f t="shared" si="243"/>
        <v>93</v>
      </c>
      <c r="J3103" t="str">
        <f t="shared" si="244"/>
        <v>4411</v>
      </c>
    </row>
    <row r="3104" spans="1:10">
      <c r="A3104" s="57" t="s">
        <v>1694</v>
      </c>
      <c r="B3104" s="58"/>
      <c r="C3104" s="59"/>
      <c r="D3104" s="60" t="str">
        <f>_xlfn.CONCAT(J3104,I3104,G3104)</f>
        <v>44119390</v>
      </c>
      <c r="E3104">
        <f t="shared" si="245"/>
        <v>1219631</v>
      </c>
      <c r="F3104" s="62" t="s">
        <v>18719</v>
      </c>
      <c r="G3104" t="str">
        <f t="shared" si="241"/>
        <v>90</v>
      </c>
      <c r="H3104" t="str">
        <f t="shared" si="242"/>
        <v>4411.93</v>
      </c>
      <c r="I3104" t="str">
        <f t="shared" si="243"/>
        <v>93</v>
      </c>
      <c r="J3104" t="str">
        <f t="shared" si="244"/>
        <v>4411</v>
      </c>
    </row>
    <row r="3105" spans="1:10">
      <c r="A3105" s="57" t="s">
        <v>1695</v>
      </c>
      <c r="B3105" s="58"/>
      <c r="C3105" s="59"/>
      <c r="D3105" s="60" t="str">
        <f>_xlfn.CONCAT(J3105,I3105,G3105)</f>
        <v>44119400</v>
      </c>
      <c r="E3105">
        <f t="shared" si="245"/>
        <v>392750</v>
      </c>
      <c r="F3105" s="62" t="s">
        <v>18720</v>
      </c>
      <c r="G3105" t="str">
        <f t="shared" si="241"/>
        <v>00</v>
      </c>
      <c r="H3105" t="str">
        <f t="shared" si="242"/>
        <v>4411.94</v>
      </c>
      <c r="I3105" t="str">
        <f t="shared" si="243"/>
        <v>94</v>
      </c>
      <c r="J3105" t="str">
        <f t="shared" si="244"/>
        <v>4411</v>
      </c>
    </row>
    <row r="3106" spans="1:10">
      <c r="A3106" s="57" t="s">
        <v>1695</v>
      </c>
      <c r="B3106" s="58"/>
      <c r="C3106" s="59"/>
      <c r="D3106" s="60" t="str">
        <f>_xlfn.CONCAT(J3106,I3106,G3106)</f>
        <v>44121005</v>
      </c>
      <c r="E3106">
        <f t="shared" si="245"/>
        <v>2547407</v>
      </c>
      <c r="F3106" s="62" t="s">
        <v>18721</v>
      </c>
      <c r="G3106" t="str">
        <f t="shared" si="241"/>
        <v>05</v>
      </c>
      <c r="H3106" t="str">
        <f t="shared" si="242"/>
        <v>4412.10</v>
      </c>
      <c r="I3106" t="str">
        <f t="shared" si="243"/>
        <v>10</v>
      </c>
      <c r="J3106" t="str">
        <f t="shared" si="244"/>
        <v>4412</v>
      </c>
    </row>
    <row r="3107" spans="1:10">
      <c r="A3107" s="57" t="s">
        <v>1695</v>
      </c>
      <c r="B3107" s="58"/>
      <c r="C3107" s="59"/>
      <c r="D3107" s="60" t="str">
        <f>_xlfn.CONCAT(J3107,I3107,G3107)</f>
        <v>44121090</v>
      </c>
      <c r="E3107">
        <f t="shared" si="245"/>
        <v>59154520</v>
      </c>
      <c r="F3107" s="62" t="s">
        <v>18722</v>
      </c>
      <c r="G3107" t="str">
        <f t="shared" si="241"/>
        <v>90</v>
      </c>
      <c r="H3107" t="str">
        <f t="shared" si="242"/>
        <v>4412.10</v>
      </c>
      <c r="I3107" t="str">
        <f t="shared" si="243"/>
        <v>10</v>
      </c>
      <c r="J3107" t="str">
        <f t="shared" si="244"/>
        <v>4412</v>
      </c>
    </row>
    <row r="3108" spans="1:10">
      <c r="A3108" s="57" t="s">
        <v>1695</v>
      </c>
      <c r="B3108" s="58"/>
      <c r="C3108" s="59"/>
      <c r="D3108" s="60" t="str">
        <f>_xlfn.CONCAT(J3108,I3108,G3108)</f>
        <v>44123106</v>
      </c>
      <c r="E3108">
        <f t="shared" si="245"/>
        <v>2236828</v>
      </c>
      <c r="F3108" s="62" t="s">
        <v>18723</v>
      </c>
      <c r="G3108" t="str">
        <f t="shared" si="241"/>
        <v>06</v>
      </c>
      <c r="H3108" t="str">
        <f t="shared" si="242"/>
        <v>4412.31</v>
      </c>
      <c r="I3108" t="str">
        <f t="shared" si="243"/>
        <v>31</v>
      </c>
      <c r="J3108" t="str">
        <f t="shared" si="244"/>
        <v>4412</v>
      </c>
    </row>
    <row r="3109" spans="1:10">
      <c r="A3109" s="57" t="s">
        <v>1695</v>
      </c>
      <c r="B3109" s="58"/>
      <c r="C3109" s="59"/>
      <c r="D3109" s="60" t="str">
        <f>_xlfn.CONCAT(J3109,I3109,G3109)</f>
        <v>44123126</v>
      </c>
      <c r="E3109">
        <f t="shared" si="245"/>
        <v>590462</v>
      </c>
      <c r="F3109" s="62" t="s">
        <v>18724</v>
      </c>
      <c r="G3109" t="str">
        <f t="shared" si="241"/>
        <v>26</v>
      </c>
      <c r="H3109" t="str">
        <f t="shared" si="242"/>
        <v>4412.31</v>
      </c>
      <c r="I3109" t="str">
        <f t="shared" si="243"/>
        <v>31</v>
      </c>
      <c r="J3109" t="str">
        <f t="shared" si="244"/>
        <v>4412</v>
      </c>
    </row>
    <row r="3110" spans="1:10">
      <c r="A3110" s="57" t="s">
        <v>1695</v>
      </c>
      <c r="B3110" s="58"/>
      <c r="C3110" s="59"/>
      <c r="D3110" s="60" t="str">
        <f>_xlfn.CONCAT(J3110,I3110,G3110)</f>
        <v>44123141</v>
      </c>
      <c r="E3110">
        <f t="shared" si="245"/>
        <v>11460501</v>
      </c>
      <c r="F3110" s="62" t="s">
        <v>18725</v>
      </c>
      <c r="G3110" t="str">
        <f t="shared" si="241"/>
        <v>41</v>
      </c>
      <c r="H3110" t="str">
        <f t="shared" si="242"/>
        <v>4412.31</v>
      </c>
      <c r="I3110" t="str">
        <f t="shared" si="243"/>
        <v>31</v>
      </c>
      <c r="J3110" t="str">
        <f t="shared" si="244"/>
        <v>4412</v>
      </c>
    </row>
    <row r="3111" spans="1:10">
      <c r="A3111" s="57" t="s">
        <v>1695</v>
      </c>
      <c r="B3111" s="58"/>
      <c r="C3111" s="59"/>
      <c r="D3111" s="60" t="str">
        <f>_xlfn.CONCAT(J3111,I3111,G3111)</f>
        <v>44123152</v>
      </c>
      <c r="E3111">
        <f t="shared" si="245"/>
        <v>2483655</v>
      </c>
      <c r="F3111" s="62" t="s">
        <v>18726</v>
      </c>
      <c r="G3111" t="str">
        <f t="shared" si="241"/>
        <v>52</v>
      </c>
      <c r="H3111" t="str">
        <f t="shared" si="242"/>
        <v>4412.31</v>
      </c>
      <c r="I3111" t="str">
        <f t="shared" si="243"/>
        <v>31</v>
      </c>
      <c r="J3111" t="str">
        <f t="shared" si="244"/>
        <v>4412</v>
      </c>
    </row>
    <row r="3112" spans="1:10">
      <c r="A3112" s="57" t="s">
        <v>1696</v>
      </c>
      <c r="B3112" s="58"/>
      <c r="C3112" s="59"/>
      <c r="D3112" s="60" t="str">
        <f>_xlfn.CONCAT(J3112,I3112,G3112)</f>
        <v>44123161</v>
      </c>
      <c r="E3112">
        <f t="shared" si="245"/>
        <v>1510759</v>
      </c>
      <c r="F3112" s="62" t="s">
        <v>18727</v>
      </c>
      <c r="G3112" t="str">
        <f t="shared" si="241"/>
        <v>61</v>
      </c>
      <c r="H3112" t="str">
        <f t="shared" si="242"/>
        <v>4412.31</v>
      </c>
      <c r="I3112" t="str">
        <f t="shared" si="243"/>
        <v>31</v>
      </c>
      <c r="J3112" t="str">
        <f t="shared" si="244"/>
        <v>4412</v>
      </c>
    </row>
    <row r="3113" spans="1:10">
      <c r="A3113" s="57" t="s">
        <v>1697</v>
      </c>
      <c r="B3113" s="58"/>
      <c r="C3113" s="59"/>
      <c r="D3113" s="60" t="str">
        <f>_xlfn.CONCAT(J3113,I3113,G3113)</f>
        <v>44123192</v>
      </c>
      <c r="E3113">
        <f t="shared" si="245"/>
        <v>483386</v>
      </c>
      <c r="F3113" s="62" t="s">
        <v>18728</v>
      </c>
      <c r="G3113" t="str">
        <f t="shared" si="241"/>
        <v>92</v>
      </c>
      <c r="H3113" t="str">
        <f t="shared" si="242"/>
        <v>4412.31</v>
      </c>
      <c r="I3113" t="str">
        <f t="shared" si="243"/>
        <v>31</v>
      </c>
      <c r="J3113" t="str">
        <f t="shared" si="244"/>
        <v>4412</v>
      </c>
    </row>
    <row r="3114" spans="1:10">
      <c r="A3114" s="57" t="s">
        <v>1697</v>
      </c>
      <c r="B3114" s="58"/>
      <c r="C3114" s="59"/>
      <c r="D3114" s="60" t="str">
        <f>_xlfn.CONCAT(J3114,I3114,G3114)</f>
        <v>44123206</v>
      </c>
      <c r="E3114">
        <f t="shared" si="245"/>
        <v>406995385</v>
      </c>
      <c r="F3114" s="62" t="s">
        <v>18729</v>
      </c>
      <c r="G3114" t="str">
        <f t="shared" si="241"/>
        <v>06</v>
      </c>
      <c r="H3114" t="str">
        <f t="shared" si="242"/>
        <v>4412.32</v>
      </c>
      <c r="I3114" t="str">
        <f t="shared" si="243"/>
        <v>32</v>
      </c>
      <c r="J3114" t="str">
        <f t="shared" si="244"/>
        <v>4412</v>
      </c>
    </row>
    <row r="3115" spans="1:10">
      <c r="A3115" s="57" t="s">
        <v>1698</v>
      </c>
      <c r="B3115" s="58"/>
      <c r="C3115" s="59"/>
      <c r="D3115" s="60" t="str">
        <f>_xlfn.CONCAT(J3115,I3115,G3115)</f>
        <v>44123226</v>
      </c>
      <c r="E3115">
        <f t="shared" si="245"/>
        <v>6673700</v>
      </c>
      <c r="F3115" s="62" t="s">
        <v>18730</v>
      </c>
      <c r="G3115" t="str">
        <f t="shared" si="241"/>
        <v>26</v>
      </c>
      <c r="H3115" t="str">
        <f t="shared" si="242"/>
        <v>4412.32</v>
      </c>
      <c r="I3115" t="str">
        <f t="shared" si="243"/>
        <v>32</v>
      </c>
      <c r="J3115" t="str">
        <f t="shared" si="244"/>
        <v>4412</v>
      </c>
    </row>
    <row r="3116" spans="1:10">
      <c r="A3116" s="57" t="s">
        <v>1698</v>
      </c>
      <c r="B3116" s="58"/>
      <c r="C3116" s="59"/>
      <c r="D3116" s="60" t="str">
        <f>_xlfn.CONCAT(J3116,I3116,G3116)</f>
        <v>44123232</v>
      </c>
      <c r="E3116">
        <f t="shared" si="245"/>
        <v>304911807</v>
      </c>
      <c r="F3116" s="62" t="s">
        <v>18731</v>
      </c>
      <c r="G3116" t="str">
        <f t="shared" si="241"/>
        <v>32</v>
      </c>
      <c r="H3116" t="str">
        <f t="shared" si="242"/>
        <v>4412.32</v>
      </c>
      <c r="I3116" t="str">
        <f t="shared" si="243"/>
        <v>32</v>
      </c>
      <c r="J3116" t="str">
        <f t="shared" si="244"/>
        <v>4412</v>
      </c>
    </row>
    <row r="3117" spans="1:10">
      <c r="A3117" s="57" t="s">
        <v>1698</v>
      </c>
      <c r="B3117" s="58"/>
      <c r="C3117" s="59"/>
      <c r="D3117" s="60" t="str">
        <f>_xlfn.CONCAT(J3117,I3117,G3117)</f>
        <v>44123257</v>
      </c>
      <c r="E3117">
        <f t="shared" si="245"/>
        <v>44216946</v>
      </c>
      <c r="F3117" s="62" t="s">
        <v>18732</v>
      </c>
      <c r="G3117" t="str">
        <f t="shared" si="241"/>
        <v>57</v>
      </c>
      <c r="H3117" t="str">
        <f t="shared" si="242"/>
        <v>4412.32</v>
      </c>
      <c r="I3117" t="str">
        <f t="shared" si="243"/>
        <v>32</v>
      </c>
      <c r="J3117" t="str">
        <f t="shared" si="244"/>
        <v>4412</v>
      </c>
    </row>
    <row r="3118" spans="1:10">
      <c r="A3118" s="57" t="s">
        <v>1699</v>
      </c>
      <c r="B3118" s="58"/>
      <c r="C3118" s="59"/>
      <c r="D3118" s="60" t="str">
        <f>_xlfn.CONCAT(J3118,I3118,G3118)</f>
        <v>44123910</v>
      </c>
      <c r="E3118">
        <f t="shared" si="245"/>
        <v>2123460</v>
      </c>
      <c r="F3118" s="62" t="s">
        <v>18733</v>
      </c>
      <c r="G3118" t="str">
        <f t="shared" si="241"/>
        <v>10</v>
      </c>
      <c r="H3118" t="str">
        <f t="shared" si="242"/>
        <v>4412.39</v>
      </c>
      <c r="I3118" t="str">
        <f t="shared" si="243"/>
        <v>39</v>
      </c>
      <c r="J3118" t="str">
        <f t="shared" si="244"/>
        <v>4412</v>
      </c>
    </row>
    <row r="3119" spans="1:10">
      <c r="A3119" s="57" t="s">
        <v>1699</v>
      </c>
      <c r="B3119" s="58"/>
      <c r="C3119" s="59"/>
      <c r="D3119" s="60" t="str">
        <f>_xlfn.CONCAT(J3119,I3119,G3119)</f>
        <v>44123930</v>
      </c>
      <c r="E3119">
        <f t="shared" si="245"/>
        <v>572695</v>
      </c>
      <c r="F3119" s="62" t="s">
        <v>18734</v>
      </c>
      <c r="G3119" t="str">
        <f t="shared" si="241"/>
        <v>30</v>
      </c>
      <c r="H3119" t="str">
        <f t="shared" si="242"/>
        <v>4412.39</v>
      </c>
      <c r="I3119" t="str">
        <f t="shared" si="243"/>
        <v>39</v>
      </c>
      <c r="J3119" t="str">
        <f t="shared" si="244"/>
        <v>4412</v>
      </c>
    </row>
    <row r="3120" spans="1:10">
      <c r="A3120" s="57" t="s">
        <v>1699</v>
      </c>
      <c r="B3120" s="58"/>
      <c r="C3120" s="59"/>
      <c r="D3120" s="60" t="str">
        <f>_xlfn.CONCAT(J3120,I3120,G3120)</f>
        <v>44123940</v>
      </c>
      <c r="E3120">
        <f t="shared" si="245"/>
        <v>63178503</v>
      </c>
      <c r="F3120" s="62" t="s">
        <v>18735</v>
      </c>
      <c r="G3120" t="str">
        <f t="shared" si="241"/>
        <v>40</v>
      </c>
      <c r="H3120" t="str">
        <f t="shared" si="242"/>
        <v>4412.39</v>
      </c>
      <c r="I3120" t="str">
        <f t="shared" si="243"/>
        <v>39</v>
      </c>
      <c r="J3120" t="str">
        <f t="shared" si="244"/>
        <v>4412</v>
      </c>
    </row>
    <row r="3121" spans="1:10">
      <c r="A3121" s="57" t="s">
        <v>1699</v>
      </c>
      <c r="B3121" s="58"/>
      <c r="C3121" s="59"/>
      <c r="D3121" s="60" t="str">
        <f>_xlfn.CONCAT(J3121,I3121,G3121)</f>
        <v>44123950</v>
      </c>
      <c r="E3121">
        <f t="shared" si="245"/>
        <v>37764068</v>
      </c>
      <c r="F3121" s="62" t="s">
        <v>18736</v>
      </c>
      <c r="G3121" t="str">
        <f t="shared" si="241"/>
        <v>50</v>
      </c>
      <c r="H3121" t="str">
        <f t="shared" si="242"/>
        <v>4412.39</v>
      </c>
      <c r="I3121" t="str">
        <f t="shared" si="243"/>
        <v>39</v>
      </c>
      <c r="J3121" t="str">
        <f t="shared" si="244"/>
        <v>4412</v>
      </c>
    </row>
    <row r="3122" spans="1:10">
      <c r="A3122" s="57" t="s">
        <v>1699</v>
      </c>
      <c r="B3122" s="58"/>
      <c r="C3122" s="59"/>
      <c r="D3122" s="60" t="str">
        <f>_xlfn.CONCAT(J3122,I3122,G3122)</f>
        <v>44129410</v>
      </c>
      <c r="E3122">
        <f t="shared" si="245"/>
        <v>960409</v>
      </c>
      <c r="F3122" s="62" t="s">
        <v>18737</v>
      </c>
      <c r="G3122" t="str">
        <f t="shared" si="241"/>
        <v>10</v>
      </c>
      <c r="H3122" t="str">
        <f t="shared" si="242"/>
        <v>4412.94</v>
      </c>
      <c r="I3122" t="str">
        <f t="shared" si="243"/>
        <v>94</v>
      </c>
      <c r="J3122" t="str">
        <f t="shared" si="244"/>
        <v>4412</v>
      </c>
    </row>
    <row r="3123" spans="1:10">
      <c r="A3123" s="57" t="s">
        <v>1699</v>
      </c>
      <c r="B3123" s="58"/>
      <c r="C3123" s="59"/>
      <c r="D3123" s="60" t="str">
        <f>_xlfn.CONCAT(J3123,I3123,G3123)</f>
        <v>44129431</v>
      </c>
      <c r="E3123">
        <f t="shared" si="245"/>
        <v>13884306</v>
      </c>
      <c r="F3123" s="62" t="s">
        <v>18738</v>
      </c>
      <c r="G3123" t="str">
        <f t="shared" si="241"/>
        <v>31</v>
      </c>
      <c r="H3123" t="str">
        <f t="shared" si="242"/>
        <v>4412.94</v>
      </c>
      <c r="I3123" t="str">
        <f t="shared" si="243"/>
        <v>94</v>
      </c>
      <c r="J3123" t="str">
        <f t="shared" si="244"/>
        <v>4412</v>
      </c>
    </row>
    <row r="3124" spans="1:10">
      <c r="A3124" s="57" t="s">
        <v>1699</v>
      </c>
      <c r="B3124" s="58"/>
      <c r="C3124" s="59"/>
      <c r="D3124" s="60" t="str">
        <f>_xlfn.CONCAT(J3124,I3124,G3124)</f>
        <v>44129441</v>
      </c>
      <c r="E3124">
        <f t="shared" si="245"/>
        <v>0</v>
      </c>
      <c r="F3124" s="62" t="s">
        <v>18739</v>
      </c>
      <c r="G3124" t="str">
        <f t="shared" si="241"/>
        <v>41</v>
      </c>
      <c r="H3124" t="str">
        <f t="shared" si="242"/>
        <v>4412.94</v>
      </c>
      <c r="I3124" t="str">
        <f t="shared" si="243"/>
        <v>94</v>
      </c>
      <c r="J3124" t="str">
        <f t="shared" si="244"/>
        <v>4412</v>
      </c>
    </row>
    <row r="3125" spans="1:10">
      <c r="A3125" s="57" t="s">
        <v>1699</v>
      </c>
      <c r="B3125" s="58"/>
      <c r="C3125" s="59"/>
      <c r="D3125" s="60" t="str">
        <f>_xlfn.CONCAT(J3125,I3125,G3125)</f>
        <v>44129451</v>
      </c>
      <c r="E3125">
        <f t="shared" si="245"/>
        <v>206337</v>
      </c>
      <c r="F3125" s="62" t="s">
        <v>18740</v>
      </c>
      <c r="G3125" t="str">
        <f t="shared" si="241"/>
        <v>51</v>
      </c>
      <c r="H3125" t="str">
        <f t="shared" si="242"/>
        <v>4412.94</v>
      </c>
      <c r="I3125" t="str">
        <f t="shared" si="243"/>
        <v>94</v>
      </c>
      <c r="J3125" t="str">
        <f t="shared" si="244"/>
        <v>4412</v>
      </c>
    </row>
    <row r="3126" spans="1:10">
      <c r="A3126" s="57" t="s">
        <v>1699</v>
      </c>
      <c r="B3126" s="58"/>
      <c r="C3126" s="59"/>
      <c r="D3126" s="60" t="str">
        <f>_xlfn.CONCAT(J3126,I3126,G3126)</f>
        <v>44129460</v>
      </c>
      <c r="E3126">
        <f t="shared" si="245"/>
        <v>16898</v>
      </c>
      <c r="F3126" s="62" t="s">
        <v>18741</v>
      </c>
      <c r="G3126" t="str">
        <f t="shared" si="241"/>
        <v>60</v>
      </c>
      <c r="H3126" t="str">
        <f t="shared" si="242"/>
        <v>4412.94</v>
      </c>
      <c r="I3126" t="str">
        <f t="shared" si="243"/>
        <v>94</v>
      </c>
      <c r="J3126" t="str">
        <f t="shared" si="244"/>
        <v>4412</v>
      </c>
    </row>
    <row r="3127" spans="1:10">
      <c r="A3127" s="57" t="s">
        <v>1699</v>
      </c>
      <c r="B3127" s="58"/>
      <c r="C3127" s="59"/>
      <c r="D3127" s="60" t="str">
        <f>_xlfn.CONCAT(J3127,I3127,G3127)</f>
        <v>44129470</v>
      </c>
      <c r="E3127">
        <f t="shared" si="245"/>
        <v>100081</v>
      </c>
      <c r="F3127" s="62" t="s">
        <v>18742</v>
      </c>
      <c r="G3127" t="str">
        <f t="shared" si="241"/>
        <v>70</v>
      </c>
      <c r="H3127" t="str">
        <f t="shared" si="242"/>
        <v>4412.94</v>
      </c>
      <c r="I3127" t="str">
        <f t="shared" si="243"/>
        <v>94</v>
      </c>
      <c r="J3127" t="str">
        <f t="shared" si="244"/>
        <v>4412</v>
      </c>
    </row>
    <row r="3128" spans="1:10">
      <c r="A3128" s="57" t="s">
        <v>1699</v>
      </c>
      <c r="B3128" s="58"/>
      <c r="C3128" s="59"/>
      <c r="D3128" s="60" t="str">
        <f>_xlfn.CONCAT(J3128,I3128,G3128)</f>
        <v>44129480</v>
      </c>
      <c r="E3128">
        <f t="shared" si="245"/>
        <v>8799</v>
      </c>
      <c r="F3128" s="62" t="s">
        <v>18743</v>
      </c>
      <c r="G3128" t="str">
        <f t="shared" si="241"/>
        <v>80</v>
      </c>
      <c r="H3128" t="str">
        <f t="shared" si="242"/>
        <v>4412.94</v>
      </c>
      <c r="I3128" t="str">
        <f t="shared" si="243"/>
        <v>94</v>
      </c>
      <c r="J3128" t="str">
        <f t="shared" si="244"/>
        <v>4412</v>
      </c>
    </row>
    <row r="3129" spans="1:10">
      <c r="A3129" s="57" t="s">
        <v>1699</v>
      </c>
      <c r="B3129" s="58"/>
      <c r="C3129" s="59"/>
      <c r="D3129" s="60" t="str">
        <f>_xlfn.CONCAT(J3129,I3129,G3129)</f>
        <v>44129490</v>
      </c>
      <c r="E3129">
        <f t="shared" si="245"/>
        <v>407051</v>
      </c>
      <c r="F3129" s="62" t="s">
        <v>18744</v>
      </c>
      <c r="G3129" t="str">
        <f t="shared" si="241"/>
        <v>90</v>
      </c>
      <c r="H3129" t="str">
        <f t="shared" si="242"/>
        <v>4412.94</v>
      </c>
      <c r="I3129" t="str">
        <f t="shared" si="243"/>
        <v>94</v>
      </c>
      <c r="J3129" t="str">
        <f t="shared" si="244"/>
        <v>4412</v>
      </c>
    </row>
    <row r="3130" spans="1:10">
      <c r="A3130" s="57" t="s">
        <v>1699</v>
      </c>
      <c r="B3130" s="58"/>
      <c r="C3130" s="59"/>
      <c r="D3130" s="60" t="str">
        <f>_xlfn.CONCAT(J3130,I3130,G3130)</f>
        <v>44129495</v>
      </c>
      <c r="E3130">
        <f t="shared" si="245"/>
        <v>771759</v>
      </c>
      <c r="F3130" s="62" t="s">
        <v>18745</v>
      </c>
      <c r="G3130" t="str">
        <f t="shared" si="241"/>
        <v>95</v>
      </c>
      <c r="H3130" t="str">
        <f t="shared" si="242"/>
        <v>4412.94</v>
      </c>
      <c r="I3130" t="str">
        <f t="shared" si="243"/>
        <v>94</v>
      </c>
      <c r="J3130" t="str">
        <f t="shared" si="244"/>
        <v>4412</v>
      </c>
    </row>
    <row r="3131" spans="1:10">
      <c r="A3131" s="57" t="s">
        <v>1699</v>
      </c>
      <c r="B3131" s="58"/>
      <c r="C3131" s="59"/>
      <c r="D3131" s="60" t="str">
        <f>_xlfn.CONCAT(J3131,I3131,G3131)</f>
        <v>44129906</v>
      </c>
      <c r="E3131">
        <f t="shared" si="245"/>
        <v>1129213</v>
      </c>
      <c r="F3131" s="62" t="s">
        <v>18746</v>
      </c>
      <c r="G3131" t="str">
        <f t="shared" si="241"/>
        <v>06</v>
      </c>
      <c r="H3131" t="str">
        <f t="shared" si="242"/>
        <v>4412.99</v>
      </c>
      <c r="I3131" t="str">
        <f t="shared" si="243"/>
        <v>99</v>
      </c>
      <c r="J3131" t="str">
        <f t="shared" si="244"/>
        <v>4412</v>
      </c>
    </row>
    <row r="3132" spans="1:10">
      <c r="A3132" s="57" t="s">
        <v>1699</v>
      </c>
      <c r="B3132" s="58"/>
      <c r="C3132" s="59"/>
      <c r="D3132" s="60" t="str">
        <f>_xlfn.CONCAT(J3132,I3132,G3132)</f>
        <v>44129910</v>
      </c>
      <c r="E3132">
        <f t="shared" si="245"/>
        <v>2736491</v>
      </c>
      <c r="F3132" s="62" t="s">
        <v>18747</v>
      </c>
      <c r="G3132" t="str">
        <f t="shared" si="241"/>
        <v>10</v>
      </c>
      <c r="H3132" t="str">
        <f t="shared" si="242"/>
        <v>4412.99</v>
      </c>
      <c r="I3132" t="str">
        <f t="shared" si="243"/>
        <v>99</v>
      </c>
      <c r="J3132" t="str">
        <f t="shared" si="244"/>
        <v>4412</v>
      </c>
    </row>
    <row r="3133" spans="1:10">
      <c r="A3133" s="57" t="s">
        <v>1699</v>
      </c>
      <c r="B3133" s="58"/>
      <c r="C3133" s="59"/>
      <c r="D3133" s="60" t="str">
        <f>_xlfn.CONCAT(J3133,I3133,G3133)</f>
        <v>44129931</v>
      </c>
      <c r="E3133">
        <f t="shared" si="245"/>
        <v>7572480</v>
      </c>
      <c r="F3133" s="62" t="s">
        <v>18748</v>
      </c>
      <c r="G3133" t="str">
        <f t="shared" si="241"/>
        <v>31</v>
      </c>
      <c r="H3133" t="str">
        <f t="shared" si="242"/>
        <v>4412.99</v>
      </c>
      <c r="I3133" t="str">
        <f t="shared" si="243"/>
        <v>99</v>
      </c>
      <c r="J3133" t="str">
        <f t="shared" si="244"/>
        <v>4412</v>
      </c>
    </row>
    <row r="3134" spans="1:10">
      <c r="A3134" s="57" t="s">
        <v>1699</v>
      </c>
      <c r="B3134" s="58"/>
      <c r="C3134" s="59"/>
      <c r="D3134" s="60" t="str">
        <f>_xlfn.CONCAT(J3134,I3134,G3134)</f>
        <v>44129941</v>
      </c>
      <c r="E3134">
        <f t="shared" si="245"/>
        <v>831832</v>
      </c>
      <c r="F3134" s="62" t="s">
        <v>18749</v>
      </c>
      <c r="G3134" t="str">
        <f t="shared" si="241"/>
        <v>41</v>
      </c>
      <c r="H3134" t="str">
        <f t="shared" si="242"/>
        <v>4412.99</v>
      </c>
      <c r="I3134" t="str">
        <f t="shared" si="243"/>
        <v>99</v>
      </c>
      <c r="J3134" t="str">
        <f t="shared" si="244"/>
        <v>4412</v>
      </c>
    </row>
    <row r="3135" spans="1:10">
      <c r="A3135" s="57" t="s">
        <v>1699</v>
      </c>
      <c r="B3135" s="58"/>
      <c r="C3135" s="59"/>
      <c r="D3135" s="60" t="str">
        <f>_xlfn.CONCAT(J3135,I3135,G3135)</f>
        <v>44129951</v>
      </c>
      <c r="E3135">
        <f t="shared" si="245"/>
        <v>153628946</v>
      </c>
      <c r="F3135" s="62" t="s">
        <v>18750</v>
      </c>
      <c r="G3135" t="str">
        <f t="shared" si="241"/>
        <v>51</v>
      </c>
      <c r="H3135" t="str">
        <f t="shared" si="242"/>
        <v>4412.99</v>
      </c>
      <c r="I3135" t="str">
        <f t="shared" si="243"/>
        <v>99</v>
      </c>
      <c r="J3135" t="str">
        <f t="shared" si="244"/>
        <v>4412</v>
      </c>
    </row>
    <row r="3136" spans="1:10">
      <c r="A3136" s="57" t="s">
        <v>1699</v>
      </c>
      <c r="B3136" s="58"/>
      <c r="C3136" s="59"/>
      <c r="D3136" s="60" t="str">
        <f>_xlfn.CONCAT(J3136,I3136,G3136)</f>
        <v>44129957</v>
      </c>
      <c r="E3136">
        <f t="shared" si="245"/>
        <v>4967433</v>
      </c>
      <c r="F3136" s="62" t="s">
        <v>18751</v>
      </c>
      <c r="G3136" t="str">
        <f t="shared" si="241"/>
        <v>57</v>
      </c>
      <c r="H3136" t="str">
        <f t="shared" si="242"/>
        <v>4412.99</v>
      </c>
      <c r="I3136" t="str">
        <f t="shared" si="243"/>
        <v>99</v>
      </c>
      <c r="J3136" t="str">
        <f t="shared" si="244"/>
        <v>4412</v>
      </c>
    </row>
    <row r="3137" spans="1:10">
      <c r="A3137" s="57" t="s">
        <v>1699</v>
      </c>
      <c r="B3137" s="58"/>
      <c r="C3137" s="59"/>
      <c r="D3137" s="60" t="str">
        <f>_xlfn.CONCAT(J3137,I3137,G3137)</f>
        <v>44129960</v>
      </c>
      <c r="E3137">
        <f t="shared" si="245"/>
        <v>0</v>
      </c>
      <c r="F3137" s="62" t="s">
        <v>18752</v>
      </c>
      <c r="G3137" t="str">
        <f t="shared" si="241"/>
        <v>60</v>
      </c>
      <c r="H3137" t="str">
        <f t="shared" si="242"/>
        <v>4412.99</v>
      </c>
      <c r="I3137" t="str">
        <f t="shared" si="243"/>
        <v>99</v>
      </c>
      <c r="J3137" t="str">
        <f t="shared" si="244"/>
        <v>4412</v>
      </c>
    </row>
    <row r="3138" spans="1:10">
      <c r="A3138" s="57" t="s">
        <v>1700</v>
      </c>
      <c r="B3138" s="61">
        <v>273269</v>
      </c>
      <c r="C3138" s="59"/>
      <c r="D3138" s="60" t="str">
        <f>_xlfn.CONCAT(J3138,I3138,G3138)</f>
        <v>44129970</v>
      </c>
      <c r="E3138">
        <f t="shared" si="245"/>
        <v>285406</v>
      </c>
      <c r="F3138" s="62" t="s">
        <v>18753</v>
      </c>
      <c r="G3138" t="str">
        <f t="shared" si="241"/>
        <v>70</v>
      </c>
      <c r="H3138" t="str">
        <f t="shared" si="242"/>
        <v>4412.99</v>
      </c>
      <c r="I3138" t="str">
        <f t="shared" si="243"/>
        <v>99</v>
      </c>
      <c r="J3138" t="str">
        <f t="shared" si="244"/>
        <v>4412</v>
      </c>
    </row>
    <row r="3139" spans="1:10">
      <c r="A3139" s="57" t="s">
        <v>1701</v>
      </c>
      <c r="B3139" s="58"/>
      <c r="C3139" s="59"/>
      <c r="D3139" s="60" t="str">
        <f>_xlfn.CONCAT(J3139,I3139,G3139)</f>
        <v>44129980</v>
      </c>
      <c r="E3139">
        <f t="shared" si="245"/>
        <v>1164463</v>
      </c>
      <c r="F3139" s="62" t="s">
        <v>18754</v>
      </c>
      <c r="G3139" t="str">
        <f t="shared" si="241"/>
        <v>80</v>
      </c>
      <c r="H3139" t="str">
        <f t="shared" si="242"/>
        <v>4412.99</v>
      </c>
      <c r="I3139" t="str">
        <f t="shared" si="243"/>
        <v>99</v>
      </c>
      <c r="J3139" t="str">
        <f t="shared" si="244"/>
        <v>4412</v>
      </c>
    </row>
    <row r="3140" spans="1:10">
      <c r="A3140" s="57" t="s">
        <v>1701</v>
      </c>
      <c r="B3140" s="58"/>
      <c r="C3140" s="59"/>
      <c r="D3140" s="60" t="str">
        <f>_xlfn.CONCAT(J3140,I3140,G3140)</f>
        <v>44129990</v>
      </c>
      <c r="E3140">
        <f t="shared" si="245"/>
        <v>569150</v>
      </c>
      <c r="F3140" s="62" t="s">
        <v>18755</v>
      </c>
      <c r="G3140" t="str">
        <f t="shared" si="241"/>
        <v>90</v>
      </c>
      <c r="H3140" t="str">
        <f t="shared" si="242"/>
        <v>4412.99</v>
      </c>
      <c r="I3140" t="str">
        <f t="shared" si="243"/>
        <v>99</v>
      </c>
      <c r="J3140" t="str">
        <f t="shared" si="244"/>
        <v>4412</v>
      </c>
    </row>
    <row r="3141" spans="1:10">
      <c r="A3141" s="57" t="s">
        <v>1701</v>
      </c>
      <c r="B3141" s="58"/>
      <c r="C3141" s="59"/>
      <c r="D3141" s="60" t="str">
        <f>_xlfn.CONCAT(J3141,I3141,G3141)</f>
        <v>44129995</v>
      </c>
      <c r="E3141">
        <f t="shared" si="245"/>
        <v>2721215</v>
      </c>
      <c r="F3141" s="62" t="s">
        <v>18756</v>
      </c>
      <c r="G3141" t="str">
        <f t="shared" si="241"/>
        <v>95</v>
      </c>
      <c r="H3141" t="str">
        <f t="shared" si="242"/>
        <v>4412.99</v>
      </c>
      <c r="I3141" t="str">
        <f t="shared" si="243"/>
        <v>99</v>
      </c>
      <c r="J3141" t="str">
        <f t="shared" si="244"/>
        <v>4412</v>
      </c>
    </row>
    <row r="3142" spans="1:10">
      <c r="A3142" s="57" t="s">
        <v>1701</v>
      </c>
      <c r="B3142" s="58"/>
      <c r="C3142" s="59"/>
      <c r="D3142" s="60" t="str">
        <f>_xlfn.CONCAT(J3142,I3142,G3142)</f>
        <v>44130000</v>
      </c>
      <c r="E3142">
        <f t="shared" si="245"/>
        <v>544453</v>
      </c>
      <c r="F3142" s="62" t="s">
        <v>18757</v>
      </c>
      <c r="G3142" t="str">
        <f t="shared" si="241"/>
        <v>00</v>
      </c>
      <c r="H3142" t="str">
        <f t="shared" si="242"/>
        <v>4413.00</v>
      </c>
      <c r="I3142" t="str">
        <f t="shared" si="243"/>
        <v>00</v>
      </c>
      <c r="J3142" t="str">
        <f t="shared" si="244"/>
        <v>4413</v>
      </c>
    </row>
    <row r="3143" spans="1:10">
      <c r="A3143" s="57" t="s">
        <v>1701</v>
      </c>
      <c r="B3143" s="58"/>
      <c r="C3143" s="59"/>
      <c r="D3143" s="60" t="str">
        <f>_xlfn.CONCAT(J3143,I3143,G3143)</f>
        <v>44151030</v>
      </c>
      <c r="E3143">
        <f t="shared" si="245"/>
        <v>7212616</v>
      </c>
      <c r="F3143" s="62" t="s">
        <v>18758</v>
      </c>
      <c r="G3143" t="str">
        <f t="shared" si="241"/>
        <v>30</v>
      </c>
      <c r="H3143" t="str">
        <f t="shared" si="242"/>
        <v>4415.10</v>
      </c>
      <c r="I3143" t="str">
        <f t="shared" si="243"/>
        <v>10</v>
      </c>
      <c r="J3143" t="str">
        <f t="shared" si="244"/>
        <v>4415</v>
      </c>
    </row>
    <row r="3144" spans="1:10">
      <c r="A3144" s="57" t="s">
        <v>1701</v>
      </c>
      <c r="B3144" s="58"/>
      <c r="C3144" s="59"/>
      <c r="D3144" s="60" t="str">
        <f>_xlfn.CONCAT(J3144,I3144,G3144)</f>
        <v>44151060</v>
      </c>
      <c r="E3144">
        <f t="shared" si="245"/>
        <v>4271</v>
      </c>
      <c r="F3144" s="62" t="s">
        <v>18759</v>
      </c>
      <c r="G3144" t="str">
        <f t="shared" si="241"/>
        <v>60</v>
      </c>
      <c r="H3144" t="str">
        <f t="shared" si="242"/>
        <v>4415.10</v>
      </c>
      <c r="I3144" t="str">
        <f t="shared" si="243"/>
        <v>10</v>
      </c>
      <c r="J3144" t="str">
        <f t="shared" si="244"/>
        <v>4415</v>
      </c>
    </row>
    <row r="3145" spans="1:10">
      <c r="A3145" s="57" t="s">
        <v>1701</v>
      </c>
      <c r="B3145" s="58"/>
      <c r="C3145" s="59"/>
      <c r="D3145" s="60" t="str">
        <f>_xlfn.CONCAT(J3145,I3145,G3145)</f>
        <v>44151090</v>
      </c>
      <c r="E3145">
        <f t="shared" si="245"/>
        <v>1092668</v>
      </c>
      <c r="F3145" s="62" t="s">
        <v>18760</v>
      </c>
      <c r="G3145" t="str">
        <f t="shared" ref="G3145:G3208" si="246">RIGHT(F3145,2)</f>
        <v>90</v>
      </c>
      <c r="H3145" t="str">
        <f t="shared" ref="H3145:H3208" si="247">LEFT(F3145,7)</f>
        <v>4415.10</v>
      </c>
      <c r="I3145" t="str">
        <f t="shared" ref="I3145:I3208" si="248">RIGHT(H3145,2)</f>
        <v>10</v>
      </c>
      <c r="J3145" t="str">
        <f t="shared" ref="J3145:J3208" si="249">LEFT(H3145,4)</f>
        <v>4415</v>
      </c>
    </row>
    <row r="3146" spans="1:10">
      <c r="A3146" s="57" t="s">
        <v>1701</v>
      </c>
      <c r="B3146" s="58"/>
      <c r="C3146" s="59"/>
      <c r="D3146" s="60" t="str">
        <f>_xlfn.CONCAT(J3146,I3146,G3146)</f>
        <v>44152040</v>
      </c>
      <c r="E3146">
        <f t="shared" si="245"/>
        <v>6131</v>
      </c>
      <c r="F3146" s="62" t="s">
        <v>18761</v>
      </c>
      <c r="G3146" t="str">
        <f t="shared" si="246"/>
        <v>40</v>
      </c>
      <c r="H3146" t="str">
        <f t="shared" si="247"/>
        <v>4415.20</v>
      </c>
      <c r="I3146" t="str">
        <f t="shared" si="248"/>
        <v>20</v>
      </c>
      <c r="J3146" t="str">
        <f t="shared" si="249"/>
        <v>4415</v>
      </c>
    </row>
    <row r="3147" spans="1:10">
      <c r="A3147" s="57" t="s">
        <v>1701</v>
      </c>
      <c r="B3147" s="58"/>
      <c r="C3147" s="59"/>
      <c r="D3147" s="60" t="str">
        <f>_xlfn.CONCAT(J3147,I3147,G3147)</f>
        <v>44152080</v>
      </c>
      <c r="E3147">
        <f t="shared" si="245"/>
        <v>896652</v>
      </c>
      <c r="F3147" s="62" t="s">
        <v>18762</v>
      </c>
      <c r="G3147" t="str">
        <f t="shared" si="246"/>
        <v>80</v>
      </c>
      <c r="H3147" t="str">
        <f t="shared" si="247"/>
        <v>4415.20</v>
      </c>
      <c r="I3147" t="str">
        <f t="shared" si="248"/>
        <v>20</v>
      </c>
      <c r="J3147" t="str">
        <f t="shared" si="249"/>
        <v>4415</v>
      </c>
    </row>
    <row r="3148" spans="1:10">
      <c r="A3148" s="57" t="s">
        <v>1701</v>
      </c>
      <c r="B3148" s="58"/>
      <c r="C3148" s="59"/>
      <c r="D3148" s="60" t="str">
        <f>_xlfn.CONCAT(J3148,I3148,G3148)</f>
        <v>44160030</v>
      </c>
      <c r="E3148">
        <f t="shared" si="245"/>
        <v>1169366</v>
      </c>
      <c r="F3148" s="62" t="s">
        <v>18763</v>
      </c>
      <c r="G3148" t="str">
        <f t="shared" si="246"/>
        <v>30</v>
      </c>
      <c r="H3148" t="str">
        <f t="shared" si="247"/>
        <v>4416.00</v>
      </c>
      <c r="I3148" t="str">
        <f t="shared" si="248"/>
        <v>00</v>
      </c>
      <c r="J3148" t="str">
        <f t="shared" si="249"/>
        <v>4416</v>
      </c>
    </row>
    <row r="3149" spans="1:10">
      <c r="A3149" s="57" t="s">
        <v>1701</v>
      </c>
      <c r="B3149" s="58"/>
      <c r="C3149" s="59"/>
      <c r="D3149" s="60" t="str">
        <f>_xlfn.CONCAT(J3149,I3149,G3149)</f>
        <v>44160060</v>
      </c>
      <c r="E3149">
        <f t="shared" si="245"/>
        <v>0</v>
      </c>
      <c r="F3149" s="62" t="s">
        <v>18764</v>
      </c>
      <c r="G3149" t="str">
        <f t="shared" si="246"/>
        <v>60</v>
      </c>
      <c r="H3149" t="str">
        <f t="shared" si="247"/>
        <v>4416.00</v>
      </c>
      <c r="I3149" t="str">
        <f t="shared" si="248"/>
        <v>00</v>
      </c>
      <c r="J3149" t="str">
        <f t="shared" si="249"/>
        <v>4416</v>
      </c>
    </row>
    <row r="3150" spans="1:10">
      <c r="A3150" s="57" t="s">
        <v>1701</v>
      </c>
      <c r="B3150" s="58"/>
      <c r="C3150" s="59"/>
      <c r="D3150" s="60" t="str">
        <f>_xlfn.CONCAT(J3150,I3150,G3150)</f>
        <v>44160090</v>
      </c>
      <c r="E3150">
        <f t="shared" si="245"/>
        <v>64697</v>
      </c>
      <c r="F3150" s="62" t="s">
        <v>18765</v>
      </c>
      <c r="G3150" t="str">
        <f t="shared" si="246"/>
        <v>90</v>
      </c>
      <c r="H3150" t="str">
        <f t="shared" si="247"/>
        <v>4416.00</v>
      </c>
      <c r="I3150" t="str">
        <f t="shared" si="248"/>
        <v>00</v>
      </c>
      <c r="J3150" t="str">
        <f t="shared" si="249"/>
        <v>4416</v>
      </c>
    </row>
    <row r="3151" spans="1:10">
      <c r="A3151" s="57" t="s">
        <v>1701</v>
      </c>
      <c r="B3151" s="58"/>
      <c r="C3151" s="59"/>
      <c r="D3151" s="60" t="str">
        <f>_xlfn.CONCAT(J3151,I3151,G3151)</f>
        <v>44170060</v>
      </c>
      <c r="E3151">
        <f t="shared" si="245"/>
        <v>15973</v>
      </c>
      <c r="F3151" s="62" t="s">
        <v>18766</v>
      </c>
      <c r="G3151" t="str">
        <f t="shared" si="246"/>
        <v>60</v>
      </c>
      <c r="H3151" t="str">
        <f t="shared" si="247"/>
        <v>4417.00</v>
      </c>
      <c r="I3151" t="str">
        <f t="shared" si="248"/>
        <v>00</v>
      </c>
      <c r="J3151" t="str">
        <f t="shared" si="249"/>
        <v>4417</v>
      </c>
    </row>
    <row r="3152" spans="1:10">
      <c r="A3152" s="57" t="s">
        <v>1701</v>
      </c>
      <c r="B3152" s="58"/>
      <c r="C3152" s="59"/>
      <c r="D3152" s="60" t="str">
        <f>_xlfn.CONCAT(J3152,I3152,G3152)</f>
        <v>44170080</v>
      </c>
      <c r="E3152">
        <f t="shared" si="245"/>
        <v>9090762</v>
      </c>
      <c r="F3152" s="62" t="s">
        <v>18767</v>
      </c>
      <c r="G3152" t="str">
        <f t="shared" si="246"/>
        <v>80</v>
      </c>
      <c r="H3152" t="str">
        <f t="shared" si="247"/>
        <v>4417.00</v>
      </c>
      <c r="I3152" t="str">
        <f t="shared" si="248"/>
        <v>00</v>
      </c>
      <c r="J3152" t="str">
        <f t="shared" si="249"/>
        <v>4417</v>
      </c>
    </row>
    <row r="3153" spans="1:10">
      <c r="A3153" s="57" t="s">
        <v>1702</v>
      </c>
      <c r="B3153" s="58"/>
      <c r="C3153" s="59"/>
      <c r="D3153" s="60" t="str">
        <f>_xlfn.CONCAT(J3153,I3153,G3153)</f>
        <v>44181000</v>
      </c>
      <c r="E3153">
        <f t="shared" ref="E3153:E3216" si="250">SUMIF(A:A,D3153,B:B)</f>
        <v>2266315</v>
      </c>
      <c r="F3153" s="62" t="s">
        <v>18768</v>
      </c>
      <c r="G3153" t="str">
        <f t="shared" si="246"/>
        <v>00</v>
      </c>
      <c r="H3153" t="str">
        <f t="shared" si="247"/>
        <v>4418.10</v>
      </c>
      <c r="I3153" t="str">
        <f t="shared" si="248"/>
        <v>10</v>
      </c>
      <c r="J3153" t="str">
        <f t="shared" si="249"/>
        <v>4418</v>
      </c>
    </row>
    <row r="3154" spans="1:10">
      <c r="A3154" s="57" t="s">
        <v>1702</v>
      </c>
      <c r="B3154" s="58"/>
      <c r="C3154" s="59"/>
      <c r="D3154" s="60" t="str">
        <f>_xlfn.CONCAT(J3154,I3154,G3154)</f>
        <v>44182040</v>
      </c>
      <c r="E3154">
        <f t="shared" si="250"/>
        <v>2866687</v>
      </c>
      <c r="F3154" s="62" t="s">
        <v>18769</v>
      </c>
      <c r="G3154" t="str">
        <f t="shared" si="246"/>
        <v>40</v>
      </c>
      <c r="H3154" t="str">
        <f t="shared" si="247"/>
        <v>4418.20</v>
      </c>
      <c r="I3154" t="str">
        <f t="shared" si="248"/>
        <v>20</v>
      </c>
      <c r="J3154" t="str">
        <f t="shared" si="249"/>
        <v>4418</v>
      </c>
    </row>
    <row r="3155" spans="1:10">
      <c r="A3155" s="57" t="s">
        <v>1702</v>
      </c>
      <c r="B3155" s="58"/>
      <c r="C3155" s="59"/>
      <c r="D3155" s="60" t="str">
        <f>_xlfn.CONCAT(J3155,I3155,G3155)</f>
        <v>44182080</v>
      </c>
      <c r="E3155">
        <f t="shared" si="250"/>
        <v>111066369</v>
      </c>
      <c r="F3155" s="62" t="s">
        <v>18770</v>
      </c>
      <c r="G3155" t="str">
        <f t="shared" si="246"/>
        <v>80</v>
      </c>
      <c r="H3155" t="str">
        <f t="shared" si="247"/>
        <v>4418.20</v>
      </c>
      <c r="I3155" t="str">
        <f t="shared" si="248"/>
        <v>20</v>
      </c>
      <c r="J3155" t="str">
        <f t="shared" si="249"/>
        <v>4418</v>
      </c>
    </row>
    <row r="3156" spans="1:10">
      <c r="A3156" s="57" t="s">
        <v>1702</v>
      </c>
      <c r="B3156" s="58"/>
      <c r="C3156" s="59"/>
      <c r="D3156" s="60" t="str">
        <f>_xlfn.CONCAT(J3156,I3156,G3156)</f>
        <v>44184000</v>
      </c>
      <c r="E3156">
        <f t="shared" si="250"/>
        <v>4135075</v>
      </c>
      <c r="F3156" s="62" t="s">
        <v>18771</v>
      </c>
      <c r="G3156" t="str">
        <f t="shared" si="246"/>
        <v>00</v>
      </c>
      <c r="H3156" t="str">
        <f t="shared" si="247"/>
        <v>4418.40</v>
      </c>
      <c r="I3156" t="str">
        <f t="shared" si="248"/>
        <v>40</v>
      </c>
      <c r="J3156" t="str">
        <f t="shared" si="249"/>
        <v>4418</v>
      </c>
    </row>
    <row r="3157" spans="1:10">
      <c r="A3157" s="57" t="s">
        <v>1702</v>
      </c>
      <c r="B3157" s="58"/>
      <c r="C3157" s="59"/>
      <c r="D3157" s="60" t="str">
        <f>_xlfn.CONCAT(J3157,I3157,G3157)</f>
        <v>44185000</v>
      </c>
      <c r="E3157">
        <f t="shared" si="250"/>
        <v>82689</v>
      </c>
      <c r="F3157" s="62" t="s">
        <v>18772</v>
      </c>
      <c r="G3157" t="str">
        <f t="shared" si="246"/>
        <v>00</v>
      </c>
      <c r="H3157" t="str">
        <f t="shared" si="247"/>
        <v>4418.50</v>
      </c>
      <c r="I3157" t="str">
        <f t="shared" si="248"/>
        <v>50</v>
      </c>
      <c r="J3157" t="str">
        <f t="shared" si="249"/>
        <v>4418</v>
      </c>
    </row>
    <row r="3158" spans="1:10">
      <c r="A3158" s="57" t="s">
        <v>1702</v>
      </c>
      <c r="B3158" s="58"/>
      <c r="C3158" s="59"/>
      <c r="D3158" s="60" t="str">
        <f>_xlfn.CONCAT(J3158,I3158,G3158)</f>
        <v>44186000</v>
      </c>
      <c r="E3158">
        <f t="shared" si="250"/>
        <v>96478</v>
      </c>
      <c r="F3158" s="62" t="s">
        <v>18773</v>
      </c>
      <c r="G3158" t="str">
        <f t="shared" si="246"/>
        <v>00</v>
      </c>
      <c r="H3158" t="str">
        <f t="shared" si="247"/>
        <v>4418.60</v>
      </c>
      <c r="I3158" t="str">
        <f t="shared" si="248"/>
        <v>60</v>
      </c>
      <c r="J3158" t="str">
        <f t="shared" si="249"/>
        <v>4418</v>
      </c>
    </row>
    <row r="3159" spans="1:10">
      <c r="A3159" s="57" t="s">
        <v>1702</v>
      </c>
      <c r="B3159" s="58"/>
      <c r="C3159" s="59"/>
      <c r="D3159" s="60" t="str">
        <f>_xlfn.CONCAT(J3159,I3159,G3159)</f>
        <v>44187310</v>
      </c>
      <c r="E3159">
        <f t="shared" si="250"/>
        <v>634890</v>
      </c>
      <c r="F3159" s="62" t="s">
        <v>18774</v>
      </c>
      <c r="G3159" t="str">
        <f t="shared" si="246"/>
        <v>10</v>
      </c>
      <c r="H3159" t="str">
        <f t="shared" si="247"/>
        <v>4418.73</v>
      </c>
      <c r="I3159" t="str">
        <f t="shared" si="248"/>
        <v>73</v>
      </c>
      <c r="J3159" t="str">
        <f t="shared" si="249"/>
        <v>4418</v>
      </c>
    </row>
    <row r="3160" spans="1:10">
      <c r="A3160" s="57" t="s">
        <v>1702</v>
      </c>
      <c r="B3160" s="58"/>
      <c r="C3160" s="59"/>
      <c r="D3160" s="60" t="str">
        <f>_xlfn.CONCAT(J3160,I3160,G3160)</f>
        <v>44187320</v>
      </c>
      <c r="E3160">
        <f t="shared" si="250"/>
        <v>227205</v>
      </c>
      <c r="F3160" s="62" t="s">
        <v>18775</v>
      </c>
      <c r="G3160" t="str">
        <f t="shared" si="246"/>
        <v>20</v>
      </c>
      <c r="H3160" t="str">
        <f t="shared" si="247"/>
        <v>4418.73</v>
      </c>
      <c r="I3160" t="str">
        <f t="shared" si="248"/>
        <v>73</v>
      </c>
      <c r="J3160" t="str">
        <f t="shared" si="249"/>
        <v>4418</v>
      </c>
    </row>
    <row r="3161" spans="1:10">
      <c r="A3161" s="57" t="s">
        <v>1702</v>
      </c>
      <c r="B3161" s="58"/>
      <c r="C3161" s="59"/>
      <c r="D3161" s="60" t="str">
        <f>_xlfn.CONCAT(J3161,I3161,G3161)</f>
        <v>44187330</v>
      </c>
      <c r="E3161">
        <f t="shared" si="250"/>
        <v>0</v>
      </c>
      <c r="F3161" s="62" t="s">
        <v>18776</v>
      </c>
      <c r="G3161" t="str">
        <f t="shared" si="246"/>
        <v>30</v>
      </c>
      <c r="H3161" t="str">
        <f t="shared" si="247"/>
        <v>4418.73</v>
      </c>
      <c r="I3161" t="str">
        <f t="shared" si="248"/>
        <v>73</v>
      </c>
      <c r="J3161" t="str">
        <f t="shared" si="249"/>
        <v>4418</v>
      </c>
    </row>
    <row r="3162" spans="1:10">
      <c r="A3162" s="57" t="s">
        <v>1702</v>
      </c>
      <c r="B3162" s="58"/>
      <c r="C3162" s="59"/>
      <c r="D3162" s="60" t="str">
        <f>_xlfn.CONCAT(J3162,I3162,G3162)</f>
        <v>44187340</v>
      </c>
      <c r="E3162">
        <f t="shared" si="250"/>
        <v>6100493</v>
      </c>
      <c r="F3162" s="62" t="s">
        <v>18777</v>
      </c>
      <c r="G3162" t="str">
        <f t="shared" si="246"/>
        <v>40</v>
      </c>
      <c r="H3162" t="str">
        <f t="shared" si="247"/>
        <v>4418.73</v>
      </c>
      <c r="I3162" t="str">
        <f t="shared" si="248"/>
        <v>73</v>
      </c>
      <c r="J3162" t="str">
        <f t="shared" si="249"/>
        <v>4418</v>
      </c>
    </row>
    <row r="3163" spans="1:10">
      <c r="A3163" s="57" t="s">
        <v>1702</v>
      </c>
      <c r="B3163" s="58"/>
      <c r="C3163" s="59"/>
      <c r="D3163" s="60" t="str">
        <f>_xlfn.CONCAT(J3163,I3163,G3163)</f>
        <v>44187360</v>
      </c>
      <c r="E3163">
        <f t="shared" si="250"/>
        <v>10333902</v>
      </c>
      <c r="F3163" s="62" t="s">
        <v>18778</v>
      </c>
      <c r="G3163" t="str">
        <f t="shared" si="246"/>
        <v>60</v>
      </c>
      <c r="H3163" t="str">
        <f t="shared" si="247"/>
        <v>4418.73</v>
      </c>
      <c r="I3163" t="str">
        <f t="shared" si="248"/>
        <v>73</v>
      </c>
      <c r="J3163" t="str">
        <f t="shared" si="249"/>
        <v>4418</v>
      </c>
    </row>
    <row r="3164" spans="1:10">
      <c r="A3164" s="57" t="s">
        <v>1702</v>
      </c>
      <c r="B3164" s="58"/>
      <c r="C3164" s="59"/>
      <c r="D3164" s="60" t="str">
        <f>_xlfn.CONCAT(J3164,I3164,G3164)</f>
        <v>44187370</v>
      </c>
      <c r="E3164">
        <f t="shared" si="250"/>
        <v>5636271</v>
      </c>
      <c r="F3164" s="62" t="s">
        <v>18779</v>
      </c>
      <c r="G3164" t="str">
        <f t="shared" si="246"/>
        <v>70</v>
      </c>
      <c r="H3164" t="str">
        <f t="shared" si="247"/>
        <v>4418.73</v>
      </c>
      <c r="I3164" t="str">
        <f t="shared" si="248"/>
        <v>73</v>
      </c>
      <c r="J3164" t="str">
        <f t="shared" si="249"/>
        <v>4418</v>
      </c>
    </row>
    <row r="3165" spans="1:10">
      <c r="A3165" s="57" t="s">
        <v>1702</v>
      </c>
      <c r="B3165" s="58"/>
      <c r="C3165" s="59"/>
      <c r="D3165" s="60" t="str">
        <f>_xlfn.CONCAT(J3165,I3165,G3165)</f>
        <v>44187390</v>
      </c>
      <c r="E3165">
        <f t="shared" si="250"/>
        <v>664313</v>
      </c>
      <c r="F3165" s="62" t="s">
        <v>18780</v>
      </c>
      <c r="G3165" t="str">
        <f t="shared" si="246"/>
        <v>90</v>
      </c>
      <c r="H3165" t="str">
        <f t="shared" si="247"/>
        <v>4418.73</v>
      </c>
      <c r="I3165" t="str">
        <f t="shared" si="248"/>
        <v>73</v>
      </c>
      <c r="J3165" t="str">
        <f t="shared" si="249"/>
        <v>4418</v>
      </c>
    </row>
    <row r="3166" spans="1:10">
      <c r="A3166" s="57" t="s">
        <v>1702</v>
      </c>
      <c r="B3166" s="61">
        <v>608323</v>
      </c>
      <c r="C3166" s="59"/>
      <c r="D3166" s="60" t="str">
        <f>_xlfn.CONCAT(J3166,I3166,G3166)</f>
        <v>44187410</v>
      </c>
      <c r="E3166">
        <f t="shared" si="250"/>
        <v>210861</v>
      </c>
      <c r="F3166" s="62" t="s">
        <v>18781</v>
      </c>
      <c r="G3166" t="str">
        <f t="shared" si="246"/>
        <v>10</v>
      </c>
      <c r="H3166" t="str">
        <f t="shared" si="247"/>
        <v>4418.74</v>
      </c>
      <c r="I3166" t="str">
        <f t="shared" si="248"/>
        <v>74</v>
      </c>
      <c r="J3166" t="str">
        <f t="shared" si="249"/>
        <v>4418</v>
      </c>
    </row>
    <row r="3167" spans="1:10">
      <c r="A3167" s="57" t="s">
        <v>1703</v>
      </c>
      <c r="B3167" s="58"/>
      <c r="C3167" s="59"/>
      <c r="D3167" s="60" t="str">
        <f>_xlfn.CONCAT(J3167,I3167,G3167)</f>
        <v>44187420</v>
      </c>
      <c r="E3167">
        <f t="shared" si="250"/>
        <v>7661</v>
      </c>
      <c r="F3167" s="62" t="s">
        <v>18782</v>
      </c>
      <c r="G3167" t="str">
        <f t="shared" si="246"/>
        <v>20</v>
      </c>
      <c r="H3167" t="str">
        <f t="shared" si="247"/>
        <v>4418.74</v>
      </c>
      <c r="I3167" t="str">
        <f t="shared" si="248"/>
        <v>74</v>
      </c>
      <c r="J3167" t="str">
        <f t="shared" si="249"/>
        <v>4418</v>
      </c>
    </row>
    <row r="3168" spans="1:10">
      <c r="A3168" s="57" t="s">
        <v>1703</v>
      </c>
      <c r="B3168" s="61">
        <v>5360</v>
      </c>
      <c r="C3168" s="59"/>
      <c r="D3168" s="60" t="str">
        <f>_xlfn.CONCAT(J3168,I3168,G3168)</f>
        <v>44187490</v>
      </c>
      <c r="E3168">
        <f t="shared" si="250"/>
        <v>15790</v>
      </c>
      <c r="F3168" s="62" t="s">
        <v>18783</v>
      </c>
      <c r="G3168" t="str">
        <f t="shared" si="246"/>
        <v>90</v>
      </c>
      <c r="H3168" t="str">
        <f t="shared" si="247"/>
        <v>4418.74</v>
      </c>
      <c r="I3168" t="str">
        <f t="shared" si="248"/>
        <v>74</v>
      </c>
      <c r="J3168" t="str">
        <f t="shared" si="249"/>
        <v>4418</v>
      </c>
    </row>
    <row r="3169" spans="1:10">
      <c r="A3169" s="57" t="s">
        <v>1703</v>
      </c>
      <c r="B3169" s="61">
        <v>3533726</v>
      </c>
      <c r="C3169" s="59"/>
      <c r="D3169" s="60" t="str">
        <f>_xlfn.CONCAT(J3169,I3169,G3169)</f>
        <v>44187540</v>
      </c>
      <c r="E3169">
        <f t="shared" si="250"/>
        <v>3389056</v>
      </c>
      <c r="F3169" s="62" t="s">
        <v>18784</v>
      </c>
      <c r="G3169" t="str">
        <f t="shared" si="246"/>
        <v>40</v>
      </c>
      <c r="H3169" t="str">
        <f t="shared" si="247"/>
        <v>4418.75</v>
      </c>
      <c r="I3169" t="str">
        <f t="shared" si="248"/>
        <v>75</v>
      </c>
      <c r="J3169" t="str">
        <f t="shared" si="249"/>
        <v>4418</v>
      </c>
    </row>
    <row r="3170" spans="1:10">
      <c r="A3170" s="57" t="s">
        <v>1704</v>
      </c>
      <c r="B3170" s="61">
        <v>68253</v>
      </c>
      <c r="C3170" s="59"/>
      <c r="D3170" s="60" t="str">
        <f>_xlfn.CONCAT(J3170,I3170,G3170)</f>
        <v>44187570</v>
      </c>
      <c r="E3170">
        <f t="shared" si="250"/>
        <v>17543423</v>
      </c>
      <c r="F3170" s="62" t="s">
        <v>18785</v>
      </c>
      <c r="G3170" t="str">
        <f t="shared" si="246"/>
        <v>70</v>
      </c>
      <c r="H3170" t="str">
        <f t="shared" si="247"/>
        <v>4418.75</v>
      </c>
      <c r="I3170" t="str">
        <f t="shared" si="248"/>
        <v>75</v>
      </c>
      <c r="J3170" t="str">
        <f t="shared" si="249"/>
        <v>4418</v>
      </c>
    </row>
    <row r="3171" spans="1:10">
      <c r="A3171" s="57" t="s">
        <v>1705</v>
      </c>
      <c r="B3171" s="58"/>
      <c r="C3171" s="59"/>
      <c r="D3171" s="60" t="str">
        <f>_xlfn.CONCAT(J3171,I3171,G3171)</f>
        <v>44187901</v>
      </c>
      <c r="E3171">
        <f t="shared" si="250"/>
        <v>5977497</v>
      </c>
      <c r="F3171" s="62" t="s">
        <v>18786</v>
      </c>
      <c r="G3171" t="str">
        <f t="shared" si="246"/>
        <v>01</v>
      </c>
      <c r="H3171" t="str">
        <f t="shared" si="247"/>
        <v>4418.79</v>
      </c>
      <c r="I3171" t="str">
        <f t="shared" si="248"/>
        <v>79</v>
      </c>
      <c r="J3171" t="str">
        <f t="shared" si="249"/>
        <v>4418</v>
      </c>
    </row>
    <row r="3172" spans="1:10">
      <c r="A3172" s="57" t="s">
        <v>1706</v>
      </c>
      <c r="B3172" s="61">
        <v>6734</v>
      </c>
      <c r="C3172" s="59"/>
      <c r="D3172" s="60" t="str">
        <f>_xlfn.CONCAT(J3172,I3172,G3172)</f>
        <v>44189110</v>
      </c>
      <c r="E3172">
        <f t="shared" si="250"/>
        <v>84721</v>
      </c>
      <c r="F3172" s="62" t="s">
        <v>18787</v>
      </c>
      <c r="G3172" t="str">
        <f t="shared" si="246"/>
        <v>10</v>
      </c>
      <c r="H3172" t="str">
        <f t="shared" si="247"/>
        <v>4418.91</v>
      </c>
      <c r="I3172" t="str">
        <f t="shared" si="248"/>
        <v>91</v>
      </c>
      <c r="J3172" t="str">
        <f t="shared" si="249"/>
        <v>4418</v>
      </c>
    </row>
    <row r="3173" spans="1:10">
      <c r="A3173" s="57" t="s">
        <v>1707</v>
      </c>
      <c r="B3173" s="61">
        <v>11500</v>
      </c>
      <c r="C3173" s="59"/>
      <c r="D3173" s="60" t="str">
        <f>_xlfn.CONCAT(J3173,I3173,G3173)</f>
        <v>44189190</v>
      </c>
      <c r="E3173">
        <f t="shared" si="250"/>
        <v>163190391</v>
      </c>
      <c r="F3173" s="62" t="s">
        <v>18788</v>
      </c>
      <c r="G3173" t="str">
        <f t="shared" si="246"/>
        <v>90</v>
      </c>
      <c r="H3173" t="str">
        <f t="shared" si="247"/>
        <v>4418.91</v>
      </c>
      <c r="I3173" t="str">
        <f t="shared" si="248"/>
        <v>91</v>
      </c>
      <c r="J3173" t="str">
        <f t="shared" si="249"/>
        <v>4418</v>
      </c>
    </row>
    <row r="3174" spans="1:10">
      <c r="A3174" s="57" t="s">
        <v>1708</v>
      </c>
      <c r="B3174" s="58"/>
      <c r="C3174" s="59"/>
      <c r="D3174" s="60" t="str">
        <f>_xlfn.CONCAT(J3174,I3174,G3174)</f>
        <v>44189910</v>
      </c>
      <c r="E3174">
        <f t="shared" si="250"/>
        <v>418293</v>
      </c>
      <c r="F3174" s="62" t="s">
        <v>18789</v>
      </c>
      <c r="G3174" t="str">
        <f t="shared" si="246"/>
        <v>10</v>
      </c>
      <c r="H3174" t="str">
        <f t="shared" si="247"/>
        <v>4418.99</v>
      </c>
      <c r="I3174" t="str">
        <f t="shared" si="248"/>
        <v>99</v>
      </c>
      <c r="J3174" t="str">
        <f t="shared" si="249"/>
        <v>4418</v>
      </c>
    </row>
    <row r="3175" spans="1:10">
      <c r="A3175" s="57" t="s">
        <v>1708</v>
      </c>
      <c r="B3175" s="61">
        <v>1643156</v>
      </c>
      <c r="C3175" s="59"/>
      <c r="D3175" s="60" t="str">
        <f>_xlfn.CONCAT(J3175,I3175,G3175)</f>
        <v>44189990</v>
      </c>
      <c r="E3175">
        <f t="shared" si="250"/>
        <v>215023756</v>
      </c>
      <c r="F3175" s="62" t="s">
        <v>18790</v>
      </c>
      <c r="G3175" t="str">
        <f t="shared" si="246"/>
        <v>90</v>
      </c>
      <c r="H3175" t="str">
        <f t="shared" si="247"/>
        <v>4418.99</v>
      </c>
      <c r="I3175" t="str">
        <f t="shared" si="248"/>
        <v>99</v>
      </c>
      <c r="J3175" t="str">
        <f t="shared" si="249"/>
        <v>4418</v>
      </c>
    </row>
    <row r="3176" spans="1:10">
      <c r="A3176" s="57" t="s">
        <v>1708</v>
      </c>
      <c r="B3176" s="61">
        <v>9260660</v>
      </c>
      <c r="C3176" s="59"/>
      <c r="D3176" s="60" t="str">
        <f>_xlfn.CONCAT(J3176,I3176,G3176)</f>
        <v>44209045</v>
      </c>
      <c r="E3176">
        <f t="shared" si="250"/>
        <v>32479176</v>
      </c>
      <c r="F3176" s="62" t="s">
        <v>18791</v>
      </c>
      <c r="G3176" t="str">
        <f t="shared" si="246"/>
        <v>45</v>
      </c>
      <c r="H3176" t="str">
        <f t="shared" si="247"/>
        <v>4420.90</v>
      </c>
      <c r="I3176" t="str">
        <f t="shared" si="248"/>
        <v>90</v>
      </c>
      <c r="J3176" t="str">
        <f t="shared" si="249"/>
        <v>4420</v>
      </c>
    </row>
    <row r="3177" spans="1:10">
      <c r="A3177" s="57" t="s">
        <v>1709</v>
      </c>
      <c r="B3177" s="61">
        <v>62519</v>
      </c>
      <c r="C3177" s="59"/>
      <c r="D3177" s="60" t="str">
        <f>_xlfn.CONCAT(J3177,I3177,G3177)</f>
        <v>44209065</v>
      </c>
      <c r="E3177">
        <f t="shared" si="250"/>
        <v>73011155</v>
      </c>
      <c r="F3177" s="62" t="s">
        <v>18792</v>
      </c>
      <c r="G3177" t="str">
        <f t="shared" si="246"/>
        <v>65</v>
      </c>
      <c r="H3177" t="str">
        <f t="shared" si="247"/>
        <v>4420.90</v>
      </c>
      <c r="I3177" t="str">
        <f t="shared" si="248"/>
        <v>90</v>
      </c>
      <c r="J3177" t="str">
        <f t="shared" si="249"/>
        <v>4420</v>
      </c>
    </row>
    <row r="3178" spans="1:10">
      <c r="A3178" s="57" t="s">
        <v>1709</v>
      </c>
      <c r="B3178" s="58"/>
      <c r="C3178" s="59"/>
      <c r="D3178" s="60" t="str">
        <f>_xlfn.CONCAT(J3178,I3178,G3178)</f>
        <v>44209080</v>
      </c>
      <c r="E3178">
        <f t="shared" si="250"/>
        <v>191765388</v>
      </c>
      <c r="F3178" s="62" t="s">
        <v>18793</v>
      </c>
      <c r="G3178" t="str">
        <f t="shared" si="246"/>
        <v>80</v>
      </c>
      <c r="H3178" t="str">
        <f t="shared" si="247"/>
        <v>4420.90</v>
      </c>
      <c r="I3178" t="str">
        <f t="shared" si="248"/>
        <v>90</v>
      </c>
      <c r="J3178" t="str">
        <f t="shared" si="249"/>
        <v>4420</v>
      </c>
    </row>
    <row r="3179" spans="1:10">
      <c r="A3179" s="57" t="s">
        <v>1709</v>
      </c>
      <c r="B3179" s="61">
        <v>7150</v>
      </c>
      <c r="C3179" s="59"/>
      <c r="D3179" s="60" t="str">
        <f>_xlfn.CONCAT(J3179,I3179,G3179)</f>
        <v>44219110</v>
      </c>
      <c r="E3179">
        <f t="shared" si="250"/>
        <v>336528</v>
      </c>
      <c r="F3179" s="62" t="s">
        <v>18794</v>
      </c>
      <c r="G3179" t="str">
        <f t="shared" si="246"/>
        <v>10</v>
      </c>
      <c r="H3179" t="str">
        <f t="shared" si="247"/>
        <v>4421.91</v>
      </c>
      <c r="I3179" t="str">
        <f t="shared" si="248"/>
        <v>91</v>
      </c>
      <c r="J3179" t="str">
        <f t="shared" si="249"/>
        <v>4421</v>
      </c>
    </row>
    <row r="3180" spans="1:10">
      <c r="A3180" s="57" t="s">
        <v>1709</v>
      </c>
      <c r="B3180" s="61">
        <v>58526</v>
      </c>
      <c r="C3180" s="59"/>
      <c r="D3180" s="60" t="str">
        <f>_xlfn.CONCAT(J3180,I3180,G3180)</f>
        <v>44219120</v>
      </c>
      <c r="E3180">
        <f t="shared" si="250"/>
        <v>391444</v>
      </c>
      <c r="F3180" s="62" t="s">
        <v>18795</v>
      </c>
      <c r="G3180" t="str">
        <f t="shared" si="246"/>
        <v>20</v>
      </c>
      <c r="H3180" t="str">
        <f t="shared" si="247"/>
        <v>4421.91</v>
      </c>
      <c r="I3180" t="str">
        <f t="shared" si="248"/>
        <v>91</v>
      </c>
      <c r="J3180" t="str">
        <f t="shared" si="249"/>
        <v>4421</v>
      </c>
    </row>
    <row r="3181" spans="1:10">
      <c r="A3181" s="57" t="s">
        <v>1709</v>
      </c>
      <c r="B3181" s="61">
        <v>499480</v>
      </c>
      <c r="C3181" s="59"/>
      <c r="D3181" s="60" t="str">
        <f>_xlfn.CONCAT(J3181,I3181,G3181)</f>
        <v>44219170</v>
      </c>
      <c r="E3181">
        <f t="shared" si="250"/>
        <v>51554435</v>
      </c>
      <c r="F3181" s="62" t="s">
        <v>18796</v>
      </c>
      <c r="G3181" t="str">
        <f t="shared" si="246"/>
        <v>70</v>
      </c>
      <c r="H3181" t="str">
        <f t="shared" si="247"/>
        <v>4421.91</v>
      </c>
      <c r="I3181" t="str">
        <f t="shared" si="248"/>
        <v>91</v>
      </c>
      <c r="J3181" t="str">
        <f t="shared" si="249"/>
        <v>4421</v>
      </c>
    </row>
    <row r="3182" spans="1:10">
      <c r="A3182" s="57" t="s">
        <v>1709</v>
      </c>
      <c r="B3182" s="61">
        <v>309398</v>
      </c>
      <c r="C3182" s="59"/>
      <c r="D3182" s="60" t="str">
        <f>_xlfn.CONCAT(J3182,I3182,G3182)</f>
        <v>44219193</v>
      </c>
      <c r="E3182">
        <f t="shared" si="250"/>
        <v>68806</v>
      </c>
      <c r="F3182" s="62" t="s">
        <v>18797</v>
      </c>
      <c r="G3182" t="str">
        <f t="shared" si="246"/>
        <v>93</v>
      </c>
      <c r="H3182" t="str">
        <f t="shared" si="247"/>
        <v>4421.91</v>
      </c>
      <c r="I3182" t="str">
        <f t="shared" si="248"/>
        <v>91</v>
      </c>
      <c r="J3182" t="str">
        <f t="shared" si="249"/>
        <v>4421</v>
      </c>
    </row>
    <row r="3183" spans="1:10">
      <c r="A3183" s="57" t="s">
        <v>1709</v>
      </c>
      <c r="B3183" s="58"/>
      <c r="C3183" s="59"/>
      <c r="D3183" s="60" t="str">
        <f>_xlfn.CONCAT(J3183,I3183,G3183)</f>
        <v>44219194</v>
      </c>
      <c r="E3183">
        <f t="shared" si="250"/>
        <v>2642589</v>
      </c>
      <c r="F3183" s="62" t="s">
        <v>18798</v>
      </c>
      <c r="G3183" t="str">
        <f t="shared" si="246"/>
        <v>94</v>
      </c>
      <c r="H3183" t="str">
        <f t="shared" si="247"/>
        <v>4421.91</v>
      </c>
      <c r="I3183" t="str">
        <f t="shared" si="248"/>
        <v>91</v>
      </c>
      <c r="J3183" t="str">
        <f t="shared" si="249"/>
        <v>4421</v>
      </c>
    </row>
    <row r="3184" spans="1:10">
      <c r="A3184" s="57" t="s">
        <v>1709</v>
      </c>
      <c r="B3184" s="61">
        <v>672314</v>
      </c>
      <c r="C3184" s="59"/>
      <c r="D3184" s="60" t="str">
        <f>_xlfn.CONCAT(J3184,I3184,G3184)</f>
        <v>44219197</v>
      </c>
      <c r="E3184">
        <f t="shared" si="250"/>
        <v>103088448</v>
      </c>
      <c r="F3184" s="62" t="s">
        <v>18799</v>
      </c>
      <c r="G3184" t="str">
        <f t="shared" si="246"/>
        <v>97</v>
      </c>
      <c r="H3184" t="str">
        <f t="shared" si="247"/>
        <v>4421.91</v>
      </c>
      <c r="I3184" t="str">
        <f t="shared" si="248"/>
        <v>91</v>
      </c>
      <c r="J3184" t="str">
        <f t="shared" si="249"/>
        <v>4421</v>
      </c>
    </row>
    <row r="3185" spans="1:10">
      <c r="A3185" s="57" t="s">
        <v>1709</v>
      </c>
      <c r="B3185" s="61">
        <v>84103</v>
      </c>
      <c r="C3185" s="59"/>
      <c r="D3185" s="60" t="str">
        <f>_xlfn.CONCAT(J3185,I3185,G3185)</f>
        <v>44219910</v>
      </c>
      <c r="E3185">
        <f t="shared" si="250"/>
        <v>12431</v>
      </c>
      <c r="F3185" s="62" t="s">
        <v>18800</v>
      </c>
      <c r="G3185" t="str">
        <f t="shared" si="246"/>
        <v>10</v>
      </c>
      <c r="H3185" t="str">
        <f t="shared" si="247"/>
        <v>4421.99</v>
      </c>
      <c r="I3185" t="str">
        <f t="shared" si="248"/>
        <v>99</v>
      </c>
      <c r="J3185" t="str">
        <f t="shared" si="249"/>
        <v>4421</v>
      </c>
    </row>
    <row r="3186" spans="1:10">
      <c r="A3186" s="57" t="s">
        <v>1709</v>
      </c>
      <c r="B3186" s="58"/>
      <c r="C3186" s="59"/>
      <c r="D3186" s="60" t="str">
        <f>_xlfn.CONCAT(J3186,I3186,G3186)</f>
        <v>44219915</v>
      </c>
      <c r="E3186">
        <f t="shared" si="250"/>
        <v>674615</v>
      </c>
      <c r="F3186" s="62" t="s">
        <v>18801</v>
      </c>
      <c r="G3186" t="str">
        <f t="shared" si="246"/>
        <v>15</v>
      </c>
      <c r="H3186" t="str">
        <f t="shared" si="247"/>
        <v>4421.99</v>
      </c>
      <c r="I3186" t="str">
        <f t="shared" si="248"/>
        <v>99</v>
      </c>
      <c r="J3186" t="str">
        <f t="shared" si="249"/>
        <v>4421</v>
      </c>
    </row>
    <row r="3187" spans="1:10">
      <c r="A3187" s="57" t="s">
        <v>1709</v>
      </c>
      <c r="B3187" s="61">
        <v>372190</v>
      </c>
      <c r="C3187" s="59"/>
      <c r="D3187" s="60" t="str">
        <f>_xlfn.CONCAT(J3187,I3187,G3187)</f>
        <v>44219920</v>
      </c>
      <c r="E3187">
        <f t="shared" si="250"/>
        <v>1318685</v>
      </c>
      <c r="F3187" s="62" t="s">
        <v>18802</v>
      </c>
      <c r="G3187" t="str">
        <f t="shared" si="246"/>
        <v>20</v>
      </c>
      <c r="H3187" t="str">
        <f t="shared" si="247"/>
        <v>4421.99</v>
      </c>
      <c r="I3187" t="str">
        <f t="shared" si="248"/>
        <v>99</v>
      </c>
      <c r="J3187" t="str">
        <f t="shared" si="249"/>
        <v>4421</v>
      </c>
    </row>
    <row r="3188" spans="1:10">
      <c r="A3188" s="57" t="s">
        <v>1709</v>
      </c>
      <c r="B3188" s="58"/>
      <c r="C3188" s="59"/>
      <c r="D3188" s="60" t="str">
        <f>_xlfn.CONCAT(J3188,I3188,G3188)</f>
        <v>44219970</v>
      </c>
      <c r="E3188">
        <f t="shared" si="250"/>
        <v>11234701</v>
      </c>
      <c r="F3188" s="62" t="s">
        <v>18803</v>
      </c>
      <c r="G3188" t="str">
        <f t="shared" si="246"/>
        <v>70</v>
      </c>
      <c r="H3188" t="str">
        <f t="shared" si="247"/>
        <v>4421.99</v>
      </c>
      <c r="I3188" t="str">
        <f t="shared" si="248"/>
        <v>99</v>
      </c>
      <c r="J3188" t="str">
        <f t="shared" si="249"/>
        <v>4421</v>
      </c>
    </row>
    <row r="3189" spans="1:10">
      <c r="A3189" s="57" t="s">
        <v>1709</v>
      </c>
      <c r="B3189" s="61">
        <v>13852142</v>
      </c>
      <c r="C3189" s="59"/>
      <c r="D3189" s="60" t="str">
        <f>_xlfn.CONCAT(J3189,I3189,G3189)</f>
        <v>44219993</v>
      </c>
      <c r="E3189">
        <f t="shared" si="250"/>
        <v>1365135</v>
      </c>
      <c r="F3189" s="62" t="s">
        <v>18804</v>
      </c>
      <c r="G3189" t="str">
        <f t="shared" si="246"/>
        <v>93</v>
      </c>
      <c r="H3189" t="str">
        <f t="shared" si="247"/>
        <v>4421.99</v>
      </c>
      <c r="I3189" t="str">
        <f t="shared" si="248"/>
        <v>99</v>
      </c>
      <c r="J3189" t="str">
        <f t="shared" si="249"/>
        <v>4421</v>
      </c>
    </row>
    <row r="3190" spans="1:10">
      <c r="A3190" s="57" t="s">
        <v>1709</v>
      </c>
      <c r="B3190" s="61">
        <v>8276477</v>
      </c>
      <c r="C3190" s="59"/>
      <c r="D3190" s="60" t="str">
        <f>_xlfn.CONCAT(J3190,I3190,G3190)</f>
        <v>44219994</v>
      </c>
      <c r="E3190">
        <f t="shared" si="250"/>
        <v>4668468</v>
      </c>
      <c r="F3190" s="62" t="s">
        <v>18805</v>
      </c>
      <c r="G3190" t="str">
        <f t="shared" si="246"/>
        <v>94</v>
      </c>
      <c r="H3190" t="str">
        <f t="shared" si="247"/>
        <v>4421.99</v>
      </c>
      <c r="I3190" t="str">
        <f t="shared" si="248"/>
        <v>99</v>
      </c>
      <c r="J3190" t="str">
        <f t="shared" si="249"/>
        <v>4421</v>
      </c>
    </row>
    <row r="3191" spans="1:10">
      <c r="A3191" s="57" t="s">
        <v>1709</v>
      </c>
      <c r="B3191" s="61">
        <v>33761889</v>
      </c>
      <c r="C3191" s="59"/>
      <c r="D3191" s="60" t="str">
        <f>_xlfn.CONCAT(J3191,I3191,G3191)</f>
        <v>44219997</v>
      </c>
      <c r="E3191">
        <f t="shared" si="250"/>
        <v>312269499</v>
      </c>
      <c r="F3191" s="62" t="s">
        <v>18806</v>
      </c>
      <c r="G3191" t="str">
        <f t="shared" si="246"/>
        <v>97</v>
      </c>
      <c r="H3191" t="str">
        <f t="shared" si="247"/>
        <v>4421.99</v>
      </c>
      <c r="I3191" t="str">
        <f t="shared" si="248"/>
        <v>99</v>
      </c>
      <c r="J3191" t="str">
        <f t="shared" si="249"/>
        <v>4421</v>
      </c>
    </row>
    <row r="3192" spans="1:10">
      <c r="A3192" s="57" t="s">
        <v>1709</v>
      </c>
      <c r="B3192" s="58"/>
      <c r="C3192" s="59"/>
      <c r="D3192" s="60" t="str">
        <f>_xlfn.CONCAT(J3192,I3192,G3192)</f>
        <v>45011000</v>
      </c>
      <c r="E3192">
        <f t="shared" si="250"/>
        <v>197812</v>
      </c>
      <c r="F3192" s="62" t="s">
        <v>18807</v>
      </c>
      <c r="G3192" t="str">
        <f t="shared" si="246"/>
        <v>00</v>
      </c>
      <c r="H3192" t="str">
        <f t="shared" si="247"/>
        <v>4501.10</v>
      </c>
      <c r="I3192" t="str">
        <f t="shared" si="248"/>
        <v>10</v>
      </c>
      <c r="J3192" t="str">
        <f t="shared" si="249"/>
        <v>4501</v>
      </c>
    </row>
    <row r="3193" spans="1:10">
      <c r="A3193" s="57" t="s">
        <v>1709</v>
      </c>
      <c r="B3193" s="58"/>
      <c r="C3193" s="59"/>
      <c r="D3193" s="60" t="str">
        <f>_xlfn.CONCAT(J3193,I3193,G3193)</f>
        <v>45019020</v>
      </c>
      <c r="E3193">
        <f t="shared" si="250"/>
        <v>0</v>
      </c>
      <c r="F3193" s="62" t="s">
        <v>18808</v>
      </c>
      <c r="G3193" t="str">
        <f t="shared" si="246"/>
        <v>20</v>
      </c>
      <c r="H3193" t="str">
        <f t="shared" si="247"/>
        <v>4501.90</v>
      </c>
      <c r="I3193" t="str">
        <f t="shared" si="248"/>
        <v>90</v>
      </c>
      <c r="J3193" t="str">
        <f t="shared" si="249"/>
        <v>4501</v>
      </c>
    </row>
    <row r="3194" spans="1:10">
      <c r="A3194" s="57" t="s">
        <v>1709</v>
      </c>
      <c r="B3194" s="61">
        <v>1815196</v>
      </c>
      <c r="C3194" s="59"/>
      <c r="D3194" s="60" t="str">
        <f>_xlfn.CONCAT(J3194,I3194,G3194)</f>
        <v>45019040</v>
      </c>
      <c r="E3194">
        <f t="shared" si="250"/>
        <v>0</v>
      </c>
      <c r="F3194" s="62" t="s">
        <v>18809</v>
      </c>
      <c r="G3194" t="str">
        <f t="shared" si="246"/>
        <v>40</v>
      </c>
      <c r="H3194" t="str">
        <f t="shared" si="247"/>
        <v>4501.90</v>
      </c>
      <c r="I3194" t="str">
        <f t="shared" si="248"/>
        <v>90</v>
      </c>
      <c r="J3194" t="str">
        <f t="shared" si="249"/>
        <v>4501</v>
      </c>
    </row>
    <row r="3195" spans="1:10">
      <c r="A3195" s="57" t="s">
        <v>1710</v>
      </c>
      <c r="B3195" s="61">
        <v>420890</v>
      </c>
      <c r="C3195" s="59"/>
      <c r="D3195" s="60" t="str">
        <f>_xlfn.CONCAT(J3195,I3195,G3195)</f>
        <v>45020000</v>
      </c>
      <c r="E3195">
        <f t="shared" si="250"/>
        <v>201111</v>
      </c>
      <c r="F3195" s="62" t="s">
        <v>18810</v>
      </c>
      <c r="G3195" t="str">
        <f t="shared" si="246"/>
        <v>00</v>
      </c>
      <c r="H3195" t="str">
        <f t="shared" si="247"/>
        <v>4502.00</v>
      </c>
      <c r="I3195" t="str">
        <f t="shared" si="248"/>
        <v>00</v>
      </c>
      <c r="J3195" t="str">
        <f t="shared" si="249"/>
        <v>4502</v>
      </c>
    </row>
    <row r="3196" spans="1:10">
      <c r="A3196" s="57" t="s">
        <v>1711</v>
      </c>
      <c r="B3196" s="58"/>
      <c r="C3196" s="59"/>
      <c r="D3196" s="60" t="str">
        <f>_xlfn.CONCAT(J3196,I3196,G3196)</f>
        <v>45031020</v>
      </c>
      <c r="E3196">
        <f t="shared" si="250"/>
        <v>86803</v>
      </c>
      <c r="F3196" s="62" t="s">
        <v>18811</v>
      </c>
      <c r="G3196" t="str">
        <f t="shared" si="246"/>
        <v>20</v>
      </c>
      <c r="H3196" t="str">
        <f t="shared" si="247"/>
        <v>4503.10</v>
      </c>
      <c r="I3196" t="str">
        <f t="shared" si="248"/>
        <v>10</v>
      </c>
      <c r="J3196" t="str">
        <f t="shared" si="249"/>
        <v>4503</v>
      </c>
    </row>
    <row r="3197" spans="1:10">
      <c r="A3197" s="57" t="s">
        <v>1711</v>
      </c>
      <c r="B3197" s="58"/>
      <c r="C3197" s="59"/>
      <c r="D3197" s="60" t="str">
        <f>_xlfn.CONCAT(J3197,I3197,G3197)</f>
        <v>45031030</v>
      </c>
      <c r="E3197">
        <f t="shared" si="250"/>
        <v>92018</v>
      </c>
      <c r="F3197" s="62" t="s">
        <v>18812</v>
      </c>
      <c r="G3197" t="str">
        <f t="shared" si="246"/>
        <v>30</v>
      </c>
      <c r="H3197" t="str">
        <f t="shared" si="247"/>
        <v>4503.10</v>
      </c>
      <c r="I3197" t="str">
        <f t="shared" si="248"/>
        <v>10</v>
      </c>
      <c r="J3197" t="str">
        <f t="shared" si="249"/>
        <v>4503</v>
      </c>
    </row>
    <row r="3198" spans="1:10">
      <c r="A3198" s="57" t="s">
        <v>1711</v>
      </c>
      <c r="B3198" s="58"/>
      <c r="C3198" s="59"/>
      <c r="D3198" s="60" t="str">
        <f>_xlfn.CONCAT(J3198,I3198,G3198)</f>
        <v>45031040</v>
      </c>
      <c r="E3198">
        <f t="shared" si="250"/>
        <v>338833</v>
      </c>
      <c r="F3198" s="62" t="s">
        <v>18813</v>
      </c>
      <c r="G3198" t="str">
        <f t="shared" si="246"/>
        <v>40</v>
      </c>
      <c r="H3198" t="str">
        <f t="shared" si="247"/>
        <v>4503.10</v>
      </c>
      <c r="I3198" t="str">
        <f t="shared" si="248"/>
        <v>10</v>
      </c>
      <c r="J3198" t="str">
        <f t="shared" si="249"/>
        <v>4503</v>
      </c>
    </row>
    <row r="3199" spans="1:10">
      <c r="A3199" s="57" t="s">
        <v>1711</v>
      </c>
      <c r="B3199" s="58"/>
      <c r="C3199" s="59"/>
      <c r="D3199" s="60" t="str">
        <f>_xlfn.CONCAT(J3199,I3199,G3199)</f>
        <v>45031060</v>
      </c>
      <c r="E3199">
        <f t="shared" si="250"/>
        <v>350335</v>
      </c>
      <c r="F3199" s="62" t="s">
        <v>18814</v>
      </c>
      <c r="G3199" t="str">
        <f t="shared" si="246"/>
        <v>60</v>
      </c>
      <c r="H3199" t="str">
        <f t="shared" si="247"/>
        <v>4503.10</v>
      </c>
      <c r="I3199" t="str">
        <f t="shared" si="248"/>
        <v>10</v>
      </c>
      <c r="J3199" t="str">
        <f t="shared" si="249"/>
        <v>4503</v>
      </c>
    </row>
    <row r="3200" spans="1:10">
      <c r="A3200" s="57" t="s">
        <v>1711</v>
      </c>
      <c r="B3200" s="58"/>
      <c r="C3200" s="59"/>
      <c r="D3200" s="60" t="str">
        <f>_xlfn.CONCAT(J3200,I3200,G3200)</f>
        <v>45039020</v>
      </c>
      <c r="E3200">
        <f t="shared" si="250"/>
        <v>46055</v>
      </c>
      <c r="F3200" s="62" t="s">
        <v>18815</v>
      </c>
      <c r="G3200" t="str">
        <f t="shared" si="246"/>
        <v>20</v>
      </c>
      <c r="H3200" t="str">
        <f t="shared" si="247"/>
        <v>4503.90</v>
      </c>
      <c r="I3200" t="str">
        <f t="shared" si="248"/>
        <v>90</v>
      </c>
      <c r="J3200" t="str">
        <f t="shared" si="249"/>
        <v>4503</v>
      </c>
    </row>
    <row r="3201" spans="1:10">
      <c r="A3201" s="57" t="s">
        <v>1711</v>
      </c>
      <c r="B3201" s="58"/>
      <c r="C3201" s="59"/>
      <c r="D3201" s="60" t="str">
        <f>_xlfn.CONCAT(J3201,I3201,G3201)</f>
        <v>45039040</v>
      </c>
      <c r="E3201">
        <f t="shared" si="250"/>
        <v>34235</v>
      </c>
      <c r="F3201" s="62" t="s">
        <v>18816</v>
      </c>
      <c r="G3201" t="str">
        <f t="shared" si="246"/>
        <v>40</v>
      </c>
      <c r="H3201" t="str">
        <f t="shared" si="247"/>
        <v>4503.90</v>
      </c>
      <c r="I3201" t="str">
        <f t="shared" si="248"/>
        <v>90</v>
      </c>
      <c r="J3201" t="str">
        <f t="shared" si="249"/>
        <v>4503</v>
      </c>
    </row>
    <row r="3202" spans="1:10">
      <c r="A3202" s="57" t="s">
        <v>1711</v>
      </c>
      <c r="B3202" s="58"/>
      <c r="C3202" s="59"/>
      <c r="D3202" s="60" t="str">
        <f>_xlfn.CONCAT(J3202,I3202,G3202)</f>
        <v>45039060</v>
      </c>
      <c r="E3202">
        <f t="shared" si="250"/>
        <v>931378</v>
      </c>
      <c r="F3202" s="62" t="s">
        <v>18817</v>
      </c>
      <c r="G3202" t="str">
        <f t="shared" si="246"/>
        <v>60</v>
      </c>
      <c r="H3202" t="str">
        <f t="shared" si="247"/>
        <v>4503.90</v>
      </c>
      <c r="I3202" t="str">
        <f t="shared" si="248"/>
        <v>90</v>
      </c>
      <c r="J3202" t="str">
        <f t="shared" si="249"/>
        <v>4503</v>
      </c>
    </row>
    <row r="3203" spans="1:10">
      <c r="A3203" s="57" t="s">
        <v>1712</v>
      </c>
      <c r="B3203" s="58"/>
      <c r="C3203" s="59"/>
      <c r="D3203" s="60" t="str">
        <f>_xlfn.CONCAT(J3203,I3203,G3203)</f>
        <v>45041010</v>
      </c>
      <c r="E3203">
        <f t="shared" si="250"/>
        <v>432994</v>
      </c>
      <c r="F3203" s="62" t="s">
        <v>18818</v>
      </c>
      <c r="G3203" t="str">
        <f t="shared" si="246"/>
        <v>10</v>
      </c>
      <c r="H3203" t="str">
        <f t="shared" si="247"/>
        <v>4504.10</v>
      </c>
      <c r="I3203" t="str">
        <f t="shared" si="248"/>
        <v>10</v>
      </c>
      <c r="J3203" t="str">
        <f t="shared" si="249"/>
        <v>4504</v>
      </c>
    </row>
    <row r="3204" spans="1:10">
      <c r="A3204" s="57" t="s">
        <v>1712</v>
      </c>
      <c r="B3204" s="61">
        <v>918718</v>
      </c>
      <c r="C3204" s="59"/>
      <c r="D3204" s="60" t="str">
        <f>_xlfn.CONCAT(J3204,I3204,G3204)</f>
        <v>45041020</v>
      </c>
      <c r="E3204">
        <f t="shared" si="250"/>
        <v>232859</v>
      </c>
      <c r="F3204" s="62" t="s">
        <v>18819</v>
      </c>
      <c r="G3204" t="str">
        <f t="shared" si="246"/>
        <v>20</v>
      </c>
      <c r="H3204" t="str">
        <f t="shared" si="247"/>
        <v>4504.10</v>
      </c>
      <c r="I3204" t="str">
        <f t="shared" si="248"/>
        <v>10</v>
      </c>
      <c r="J3204" t="str">
        <f t="shared" si="249"/>
        <v>4504</v>
      </c>
    </row>
    <row r="3205" spans="1:10">
      <c r="A3205" s="57" t="s">
        <v>1713</v>
      </c>
      <c r="B3205" s="58"/>
      <c r="C3205" s="59"/>
      <c r="D3205" s="60" t="str">
        <f>_xlfn.CONCAT(J3205,I3205,G3205)</f>
        <v>45041030</v>
      </c>
      <c r="E3205">
        <f t="shared" si="250"/>
        <v>1451246</v>
      </c>
      <c r="F3205" s="62" t="s">
        <v>18820</v>
      </c>
      <c r="G3205" t="str">
        <f t="shared" si="246"/>
        <v>30</v>
      </c>
      <c r="H3205" t="str">
        <f t="shared" si="247"/>
        <v>4504.10</v>
      </c>
      <c r="I3205" t="str">
        <f t="shared" si="248"/>
        <v>10</v>
      </c>
      <c r="J3205" t="str">
        <f t="shared" si="249"/>
        <v>4504</v>
      </c>
    </row>
    <row r="3206" spans="1:10">
      <c r="A3206" s="57" t="s">
        <v>1714</v>
      </c>
      <c r="B3206" s="58"/>
      <c r="C3206" s="59"/>
      <c r="D3206" s="60" t="str">
        <f>_xlfn.CONCAT(J3206,I3206,G3206)</f>
        <v>45041040</v>
      </c>
      <c r="E3206">
        <f t="shared" si="250"/>
        <v>206331</v>
      </c>
      <c r="F3206" s="62" t="s">
        <v>18821</v>
      </c>
      <c r="G3206" t="str">
        <f t="shared" si="246"/>
        <v>40</v>
      </c>
      <c r="H3206" t="str">
        <f t="shared" si="247"/>
        <v>4504.10</v>
      </c>
      <c r="I3206" t="str">
        <f t="shared" si="248"/>
        <v>10</v>
      </c>
      <c r="J3206" t="str">
        <f t="shared" si="249"/>
        <v>4504</v>
      </c>
    </row>
    <row r="3207" spans="1:10">
      <c r="A3207" s="57" t="s">
        <v>1714</v>
      </c>
      <c r="B3207" s="58"/>
      <c r="C3207" s="59"/>
      <c r="D3207" s="60" t="str">
        <f>_xlfn.CONCAT(J3207,I3207,G3207)</f>
        <v>45041045</v>
      </c>
      <c r="E3207">
        <f t="shared" si="250"/>
        <v>380928</v>
      </c>
      <c r="F3207" s="62" t="s">
        <v>18822</v>
      </c>
      <c r="G3207" t="str">
        <f t="shared" si="246"/>
        <v>45</v>
      </c>
      <c r="H3207" t="str">
        <f t="shared" si="247"/>
        <v>4504.10</v>
      </c>
      <c r="I3207" t="str">
        <f t="shared" si="248"/>
        <v>10</v>
      </c>
      <c r="J3207" t="str">
        <f t="shared" si="249"/>
        <v>4504</v>
      </c>
    </row>
    <row r="3208" spans="1:10">
      <c r="A3208" s="57" t="s">
        <v>1715</v>
      </c>
      <c r="B3208" s="58"/>
      <c r="C3208" s="59"/>
      <c r="D3208" s="60" t="str">
        <f>_xlfn.CONCAT(J3208,I3208,G3208)</f>
        <v>45041047</v>
      </c>
      <c r="E3208">
        <f t="shared" si="250"/>
        <v>1377961</v>
      </c>
      <c r="F3208" s="62" t="s">
        <v>18823</v>
      </c>
      <c r="G3208" t="str">
        <f t="shared" si="246"/>
        <v>47</v>
      </c>
      <c r="H3208" t="str">
        <f t="shared" si="247"/>
        <v>4504.10</v>
      </c>
      <c r="I3208" t="str">
        <f t="shared" si="248"/>
        <v>10</v>
      </c>
      <c r="J3208" t="str">
        <f t="shared" si="249"/>
        <v>4504</v>
      </c>
    </row>
    <row r="3209" spans="1:10">
      <c r="A3209" s="57" t="s">
        <v>1716</v>
      </c>
      <c r="B3209" s="58"/>
      <c r="C3209" s="59"/>
      <c r="D3209" s="60" t="str">
        <f>_xlfn.CONCAT(J3209,I3209,G3209)</f>
        <v>45041050</v>
      </c>
      <c r="E3209">
        <f t="shared" si="250"/>
        <v>2443490</v>
      </c>
      <c r="F3209" s="62" t="s">
        <v>18824</v>
      </c>
      <c r="G3209" t="str">
        <f t="shared" ref="G3209:G3272" si="251">RIGHT(F3209,2)</f>
        <v>50</v>
      </c>
      <c r="H3209" t="str">
        <f t="shared" ref="H3209:H3272" si="252">LEFT(F3209,7)</f>
        <v>4504.10</v>
      </c>
      <c r="I3209" t="str">
        <f t="shared" ref="I3209:I3272" si="253">RIGHT(H3209,2)</f>
        <v>10</v>
      </c>
      <c r="J3209" t="str">
        <f t="shared" ref="J3209:J3272" si="254">LEFT(H3209,4)</f>
        <v>4504</v>
      </c>
    </row>
    <row r="3210" spans="1:10">
      <c r="A3210" s="57" t="s">
        <v>1716</v>
      </c>
      <c r="B3210" s="58"/>
      <c r="C3210" s="59"/>
      <c r="D3210" s="60" t="str">
        <f>_xlfn.CONCAT(J3210,I3210,G3210)</f>
        <v>45049000</v>
      </c>
      <c r="E3210">
        <f t="shared" si="250"/>
        <v>17028623</v>
      </c>
      <c r="F3210" s="62" t="s">
        <v>18825</v>
      </c>
      <c r="G3210" t="str">
        <f t="shared" si="251"/>
        <v>00</v>
      </c>
      <c r="H3210" t="str">
        <f t="shared" si="252"/>
        <v>4504.90</v>
      </c>
      <c r="I3210" t="str">
        <f t="shared" si="253"/>
        <v>90</v>
      </c>
      <c r="J3210" t="str">
        <f t="shared" si="254"/>
        <v>4504</v>
      </c>
    </row>
    <row r="3211" spans="1:10">
      <c r="A3211" s="57" t="s">
        <v>1717</v>
      </c>
      <c r="B3211" s="61">
        <v>28436645</v>
      </c>
      <c r="C3211" s="59"/>
      <c r="D3211" s="60" t="str">
        <f>_xlfn.CONCAT(J3211,I3211,G3211)</f>
        <v>46012140</v>
      </c>
      <c r="E3211">
        <f t="shared" si="250"/>
        <v>1414048</v>
      </c>
      <c r="F3211" s="62" t="s">
        <v>18826</v>
      </c>
      <c r="G3211" t="str">
        <f t="shared" si="251"/>
        <v>40</v>
      </c>
      <c r="H3211" t="str">
        <f t="shared" si="252"/>
        <v>4601.21</v>
      </c>
      <c r="I3211" t="str">
        <f t="shared" si="253"/>
        <v>21</v>
      </c>
      <c r="J3211" t="str">
        <f t="shared" si="254"/>
        <v>4601</v>
      </c>
    </row>
    <row r="3212" spans="1:10">
      <c r="A3212" s="57" t="s">
        <v>1717</v>
      </c>
      <c r="B3212" s="61">
        <v>349748</v>
      </c>
      <c r="C3212" s="59"/>
      <c r="D3212" s="60" t="str">
        <f>_xlfn.CONCAT(J3212,I3212,G3212)</f>
        <v>46012180</v>
      </c>
      <c r="E3212">
        <f t="shared" si="250"/>
        <v>101516</v>
      </c>
      <c r="F3212" s="62" t="s">
        <v>18827</v>
      </c>
      <c r="G3212" t="str">
        <f t="shared" si="251"/>
        <v>80</v>
      </c>
      <c r="H3212" t="str">
        <f t="shared" si="252"/>
        <v>4601.21</v>
      </c>
      <c r="I3212" t="str">
        <f t="shared" si="253"/>
        <v>21</v>
      </c>
      <c r="J3212" t="str">
        <f t="shared" si="254"/>
        <v>4601</v>
      </c>
    </row>
    <row r="3213" spans="1:10">
      <c r="A3213" s="57" t="s">
        <v>1718</v>
      </c>
      <c r="B3213" s="58"/>
      <c r="C3213" s="59"/>
      <c r="D3213" s="60" t="str">
        <f>_xlfn.CONCAT(J3213,I3213,G3213)</f>
        <v>46012190</v>
      </c>
      <c r="E3213">
        <f t="shared" si="250"/>
        <v>842337</v>
      </c>
      <c r="F3213" s="62" t="s">
        <v>18828</v>
      </c>
      <c r="G3213" t="str">
        <f t="shared" si="251"/>
        <v>90</v>
      </c>
      <c r="H3213" t="str">
        <f t="shared" si="252"/>
        <v>4601.21</v>
      </c>
      <c r="I3213" t="str">
        <f t="shared" si="253"/>
        <v>21</v>
      </c>
      <c r="J3213" t="str">
        <f t="shared" si="254"/>
        <v>4601</v>
      </c>
    </row>
    <row r="3214" spans="1:10">
      <c r="A3214" s="57" t="s">
        <v>1719</v>
      </c>
      <c r="B3214" s="58"/>
      <c r="C3214" s="59"/>
      <c r="D3214" s="60" t="str">
        <f>_xlfn.CONCAT(J3214,I3214,G3214)</f>
        <v>46012240</v>
      </c>
      <c r="E3214">
        <f t="shared" si="250"/>
        <v>77808</v>
      </c>
      <c r="F3214" s="62" t="s">
        <v>18829</v>
      </c>
      <c r="G3214" t="str">
        <f t="shared" si="251"/>
        <v>40</v>
      </c>
      <c r="H3214" t="str">
        <f t="shared" si="252"/>
        <v>4601.22</v>
      </c>
      <c r="I3214" t="str">
        <f t="shared" si="253"/>
        <v>22</v>
      </c>
      <c r="J3214" t="str">
        <f t="shared" si="254"/>
        <v>4601</v>
      </c>
    </row>
    <row r="3215" spans="1:10">
      <c r="A3215" s="57" t="s">
        <v>1720</v>
      </c>
      <c r="B3215" s="58"/>
      <c r="C3215" s="59"/>
      <c r="D3215" s="60" t="str">
        <f>_xlfn.CONCAT(J3215,I3215,G3215)</f>
        <v>46012280</v>
      </c>
      <c r="E3215">
        <f t="shared" si="250"/>
        <v>3511</v>
      </c>
      <c r="F3215" s="62" t="s">
        <v>18830</v>
      </c>
      <c r="G3215" t="str">
        <f t="shared" si="251"/>
        <v>80</v>
      </c>
      <c r="H3215" t="str">
        <f t="shared" si="252"/>
        <v>4601.22</v>
      </c>
      <c r="I3215" t="str">
        <f t="shared" si="253"/>
        <v>22</v>
      </c>
      <c r="J3215" t="str">
        <f t="shared" si="254"/>
        <v>4601</v>
      </c>
    </row>
    <row r="3216" spans="1:10">
      <c r="A3216" s="57" t="s">
        <v>1721</v>
      </c>
      <c r="B3216" s="61">
        <v>39267</v>
      </c>
      <c r="C3216" s="59"/>
      <c r="D3216" s="60" t="str">
        <f>_xlfn.CONCAT(J3216,I3216,G3216)</f>
        <v>46012290</v>
      </c>
      <c r="E3216">
        <f t="shared" si="250"/>
        <v>12695</v>
      </c>
      <c r="F3216" s="62" t="s">
        <v>18831</v>
      </c>
      <c r="G3216" t="str">
        <f t="shared" si="251"/>
        <v>90</v>
      </c>
      <c r="H3216" t="str">
        <f t="shared" si="252"/>
        <v>4601.22</v>
      </c>
      <c r="I3216" t="str">
        <f t="shared" si="253"/>
        <v>22</v>
      </c>
      <c r="J3216" t="str">
        <f t="shared" si="254"/>
        <v>4601</v>
      </c>
    </row>
    <row r="3217" spans="1:10">
      <c r="A3217" s="57" t="s">
        <v>1722</v>
      </c>
      <c r="B3217" s="61">
        <v>8598</v>
      </c>
      <c r="C3217" s="59"/>
      <c r="D3217" s="60" t="str">
        <f>_xlfn.CONCAT(J3217,I3217,G3217)</f>
        <v>46012940</v>
      </c>
      <c r="E3217">
        <f t="shared" ref="E3217:E3280" si="255">SUMIF(A:A,D3217,B:B)</f>
        <v>59645</v>
      </c>
      <c r="F3217" s="62" t="s">
        <v>18832</v>
      </c>
      <c r="G3217" t="str">
        <f t="shared" si="251"/>
        <v>40</v>
      </c>
      <c r="H3217" t="str">
        <f t="shared" si="252"/>
        <v>4601.29</v>
      </c>
      <c r="I3217" t="str">
        <f t="shared" si="253"/>
        <v>29</v>
      </c>
      <c r="J3217" t="str">
        <f t="shared" si="254"/>
        <v>4601</v>
      </c>
    </row>
    <row r="3218" spans="1:10">
      <c r="A3218" s="57" t="s">
        <v>1723</v>
      </c>
      <c r="B3218" s="61">
        <v>297306</v>
      </c>
      <c r="C3218" s="59"/>
      <c r="D3218" s="60" t="str">
        <f>_xlfn.CONCAT(J3218,I3218,G3218)</f>
        <v>46012960</v>
      </c>
      <c r="E3218">
        <f t="shared" si="255"/>
        <v>212961</v>
      </c>
      <c r="F3218" s="62" t="s">
        <v>18833</v>
      </c>
      <c r="G3218" t="str">
        <f t="shared" si="251"/>
        <v>60</v>
      </c>
      <c r="H3218" t="str">
        <f t="shared" si="252"/>
        <v>4601.29</v>
      </c>
      <c r="I3218" t="str">
        <f t="shared" si="253"/>
        <v>29</v>
      </c>
      <c r="J3218" t="str">
        <f t="shared" si="254"/>
        <v>4601</v>
      </c>
    </row>
    <row r="3219" spans="1:10">
      <c r="A3219" s="57" t="s">
        <v>1723</v>
      </c>
      <c r="B3219" s="61">
        <v>534392</v>
      </c>
      <c r="C3219" s="59"/>
      <c r="D3219" s="60" t="str">
        <f>_xlfn.CONCAT(J3219,I3219,G3219)</f>
        <v>46012980</v>
      </c>
      <c r="E3219">
        <f t="shared" si="255"/>
        <v>691404</v>
      </c>
      <c r="F3219" s="62" t="s">
        <v>18834</v>
      </c>
      <c r="G3219" t="str">
        <f t="shared" si="251"/>
        <v>80</v>
      </c>
      <c r="H3219" t="str">
        <f t="shared" si="252"/>
        <v>4601.29</v>
      </c>
      <c r="I3219" t="str">
        <f t="shared" si="253"/>
        <v>29</v>
      </c>
      <c r="J3219" t="str">
        <f t="shared" si="254"/>
        <v>4601</v>
      </c>
    </row>
    <row r="3220" spans="1:10">
      <c r="A3220" s="57" t="s">
        <v>1724</v>
      </c>
      <c r="B3220" s="58"/>
      <c r="C3220" s="59"/>
      <c r="D3220" s="60" t="str">
        <f>_xlfn.CONCAT(J3220,I3220,G3220)</f>
        <v>46012990</v>
      </c>
      <c r="E3220">
        <f t="shared" si="255"/>
        <v>637827</v>
      </c>
      <c r="F3220" s="62" t="s">
        <v>18835</v>
      </c>
      <c r="G3220" t="str">
        <f t="shared" si="251"/>
        <v>90</v>
      </c>
      <c r="H3220" t="str">
        <f t="shared" si="252"/>
        <v>4601.29</v>
      </c>
      <c r="I3220" t="str">
        <f t="shared" si="253"/>
        <v>29</v>
      </c>
      <c r="J3220" t="str">
        <f t="shared" si="254"/>
        <v>4601</v>
      </c>
    </row>
    <row r="3221" spans="1:10">
      <c r="A3221" s="57" t="s">
        <v>1725</v>
      </c>
      <c r="B3221" s="58"/>
      <c r="C3221" s="59"/>
      <c r="D3221" s="60" t="str">
        <f>_xlfn.CONCAT(J3221,I3221,G3221)</f>
        <v>46019205</v>
      </c>
      <c r="E3221">
        <f t="shared" si="255"/>
        <v>892496</v>
      </c>
      <c r="F3221" s="62" t="s">
        <v>18836</v>
      </c>
      <c r="G3221" t="str">
        <f t="shared" si="251"/>
        <v>05</v>
      </c>
      <c r="H3221" t="str">
        <f t="shared" si="252"/>
        <v>4601.92</v>
      </c>
      <c r="I3221" t="str">
        <f t="shared" si="253"/>
        <v>92</v>
      </c>
      <c r="J3221" t="str">
        <f t="shared" si="254"/>
        <v>4601</v>
      </c>
    </row>
    <row r="3222" spans="1:10">
      <c r="A3222" s="57" t="s">
        <v>1725</v>
      </c>
      <c r="B3222" s="58"/>
      <c r="C3222" s="59"/>
      <c r="D3222" s="60" t="str">
        <f>_xlfn.CONCAT(J3222,I3222,G3222)</f>
        <v>46019220</v>
      </c>
      <c r="E3222">
        <f t="shared" si="255"/>
        <v>2182120</v>
      </c>
      <c r="F3222" s="62" t="s">
        <v>18837</v>
      </c>
      <c r="G3222" t="str">
        <f t="shared" si="251"/>
        <v>20</v>
      </c>
      <c r="H3222" t="str">
        <f t="shared" si="252"/>
        <v>4601.92</v>
      </c>
      <c r="I3222" t="str">
        <f t="shared" si="253"/>
        <v>92</v>
      </c>
      <c r="J3222" t="str">
        <f t="shared" si="254"/>
        <v>4601</v>
      </c>
    </row>
    <row r="3223" spans="1:10">
      <c r="A3223" s="57" t="s">
        <v>1725</v>
      </c>
      <c r="B3223" s="58"/>
      <c r="C3223" s="59"/>
      <c r="D3223" s="60" t="str">
        <f>_xlfn.CONCAT(J3223,I3223,G3223)</f>
        <v>46019301</v>
      </c>
      <c r="E3223">
        <f t="shared" si="255"/>
        <v>571183</v>
      </c>
      <c r="F3223" s="62" t="s">
        <v>18838</v>
      </c>
      <c r="G3223" t="str">
        <f t="shared" si="251"/>
        <v>01</v>
      </c>
      <c r="H3223" t="str">
        <f t="shared" si="252"/>
        <v>4601.93</v>
      </c>
      <c r="I3223" t="str">
        <f t="shared" si="253"/>
        <v>93</v>
      </c>
      <c r="J3223" t="str">
        <f t="shared" si="254"/>
        <v>4601</v>
      </c>
    </row>
    <row r="3224" spans="1:10">
      <c r="A3224" s="57" t="s">
        <v>1725</v>
      </c>
      <c r="B3224" s="58"/>
      <c r="C3224" s="59"/>
      <c r="D3224" s="60" t="str">
        <f>_xlfn.CONCAT(J3224,I3224,G3224)</f>
        <v>46019305</v>
      </c>
      <c r="E3224">
        <f t="shared" si="255"/>
        <v>8931</v>
      </c>
      <c r="F3224" s="62" t="s">
        <v>18839</v>
      </c>
      <c r="G3224" t="str">
        <f t="shared" si="251"/>
        <v>05</v>
      </c>
      <c r="H3224" t="str">
        <f t="shared" si="252"/>
        <v>4601.93</v>
      </c>
      <c r="I3224" t="str">
        <f t="shared" si="253"/>
        <v>93</v>
      </c>
      <c r="J3224" t="str">
        <f t="shared" si="254"/>
        <v>4601</v>
      </c>
    </row>
    <row r="3225" spans="1:10">
      <c r="A3225" s="57" t="s">
        <v>1725</v>
      </c>
      <c r="B3225" s="58"/>
      <c r="C3225" s="59"/>
      <c r="D3225" s="60" t="str">
        <f>_xlfn.CONCAT(J3225,I3225,G3225)</f>
        <v>46019320</v>
      </c>
      <c r="E3225">
        <f t="shared" si="255"/>
        <v>43373</v>
      </c>
      <c r="F3225" s="62" t="s">
        <v>18840</v>
      </c>
      <c r="G3225" t="str">
        <f t="shared" si="251"/>
        <v>20</v>
      </c>
      <c r="H3225" t="str">
        <f t="shared" si="252"/>
        <v>4601.93</v>
      </c>
      <c r="I3225" t="str">
        <f t="shared" si="253"/>
        <v>93</v>
      </c>
      <c r="J3225" t="str">
        <f t="shared" si="254"/>
        <v>4601</v>
      </c>
    </row>
    <row r="3226" spans="1:10">
      <c r="A3226" s="57" t="s">
        <v>1725</v>
      </c>
      <c r="B3226" s="58"/>
      <c r="C3226" s="59"/>
      <c r="D3226" s="60" t="str">
        <f>_xlfn.CONCAT(J3226,I3226,G3226)</f>
        <v>46019405</v>
      </c>
      <c r="E3226">
        <f t="shared" si="255"/>
        <v>298799</v>
      </c>
      <c r="F3226" s="62" t="s">
        <v>18841</v>
      </c>
      <c r="G3226" t="str">
        <f t="shared" si="251"/>
        <v>05</v>
      </c>
      <c r="H3226" t="str">
        <f t="shared" si="252"/>
        <v>4601.94</v>
      </c>
      <c r="I3226" t="str">
        <f t="shared" si="253"/>
        <v>94</v>
      </c>
      <c r="J3226" t="str">
        <f t="shared" si="254"/>
        <v>4601</v>
      </c>
    </row>
    <row r="3227" spans="1:10">
      <c r="A3227" s="57" t="s">
        <v>1725</v>
      </c>
      <c r="B3227" s="58"/>
      <c r="C3227" s="59"/>
      <c r="D3227" s="60" t="str">
        <f>_xlfn.CONCAT(J3227,I3227,G3227)</f>
        <v>46019420</v>
      </c>
      <c r="E3227">
        <f t="shared" si="255"/>
        <v>687223</v>
      </c>
      <c r="F3227" s="62" t="s">
        <v>18842</v>
      </c>
      <c r="G3227" t="str">
        <f t="shared" si="251"/>
        <v>20</v>
      </c>
      <c r="H3227" t="str">
        <f t="shared" si="252"/>
        <v>4601.94</v>
      </c>
      <c r="I3227" t="str">
        <f t="shared" si="253"/>
        <v>94</v>
      </c>
      <c r="J3227" t="str">
        <f t="shared" si="254"/>
        <v>4601</v>
      </c>
    </row>
    <row r="3228" spans="1:10">
      <c r="A3228" s="57" t="s">
        <v>1726</v>
      </c>
      <c r="B3228" s="58"/>
      <c r="C3228" s="59"/>
      <c r="D3228" s="60" t="str">
        <f>_xlfn.CONCAT(J3228,I3228,G3228)</f>
        <v>46019440</v>
      </c>
      <c r="E3228">
        <f t="shared" si="255"/>
        <v>5589866</v>
      </c>
      <c r="F3228" s="62" t="s">
        <v>18843</v>
      </c>
      <c r="G3228" t="str">
        <f t="shared" si="251"/>
        <v>40</v>
      </c>
      <c r="H3228" t="str">
        <f t="shared" si="252"/>
        <v>4601.94</v>
      </c>
      <c r="I3228" t="str">
        <f t="shared" si="253"/>
        <v>94</v>
      </c>
      <c r="J3228" t="str">
        <f t="shared" si="254"/>
        <v>4601</v>
      </c>
    </row>
    <row r="3229" spans="1:10">
      <c r="A3229" s="57" t="s">
        <v>1726</v>
      </c>
      <c r="B3229" s="58"/>
      <c r="C3229" s="59"/>
      <c r="D3229" s="60" t="str">
        <f>_xlfn.CONCAT(J3229,I3229,G3229)</f>
        <v>46019905</v>
      </c>
      <c r="E3229">
        <f t="shared" si="255"/>
        <v>330946</v>
      </c>
      <c r="F3229" s="62" t="s">
        <v>18844</v>
      </c>
      <c r="G3229" t="str">
        <f t="shared" si="251"/>
        <v>05</v>
      </c>
      <c r="H3229" t="str">
        <f t="shared" si="252"/>
        <v>4601.99</v>
      </c>
      <c r="I3229" t="str">
        <f t="shared" si="253"/>
        <v>99</v>
      </c>
      <c r="J3229" t="str">
        <f t="shared" si="254"/>
        <v>4601</v>
      </c>
    </row>
    <row r="3230" spans="1:10">
      <c r="A3230" s="57" t="s">
        <v>1726</v>
      </c>
      <c r="B3230" s="58"/>
      <c r="C3230" s="59"/>
      <c r="D3230" s="60" t="str">
        <f>_xlfn.CONCAT(J3230,I3230,G3230)</f>
        <v>46019990</v>
      </c>
      <c r="E3230">
        <f t="shared" si="255"/>
        <v>1904103</v>
      </c>
      <c r="F3230" s="62" t="s">
        <v>18845</v>
      </c>
      <c r="G3230" t="str">
        <f t="shared" si="251"/>
        <v>90</v>
      </c>
      <c r="H3230" t="str">
        <f t="shared" si="252"/>
        <v>4601.99</v>
      </c>
      <c r="I3230" t="str">
        <f t="shared" si="253"/>
        <v>99</v>
      </c>
      <c r="J3230" t="str">
        <f t="shared" si="254"/>
        <v>4601</v>
      </c>
    </row>
    <row r="3231" spans="1:10">
      <c r="A3231" s="57" t="s">
        <v>1726</v>
      </c>
      <c r="B3231" s="58"/>
      <c r="C3231" s="59"/>
      <c r="D3231" s="60" t="str">
        <f>_xlfn.CONCAT(J3231,I3231,G3231)</f>
        <v>46021105</v>
      </c>
      <c r="E3231">
        <f t="shared" si="255"/>
        <v>61981</v>
      </c>
      <c r="F3231" s="62" t="s">
        <v>18846</v>
      </c>
      <c r="G3231" t="str">
        <f t="shared" si="251"/>
        <v>05</v>
      </c>
      <c r="H3231" t="str">
        <f t="shared" si="252"/>
        <v>4602.11</v>
      </c>
      <c r="I3231" t="str">
        <f t="shared" si="253"/>
        <v>11</v>
      </c>
      <c r="J3231" t="str">
        <f t="shared" si="254"/>
        <v>4602</v>
      </c>
    </row>
    <row r="3232" spans="1:10">
      <c r="A3232" s="57" t="s">
        <v>1726</v>
      </c>
      <c r="B3232" s="58"/>
      <c r="C3232" s="59"/>
      <c r="D3232" s="60" t="str">
        <f>_xlfn.CONCAT(J3232,I3232,G3232)</f>
        <v>46021107</v>
      </c>
      <c r="E3232">
        <f t="shared" si="255"/>
        <v>3268636</v>
      </c>
      <c r="F3232" s="62" t="s">
        <v>18847</v>
      </c>
      <c r="G3232" t="str">
        <f t="shared" si="251"/>
        <v>07</v>
      </c>
      <c r="H3232" t="str">
        <f t="shared" si="252"/>
        <v>4602.11</v>
      </c>
      <c r="I3232" t="str">
        <f t="shared" si="253"/>
        <v>11</v>
      </c>
      <c r="J3232" t="str">
        <f t="shared" si="254"/>
        <v>4602</v>
      </c>
    </row>
    <row r="3233" spans="1:10">
      <c r="A3233" s="57" t="s">
        <v>1726</v>
      </c>
      <c r="B3233" s="58"/>
      <c r="C3233" s="59"/>
      <c r="D3233" s="60" t="str">
        <f>_xlfn.CONCAT(J3233,I3233,G3233)</f>
        <v>46021109</v>
      </c>
      <c r="E3233">
        <f t="shared" si="255"/>
        <v>13373714</v>
      </c>
      <c r="F3233" s="62" t="s">
        <v>18848</v>
      </c>
      <c r="G3233" t="str">
        <f t="shared" si="251"/>
        <v>09</v>
      </c>
      <c r="H3233" t="str">
        <f t="shared" si="252"/>
        <v>4602.11</v>
      </c>
      <c r="I3233" t="str">
        <f t="shared" si="253"/>
        <v>11</v>
      </c>
      <c r="J3233" t="str">
        <f t="shared" si="254"/>
        <v>4602</v>
      </c>
    </row>
    <row r="3234" spans="1:10">
      <c r="A3234" s="57" t="s">
        <v>1727</v>
      </c>
      <c r="B3234" s="58"/>
      <c r="C3234" s="59"/>
      <c r="D3234" s="60" t="str">
        <f>_xlfn.CONCAT(J3234,I3234,G3234)</f>
        <v>46021121</v>
      </c>
      <c r="E3234">
        <f t="shared" si="255"/>
        <v>1054817</v>
      </c>
      <c r="F3234" s="62" t="s">
        <v>18849</v>
      </c>
      <c r="G3234" t="str">
        <f t="shared" si="251"/>
        <v>21</v>
      </c>
      <c r="H3234" t="str">
        <f t="shared" si="252"/>
        <v>4602.11</v>
      </c>
      <c r="I3234" t="str">
        <f t="shared" si="253"/>
        <v>11</v>
      </c>
      <c r="J3234" t="str">
        <f t="shared" si="254"/>
        <v>4602</v>
      </c>
    </row>
    <row r="3235" spans="1:10">
      <c r="A3235" s="57" t="s">
        <v>1727</v>
      </c>
      <c r="B3235" s="58"/>
      <c r="C3235" s="59"/>
      <c r="D3235" s="60" t="str">
        <f>_xlfn.CONCAT(J3235,I3235,G3235)</f>
        <v>46021135</v>
      </c>
      <c r="E3235">
        <f t="shared" si="255"/>
        <v>1542662</v>
      </c>
      <c r="F3235" s="62" t="s">
        <v>18850</v>
      </c>
      <c r="G3235" t="str">
        <f t="shared" si="251"/>
        <v>35</v>
      </c>
      <c r="H3235" t="str">
        <f t="shared" si="252"/>
        <v>4602.11</v>
      </c>
      <c r="I3235" t="str">
        <f t="shared" si="253"/>
        <v>11</v>
      </c>
      <c r="J3235" t="str">
        <f t="shared" si="254"/>
        <v>4602</v>
      </c>
    </row>
    <row r="3236" spans="1:10">
      <c r="A3236" s="57" t="s">
        <v>1727</v>
      </c>
      <c r="B3236" s="58"/>
      <c r="C3236" s="59"/>
      <c r="D3236" s="60" t="str">
        <f>_xlfn.CONCAT(J3236,I3236,G3236)</f>
        <v>46021145</v>
      </c>
      <c r="E3236">
        <f t="shared" si="255"/>
        <v>14808013</v>
      </c>
      <c r="F3236" s="62" t="s">
        <v>18851</v>
      </c>
      <c r="G3236" t="str">
        <f t="shared" si="251"/>
        <v>45</v>
      </c>
      <c r="H3236" t="str">
        <f t="shared" si="252"/>
        <v>4602.11</v>
      </c>
      <c r="I3236" t="str">
        <f t="shared" si="253"/>
        <v>11</v>
      </c>
      <c r="J3236" t="str">
        <f t="shared" si="254"/>
        <v>4602</v>
      </c>
    </row>
    <row r="3237" spans="1:10">
      <c r="A3237" s="57" t="s">
        <v>1727</v>
      </c>
      <c r="B3237" s="58"/>
      <c r="C3237" s="59"/>
      <c r="D3237" s="60" t="str">
        <f>_xlfn.CONCAT(J3237,I3237,G3237)</f>
        <v>46021205</v>
      </c>
      <c r="E3237">
        <f t="shared" si="255"/>
        <v>17123</v>
      </c>
      <c r="F3237" s="62" t="s">
        <v>18852</v>
      </c>
      <c r="G3237" t="str">
        <f t="shared" si="251"/>
        <v>05</v>
      </c>
      <c r="H3237" t="str">
        <f t="shared" si="252"/>
        <v>4602.12</v>
      </c>
      <c r="I3237" t="str">
        <f t="shared" si="253"/>
        <v>12</v>
      </c>
      <c r="J3237" t="str">
        <f t="shared" si="254"/>
        <v>4602</v>
      </c>
    </row>
    <row r="3238" spans="1:10">
      <c r="A3238" s="57" t="s">
        <v>1727</v>
      </c>
      <c r="B3238" s="58"/>
      <c r="C3238" s="59"/>
      <c r="D3238" s="60" t="str">
        <f>_xlfn.CONCAT(J3238,I3238,G3238)</f>
        <v>46021214</v>
      </c>
      <c r="E3238">
        <f t="shared" si="255"/>
        <v>2165312</v>
      </c>
      <c r="F3238" s="62" t="s">
        <v>18853</v>
      </c>
      <c r="G3238" t="str">
        <f t="shared" si="251"/>
        <v>14</v>
      </c>
      <c r="H3238" t="str">
        <f t="shared" si="252"/>
        <v>4602.12</v>
      </c>
      <c r="I3238" t="str">
        <f t="shared" si="253"/>
        <v>12</v>
      </c>
      <c r="J3238" t="str">
        <f t="shared" si="254"/>
        <v>4602</v>
      </c>
    </row>
    <row r="3239" spans="1:10">
      <c r="A3239" s="57" t="s">
        <v>1727</v>
      </c>
      <c r="B3239" s="58"/>
      <c r="C3239" s="59"/>
      <c r="D3239" s="60" t="str">
        <f>_xlfn.CONCAT(J3239,I3239,G3239)</f>
        <v>46021216</v>
      </c>
      <c r="E3239">
        <f t="shared" si="255"/>
        <v>2644559</v>
      </c>
      <c r="F3239" s="62" t="s">
        <v>18854</v>
      </c>
      <c r="G3239" t="str">
        <f t="shared" si="251"/>
        <v>16</v>
      </c>
      <c r="H3239" t="str">
        <f t="shared" si="252"/>
        <v>4602.12</v>
      </c>
      <c r="I3239" t="str">
        <f t="shared" si="253"/>
        <v>12</v>
      </c>
      <c r="J3239" t="str">
        <f t="shared" si="254"/>
        <v>4602</v>
      </c>
    </row>
    <row r="3240" spans="1:10">
      <c r="A3240" s="57" t="s">
        <v>1728</v>
      </c>
      <c r="B3240" s="61">
        <v>153137</v>
      </c>
      <c r="C3240" s="59"/>
      <c r="D3240" s="60" t="str">
        <f>_xlfn.CONCAT(J3240,I3240,G3240)</f>
        <v>46021223</v>
      </c>
      <c r="E3240">
        <f t="shared" si="255"/>
        <v>0</v>
      </c>
      <c r="F3240" s="62" t="s">
        <v>18855</v>
      </c>
      <c r="G3240" t="str">
        <f t="shared" si="251"/>
        <v>23</v>
      </c>
      <c r="H3240" t="str">
        <f t="shared" si="252"/>
        <v>4602.12</v>
      </c>
      <c r="I3240" t="str">
        <f t="shared" si="253"/>
        <v>12</v>
      </c>
      <c r="J3240" t="str">
        <f t="shared" si="254"/>
        <v>4602</v>
      </c>
    </row>
    <row r="3241" spans="1:10">
      <c r="A3241" s="57" t="s">
        <v>1728</v>
      </c>
      <c r="B3241" s="61">
        <v>11213863</v>
      </c>
      <c r="C3241" s="59"/>
      <c r="D3241" s="60" t="str">
        <f>_xlfn.CONCAT(J3241,I3241,G3241)</f>
        <v>46021225</v>
      </c>
      <c r="E3241">
        <f t="shared" si="255"/>
        <v>176946</v>
      </c>
      <c r="F3241" s="62" t="s">
        <v>18856</v>
      </c>
      <c r="G3241" t="str">
        <f t="shared" si="251"/>
        <v>25</v>
      </c>
      <c r="H3241" t="str">
        <f t="shared" si="252"/>
        <v>4602.12</v>
      </c>
      <c r="I3241" t="str">
        <f t="shared" si="253"/>
        <v>12</v>
      </c>
      <c r="J3241" t="str">
        <f t="shared" si="254"/>
        <v>4602</v>
      </c>
    </row>
    <row r="3242" spans="1:10">
      <c r="A3242" s="57" t="s">
        <v>1728</v>
      </c>
      <c r="B3242" s="61">
        <v>77941</v>
      </c>
      <c r="C3242" s="59"/>
      <c r="D3242" s="60" t="str">
        <f>_xlfn.CONCAT(J3242,I3242,G3242)</f>
        <v>46021235</v>
      </c>
      <c r="E3242">
        <f t="shared" si="255"/>
        <v>3170820</v>
      </c>
      <c r="F3242" s="62" t="s">
        <v>18857</v>
      </c>
      <c r="G3242" t="str">
        <f t="shared" si="251"/>
        <v>35</v>
      </c>
      <c r="H3242" t="str">
        <f t="shared" si="252"/>
        <v>4602.12</v>
      </c>
      <c r="I3242" t="str">
        <f t="shared" si="253"/>
        <v>12</v>
      </c>
      <c r="J3242" t="str">
        <f t="shared" si="254"/>
        <v>4602</v>
      </c>
    </row>
    <row r="3243" spans="1:10">
      <c r="A3243" s="57" t="s">
        <v>1728</v>
      </c>
      <c r="B3243" s="61">
        <v>2791</v>
      </c>
      <c r="C3243" s="59"/>
      <c r="D3243" s="60" t="str">
        <f>_xlfn.CONCAT(J3243,I3243,G3243)</f>
        <v>46021245</v>
      </c>
      <c r="E3243">
        <f t="shared" si="255"/>
        <v>1601498</v>
      </c>
      <c r="F3243" s="62" t="s">
        <v>18858</v>
      </c>
      <c r="G3243" t="str">
        <f t="shared" si="251"/>
        <v>45</v>
      </c>
      <c r="H3243" t="str">
        <f t="shared" si="252"/>
        <v>4602.12</v>
      </c>
      <c r="I3243" t="str">
        <f t="shared" si="253"/>
        <v>12</v>
      </c>
      <c r="J3243" t="str">
        <f t="shared" si="254"/>
        <v>4602</v>
      </c>
    </row>
    <row r="3244" spans="1:10">
      <c r="A3244" s="57" t="s">
        <v>1728</v>
      </c>
      <c r="B3244" s="61">
        <v>6915626</v>
      </c>
      <c r="C3244" s="59"/>
      <c r="D3244" s="60" t="str">
        <f>_xlfn.CONCAT(J3244,I3244,G3244)</f>
        <v>46021905</v>
      </c>
      <c r="E3244">
        <f t="shared" si="255"/>
        <v>12155</v>
      </c>
      <c r="F3244" s="62" t="s">
        <v>18859</v>
      </c>
      <c r="G3244" t="str">
        <f t="shared" si="251"/>
        <v>05</v>
      </c>
      <c r="H3244" t="str">
        <f t="shared" si="252"/>
        <v>4602.19</v>
      </c>
      <c r="I3244" t="str">
        <f t="shared" si="253"/>
        <v>19</v>
      </c>
      <c r="J3244" t="str">
        <f t="shared" si="254"/>
        <v>4602</v>
      </c>
    </row>
    <row r="3245" spans="1:10">
      <c r="A3245" s="57" t="s">
        <v>1728</v>
      </c>
      <c r="B3245" s="61">
        <v>45976266</v>
      </c>
      <c r="C3245" s="59"/>
      <c r="D3245" s="60" t="str">
        <f>_xlfn.CONCAT(J3245,I3245,G3245)</f>
        <v>46021912</v>
      </c>
      <c r="E3245">
        <f t="shared" si="255"/>
        <v>22214559</v>
      </c>
      <c r="F3245" s="62" t="s">
        <v>18860</v>
      </c>
      <c r="G3245" t="str">
        <f t="shared" si="251"/>
        <v>12</v>
      </c>
      <c r="H3245" t="str">
        <f t="shared" si="252"/>
        <v>4602.19</v>
      </c>
      <c r="I3245" t="str">
        <f t="shared" si="253"/>
        <v>19</v>
      </c>
      <c r="J3245" t="str">
        <f t="shared" si="254"/>
        <v>4602</v>
      </c>
    </row>
    <row r="3246" spans="1:10">
      <c r="A3246" s="57" t="s">
        <v>1729</v>
      </c>
      <c r="B3246" s="61">
        <v>28000</v>
      </c>
      <c r="C3246" s="59"/>
      <c r="D3246" s="60" t="str">
        <f>_xlfn.CONCAT(J3246,I3246,G3246)</f>
        <v>46021914</v>
      </c>
      <c r="E3246">
        <f t="shared" si="255"/>
        <v>161748</v>
      </c>
      <c r="F3246" s="62" t="s">
        <v>18861</v>
      </c>
      <c r="G3246" t="str">
        <f t="shared" si="251"/>
        <v>14</v>
      </c>
      <c r="H3246" t="str">
        <f t="shared" si="252"/>
        <v>4602.19</v>
      </c>
      <c r="I3246" t="str">
        <f t="shared" si="253"/>
        <v>19</v>
      </c>
      <c r="J3246" t="str">
        <f t="shared" si="254"/>
        <v>4602</v>
      </c>
    </row>
    <row r="3247" spans="1:10">
      <c r="A3247" s="57" t="s">
        <v>1730</v>
      </c>
      <c r="B3247" s="58"/>
      <c r="C3247" s="59"/>
      <c r="D3247" s="60" t="str">
        <f>_xlfn.CONCAT(J3247,I3247,G3247)</f>
        <v>46021916</v>
      </c>
      <c r="E3247">
        <f t="shared" si="255"/>
        <v>445560</v>
      </c>
      <c r="F3247" s="62" t="s">
        <v>18862</v>
      </c>
      <c r="G3247" t="str">
        <f t="shared" si="251"/>
        <v>16</v>
      </c>
      <c r="H3247" t="str">
        <f t="shared" si="252"/>
        <v>4602.19</v>
      </c>
      <c r="I3247" t="str">
        <f t="shared" si="253"/>
        <v>19</v>
      </c>
      <c r="J3247" t="str">
        <f t="shared" si="254"/>
        <v>4602</v>
      </c>
    </row>
    <row r="3248" spans="1:10">
      <c r="A3248" s="57" t="s">
        <v>1731</v>
      </c>
      <c r="B3248" s="58"/>
      <c r="C3248" s="59"/>
      <c r="D3248" s="60" t="str">
        <f>_xlfn.CONCAT(J3248,I3248,G3248)</f>
        <v>46021917</v>
      </c>
      <c r="E3248">
        <f t="shared" si="255"/>
        <v>5669173</v>
      </c>
      <c r="F3248" s="62" t="s">
        <v>18863</v>
      </c>
      <c r="G3248" t="str">
        <f t="shared" si="251"/>
        <v>17</v>
      </c>
      <c r="H3248" t="str">
        <f t="shared" si="252"/>
        <v>4602.19</v>
      </c>
      <c r="I3248" t="str">
        <f t="shared" si="253"/>
        <v>19</v>
      </c>
      <c r="J3248" t="str">
        <f t="shared" si="254"/>
        <v>4602</v>
      </c>
    </row>
    <row r="3249" spans="1:10">
      <c r="A3249" s="57" t="s">
        <v>1732</v>
      </c>
      <c r="B3249" s="61">
        <v>10925321</v>
      </c>
      <c r="C3249" s="59"/>
      <c r="D3249" s="60" t="str">
        <f>_xlfn.CONCAT(J3249,I3249,G3249)</f>
        <v>46021918</v>
      </c>
      <c r="E3249">
        <f t="shared" si="255"/>
        <v>32208460</v>
      </c>
      <c r="F3249" s="62" t="s">
        <v>18864</v>
      </c>
      <c r="G3249" t="str">
        <f t="shared" si="251"/>
        <v>18</v>
      </c>
      <c r="H3249" t="str">
        <f t="shared" si="252"/>
        <v>4602.19</v>
      </c>
      <c r="I3249" t="str">
        <f t="shared" si="253"/>
        <v>19</v>
      </c>
      <c r="J3249" t="str">
        <f t="shared" si="254"/>
        <v>4602</v>
      </c>
    </row>
    <row r="3250" spans="1:10">
      <c r="A3250" s="57" t="s">
        <v>1733</v>
      </c>
      <c r="B3250" s="61">
        <v>3974133</v>
      </c>
      <c r="C3250" s="59"/>
      <c r="D3250" s="60" t="str">
        <f>_xlfn.CONCAT(J3250,I3250,G3250)</f>
        <v>46021922</v>
      </c>
      <c r="E3250">
        <f t="shared" si="255"/>
        <v>45204</v>
      </c>
      <c r="F3250" s="62" t="s">
        <v>18865</v>
      </c>
      <c r="G3250" t="str">
        <f t="shared" si="251"/>
        <v>22</v>
      </c>
      <c r="H3250" t="str">
        <f t="shared" si="252"/>
        <v>4602.19</v>
      </c>
      <c r="I3250" t="str">
        <f t="shared" si="253"/>
        <v>19</v>
      </c>
      <c r="J3250" t="str">
        <f t="shared" si="254"/>
        <v>4602</v>
      </c>
    </row>
    <row r="3251" spans="1:10">
      <c r="A3251" s="57" t="s">
        <v>1734</v>
      </c>
      <c r="B3251" s="58"/>
      <c r="C3251" s="59"/>
      <c r="D3251" s="60" t="str">
        <f>_xlfn.CONCAT(J3251,I3251,G3251)</f>
        <v>46021923</v>
      </c>
      <c r="E3251">
        <f t="shared" si="255"/>
        <v>0</v>
      </c>
      <c r="F3251" s="62" t="s">
        <v>18866</v>
      </c>
      <c r="G3251" t="str">
        <f t="shared" si="251"/>
        <v>23</v>
      </c>
      <c r="H3251" t="str">
        <f t="shared" si="252"/>
        <v>4602.19</v>
      </c>
      <c r="I3251" t="str">
        <f t="shared" si="253"/>
        <v>19</v>
      </c>
      <c r="J3251" t="str">
        <f t="shared" si="254"/>
        <v>4602</v>
      </c>
    </row>
    <row r="3252" spans="1:10">
      <c r="A3252" s="57" t="s">
        <v>1735</v>
      </c>
      <c r="B3252" s="58"/>
      <c r="C3252" s="59"/>
      <c r="D3252" s="60" t="str">
        <f>_xlfn.CONCAT(J3252,I3252,G3252)</f>
        <v>46021925</v>
      </c>
      <c r="E3252">
        <f t="shared" si="255"/>
        <v>80023</v>
      </c>
      <c r="F3252" s="62" t="s">
        <v>18867</v>
      </c>
      <c r="G3252" t="str">
        <f t="shared" si="251"/>
        <v>25</v>
      </c>
      <c r="H3252" t="str">
        <f t="shared" si="252"/>
        <v>4602.19</v>
      </c>
      <c r="I3252" t="str">
        <f t="shared" si="253"/>
        <v>19</v>
      </c>
      <c r="J3252" t="str">
        <f t="shared" si="254"/>
        <v>4602</v>
      </c>
    </row>
    <row r="3253" spans="1:10">
      <c r="A3253" s="57" t="s">
        <v>1736</v>
      </c>
      <c r="B3253" s="58"/>
      <c r="C3253" s="59"/>
      <c r="D3253" s="60" t="str">
        <f>_xlfn.CONCAT(J3253,I3253,G3253)</f>
        <v>46021929</v>
      </c>
      <c r="E3253">
        <f t="shared" si="255"/>
        <v>5533088</v>
      </c>
      <c r="F3253" s="62" t="s">
        <v>18868</v>
      </c>
      <c r="G3253" t="str">
        <f t="shared" si="251"/>
        <v>29</v>
      </c>
      <c r="H3253" t="str">
        <f t="shared" si="252"/>
        <v>4602.19</v>
      </c>
      <c r="I3253" t="str">
        <f t="shared" si="253"/>
        <v>19</v>
      </c>
      <c r="J3253" t="str">
        <f t="shared" si="254"/>
        <v>4602</v>
      </c>
    </row>
    <row r="3254" spans="1:10">
      <c r="A3254" s="57" t="s">
        <v>1737</v>
      </c>
      <c r="B3254" s="58"/>
      <c r="C3254" s="59"/>
      <c r="D3254" s="60" t="str">
        <f>_xlfn.CONCAT(J3254,I3254,G3254)</f>
        <v>46021935</v>
      </c>
      <c r="E3254">
        <f t="shared" si="255"/>
        <v>4870741</v>
      </c>
      <c r="F3254" s="62" t="s">
        <v>18869</v>
      </c>
      <c r="G3254" t="str">
        <f t="shared" si="251"/>
        <v>35</v>
      </c>
      <c r="H3254" t="str">
        <f t="shared" si="252"/>
        <v>4602.19</v>
      </c>
      <c r="I3254" t="str">
        <f t="shared" si="253"/>
        <v>19</v>
      </c>
      <c r="J3254" t="str">
        <f t="shared" si="254"/>
        <v>4602</v>
      </c>
    </row>
    <row r="3255" spans="1:10">
      <c r="A3255" s="57" t="s">
        <v>1738</v>
      </c>
      <c r="B3255" s="58"/>
      <c r="C3255" s="59"/>
      <c r="D3255" s="60" t="str">
        <f>_xlfn.CONCAT(J3255,I3255,G3255)</f>
        <v>46021945</v>
      </c>
      <c r="E3255">
        <f t="shared" si="255"/>
        <v>3533002</v>
      </c>
      <c r="F3255" s="62" t="s">
        <v>18870</v>
      </c>
      <c r="G3255" t="str">
        <f t="shared" si="251"/>
        <v>45</v>
      </c>
      <c r="H3255" t="str">
        <f t="shared" si="252"/>
        <v>4602.19</v>
      </c>
      <c r="I3255" t="str">
        <f t="shared" si="253"/>
        <v>19</v>
      </c>
      <c r="J3255" t="str">
        <f t="shared" si="254"/>
        <v>4602</v>
      </c>
    </row>
    <row r="3256" spans="1:10">
      <c r="A3256" s="57" t="s">
        <v>1739</v>
      </c>
      <c r="B3256" s="58"/>
      <c r="C3256" s="59"/>
      <c r="D3256" s="60" t="str">
        <f>_xlfn.CONCAT(J3256,I3256,G3256)</f>
        <v>46021960</v>
      </c>
      <c r="E3256">
        <f t="shared" si="255"/>
        <v>32589520</v>
      </c>
      <c r="F3256" s="62" t="s">
        <v>18871</v>
      </c>
      <c r="G3256" t="str">
        <f t="shared" si="251"/>
        <v>60</v>
      </c>
      <c r="H3256" t="str">
        <f t="shared" si="252"/>
        <v>4602.19</v>
      </c>
      <c r="I3256" t="str">
        <f t="shared" si="253"/>
        <v>19</v>
      </c>
      <c r="J3256" t="str">
        <f t="shared" si="254"/>
        <v>4602</v>
      </c>
    </row>
    <row r="3257" spans="1:10">
      <c r="A3257" s="57" t="s">
        <v>1740</v>
      </c>
      <c r="B3257" s="58"/>
      <c r="C3257" s="59"/>
      <c r="D3257" s="60" t="str">
        <f>_xlfn.CONCAT(J3257,I3257,G3257)</f>
        <v>46021980</v>
      </c>
      <c r="E3257">
        <f t="shared" si="255"/>
        <v>18844399</v>
      </c>
      <c r="F3257" s="62" t="s">
        <v>18872</v>
      </c>
      <c r="G3257" t="str">
        <f t="shared" si="251"/>
        <v>80</v>
      </c>
      <c r="H3257" t="str">
        <f t="shared" si="252"/>
        <v>4602.19</v>
      </c>
      <c r="I3257" t="str">
        <f t="shared" si="253"/>
        <v>19</v>
      </c>
      <c r="J3257" t="str">
        <f t="shared" si="254"/>
        <v>4602</v>
      </c>
    </row>
    <row r="3258" spans="1:10">
      <c r="A3258" s="57" t="s">
        <v>1741</v>
      </c>
      <c r="B3258" s="58"/>
      <c r="C3258" s="59"/>
      <c r="D3258" s="60" t="str">
        <f>_xlfn.CONCAT(J3258,I3258,G3258)</f>
        <v>46029000</v>
      </c>
      <c r="E3258">
        <f t="shared" si="255"/>
        <v>120328169</v>
      </c>
      <c r="F3258" s="62" t="s">
        <v>18873</v>
      </c>
      <c r="G3258" t="str">
        <f t="shared" si="251"/>
        <v>00</v>
      </c>
      <c r="H3258" t="str">
        <f t="shared" si="252"/>
        <v>4602.90</v>
      </c>
      <c r="I3258" t="str">
        <f t="shared" si="253"/>
        <v>90</v>
      </c>
      <c r="J3258" t="str">
        <f t="shared" si="254"/>
        <v>4602</v>
      </c>
    </row>
    <row r="3259" spans="1:10">
      <c r="A3259" s="57" t="s">
        <v>1742</v>
      </c>
      <c r="B3259" s="58"/>
      <c r="C3259" s="59"/>
      <c r="D3259" s="60" t="str">
        <f>_xlfn.CONCAT(J3259,I3259,G3259)</f>
        <v>47010000</v>
      </c>
      <c r="E3259">
        <f t="shared" si="255"/>
        <v>0</v>
      </c>
      <c r="F3259" s="62" t="s">
        <v>18874</v>
      </c>
      <c r="G3259" t="str">
        <f t="shared" si="251"/>
        <v>00</v>
      </c>
      <c r="H3259" t="str">
        <f t="shared" si="252"/>
        <v>4701.00</v>
      </c>
      <c r="I3259" t="str">
        <f t="shared" si="253"/>
        <v>00</v>
      </c>
      <c r="J3259" t="str">
        <f t="shared" si="254"/>
        <v>4701</v>
      </c>
    </row>
    <row r="3260" spans="1:10">
      <c r="A3260" s="57" t="s">
        <v>1743</v>
      </c>
      <c r="B3260" s="61">
        <v>6420</v>
      </c>
      <c r="C3260" s="59"/>
      <c r="D3260" s="60" t="str">
        <f>_xlfn.CONCAT(J3260,I3260,G3260)</f>
        <v>47020000</v>
      </c>
      <c r="E3260">
        <f t="shared" si="255"/>
        <v>0</v>
      </c>
      <c r="F3260" s="62" t="s">
        <v>18875</v>
      </c>
      <c r="G3260" t="str">
        <f t="shared" si="251"/>
        <v>00</v>
      </c>
      <c r="H3260" t="str">
        <f t="shared" si="252"/>
        <v>4702.00</v>
      </c>
      <c r="I3260" t="str">
        <f t="shared" si="253"/>
        <v>00</v>
      </c>
      <c r="J3260" t="str">
        <f t="shared" si="254"/>
        <v>4702</v>
      </c>
    </row>
    <row r="3261" spans="1:10">
      <c r="A3261" s="57" t="s">
        <v>1744</v>
      </c>
      <c r="B3261" s="61">
        <v>705437</v>
      </c>
      <c r="C3261" s="59"/>
      <c r="D3261" s="60" t="str">
        <f>_xlfn.CONCAT(J3261,I3261,G3261)</f>
        <v>47031100</v>
      </c>
      <c r="E3261">
        <f t="shared" si="255"/>
        <v>0</v>
      </c>
      <c r="F3261" s="62" t="s">
        <v>18876</v>
      </c>
      <c r="G3261" t="str">
        <f t="shared" si="251"/>
        <v>00</v>
      </c>
      <c r="H3261" t="str">
        <f t="shared" si="252"/>
        <v>4703.11</v>
      </c>
      <c r="I3261" t="str">
        <f t="shared" si="253"/>
        <v>11</v>
      </c>
      <c r="J3261" t="str">
        <f t="shared" si="254"/>
        <v>4703</v>
      </c>
    </row>
    <row r="3262" spans="1:10">
      <c r="A3262" s="57" t="s">
        <v>1745</v>
      </c>
      <c r="B3262" s="58"/>
      <c r="C3262" s="59"/>
      <c r="D3262" s="60" t="str">
        <f>_xlfn.CONCAT(J3262,I3262,G3262)</f>
        <v>47031900</v>
      </c>
      <c r="E3262">
        <f t="shared" si="255"/>
        <v>0</v>
      </c>
      <c r="F3262" s="62" t="s">
        <v>18877</v>
      </c>
      <c r="G3262" t="str">
        <f t="shared" si="251"/>
        <v>00</v>
      </c>
      <c r="H3262" t="str">
        <f t="shared" si="252"/>
        <v>4703.19</v>
      </c>
      <c r="I3262" t="str">
        <f t="shared" si="253"/>
        <v>19</v>
      </c>
      <c r="J3262" t="str">
        <f t="shared" si="254"/>
        <v>4703</v>
      </c>
    </row>
    <row r="3263" spans="1:10">
      <c r="A3263" s="57" t="s">
        <v>1746</v>
      </c>
      <c r="B3263" s="58"/>
      <c r="C3263" s="59"/>
      <c r="D3263" s="60" t="str">
        <f>_xlfn.CONCAT(J3263,I3263,G3263)</f>
        <v>47032100</v>
      </c>
      <c r="E3263">
        <f t="shared" si="255"/>
        <v>0</v>
      </c>
      <c r="F3263" s="62" t="s">
        <v>18878</v>
      </c>
      <c r="G3263" t="str">
        <f t="shared" si="251"/>
        <v>00</v>
      </c>
      <c r="H3263" t="str">
        <f t="shared" si="252"/>
        <v>4703.21</v>
      </c>
      <c r="I3263" t="str">
        <f t="shared" si="253"/>
        <v>21</v>
      </c>
      <c r="J3263" t="str">
        <f t="shared" si="254"/>
        <v>4703</v>
      </c>
    </row>
    <row r="3264" spans="1:10">
      <c r="A3264" s="57" t="s">
        <v>1747</v>
      </c>
      <c r="B3264" s="61">
        <v>39533295</v>
      </c>
      <c r="C3264" s="59"/>
      <c r="D3264" s="60" t="str">
        <f>_xlfn.CONCAT(J3264,I3264,G3264)</f>
        <v>47032900</v>
      </c>
      <c r="E3264">
        <f t="shared" si="255"/>
        <v>0</v>
      </c>
      <c r="F3264" s="62" t="s">
        <v>18879</v>
      </c>
      <c r="G3264" t="str">
        <f t="shared" si="251"/>
        <v>00</v>
      </c>
      <c r="H3264" t="str">
        <f t="shared" si="252"/>
        <v>4703.29</v>
      </c>
      <c r="I3264" t="str">
        <f t="shared" si="253"/>
        <v>29</v>
      </c>
      <c r="J3264" t="str">
        <f t="shared" si="254"/>
        <v>4703</v>
      </c>
    </row>
    <row r="3265" spans="1:10">
      <c r="A3265" s="57" t="s">
        <v>1748</v>
      </c>
      <c r="B3265" s="58"/>
      <c r="C3265" s="59"/>
      <c r="D3265" s="60" t="str">
        <f>_xlfn.CONCAT(J3265,I3265,G3265)</f>
        <v>47041100</v>
      </c>
      <c r="E3265">
        <f t="shared" si="255"/>
        <v>14604</v>
      </c>
      <c r="F3265" s="62" t="s">
        <v>18880</v>
      </c>
      <c r="G3265" t="str">
        <f t="shared" si="251"/>
        <v>00</v>
      </c>
      <c r="H3265" t="str">
        <f t="shared" si="252"/>
        <v>4704.11</v>
      </c>
      <c r="I3265" t="str">
        <f t="shared" si="253"/>
        <v>11</v>
      </c>
      <c r="J3265" t="str">
        <f t="shared" si="254"/>
        <v>4704</v>
      </c>
    </row>
    <row r="3266" spans="1:10">
      <c r="A3266" s="57" t="s">
        <v>1749</v>
      </c>
      <c r="B3266" s="58"/>
      <c r="C3266" s="59"/>
      <c r="D3266" s="60" t="str">
        <f>_xlfn.CONCAT(J3266,I3266,G3266)</f>
        <v>47041900</v>
      </c>
      <c r="E3266">
        <f t="shared" si="255"/>
        <v>0</v>
      </c>
      <c r="F3266" s="62" t="s">
        <v>18881</v>
      </c>
      <c r="G3266" t="str">
        <f t="shared" si="251"/>
        <v>00</v>
      </c>
      <c r="H3266" t="str">
        <f t="shared" si="252"/>
        <v>4704.19</v>
      </c>
      <c r="I3266" t="str">
        <f t="shared" si="253"/>
        <v>19</v>
      </c>
      <c r="J3266" t="str">
        <f t="shared" si="254"/>
        <v>4704</v>
      </c>
    </row>
    <row r="3267" spans="1:10">
      <c r="A3267" s="57" t="s">
        <v>1749</v>
      </c>
      <c r="B3267" s="61">
        <v>267538</v>
      </c>
      <c r="C3267" s="59"/>
      <c r="D3267" s="60" t="str">
        <f>_xlfn.CONCAT(J3267,I3267,G3267)</f>
        <v>47042100</v>
      </c>
      <c r="E3267">
        <f t="shared" si="255"/>
        <v>0</v>
      </c>
      <c r="F3267" s="62" t="s">
        <v>18882</v>
      </c>
      <c r="G3267" t="str">
        <f t="shared" si="251"/>
        <v>00</v>
      </c>
      <c r="H3267" t="str">
        <f t="shared" si="252"/>
        <v>4704.21</v>
      </c>
      <c r="I3267" t="str">
        <f t="shared" si="253"/>
        <v>21</v>
      </c>
      <c r="J3267" t="str">
        <f t="shared" si="254"/>
        <v>4704</v>
      </c>
    </row>
    <row r="3268" spans="1:10">
      <c r="A3268" s="57" t="s">
        <v>1749</v>
      </c>
      <c r="B3268" s="58"/>
      <c r="C3268" s="59"/>
      <c r="D3268" s="60" t="str">
        <f>_xlfn.CONCAT(J3268,I3268,G3268)</f>
        <v>47042900</v>
      </c>
      <c r="E3268">
        <f t="shared" si="255"/>
        <v>0</v>
      </c>
      <c r="F3268" s="62" t="s">
        <v>18883</v>
      </c>
      <c r="G3268" t="str">
        <f t="shared" si="251"/>
        <v>00</v>
      </c>
      <c r="H3268" t="str">
        <f t="shared" si="252"/>
        <v>4704.29</v>
      </c>
      <c r="I3268" t="str">
        <f t="shared" si="253"/>
        <v>29</v>
      </c>
      <c r="J3268" t="str">
        <f t="shared" si="254"/>
        <v>4704</v>
      </c>
    </row>
    <row r="3269" spans="1:10">
      <c r="A3269" s="57" t="s">
        <v>1749</v>
      </c>
      <c r="B3269" s="58"/>
      <c r="C3269" s="59"/>
      <c r="D3269" s="60" t="str">
        <f>_xlfn.CONCAT(J3269,I3269,G3269)</f>
        <v>47050000</v>
      </c>
      <c r="E3269">
        <f t="shared" si="255"/>
        <v>96465</v>
      </c>
      <c r="F3269" s="62" t="s">
        <v>18884</v>
      </c>
      <c r="G3269" t="str">
        <f t="shared" si="251"/>
        <v>00</v>
      </c>
      <c r="H3269" t="str">
        <f t="shared" si="252"/>
        <v>4705.00</v>
      </c>
      <c r="I3269" t="str">
        <f t="shared" si="253"/>
        <v>00</v>
      </c>
      <c r="J3269" t="str">
        <f t="shared" si="254"/>
        <v>4705</v>
      </c>
    </row>
    <row r="3270" spans="1:10">
      <c r="A3270" s="57" t="s">
        <v>1749</v>
      </c>
      <c r="B3270" s="58"/>
      <c r="C3270" s="59"/>
      <c r="D3270" s="60" t="str">
        <f>_xlfn.CONCAT(J3270,I3270,G3270)</f>
        <v>47061000</v>
      </c>
      <c r="E3270">
        <f t="shared" si="255"/>
        <v>6717840</v>
      </c>
      <c r="F3270" s="62" t="s">
        <v>18885</v>
      </c>
      <c r="G3270" t="str">
        <f t="shared" si="251"/>
        <v>00</v>
      </c>
      <c r="H3270" t="str">
        <f t="shared" si="252"/>
        <v>4706.10</v>
      </c>
      <c r="I3270" t="str">
        <f t="shared" si="253"/>
        <v>10</v>
      </c>
      <c r="J3270" t="str">
        <f t="shared" si="254"/>
        <v>4706</v>
      </c>
    </row>
    <row r="3271" spans="1:10">
      <c r="A3271" s="57" t="s">
        <v>1749</v>
      </c>
      <c r="B3271" s="58"/>
      <c r="C3271" s="59"/>
      <c r="D3271" s="60" t="str">
        <f>_xlfn.CONCAT(J3271,I3271,G3271)</f>
        <v>47062000</v>
      </c>
      <c r="E3271">
        <f t="shared" si="255"/>
        <v>179412</v>
      </c>
      <c r="F3271" s="62" t="s">
        <v>18886</v>
      </c>
      <c r="G3271" t="str">
        <f t="shared" si="251"/>
        <v>00</v>
      </c>
      <c r="H3271" t="str">
        <f t="shared" si="252"/>
        <v>4706.20</v>
      </c>
      <c r="I3271" t="str">
        <f t="shared" si="253"/>
        <v>20</v>
      </c>
      <c r="J3271" t="str">
        <f t="shared" si="254"/>
        <v>4706</v>
      </c>
    </row>
    <row r="3272" spans="1:10">
      <c r="A3272" s="57" t="s">
        <v>1749</v>
      </c>
      <c r="B3272" s="61">
        <v>5900</v>
      </c>
      <c r="C3272" s="59"/>
      <c r="D3272" s="60" t="str">
        <f>_xlfn.CONCAT(J3272,I3272,G3272)</f>
        <v>47063000</v>
      </c>
      <c r="E3272">
        <f t="shared" si="255"/>
        <v>119020</v>
      </c>
      <c r="F3272" s="62" t="s">
        <v>18887</v>
      </c>
      <c r="G3272" t="str">
        <f t="shared" si="251"/>
        <v>00</v>
      </c>
      <c r="H3272" t="str">
        <f t="shared" si="252"/>
        <v>4706.30</v>
      </c>
      <c r="I3272" t="str">
        <f t="shared" si="253"/>
        <v>30</v>
      </c>
      <c r="J3272" t="str">
        <f t="shared" si="254"/>
        <v>4706</v>
      </c>
    </row>
    <row r="3273" spans="1:10">
      <c r="A3273" s="57" t="s">
        <v>1750</v>
      </c>
      <c r="B3273" s="61">
        <v>10325</v>
      </c>
      <c r="C3273" s="59"/>
      <c r="D3273" s="60" t="str">
        <f>_xlfn.CONCAT(J3273,I3273,G3273)</f>
        <v>47069100</v>
      </c>
      <c r="E3273">
        <f t="shared" si="255"/>
        <v>0</v>
      </c>
      <c r="F3273" s="62" t="s">
        <v>18888</v>
      </c>
      <c r="G3273" t="str">
        <f t="shared" ref="G3273:G3336" si="256">RIGHT(F3273,2)</f>
        <v>00</v>
      </c>
      <c r="H3273" t="str">
        <f t="shared" ref="H3273:H3336" si="257">LEFT(F3273,7)</f>
        <v>4706.91</v>
      </c>
      <c r="I3273" t="str">
        <f t="shared" ref="I3273:I3336" si="258">RIGHT(H3273,2)</f>
        <v>91</v>
      </c>
      <c r="J3273" t="str">
        <f t="shared" ref="J3273:J3336" si="259">LEFT(H3273,4)</f>
        <v>4706</v>
      </c>
    </row>
    <row r="3274" spans="1:10">
      <c r="A3274" s="57" t="s">
        <v>1750</v>
      </c>
      <c r="B3274" s="58"/>
      <c r="C3274" s="59"/>
      <c r="D3274" s="60" t="str">
        <f>_xlfn.CONCAT(J3274,I3274,G3274)</f>
        <v>47069201</v>
      </c>
      <c r="E3274">
        <f t="shared" si="255"/>
        <v>150605</v>
      </c>
      <c r="F3274" s="62" t="s">
        <v>18889</v>
      </c>
      <c r="G3274" t="str">
        <f t="shared" si="256"/>
        <v>01</v>
      </c>
      <c r="H3274" t="str">
        <f t="shared" si="257"/>
        <v>4706.92</v>
      </c>
      <c r="I3274" t="str">
        <f t="shared" si="258"/>
        <v>92</v>
      </c>
      <c r="J3274" t="str">
        <f t="shared" si="259"/>
        <v>4706</v>
      </c>
    </row>
    <row r="3275" spans="1:10">
      <c r="A3275" s="57" t="s">
        <v>1750</v>
      </c>
      <c r="B3275" s="58"/>
      <c r="C3275" s="59"/>
      <c r="D3275" s="60" t="str">
        <f>_xlfn.CONCAT(J3275,I3275,G3275)</f>
        <v>47069301</v>
      </c>
      <c r="E3275">
        <f t="shared" si="255"/>
        <v>46699</v>
      </c>
      <c r="F3275" s="62" t="s">
        <v>18890</v>
      </c>
      <c r="G3275" t="str">
        <f t="shared" si="256"/>
        <v>01</v>
      </c>
      <c r="H3275" t="str">
        <f t="shared" si="257"/>
        <v>4706.93</v>
      </c>
      <c r="I3275" t="str">
        <f t="shared" si="258"/>
        <v>93</v>
      </c>
      <c r="J3275" t="str">
        <f t="shared" si="259"/>
        <v>4706</v>
      </c>
    </row>
    <row r="3276" spans="1:10">
      <c r="A3276" s="57" t="s">
        <v>1750</v>
      </c>
      <c r="B3276" s="58"/>
      <c r="C3276" s="59"/>
      <c r="D3276" s="60" t="str">
        <f>_xlfn.CONCAT(J3276,I3276,G3276)</f>
        <v>47071000</v>
      </c>
      <c r="E3276">
        <f t="shared" si="255"/>
        <v>91198</v>
      </c>
      <c r="F3276" s="62" t="s">
        <v>18891</v>
      </c>
      <c r="G3276" t="str">
        <f t="shared" si="256"/>
        <v>00</v>
      </c>
      <c r="H3276" t="str">
        <f t="shared" si="257"/>
        <v>4707.10</v>
      </c>
      <c r="I3276" t="str">
        <f t="shared" si="258"/>
        <v>10</v>
      </c>
      <c r="J3276" t="str">
        <f t="shared" si="259"/>
        <v>4707</v>
      </c>
    </row>
    <row r="3277" spans="1:10">
      <c r="A3277" s="57" t="s">
        <v>1750</v>
      </c>
      <c r="B3277" s="61">
        <v>59721</v>
      </c>
      <c r="C3277" s="59"/>
      <c r="D3277" s="60" t="str">
        <f>_xlfn.CONCAT(J3277,I3277,G3277)</f>
        <v>47072000</v>
      </c>
      <c r="E3277">
        <f t="shared" si="255"/>
        <v>18986</v>
      </c>
      <c r="F3277" s="62" t="s">
        <v>18892</v>
      </c>
      <c r="G3277" t="str">
        <f t="shared" si="256"/>
        <v>00</v>
      </c>
      <c r="H3277" t="str">
        <f t="shared" si="257"/>
        <v>4707.20</v>
      </c>
      <c r="I3277" t="str">
        <f t="shared" si="258"/>
        <v>20</v>
      </c>
      <c r="J3277" t="str">
        <f t="shared" si="259"/>
        <v>4707</v>
      </c>
    </row>
    <row r="3278" spans="1:10">
      <c r="A3278" s="57" t="s">
        <v>1750</v>
      </c>
      <c r="B3278" s="58"/>
      <c r="C3278" s="59"/>
      <c r="D3278" s="60" t="str">
        <f>_xlfn.CONCAT(J3278,I3278,G3278)</f>
        <v>47073000</v>
      </c>
      <c r="E3278">
        <f t="shared" si="255"/>
        <v>58488</v>
      </c>
      <c r="F3278" s="62" t="s">
        <v>18893</v>
      </c>
      <c r="G3278" t="str">
        <f t="shared" si="256"/>
        <v>00</v>
      </c>
      <c r="H3278" t="str">
        <f t="shared" si="257"/>
        <v>4707.30</v>
      </c>
      <c r="I3278" t="str">
        <f t="shared" si="258"/>
        <v>30</v>
      </c>
      <c r="J3278" t="str">
        <f t="shared" si="259"/>
        <v>4707</v>
      </c>
    </row>
    <row r="3279" spans="1:10">
      <c r="A3279" s="57" t="s">
        <v>1750</v>
      </c>
      <c r="B3279" s="61">
        <v>169143</v>
      </c>
      <c r="C3279" s="59"/>
      <c r="D3279" s="60" t="str">
        <f>_xlfn.CONCAT(J3279,I3279,G3279)</f>
        <v>47079000</v>
      </c>
      <c r="E3279">
        <f t="shared" si="255"/>
        <v>43907</v>
      </c>
      <c r="F3279" s="62" t="s">
        <v>18894</v>
      </c>
      <c r="G3279" t="str">
        <f t="shared" si="256"/>
        <v>00</v>
      </c>
      <c r="H3279" t="str">
        <f t="shared" si="257"/>
        <v>4707.90</v>
      </c>
      <c r="I3279" t="str">
        <f t="shared" si="258"/>
        <v>90</v>
      </c>
      <c r="J3279" t="str">
        <f t="shared" si="259"/>
        <v>4707</v>
      </c>
    </row>
    <row r="3280" spans="1:10">
      <c r="A3280" s="57" t="s">
        <v>1751</v>
      </c>
      <c r="B3280" s="58"/>
      <c r="C3280" s="59"/>
      <c r="D3280" s="60" t="str">
        <f>_xlfn.CONCAT(J3280,I3280,G3280)</f>
        <v>48010001</v>
      </c>
      <c r="E3280">
        <f t="shared" si="255"/>
        <v>64500</v>
      </c>
      <c r="F3280" s="62" t="s">
        <v>18895</v>
      </c>
      <c r="G3280" t="str">
        <f t="shared" si="256"/>
        <v>01</v>
      </c>
      <c r="H3280" t="str">
        <f t="shared" si="257"/>
        <v>4801.00</v>
      </c>
      <c r="I3280" t="str">
        <f t="shared" si="258"/>
        <v>00</v>
      </c>
      <c r="J3280" t="str">
        <f t="shared" si="259"/>
        <v>4801</v>
      </c>
    </row>
    <row r="3281" spans="1:10">
      <c r="A3281" s="57" t="s">
        <v>1751</v>
      </c>
      <c r="B3281" s="58"/>
      <c r="C3281" s="59"/>
      <c r="D3281" s="60" t="str">
        <f>_xlfn.CONCAT(J3281,I3281,G3281)</f>
        <v>48021000</v>
      </c>
      <c r="E3281">
        <f t="shared" ref="E3281:E3344" si="260">SUMIF(A:A,D3281,B:B)</f>
        <v>192224</v>
      </c>
      <c r="F3281" s="62" t="s">
        <v>18896</v>
      </c>
      <c r="G3281" t="str">
        <f t="shared" si="256"/>
        <v>00</v>
      </c>
      <c r="H3281" t="str">
        <f t="shared" si="257"/>
        <v>4802.10</v>
      </c>
      <c r="I3281" t="str">
        <f t="shared" si="258"/>
        <v>10</v>
      </c>
      <c r="J3281" t="str">
        <f t="shared" si="259"/>
        <v>4802</v>
      </c>
    </row>
    <row r="3282" spans="1:10">
      <c r="A3282" s="57" t="s">
        <v>1751</v>
      </c>
      <c r="B3282" s="58"/>
      <c r="C3282" s="59"/>
      <c r="D3282" s="60" t="str">
        <f>_xlfn.CONCAT(J3282,I3282,G3282)</f>
        <v>48022010</v>
      </c>
      <c r="E3282">
        <f t="shared" si="260"/>
        <v>491452</v>
      </c>
      <c r="F3282" s="62" t="s">
        <v>18897</v>
      </c>
      <c r="G3282" t="str">
        <f t="shared" si="256"/>
        <v>10</v>
      </c>
      <c r="H3282" t="str">
        <f t="shared" si="257"/>
        <v>4802.20</v>
      </c>
      <c r="I3282" t="str">
        <f t="shared" si="258"/>
        <v>20</v>
      </c>
      <c r="J3282" t="str">
        <f t="shared" si="259"/>
        <v>4802</v>
      </c>
    </row>
    <row r="3283" spans="1:10">
      <c r="A3283" s="57" t="s">
        <v>1752</v>
      </c>
      <c r="B3283" s="61">
        <v>70759</v>
      </c>
      <c r="C3283" s="59"/>
      <c r="D3283" s="60" t="str">
        <f>_xlfn.CONCAT(J3283,I3283,G3283)</f>
        <v>48022020</v>
      </c>
      <c r="E3283">
        <f t="shared" si="260"/>
        <v>69095</v>
      </c>
      <c r="F3283" s="62" t="s">
        <v>18898</v>
      </c>
      <c r="G3283" t="str">
        <f t="shared" si="256"/>
        <v>20</v>
      </c>
      <c r="H3283" t="str">
        <f t="shared" si="257"/>
        <v>4802.20</v>
      </c>
      <c r="I3283" t="str">
        <f t="shared" si="258"/>
        <v>20</v>
      </c>
      <c r="J3283" t="str">
        <f t="shared" si="259"/>
        <v>4802</v>
      </c>
    </row>
    <row r="3284" spans="1:10">
      <c r="A3284" s="57" t="s">
        <v>1753</v>
      </c>
      <c r="B3284" s="58"/>
      <c r="C3284" s="59"/>
      <c r="D3284" s="60" t="str">
        <f>_xlfn.CONCAT(J3284,I3284,G3284)</f>
        <v>48022040</v>
      </c>
      <c r="E3284">
        <f t="shared" si="260"/>
        <v>208684</v>
      </c>
      <c r="F3284" s="62" t="s">
        <v>18899</v>
      </c>
      <c r="G3284" t="str">
        <f t="shared" si="256"/>
        <v>40</v>
      </c>
      <c r="H3284" t="str">
        <f t="shared" si="257"/>
        <v>4802.20</v>
      </c>
      <c r="I3284" t="str">
        <f t="shared" si="258"/>
        <v>20</v>
      </c>
      <c r="J3284" t="str">
        <f t="shared" si="259"/>
        <v>4802</v>
      </c>
    </row>
    <row r="3285" spans="1:10">
      <c r="A3285" s="57" t="s">
        <v>1754</v>
      </c>
      <c r="B3285" s="58"/>
      <c r="C3285" s="59"/>
      <c r="D3285" s="60" t="str">
        <f>_xlfn.CONCAT(J3285,I3285,G3285)</f>
        <v>48024000</v>
      </c>
      <c r="E3285">
        <f t="shared" si="260"/>
        <v>29956</v>
      </c>
      <c r="F3285" s="62" t="s">
        <v>18900</v>
      </c>
      <c r="G3285" t="str">
        <f t="shared" si="256"/>
        <v>00</v>
      </c>
      <c r="H3285" t="str">
        <f t="shared" si="257"/>
        <v>4802.40</v>
      </c>
      <c r="I3285" t="str">
        <f t="shared" si="258"/>
        <v>40</v>
      </c>
      <c r="J3285" t="str">
        <f t="shared" si="259"/>
        <v>4802</v>
      </c>
    </row>
    <row r="3286" spans="1:10">
      <c r="A3286" s="57" t="s">
        <v>1754</v>
      </c>
      <c r="B3286" s="58"/>
      <c r="C3286" s="59"/>
      <c r="D3286" s="60" t="str">
        <f>_xlfn.CONCAT(J3286,I3286,G3286)</f>
        <v>48025410</v>
      </c>
      <c r="E3286">
        <f t="shared" si="260"/>
        <v>81155</v>
      </c>
      <c r="F3286" s="62" t="s">
        <v>18901</v>
      </c>
      <c r="G3286" t="str">
        <f t="shared" si="256"/>
        <v>10</v>
      </c>
      <c r="H3286" t="str">
        <f t="shared" si="257"/>
        <v>4802.54</v>
      </c>
      <c r="I3286" t="str">
        <f t="shared" si="258"/>
        <v>54</v>
      </c>
      <c r="J3286" t="str">
        <f t="shared" si="259"/>
        <v>4802</v>
      </c>
    </row>
    <row r="3287" spans="1:10">
      <c r="A3287" s="57" t="s">
        <v>1754</v>
      </c>
      <c r="B3287" s="58"/>
      <c r="C3287" s="59"/>
      <c r="D3287" s="60" t="str">
        <f>_xlfn.CONCAT(J3287,I3287,G3287)</f>
        <v>48025420</v>
      </c>
      <c r="E3287">
        <f t="shared" si="260"/>
        <v>0</v>
      </c>
      <c r="F3287" s="62" t="s">
        <v>18902</v>
      </c>
      <c r="G3287" t="str">
        <f t="shared" si="256"/>
        <v>20</v>
      </c>
      <c r="H3287" t="str">
        <f t="shared" si="257"/>
        <v>4802.54</v>
      </c>
      <c r="I3287" t="str">
        <f t="shared" si="258"/>
        <v>54</v>
      </c>
      <c r="J3287" t="str">
        <f t="shared" si="259"/>
        <v>4802</v>
      </c>
    </row>
    <row r="3288" spans="1:10">
      <c r="A3288" s="57" t="s">
        <v>1754</v>
      </c>
      <c r="B3288" s="58"/>
      <c r="C3288" s="59"/>
      <c r="D3288" s="60" t="str">
        <f>_xlfn.CONCAT(J3288,I3288,G3288)</f>
        <v>48025431</v>
      </c>
      <c r="E3288">
        <f t="shared" si="260"/>
        <v>135595</v>
      </c>
      <c r="F3288" s="62" t="s">
        <v>18903</v>
      </c>
      <c r="G3288" t="str">
        <f t="shared" si="256"/>
        <v>31</v>
      </c>
      <c r="H3288" t="str">
        <f t="shared" si="257"/>
        <v>4802.54</v>
      </c>
      <c r="I3288" t="str">
        <f t="shared" si="258"/>
        <v>54</v>
      </c>
      <c r="J3288" t="str">
        <f t="shared" si="259"/>
        <v>4802</v>
      </c>
    </row>
    <row r="3289" spans="1:10">
      <c r="A3289" s="57" t="s">
        <v>1755</v>
      </c>
      <c r="B3289" s="61">
        <v>2268</v>
      </c>
      <c r="C3289" s="59"/>
      <c r="D3289" s="60" t="str">
        <f>_xlfn.CONCAT(J3289,I3289,G3289)</f>
        <v>48025450</v>
      </c>
      <c r="E3289">
        <f t="shared" si="260"/>
        <v>154474</v>
      </c>
      <c r="F3289" s="62" t="s">
        <v>18904</v>
      </c>
      <c r="G3289" t="str">
        <f t="shared" si="256"/>
        <v>50</v>
      </c>
      <c r="H3289" t="str">
        <f t="shared" si="257"/>
        <v>4802.54</v>
      </c>
      <c r="I3289" t="str">
        <f t="shared" si="258"/>
        <v>54</v>
      </c>
      <c r="J3289" t="str">
        <f t="shared" si="259"/>
        <v>4802</v>
      </c>
    </row>
    <row r="3290" spans="1:10">
      <c r="A3290" s="57" t="s">
        <v>1755</v>
      </c>
      <c r="B3290" s="61">
        <v>1422548</v>
      </c>
      <c r="C3290" s="59"/>
      <c r="D3290" s="60" t="str">
        <f>_xlfn.CONCAT(J3290,I3290,G3290)</f>
        <v>48025461</v>
      </c>
      <c r="E3290">
        <f t="shared" si="260"/>
        <v>73588</v>
      </c>
      <c r="F3290" s="62" t="s">
        <v>18905</v>
      </c>
      <c r="G3290" t="str">
        <f t="shared" si="256"/>
        <v>61</v>
      </c>
      <c r="H3290" t="str">
        <f t="shared" si="257"/>
        <v>4802.54</v>
      </c>
      <c r="I3290" t="str">
        <f t="shared" si="258"/>
        <v>54</v>
      </c>
      <c r="J3290" t="str">
        <f t="shared" si="259"/>
        <v>4802</v>
      </c>
    </row>
    <row r="3291" spans="1:10">
      <c r="A3291" s="57" t="s">
        <v>1755</v>
      </c>
      <c r="B3291" s="58"/>
      <c r="C3291" s="59"/>
      <c r="D3291" s="60" t="str">
        <f>_xlfn.CONCAT(J3291,I3291,G3291)</f>
        <v>48025510</v>
      </c>
      <c r="E3291">
        <f t="shared" si="260"/>
        <v>154702</v>
      </c>
      <c r="F3291" s="62" t="s">
        <v>18906</v>
      </c>
      <c r="G3291" t="str">
        <f t="shared" si="256"/>
        <v>10</v>
      </c>
      <c r="H3291" t="str">
        <f t="shared" si="257"/>
        <v>4802.55</v>
      </c>
      <c r="I3291" t="str">
        <f t="shared" si="258"/>
        <v>55</v>
      </c>
      <c r="J3291" t="str">
        <f t="shared" si="259"/>
        <v>4802</v>
      </c>
    </row>
    <row r="3292" spans="1:10">
      <c r="A3292" s="57" t="s">
        <v>1755</v>
      </c>
      <c r="B3292" s="58"/>
      <c r="C3292" s="59"/>
      <c r="D3292" s="60" t="str">
        <f>_xlfn.CONCAT(J3292,I3292,G3292)</f>
        <v>48025520</v>
      </c>
      <c r="E3292">
        <f t="shared" si="260"/>
        <v>32189</v>
      </c>
      <c r="F3292" s="62" t="s">
        <v>18907</v>
      </c>
      <c r="G3292" t="str">
        <f t="shared" si="256"/>
        <v>20</v>
      </c>
      <c r="H3292" t="str">
        <f t="shared" si="257"/>
        <v>4802.55</v>
      </c>
      <c r="I3292" t="str">
        <f t="shared" si="258"/>
        <v>55</v>
      </c>
      <c r="J3292" t="str">
        <f t="shared" si="259"/>
        <v>4802</v>
      </c>
    </row>
    <row r="3293" spans="1:10">
      <c r="A3293" s="57" t="s">
        <v>1755</v>
      </c>
      <c r="B3293" s="58"/>
      <c r="C3293" s="59"/>
      <c r="D3293" s="60" t="str">
        <f>_xlfn.CONCAT(J3293,I3293,G3293)</f>
        <v>48025530</v>
      </c>
      <c r="E3293">
        <f t="shared" si="260"/>
        <v>0</v>
      </c>
      <c r="F3293" s="62" t="s">
        <v>18908</v>
      </c>
      <c r="G3293" t="str">
        <f t="shared" si="256"/>
        <v>30</v>
      </c>
      <c r="H3293" t="str">
        <f t="shared" si="257"/>
        <v>4802.55</v>
      </c>
      <c r="I3293" t="str">
        <f t="shared" si="258"/>
        <v>55</v>
      </c>
      <c r="J3293" t="str">
        <f t="shared" si="259"/>
        <v>4802</v>
      </c>
    </row>
    <row r="3294" spans="1:10">
      <c r="A3294" s="57" t="s">
        <v>1755</v>
      </c>
      <c r="B3294" s="61">
        <v>956806</v>
      </c>
      <c r="C3294" s="59"/>
      <c r="D3294" s="60" t="str">
        <f>_xlfn.CONCAT(J3294,I3294,G3294)</f>
        <v>48025540</v>
      </c>
      <c r="E3294">
        <f t="shared" si="260"/>
        <v>1159159</v>
      </c>
      <c r="F3294" s="62" t="s">
        <v>18909</v>
      </c>
      <c r="G3294" t="str">
        <f t="shared" si="256"/>
        <v>40</v>
      </c>
      <c r="H3294" t="str">
        <f t="shared" si="257"/>
        <v>4802.55</v>
      </c>
      <c r="I3294" t="str">
        <f t="shared" si="258"/>
        <v>55</v>
      </c>
      <c r="J3294" t="str">
        <f t="shared" si="259"/>
        <v>4802</v>
      </c>
    </row>
    <row r="3295" spans="1:10">
      <c r="A3295" s="57" t="s">
        <v>1756</v>
      </c>
      <c r="B3295" s="58"/>
      <c r="C3295" s="59"/>
      <c r="D3295" s="60" t="str">
        <f>_xlfn.CONCAT(J3295,I3295,G3295)</f>
        <v>48025560</v>
      </c>
      <c r="E3295">
        <f t="shared" si="260"/>
        <v>0</v>
      </c>
      <c r="F3295" s="62" t="s">
        <v>18910</v>
      </c>
      <c r="G3295" t="str">
        <f t="shared" si="256"/>
        <v>60</v>
      </c>
      <c r="H3295" t="str">
        <f t="shared" si="257"/>
        <v>4802.55</v>
      </c>
      <c r="I3295" t="str">
        <f t="shared" si="258"/>
        <v>55</v>
      </c>
      <c r="J3295" t="str">
        <f t="shared" si="259"/>
        <v>4802</v>
      </c>
    </row>
    <row r="3296" spans="1:10">
      <c r="A3296" s="57" t="s">
        <v>1757</v>
      </c>
      <c r="B3296" s="61">
        <v>6983760</v>
      </c>
      <c r="C3296" s="59"/>
      <c r="D3296" s="60" t="str">
        <f>_xlfn.CONCAT(J3296,I3296,G3296)</f>
        <v>48025570</v>
      </c>
      <c r="E3296">
        <f t="shared" si="260"/>
        <v>110140</v>
      </c>
      <c r="F3296" s="62" t="s">
        <v>18911</v>
      </c>
      <c r="G3296" t="str">
        <f t="shared" si="256"/>
        <v>70</v>
      </c>
      <c r="H3296" t="str">
        <f t="shared" si="257"/>
        <v>4802.55</v>
      </c>
      <c r="I3296" t="str">
        <f t="shared" si="258"/>
        <v>55</v>
      </c>
      <c r="J3296" t="str">
        <f t="shared" si="259"/>
        <v>4802</v>
      </c>
    </row>
    <row r="3297" spans="1:10">
      <c r="A3297" s="57" t="s">
        <v>1758</v>
      </c>
      <c r="B3297" s="61">
        <v>591200</v>
      </c>
      <c r="C3297" s="59"/>
      <c r="D3297" s="60" t="str">
        <f>_xlfn.CONCAT(J3297,I3297,G3297)</f>
        <v>48025610</v>
      </c>
      <c r="E3297">
        <f t="shared" si="260"/>
        <v>54737</v>
      </c>
      <c r="F3297" s="62" t="s">
        <v>18912</v>
      </c>
      <c r="G3297" t="str">
        <f t="shared" si="256"/>
        <v>10</v>
      </c>
      <c r="H3297" t="str">
        <f t="shared" si="257"/>
        <v>4802.56</v>
      </c>
      <c r="I3297" t="str">
        <f t="shared" si="258"/>
        <v>56</v>
      </c>
      <c r="J3297" t="str">
        <f t="shared" si="259"/>
        <v>4802</v>
      </c>
    </row>
    <row r="3298" spans="1:10">
      <c r="A3298" s="57" t="s">
        <v>1759</v>
      </c>
      <c r="B3298" s="58"/>
      <c r="C3298" s="59"/>
      <c r="D3298" s="60" t="str">
        <f>_xlfn.CONCAT(J3298,I3298,G3298)</f>
        <v>48025620</v>
      </c>
      <c r="E3298">
        <f t="shared" si="260"/>
        <v>2566</v>
      </c>
      <c r="F3298" s="62" t="s">
        <v>18913</v>
      </c>
      <c r="G3298" t="str">
        <f t="shared" si="256"/>
        <v>20</v>
      </c>
      <c r="H3298" t="str">
        <f t="shared" si="257"/>
        <v>4802.56</v>
      </c>
      <c r="I3298" t="str">
        <f t="shared" si="258"/>
        <v>56</v>
      </c>
      <c r="J3298" t="str">
        <f t="shared" si="259"/>
        <v>4802</v>
      </c>
    </row>
    <row r="3299" spans="1:10">
      <c r="A3299" s="57" t="s">
        <v>1760</v>
      </c>
      <c r="B3299" s="61">
        <v>7500</v>
      </c>
      <c r="C3299" s="59"/>
      <c r="D3299" s="60" t="str">
        <f>_xlfn.CONCAT(J3299,I3299,G3299)</f>
        <v>48025630</v>
      </c>
      <c r="E3299">
        <f t="shared" si="260"/>
        <v>0</v>
      </c>
      <c r="F3299" s="62" t="s">
        <v>18914</v>
      </c>
      <c r="G3299" t="str">
        <f t="shared" si="256"/>
        <v>30</v>
      </c>
      <c r="H3299" t="str">
        <f t="shared" si="257"/>
        <v>4802.56</v>
      </c>
      <c r="I3299" t="str">
        <f t="shared" si="258"/>
        <v>56</v>
      </c>
      <c r="J3299" t="str">
        <f t="shared" si="259"/>
        <v>4802</v>
      </c>
    </row>
    <row r="3300" spans="1:10">
      <c r="A3300" s="57" t="s">
        <v>1761</v>
      </c>
      <c r="B3300" s="58"/>
      <c r="C3300" s="59"/>
      <c r="D3300" s="60" t="str">
        <f>_xlfn.CONCAT(J3300,I3300,G3300)</f>
        <v>48025640</v>
      </c>
      <c r="E3300">
        <f t="shared" si="260"/>
        <v>19201</v>
      </c>
      <c r="F3300" s="62" t="s">
        <v>18915</v>
      </c>
      <c r="G3300" t="str">
        <f t="shared" si="256"/>
        <v>40</v>
      </c>
      <c r="H3300" t="str">
        <f t="shared" si="257"/>
        <v>4802.56</v>
      </c>
      <c r="I3300" t="str">
        <f t="shared" si="258"/>
        <v>56</v>
      </c>
      <c r="J3300" t="str">
        <f t="shared" si="259"/>
        <v>4802</v>
      </c>
    </row>
    <row r="3301" spans="1:10">
      <c r="A3301" s="57" t="s">
        <v>1762</v>
      </c>
      <c r="B3301" s="58"/>
      <c r="C3301" s="59"/>
      <c r="D3301" s="60" t="str">
        <f>_xlfn.CONCAT(J3301,I3301,G3301)</f>
        <v>48025660</v>
      </c>
      <c r="E3301">
        <f t="shared" si="260"/>
        <v>0</v>
      </c>
      <c r="F3301" s="62" t="s">
        <v>18916</v>
      </c>
      <c r="G3301" t="str">
        <f t="shared" si="256"/>
        <v>60</v>
      </c>
      <c r="H3301" t="str">
        <f t="shared" si="257"/>
        <v>4802.56</v>
      </c>
      <c r="I3301" t="str">
        <f t="shared" si="258"/>
        <v>56</v>
      </c>
      <c r="J3301" t="str">
        <f t="shared" si="259"/>
        <v>4802</v>
      </c>
    </row>
    <row r="3302" spans="1:10">
      <c r="A3302" s="57" t="s">
        <v>1763</v>
      </c>
      <c r="B3302" s="58"/>
      <c r="C3302" s="59"/>
      <c r="D3302" s="60" t="str">
        <f>_xlfn.CONCAT(J3302,I3302,G3302)</f>
        <v>48025670</v>
      </c>
      <c r="E3302">
        <f t="shared" si="260"/>
        <v>143096</v>
      </c>
      <c r="F3302" s="62" t="s">
        <v>18917</v>
      </c>
      <c r="G3302" t="str">
        <f t="shared" si="256"/>
        <v>70</v>
      </c>
      <c r="H3302" t="str">
        <f t="shared" si="257"/>
        <v>4802.56</v>
      </c>
      <c r="I3302" t="str">
        <f t="shared" si="258"/>
        <v>56</v>
      </c>
      <c r="J3302" t="str">
        <f t="shared" si="259"/>
        <v>4802</v>
      </c>
    </row>
    <row r="3303" spans="1:10">
      <c r="A3303" s="57" t="s">
        <v>1763</v>
      </c>
      <c r="B3303" s="58"/>
      <c r="C3303" s="59"/>
      <c r="D3303" s="60" t="str">
        <f>_xlfn.CONCAT(J3303,I3303,G3303)</f>
        <v>48025710</v>
      </c>
      <c r="E3303">
        <f t="shared" si="260"/>
        <v>156301</v>
      </c>
      <c r="F3303" s="62" t="s">
        <v>18918</v>
      </c>
      <c r="G3303" t="str">
        <f t="shared" si="256"/>
        <v>10</v>
      </c>
      <c r="H3303" t="str">
        <f t="shared" si="257"/>
        <v>4802.57</v>
      </c>
      <c r="I3303" t="str">
        <f t="shared" si="258"/>
        <v>57</v>
      </c>
      <c r="J3303" t="str">
        <f t="shared" si="259"/>
        <v>4802</v>
      </c>
    </row>
    <row r="3304" spans="1:10">
      <c r="A3304" s="57" t="s">
        <v>1764</v>
      </c>
      <c r="B3304" s="61">
        <v>6200741</v>
      </c>
      <c r="C3304" s="59"/>
      <c r="D3304" s="60" t="str">
        <f>_xlfn.CONCAT(J3304,I3304,G3304)</f>
        <v>48025720</v>
      </c>
      <c r="E3304">
        <f t="shared" si="260"/>
        <v>3767</v>
      </c>
      <c r="F3304" s="62" t="s">
        <v>18919</v>
      </c>
      <c r="G3304" t="str">
        <f t="shared" si="256"/>
        <v>20</v>
      </c>
      <c r="H3304" t="str">
        <f t="shared" si="257"/>
        <v>4802.57</v>
      </c>
      <c r="I3304" t="str">
        <f t="shared" si="258"/>
        <v>57</v>
      </c>
      <c r="J3304" t="str">
        <f t="shared" si="259"/>
        <v>4802</v>
      </c>
    </row>
    <row r="3305" spans="1:10">
      <c r="A3305" s="57" t="s">
        <v>1764</v>
      </c>
      <c r="B3305" s="61">
        <v>78681785</v>
      </c>
      <c r="C3305" s="59"/>
      <c r="D3305" s="60" t="str">
        <f>_xlfn.CONCAT(J3305,I3305,G3305)</f>
        <v>48025730</v>
      </c>
      <c r="E3305">
        <f t="shared" si="260"/>
        <v>0</v>
      </c>
      <c r="F3305" s="62" t="s">
        <v>18920</v>
      </c>
      <c r="G3305" t="str">
        <f t="shared" si="256"/>
        <v>30</v>
      </c>
      <c r="H3305" t="str">
        <f t="shared" si="257"/>
        <v>4802.57</v>
      </c>
      <c r="I3305" t="str">
        <f t="shared" si="258"/>
        <v>57</v>
      </c>
      <c r="J3305" t="str">
        <f t="shared" si="259"/>
        <v>4802</v>
      </c>
    </row>
    <row r="3306" spans="1:10">
      <c r="A3306" s="57" t="s">
        <v>1765</v>
      </c>
      <c r="B3306" s="58"/>
      <c r="C3306" s="59"/>
      <c r="D3306" s="60" t="str">
        <f>_xlfn.CONCAT(J3306,I3306,G3306)</f>
        <v>48025740</v>
      </c>
      <c r="E3306">
        <f t="shared" si="260"/>
        <v>447350</v>
      </c>
      <c r="F3306" s="62" t="s">
        <v>18921</v>
      </c>
      <c r="G3306" t="str">
        <f t="shared" si="256"/>
        <v>40</v>
      </c>
      <c r="H3306" t="str">
        <f t="shared" si="257"/>
        <v>4802.57</v>
      </c>
      <c r="I3306" t="str">
        <f t="shared" si="258"/>
        <v>57</v>
      </c>
      <c r="J3306" t="str">
        <f t="shared" si="259"/>
        <v>4802</v>
      </c>
    </row>
    <row r="3307" spans="1:10">
      <c r="A3307" s="57" t="s">
        <v>1765</v>
      </c>
      <c r="B3307" s="58"/>
      <c r="C3307" s="59"/>
      <c r="D3307" s="60" t="str">
        <f>_xlfn.CONCAT(J3307,I3307,G3307)</f>
        <v>48025810</v>
      </c>
      <c r="E3307">
        <f t="shared" si="260"/>
        <v>138416</v>
      </c>
      <c r="F3307" s="62" t="s">
        <v>18922</v>
      </c>
      <c r="G3307" t="str">
        <f t="shared" si="256"/>
        <v>10</v>
      </c>
      <c r="H3307" t="str">
        <f t="shared" si="257"/>
        <v>4802.58</v>
      </c>
      <c r="I3307" t="str">
        <f t="shared" si="258"/>
        <v>58</v>
      </c>
      <c r="J3307" t="str">
        <f t="shared" si="259"/>
        <v>4802</v>
      </c>
    </row>
    <row r="3308" spans="1:10">
      <c r="A3308" s="57" t="s">
        <v>1766</v>
      </c>
      <c r="B3308" s="61">
        <v>134373</v>
      </c>
      <c r="C3308" s="59"/>
      <c r="D3308" s="60" t="str">
        <f>_xlfn.CONCAT(J3308,I3308,G3308)</f>
        <v>48025820</v>
      </c>
      <c r="E3308">
        <f t="shared" si="260"/>
        <v>67818</v>
      </c>
      <c r="F3308" s="62" t="s">
        <v>18923</v>
      </c>
      <c r="G3308" t="str">
        <f t="shared" si="256"/>
        <v>20</v>
      </c>
      <c r="H3308" t="str">
        <f t="shared" si="257"/>
        <v>4802.58</v>
      </c>
      <c r="I3308" t="str">
        <f t="shared" si="258"/>
        <v>58</v>
      </c>
      <c r="J3308" t="str">
        <f t="shared" si="259"/>
        <v>4802</v>
      </c>
    </row>
    <row r="3309" spans="1:10">
      <c r="A3309" s="57" t="s">
        <v>1766</v>
      </c>
      <c r="B3309" s="61">
        <v>122517016</v>
      </c>
      <c r="C3309" s="59"/>
      <c r="D3309" s="60" t="str">
        <f>_xlfn.CONCAT(J3309,I3309,G3309)</f>
        <v>48025850</v>
      </c>
      <c r="E3309">
        <f t="shared" si="260"/>
        <v>0</v>
      </c>
      <c r="F3309" s="62" t="s">
        <v>18924</v>
      </c>
      <c r="G3309" t="str">
        <f t="shared" si="256"/>
        <v>50</v>
      </c>
      <c r="H3309" t="str">
        <f t="shared" si="257"/>
        <v>4802.58</v>
      </c>
      <c r="I3309" t="str">
        <f t="shared" si="258"/>
        <v>58</v>
      </c>
      <c r="J3309" t="str">
        <f t="shared" si="259"/>
        <v>4802</v>
      </c>
    </row>
    <row r="3310" spans="1:10">
      <c r="A3310" s="57" t="s">
        <v>1767</v>
      </c>
      <c r="B3310" s="61">
        <v>3278473</v>
      </c>
      <c r="C3310" s="59"/>
      <c r="D3310" s="60" t="str">
        <f>_xlfn.CONCAT(J3310,I3310,G3310)</f>
        <v>48025860</v>
      </c>
      <c r="E3310">
        <f t="shared" si="260"/>
        <v>454326</v>
      </c>
      <c r="F3310" s="62" t="s">
        <v>18925</v>
      </c>
      <c r="G3310" t="str">
        <f t="shared" si="256"/>
        <v>60</v>
      </c>
      <c r="H3310" t="str">
        <f t="shared" si="257"/>
        <v>4802.58</v>
      </c>
      <c r="I3310" t="str">
        <f t="shared" si="258"/>
        <v>58</v>
      </c>
      <c r="J3310" t="str">
        <f t="shared" si="259"/>
        <v>4802</v>
      </c>
    </row>
    <row r="3311" spans="1:10">
      <c r="A3311" s="57" t="s">
        <v>1768</v>
      </c>
      <c r="B3311" s="61">
        <v>6174451</v>
      </c>
      <c r="C3311" s="59"/>
      <c r="D3311" s="60" t="str">
        <f>_xlfn.CONCAT(J3311,I3311,G3311)</f>
        <v>48026110</v>
      </c>
      <c r="E3311">
        <f t="shared" si="260"/>
        <v>21910</v>
      </c>
      <c r="F3311" s="62" t="s">
        <v>18926</v>
      </c>
      <c r="G3311" t="str">
        <f t="shared" si="256"/>
        <v>10</v>
      </c>
      <c r="H3311" t="str">
        <f t="shared" si="257"/>
        <v>4802.61</v>
      </c>
      <c r="I3311" t="str">
        <f t="shared" si="258"/>
        <v>61</v>
      </c>
      <c r="J3311" t="str">
        <f t="shared" si="259"/>
        <v>4802</v>
      </c>
    </row>
    <row r="3312" spans="1:10">
      <c r="A3312" s="57" t="s">
        <v>1769</v>
      </c>
      <c r="B3312" s="61">
        <v>2936276</v>
      </c>
      <c r="C3312" s="59"/>
      <c r="D3312" s="60" t="str">
        <f>_xlfn.CONCAT(J3312,I3312,G3312)</f>
        <v>48026120</v>
      </c>
      <c r="E3312">
        <f t="shared" si="260"/>
        <v>322326</v>
      </c>
      <c r="F3312" s="62" t="s">
        <v>18927</v>
      </c>
      <c r="G3312" t="str">
        <f t="shared" si="256"/>
        <v>20</v>
      </c>
      <c r="H3312" t="str">
        <f t="shared" si="257"/>
        <v>4802.61</v>
      </c>
      <c r="I3312" t="str">
        <f t="shared" si="258"/>
        <v>61</v>
      </c>
      <c r="J3312" t="str">
        <f t="shared" si="259"/>
        <v>4802</v>
      </c>
    </row>
    <row r="3313" spans="1:10">
      <c r="A3313" s="57" t="s">
        <v>1769</v>
      </c>
      <c r="B3313" s="58"/>
      <c r="C3313" s="59"/>
      <c r="D3313" s="60" t="str">
        <f>_xlfn.CONCAT(J3313,I3313,G3313)</f>
        <v>48026131</v>
      </c>
      <c r="E3313">
        <f t="shared" si="260"/>
        <v>25643</v>
      </c>
      <c r="F3313" s="62" t="s">
        <v>18928</v>
      </c>
      <c r="G3313" t="str">
        <f t="shared" si="256"/>
        <v>31</v>
      </c>
      <c r="H3313" t="str">
        <f t="shared" si="257"/>
        <v>4802.61</v>
      </c>
      <c r="I3313" t="str">
        <f t="shared" si="258"/>
        <v>61</v>
      </c>
      <c r="J3313" t="str">
        <f t="shared" si="259"/>
        <v>4802</v>
      </c>
    </row>
    <row r="3314" spans="1:10">
      <c r="A3314" s="57" t="s">
        <v>1770</v>
      </c>
      <c r="B3314" s="58"/>
      <c r="C3314" s="59"/>
      <c r="D3314" s="60" t="str">
        <f>_xlfn.CONCAT(J3314,I3314,G3314)</f>
        <v>48026150</v>
      </c>
      <c r="E3314">
        <f t="shared" si="260"/>
        <v>7465</v>
      </c>
      <c r="F3314" s="62" t="s">
        <v>18929</v>
      </c>
      <c r="G3314" t="str">
        <f t="shared" si="256"/>
        <v>50</v>
      </c>
      <c r="H3314" t="str">
        <f t="shared" si="257"/>
        <v>4802.61</v>
      </c>
      <c r="I3314" t="str">
        <f t="shared" si="258"/>
        <v>61</v>
      </c>
      <c r="J3314" t="str">
        <f t="shared" si="259"/>
        <v>4802</v>
      </c>
    </row>
    <row r="3315" spans="1:10">
      <c r="A3315" s="57" t="s">
        <v>1770</v>
      </c>
      <c r="B3315" s="61">
        <v>2755072</v>
      </c>
      <c r="C3315" s="59"/>
      <c r="D3315" s="60" t="str">
        <f>_xlfn.CONCAT(J3315,I3315,G3315)</f>
        <v>48026160</v>
      </c>
      <c r="E3315">
        <f t="shared" si="260"/>
        <v>34061</v>
      </c>
      <c r="F3315" s="62" t="s">
        <v>18930</v>
      </c>
      <c r="G3315" t="str">
        <f t="shared" si="256"/>
        <v>60</v>
      </c>
      <c r="H3315" t="str">
        <f t="shared" si="257"/>
        <v>4802.61</v>
      </c>
      <c r="I3315" t="str">
        <f t="shared" si="258"/>
        <v>61</v>
      </c>
      <c r="J3315" t="str">
        <f t="shared" si="259"/>
        <v>4802</v>
      </c>
    </row>
    <row r="3316" spans="1:10">
      <c r="A3316" s="57" t="s">
        <v>1770</v>
      </c>
      <c r="B3316" s="61">
        <v>2768183</v>
      </c>
      <c r="C3316" s="59"/>
      <c r="D3316" s="60" t="str">
        <f>_xlfn.CONCAT(J3316,I3316,G3316)</f>
        <v>48026210</v>
      </c>
      <c r="E3316">
        <f t="shared" si="260"/>
        <v>0</v>
      </c>
      <c r="F3316" s="62" t="s">
        <v>18931</v>
      </c>
      <c r="G3316" t="str">
        <f t="shared" si="256"/>
        <v>10</v>
      </c>
      <c r="H3316" t="str">
        <f t="shared" si="257"/>
        <v>4802.62</v>
      </c>
      <c r="I3316" t="str">
        <f t="shared" si="258"/>
        <v>62</v>
      </c>
      <c r="J3316" t="str">
        <f t="shared" si="259"/>
        <v>4802</v>
      </c>
    </row>
    <row r="3317" spans="1:10">
      <c r="A3317" s="57" t="s">
        <v>1771</v>
      </c>
      <c r="B3317" s="61">
        <v>14491842</v>
      </c>
      <c r="C3317" s="59"/>
      <c r="D3317" s="60" t="str">
        <f>_xlfn.CONCAT(J3317,I3317,G3317)</f>
        <v>48026220</v>
      </c>
      <c r="E3317">
        <f t="shared" si="260"/>
        <v>9722</v>
      </c>
      <c r="F3317" s="62" t="s">
        <v>18932</v>
      </c>
      <c r="G3317" t="str">
        <f t="shared" si="256"/>
        <v>20</v>
      </c>
      <c r="H3317" t="str">
        <f t="shared" si="257"/>
        <v>4802.62</v>
      </c>
      <c r="I3317" t="str">
        <f t="shared" si="258"/>
        <v>62</v>
      </c>
      <c r="J3317" t="str">
        <f t="shared" si="259"/>
        <v>4802</v>
      </c>
    </row>
    <row r="3318" spans="1:10">
      <c r="A3318" s="57" t="s">
        <v>1772</v>
      </c>
      <c r="B3318" s="61">
        <v>17007</v>
      </c>
      <c r="C3318" s="59"/>
      <c r="D3318" s="60" t="str">
        <f>_xlfn.CONCAT(J3318,I3318,G3318)</f>
        <v>48026230</v>
      </c>
      <c r="E3318">
        <f t="shared" si="260"/>
        <v>55799</v>
      </c>
      <c r="F3318" s="62" t="s">
        <v>18933</v>
      </c>
      <c r="G3318" t="str">
        <f t="shared" si="256"/>
        <v>30</v>
      </c>
      <c r="H3318" t="str">
        <f t="shared" si="257"/>
        <v>4802.62</v>
      </c>
      <c r="I3318" t="str">
        <f t="shared" si="258"/>
        <v>62</v>
      </c>
      <c r="J3318" t="str">
        <f t="shared" si="259"/>
        <v>4802</v>
      </c>
    </row>
    <row r="3319" spans="1:10">
      <c r="A3319" s="57" t="s">
        <v>1772</v>
      </c>
      <c r="B3319" s="61">
        <v>365529</v>
      </c>
      <c r="C3319" s="59"/>
      <c r="D3319" s="60" t="str">
        <f>_xlfn.CONCAT(J3319,I3319,G3319)</f>
        <v>48026250</v>
      </c>
      <c r="E3319">
        <f t="shared" si="260"/>
        <v>2200</v>
      </c>
      <c r="F3319" s="62" t="s">
        <v>18934</v>
      </c>
      <c r="G3319" t="str">
        <f t="shared" si="256"/>
        <v>50</v>
      </c>
      <c r="H3319" t="str">
        <f t="shared" si="257"/>
        <v>4802.62</v>
      </c>
      <c r="I3319" t="str">
        <f t="shared" si="258"/>
        <v>62</v>
      </c>
      <c r="J3319" t="str">
        <f t="shared" si="259"/>
        <v>4802</v>
      </c>
    </row>
    <row r="3320" spans="1:10">
      <c r="A3320" s="57" t="s">
        <v>1773</v>
      </c>
      <c r="B3320" s="61">
        <v>1703884</v>
      </c>
      <c r="C3320" s="59"/>
      <c r="D3320" s="60" t="str">
        <f>_xlfn.CONCAT(J3320,I3320,G3320)</f>
        <v>48026261</v>
      </c>
      <c r="E3320">
        <f t="shared" si="260"/>
        <v>231441</v>
      </c>
      <c r="F3320" s="62" t="s">
        <v>18935</v>
      </c>
      <c r="G3320" t="str">
        <f t="shared" si="256"/>
        <v>61</v>
      </c>
      <c r="H3320" t="str">
        <f t="shared" si="257"/>
        <v>4802.62</v>
      </c>
      <c r="I3320" t="str">
        <f t="shared" si="258"/>
        <v>62</v>
      </c>
      <c r="J3320" t="str">
        <f t="shared" si="259"/>
        <v>4802</v>
      </c>
    </row>
    <row r="3321" spans="1:10">
      <c r="A3321" s="57" t="s">
        <v>1774</v>
      </c>
      <c r="B3321" s="58"/>
      <c r="C3321" s="59"/>
      <c r="D3321" s="60" t="str">
        <f>_xlfn.CONCAT(J3321,I3321,G3321)</f>
        <v>48026910</v>
      </c>
      <c r="E3321">
        <f t="shared" si="260"/>
        <v>8041</v>
      </c>
      <c r="F3321" s="62" t="s">
        <v>18936</v>
      </c>
      <c r="G3321" t="str">
        <f t="shared" si="256"/>
        <v>10</v>
      </c>
      <c r="H3321" t="str">
        <f t="shared" si="257"/>
        <v>4802.69</v>
      </c>
      <c r="I3321" t="str">
        <f t="shared" si="258"/>
        <v>69</v>
      </c>
      <c r="J3321" t="str">
        <f t="shared" si="259"/>
        <v>4802</v>
      </c>
    </row>
    <row r="3322" spans="1:10">
      <c r="A3322" s="57" t="s">
        <v>1775</v>
      </c>
      <c r="B3322" s="61">
        <v>230115</v>
      </c>
      <c r="C3322" s="59"/>
      <c r="D3322" s="60" t="str">
        <f>_xlfn.CONCAT(J3322,I3322,G3322)</f>
        <v>48026920</v>
      </c>
      <c r="E3322">
        <f t="shared" si="260"/>
        <v>13417</v>
      </c>
      <c r="F3322" s="62" t="s">
        <v>18937</v>
      </c>
      <c r="G3322" t="str">
        <f t="shared" si="256"/>
        <v>20</v>
      </c>
      <c r="H3322" t="str">
        <f t="shared" si="257"/>
        <v>4802.69</v>
      </c>
      <c r="I3322" t="str">
        <f t="shared" si="258"/>
        <v>69</v>
      </c>
      <c r="J3322" t="str">
        <f t="shared" si="259"/>
        <v>4802</v>
      </c>
    </row>
    <row r="3323" spans="1:10">
      <c r="A3323" s="57" t="s">
        <v>1776</v>
      </c>
      <c r="B3323" s="58"/>
      <c r="C3323" s="59"/>
      <c r="D3323" s="60" t="str">
        <f>_xlfn.CONCAT(J3323,I3323,G3323)</f>
        <v>48026930</v>
      </c>
      <c r="E3323">
        <f t="shared" si="260"/>
        <v>1762315</v>
      </c>
      <c r="F3323" s="62" t="s">
        <v>18938</v>
      </c>
      <c r="G3323" t="str">
        <f t="shared" si="256"/>
        <v>30</v>
      </c>
      <c r="H3323" t="str">
        <f t="shared" si="257"/>
        <v>4802.69</v>
      </c>
      <c r="I3323" t="str">
        <f t="shared" si="258"/>
        <v>69</v>
      </c>
      <c r="J3323" t="str">
        <f t="shared" si="259"/>
        <v>4802</v>
      </c>
    </row>
    <row r="3324" spans="1:10">
      <c r="A3324" s="57" t="s">
        <v>1777</v>
      </c>
      <c r="B3324" s="58"/>
      <c r="C3324" s="59"/>
      <c r="D3324" s="60" t="str">
        <f>_xlfn.CONCAT(J3324,I3324,G3324)</f>
        <v>48030020</v>
      </c>
      <c r="E3324">
        <f t="shared" si="260"/>
        <v>612009</v>
      </c>
      <c r="F3324" s="62" t="s">
        <v>18939</v>
      </c>
      <c r="G3324" t="str">
        <f t="shared" si="256"/>
        <v>20</v>
      </c>
      <c r="H3324" t="str">
        <f t="shared" si="257"/>
        <v>4803.00</v>
      </c>
      <c r="I3324" t="str">
        <f t="shared" si="258"/>
        <v>00</v>
      </c>
      <c r="J3324" t="str">
        <f t="shared" si="259"/>
        <v>4803</v>
      </c>
    </row>
    <row r="3325" spans="1:10">
      <c r="A3325" s="57" t="s">
        <v>1778</v>
      </c>
      <c r="B3325" s="58"/>
      <c r="C3325" s="59"/>
      <c r="D3325" s="60" t="str">
        <f>_xlfn.CONCAT(J3325,I3325,G3325)</f>
        <v>48030040</v>
      </c>
      <c r="E3325">
        <f t="shared" si="260"/>
        <v>21389673</v>
      </c>
      <c r="F3325" s="62" t="s">
        <v>18940</v>
      </c>
      <c r="G3325" t="str">
        <f t="shared" si="256"/>
        <v>40</v>
      </c>
      <c r="H3325" t="str">
        <f t="shared" si="257"/>
        <v>4803.00</v>
      </c>
      <c r="I3325" t="str">
        <f t="shared" si="258"/>
        <v>00</v>
      </c>
      <c r="J3325" t="str">
        <f t="shared" si="259"/>
        <v>4803</v>
      </c>
    </row>
    <row r="3326" spans="1:10">
      <c r="A3326" s="57" t="s">
        <v>1779</v>
      </c>
      <c r="B3326" s="58"/>
      <c r="C3326" s="59"/>
      <c r="D3326" s="60" t="str">
        <f>_xlfn.CONCAT(J3326,I3326,G3326)</f>
        <v>48041100</v>
      </c>
      <c r="E3326">
        <f t="shared" si="260"/>
        <v>8430</v>
      </c>
      <c r="F3326" s="62" t="s">
        <v>18941</v>
      </c>
      <c r="G3326" t="str">
        <f t="shared" si="256"/>
        <v>00</v>
      </c>
      <c r="H3326" t="str">
        <f t="shared" si="257"/>
        <v>4804.11</v>
      </c>
      <c r="I3326" t="str">
        <f t="shared" si="258"/>
        <v>11</v>
      </c>
      <c r="J3326" t="str">
        <f t="shared" si="259"/>
        <v>4804</v>
      </c>
    </row>
    <row r="3327" spans="1:10">
      <c r="A3327" s="57" t="s">
        <v>1780</v>
      </c>
      <c r="B3327" s="58"/>
      <c r="C3327" s="59"/>
      <c r="D3327" s="60" t="str">
        <f>_xlfn.CONCAT(J3327,I3327,G3327)</f>
        <v>48041900</v>
      </c>
      <c r="E3327">
        <f t="shared" si="260"/>
        <v>0</v>
      </c>
      <c r="F3327" s="62" t="s">
        <v>18942</v>
      </c>
      <c r="G3327" t="str">
        <f t="shared" si="256"/>
        <v>00</v>
      </c>
      <c r="H3327" t="str">
        <f t="shared" si="257"/>
        <v>4804.19</v>
      </c>
      <c r="I3327" t="str">
        <f t="shared" si="258"/>
        <v>19</v>
      </c>
      <c r="J3327" t="str">
        <f t="shared" si="259"/>
        <v>4804</v>
      </c>
    </row>
    <row r="3328" spans="1:10">
      <c r="A3328" s="57" t="s">
        <v>1781</v>
      </c>
      <c r="B3328" s="58"/>
      <c r="C3328" s="59"/>
      <c r="D3328" s="60" t="str">
        <f>_xlfn.CONCAT(J3328,I3328,G3328)</f>
        <v>48042100</v>
      </c>
      <c r="E3328">
        <f t="shared" si="260"/>
        <v>91200</v>
      </c>
      <c r="F3328" s="62" t="s">
        <v>18943</v>
      </c>
      <c r="G3328" t="str">
        <f t="shared" si="256"/>
        <v>00</v>
      </c>
      <c r="H3328" t="str">
        <f t="shared" si="257"/>
        <v>4804.21</v>
      </c>
      <c r="I3328" t="str">
        <f t="shared" si="258"/>
        <v>21</v>
      </c>
      <c r="J3328" t="str">
        <f t="shared" si="259"/>
        <v>4804</v>
      </c>
    </row>
    <row r="3329" spans="1:10">
      <c r="A3329" s="57" t="s">
        <v>1782</v>
      </c>
      <c r="B3329" s="58"/>
      <c r="C3329" s="59"/>
      <c r="D3329" s="60" t="str">
        <f>_xlfn.CONCAT(J3329,I3329,G3329)</f>
        <v>48042900</v>
      </c>
      <c r="E3329">
        <f t="shared" si="260"/>
        <v>3465</v>
      </c>
      <c r="F3329" s="62" t="s">
        <v>18944</v>
      </c>
      <c r="G3329" t="str">
        <f t="shared" si="256"/>
        <v>00</v>
      </c>
      <c r="H3329" t="str">
        <f t="shared" si="257"/>
        <v>4804.29</v>
      </c>
      <c r="I3329" t="str">
        <f t="shared" si="258"/>
        <v>29</v>
      </c>
      <c r="J3329" t="str">
        <f t="shared" si="259"/>
        <v>4804</v>
      </c>
    </row>
    <row r="3330" spans="1:10">
      <c r="A3330" s="57" t="s">
        <v>1783</v>
      </c>
      <c r="B3330" s="58"/>
      <c r="C3330" s="59"/>
      <c r="D3330" s="60" t="str">
        <f>_xlfn.CONCAT(J3330,I3330,G3330)</f>
        <v>48043110</v>
      </c>
      <c r="E3330">
        <f t="shared" si="260"/>
        <v>98485</v>
      </c>
      <c r="F3330" s="62" t="s">
        <v>18945</v>
      </c>
      <c r="G3330" t="str">
        <f t="shared" si="256"/>
        <v>10</v>
      </c>
      <c r="H3330" t="str">
        <f t="shared" si="257"/>
        <v>4804.31</v>
      </c>
      <c r="I3330" t="str">
        <f t="shared" si="258"/>
        <v>31</v>
      </c>
      <c r="J3330" t="str">
        <f t="shared" si="259"/>
        <v>4804</v>
      </c>
    </row>
    <row r="3331" spans="1:10">
      <c r="A3331" s="57" t="s">
        <v>1784</v>
      </c>
      <c r="B3331" s="58"/>
      <c r="C3331" s="59"/>
      <c r="D3331" s="60" t="str">
        <f>_xlfn.CONCAT(J3331,I3331,G3331)</f>
        <v>48043120</v>
      </c>
      <c r="E3331">
        <f t="shared" si="260"/>
        <v>2907</v>
      </c>
      <c r="F3331" s="62" t="s">
        <v>18946</v>
      </c>
      <c r="G3331" t="str">
        <f t="shared" si="256"/>
        <v>20</v>
      </c>
      <c r="H3331" t="str">
        <f t="shared" si="257"/>
        <v>4804.31</v>
      </c>
      <c r="I3331" t="str">
        <f t="shared" si="258"/>
        <v>31</v>
      </c>
      <c r="J3331" t="str">
        <f t="shared" si="259"/>
        <v>4804</v>
      </c>
    </row>
    <row r="3332" spans="1:10">
      <c r="A3332" s="57" t="s">
        <v>1785</v>
      </c>
      <c r="B3332" s="58"/>
      <c r="C3332" s="59"/>
      <c r="D3332" s="60" t="str">
        <f>_xlfn.CONCAT(J3332,I3332,G3332)</f>
        <v>48043140</v>
      </c>
      <c r="E3332">
        <f t="shared" si="260"/>
        <v>1066428</v>
      </c>
      <c r="F3332" s="62" t="s">
        <v>18947</v>
      </c>
      <c r="G3332" t="str">
        <f t="shared" si="256"/>
        <v>40</v>
      </c>
      <c r="H3332" t="str">
        <f t="shared" si="257"/>
        <v>4804.31</v>
      </c>
      <c r="I3332" t="str">
        <f t="shared" si="258"/>
        <v>31</v>
      </c>
      <c r="J3332" t="str">
        <f t="shared" si="259"/>
        <v>4804</v>
      </c>
    </row>
    <row r="3333" spans="1:10">
      <c r="A3333" s="57" t="s">
        <v>1786</v>
      </c>
      <c r="B3333" s="58"/>
      <c r="C3333" s="59"/>
      <c r="D3333" s="60" t="str">
        <f>_xlfn.CONCAT(J3333,I3333,G3333)</f>
        <v>48043160</v>
      </c>
      <c r="E3333">
        <f t="shared" si="260"/>
        <v>280777</v>
      </c>
      <c r="F3333" s="62" t="s">
        <v>18948</v>
      </c>
      <c r="G3333" t="str">
        <f t="shared" si="256"/>
        <v>60</v>
      </c>
      <c r="H3333" t="str">
        <f t="shared" si="257"/>
        <v>4804.31</v>
      </c>
      <c r="I3333" t="str">
        <f t="shared" si="258"/>
        <v>31</v>
      </c>
      <c r="J3333" t="str">
        <f t="shared" si="259"/>
        <v>4804</v>
      </c>
    </row>
    <row r="3334" spans="1:10">
      <c r="A3334" s="57" t="s">
        <v>1787</v>
      </c>
      <c r="B3334" s="58"/>
      <c r="C3334" s="59"/>
      <c r="D3334" s="60" t="str">
        <f>_xlfn.CONCAT(J3334,I3334,G3334)</f>
        <v>48043920</v>
      </c>
      <c r="E3334">
        <f t="shared" si="260"/>
        <v>0</v>
      </c>
      <c r="F3334" s="62" t="s">
        <v>18949</v>
      </c>
      <c r="G3334" t="str">
        <f t="shared" si="256"/>
        <v>20</v>
      </c>
      <c r="H3334" t="str">
        <f t="shared" si="257"/>
        <v>4804.39</v>
      </c>
      <c r="I3334" t="str">
        <f t="shared" si="258"/>
        <v>39</v>
      </c>
      <c r="J3334" t="str">
        <f t="shared" si="259"/>
        <v>4804</v>
      </c>
    </row>
    <row r="3335" spans="1:10">
      <c r="A3335" s="57" t="s">
        <v>1788</v>
      </c>
      <c r="B3335" s="58"/>
      <c r="C3335" s="59"/>
      <c r="D3335" s="60" t="str">
        <f>_xlfn.CONCAT(J3335,I3335,G3335)</f>
        <v>48043940</v>
      </c>
      <c r="E3335">
        <f t="shared" si="260"/>
        <v>1928413</v>
      </c>
      <c r="F3335" s="62" t="s">
        <v>18950</v>
      </c>
      <c r="G3335" t="str">
        <f t="shared" si="256"/>
        <v>40</v>
      </c>
      <c r="H3335" t="str">
        <f t="shared" si="257"/>
        <v>4804.39</v>
      </c>
      <c r="I3335" t="str">
        <f t="shared" si="258"/>
        <v>39</v>
      </c>
      <c r="J3335" t="str">
        <f t="shared" si="259"/>
        <v>4804</v>
      </c>
    </row>
    <row r="3336" spans="1:10">
      <c r="A3336" s="57" t="s">
        <v>1789</v>
      </c>
      <c r="B3336" s="58"/>
      <c r="C3336" s="59"/>
      <c r="D3336" s="60" t="str">
        <f>_xlfn.CONCAT(J3336,I3336,G3336)</f>
        <v>48043960</v>
      </c>
      <c r="E3336">
        <f t="shared" si="260"/>
        <v>448740</v>
      </c>
      <c r="F3336" s="62" t="s">
        <v>18951</v>
      </c>
      <c r="G3336" t="str">
        <f t="shared" si="256"/>
        <v>60</v>
      </c>
      <c r="H3336" t="str">
        <f t="shared" si="257"/>
        <v>4804.39</v>
      </c>
      <c r="I3336" t="str">
        <f t="shared" si="258"/>
        <v>39</v>
      </c>
      <c r="J3336" t="str">
        <f t="shared" si="259"/>
        <v>4804</v>
      </c>
    </row>
    <row r="3337" spans="1:10">
      <c r="A3337" s="57" t="s">
        <v>1789</v>
      </c>
      <c r="B3337" s="58"/>
      <c r="C3337" s="59"/>
      <c r="D3337" s="60" t="str">
        <f>_xlfn.CONCAT(J3337,I3337,G3337)</f>
        <v>48044120</v>
      </c>
      <c r="E3337">
        <f t="shared" si="260"/>
        <v>12558</v>
      </c>
      <c r="F3337" s="62" t="s">
        <v>18952</v>
      </c>
      <c r="G3337" t="str">
        <f t="shared" ref="G3337:G3400" si="261">RIGHT(F3337,2)</f>
        <v>20</v>
      </c>
      <c r="H3337" t="str">
        <f t="shared" ref="H3337:H3400" si="262">LEFT(F3337,7)</f>
        <v>4804.41</v>
      </c>
      <c r="I3337" t="str">
        <f t="shared" ref="I3337:I3400" si="263">RIGHT(H3337,2)</f>
        <v>41</v>
      </c>
      <c r="J3337" t="str">
        <f t="shared" ref="J3337:J3400" si="264">LEFT(H3337,4)</f>
        <v>4804</v>
      </c>
    </row>
    <row r="3338" spans="1:10">
      <c r="A3338" s="57" t="s">
        <v>1790</v>
      </c>
      <c r="B3338" s="58"/>
      <c r="C3338" s="59"/>
      <c r="D3338" s="60" t="str">
        <f>_xlfn.CONCAT(J3338,I3338,G3338)</f>
        <v>48044140</v>
      </c>
      <c r="E3338">
        <f t="shared" si="260"/>
        <v>3004</v>
      </c>
      <c r="F3338" s="62" t="s">
        <v>18953</v>
      </c>
      <c r="G3338" t="str">
        <f t="shared" si="261"/>
        <v>40</v>
      </c>
      <c r="H3338" t="str">
        <f t="shared" si="262"/>
        <v>4804.41</v>
      </c>
      <c r="I3338" t="str">
        <f t="shared" si="263"/>
        <v>41</v>
      </c>
      <c r="J3338" t="str">
        <f t="shared" si="264"/>
        <v>4804</v>
      </c>
    </row>
    <row r="3339" spans="1:10">
      <c r="A3339" s="57" t="s">
        <v>1791</v>
      </c>
      <c r="B3339" s="58"/>
      <c r="C3339" s="59"/>
      <c r="D3339" s="60" t="str">
        <f>_xlfn.CONCAT(J3339,I3339,G3339)</f>
        <v>48044200</v>
      </c>
      <c r="E3339">
        <f t="shared" si="260"/>
        <v>55108</v>
      </c>
      <c r="F3339" s="62" t="s">
        <v>18954</v>
      </c>
      <c r="G3339" t="str">
        <f t="shared" si="261"/>
        <v>00</v>
      </c>
      <c r="H3339" t="str">
        <f t="shared" si="262"/>
        <v>4804.42</v>
      </c>
      <c r="I3339" t="str">
        <f t="shared" si="263"/>
        <v>42</v>
      </c>
      <c r="J3339" t="str">
        <f t="shared" si="264"/>
        <v>4804</v>
      </c>
    </row>
    <row r="3340" spans="1:10">
      <c r="A3340" s="57" t="s">
        <v>1792</v>
      </c>
      <c r="B3340" s="61">
        <v>27182</v>
      </c>
      <c r="C3340" s="59"/>
      <c r="D3340" s="60" t="str">
        <f>_xlfn.CONCAT(J3340,I3340,G3340)</f>
        <v>48044900</v>
      </c>
      <c r="E3340">
        <f t="shared" si="260"/>
        <v>347232</v>
      </c>
      <c r="F3340" s="62" t="s">
        <v>18955</v>
      </c>
      <c r="G3340" t="str">
        <f t="shared" si="261"/>
        <v>00</v>
      </c>
      <c r="H3340" t="str">
        <f t="shared" si="262"/>
        <v>4804.49</v>
      </c>
      <c r="I3340" t="str">
        <f t="shared" si="263"/>
        <v>49</v>
      </c>
      <c r="J3340" t="str">
        <f t="shared" si="264"/>
        <v>4804</v>
      </c>
    </row>
    <row r="3341" spans="1:10">
      <c r="A3341" s="57" t="s">
        <v>1793</v>
      </c>
      <c r="B3341" s="58"/>
      <c r="C3341" s="59"/>
      <c r="D3341" s="60" t="str">
        <f>_xlfn.CONCAT(J3341,I3341,G3341)</f>
        <v>48045100</v>
      </c>
      <c r="E3341">
        <f t="shared" si="260"/>
        <v>36924</v>
      </c>
      <c r="F3341" s="62" t="s">
        <v>18956</v>
      </c>
      <c r="G3341" t="str">
        <f t="shared" si="261"/>
        <v>00</v>
      </c>
      <c r="H3341" t="str">
        <f t="shared" si="262"/>
        <v>4804.51</v>
      </c>
      <c r="I3341" t="str">
        <f t="shared" si="263"/>
        <v>51</v>
      </c>
      <c r="J3341" t="str">
        <f t="shared" si="264"/>
        <v>4804</v>
      </c>
    </row>
    <row r="3342" spans="1:10">
      <c r="A3342" s="57" t="s">
        <v>1794</v>
      </c>
      <c r="B3342" s="61">
        <v>390615</v>
      </c>
      <c r="C3342" s="59"/>
      <c r="D3342" s="60" t="str">
        <f>_xlfn.CONCAT(J3342,I3342,G3342)</f>
        <v>48045200</v>
      </c>
      <c r="E3342">
        <f t="shared" si="260"/>
        <v>153241</v>
      </c>
      <c r="F3342" s="62" t="s">
        <v>18957</v>
      </c>
      <c r="G3342" t="str">
        <f t="shared" si="261"/>
        <v>00</v>
      </c>
      <c r="H3342" t="str">
        <f t="shared" si="262"/>
        <v>4804.52</v>
      </c>
      <c r="I3342" t="str">
        <f t="shared" si="263"/>
        <v>52</v>
      </c>
      <c r="J3342" t="str">
        <f t="shared" si="264"/>
        <v>4804</v>
      </c>
    </row>
    <row r="3343" spans="1:10">
      <c r="A3343" s="57" t="s">
        <v>1795</v>
      </c>
      <c r="B3343" s="61">
        <v>34842</v>
      </c>
      <c r="C3343" s="59"/>
      <c r="D3343" s="60" t="str">
        <f>_xlfn.CONCAT(J3343,I3343,G3343)</f>
        <v>48045900</v>
      </c>
      <c r="E3343">
        <f t="shared" si="260"/>
        <v>26692</v>
      </c>
      <c r="F3343" s="62" t="s">
        <v>18958</v>
      </c>
      <c r="G3343" t="str">
        <f t="shared" si="261"/>
        <v>00</v>
      </c>
      <c r="H3343" t="str">
        <f t="shared" si="262"/>
        <v>4804.59</v>
      </c>
      <c r="I3343" t="str">
        <f t="shared" si="263"/>
        <v>59</v>
      </c>
      <c r="J3343" t="str">
        <f t="shared" si="264"/>
        <v>4804</v>
      </c>
    </row>
    <row r="3344" spans="1:10">
      <c r="A3344" s="57" t="s">
        <v>1796</v>
      </c>
      <c r="B3344" s="61">
        <v>9000</v>
      </c>
      <c r="C3344" s="59"/>
      <c r="D3344" s="60" t="str">
        <f>_xlfn.CONCAT(J3344,I3344,G3344)</f>
        <v>48051100</v>
      </c>
      <c r="E3344">
        <f t="shared" si="260"/>
        <v>11260</v>
      </c>
      <c r="F3344" s="62" t="s">
        <v>18959</v>
      </c>
      <c r="G3344" t="str">
        <f t="shared" si="261"/>
        <v>00</v>
      </c>
      <c r="H3344" t="str">
        <f t="shared" si="262"/>
        <v>4805.11</v>
      </c>
      <c r="I3344" t="str">
        <f t="shared" si="263"/>
        <v>11</v>
      </c>
      <c r="J3344" t="str">
        <f t="shared" si="264"/>
        <v>4805</v>
      </c>
    </row>
    <row r="3345" spans="1:10">
      <c r="A3345" s="57" t="s">
        <v>1796</v>
      </c>
      <c r="B3345" s="61">
        <v>280051</v>
      </c>
      <c r="C3345" s="59"/>
      <c r="D3345" s="60" t="str">
        <f>_xlfn.CONCAT(J3345,I3345,G3345)</f>
        <v>48051210</v>
      </c>
      <c r="E3345">
        <f t="shared" ref="E3345:E3408" si="265">SUMIF(A:A,D3345,B:B)</f>
        <v>0</v>
      </c>
      <c r="F3345" s="62" t="s">
        <v>18960</v>
      </c>
      <c r="G3345" t="str">
        <f t="shared" si="261"/>
        <v>10</v>
      </c>
      <c r="H3345" t="str">
        <f t="shared" si="262"/>
        <v>4805.12</v>
      </c>
      <c r="I3345" t="str">
        <f t="shared" si="263"/>
        <v>12</v>
      </c>
      <c r="J3345" t="str">
        <f t="shared" si="264"/>
        <v>4805</v>
      </c>
    </row>
    <row r="3346" spans="1:10">
      <c r="A3346" s="57" t="s">
        <v>1796</v>
      </c>
      <c r="B3346" s="61">
        <v>10658322</v>
      </c>
      <c r="C3346" s="59"/>
      <c r="D3346" s="60" t="str">
        <f>_xlfn.CONCAT(J3346,I3346,G3346)</f>
        <v>48051220</v>
      </c>
      <c r="E3346">
        <f t="shared" si="265"/>
        <v>0</v>
      </c>
      <c r="F3346" s="62" t="s">
        <v>18961</v>
      </c>
      <c r="G3346" t="str">
        <f t="shared" si="261"/>
        <v>20</v>
      </c>
      <c r="H3346" t="str">
        <f t="shared" si="262"/>
        <v>4805.12</v>
      </c>
      <c r="I3346" t="str">
        <f t="shared" si="263"/>
        <v>12</v>
      </c>
      <c r="J3346" t="str">
        <f t="shared" si="264"/>
        <v>4805</v>
      </c>
    </row>
    <row r="3347" spans="1:10">
      <c r="A3347" s="57" t="s">
        <v>1797</v>
      </c>
      <c r="B3347" s="58"/>
      <c r="C3347" s="59"/>
      <c r="D3347" s="60" t="str">
        <f>_xlfn.CONCAT(J3347,I3347,G3347)</f>
        <v>48051910</v>
      </c>
      <c r="E3347">
        <f t="shared" si="265"/>
        <v>5462</v>
      </c>
      <c r="F3347" s="62" t="s">
        <v>18962</v>
      </c>
      <c r="G3347" t="str">
        <f t="shared" si="261"/>
        <v>10</v>
      </c>
      <c r="H3347" t="str">
        <f t="shared" si="262"/>
        <v>4805.19</v>
      </c>
      <c r="I3347" t="str">
        <f t="shared" si="263"/>
        <v>19</v>
      </c>
      <c r="J3347" t="str">
        <f t="shared" si="264"/>
        <v>4805</v>
      </c>
    </row>
    <row r="3348" spans="1:10">
      <c r="A3348" s="57" t="s">
        <v>1797</v>
      </c>
      <c r="B3348" s="58"/>
      <c r="C3348" s="59"/>
      <c r="D3348" s="60" t="str">
        <f>_xlfn.CONCAT(J3348,I3348,G3348)</f>
        <v>48051920</v>
      </c>
      <c r="E3348">
        <f t="shared" si="265"/>
        <v>15889</v>
      </c>
      <c r="F3348" s="62" t="s">
        <v>18963</v>
      </c>
      <c r="G3348" t="str">
        <f t="shared" si="261"/>
        <v>20</v>
      </c>
      <c r="H3348" t="str">
        <f t="shared" si="262"/>
        <v>4805.19</v>
      </c>
      <c r="I3348" t="str">
        <f t="shared" si="263"/>
        <v>19</v>
      </c>
      <c r="J3348" t="str">
        <f t="shared" si="264"/>
        <v>4805</v>
      </c>
    </row>
    <row r="3349" spans="1:10">
      <c r="A3349" s="57" t="s">
        <v>1797</v>
      </c>
      <c r="B3349" s="58"/>
      <c r="C3349" s="59"/>
      <c r="D3349" s="60" t="str">
        <f>_xlfn.CONCAT(J3349,I3349,G3349)</f>
        <v>48052450</v>
      </c>
      <c r="E3349">
        <f t="shared" si="265"/>
        <v>0</v>
      </c>
      <c r="F3349" s="62" t="s">
        <v>18964</v>
      </c>
      <c r="G3349" t="str">
        <f t="shared" si="261"/>
        <v>50</v>
      </c>
      <c r="H3349" t="str">
        <f t="shared" si="262"/>
        <v>4805.24</v>
      </c>
      <c r="I3349" t="str">
        <f t="shared" si="263"/>
        <v>24</v>
      </c>
      <c r="J3349" t="str">
        <f t="shared" si="264"/>
        <v>4805</v>
      </c>
    </row>
    <row r="3350" spans="1:10">
      <c r="A3350" s="57" t="s">
        <v>1797</v>
      </c>
      <c r="B3350" s="58"/>
      <c r="C3350" s="59"/>
      <c r="D3350" s="60" t="str">
        <f>_xlfn.CONCAT(J3350,I3350,G3350)</f>
        <v>48052470</v>
      </c>
      <c r="E3350">
        <f t="shared" si="265"/>
        <v>0</v>
      </c>
      <c r="F3350" s="62" t="s">
        <v>18965</v>
      </c>
      <c r="G3350" t="str">
        <f t="shared" si="261"/>
        <v>70</v>
      </c>
      <c r="H3350" t="str">
        <f t="shared" si="262"/>
        <v>4805.24</v>
      </c>
      <c r="I3350" t="str">
        <f t="shared" si="263"/>
        <v>24</v>
      </c>
      <c r="J3350" t="str">
        <f t="shared" si="264"/>
        <v>4805</v>
      </c>
    </row>
    <row r="3351" spans="1:10">
      <c r="A3351" s="57" t="s">
        <v>1798</v>
      </c>
      <c r="B3351" s="58"/>
      <c r="C3351" s="59"/>
      <c r="D3351" s="60" t="str">
        <f>_xlfn.CONCAT(J3351,I3351,G3351)</f>
        <v>48052490</v>
      </c>
      <c r="E3351">
        <f t="shared" si="265"/>
        <v>3600</v>
      </c>
      <c r="F3351" s="62" t="s">
        <v>18966</v>
      </c>
      <c r="G3351" t="str">
        <f t="shared" si="261"/>
        <v>90</v>
      </c>
      <c r="H3351" t="str">
        <f t="shared" si="262"/>
        <v>4805.24</v>
      </c>
      <c r="I3351" t="str">
        <f t="shared" si="263"/>
        <v>24</v>
      </c>
      <c r="J3351" t="str">
        <f t="shared" si="264"/>
        <v>4805</v>
      </c>
    </row>
    <row r="3352" spans="1:10">
      <c r="A3352" s="57" t="s">
        <v>1799</v>
      </c>
      <c r="B3352" s="58"/>
      <c r="C3352" s="59"/>
      <c r="D3352" s="60" t="str">
        <f>_xlfn.CONCAT(J3352,I3352,G3352)</f>
        <v>48052500</v>
      </c>
      <c r="E3352">
        <f t="shared" si="265"/>
        <v>0</v>
      </c>
      <c r="F3352" s="62" t="s">
        <v>18967</v>
      </c>
      <c r="G3352" t="str">
        <f t="shared" si="261"/>
        <v>00</v>
      </c>
      <c r="H3352" t="str">
        <f t="shared" si="262"/>
        <v>4805.25</v>
      </c>
      <c r="I3352" t="str">
        <f t="shared" si="263"/>
        <v>25</v>
      </c>
      <c r="J3352" t="str">
        <f t="shared" si="264"/>
        <v>4805</v>
      </c>
    </row>
    <row r="3353" spans="1:10">
      <c r="A3353" s="57" t="s">
        <v>1799</v>
      </c>
      <c r="B3353" s="58"/>
      <c r="C3353" s="59"/>
      <c r="D3353" s="60" t="str">
        <f>_xlfn.CONCAT(J3353,I3353,G3353)</f>
        <v>48053000</v>
      </c>
      <c r="E3353">
        <f t="shared" si="265"/>
        <v>239978</v>
      </c>
      <c r="F3353" s="62" t="s">
        <v>18968</v>
      </c>
      <c r="G3353" t="str">
        <f t="shared" si="261"/>
        <v>00</v>
      </c>
      <c r="H3353" t="str">
        <f t="shared" si="262"/>
        <v>4805.30</v>
      </c>
      <c r="I3353" t="str">
        <f t="shared" si="263"/>
        <v>30</v>
      </c>
      <c r="J3353" t="str">
        <f t="shared" si="264"/>
        <v>4805</v>
      </c>
    </row>
    <row r="3354" spans="1:10">
      <c r="A3354" s="57" t="s">
        <v>1799</v>
      </c>
      <c r="B3354" s="58"/>
      <c r="C3354" s="59"/>
      <c r="D3354" s="60" t="str">
        <f>_xlfn.CONCAT(J3354,I3354,G3354)</f>
        <v>48054000</v>
      </c>
      <c r="E3354">
        <f t="shared" si="265"/>
        <v>1627352</v>
      </c>
      <c r="F3354" s="62" t="s">
        <v>18969</v>
      </c>
      <c r="G3354" t="str">
        <f t="shared" si="261"/>
        <v>00</v>
      </c>
      <c r="H3354" t="str">
        <f t="shared" si="262"/>
        <v>4805.40</v>
      </c>
      <c r="I3354" t="str">
        <f t="shared" si="263"/>
        <v>40</v>
      </c>
      <c r="J3354" t="str">
        <f t="shared" si="264"/>
        <v>4805</v>
      </c>
    </row>
    <row r="3355" spans="1:10">
      <c r="A3355" s="57" t="s">
        <v>1800</v>
      </c>
      <c r="B3355" s="58"/>
      <c r="C3355" s="59"/>
      <c r="D3355" s="60" t="str">
        <f>_xlfn.CONCAT(J3355,I3355,G3355)</f>
        <v>48055000</v>
      </c>
      <c r="E3355">
        <f t="shared" si="265"/>
        <v>34501</v>
      </c>
      <c r="F3355" s="62" t="s">
        <v>18970</v>
      </c>
      <c r="G3355" t="str">
        <f t="shared" si="261"/>
        <v>00</v>
      </c>
      <c r="H3355" t="str">
        <f t="shared" si="262"/>
        <v>4805.50</v>
      </c>
      <c r="I3355" t="str">
        <f t="shared" si="263"/>
        <v>50</v>
      </c>
      <c r="J3355" t="str">
        <f t="shared" si="264"/>
        <v>4805</v>
      </c>
    </row>
    <row r="3356" spans="1:10">
      <c r="A3356" s="57" t="s">
        <v>1801</v>
      </c>
      <c r="B3356" s="58"/>
      <c r="C3356" s="59"/>
      <c r="D3356" s="60" t="str">
        <f>_xlfn.CONCAT(J3356,I3356,G3356)</f>
        <v>48059110</v>
      </c>
      <c r="E3356">
        <f t="shared" si="265"/>
        <v>112532</v>
      </c>
      <c r="F3356" s="62" t="s">
        <v>18971</v>
      </c>
      <c r="G3356" t="str">
        <f t="shared" si="261"/>
        <v>10</v>
      </c>
      <c r="H3356" t="str">
        <f t="shared" si="262"/>
        <v>4805.91</v>
      </c>
      <c r="I3356" t="str">
        <f t="shared" si="263"/>
        <v>91</v>
      </c>
      <c r="J3356" t="str">
        <f t="shared" si="264"/>
        <v>4805</v>
      </c>
    </row>
    <row r="3357" spans="1:10">
      <c r="A3357" s="57" t="s">
        <v>1801</v>
      </c>
      <c r="B3357" s="58"/>
      <c r="C3357" s="59"/>
      <c r="D3357" s="60" t="str">
        <f>_xlfn.CONCAT(J3357,I3357,G3357)</f>
        <v>48059120</v>
      </c>
      <c r="E3357">
        <f t="shared" si="265"/>
        <v>0</v>
      </c>
      <c r="F3357" s="62" t="s">
        <v>18972</v>
      </c>
      <c r="G3357" t="str">
        <f t="shared" si="261"/>
        <v>20</v>
      </c>
      <c r="H3357" t="str">
        <f t="shared" si="262"/>
        <v>4805.91</v>
      </c>
      <c r="I3357" t="str">
        <f t="shared" si="263"/>
        <v>91</v>
      </c>
      <c r="J3357" t="str">
        <f t="shared" si="264"/>
        <v>4805</v>
      </c>
    </row>
    <row r="3358" spans="1:10">
      <c r="A3358" s="57" t="s">
        <v>1801</v>
      </c>
      <c r="B3358" s="58"/>
      <c r="C3358" s="59"/>
      <c r="D3358" s="60" t="str">
        <f>_xlfn.CONCAT(J3358,I3358,G3358)</f>
        <v>48059150</v>
      </c>
      <c r="E3358">
        <f t="shared" si="265"/>
        <v>23095</v>
      </c>
      <c r="F3358" s="62" t="s">
        <v>18973</v>
      </c>
      <c r="G3358" t="str">
        <f t="shared" si="261"/>
        <v>50</v>
      </c>
      <c r="H3358" t="str">
        <f t="shared" si="262"/>
        <v>4805.91</v>
      </c>
      <c r="I3358" t="str">
        <f t="shared" si="263"/>
        <v>91</v>
      </c>
      <c r="J3358" t="str">
        <f t="shared" si="264"/>
        <v>4805</v>
      </c>
    </row>
    <row r="3359" spans="1:10">
      <c r="A3359" s="57" t="s">
        <v>1802</v>
      </c>
      <c r="B3359" s="58"/>
      <c r="C3359" s="59"/>
      <c r="D3359" s="60" t="str">
        <f>_xlfn.CONCAT(J3359,I3359,G3359)</f>
        <v>48059170</v>
      </c>
      <c r="E3359">
        <f t="shared" si="265"/>
        <v>5088</v>
      </c>
      <c r="F3359" s="62" t="s">
        <v>18974</v>
      </c>
      <c r="G3359" t="str">
        <f t="shared" si="261"/>
        <v>70</v>
      </c>
      <c r="H3359" t="str">
        <f t="shared" si="262"/>
        <v>4805.91</v>
      </c>
      <c r="I3359" t="str">
        <f t="shared" si="263"/>
        <v>91</v>
      </c>
      <c r="J3359" t="str">
        <f t="shared" si="264"/>
        <v>4805</v>
      </c>
    </row>
    <row r="3360" spans="1:10">
      <c r="A3360" s="57" t="s">
        <v>1802</v>
      </c>
      <c r="B3360" s="58"/>
      <c r="C3360" s="59"/>
      <c r="D3360" s="60" t="str">
        <f>_xlfn.CONCAT(J3360,I3360,G3360)</f>
        <v>48059190</v>
      </c>
      <c r="E3360">
        <f t="shared" si="265"/>
        <v>464748</v>
      </c>
      <c r="F3360" s="62" t="s">
        <v>18975</v>
      </c>
      <c r="G3360" t="str">
        <f t="shared" si="261"/>
        <v>90</v>
      </c>
      <c r="H3360" t="str">
        <f t="shared" si="262"/>
        <v>4805.91</v>
      </c>
      <c r="I3360" t="str">
        <f t="shared" si="263"/>
        <v>91</v>
      </c>
      <c r="J3360" t="str">
        <f t="shared" si="264"/>
        <v>4805</v>
      </c>
    </row>
    <row r="3361" spans="1:10">
      <c r="A3361" s="57" t="s">
        <v>1803</v>
      </c>
      <c r="B3361" s="58"/>
      <c r="C3361" s="59"/>
      <c r="D3361" s="60" t="str">
        <f>_xlfn.CONCAT(J3361,I3361,G3361)</f>
        <v>48059220</v>
      </c>
      <c r="E3361">
        <f t="shared" si="265"/>
        <v>0</v>
      </c>
      <c r="F3361" s="62" t="s">
        <v>18976</v>
      </c>
      <c r="G3361" t="str">
        <f t="shared" si="261"/>
        <v>20</v>
      </c>
      <c r="H3361" t="str">
        <f t="shared" si="262"/>
        <v>4805.92</v>
      </c>
      <c r="I3361" t="str">
        <f t="shared" si="263"/>
        <v>92</v>
      </c>
      <c r="J3361" t="str">
        <f t="shared" si="264"/>
        <v>4805</v>
      </c>
    </row>
    <row r="3362" spans="1:10">
      <c r="A3362" s="57" t="s">
        <v>1804</v>
      </c>
      <c r="B3362" s="58"/>
      <c r="C3362" s="59"/>
      <c r="D3362" s="60" t="str">
        <f>_xlfn.CONCAT(J3362,I3362,G3362)</f>
        <v>48059240</v>
      </c>
      <c r="E3362">
        <f t="shared" si="265"/>
        <v>616834</v>
      </c>
      <c r="F3362" s="62" t="s">
        <v>18977</v>
      </c>
      <c r="G3362" t="str">
        <f t="shared" si="261"/>
        <v>40</v>
      </c>
      <c r="H3362" t="str">
        <f t="shared" si="262"/>
        <v>4805.92</v>
      </c>
      <c r="I3362" t="str">
        <f t="shared" si="263"/>
        <v>92</v>
      </c>
      <c r="J3362" t="str">
        <f t="shared" si="264"/>
        <v>4805</v>
      </c>
    </row>
    <row r="3363" spans="1:10">
      <c r="A3363" s="57" t="s">
        <v>1805</v>
      </c>
      <c r="B3363" s="61">
        <v>436649</v>
      </c>
      <c r="C3363" s="59"/>
      <c r="D3363" s="60" t="str">
        <f>_xlfn.CONCAT(J3363,I3363,G3363)</f>
        <v>48059320</v>
      </c>
      <c r="E3363">
        <f t="shared" si="265"/>
        <v>450457</v>
      </c>
      <c r="F3363" s="62" t="s">
        <v>18978</v>
      </c>
      <c r="G3363" t="str">
        <f t="shared" si="261"/>
        <v>20</v>
      </c>
      <c r="H3363" t="str">
        <f t="shared" si="262"/>
        <v>4805.93</v>
      </c>
      <c r="I3363" t="str">
        <f t="shared" si="263"/>
        <v>93</v>
      </c>
      <c r="J3363" t="str">
        <f t="shared" si="264"/>
        <v>4805</v>
      </c>
    </row>
    <row r="3364" spans="1:10">
      <c r="A3364" s="57" t="s">
        <v>1806</v>
      </c>
      <c r="B3364" s="61">
        <v>2749747</v>
      </c>
      <c r="C3364" s="59"/>
      <c r="D3364" s="60" t="str">
        <f>_xlfn.CONCAT(J3364,I3364,G3364)</f>
        <v>48059340</v>
      </c>
      <c r="E3364">
        <f t="shared" si="265"/>
        <v>225737</v>
      </c>
      <c r="F3364" s="62" t="s">
        <v>18979</v>
      </c>
      <c r="G3364" t="str">
        <f t="shared" si="261"/>
        <v>40</v>
      </c>
      <c r="H3364" t="str">
        <f t="shared" si="262"/>
        <v>4805.93</v>
      </c>
      <c r="I3364" t="str">
        <f t="shared" si="263"/>
        <v>93</v>
      </c>
      <c r="J3364" t="str">
        <f t="shared" si="264"/>
        <v>4805</v>
      </c>
    </row>
    <row r="3365" spans="1:10">
      <c r="A3365" s="57" t="s">
        <v>1807</v>
      </c>
      <c r="B3365" s="61">
        <v>2253700</v>
      </c>
      <c r="C3365" s="59"/>
      <c r="D3365" s="60" t="str">
        <f>_xlfn.CONCAT(J3365,I3365,G3365)</f>
        <v>48061000</v>
      </c>
      <c r="E3365">
        <f t="shared" si="265"/>
        <v>1163638</v>
      </c>
      <c r="F3365" s="62" t="s">
        <v>18980</v>
      </c>
      <c r="G3365" t="str">
        <f t="shared" si="261"/>
        <v>00</v>
      </c>
      <c r="H3365" t="str">
        <f t="shared" si="262"/>
        <v>4806.10</v>
      </c>
      <c r="I3365" t="str">
        <f t="shared" si="263"/>
        <v>10</v>
      </c>
      <c r="J3365" t="str">
        <f t="shared" si="264"/>
        <v>4806</v>
      </c>
    </row>
    <row r="3366" spans="1:10">
      <c r="A3366" s="57" t="s">
        <v>1808</v>
      </c>
      <c r="B3366" s="61">
        <v>323588</v>
      </c>
      <c r="C3366" s="59"/>
      <c r="D3366" s="60" t="str">
        <f>_xlfn.CONCAT(J3366,I3366,G3366)</f>
        <v>48062000</v>
      </c>
      <c r="E3366">
        <f t="shared" si="265"/>
        <v>764739</v>
      </c>
      <c r="F3366" s="62" t="s">
        <v>18981</v>
      </c>
      <c r="G3366" t="str">
        <f t="shared" si="261"/>
        <v>00</v>
      </c>
      <c r="H3366" t="str">
        <f t="shared" si="262"/>
        <v>4806.20</v>
      </c>
      <c r="I3366" t="str">
        <f t="shared" si="263"/>
        <v>20</v>
      </c>
      <c r="J3366" t="str">
        <f t="shared" si="264"/>
        <v>4806</v>
      </c>
    </row>
    <row r="3367" spans="1:10">
      <c r="A3367" s="57" t="s">
        <v>1809</v>
      </c>
      <c r="B3367" s="58"/>
      <c r="C3367" s="59"/>
      <c r="D3367" s="60" t="str">
        <f>_xlfn.CONCAT(J3367,I3367,G3367)</f>
        <v>48063000</v>
      </c>
      <c r="E3367">
        <f t="shared" si="265"/>
        <v>51707</v>
      </c>
      <c r="F3367" s="62" t="s">
        <v>18982</v>
      </c>
      <c r="G3367" t="str">
        <f t="shared" si="261"/>
        <v>00</v>
      </c>
      <c r="H3367" t="str">
        <f t="shared" si="262"/>
        <v>4806.30</v>
      </c>
      <c r="I3367" t="str">
        <f t="shared" si="263"/>
        <v>30</v>
      </c>
      <c r="J3367" t="str">
        <f t="shared" si="264"/>
        <v>4806</v>
      </c>
    </row>
    <row r="3368" spans="1:10">
      <c r="A3368" s="57" t="s">
        <v>1809</v>
      </c>
      <c r="B3368" s="61">
        <v>2752904</v>
      </c>
      <c r="C3368" s="59"/>
      <c r="D3368" s="60" t="str">
        <f>_xlfn.CONCAT(J3368,I3368,G3368)</f>
        <v>48064000</v>
      </c>
      <c r="E3368">
        <f t="shared" si="265"/>
        <v>3675850</v>
      </c>
      <c r="F3368" s="62" t="s">
        <v>18983</v>
      </c>
      <c r="G3368" t="str">
        <f t="shared" si="261"/>
        <v>00</v>
      </c>
      <c r="H3368" t="str">
        <f t="shared" si="262"/>
        <v>4806.40</v>
      </c>
      <c r="I3368" t="str">
        <f t="shared" si="263"/>
        <v>40</v>
      </c>
      <c r="J3368" t="str">
        <f t="shared" si="264"/>
        <v>4806</v>
      </c>
    </row>
    <row r="3369" spans="1:10">
      <c r="A3369" s="57" t="s">
        <v>1810</v>
      </c>
      <c r="B3369" s="58"/>
      <c r="C3369" s="59"/>
      <c r="D3369" s="60" t="str">
        <f>_xlfn.CONCAT(J3369,I3369,G3369)</f>
        <v>48070010</v>
      </c>
      <c r="E3369">
        <f t="shared" si="265"/>
        <v>0</v>
      </c>
      <c r="F3369" s="62" t="s">
        <v>18984</v>
      </c>
      <c r="G3369" t="str">
        <f t="shared" si="261"/>
        <v>10</v>
      </c>
      <c r="H3369" t="str">
        <f t="shared" si="262"/>
        <v>4807.00</v>
      </c>
      <c r="I3369" t="str">
        <f t="shared" si="263"/>
        <v>00</v>
      </c>
      <c r="J3369" t="str">
        <f t="shared" si="264"/>
        <v>4807</v>
      </c>
    </row>
    <row r="3370" spans="1:10">
      <c r="A3370" s="57" t="s">
        <v>1811</v>
      </c>
      <c r="B3370" s="61">
        <v>56525</v>
      </c>
      <c r="C3370" s="59"/>
      <c r="D3370" s="60" t="str">
        <f>_xlfn.CONCAT(J3370,I3370,G3370)</f>
        <v>48070091</v>
      </c>
      <c r="E3370">
        <f t="shared" si="265"/>
        <v>17738</v>
      </c>
      <c r="F3370" s="62" t="s">
        <v>18985</v>
      </c>
      <c r="G3370" t="str">
        <f t="shared" si="261"/>
        <v>91</v>
      </c>
      <c r="H3370" t="str">
        <f t="shared" si="262"/>
        <v>4807.00</v>
      </c>
      <c r="I3370" t="str">
        <f t="shared" si="263"/>
        <v>00</v>
      </c>
      <c r="J3370" t="str">
        <f t="shared" si="264"/>
        <v>4807</v>
      </c>
    </row>
    <row r="3371" spans="1:10">
      <c r="A3371" s="57" t="s">
        <v>1812</v>
      </c>
      <c r="B3371" s="61">
        <v>4152351</v>
      </c>
      <c r="C3371" s="59"/>
      <c r="D3371" s="60" t="str">
        <f>_xlfn.CONCAT(J3371,I3371,G3371)</f>
        <v>48070092</v>
      </c>
      <c r="E3371">
        <f t="shared" si="265"/>
        <v>0</v>
      </c>
      <c r="F3371" s="62" t="s">
        <v>18986</v>
      </c>
      <c r="G3371" t="str">
        <f t="shared" si="261"/>
        <v>92</v>
      </c>
      <c r="H3371" t="str">
        <f t="shared" si="262"/>
        <v>4807.00</v>
      </c>
      <c r="I3371" t="str">
        <f t="shared" si="263"/>
        <v>00</v>
      </c>
      <c r="J3371" t="str">
        <f t="shared" si="264"/>
        <v>4807</v>
      </c>
    </row>
    <row r="3372" spans="1:10">
      <c r="A3372" s="57" t="s">
        <v>1813</v>
      </c>
      <c r="B3372" s="58"/>
      <c r="C3372" s="59"/>
      <c r="D3372" s="60" t="str">
        <f>_xlfn.CONCAT(J3372,I3372,G3372)</f>
        <v>48070094</v>
      </c>
      <c r="E3372">
        <f t="shared" si="265"/>
        <v>816071</v>
      </c>
      <c r="F3372" s="62" t="s">
        <v>18987</v>
      </c>
      <c r="G3372" t="str">
        <f t="shared" si="261"/>
        <v>94</v>
      </c>
      <c r="H3372" t="str">
        <f t="shared" si="262"/>
        <v>4807.00</v>
      </c>
      <c r="I3372" t="str">
        <f t="shared" si="263"/>
        <v>00</v>
      </c>
      <c r="J3372" t="str">
        <f t="shared" si="264"/>
        <v>4807</v>
      </c>
    </row>
    <row r="3373" spans="1:10">
      <c r="A3373" s="57" t="s">
        <v>1814</v>
      </c>
      <c r="B3373" s="58"/>
      <c r="C3373" s="59"/>
      <c r="D3373" s="60" t="str">
        <f>_xlfn.CONCAT(J3373,I3373,G3373)</f>
        <v>48081000</v>
      </c>
      <c r="E3373">
        <f t="shared" si="265"/>
        <v>5428155</v>
      </c>
      <c r="F3373" s="62" t="s">
        <v>18988</v>
      </c>
      <c r="G3373" t="str">
        <f t="shared" si="261"/>
        <v>00</v>
      </c>
      <c r="H3373" t="str">
        <f t="shared" si="262"/>
        <v>4808.10</v>
      </c>
      <c r="I3373" t="str">
        <f t="shared" si="263"/>
        <v>10</v>
      </c>
      <c r="J3373" t="str">
        <f t="shared" si="264"/>
        <v>4808</v>
      </c>
    </row>
    <row r="3374" spans="1:10">
      <c r="A3374" s="57" t="s">
        <v>1815</v>
      </c>
      <c r="B3374" s="61">
        <v>52200</v>
      </c>
      <c r="C3374" s="59"/>
      <c r="D3374" s="60" t="str">
        <f>_xlfn.CONCAT(J3374,I3374,G3374)</f>
        <v>48084000</v>
      </c>
      <c r="E3374">
        <f t="shared" si="265"/>
        <v>346600</v>
      </c>
      <c r="F3374" s="62" t="s">
        <v>18989</v>
      </c>
      <c r="G3374" t="str">
        <f t="shared" si="261"/>
        <v>00</v>
      </c>
      <c r="H3374" t="str">
        <f t="shared" si="262"/>
        <v>4808.40</v>
      </c>
      <c r="I3374" t="str">
        <f t="shared" si="263"/>
        <v>40</v>
      </c>
      <c r="J3374" t="str">
        <f t="shared" si="264"/>
        <v>4808</v>
      </c>
    </row>
    <row r="3375" spans="1:10">
      <c r="A3375" s="57" t="s">
        <v>1816</v>
      </c>
      <c r="B3375" s="61">
        <v>3000</v>
      </c>
      <c r="C3375" s="59"/>
      <c r="D3375" s="60" t="str">
        <f>_xlfn.CONCAT(J3375,I3375,G3375)</f>
        <v>48089020</v>
      </c>
      <c r="E3375">
        <f t="shared" si="265"/>
        <v>425429</v>
      </c>
      <c r="F3375" s="62" t="s">
        <v>18990</v>
      </c>
      <c r="G3375" t="str">
        <f t="shared" si="261"/>
        <v>20</v>
      </c>
      <c r="H3375" t="str">
        <f t="shared" si="262"/>
        <v>4808.90</v>
      </c>
      <c r="I3375" t="str">
        <f t="shared" si="263"/>
        <v>90</v>
      </c>
      <c r="J3375" t="str">
        <f t="shared" si="264"/>
        <v>4808</v>
      </c>
    </row>
    <row r="3376" spans="1:10">
      <c r="A3376" s="57" t="s">
        <v>1817</v>
      </c>
      <c r="B3376" s="58"/>
      <c r="C3376" s="59"/>
      <c r="D3376" s="60" t="str">
        <f>_xlfn.CONCAT(J3376,I3376,G3376)</f>
        <v>48089040</v>
      </c>
      <c r="E3376">
        <f t="shared" si="265"/>
        <v>90000</v>
      </c>
      <c r="F3376" s="62" t="s">
        <v>18991</v>
      </c>
      <c r="G3376" t="str">
        <f t="shared" si="261"/>
        <v>40</v>
      </c>
      <c r="H3376" t="str">
        <f t="shared" si="262"/>
        <v>4808.90</v>
      </c>
      <c r="I3376" t="str">
        <f t="shared" si="263"/>
        <v>90</v>
      </c>
      <c r="J3376" t="str">
        <f t="shared" si="264"/>
        <v>4808</v>
      </c>
    </row>
    <row r="3377" spans="1:10">
      <c r="A3377" s="57" t="s">
        <v>1818</v>
      </c>
      <c r="B3377" s="58"/>
      <c r="C3377" s="59"/>
      <c r="D3377" s="60" t="str">
        <f>_xlfn.CONCAT(J3377,I3377,G3377)</f>
        <v>48089060</v>
      </c>
      <c r="E3377">
        <f t="shared" si="265"/>
        <v>228507</v>
      </c>
      <c r="F3377" s="62" t="s">
        <v>18992</v>
      </c>
      <c r="G3377" t="str">
        <f t="shared" si="261"/>
        <v>60</v>
      </c>
      <c r="H3377" t="str">
        <f t="shared" si="262"/>
        <v>4808.90</v>
      </c>
      <c r="I3377" t="str">
        <f t="shared" si="263"/>
        <v>90</v>
      </c>
      <c r="J3377" t="str">
        <f t="shared" si="264"/>
        <v>4808</v>
      </c>
    </row>
    <row r="3378" spans="1:10">
      <c r="A3378" s="57" t="s">
        <v>1818</v>
      </c>
      <c r="B3378" s="61">
        <v>9371</v>
      </c>
      <c r="C3378" s="59"/>
      <c r="D3378" s="60" t="str">
        <f>_xlfn.CONCAT(J3378,I3378,G3378)</f>
        <v>48092020</v>
      </c>
      <c r="E3378">
        <f t="shared" si="265"/>
        <v>2243</v>
      </c>
      <c r="F3378" s="62" t="s">
        <v>18993</v>
      </c>
      <c r="G3378" t="str">
        <f t="shared" si="261"/>
        <v>20</v>
      </c>
      <c r="H3378" t="str">
        <f t="shared" si="262"/>
        <v>4809.20</v>
      </c>
      <c r="I3378" t="str">
        <f t="shared" si="263"/>
        <v>20</v>
      </c>
      <c r="J3378" t="str">
        <f t="shared" si="264"/>
        <v>4809</v>
      </c>
    </row>
    <row r="3379" spans="1:10">
      <c r="A3379" s="57" t="s">
        <v>1819</v>
      </c>
      <c r="B3379" s="61">
        <v>525768</v>
      </c>
      <c r="C3379" s="59"/>
      <c r="D3379" s="60" t="str">
        <f>_xlfn.CONCAT(J3379,I3379,G3379)</f>
        <v>48092040</v>
      </c>
      <c r="E3379">
        <f t="shared" si="265"/>
        <v>105850</v>
      </c>
      <c r="F3379" s="62" t="s">
        <v>18994</v>
      </c>
      <c r="G3379" t="str">
        <f t="shared" si="261"/>
        <v>40</v>
      </c>
      <c r="H3379" t="str">
        <f t="shared" si="262"/>
        <v>4809.20</v>
      </c>
      <c r="I3379" t="str">
        <f t="shared" si="263"/>
        <v>20</v>
      </c>
      <c r="J3379" t="str">
        <f t="shared" si="264"/>
        <v>4809</v>
      </c>
    </row>
    <row r="3380" spans="1:10">
      <c r="A3380" s="57" t="s">
        <v>1820</v>
      </c>
      <c r="B3380" s="61">
        <v>212529</v>
      </c>
      <c r="C3380" s="59"/>
      <c r="D3380" s="60" t="str">
        <f>_xlfn.CONCAT(J3380,I3380,G3380)</f>
        <v>48099020</v>
      </c>
      <c r="E3380">
        <f t="shared" si="265"/>
        <v>5926</v>
      </c>
      <c r="F3380" s="62" t="s">
        <v>18995</v>
      </c>
      <c r="G3380" t="str">
        <f t="shared" si="261"/>
        <v>20</v>
      </c>
      <c r="H3380" t="str">
        <f t="shared" si="262"/>
        <v>4809.90</v>
      </c>
      <c r="I3380" t="str">
        <f t="shared" si="263"/>
        <v>90</v>
      </c>
      <c r="J3380" t="str">
        <f t="shared" si="264"/>
        <v>4809</v>
      </c>
    </row>
    <row r="3381" spans="1:10">
      <c r="A3381" s="57" t="s">
        <v>1821</v>
      </c>
      <c r="B3381" s="58"/>
      <c r="C3381" s="59"/>
      <c r="D3381" s="60" t="str">
        <f>_xlfn.CONCAT(J3381,I3381,G3381)</f>
        <v>48099040</v>
      </c>
      <c r="E3381">
        <f t="shared" si="265"/>
        <v>15580</v>
      </c>
      <c r="F3381" s="62" t="s">
        <v>18996</v>
      </c>
      <c r="G3381" t="str">
        <f t="shared" si="261"/>
        <v>40</v>
      </c>
      <c r="H3381" t="str">
        <f t="shared" si="262"/>
        <v>4809.90</v>
      </c>
      <c r="I3381" t="str">
        <f t="shared" si="263"/>
        <v>90</v>
      </c>
      <c r="J3381" t="str">
        <f t="shared" si="264"/>
        <v>4809</v>
      </c>
    </row>
    <row r="3382" spans="1:10">
      <c r="A3382" s="57" t="s">
        <v>1821</v>
      </c>
      <c r="B3382" s="58"/>
      <c r="C3382" s="59"/>
      <c r="D3382" s="60" t="str">
        <f>_xlfn.CONCAT(J3382,I3382,G3382)</f>
        <v>48099060</v>
      </c>
      <c r="E3382">
        <f t="shared" si="265"/>
        <v>14461</v>
      </c>
      <c r="F3382" s="62" t="s">
        <v>18997</v>
      </c>
      <c r="G3382" t="str">
        <f t="shared" si="261"/>
        <v>60</v>
      </c>
      <c r="H3382" t="str">
        <f t="shared" si="262"/>
        <v>4809.90</v>
      </c>
      <c r="I3382" t="str">
        <f t="shared" si="263"/>
        <v>90</v>
      </c>
      <c r="J3382" t="str">
        <f t="shared" si="264"/>
        <v>4809</v>
      </c>
    </row>
    <row r="3383" spans="1:10">
      <c r="A3383" s="57" t="s">
        <v>1821</v>
      </c>
      <c r="B3383" s="58"/>
      <c r="C3383" s="59"/>
      <c r="D3383" s="60" t="str">
        <f>_xlfn.CONCAT(J3383,I3383,G3383)</f>
        <v>48099071</v>
      </c>
      <c r="E3383">
        <f t="shared" si="265"/>
        <v>300504</v>
      </c>
      <c r="F3383" s="62" t="s">
        <v>18998</v>
      </c>
      <c r="G3383" t="str">
        <f t="shared" si="261"/>
        <v>71</v>
      </c>
      <c r="H3383" t="str">
        <f t="shared" si="262"/>
        <v>4809.90</v>
      </c>
      <c r="I3383" t="str">
        <f t="shared" si="263"/>
        <v>90</v>
      </c>
      <c r="J3383" t="str">
        <f t="shared" si="264"/>
        <v>4809</v>
      </c>
    </row>
    <row r="3384" spans="1:10">
      <c r="A3384" s="57" t="s">
        <v>1821</v>
      </c>
      <c r="B3384" s="61">
        <v>179474</v>
      </c>
      <c r="C3384" s="59"/>
      <c r="D3384" s="60" t="str">
        <f>_xlfn.CONCAT(J3384,I3384,G3384)</f>
        <v>48099080</v>
      </c>
      <c r="E3384">
        <f t="shared" si="265"/>
        <v>824349</v>
      </c>
      <c r="F3384" s="62" t="s">
        <v>18999</v>
      </c>
      <c r="G3384" t="str">
        <f t="shared" si="261"/>
        <v>80</v>
      </c>
      <c r="H3384" t="str">
        <f t="shared" si="262"/>
        <v>4809.90</v>
      </c>
      <c r="I3384" t="str">
        <f t="shared" si="263"/>
        <v>90</v>
      </c>
      <c r="J3384" t="str">
        <f t="shared" si="264"/>
        <v>4809</v>
      </c>
    </row>
    <row r="3385" spans="1:10">
      <c r="A3385" s="57" t="s">
        <v>1821</v>
      </c>
      <c r="B3385" s="58"/>
      <c r="C3385" s="59"/>
      <c r="D3385" s="60" t="str">
        <f>_xlfn.CONCAT(J3385,I3385,G3385)</f>
        <v>48101311</v>
      </c>
      <c r="E3385">
        <f t="shared" si="265"/>
        <v>76250</v>
      </c>
      <c r="F3385" s="62" t="s">
        <v>19000</v>
      </c>
      <c r="G3385" t="str">
        <f t="shared" si="261"/>
        <v>11</v>
      </c>
      <c r="H3385" t="str">
        <f t="shared" si="262"/>
        <v>4810.13</v>
      </c>
      <c r="I3385" t="str">
        <f t="shared" si="263"/>
        <v>13</v>
      </c>
      <c r="J3385" t="str">
        <f t="shared" si="264"/>
        <v>4810</v>
      </c>
    </row>
    <row r="3386" spans="1:10">
      <c r="A3386" s="57" t="s">
        <v>1821</v>
      </c>
      <c r="B3386" s="61">
        <v>2809</v>
      </c>
      <c r="C3386" s="59"/>
      <c r="D3386" s="60" t="str">
        <f>_xlfn.CONCAT(J3386,I3386,G3386)</f>
        <v>48101313</v>
      </c>
      <c r="E3386">
        <f t="shared" si="265"/>
        <v>0</v>
      </c>
      <c r="F3386" s="62" t="s">
        <v>19001</v>
      </c>
      <c r="G3386" t="str">
        <f t="shared" si="261"/>
        <v>13</v>
      </c>
      <c r="H3386" t="str">
        <f t="shared" si="262"/>
        <v>4810.13</v>
      </c>
      <c r="I3386" t="str">
        <f t="shared" si="263"/>
        <v>13</v>
      </c>
      <c r="J3386" t="str">
        <f t="shared" si="264"/>
        <v>4810</v>
      </c>
    </row>
    <row r="3387" spans="1:10">
      <c r="A3387" s="57" t="s">
        <v>1821</v>
      </c>
      <c r="B3387" s="58"/>
      <c r="C3387" s="59"/>
      <c r="D3387" s="60" t="str">
        <f>_xlfn.CONCAT(J3387,I3387,G3387)</f>
        <v>48101319</v>
      </c>
      <c r="E3387">
        <f t="shared" si="265"/>
        <v>500463</v>
      </c>
      <c r="F3387" s="62" t="s">
        <v>19002</v>
      </c>
      <c r="G3387" t="str">
        <f t="shared" si="261"/>
        <v>19</v>
      </c>
      <c r="H3387" t="str">
        <f t="shared" si="262"/>
        <v>4810.13</v>
      </c>
      <c r="I3387" t="str">
        <f t="shared" si="263"/>
        <v>13</v>
      </c>
      <c r="J3387" t="str">
        <f t="shared" si="264"/>
        <v>4810</v>
      </c>
    </row>
    <row r="3388" spans="1:10">
      <c r="A3388" s="57" t="s">
        <v>1822</v>
      </c>
      <c r="B3388" s="58"/>
      <c r="C3388" s="59"/>
      <c r="D3388" s="60" t="str">
        <f>_xlfn.CONCAT(J3388,I3388,G3388)</f>
        <v>48101320</v>
      </c>
      <c r="E3388">
        <f t="shared" si="265"/>
        <v>6633280</v>
      </c>
      <c r="F3388" s="62" t="s">
        <v>19003</v>
      </c>
      <c r="G3388" t="str">
        <f t="shared" si="261"/>
        <v>20</v>
      </c>
      <c r="H3388" t="str">
        <f t="shared" si="262"/>
        <v>4810.13</v>
      </c>
      <c r="I3388" t="str">
        <f t="shared" si="263"/>
        <v>13</v>
      </c>
      <c r="J3388" t="str">
        <f t="shared" si="264"/>
        <v>4810</v>
      </c>
    </row>
    <row r="3389" spans="1:10">
      <c r="A3389" s="57" t="s">
        <v>1822</v>
      </c>
      <c r="B3389" s="58"/>
      <c r="C3389" s="59"/>
      <c r="D3389" s="60" t="str">
        <f>_xlfn.CONCAT(J3389,I3389,G3389)</f>
        <v>48101350</v>
      </c>
      <c r="E3389">
        <f t="shared" si="265"/>
        <v>24985</v>
      </c>
      <c r="F3389" s="62" t="s">
        <v>19004</v>
      </c>
      <c r="G3389" t="str">
        <f t="shared" si="261"/>
        <v>50</v>
      </c>
      <c r="H3389" t="str">
        <f t="shared" si="262"/>
        <v>4810.13</v>
      </c>
      <c r="I3389" t="str">
        <f t="shared" si="263"/>
        <v>13</v>
      </c>
      <c r="J3389" t="str">
        <f t="shared" si="264"/>
        <v>4810</v>
      </c>
    </row>
    <row r="3390" spans="1:10">
      <c r="A3390" s="57" t="s">
        <v>1822</v>
      </c>
      <c r="B3390" s="58"/>
      <c r="C3390" s="59"/>
      <c r="D3390" s="60" t="str">
        <f>_xlfn.CONCAT(J3390,I3390,G3390)</f>
        <v>48101360</v>
      </c>
      <c r="E3390">
        <f t="shared" si="265"/>
        <v>0</v>
      </c>
      <c r="F3390" s="62" t="s">
        <v>19005</v>
      </c>
      <c r="G3390" t="str">
        <f t="shared" si="261"/>
        <v>60</v>
      </c>
      <c r="H3390" t="str">
        <f t="shared" si="262"/>
        <v>4810.13</v>
      </c>
      <c r="I3390" t="str">
        <f t="shared" si="263"/>
        <v>13</v>
      </c>
      <c r="J3390" t="str">
        <f t="shared" si="264"/>
        <v>4810</v>
      </c>
    </row>
    <row r="3391" spans="1:10">
      <c r="A3391" s="57" t="s">
        <v>1822</v>
      </c>
      <c r="B3391" s="58"/>
      <c r="C3391" s="59"/>
      <c r="D3391" s="60" t="str">
        <f>_xlfn.CONCAT(J3391,I3391,G3391)</f>
        <v>48101370</v>
      </c>
      <c r="E3391">
        <f t="shared" si="265"/>
        <v>82938</v>
      </c>
      <c r="F3391" s="62" t="s">
        <v>19006</v>
      </c>
      <c r="G3391" t="str">
        <f t="shared" si="261"/>
        <v>70</v>
      </c>
      <c r="H3391" t="str">
        <f t="shared" si="262"/>
        <v>4810.13</v>
      </c>
      <c r="I3391" t="str">
        <f t="shared" si="263"/>
        <v>13</v>
      </c>
      <c r="J3391" t="str">
        <f t="shared" si="264"/>
        <v>4810</v>
      </c>
    </row>
    <row r="3392" spans="1:10">
      <c r="A3392" s="57" t="s">
        <v>1822</v>
      </c>
      <c r="B3392" s="58"/>
      <c r="C3392" s="59"/>
      <c r="D3392" s="60" t="str">
        <f>_xlfn.CONCAT(J3392,I3392,G3392)</f>
        <v>48101411</v>
      </c>
      <c r="E3392">
        <f t="shared" si="265"/>
        <v>0</v>
      </c>
      <c r="F3392" s="62" t="s">
        <v>19007</v>
      </c>
      <c r="G3392" t="str">
        <f t="shared" si="261"/>
        <v>11</v>
      </c>
      <c r="H3392" t="str">
        <f t="shared" si="262"/>
        <v>4810.14</v>
      </c>
      <c r="I3392" t="str">
        <f t="shared" si="263"/>
        <v>14</v>
      </c>
      <c r="J3392" t="str">
        <f t="shared" si="264"/>
        <v>4810</v>
      </c>
    </row>
    <row r="3393" spans="1:10">
      <c r="A3393" s="57" t="s">
        <v>1822</v>
      </c>
      <c r="B3393" s="58"/>
      <c r="C3393" s="59"/>
      <c r="D3393" s="60" t="str">
        <f>_xlfn.CONCAT(J3393,I3393,G3393)</f>
        <v>48101413</v>
      </c>
      <c r="E3393">
        <f t="shared" si="265"/>
        <v>0</v>
      </c>
      <c r="F3393" s="62" t="s">
        <v>19008</v>
      </c>
      <c r="G3393" t="str">
        <f t="shared" si="261"/>
        <v>13</v>
      </c>
      <c r="H3393" t="str">
        <f t="shared" si="262"/>
        <v>4810.14</v>
      </c>
      <c r="I3393" t="str">
        <f t="shared" si="263"/>
        <v>14</v>
      </c>
      <c r="J3393" t="str">
        <f t="shared" si="264"/>
        <v>4810</v>
      </c>
    </row>
    <row r="3394" spans="1:10">
      <c r="A3394" s="57" t="s">
        <v>1822</v>
      </c>
      <c r="B3394" s="58"/>
      <c r="C3394" s="59"/>
      <c r="D3394" s="60" t="str">
        <f>_xlfn.CONCAT(J3394,I3394,G3394)</f>
        <v>48101419</v>
      </c>
      <c r="E3394">
        <f t="shared" si="265"/>
        <v>0</v>
      </c>
      <c r="F3394" s="62" t="s">
        <v>19009</v>
      </c>
      <c r="G3394" t="str">
        <f t="shared" si="261"/>
        <v>19</v>
      </c>
      <c r="H3394" t="str">
        <f t="shared" si="262"/>
        <v>4810.14</v>
      </c>
      <c r="I3394" t="str">
        <f t="shared" si="263"/>
        <v>14</v>
      </c>
      <c r="J3394" t="str">
        <f t="shared" si="264"/>
        <v>4810</v>
      </c>
    </row>
    <row r="3395" spans="1:10">
      <c r="A3395" s="57" t="s">
        <v>1823</v>
      </c>
      <c r="B3395" s="61">
        <v>489743</v>
      </c>
      <c r="C3395" s="59"/>
      <c r="D3395" s="60" t="str">
        <f>_xlfn.CONCAT(J3395,I3395,G3395)</f>
        <v>48101420</v>
      </c>
      <c r="E3395">
        <f t="shared" si="265"/>
        <v>994677</v>
      </c>
      <c r="F3395" s="62" t="s">
        <v>19010</v>
      </c>
      <c r="G3395" t="str">
        <f t="shared" si="261"/>
        <v>20</v>
      </c>
      <c r="H3395" t="str">
        <f t="shared" si="262"/>
        <v>4810.14</v>
      </c>
      <c r="I3395" t="str">
        <f t="shared" si="263"/>
        <v>14</v>
      </c>
      <c r="J3395" t="str">
        <f t="shared" si="264"/>
        <v>4810</v>
      </c>
    </row>
    <row r="3396" spans="1:10">
      <c r="A3396" s="57" t="s">
        <v>1824</v>
      </c>
      <c r="B3396" s="58"/>
      <c r="C3396" s="59"/>
      <c r="D3396" s="60" t="str">
        <f>_xlfn.CONCAT(J3396,I3396,G3396)</f>
        <v>48101450</v>
      </c>
      <c r="E3396">
        <f t="shared" si="265"/>
        <v>786872</v>
      </c>
      <c r="F3396" s="62" t="s">
        <v>19011</v>
      </c>
      <c r="G3396" t="str">
        <f t="shared" si="261"/>
        <v>50</v>
      </c>
      <c r="H3396" t="str">
        <f t="shared" si="262"/>
        <v>4810.14</v>
      </c>
      <c r="I3396" t="str">
        <f t="shared" si="263"/>
        <v>14</v>
      </c>
      <c r="J3396" t="str">
        <f t="shared" si="264"/>
        <v>4810</v>
      </c>
    </row>
    <row r="3397" spans="1:10">
      <c r="A3397" s="57" t="s">
        <v>1825</v>
      </c>
      <c r="B3397" s="58"/>
      <c r="C3397" s="59"/>
      <c r="D3397" s="60" t="str">
        <f>_xlfn.CONCAT(J3397,I3397,G3397)</f>
        <v>48101460</v>
      </c>
      <c r="E3397">
        <f t="shared" si="265"/>
        <v>0</v>
      </c>
      <c r="F3397" s="62" t="s">
        <v>19012</v>
      </c>
      <c r="G3397" t="str">
        <f t="shared" si="261"/>
        <v>60</v>
      </c>
      <c r="H3397" t="str">
        <f t="shared" si="262"/>
        <v>4810.14</v>
      </c>
      <c r="I3397" t="str">
        <f t="shared" si="263"/>
        <v>14</v>
      </c>
      <c r="J3397" t="str">
        <f t="shared" si="264"/>
        <v>4810</v>
      </c>
    </row>
    <row r="3398" spans="1:10">
      <c r="A3398" s="57" t="s">
        <v>1826</v>
      </c>
      <c r="B3398" s="58"/>
      <c r="C3398" s="59"/>
      <c r="D3398" s="60" t="str">
        <f>_xlfn.CONCAT(J3398,I3398,G3398)</f>
        <v>48101470</v>
      </c>
      <c r="E3398">
        <f t="shared" si="265"/>
        <v>788052</v>
      </c>
      <c r="F3398" s="62" t="s">
        <v>19013</v>
      </c>
      <c r="G3398" t="str">
        <f t="shared" si="261"/>
        <v>70</v>
      </c>
      <c r="H3398" t="str">
        <f t="shared" si="262"/>
        <v>4810.14</v>
      </c>
      <c r="I3398" t="str">
        <f t="shared" si="263"/>
        <v>14</v>
      </c>
      <c r="J3398" t="str">
        <f t="shared" si="264"/>
        <v>4810</v>
      </c>
    </row>
    <row r="3399" spans="1:10">
      <c r="A3399" s="57" t="s">
        <v>1827</v>
      </c>
      <c r="B3399" s="58"/>
      <c r="C3399" s="59"/>
      <c r="D3399" s="60" t="str">
        <f>_xlfn.CONCAT(J3399,I3399,G3399)</f>
        <v>48101911</v>
      </c>
      <c r="E3399">
        <f t="shared" si="265"/>
        <v>0</v>
      </c>
      <c r="F3399" s="62" t="s">
        <v>19014</v>
      </c>
      <c r="G3399" t="str">
        <f t="shared" si="261"/>
        <v>11</v>
      </c>
      <c r="H3399" t="str">
        <f t="shared" si="262"/>
        <v>4810.19</v>
      </c>
      <c r="I3399" t="str">
        <f t="shared" si="263"/>
        <v>19</v>
      </c>
      <c r="J3399" t="str">
        <f t="shared" si="264"/>
        <v>4810</v>
      </c>
    </row>
    <row r="3400" spans="1:10">
      <c r="A3400" s="57" t="s">
        <v>1828</v>
      </c>
      <c r="B3400" s="58"/>
      <c r="C3400" s="59"/>
      <c r="D3400" s="60" t="str">
        <f>_xlfn.CONCAT(J3400,I3400,G3400)</f>
        <v>48101913</v>
      </c>
      <c r="E3400">
        <f t="shared" si="265"/>
        <v>0</v>
      </c>
      <c r="F3400" s="62" t="s">
        <v>19015</v>
      </c>
      <c r="G3400" t="str">
        <f t="shared" si="261"/>
        <v>13</v>
      </c>
      <c r="H3400" t="str">
        <f t="shared" si="262"/>
        <v>4810.19</v>
      </c>
      <c r="I3400" t="str">
        <f t="shared" si="263"/>
        <v>19</v>
      </c>
      <c r="J3400" t="str">
        <f t="shared" si="264"/>
        <v>4810</v>
      </c>
    </row>
    <row r="3401" spans="1:10">
      <c r="A3401" s="57" t="s">
        <v>1829</v>
      </c>
      <c r="B3401" s="58"/>
      <c r="C3401" s="59"/>
      <c r="D3401" s="60" t="str">
        <f>_xlfn.CONCAT(J3401,I3401,G3401)</f>
        <v>48101919</v>
      </c>
      <c r="E3401">
        <f t="shared" si="265"/>
        <v>158822</v>
      </c>
      <c r="F3401" s="62" t="s">
        <v>19016</v>
      </c>
      <c r="G3401" t="str">
        <f t="shared" ref="G3401:G3464" si="266">RIGHT(F3401,2)</f>
        <v>19</v>
      </c>
      <c r="H3401" t="str">
        <f t="shared" ref="H3401:H3464" si="267">LEFT(F3401,7)</f>
        <v>4810.19</v>
      </c>
      <c r="I3401" t="str">
        <f t="shared" ref="I3401:I3464" si="268">RIGHT(H3401,2)</f>
        <v>19</v>
      </c>
      <c r="J3401" t="str">
        <f t="shared" ref="J3401:J3464" si="269">LEFT(H3401,4)</f>
        <v>4810</v>
      </c>
    </row>
    <row r="3402" spans="1:10">
      <c r="A3402" s="57" t="s">
        <v>1830</v>
      </c>
      <c r="B3402" s="58"/>
      <c r="C3402" s="59"/>
      <c r="D3402" s="60" t="str">
        <f>_xlfn.CONCAT(J3402,I3402,G3402)</f>
        <v>48101920</v>
      </c>
      <c r="E3402">
        <f t="shared" si="265"/>
        <v>633961</v>
      </c>
      <c r="F3402" s="62" t="s">
        <v>19017</v>
      </c>
      <c r="G3402" t="str">
        <f t="shared" si="266"/>
        <v>20</v>
      </c>
      <c r="H3402" t="str">
        <f t="shared" si="267"/>
        <v>4810.19</v>
      </c>
      <c r="I3402" t="str">
        <f t="shared" si="268"/>
        <v>19</v>
      </c>
      <c r="J3402" t="str">
        <f t="shared" si="269"/>
        <v>4810</v>
      </c>
    </row>
    <row r="3403" spans="1:10">
      <c r="A3403" s="57" t="s">
        <v>1830</v>
      </c>
      <c r="B3403" s="58"/>
      <c r="C3403" s="59"/>
      <c r="D3403" s="60" t="str">
        <f>_xlfn.CONCAT(J3403,I3403,G3403)</f>
        <v>48102210</v>
      </c>
      <c r="E3403">
        <f t="shared" si="265"/>
        <v>0</v>
      </c>
      <c r="F3403" s="62" t="s">
        <v>19018</v>
      </c>
      <c r="G3403" t="str">
        <f t="shared" si="266"/>
        <v>10</v>
      </c>
      <c r="H3403" t="str">
        <f t="shared" si="267"/>
        <v>4810.22</v>
      </c>
      <c r="I3403" t="str">
        <f t="shared" si="268"/>
        <v>22</v>
      </c>
      <c r="J3403" t="str">
        <f t="shared" si="269"/>
        <v>4810</v>
      </c>
    </row>
    <row r="3404" spans="1:10">
      <c r="A3404" s="57" t="s">
        <v>1831</v>
      </c>
      <c r="B3404" s="61">
        <v>60054</v>
      </c>
      <c r="C3404" s="59"/>
      <c r="D3404" s="60" t="str">
        <f>_xlfn.CONCAT(J3404,I3404,G3404)</f>
        <v>48102250</v>
      </c>
      <c r="E3404">
        <f t="shared" si="265"/>
        <v>145133</v>
      </c>
      <c r="F3404" s="62" t="s">
        <v>19019</v>
      </c>
      <c r="G3404" t="str">
        <f t="shared" si="266"/>
        <v>50</v>
      </c>
      <c r="H3404" t="str">
        <f t="shared" si="267"/>
        <v>4810.22</v>
      </c>
      <c r="I3404" t="str">
        <f t="shared" si="268"/>
        <v>22</v>
      </c>
      <c r="J3404" t="str">
        <f t="shared" si="269"/>
        <v>4810</v>
      </c>
    </row>
    <row r="3405" spans="1:10">
      <c r="A3405" s="57" t="s">
        <v>1831</v>
      </c>
      <c r="B3405" s="61">
        <v>111802</v>
      </c>
      <c r="C3405" s="59"/>
      <c r="D3405" s="60" t="str">
        <f>_xlfn.CONCAT(J3405,I3405,G3405)</f>
        <v>48102260</v>
      </c>
      <c r="E3405">
        <f t="shared" si="265"/>
        <v>3100</v>
      </c>
      <c r="F3405" s="62" t="s">
        <v>19020</v>
      </c>
      <c r="G3405" t="str">
        <f t="shared" si="266"/>
        <v>60</v>
      </c>
      <c r="H3405" t="str">
        <f t="shared" si="267"/>
        <v>4810.22</v>
      </c>
      <c r="I3405" t="str">
        <f t="shared" si="268"/>
        <v>22</v>
      </c>
      <c r="J3405" t="str">
        <f t="shared" si="269"/>
        <v>4810</v>
      </c>
    </row>
    <row r="3406" spans="1:10">
      <c r="A3406" s="57" t="s">
        <v>1832</v>
      </c>
      <c r="B3406" s="58"/>
      <c r="C3406" s="59"/>
      <c r="D3406" s="60" t="str">
        <f>_xlfn.CONCAT(J3406,I3406,G3406)</f>
        <v>48102270</v>
      </c>
      <c r="E3406">
        <f t="shared" si="265"/>
        <v>60692</v>
      </c>
      <c r="F3406" s="62" t="s">
        <v>19021</v>
      </c>
      <c r="G3406" t="str">
        <f t="shared" si="266"/>
        <v>70</v>
      </c>
      <c r="H3406" t="str">
        <f t="shared" si="267"/>
        <v>4810.22</v>
      </c>
      <c r="I3406" t="str">
        <f t="shared" si="268"/>
        <v>22</v>
      </c>
      <c r="J3406" t="str">
        <f t="shared" si="269"/>
        <v>4810</v>
      </c>
    </row>
    <row r="3407" spans="1:10">
      <c r="A3407" s="57" t="s">
        <v>1833</v>
      </c>
      <c r="B3407" s="58"/>
      <c r="C3407" s="59"/>
      <c r="D3407" s="60" t="str">
        <f>_xlfn.CONCAT(J3407,I3407,G3407)</f>
        <v>48102910</v>
      </c>
      <c r="E3407">
        <f t="shared" si="265"/>
        <v>1159645</v>
      </c>
      <c r="F3407" s="62" t="s">
        <v>19022</v>
      </c>
      <c r="G3407" t="str">
        <f t="shared" si="266"/>
        <v>10</v>
      </c>
      <c r="H3407" t="str">
        <f t="shared" si="267"/>
        <v>4810.29</v>
      </c>
      <c r="I3407" t="str">
        <f t="shared" si="268"/>
        <v>29</v>
      </c>
      <c r="J3407" t="str">
        <f t="shared" si="269"/>
        <v>4810</v>
      </c>
    </row>
    <row r="3408" spans="1:10">
      <c r="A3408" s="57" t="s">
        <v>1833</v>
      </c>
      <c r="B3408" s="58"/>
      <c r="C3408" s="59"/>
      <c r="D3408" s="60" t="str">
        <f>_xlfn.CONCAT(J3408,I3408,G3408)</f>
        <v>48102950</v>
      </c>
      <c r="E3408">
        <f t="shared" si="265"/>
        <v>30168</v>
      </c>
      <c r="F3408" s="62" t="s">
        <v>19023</v>
      </c>
      <c r="G3408" t="str">
        <f t="shared" si="266"/>
        <v>50</v>
      </c>
      <c r="H3408" t="str">
        <f t="shared" si="267"/>
        <v>4810.29</v>
      </c>
      <c r="I3408" t="str">
        <f t="shared" si="268"/>
        <v>29</v>
      </c>
      <c r="J3408" t="str">
        <f t="shared" si="269"/>
        <v>4810</v>
      </c>
    </row>
    <row r="3409" spans="1:10">
      <c r="A3409" s="57" t="s">
        <v>1834</v>
      </c>
      <c r="B3409" s="61">
        <v>56161</v>
      </c>
      <c r="C3409" s="59"/>
      <c r="D3409" s="60" t="str">
        <f>_xlfn.CONCAT(J3409,I3409,G3409)</f>
        <v>48102960</v>
      </c>
      <c r="E3409">
        <f t="shared" ref="E3409:E3472" si="270">SUMIF(A:A,D3409,B:B)</f>
        <v>2055</v>
      </c>
      <c r="F3409" s="62" t="s">
        <v>19024</v>
      </c>
      <c r="G3409" t="str">
        <f t="shared" si="266"/>
        <v>60</v>
      </c>
      <c r="H3409" t="str">
        <f t="shared" si="267"/>
        <v>4810.29</v>
      </c>
      <c r="I3409" t="str">
        <f t="shared" si="268"/>
        <v>29</v>
      </c>
      <c r="J3409" t="str">
        <f t="shared" si="269"/>
        <v>4810</v>
      </c>
    </row>
    <row r="3410" spans="1:10">
      <c r="A3410" s="57" t="s">
        <v>1835</v>
      </c>
      <c r="B3410" s="61">
        <v>449144</v>
      </c>
      <c r="C3410" s="59"/>
      <c r="D3410" s="60" t="str">
        <f>_xlfn.CONCAT(J3410,I3410,G3410)</f>
        <v>48102970</v>
      </c>
      <c r="E3410">
        <f t="shared" si="270"/>
        <v>21716</v>
      </c>
      <c r="F3410" s="62" t="s">
        <v>19025</v>
      </c>
      <c r="G3410" t="str">
        <f t="shared" si="266"/>
        <v>70</v>
      </c>
      <c r="H3410" t="str">
        <f t="shared" si="267"/>
        <v>4810.29</v>
      </c>
      <c r="I3410" t="str">
        <f t="shared" si="268"/>
        <v>29</v>
      </c>
      <c r="J3410" t="str">
        <f t="shared" si="269"/>
        <v>4810</v>
      </c>
    </row>
    <row r="3411" spans="1:10">
      <c r="A3411" s="57" t="s">
        <v>1836</v>
      </c>
      <c r="B3411" s="58"/>
      <c r="C3411" s="59"/>
      <c r="D3411" s="60" t="str">
        <f>_xlfn.CONCAT(J3411,I3411,G3411)</f>
        <v>48103110</v>
      </c>
      <c r="E3411">
        <f t="shared" si="270"/>
        <v>1072202</v>
      </c>
      <c r="F3411" s="62" t="s">
        <v>19026</v>
      </c>
      <c r="G3411" t="str">
        <f t="shared" si="266"/>
        <v>10</v>
      </c>
      <c r="H3411" t="str">
        <f t="shared" si="267"/>
        <v>4810.31</v>
      </c>
      <c r="I3411" t="str">
        <f t="shared" si="268"/>
        <v>31</v>
      </c>
      <c r="J3411" t="str">
        <f t="shared" si="269"/>
        <v>4810</v>
      </c>
    </row>
    <row r="3412" spans="1:10">
      <c r="A3412" s="57" t="s">
        <v>1837</v>
      </c>
      <c r="B3412" s="58"/>
      <c r="C3412" s="59"/>
      <c r="D3412" s="60" t="str">
        <f>_xlfn.CONCAT(J3412,I3412,G3412)</f>
        <v>48103130</v>
      </c>
      <c r="E3412">
        <f t="shared" si="270"/>
        <v>3440</v>
      </c>
      <c r="F3412" s="62" t="s">
        <v>19027</v>
      </c>
      <c r="G3412" t="str">
        <f t="shared" si="266"/>
        <v>30</v>
      </c>
      <c r="H3412" t="str">
        <f t="shared" si="267"/>
        <v>4810.31</v>
      </c>
      <c r="I3412" t="str">
        <f t="shared" si="268"/>
        <v>31</v>
      </c>
      <c r="J3412" t="str">
        <f t="shared" si="269"/>
        <v>4810</v>
      </c>
    </row>
    <row r="3413" spans="1:10">
      <c r="A3413" s="57" t="s">
        <v>1838</v>
      </c>
      <c r="B3413" s="58"/>
      <c r="C3413" s="59"/>
      <c r="D3413" s="60" t="str">
        <f>_xlfn.CONCAT(J3413,I3413,G3413)</f>
        <v>48103165</v>
      </c>
      <c r="E3413">
        <f t="shared" si="270"/>
        <v>35610</v>
      </c>
      <c r="F3413" s="62" t="s">
        <v>19028</v>
      </c>
      <c r="G3413" t="str">
        <f t="shared" si="266"/>
        <v>65</v>
      </c>
      <c r="H3413" t="str">
        <f t="shared" si="267"/>
        <v>4810.31</v>
      </c>
      <c r="I3413" t="str">
        <f t="shared" si="268"/>
        <v>31</v>
      </c>
      <c r="J3413" t="str">
        <f t="shared" si="269"/>
        <v>4810</v>
      </c>
    </row>
    <row r="3414" spans="1:10">
      <c r="A3414" s="57" t="s">
        <v>1839</v>
      </c>
      <c r="B3414" s="58"/>
      <c r="C3414" s="59"/>
      <c r="D3414" s="60" t="str">
        <f>_xlfn.CONCAT(J3414,I3414,G3414)</f>
        <v>48103210</v>
      </c>
      <c r="E3414">
        <f t="shared" si="270"/>
        <v>3453180</v>
      </c>
      <c r="F3414" s="62" t="s">
        <v>19029</v>
      </c>
      <c r="G3414" t="str">
        <f t="shared" si="266"/>
        <v>10</v>
      </c>
      <c r="H3414" t="str">
        <f t="shared" si="267"/>
        <v>4810.32</v>
      </c>
      <c r="I3414" t="str">
        <f t="shared" si="268"/>
        <v>32</v>
      </c>
      <c r="J3414" t="str">
        <f t="shared" si="269"/>
        <v>4810</v>
      </c>
    </row>
    <row r="3415" spans="1:10">
      <c r="A3415" s="57" t="s">
        <v>1839</v>
      </c>
      <c r="B3415" s="58"/>
      <c r="C3415" s="59"/>
      <c r="D3415" s="60" t="str">
        <f>_xlfn.CONCAT(J3415,I3415,G3415)</f>
        <v>48103230</v>
      </c>
      <c r="E3415">
        <f t="shared" si="270"/>
        <v>0</v>
      </c>
      <c r="F3415" s="62" t="s">
        <v>19030</v>
      </c>
      <c r="G3415" t="str">
        <f t="shared" si="266"/>
        <v>30</v>
      </c>
      <c r="H3415" t="str">
        <f t="shared" si="267"/>
        <v>4810.32</v>
      </c>
      <c r="I3415" t="str">
        <f t="shared" si="268"/>
        <v>32</v>
      </c>
      <c r="J3415" t="str">
        <f t="shared" si="269"/>
        <v>4810</v>
      </c>
    </row>
    <row r="3416" spans="1:10">
      <c r="A3416" s="57" t="s">
        <v>1840</v>
      </c>
      <c r="B3416" s="58"/>
      <c r="C3416" s="59"/>
      <c r="D3416" s="60" t="str">
        <f>_xlfn.CONCAT(J3416,I3416,G3416)</f>
        <v>48103265</v>
      </c>
      <c r="E3416">
        <f t="shared" si="270"/>
        <v>370681</v>
      </c>
      <c r="F3416" s="62" t="s">
        <v>19031</v>
      </c>
      <c r="G3416" t="str">
        <f t="shared" si="266"/>
        <v>65</v>
      </c>
      <c r="H3416" t="str">
        <f t="shared" si="267"/>
        <v>4810.32</v>
      </c>
      <c r="I3416" t="str">
        <f t="shared" si="268"/>
        <v>32</v>
      </c>
      <c r="J3416" t="str">
        <f t="shared" si="269"/>
        <v>4810</v>
      </c>
    </row>
    <row r="3417" spans="1:10">
      <c r="A3417" s="57" t="s">
        <v>1841</v>
      </c>
      <c r="B3417" s="58"/>
      <c r="C3417" s="59"/>
      <c r="D3417" s="60" t="str">
        <f>_xlfn.CONCAT(J3417,I3417,G3417)</f>
        <v>48103912</v>
      </c>
      <c r="E3417">
        <f t="shared" si="270"/>
        <v>0</v>
      </c>
      <c r="F3417" s="62" t="s">
        <v>19032</v>
      </c>
      <c r="G3417" t="str">
        <f t="shared" si="266"/>
        <v>12</v>
      </c>
      <c r="H3417" t="str">
        <f t="shared" si="267"/>
        <v>4810.39</v>
      </c>
      <c r="I3417" t="str">
        <f t="shared" si="268"/>
        <v>39</v>
      </c>
      <c r="J3417" t="str">
        <f t="shared" si="269"/>
        <v>4810</v>
      </c>
    </row>
    <row r="3418" spans="1:10">
      <c r="A3418" s="57" t="s">
        <v>1842</v>
      </c>
      <c r="B3418" s="58"/>
      <c r="C3418" s="59"/>
      <c r="D3418" s="60" t="str">
        <f>_xlfn.CONCAT(J3418,I3418,G3418)</f>
        <v>48103914</v>
      </c>
      <c r="E3418">
        <f t="shared" si="270"/>
        <v>154033</v>
      </c>
      <c r="F3418" s="62" t="s">
        <v>19033</v>
      </c>
      <c r="G3418" t="str">
        <f t="shared" si="266"/>
        <v>14</v>
      </c>
      <c r="H3418" t="str">
        <f t="shared" si="267"/>
        <v>4810.39</v>
      </c>
      <c r="I3418" t="str">
        <f t="shared" si="268"/>
        <v>39</v>
      </c>
      <c r="J3418" t="str">
        <f t="shared" si="269"/>
        <v>4810</v>
      </c>
    </row>
    <row r="3419" spans="1:10">
      <c r="A3419" s="57" t="s">
        <v>1843</v>
      </c>
      <c r="B3419" s="58"/>
      <c r="C3419" s="59"/>
      <c r="D3419" s="60" t="str">
        <f>_xlfn.CONCAT(J3419,I3419,G3419)</f>
        <v>48103930</v>
      </c>
      <c r="E3419">
        <f t="shared" si="270"/>
        <v>0</v>
      </c>
      <c r="F3419" s="62" t="s">
        <v>19034</v>
      </c>
      <c r="G3419" t="str">
        <f t="shared" si="266"/>
        <v>30</v>
      </c>
      <c r="H3419" t="str">
        <f t="shared" si="267"/>
        <v>4810.39</v>
      </c>
      <c r="I3419" t="str">
        <f t="shared" si="268"/>
        <v>39</v>
      </c>
      <c r="J3419" t="str">
        <f t="shared" si="269"/>
        <v>4810</v>
      </c>
    </row>
    <row r="3420" spans="1:10">
      <c r="A3420" s="57" t="s">
        <v>1843</v>
      </c>
      <c r="B3420" s="58"/>
      <c r="C3420" s="59"/>
      <c r="D3420" s="60" t="str">
        <f>_xlfn.CONCAT(J3420,I3420,G3420)</f>
        <v>48103965</v>
      </c>
      <c r="E3420">
        <f t="shared" si="270"/>
        <v>1927410</v>
      </c>
      <c r="F3420" s="62" t="s">
        <v>19035</v>
      </c>
      <c r="G3420" t="str">
        <f t="shared" si="266"/>
        <v>65</v>
      </c>
      <c r="H3420" t="str">
        <f t="shared" si="267"/>
        <v>4810.39</v>
      </c>
      <c r="I3420" t="str">
        <f t="shared" si="268"/>
        <v>39</v>
      </c>
      <c r="J3420" t="str">
        <f t="shared" si="269"/>
        <v>4810</v>
      </c>
    </row>
    <row r="3421" spans="1:10">
      <c r="A3421" s="57" t="s">
        <v>1844</v>
      </c>
      <c r="B3421" s="58"/>
      <c r="C3421" s="59"/>
      <c r="D3421" s="60" t="str">
        <f>_xlfn.CONCAT(J3421,I3421,G3421)</f>
        <v>48109212</v>
      </c>
      <c r="E3421">
        <f t="shared" si="270"/>
        <v>87372223</v>
      </c>
      <c r="F3421" s="62" t="s">
        <v>19036</v>
      </c>
      <c r="G3421" t="str">
        <f t="shared" si="266"/>
        <v>12</v>
      </c>
      <c r="H3421" t="str">
        <f t="shared" si="267"/>
        <v>4810.92</v>
      </c>
      <c r="I3421" t="str">
        <f t="shared" si="268"/>
        <v>92</v>
      </c>
      <c r="J3421" t="str">
        <f t="shared" si="269"/>
        <v>4810</v>
      </c>
    </row>
    <row r="3422" spans="1:10">
      <c r="A3422" s="57" t="s">
        <v>1844</v>
      </c>
      <c r="B3422" s="58"/>
      <c r="C3422" s="59"/>
      <c r="D3422" s="60" t="str">
        <f>_xlfn.CONCAT(J3422,I3422,G3422)</f>
        <v>48109214</v>
      </c>
      <c r="E3422">
        <f t="shared" si="270"/>
        <v>1046857</v>
      </c>
      <c r="F3422" s="62" t="s">
        <v>19037</v>
      </c>
      <c r="G3422" t="str">
        <f t="shared" si="266"/>
        <v>14</v>
      </c>
      <c r="H3422" t="str">
        <f t="shared" si="267"/>
        <v>4810.92</v>
      </c>
      <c r="I3422" t="str">
        <f t="shared" si="268"/>
        <v>92</v>
      </c>
      <c r="J3422" t="str">
        <f t="shared" si="269"/>
        <v>4810</v>
      </c>
    </row>
    <row r="3423" spans="1:10">
      <c r="A3423" s="57" t="s">
        <v>1845</v>
      </c>
      <c r="B3423" s="61">
        <v>7676</v>
      </c>
      <c r="C3423" s="59"/>
      <c r="D3423" s="60" t="str">
        <f>_xlfn.CONCAT(J3423,I3423,G3423)</f>
        <v>48109230</v>
      </c>
      <c r="E3423">
        <f t="shared" si="270"/>
        <v>60485</v>
      </c>
      <c r="F3423" s="62" t="s">
        <v>19038</v>
      </c>
      <c r="G3423" t="str">
        <f t="shared" si="266"/>
        <v>30</v>
      </c>
      <c r="H3423" t="str">
        <f t="shared" si="267"/>
        <v>4810.92</v>
      </c>
      <c r="I3423" t="str">
        <f t="shared" si="268"/>
        <v>92</v>
      </c>
      <c r="J3423" t="str">
        <f t="shared" si="269"/>
        <v>4810</v>
      </c>
    </row>
    <row r="3424" spans="1:10">
      <c r="A3424" s="57" t="s">
        <v>1846</v>
      </c>
      <c r="B3424" s="58"/>
      <c r="C3424" s="59"/>
      <c r="D3424" s="60" t="str">
        <f>_xlfn.CONCAT(J3424,I3424,G3424)</f>
        <v>48109265</v>
      </c>
      <c r="E3424">
        <f t="shared" si="270"/>
        <v>137766</v>
      </c>
      <c r="F3424" s="62" t="s">
        <v>19039</v>
      </c>
      <c r="G3424" t="str">
        <f t="shared" si="266"/>
        <v>65</v>
      </c>
      <c r="H3424" t="str">
        <f t="shared" si="267"/>
        <v>4810.92</v>
      </c>
      <c r="I3424" t="str">
        <f t="shared" si="268"/>
        <v>92</v>
      </c>
      <c r="J3424" t="str">
        <f t="shared" si="269"/>
        <v>4810</v>
      </c>
    </row>
    <row r="3425" spans="1:10">
      <c r="A3425" s="57" t="s">
        <v>1846</v>
      </c>
      <c r="B3425" s="61">
        <v>4290</v>
      </c>
      <c r="C3425" s="59"/>
      <c r="D3425" s="60" t="str">
        <f>_xlfn.CONCAT(J3425,I3425,G3425)</f>
        <v>48109910</v>
      </c>
      <c r="E3425">
        <f t="shared" si="270"/>
        <v>13710164</v>
      </c>
      <c r="F3425" s="62" t="s">
        <v>19040</v>
      </c>
      <c r="G3425" t="str">
        <f t="shared" si="266"/>
        <v>10</v>
      </c>
      <c r="H3425" t="str">
        <f t="shared" si="267"/>
        <v>4810.99</v>
      </c>
      <c r="I3425" t="str">
        <f t="shared" si="268"/>
        <v>99</v>
      </c>
      <c r="J3425" t="str">
        <f t="shared" si="269"/>
        <v>4810</v>
      </c>
    </row>
    <row r="3426" spans="1:10">
      <c r="A3426" s="57" t="s">
        <v>1847</v>
      </c>
      <c r="B3426" s="61">
        <v>26671</v>
      </c>
      <c r="C3426" s="59"/>
      <c r="D3426" s="60" t="str">
        <f>_xlfn.CONCAT(J3426,I3426,G3426)</f>
        <v>48109930</v>
      </c>
      <c r="E3426">
        <f t="shared" si="270"/>
        <v>2860</v>
      </c>
      <c r="F3426" s="62" t="s">
        <v>19041</v>
      </c>
      <c r="G3426" t="str">
        <f t="shared" si="266"/>
        <v>30</v>
      </c>
      <c r="H3426" t="str">
        <f t="shared" si="267"/>
        <v>4810.99</v>
      </c>
      <c r="I3426" t="str">
        <f t="shared" si="268"/>
        <v>99</v>
      </c>
      <c r="J3426" t="str">
        <f t="shared" si="269"/>
        <v>4810</v>
      </c>
    </row>
    <row r="3427" spans="1:10">
      <c r="A3427" s="57" t="s">
        <v>1848</v>
      </c>
      <c r="B3427" s="58"/>
      <c r="C3427" s="59"/>
      <c r="D3427" s="60" t="str">
        <f>_xlfn.CONCAT(J3427,I3427,G3427)</f>
        <v>48109965</v>
      </c>
      <c r="E3427">
        <f t="shared" si="270"/>
        <v>1815939</v>
      </c>
      <c r="F3427" s="62" t="s">
        <v>19042</v>
      </c>
      <c r="G3427" t="str">
        <f t="shared" si="266"/>
        <v>65</v>
      </c>
      <c r="H3427" t="str">
        <f t="shared" si="267"/>
        <v>4810.99</v>
      </c>
      <c r="I3427" t="str">
        <f t="shared" si="268"/>
        <v>99</v>
      </c>
      <c r="J3427" t="str">
        <f t="shared" si="269"/>
        <v>4810</v>
      </c>
    </row>
    <row r="3428" spans="1:10">
      <c r="A3428" s="57" t="s">
        <v>1848</v>
      </c>
      <c r="B3428" s="58"/>
      <c r="C3428" s="59"/>
      <c r="D3428" s="60" t="str">
        <f>_xlfn.CONCAT(J3428,I3428,G3428)</f>
        <v>48111011</v>
      </c>
      <c r="E3428">
        <f t="shared" si="270"/>
        <v>205991</v>
      </c>
      <c r="F3428" s="62" t="s">
        <v>19043</v>
      </c>
      <c r="G3428" t="str">
        <f t="shared" si="266"/>
        <v>11</v>
      </c>
      <c r="H3428" t="str">
        <f t="shared" si="267"/>
        <v>4811.10</v>
      </c>
      <c r="I3428" t="str">
        <f t="shared" si="268"/>
        <v>10</v>
      </c>
      <c r="J3428" t="str">
        <f t="shared" si="269"/>
        <v>4811</v>
      </c>
    </row>
    <row r="3429" spans="1:10">
      <c r="A3429" s="57" t="s">
        <v>1849</v>
      </c>
      <c r="B3429" s="58"/>
      <c r="C3429" s="59"/>
      <c r="D3429" s="60" t="str">
        <f>_xlfn.CONCAT(J3429,I3429,G3429)</f>
        <v>48111021</v>
      </c>
      <c r="E3429">
        <f t="shared" si="270"/>
        <v>76148</v>
      </c>
      <c r="F3429" s="62" t="s">
        <v>19044</v>
      </c>
      <c r="G3429" t="str">
        <f t="shared" si="266"/>
        <v>21</v>
      </c>
      <c r="H3429" t="str">
        <f t="shared" si="267"/>
        <v>4811.10</v>
      </c>
      <c r="I3429" t="str">
        <f t="shared" si="268"/>
        <v>10</v>
      </c>
      <c r="J3429" t="str">
        <f t="shared" si="269"/>
        <v>4811</v>
      </c>
    </row>
    <row r="3430" spans="1:10">
      <c r="A3430" s="57" t="s">
        <v>1849</v>
      </c>
      <c r="B3430" s="58"/>
      <c r="C3430" s="59"/>
      <c r="D3430" s="60" t="str">
        <f>_xlfn.CONCAT(J3430,I3430,G3430)</f>
        <v>48114110</v>
      </c>
      <c r="E3430">
        <f t="shared" si="270"/>
        <v>2489630</v>
      </c>
      <c r="F3430" s="62" t="s">
        <v>19045</v>
      </c>
      <c r="G3430" t="str">
        <f t="shared" si="266"/>
        <v>10</v>
      </c>
      <c r="H3430" t="str">
        <f t="shared" si="267"/>
        <v>4811.41</v>
      </c>
      <c r="I3430" t="str">
        <f t="shared" si="268"/>
        <v>41</v>
      </c>
      <c r="J3430" t="str">
        <f t="shared" si="269"/>
        <v>4811</v>
      </c>
    </row>
    <row r="3431" spans="1:10">
      <c r="A3431" s="57" t="s">
        <v>1850</v>
      </c>
      <c r="B3431" s="61">
        <v>346712</v>
      </c>
      <c r="C3431" s="59"/>
      <c r="D3431" s="60" t="str">
        <f>_xlfn.CONCAT(J3431,I3431,G3431)</f>
        <v>48114121</v>
      </c>
      <c r="E3431">
        <f t="shared" si="270"/>
        <v>31854163</v>
      </c>
      <c r="F3431" s="62" t="s">
        <v>19046</v>
      </c>
      <c r="G3431" t="str">
        <f t="shared" si="266"/>
        <v>21</v>
      </c>
      <c r="H3431" t="str">
        <f t="shared" si="267"/>
        <v>4811.41</v>
      </c>
      <c r="I3431" t="str">
        <f t="shared" si="268"/>
        <v>41</v>
      </c>
      <c r="J3431" t="str">
        <f t="shared" si="269"/>
        <v>4811</v>
      </c>
    </row>
    <row r="3432" spans="1:10">
      <c r="A3432" s="57" t="s">
        <v>1851</v>
      </c>
      <c r="B3432" s="61">
        <v>1706721</v>
      </c>
      <c r="C3432" s="59"/>
      <c r="D3432" s="60" t="str">
        <f>_xlfn.CONCAT(J3432,I3432,G3432)</f>
        <v>48114130</v>
      </c>
      <c r="E3432">
        <f t="shared" si="270"/>
        <v>2097341</v>
      </c>
      <c r="F3432" s="62" t="s">
        <v>19047</v>
      </c>
      <c r="G3432" t="str">
        <f t="shared" si="266"/>
        <v>30</v>
      </c>
      <c r="H3432" t="str">
        <f t="shared" si="267"/>
        <v>4811.41</v>
      </c>
      <c r="I3432" t="str">
        <f t="shared" si="268"/>
        <v>41</v>
      </c>
      <c r="J3432" t="str">
        <f t="shared" si="269"/>
        <v>4811</v>
      </c>
    </row>
    <row r="3433" spans="1:10">
      <c r="A3433" s="57" t="s">
        <v>1852</v>
      </c>
      <c r="B3433" s="61">
        <v>3660</v>
      </c>
      <c r="C3433" s="59"/>
      <c r="D3433" s="60" t="str">
        <f>_xlfn.CONCAT(J3433,I3433,G3433)</f>
        <v>48114910</v>
      </c>
      <c r="E3433">
        <f t="shared" si="270"/>
        <v>213845</v>
      </c>
      <c r="F3433" s="62" t="s">
        <v>19048</v>
      </c>
      <c r="G3433" t="str">
        <f t="shared" si="266"/>
        <v>10</v>
      </c>
      <c r="H3433" t="str">
        <f t="shared" si="267"/>
        <v>4811.49</v>
      </c>
      <c r="I3433" t="str">
        <f t="shared" si="268"/>
        <v>49</v>
      </c>
      <c r="J3433" t="str">
        <f t="shared" si="269"/>
        <v>4811</v>
      </c>
    </row>
    <row r="3434" spans="1:10">
      <c r="A3434" s="57" t="s">
        <v>1853</v>
      </c>
      <c r="B3434" s="58"/>
      <c r="C3434" s="59"/>
      <c r="D3434" s="60" t="str">
        <f>_xlfn.CONCAT(J3434,I3434,G3434)</f>
        <v>48114921</v>
      </c>
      <c r="E3434">
        <f t="shared" si="270"/>
        <v>436986</v>
      </c>
      <c r="F3434" s="62" t="s">
        <v>19049</v>
      </c>
      <c r="G3434" t="str">
        <f t="shared" si="266"/>
        <v>21</v>
      </c>
      <c r="H3434" t="str">
        <f t="shared" si="267"/>
        <v>4811.49</v>
      </c>
      <c r="I3434" t="str">
        <f t="shared" si="268"/>
        <v>49</v>
      </c>
      <c r="J3434" t="str">
        <f t="shared" si="269"/>
        <v>4811</v>
      </c>
    </row>
    <row r="3435" spans="1:10">
      <c r="A3435" s="57" t="s">
        <v>1853</v>
      </c>
      <c r="B3435" s="58"/>
      <c r="C3435" s="59"/>
      <c r="D3435" s="60" t="str">
        <f>_xlfn.CONCAT(J3435,I3435,G3435)</f>
        <v>48114930</v>
      </c>
      <c r="E3435">
        <f t="shared" si="270"/>
        <v>300859</v>
      </c>
      <c r="F3435" s="62" t="s">
        <v>19050</v>
      </c>
      <c r="G3435" t="str">
        <f t="shared" si="266"/>
        <v>30</v>
      </c>
      <c r="H3435" t="str">
        <f t="shared" si="267"/>
        <v>4811.49</v>
      </c>
      <c r="I3435" t="str">
        <f t="shared" si="268"/>
        <v>49</v>
      </c>
      <c r="J3435" t="str">
        <f t="shared" si="269"/>
        <v>4811</v>
      </c>
    </row>
    <row r="3436" spans="1:10">
      <c r="A3436" s="57" t="s">
        <v>1854</v>
      </c>
      <c r="B3436" s="61">
        <v>51083</v>
      </c>
      <c r="C3436" s="59"/>
      <c r="D3436" s="60" t="str">
        <f>_xlfn.CONCAT(J3436,I3436,G3436)</f>
        <v>48115120</v>
      </c>
      <c r="E3436">
        <f t="shared" si="270"/>
        <v>1028259</v>
      </c>
      <c r="F3436" s="62" t="s">
        <v>19051</v>
      </c>
      <c r="G3436" t="str">
        <f t="shared" si="266"/>
        <v>20</v>
      </c>
      <c r="H3436" t="str">
        <f t="shared" si="267"/>
        <v>4811.51</v>
      </c>
      <c r="I3436" t="str">
        <f t="shared" si="268"/>
        <v>51</v>
      </c>
      <c r="J3436" t="str">
        <f t="shared" si="269"/>
        <v>4811</v>
      </c>
    </row>
    <row r="3437" spans="1:10">
      <c r="A3437" s="57" t="s">
        <v>1855</v>
      </c>
      <c r="B3437" s="58"/>
      <c r="C3437" s="59"/>
      <c r="D3437" s="60" t="str">
        <f>_xlfn.CONCAT(J3437,I3437,G3437)</f>
        <v>48115140</v>
      </c>
      <c r="E3437">
        <f t="shared" si="270"/>
        <v>2167958</v>
      </c>
      <c r="F3437" s="62" t="s">
        <v>19052</v>
      </c>
      <c r="G3437" t="str">
        <f t="shared" si="266"/>
        <v>40</v>
      </c>
      <c r="H3437" t="str">
        <f t="shared" si="267"/>
        <v>4811.51</v>
      </c>
      <c r="I3437" t="str">
        <f t="shared" si="268"/>
        <v>51</v>
      </c>
      <c r="J3437" t="str">
        <f t="shared" si="269"/>
        <v>4811</v>
      </c>
    </row>
    <row r="3438" spans="1:10">
      <c r="A3438" s="57" t="s">
        <v>1856</v>
      </c>
      <c r="B3438" s="58"/>
      <c r="C3438" s="59"/>
      <c r="D3438" s="60" t="str">
        <f>_xlfn.CONCAT(J3438,I3438,G3438)</f>
        <v>48115160</v>
      </c>
      <c r="E3438">
        <f t="shared" si="270"/>
        <v>747556</v>
      </c>
      <c r="F3438" s="62" t="s">
        <v>19053</v>
      </c>
      <c r="G3438" t="str">
        <f t="shared" si="266"/>
        <v>60</v>
      </c>
      <c r="H3438" t="str">
        <f t="shared" si="267"/>
        <v>4811.51</v>
      </c>
      <c r="I3438" t="str">
        <f t="shared" si="268"/>
        <v>51</v>
      </c>
      <c r="J3438" t="str">
        <f t="shared" si="269"/>
        <v>4811</v>
      </c>
    </row>
    <row r="3439" spans="1:10">
      <c r="A3439" s="57" t="s">
        <v>1857</v>
      </c>
      <c r="B3439" s="58"/>
      <c r="C3439" s="59"/>
      <c r="D3439" s="60" t="str">
        <f>_xlfn.CONCAT(J3439,I3439,G3439)</f>
        <v>48115920</v>
      </c>
      <c r="E3439">
        <f t="shared" si="270"/>
        <v>746120</v>
      </c>
      <c r="F3439" s="62" t="s">
        <v>19054</v>
      </c>
      <c r="G3439" t="str">
        <f t="shared" si="266"/>
        <v>20</v>
      </c>
      <c r="H3439" t="str">
        <f t="shared" si="267"/>
        <v>4811.59</v>
      </c>
      <c r="I3439" t="str">
        <f t="shared" si="268"/>
        <v>59</v>
      </c>
      <c r="J3439" t="str">
        <f t="shared" si="269"/>
        <v>4811</v>
      </c>
    </row>
    <row r="3440" spans="1:10">
      <c r="A3440" s="57" t="s">
        <v>1858</v>
      </c>
      <c r="B3440" s="61">
        <v>3218022</v>
      </c>
      <c r="C3440" s="59"/>
      <c r="D3440" s="60" t="str">
        <f>_xlfn.CONCAT(J3440,I3440,G3440)</f>
        <v>48115940</v>
      </c>
      <c r="E3440">
        <f t="shared" si="270"/>
        <v>7531210</v>
      </c>
      <c r="F3440" s="62" t="s">
        <v>19055</v>
      </c>
      <c r="G3440" t="str">
        <f t="shared" si="266"/>
        <v>40</v>
      </c>
      <c r="H3440" t="str">
        <f t="shared" si="267"/>
        <v>4811.59</v>
      </c>
      <c r="I3440" t="str">
        <f t="shared" si="268"/>
        <v>59</v>
      </c>
      <c r="J3440" t="str">
        <f t="shared" si="269"/>
        <v>4811</v>
      </c>
    </row>
    <row r="3441" spans="1:10">
      <c r="A3441" s="57" t="s">
        <v>1859</v>
      </c>
      <c r="B3441" s="58"/>
      <c r="C3441" s="59"/>
      <c r="D3441" s="60" t="str">
        <f>_xlfn.CONCAT(J3441,I3441,G3441)</f>
        <v>48115960</v>
      </c>
      <c r="E3441">
        <f t="shared" si="270"/>
        <v>2585926</v>
      </c>
      <c r="F3441" s="62" t="s">
        <v>19056</v>
      </c>
      <c r="G3441" t="str">
        <f t="shared" si="266"/>
        <v>60</v>
      </c>
      <c r="H3441" t="str">
        <f t="shared" si="267"/>
        <v>4811.59</v>
      </c>
      <c r="I3441" t="str">
        <f t="shared" si="268"/>
        <v>59</v>
      </c>
      <c r="J3441" t="str">
        <f t="shared" si="269"/>
        <v>4811</v>
      </c>
    </row>
    <row r="3442" spans="1:10">
      <c r="A3442" s="57" t="s">
        <v>1860</v>
      </c>
      <c r="B3442" s="58"/>
      <c r="C3442" s="59"/>
      <c r="D3442" s="60" t="str">
        <f>_xlfn.CONCAT(J3442,I3442,G3442)</f>
        <v>48116040</v>
      </c>
      <c r="E3442">
        <f t="shared" si="270"/>
        <v>250529</v>
      </c>
      <c r="F3442" s="62" t="s">
        <v>19057</v>
      </c>
      <c r="G3442" t="str">
        <f t="shared" si="266"/>
        <v>40</v>
      </c>
      <c r="H3442" t="str">
        <f t="shared" si="267"/>
        <v>4811.60</v>
      </c>
      <c r="I3442" t="str">
        <f t="shared" si="268"/>
        <v>60</v>
      </c>
      <c r="J3442" t="str">
        <f t="shared" si="269"/>
        <v>4811</v>
      </c>
    </row>
    <row r="3443" spans="1:10">
      <c r="A3443" s="57" t="s">
        <v>1861</v>
      </c>
      <c r="B3443" s="61">
        <v>3278808</v>
      </c>
      <c r="C3443" s="59"/>
      <c r="D3443" s="60" t="str">
        <f>_xlfn.CONCAT(J3443,I3443,G3443)</f>
        <v>48116060</v>
      </c>
      <c r="E3443">
        <f t="shared" si="270"/>
        <v>1430723</v>
      </c>
      <c r="F3443" s="62" t="s">
        <v>19058</v>
      </c>
      <c r="G3443" t="str">
        <f t="shared" si="266"/>
        <v>60</v>
      </c>
      <c r="H3443" t="str">
        <f t="shared" si="267"/>
        <v>4811.60</v>
      </c>
      <c r="I3443" t="str">
        <f t="shared" si="268"/>
        <v>60</v>
      </c>
      <c r="J3443" t="str">
        <f t="shared" si="269"/>
        <v>4811</v>
      </c>
    </row>
    <row r="3444" spans="1:10">
      <c r="A3444" s="57" t="s">
        <v>1862</v>
      </c>
      <c r="B3444" s="58"/>
      <c r="C3444" s="59"/>
      <c r="D3444" s="60" t="str">
        <f>_xlfn.CONCAT(J3444,I3444,G3444)</f>
        <v>48119010</v>
      </c>
      <c r="E3444">
        <f t="shared" si="270"/>
        <v>101507</v>
      </c>
      <c r="F3444" s="62" t="s">
        <v>19059</v>
      </c>
      <c r="G3444" t="str">
        <f t="shared" si="266"/>
        <v>10</v>
      </c>
      <c r="H3444" t="str">
        <f t="shared" si="267"/>
        <v>4811.90</v>
      </c>
      <c r="I3444" t="str">
        <f t="shared" si="268"/>
        <v>90</v>
      </c>
      <c r="J3444" t="str">
        <f t="shared" si="269"/>
        <v>4811</v>
      </c>
    </row>
    <row r="3445" spans="1:10">
      <c r="A3445" s="57" t="s">
        <v>1862</v>
      </c>
      <c r="B3445" s="58"/>
      <c r="C3445" s="59"/>
      <c r="D3445" s="60" t="str">
        <f>_xlfn.CONCAT(J3445,I3445,G3445)</f>
        <v>48119020</v>
      </c>
      <c r="E3445">
        <f t="shared" si="270"/>
        <v>9944517</v>
      </c>
      <c r="F3445" s="62" t="s">
        <v>19060</v>
      </c>
      <c r="G3445" t="str">
        <f t="shared" si="266"/>
        <v>20</v>
      </c>
      <c r="H3445" t="str">
        <f t="shared" si="267"/>
        <v>4811.90</v>
      </c>
      <c r="I3445" t="str">
        <f t="shared" si="268"/>
        <v>90</v>
      </c>
      <c r="J3445" t="str">
        <f t="shared" si="269"/>
        <v>4811</v>
      </c>
    </row>
    <row r="3446" spans="1:10">
      <c r="A3446" s="57" t="s">
        <v>1862</v>
      </c>
      <c r="B3446" s="58"/>
      <c r="C3446" s="59"/>
      <c r="D3446" s="60" t="str">
        <f>_xlfn.CONCAT(J3446,I3446,G3446)</f>
        <v>48119030</v>
      </c>
      <c r="E3446">
        <f t="shared" si="270"/>
        <v>706749</v>
      </c>
      <c r="F3446" s="62" t="s">
        <v>19061</v>
      </c>
      <c r="G3446" t="str">
        <f t="shared" si="266"/>
        <v>30</v>
      </c>
      <c r="H3446" t="str">
        <f t="shared" si="267"/>
        <v>4811.90</v>
      </c>
      <c r="I3446" t="str">
        <f t="shared" si="268"/>
        <v>90</v>
      </c>
      <c r="J3446" t="str">
        <f t="shared" si="269"/>
        <v>4811</v>
      </c>
    </row>
    <row r="3447" spans="1:10">
      <c r="A3447" s="57" t="s">
        <v>1863</v>
      </c>
      <c r="B3447" s="61">
        <v>134651</v>
      </c>
      <c r="C3447" s="59"/>
      <c r="D3447" s="60" t="str">
        <f>_xlfn.CONCAT(J3447,I3447,G3447)</f>
        <v>48119040</v>
      </c>
      <c r="E3447">
        <f t="shared" si="270"/>
        <v>704747</v>
      </c>
      <c r="F3447" s="62" t="s">
        <v>19062</v>
      </c>
      <c r="G3447" t="str">
        <f t="shared" si="266"/>
        <v>40</v>
      </c>
      <c r="H3447" t="str">
        <f t="shared" si="267"/>
        <v>4811.90</v>
      </c>
      <c r="I3447" t="str">
        <f t="shared" si="268"/>
        <v>90</v>
      </c>
      <c r="J3447" t="str">
        <f t="shared" si="269"/>
        <v>4811</v>
      </c>
    </row>
    <row r="3448" spans="1:10">
      <c r="A3448" s="57" t="s">
        <v>1864</v>
      </c>
      <c r="B3448" s="61">
        <v>79923</v>
      </c>
      <c r="C3448" s="59"/>
      <c r="D3448" s="60" t="str">
        <f>_xlfn.CONCAT(J3448,I3448,G3448)</f>
        <v>48119060</v>
      </c>
      <c r="E3448">
        <f t="shared" si="270"/>
        <v>5955000</v>
      </c>
      <c r="F3448" s="62" t="s">
        <v>19063</v>
      </c>
      <c r="G3448" t="str">
        <f t="shared" si="266"/>
        <v>60</v>
      </c>
      <c r="H3448" t="str">
        <f t="shared" si="267"/>
        <v>4811.90</v>
      </c>
      <c r="I3448" t="str">
        <f t="shared" si="268"/>
        <v>90</v>
      </c>
      <c r="J3448" t="str">
        <f t="shared" si="269"/>
        <v>4811</v>
      </c>
    </row>
    <row r="3449" spans="1:10">
      <c r="A3449" s="57" t="s">
        <v>1864</v>
      </c>
      <c r="B3449" s="61">
        <v>9740240</v>
      </c>
      <c r="C3449" s="59"/>
      <c r="D3449" s="60" t="str">
        <f>_xlfn.CONCAT(J3449,I3449,G3449)</f>
        <v>48119080</v>
      </c>
      <c r="E3449">
        <f t="shared" si="270"/>
        <v>69581227</v>
      </c>
      <c r="F3449" s="62" t="s">
        <v>19064</v>
      </c>
      <c r="G3449" t="str">
        <f t="shared" si="266"/>
        <v>80</v>
      </c>
      <c r="H3449" t="str">
        <f t="shared" si="267"/>
        <v>4811.90</v>
      </c>
      <c r="I3449" t="str">
        <f t="shared" si="268"/>
        <v>90</v>
      </c>
      <c r="J3449" t="str">
        <f t="shared" si="269"/>
        <v>4811</v>
      </c>
    </row>
    <row r="3450" spans="1:10">
      <c r="A3450" s="57" t="s">
        <v>1865</v>
      </c>
      <c r="B3450" s="61">
        <v>6912</v>
      </c>
      <c r="C3450" s="59"/>
      <c r="D3450" s="60" t="str">
        <f>_xlfn.CONCAT(J3450,I3450,G3450)</f>
        <v>48119090</v>
      </c>
      <c r="E3450">
        <f t="shared" si="270"/>
        <v>35467030</v>
      </c>
      <c r="F3450" s="62" t="s">
        <v>19065</v>
      </c>
      <c r="G3450" t="str">
        <f t="shared" si="266"/>
        <v>90</v>
      </c>
      <c r="H3450" t="str">
        <f t="shared" si="267"/>
        <v>4811.90</v>
      </c>
      <c r="I3450" t="str">
        <f t="shared" si="268"/>
        <v>90</v>
      </c>
      <c r="J3450" t="str">
        <f t="shared" si="269"/>
        <v>4811</v>
      </c>
    </row>
    <row r="3451" spans="1:10">
      <c r="A3451" s="57" t="s">
        <v>1866</v>
      </c>
      <c r="B3451" s="58"/>
      <c r="C3451" s="59"/>
      <c r="D3451" s="60" t="str">
        <f>_xlfn.CONCAT(J3451,I3451,G3451)</f>
        <v>48120000</v>
      </c>
      <c r="E3451">
        <f t="shared" si="270"/>
        <v>812227</v>
      </c>
      <c r="F3451" s="62" t="s">
        <v>19066</v>
      </c>
      <c r="G3451" t="str">
        <f t="shared" si="266"/>
        <v>00</v>
      </c>
      <c r="H3451" t="str">
        <f t="shared" si="267"/>
        <v>4812.00</v>
      </c>
      <c r="I3451" t="str">
        <f t="shared" si="268"/>
        <v>00</v>
      </c>
      <c r="J3451" t="str">
        <f t="shared" si="269"/>
        <v>4812</v>
      </c>
    </row>
    <row r="3452" spans="1:10">
      <c r="A3452" s="57" t="s">
        <v>1867</v>
      </c>
      <c r="B3452" s="61">
        <v>2991659</v>
      </c>
      <c r="C3452" s="59"/>
      <c r="D3452" s="60" t="str">
        <f>_xlfn.CONCAT(J3452,I3452,G3452)</f>
        <v>48131000</v>
      </c>
      <c r="E3452">
        <f t="shared" si="270"/>
        <v>1274021</v>
      </c>
      <c r="F3452" s="62" t="s">
        <v>19067</v>
      </c>
      <c r="G3452" t="str">
        <f t="shared" si="266"/>
        <v>00</v>
      </c>
      <c r="H3452" t="str">
        <f t="shared" si="267"/>
        <v>4813.10</v>
      </c>
      <c r="I3452" t="str">
        <f t="shared" si="268"/>
        <v>10</v>
      </c>
      <c r="J3452" t="str">
        <f t="shared" si="269"/>
        <v>4813</v>
      </c>
    </row>
    <row r="3453" spans="1:10">
      <c r="A3453" s="57" t="s">
        <v>1868</v>
      </c>
      <c r="B3453" s="58"/>
      <c r="C3453" s="59"/>
      <c r="D3453" s="60" t="str">
        <f>_xlfn.CONCAT(J3453,I3453,G3453)</f>
        <v>48132000</v>
      </c>
      <c r="E3453">
        <f t="shared" si="270"/>
        <v>9500</v>
      </c>
      <c r="F3453" s="62" t="s">
        <v>19068</v>
      </c>
      <c r="G3453" t="str">
        <f t="shared" si="266"/>
        <v>00</v>
      </c>
      <c r="H3453" t="str">
        <f t="shared" si="267"/>
        <v>4813.20</v>
      </c>
      <c r="I3453" t="str">
        <f t="shared" si="268"/>
        <v>20</v>
      </c>
      <c r="J3453" t="str">
        <f t="shared" si="269"/>
        <v>4813</v>
      </c>
    </row>
    <row r="3454" spans="1:10">
      <c r="A3454" s="57" t="s">
        <v>1869</v>
      </c>
      <c r="B3454" s="61">
        <v>3417</v>
      </c>
      <c r="C3454" s="59"/>
      <c r="D3454" s="60" t="str">
        <f>_xlfn.CONCAT(J3454,I3454,G3454)</f>
        <v>48139000</v>
      </c>
      <c r="E3454">
        <f t="shared" si="270"/>
        <v>214104</v>
      </c>
      <c r="F3454" s="62" t="s">
        <v>19069</v>
      </c>
      <c r="G3454" t="str">
        <f t="shared" si="266"/>
        <v>00</v>
      </c>
      <c r="H3454" t="str">
        <f t="shared" si="267"/>
        <v>4813.90</v>
      </c>
      <c r="I3454" t="str">
        <f t="shared" si="268"/>
        <v>90</v>
      </c>
      <c r="J3454" t="str">
        <f t="shared" si="269"/>
        <v>4813</v>
      </c>
    </row>
    <row r="3455" spans="1:10">
      <c r="A3455" s="57" t="s">
        <v>1869</v>
      </c>
      <c r="B3455" s="58"/>
      <c r="C3455" s="59"/>
      <c r="D3455" s="60" t="str">
        <f>_xlfn.CONCAT(J3455,I3455,G3455)</f>
        <v>48162000</v>
      </c>
      <c r="E3455">
        <f t="shared" si="270"/>
        <v>232331</v>
      </c>
      <c r="F3455" s="62" t="s">
        <v>19070</v>
      </c>
      <c r="G3455" t="str">
        <f t="shared" si="266"/>
        <v>00</v>
      </c>
      <c r="H3455" t="str">
        <f t="shared" si="267"/>
        <v>4816.20</v>
      </c>
      <c r="I3455" t="str">
        <f t="shared" si="268"/>
        <v>20</v>
      </c>
      <c r="J3455" t="str">
        <f t="shared" si="269"/>
        <v>4816</v>
      </c>
    </row>
    <row r="3456" spans="1:10">
      <c r="A3456" s="57" t="s">
        <v>1869</v>
      </c>
      <c r="B3456" s="58"/>
      <c r="C3456" s="59"/>
      <c r="D3456" s="60" t="str">
        <f>_xlfn.CONCAT(J3456,I3456,G3456)</f>
        <v>48169001</v>
      </c>
      <c r="E3456">
        <f t="shared" si="270"/>
        <v>1592125</v>
      </c>
      <c r="F3456" s="62" t="s">
        <v>19071</v>
      </c>
      <c r="G3456" t="str">
        <f t="shared" si="266"/>
        <v>01</v>
      </c>
      <c r="H3456" t="str">
        <f t="shared" si="267"/>
        <v>4816.90</v>
      </c>
      <c r="I3456" t="str">
        <f t="shared" si="268"/>
        <v>90</v>
      </c>
      <c r="J3456" t="str">
        <f t="shared" si="269"/>
        <v>4816</v>
      </c>
    </row>
    <row r="3457" spans="1:10">
      <c r="A3457" s="57" t="s">
        <v>1869</v>
      </c>
      <c r="B3457" s="58"/>
      <c r="C3457" s="59"/>
      <c r="D3457" s="60" t="str">
        <f>_xlfn.CONCAT(J3457,I3457,G3457)</f>
        <v>48171000</v>
      </c>
      <c r="E3457">
        <f t="shared" si="270"/>
        <v>14206407</v>
      </c>
      <c r="F3457" s="62" t="s">
        <v>19072</v>
      </c>
      <c r="G3457" t="str">
        <f t="shared" si="266"/>
        <v>00</v>
      </c>
      <c r="H3457" t="str">
        <f t="shared" si="267"/>
        <v>4817.10</v>
      </c>
      <c r="I3457" t="str">
        <f t="shared" si="268"/>
        <v>10</v>
      </c>
      <c r="J3457" t="str">
        <f t="shared" si="269"/>
        <v>4817</v>
      </c>
    </row>
    <row r="3458" spans="1:10">
      <c r="A3458" s="57" t="s">
        <v>1870</v>
      </c>
      <c r="B3458" s="61">
        <v>105794</v>
      </c>
      <c r="C3458" s="59"/>
      <c r="D3458" s="60" t="str">
        <f>_xlfn.CONCAT(J3458,I3458,G3458)</f>
        <v>48172020</v>
      </c>
      <c r="E3458">
        <f t="shared" si="270"/>
        <v>1420317</v>
      </c>
      <c r="F3458" s="62" t="s">
        <v>19073</v>
      </c>
      <c r="G3458" t="str">
        <f t="shared" si="266"/>
        <v>20</v>
      </c>
      <c r="H3458" t="str">
        <f t="shared" si="267"/>
        <v>4817.20</v>
      </c>
      <c r="I3458" t="str">
        <f t="shared" si="268"/>
        <v>20</v>
      </c>
      <c r="J3458" t="str">
        <f t="shared" si="269"/>
        <v>4817</v>
      </c>
    </row>
    <row r="3459" spans="1:10">
      <c r="A3459" s="57" t="s">
        <v>1870</v>
      </c>
      <c r="B3459" s="58"/>
      <c r="C3459" s="59"/>
      <c r="D3459" s="60" t="str">
        <f>_xlfn.CONCAT(J3459,I3459,G3459)</f>
        <v>48172040</v>
      </c>
      <c r="E3459">
        <f t="shared" si="270"/>
        <v>13923930</v>
      </c>
      <c r="F3459" s="62" t="s">
        <v>19074</v>
      </c>
      <c r="G3459" t="str">
        <f t="shared" si="266"/>
        <v>40</v>
      </c>
      <c r="H3459" t="str">
        <f t="shared" si="267"/>
        <v>4817.20</v>
      </c>
      <c r="I3459" t="str">
        <f t="shared" si="268"/>
        <v>20</v>
      </c>
      <c r="J3459" t="str">
        <f t="shared" si="269"/>
        <v>4817</v>
      </c>
    </row>
    <row r="3460" spans="1:10">
      <c r="A3460" s="57" t="s">
        <v>1870</v>
      </c>
      <c r="B3460" s="58"/>
      <c r="C3460" s="59"/>
      <c r="D3460" s="60" t="str">
        <f>_xlfn.CONCAT(J3460,I3460,G3460)</f>
        <v>48173000</v>
      </c>
      <c r="E3460">
        <f t="shared" si="270"/>
        <v>10418704</v>
      </c>
      <c r="F3460" s="62" t="s">
        <v>19075</v>
      </c>
      <c r="G3460" t="str">
        <f t="shared" si="266"/>
        <v>00</v>
      </c>
      <c r="H3460" t="str">
        <f t="shared" si="267"/>
        <v>4817.30</v>
      </c>
      <c r="I3460" t="str">
        <f t="shared" si="268"/>
        <v>30</v>
      </c>
      <c r="J3460" t="str">
        <f t="shared" si="269"/>
        <v>4817</v>
      </c>
    </row>
    <row r="3461" spans="1:10">
      <c r="A3461" s="57" t="s">
        <v>1870</v>
      </c>
      <c r="B3461" s="61">
        <v>517314</v>
      </c>
      <c r="C3461" s="59"/>
      <c r="D3461" s="60" t="str">
        <f>_xlfn.CONCAT(J3461,I3461,G3461)</f>
        <v>48181000</v>
      </c>
      <c r="E3461">
        <f t="shared" si="270"/>
        <v>72277841</v>
      </c>
      <c r="F3461" s="62" t="s">
        <v>19076</v>
      </c>
      <c r="G3461" t="str">
        <f t="shared" si="266"/>
        <v>00</v>
      </c>
      <c r="H3461" t="str">
        <f t="shared" si="267"/>
        <v>4818.10</v>
      </c>
      <c r="I3461" t="str">
        <f t="shared" si="268"/>
        <v>10</v>
      </c>
      <c r="J3461" t="str">
        <f t="shared" si="269"/>
        <v>4818</v>
      </c>
    </row>
    <row r="3462" spans="1:10">
      <c r="A3462" s="57" t="s">
        <v>1871</v>
      </c>
      <c r="B3462" s="58"/>
      <c r="C3462" s="59"/>
      <c r="D3462" s="60" t="str">
        <f>_xlfn.CONCAT(J3462,I3462,G3462)</f>
        <v>48182000</v>
      </c>
      <c r="E3462">
        <f t="shared" si="270"/>
        <v>95583779</v>
      </c>
      <c r="F3462" s="62" t="s">
        <v>19077</v>
      </c>
      <c r="G3462" t="str">
        <f t="shared" si="266"/>
        <v>00</v>
      </c>
      <c r="H3462" t="str">
        <f t="shared" si="267"/>
        <v>4818.20</v>
      </c>
      <c r="I3462" t="str">
        <f t="shared" si="268"/>
        <v>20</v>
      </c>
      <c r="J3462" t="str">
        <f t="shared" si="269"/>
        <v>4818</v>
      </c>
    </row>
    <row r="3463" spans="1:10">
      <c r="A3463" s="57" t="s">
        <v>1871</v>
      </c>
      <c r="B3463" s="58"/>
      <c r="C3463" s="59"/>
      <c r="D3463" s="60" t="str">
        <f>_xlfn.CONCAT(J3463,I3463,G3463)</f>
        <v>48183000</v>
      </c>
      <c r="E3463">
        <f t="shared" si="270"/>
        <v>113785681</v>
      </c>
      <c r="F3463" s="62" t="s">
        <v>19078</v>
      </c>
      <c r="G3463" t="str">
        <f t="shared" si="266"/>
        <v>00</v>
      </c>
      <c r="H3463" t="str">
        <f t="shared" si="267"/>
        <v>4818.30</v>
      </c>
      <c r="I3463" t="str">
        <f t="shared" si="268"/>
        <v>30</v>
      </c>
      <c r="J3463" t="str">
        <f t="shared" si="269"/>
        <v>4818</v>
      </c>
    </row>
    <row r="3464" spans="1:10">
      <c r="A3464" s="57" t="s">
        <v>1871</v>
      </c>
      <c r="B3464" s="58"/>
      <c r="C3464" s="59"/>
      <c r="D3464" s="60" t="str">
        <f>_xlfn.CONCAT(J3464,I3464,G3464)</f>
        <v>48185000</v>
      </c>
      <c r="E3464">
        <f t="shared" si="270"/>
        <v>4854779</v>
      </c>
      <c r="F3464" s="62" t="s">
        <v>19079</v>
      </c>
      <c r="G3464" t="str">
        <f t="shared" si="266"/>
        <v>00</v>
      </c>
      <c r="H3464" t="str">
        <f t="shared" si="267"/>
        <v>4818.50</v>
      </c>
      <c r="I3464" t="str">
        <f t="shared" si="268"/>
        <v>50</v>
      </c>
      <c r="J3464" t="str">
        <f t="shared" si="269"/>
        <v>4818</v>
      </c>
    </row>
    <row r="3465" spans="1:10">
      <c r="A3465" s="57" t="s">
        <v>1871</v>
      </c>
      <c r="B3465" s="58"/>
      <c r="C3465" s="59"/>
      <c r="D3465" s="60" t="str">
        <f>_xlfn.CONCAT(J3465,I3465,G3465)</f>
        <v>48189000</v>
      </c>
      <c r="E3465">
        <f t="shared" si="270"/>
        <v>282876475</v>
      </c>
      <c r="F3465" s="62" t="s">
        <v>19080</v>
      </c>
      <c r="G3465" t="str">
        <f t="shared" ref="G3465:G3528" si="271">RIGHT(F3465,2)</f>
        <v>00</v>
      </c>
      <c r="H3465" t="str">
        <f t="shared" ref="H3465:H3528" si="272">LEFT(F3465,7)</f>
        <v>4818.90</v>
      </c>
      <c r="I3465" t="str">
        <f t="shared" ref="I3465:I3528" si="273">RIGHT(H3465,2)</f>
        <v>90</v>
      </c>
      <c r="J3465" t="str">
        <f t="shared" ref="J3465:J3528" si="274">LEFT(H3465,4)</f>
        <v>4818</v>
      </c>
    </row>
    <row r="3466" spans="1:10">
      <c r="A3466" s="57" t="s">
        <v>1871</v>
      </c>
      <c r="B3466" s="58"/>
      <c r="C3466" s="59"/>
      <c r="D3466" s="60" t="str">
        <f>_xlfn.CONCAT(J3466,I3466,G3466)</f>
        <v>48191000</v>
      </c>
      <c r="E3466">
        <f t="shared" si="270"/>
        <v>194685776</v>
      </c>
      <c r="F3466" s="62" t="s">
        <v>19081</v>
      </c>
      <c r="G3466" t="str">
        <f t="shared" si="271"/>
        <v>00</v>
      </c>
      <c r="H3466" t="str">
        <f t="shared" si="272"/>
        <v>4819.10</v>
      </c>
      <c r="I3466" t="str">
        <f t="shared" si="273"/>
        <v>10</v>
      </c>
      <c r="J3466" t="str">
        <f t="shared" si="274"/>
        <v>4819</v>
      </c>
    </row>
    <row r="3467" spans="1:10">
      <c r="A3467" s="57" t="s">
        <v>1871</v>
      </c>
      <c r="B3467" s="58"/>
      <c r="C3467" s="59"/>
      <c r="D3467" s="60" t="str">
        <f>_xlfn.CONCAT(J3467,I3467,G3467)</f>
        <v>48192000</v>
      </c>
      <c r="E3467">
        <f t="shared" si="270"/>
        <v>213395727</v>
      </c>
      <c r="F3467" s="62" t="s">
        <v>19082</v>
      </c>
      <c r="G3467" t="str">
        <f t="shared" si="271"/>
        <v>00</v>
      </c>
      <c r="H3467" t="str">
        <f t="shared" si="272"/>
        <v>4819.20</v>
      </c>
      <c r="I3467" t="str">
        <f t="shared" si="273"/>
        <v>20</v>
      </c>
      <c r="J3467" t="str">
        <f t="shared" si="274"/>
        <v>4819</v>
      </c>
    </row>
    <row r="3468" spans="1:10">
      <c r="A3468" s="57" t="s">
        <v>1871</v>
      </c>
      <c r="B3468" s="58"/>
      <c r="C3468" s="59"/>
      <c r="D3468" s="60" t="str">
        <f>_xlfn.CONCAT(J3468,I3468,G3468)</f>
        <v>48193000</v>
      </c>
      <c r="E3468">
        <f t="shared" si="270"/>
        <v>51271883</v>
      </c>
      <c r="F3468" s="62" t="s">
        <v>19083</v>
      </c>
      <c r="G3468" t="str">
        <f t="shared" si="271"/>
        <v>00</v>
      </c>
      <c r="H3468" t="str">
        <f t="shared" si="272"/>
        <v>4819.30</v>
      </c>
      <c r="I3468" t="str">
        <f t="shared" si="273"/>
        <v>30</v>
      </c>
      <c r="J3468" t="str">
        <f t="shared" si="274"/>
        <v>4819</v>
      </c>
    </row>
    <row r="3469" spans="1:10">
      <c r="A3469" s="57" t="s">
        <v>1871</v>
      </c>
      <c r="B3469" s="58"/>
      <c r="C3469" s="59"/>
      <c r="D3469" s="60" t="str">
        <f>_xlfn.CONCAT(J3469,I3469,G3469)</f>
        <v>48194000</v>
      </c>
      <c r="E3469">
        <f t="shared" si="270"/>
        <v>378264446</v>
      </c>
      <c r="F3469" s="62" t="s">
        <v>19084</v>
      </c>
      <c r="G3469" t="str">
        <f t="shared" si="271"/>
        <v>00</v>
      </c>
      <c r="H3469" t="str">
        <f t="shared" si="272"/>
        <v>4819.40</v>
      </c>
      <c r="I3469" t="str">
        <f t="shared" si="273"/>
        <v>40</v>
      </c>
      <c r="J3469" t="str">
        <f t="shared" si="274"/>
        <v>4819</v>
      </c>
    </row>
    <row r="3470" spans="1:10">
      <c r="A3470" s="57" t="s">
        <v>1872</v>
      </c>
      <c r="B3470" s="58"/>
      <c r="C3470" s="59"/>
      <c r="D3470" s="60" t="str">
        <f>_xlfn.CONCAT(J3470,I3470,G3470)</f>
        <v>48195020</v>
      </c>
      <c r="E3470">
        <f t="shared" si="270"/>
        <v>26437338</v>
      </c>
      <c r="F3470" s="62" t="s">
        <v>19085</v>
      </c>
      <c r="G3470" t="str">
        <f t="shared" si="271"/>
        <v>20</v>
      </c>
      <c r="H3470" t="str">
        <f t="shared" si="272"/>
        <v>4819.50</v>
      </c>
      <c r="I3470" t="str">
        <f t="shared" si="273"/>
        <v>50</v>
      </c>
      <c r="J3470" t="str">
        <f t="shared" si="274"/>
        <v>4819</v>
      </c>
    </row>
    <row r="3471" spans="1:10">
      <c r="A3471" s="57" t="s">
        <v>1873</v>
      </c>
      <c r="B3471" s="58"/>
      <c r="C3471" s="59"/>
      <c r="D3471" s="60" t="str">
        <f>_xlfn.CONCAT(J3471,I3471,G3471)</f>
        <v>48195030</v>
      </c>
      <c r="E3471">
        <f t="shared" si="270"/>
        <v>2917492</v>
      </c>
      <c r="F3471" s="62" t="s">
        <v>19086</v>
      </c>
      <c r="G3471" t="str">
        <f t="shared" si="271"/>
        <v>30</v>
      </c>
      <c r="H3471" t="str">
        <f t="shared" si="272"/>
        <v>4819.50</v>
      </c>
      <c r="I3471" t="str">
        <f t="shared" si="273"/>
        <v>50</v>
      </c>
      <c r="J3471" t="str">
        <f t="shared" si="274"/>
        <v>4819</v>
      </c>
    </row>
    <row r="3472" spans="1:10">
      <c r="A3472" s="57" t="s">
        <v>1874</v>
      </c>
      <c r="B3472" s="58"/>
      <c r="C3472" s="59"/>
      <c r="D3472" s="60" t="str">
        <f>_xlfn.CONCAT(J3472,I3472,G3472)</f>
        <v>48195040</v>
      </c>
      <c r="E3472">
        <f t="shared" si="270"/>
        <v>221316377</v>
      </c>
      <c r="F3472" s="62" t="s">
        <v>19087</v>
      </c>
      <c r="G3472" t="str">
        <f t="shared" si="271"/>
        <v>40</v>
      </c>
      <c r="H3472" t="str">
        <f t="shared" si="272"/>
        <v>4819.50</v>
      </c>
      <c r="I3472" t="str">
        <f t="shared" si="273"/>
        <v>50</v>
      </c>
      <c r="J3472" t="str">
        <f t="shared" si="274"/>
        <v>4819</v>
      </c>
    </row>
    <row r="3473" spans="1:10">
      <c r="A3473" s="57" t="s">
        <v>1875</v>
      </c>
      <c r="B3473" s="58"/>
      <c r="C3473" s="59"/>
      <c r="D3473" s="60" t="str">
        <f>_xlfn.CONCAT(J3473,I3473,G3473)</f>
        <v>48196000</v>
      </c>
      <c r="E3473">
        <f t="shared" ref="E3473:E3536" si="275">SUMIF(A:A,D3473,B:B)</f>
        <v>16433458</v>
      </c>
      <c r="F3473" s="62" t="s">
        <v>19088</v>
      </c>
      <c r="G3473" t="str">
        <f t="shared" si="271"/>
        <v>00</v>
      </c>
      <c r="H3473" t="str">
        <f t="shared" si="272"/>
        <v>4819.60</v>
      </c>
      <c r="I3473" t="str">
        <f t="shared" si="273"/>
        <v>60</v>
      </c>
      <c r="J3473" t="str">
        <f t="shared" si="274"/>
        <v>4819</v>
      </c>
    </row>
    <row r="3474" spans="1:10">
      <c r="A3474" s="57" t="s">
        <v>1875</v>
      </c>
      <c r="B3474" s="58"/>
      <c r="C3474" s="59"/>
      <c r="D3474" s="60" t="str">
        <f>_xlfn.CONCAT(J3474,I3474,G3474)</f>
        <v>48201020</v>
      </c>
      <c r="E3474">
        <f t="shared" si="275"/>
        <v>363936592</v>
      </c>
      <c r="F3474" s="62" t="s">
        <v>19089</v>
      </c>
      <c r="G3474" t="str">
        <f t="shared" si="271"/>
        <v>20</v>
      </c>
      <c r="H3474" t="str">
        <f t="shared" si="272"/>
        <v>4820.10</v>
      </c>
      <c r="I3474" t="str">
        <f t="shared" si="273"/>
        <v>10</v>
      </c>
      <c r="J3474" t="str">
        <f t="shared" si="274"/>
        <v>4820</v>
      </c>
    </row>
    <row r="3475" spans="1:10">
      <c r="A3475" s="57" t="s">
        <v>1875</v>
      </c>
      <c r="B3475" s="58"/>
      <c r="C3475" s="59"/>
      <c r="D3475" s="60" t="str">
        <f>_xlfn.CONCAT(J3475,I3475,G3475)</f>
        <v>48201040</v>
      </c>
      <c r="E3475">
        <f t="shared" si="275"/>
        <v>47732215</v>
      </c>
      <c r="F3475" s="62" t="s">
        <v>19090</v>
      </c>
      <c r="G3475" t="str">
        <f t="shared" si="271"/>
        <v>40</v>
      </c>
      <c r="H3475" t="str">
        <f t="shared" si="272"/>
        <v>4820.10</v>
      </c>
      <c r="I3475" t="str">
        <f t="shared" si="273"/>
        <v>10</v>
      </c>
      <c r="J3475" t="str">
        <f t="shared" si="274"/>
        <v>4820</v>
      </c>
    </row>
    <row r="3476" spans="1:10">
      <c r="A3476" s="57" t="s">
        <v>1875</v>
      </c>
      <c r="B3476" s="61">
        <v>25453</v>
      </c>
      <c r="C3476" s="59"/>
      <c r="D3476" s="60" t="str">
        <f>_xlfn.CONCAT(J3476,I3476,G3476)</f>
        <v>48202000</v>
      </c>
      <c r="E3476">
        <f t="shared" si="275"/>
        <v>7554917</v>
      </c>
      <c r="F3476" s="62" t="s">
        <v>19091</v>
      </c>
      <c r="G3476" t="str">
        <f t="shared" si="271"/>
        <v>00</v>
      </c>
      <c r="H3476" t="str">
        <f t="shared" si="272"/>
        <v>4820.20</v>
      </c>
      <c r="I3476" t="str">
        <f t="shared" si="273"/>
        <v>20</v>
      </c>
      <c r="J3476" t="str">
        <f t="shared" si="274"/>
        <v>4820</v>
      </c>
    </row>
    <row r="3477" spans="1:10">
      <c r="A3477" s="57" t="s">
        <v>1876</v>
      </c>
      <c r="B3477" s="61">
        <v>1788254</v>
      </c>
      <c r="C3477" s="59"/>
      <c r="D3477" s="60" t="str">
        <f>_xlfn.CONCAT(J3477,I3477,G3477)</f>
        <v>48203000</v>
      </c>
      <c r="E3477">
        <f t="shared" si="275"/>
        <v>136311075</v>
      </c>
      <c r="F3477" s="62" t="s">
        <v>19092</v>
      </c>
      <c r="G3477" t="str">
        <f t="shared" si="271"/>
        <v>00</v>
      </c>
      <c r="H3477" t="str">
        <f t="shared" si="272"/>
        <v>4820.30</v>
      </c>
      <c r="I3477" t="str">
        <f t="shared" si="273"/>
        <v>30</v>
      </c>
      <c r="J3477" t="str">
        <f t="shared" si="274"/>
        <v>4820</v>
      </c>
    </row>
    <row r="3478" spans="1:10">
      <c r="A3478" s="57" t="s">
        <v>1877</v>
      </c>
      <c r="B3478" s="61">
        <v>804683</v>
      </c>
      <c r="C3478" s="59"/>
      <c r="D3478" s="60" t="str">
        <f>_xlfn.CONCAT(J3478,I3478,G3478)</f>
        <v>48204000</v>
      </c>
      <c r="E3478">
        <f t="shared" si="275"/>
        <v>1194631</v>
      </c>
      <c r="F3478" s="62" t="s">
        <v>19093</v>
      </c>
      <c r="G3478" t="str">
        <f t="shared" si="271"/>
        <v>00</v>
      </c>
      <c r="H3478" t="str">
        <f t="shared" si="272"/>
        <v>4820.40</v>
      </c>
      <c r="I3478" t="str">
        <f t="shared" si="273"/>
        <v>40</v>
      </c>
      <c r="J3478" t="str">
        <f t="shared" si="274"/>
        <v>4820</v>
      </c>
    </row>
    <row r="3479" spans="1:10">
      <c r="A3479" s="57" t="s">
        <v>1878</v>
      </c>
      <c r="B3479" s="58"/>
      <c r="C3479" s="59"/>
      <c r="D3479" s="60" t="str">
        <f>_xlfn.CONCAT(J3479,I3479,G3479)</f>
        <v>48205000</v>
      </c>
      <c r="E3479">
        <f t="shared" si="275"/>
        <v>10962660</v>
      </c>
      <c r="F3479" s="62" t="s">
        <v>19094</v>
      </c>
      <c r="G3479" t="str">
        <f t="shared" si="271"/>
        <v>00</v>
      </c>
      <c r="H3479" t="str">
        <f t="shared" si="272"/>
        <v>4820.50</v>
      </c>
      <c r="I3479" t="str">
        <f t="shared" si="273"/>
        <v>50</v>
      </c>
      <c r="J3479" t="str">
        <f t="shared" si="274"/>
        <v>4820</v>
      </c>
    </row>
    <row r="3480" spans="1:10">
      <c r="A3480" s="57" t="s">
        <v>1879</v>
      </c>
      <c r="B3480" s="58"/>
      <c r="C3480" s="59"/>
      <c r="D3480" s="60" t="str">
        <f>_xlfn.CONCAT(J3480,I3480,G3480)</f>
        <v>48209000</v>
      </c>
      <c r="E3480">
        <f t="shared" si="275"/>
        <v>8704562</v>
      </c>
      <c r="F3480" s="62" t="s">
        <v>19095</v>
      </c>
      <c r="G3480" t="str">
        <f t="shared" si="271"/>
        <v>00</v>
      </c>
      <c r="H3480" t="str">
        <f t="shared" si="272"/>
        <v>4820.90</v>
      </c>
      <c r="I3480" t="str">
        <f t="shared" si="273"/>
        <v>90</v>
      </c>
      <c r="J3480" t="str">
        <f t="shared" si="274"/>
        <v>4820</v>
      </c>
    </row>
    <row r="3481" spans="1:10">
      <c r="A3481" s="57" t="s">
        <v>1880</v>
      </c>
      <c r="B3481" s="58"/>
      <c r="C3481" s="59"/>
      <c r="D3481" s="60" t="str">
        <f>_xlfn.CONCAT(J3481,I3481,G3481)</f>
        <v>48211020</v>
      </c>
      <c r="E3481">
        <f t="shared" si="275"/>
        <v>27962415</v>
      </c>
      <c r="F3481" s="62" t="s">
        <v>19096</v>
      </c>
      <c r="G3481" t="str">
        <f t="shared" si="271"/>
        <v>20</v>
      </c>
      <c r="H3481" t="str">
        <f t="shared" si="272"/>
        <v>4821.10</v>
      </c>
      <c r="I3481" t="str">
        <f t="shared" si="273"/>
        <v>10</v>
      </c>
      <c r="J3481" t="str">
        <f t="shared" si="274"/>
        <v>4821</v>
      </c>
    </row>
    <row r="3482" spans="1:10">
      <c r="A3482" s="57" t="s">
        <v>1880</v>
      </c>
      <c r="B3482" s="58"/>
      <c r="C3482" s="59"/>
      <c r="D3482" s="60" t="str">
        <f>_xlfn.CONCAT(J3482,I3482,G3482)</f>
        <v>48211040</v>
      </c>
      <c r="E3482">
        <f t="shared" si="275"/>
        <v>36334173</v>
      </c>
      <c r="F3482" s="62" t="s">
        <v>19097</v>
      </c>
      <c r="G3482" t="str">
        <f t="shared" si="271"/>
        <v>40</v>
      </c>
      <c r="H3482" t="str">
        <f t="shared" si="272"/>
        <v>4821.10</v>
      </c>
      <c r="I3482" t="str">
        <f t="shared" si="273"/>
        <v>10</v>
      </c>
      <c r="J3482" t="str">
        <f t="shared" si="274"/>
        <v>4821</v>
      </c>
    </row>
    <row r="3483" spans="1:10">
      <c r="A3483" s="57" t="s">
        <v>1881</v>
      </c>
      <c r="B3483" s="58"/>
      <c r="C3483" s="59"/>
      <c r="D3483" s="60" t="str">
        <f>_xlfn.CONCAT(J3483,I3483,G3483)</f>
        <v>48219020</v>
      </c>
      <c r="E3483">
        <f t="shared" si="275"/>
        <v>17620979</v>
      </c>
      <c r="F3483" s="62" t="s">
        <v>19098</v>
      </c>
      <c r="G3483" t="str">
        <f t="shared" si="271"/>
        <v>20</v>
      </c>
      <c r="H3483" t="str">
        <f t="shared" si="272"/>
        <v>4821.90</v>
      </c>
      <c r="I3483" t="str">
        <f t="shared" si="273"/>
        <v>90</v>
      </c>
      <c r="J3483" t="str">
        <f t="shared" si="274"/>
        <v>4821</v>
      </c>
    </row>
    <row r="3484" spans="1:10">
      <c r="A3484" s="57" t="s">
        <v>1882</v>
      </c>
      <c r="B3484" s="58"/>
      <c r="C3484" s="59"/>
      <c r="D3484" s="60" t="str">
        <f>_xlfn.CONCAT(J3484,I3484,G3484)</f>
        <v>48219040</v>
      </c>
      <c r="E3484">
        <f t="shared" si="275"/>
        <v>12912036</v>
      </c>
      <c r="F3484" s="62" t="s">
        <v>19099</v>
      </c>
      <c r="G3484" t="str">
        <f t="shared" si="271"/>
        <v>40</v>
      </c>
      <c r="H3484" t="str">
        <f t="shared" si="272"/>
        <v>4821.90</v>
      </c>
      <c r="I3484" t="str">
        <f t="shared" si="273"/>
        <v>90</v>
      </c>
      <c r="J3484" t="str">
        <f t="shared" si="274"/>
        <v>4821</v>
      </c>
    </row>
    <row r="3485" spans="1:10">
      <c r="A3485" s="57" t="s">
        <v>1883</v>
      </c>
      <c r="B3485" s="58"/>
      <c r="C3485" s="59"/>
      <c r="D3485" s="60" t="str">
        <f>_xlfn.CONCAT(J3485,I3485,G3485)</f>
        <v>48221000</v>
      </c>
      <c r="E3485">
        <f t="shared" si="275"/>
        <v>17534</v>
      </c>
      <c r="F3485" s="62" t="s">
        <v>19100</v>
      </c>
      <c r="G3485" t="str">
        <f t="shared" si="271"/>
        <v>00</v>
      </c>
      <c r="H3485" t="str">
        <f t="shared" si="272"/>
        <v>4822.10</v>
      </c>
      <c r="I3485" t="str">
        <f t="shared" si="273"/>
        <v>10</v>
      </c>
      <c r="J3485" t="str">
        <f t="shared" si="274"/>
        <v>4822</v>
      </c>
    </row>
    <row r="3486" spans="1:10">
      <c r="A3486" s="57" t="s">
        <v>1884</v>
      </c>
      <c r="B3486" s="58"/>
      <c r="C3486" s="59"/>
      <c r="D3486" s="60" t="str">
        <f>_xlfn.CONCAT(J3486,I3486,G3486)</f>
        <v>48229000</v>
      </c>
      <c r="E3486">
        <f t="shared" si="275"/>
        <v>175319</v>
      </c>
      <c r="F3486" s="62" t="s">
        <v>19101</v>
      </c>
      <c r="G3486" t="str">
        <f t="shared" si="271"/>
        <v>00</v>
      </c>
      <c r="H3486" t="str">
        <f t="shared" si="272"/>
        <v>4822.90</v>
      </c>
      <c r="I3486" t="str">
        <f t="shared" si="273"/>
        <v>90</v>
      </c>
      <c r="J3486" t="str">
        <f t="shared" si="274"/>
        <v>4822</v>
      </c>
    </row>
    <row r="3487" spans="1:10">
      <c r="A3487" s="57" t="s">
        <v>1885</v>
      </c>
      <c r="B3487" s="58"/>
      <c r="C3487" s="59"/>
      <c r="D3487" s="60" t="str">
        <f>_xlfn.CONCAT(J3487,I3487,G3487)</f>
        <v>48232010</v>
      </c>
      <c r="E3487">
        <f t="shared" si="275"/>
        <v>614855</v>
      </c>
      <c r="F3487" s="62" t="s">
        <v>19102</v>
      </c>
      <c r="G3487" t="str">
        <f t="shared" si="271"/>
        <v>10</v>
      </c>
      <c r="H3487" t="str">
        <f t="shared" si="272"/>
        <v>4823.20</v>
      </c>
      <c r="I3487" t="str">
        <f t="shared" si="273"/>
        <v>20</v>
      </c>
      <c r="J3487" t="str">
        <f t="shared" si="274"/>
        <v>4823</v>
      </c>
    </row>
    <row r="3488" spans="1:10">
      <c r="A3488" s="57" t="s">
        <v>1886</v>
      </c>
      <c r="B3488" s="58"/>
      <c r="C3488" s="59"/>
      <c r="D3488" s="60" t="str">
        <f>_xlfn.CONCAT(J3488,I3488,G3488)</f>
        <v>48232090</v>
      </c>
      <c r="E3488">
        <f t="shared" si="275"/>
        <v>17129032</v>
      </c>
      <c r="F3488" s="62" t="s">
        <v>19103</v>
      </c>
      <c r="G3488" t="str">
        <f t="shared" si="271"/>
        <v>90</v>
      </c>
      <c r="H3488" t="str">
        <f t="shared" si="272"/>
        <v>4823.20</v>
      </c>
      <c r="I3488" t="str">
        <f t="shared" si="273"/>
        <v>20</v>
      </c>
      <c r="J3488" t="str">
        <f t="shared" si="274"/>
        <v>4823</v>
      </c>
    </row>
    <row r="3489" spans="1:10">
      <c r="A3489" s="57" t="s">
        <v>1887</v>
      </c>
      <c r="B3489" s="58"/>
      <c r="C3489" s="59"/>
      <c r="D3489" s="60" t="str">
        <f>_xlfn.CONCAT(J3489,I3489,G3489)</f>
        <v>48234000</v>
      </c>
      <c r="E3489">
        <f t="shared" si="275"/>
        <v>587467</v>
      </c>
      <c r="F3489" s="62" t="s">
        <v>19104</v>
      </c>
      <c r="G3489" t="str">
        <f t="shared" si="271"/>
        <v>00</v>
      </c>
      <c r="H3489" t="str">
        <f t="shared" si="272"/>
        <v>4823.40</v>
      </c>
      <c r="I3489" t="str">
        <f t="shared" si="273"/>
        <v>40</v>
      </c>
      <c r="J3489" t="str">
        <f t="shared" si="274"/>
        <v>4823</v>
      </c>
    </row>
    <row r="3490" spans="1:10">
      <c r="A3490" s="57" t="s">
        <v>1888</v>
      </c>
      <c r="B3490" s="58"/>
      <c r="C3490" s="59"/>
      <c r="D3490" s="60" t="str">
        <f>_xlfn.CONCAT(J3490,I3490,G3490)</f>
        <v>48236100</v>
      </c>
      <c r="E3490">
        <f t="shared" si="275"/>
        <v>2348599</v>
      </c>
      <c r="F3490" s="62" t="s">
        <v>19105</v>
      </c>
      <c r="G3490" t="str">
        <f t="shared" si="271"/>
        <v>00</v>
      </c>
      <c r="H3490" t="str">
        <f t="shared" si="272"/>
        <v>4823.61</v>
      </c>
      <c r="I3490" t="str">
        <f t="shared" si="273"/>
        <v>61</v>
      </c>
      <c r="J3490" t="str">
        <f t="shared" si="274"/>
        <v>4823</v>
      </c>
    </row>
    <row r="3491" spans="1:10">
      <c r="A3491" s="57" t="s">
        <v>1889</v>
      </c>
      <c r="B3491" s="58"/>
      <c r="C3491" s="59"/>
      <c r="D3491" s="60" t="str">
        <f>_xlfn.CONCAT(J3491,I3491,G3491)</f>
        <v>48236900</v>
      </c>
      <c r="E3491">
        <f t="shared" si="275"/>
        <v>222513805</v>
      </c>
      <c r="F3491" s="62" t="s">
        <v>19106</v>
      </c>
      <c r="G3491" t="str">
        <f t="shared" si="271"/>
        <v>00</v>
      </c>
      <c r="H3491" t="str">
        <f t="shared" si="272"/>
        <v>4823.69</v>
      </c>
      <c r="I3491" t="str">
        <f t="shared" si="273"/>
        <v>69</v>
      </c>
      <c r="J3491" t="str">
        <f t="shared" si="274"/>
        <v>4823</v>
      </c>
    </row>
    <row r="3492" spans="1:10">
      <c r="A3492" s="57" t="s">
        <v>1890</v>
      </c>
      <c r="B3492" s="61">
        <v>19379</v>
      </c>
      <c r="C3492" s="59"/>
      <c r="D3492" s="60" t="str">
        <f>_xlfn.CONCAT(J3492,I3492,G3492)</f>
        <v>48237000</v>
      </c>
      <c r="E3492">
        <f t="shared" si="275"/>
        <v>80780004</v>
      </c>
      <c r="F3492" s="62" t="s">
        <v>19107</v>
      </c>
      <c r="G3492" t="str">
        <f t="shared" si="271"/>
        <v>00</v>
      </c>
      <c r="H3492" t="str">
        <f t="shared" si="272"/>
        <v>4823.70</v>
      </c>
      <c r="I3492" t="str">
        <f t="shared" si="273"/>
        <v>70</v>
      </c>
      <c r="J3492" t="str">
        <f t="shared" si="274"/>
        <v>4823</v>
      </c>
    </row>
    <row r="3493" spans="1:10">
      <c r="A3493" s="57" t="s">
        <v>1891</v>
      </c>
      <c r="B3493" s="58"/>
      <c r="C3493" s="59"/>
      <c r="D3493" s="60" t="str">
        <f>_xlfn.CONCAT(J3493,I3493,G3493)</f>
        <v>48239010</v>
      </c>
      <c r="E3493">
        <f t="shared" si="275"/>
        <v>11299262</v>
      </c>
      <c r="F3493" s="62" t="s">
        <v>19108</v>
      </c>
      <c r="G3493" t="str">
        <f t="shared" si="271"/>
        <v>10</v>
      </c>
      <c r="H3493" t="str">
        <f t="shared" si="272"/>
        <v>4823.90</v>
      </c>
      <c r="I3493" t="str">
        <f t="shared" si="273"/>
        <v>90</v>
      </c>
      <c r="J3493" t="str">
        <f t="shared" si="274"/>
        <v>4823</v>
      </c>
    </row>
    <row r="3494" spans="1:10">
      <c r="A3494" s="57" t="s">
        <v>1892</v>
      </c>
      <c r="B3494" s="58"/>
      <c r="C3494" s="59"/>
      <c r="D3494" s="60" t="str">
        <f>_xlfn.CONCAT(J3494,I3494,G3494)</f>
        <v>48239020</v>
      </c>
      <c r="E3494">
        <f t="shared" si="275"/>
        <v>2707621</v>
      </c>
      <c r="F3494" s="62" t="s">
        <v>19109</v>
      </c>
      <c r="G3494" t="str">
        <f t="shared" si="271"/>
        <v>20</v>
      </c>
      <c r="H3494" t="str">
        <f t="shared" si="272"/>
        <v>4823.90</v>
      </c>
      <c r="I3494" t="str">
        <f t="shared" si="273"/>
        <v>90</v>
      </c>
      <c r="J3494" t="str">
        <f t="shared" si="274"/>
        <v>4823</v>
      </c>
    </row>
    <row r="3495" spans="1:10">
      <c r="A3495" s="57" t="s">
        <v>1893</v>
      </c>
      <c r="B3495" s="61">
        <v>129500</v>
      </c>
      <c r="C3495" s="59"/>
      <c r="D3495" s="60" t="str">
        <f>_xlfn.CONCAT(J3495,I3495,G3495)</f>
        <v>48239031</v>
      </c>
      <c r="E3495">
        <f t="shared" si="275"/>
        <v>402069</v>
      </c>
      <c r="F3495" s="62" t="s">
        <v>19110</v>
      </c>
      <c r="G3495" t="str">
        <f t="shared" si="271"/>
        <v>31</v>
      </c>
      <c r="H3495" t="str">
        <f t="shared" si="272"/>
        <v>4823.90</v>
      </c>
      <c r="I3495" t="str">
        <f t="shared" si="273"/>
        <v>90</v>
      </c>
      <c r="J3495" t="str">
        <f t="shared" si="274"/>
        <v>4823</v>
      </c>
    </row>
    <row r="3496" spans="1:10">
      <c r="A3496" s="57" t="s">
        <v>1893</v>
      </c>
      <c r="B3496" s="58"/>
      <c r="C3496" s="59"/>
      <c r="D3496" s="60" t="str">
        <f>_xlfn.CONCAT(J3496,I3496,G3496)</f>
        <v>48239040</v>
      </c>
      <c r="E3496">
        <f t="shared" si="275"/>
        <v>871230</v>
      </c>
      <c r="F3496" s="62" t="s">
        <v>19111</v>
      </c>
      <c r="G3496" t="str">
        <f t="shared" si="271"/>
        <v>40</v>
      </c>
      <c r="H3496" t="str">
        <f t="shared" si="272"/>
        <v>4823.90</v>
      </c>
      <c r="I3496" t="str">
        <f t="shared" si="273"/>
        <v>90</v>
      </c>
      <c r="J3496" t="str">
        <f t="shared" si="274"/>
        <v>4823</v>
      </c>
    </row>
    <row r="3497" spans="1:10">
      <c r="A3497" s="57" t="s">
        <v>1893</v>
      </c>
      <c r="B3497" s="61">
        <v>595707</v>
      </c>
      <c r="C3497" s="59"/>
      <c r="D3497" s="60" t="str">
        <f>_xlfn.CONCAT(J3497,I3497,G3497)</f>
        <v>48239050</v>
      </c>
      <c r="E3497">
        <f t="shared" si="275"/>
        <v>1718056</v>
      </c>
      <c r="F3497" s="62" t="s">
        <v>19112</v>
      </c>
      <c r="G3497" t="str">
        <f t="shared" si="271"/>
        <v>50</v>
      </c>
      <c r="H3497" t="str">
        <f t="shared" si="272"/>
        <v>4823.90</v>
      </c>
      <c r="I3497" t="str">
        <f t="shared" si="273"/>
        <v>90</v>
      </c>
      <c r="J3497" t="str">
        <f t="shared" si="274"/>
        <v>4823</v>
      </c>
    </row>
    <row r="3498" spans="1:10">
      <c r="A3498" s="57" t="s">
        <v>1894</v>
      </c>
      <c r="B3498" s="61">
        <v>488960</v>
      </c>
      <c r="C3498" s="59"/>
      <c r="D3498" s="60" t="str">
        <f>_xlfn.CONCAT(J3498,I3498,G3498)</f>
        <v>48239060</v>
      </c>
      <c r="E3498">
        <f t="shared" si="275"/>
        <v>202695</v>
      </c>
      <c r="F3498" s="62" t="s">
        <v>19113</v>
      </c>
      <c r="G3498" t="str">
        <f t="shared" si="271"/>
        <v>60</v>
      </c>
      <c r="H3498" t="str">
        <f t="shared" si="272"/>
        <v>4823.90</v>
      </c>
      <c r="I3498" t="str">
        <f t="shared" si="273"/>
        <v>90</v>
      </c>
      <c r="J3498" t="str">
        <f t="shared" si="274"/>
        <v>4823</v>
      </c>
    </row>
    <row r="3499" spans="1:10">
      <c r="A3499" s="57" t="s">
        <v>1895</v>
      </c>
      <c r="B3499" s="61">
        <v>12838232</v>
      </c>
      <c r="C3499" s="59"/>
      <c r="D3499" s="60" t="str">
        <f>_xlfn.CONCAT(J3499,I3499,G3499)</f>
        <v>48239067</v>
      </c>
      <c r="E3499">
        <f t="shared" si="275"/>
        <v>64246745</v>
      </c>
      <c r="F3499" s="62" t="s">
        <v>19114</v>
      </c>
      <c r="G3499" t="str">
        <f t="shared" si="271"/>
        <v>67</v>
      </c>
      <c r="H3499" t="str">
        <f t="shared" si="272"/>
        <v>4823.90</v>
      </c>
      <c r="I3499" t="str">
        <f t="shared" si="273"/>
        <v>90</v>
      </c>
      <c r="J3499" t="str">
        <f t="shared" si="274"/>
        <v>4823</v>
      </c>
    </row>
    <row r="3500" spans="1:10">
      <c r="A3500" s="57" t="s">
        <v>1896</v>
      </c>
      <c r="B3500" s="58"/>
      <c r="C3500" s="59"/>
      <c r="D3500" s="60" t="str">
        <f>_xlfn.CONCAT(J3500,I3500,G3500)</f>
        <v>48239070</v>
      </c>
      <c r="E3500">
        <f t="shared" si="275"/>
        <v>39477</v>
      </c>
      <c r="F3500" s="62" t="s">
        <v>19115</v>
      </c>
      <c r="G3500" t="str">
        <f t="shared" si="271"/>
        <v>70</v>
      </c>
      <c r="H3500" t="str">
        <f t="shared" si="272"/>
        <v>4823.90</v>
      </c>
      <c r="I3500" t="str">
        <f t="shared" si="273"/>
        <v>90</v>
      </c>
      <c r="J3500" t="str">
        <f t="shared" si="274"/>
        <v>4823</v>
      </c>
    </row>
    <row r="3501" spans="1:10">
      <c r="A3501" s="57" t="s">
        <v>1897</v>
      </c>
      <c r="B3501" s="58"/>
      <c r="C3501" s="59"/>
      <c r="D3501" s="60" t="str">
        <f>_xlfn.CONCAT(J3501,I3501,G3501)</f>
        <v>48239080</v>
      </c>
      <c r="E3501">
        <f t="shared" si="275"/>
        <v>215935</v>
      </c>
      <c r="F3501" s="62" t="s">
        <v>19116</v>
      </c>
      <c r="G3501" t="str">
        <f t="shared" si="271"/>
        <v>80</v>
      </c>
      <c r="H3501" t="str">
        <f t="shared" si="272"/>
        <v>4823.90</v>
      </c>
      <c r="I3501" t="str">
        <f t="shared" si="273"/>
        <v>90</v>
      </c>
      <c r="J3501" t="str">
        <f t="shared" si="274"/>
        <v>4823</v>
      </c>
    </row>
    <row r="3502" spans="1:10">
      <c r="A3502" s="57" t="s">
        <v>1897</v>
      </c>
      <c r="B3502" s="58"/>
      <c r="C3502" s="59"/>
      <c r="D3502" s="60" t="str">
        <f>_xlfn.CONCAT(J3502,I3502,G3502)</f>
        <v>48239086</v>
      </c>
      <c r="E3502">
        <f t="shared" si="275"/>
        <v>118954128</v>
      </c>
      <c r="F3502" s="62" t="s">
        <v>19117</v>
      </c>
      <c r="G3502" t="str">
        <f t="shared" si="271"/>
        <v>86</v>
      </c>
      <c r="H3502" t="str">
        <f t="shared" si="272"/>
        <v>4823.90</v>
      </c>
      <c r="I3502" t="str">
        <f t="shared" si="273"/>
        <v>90</v>
      </c>
      <c r="J3502" t="str">
        <f t="shared" si="274"/>
        <v>4823</v>
      </c>
    </row>
    <row r="3503" spans="1:10">
      <c r="A3503" s="57" t="s">
        <v>1898</v>
      </c>
      <c r="B3503" s="58"/>
      <c r="C3503" s="59"/>
      <c r="D3503" s="60" t="str">
        <f>_xlfn.CONCAT(J3503,I3503,G3503)</f>
        <v>50010000</v>
      </c>
      <c r="E3503">
        <f t="shared" si="275"/>
        <v>5500</v>
      </c>
      <c r="F3503" s="62" t="s">
        <v>19118</v>
      </c>
      <c r="G3503" t="str">
        <f t="shared" si="271"/>
        <v>00</v>
      </c>
      <c r="H3503" t="str">
        <f t="shared" si="272"/>
        <v>5001.00</v>
      </c>
      <c r="I3503" t="str">
        <f t="shared" si="273"/>
        <v>00</v>
      </c>
      <c r="J3503" t="str">
        <f t="shared" si="274"/>
        <v>5001</v>
      </c>
    </row>
    <row r="3504" spans="1:10">
      <c r="A3504" s="57" t="s">
        <v>1898</v>
      </c>
      <c r="B3504" s="58"/>
      <c r="C3504" s="59"/>
      <c r="D3504" s="60" t="str">
        <f>_xlfn.CONCAT(J3504,I3504,G3504)</f>
        <v>50020000</v>
      </c>
      <c r="E3504">
        <f t="shared" si="275"/>
        <v>14080</v>
      </c>
      <c r="F3504" s="62" t="s">
        <v>19119</v>
      </c>
      <c r="G3504" t="str">
        <f t="shared" si="271"/>
        <v>00</v>
      </c>
      <c r="H3504" t="str">
        <f t="shared" si="272"/>
        <v>5002.00</v>
      </c>
      <c r="I3504" t="str">
        <f t="shared" si="273"/>
        <v>00</v>
      </c>
      <c r="J3504" t="str">
        <f t="shared" si="274"/>
        <v>5002</v>
      </c>
    </row>
    <row r="3505" spans="1:10">
      <c r="A3505" s="57" t="s">
        <v>1899</v>
      </c>
      <c r="B3505" s="58"/>
      <c r="C3505" s="59"/>
      <c r="D3505" s="60" t="str">
        <f>_xlfn.CONCAT(J3505,I3505,G3505)</f>
        <v>50030010</v>
      </c>
      <c r="E3505">
        <f t="shared" si="275"/>
        <v>43049</v>
      </c>
      <c r="F3505" s="62" t="s">
        <v>19120</v>
      </c>
      <c r="G3505" t="str">
        <f t="shared" si="271"/>
        <v>10</v>
      </c>
      <c r="H3505" t="str">
        <f t="shared" si="272"/>
        <v>5003.00</v>
      </c>
      <c r="I3505" t="str">
        <f t="shared" si="273"/>
        <v>00</v>
      </c>
      <c r="J3505" t="str">
        <f t="shared" si="274"/>
        <v>5003</v>
      </c>
    </row>
    <row r="3506" spans="1:10">
      <c r="A3506" s="57" t="s">
        <v>1899</v>
      </c>
      <c r="B3506" s="58"/>
      <c r="C3506" s="59"/>
      <c r="D3506" s="60" t="str">
        <f>_xlfn.CONCAT(J3506,I3506,G3506)</f>
        <v>50030090</v>
      </c>
      <c r="E3506">
        <f t="shared" si="275"/>
        <v>62817</v>
      </c>
      <c r="F3506" s="62" t="s">
        <v>19121</v>
      </c>
      <c r="G3506" t="str">
        <f t="shared" si="271"/>
        <v>90</v>
      </c>
      <c r="H3506" t="str">
        <f t="shared" si="272"/>
        <v>5003.00</v>
      </c>
      <c r="I3506" t="str">
        <f t="shared" si="273"/>
        <v>00</v>
      </c>
      <c r="J3506" t="str">
        <f t="shared" si="274"/>
        <v>5003</v>
      </c>
    </row>
    <row r="3507" spans="1:10">
      <c r="A3507" s="57" t="s">
        <v>1899</v>
      </c>
      <c r="B3507" s="58"/>
      <c r="C3507" s="59"/>
      <c r="D3507" s="60" t="str">
        <f>_xlfn.CONCAT(J3507,I3507,G3507)</f>
        <v>50040000</v>
      </c>
      <c r="E3507">
        <f t="shared" si="275"/>
        <v>320336</v>
      </c>
      <c r="F3507" s="62" t="s">
        <v>19122</v>
      </c>
      <c r="G3507" t="str">
        <f t="shared" si="271"/>
        <v>00</v>
      </c>
      <c r="H3507" t="str">
        <f t="shared" si="272"/>
        <v>5004.00</v>
      </c>
      <c r="I3507" t="str">
        <f t="shared" si="273"/>
        <v>00</v>
      </c>
      <c r="J3507" t="str">
        <f t="shared" si="274"/>
        <v>5004</v>
      </c>
    </row>
    <row r="3508" spans="1:10">
      <c r="A3508" s="57" t="s">
        <v>1900</v>
      </c>
      <c r="B3508" s="58"/>
      <c r="C3508" s="59"/>
      <c r="D3508" s="60" t="str">
        <f>_xlfn.CONCAT(J3508,I3508,G3508)</f>
        <v>50050000</v>
      </c>
      <c r="E3508">
        <f t="shared" si="275"/>
        <v>498320</v>
      </c>
      <c r="F3508" s="62" t="s">
        <v>19123</v>
      </c>
      <c r="G3508" t="str">
        <f t="shared" si="271"/>
        <v>00</v>
      </c>
      <c r="H3508" t="str">
        <f t="shared" si="272"/>
        <v>5005.00</v>
      </c>
      <c r="I3508" t="str">
        <f t="shared" si="273"/>
        <v>00</v>
      </c>
      <c r="J3508" t="str">
        <f t="shared" si="274"/>
        <v>5005</v>
      </c>
    </row>
    <row r="3509" spans="1:10">
      <c r="A3509" s="57" t="s">
        <v>1901</v>
      </c>
      <c r="B3509" s="58"/>
      <c r="C3509" s="59"/>
      <c r="D3509" s="60" t="str">
        <f>_xlfn.CONCAT(J3509,I3509,G3509)</f>
        <v>50060010</v>
      </c>
      <c r="E3509">
        <f t="shared" si="275"/>
        <v>139058</v>
      </c>
      <c r="F3509" s="62" t="s">
        <v>19124</v>
      </c>
      <c r="G3509" t="str">
        <f t="shared" si="271"/>
        <v>10</v>
      </c>
      <c r="H3509" t="str">
        <f t="shared" si="272"/>
        <v>5006.00</v>
      </c>
      <c r="I3509" t="str">
        <f t="shared" si="273"/>
        <v>00</v>
      </c>
      <c r="J3509" t="str">
        <f t="shared" si="274"/>
        <v>5006</v>
      </c>
    </row>
    <row r="3510" spans="1:10">
      <c r="A3510" s="57" t="s">
        <v>1902</v>
      </c>
      <c r="B3510" s="58"/>
      <c r="C3510" s="59"/>
      <c r="D3510" s="60" t="str">
        <f>_xlfn.CONCAT(J3510,I3510,G3510)</f>
        <v>50060090</v>
      </c>
      <c r="E3510">
        <f t="shared" si="275"/>
        <v>70092</v>
      </c>
      <c r="F3510" s="62" t="s">
        <v>19125</v>
      </c>
      <c r="G3510" t="str">
        <f t="shared" si="271"/>
        <v>90</v>
      </c>
      <c r="H3510" t="str">
        <f t="shared" si="272"/>
        <v>5006.00</v>
      </c>
      <c r="I3510" t="str">
        <f t="shared" si="273"/>
        <v>00</v>
      </c>
      <c r="J3510" t="str">
        <f t="shared" si="274"/>
        <v>5006</v>
      </c>
    </row>
    <row r="3511" spans="1:10">
      <c r="A3511" s="57" t="s">
        <v>1902</v>
      </c>
      <c r="B3511" s="58"/>
      <c r="C3511" s="59"/>
      <c r="D3511" s="60" t="str">
        <f>_xlfn.CONCAT(J3511,I3511,G3511)</f>
        <v>50071030</v>
      </c>
      <c r="E3511">
        <f t="shared" si="275"/>
        <v>945145</v>
      </c>
      <c r="F3511" s="62" t="s">
        <v>19126</v>
      </c>
      <c r="G3511" t="str">
        <f t="shared" si="271"/>
        <v>30</v>
      </c>
      <c r="H3511" t="str">
        <f t="shared" si="272"/>
        <v>5007.10</v>
      </c>
      <c r="I3511" t="str">
        <f t="shared" si="273"/>
        <v>10</v>
      </c>
      <c r="J3511" t="str">
        <f t="shared" si="274"/>
        <v>5007</v>
      </c>
    </row>
    <row r="3512" spans="1:10">
      <c r="A3512" s="57" t="s">
        <v>1903</v>
      </c>
      <c r="B3512" s="58"/>
      <c r="C3512" s="59"/>
      <c r="D3512" s="60" t="str">
        <f>_xlfn.CONCAT(J3512,I3512,G3512)</f>
        <v>50071060</v>
      </c>
      <c r="E3512">
        <f t="shared" si="275"/>
        <v>15135</v>
      </c>
      <c r="F3512" s="62" t="s">
        <v>19127</v>
      </c>
      <c r="G3512" t="str">
        <f t="shared" si="271"/>
        <v>60</v>
      </c>
      <c r="H3512" t="str">
        <f t="shared" si="272"/>
        <v>5007.10</v>
      </c>
      <c r="I3512" t="str">
        <f t="shared" si="273"/>
        <v>10</v>
      </c>
      <c r="J3512" t="str">
        <f t="shared" si="274"/>
        <v>5007</v>
      </c>
    </row>
    <row r="3513" spans="1:10">
      <c r="A3513" s="57" t="s">
        <v>1904</v>
      </c>
      <c r="B3513" s="58"/>
      <c r="C3513" s="59"/>
      <c r="D3513" s="60" t="str">
        <f>_xlfn.CONCAT(J3513,I3513,G3513)</f>
        <v>50072000</v>
      </c>
      <c r="E3513">
        <f t="shared" si="275"/>
        <v>18580081</v>
      </c>
      <c r="F3513" s="62" t="s">
        <v>19128</v>
      </c>
      <c r="G3513" t="str">
        <f t="shared" si="271"/>
        <v>00</v>
      </c>
      <c r="H3513" t="str">
        <f t="shared" si="272"/>
        <v>5007.20</v>
      </c>
      <c r="I3513" t="str">
        <f t="shared" si="273"/>
        <v>20</v>
      </c>
      <c r="J3513" t="str">
        <f t="shared" si="274"/>
        <v>5007</v>
      </c>
    </row>
    <row r="3514" spans="1:10">
      <c r="A3514" s="57" t="s">
        <v>1905</v>
      </c>
      <c r="B3514" s="58"/>
      <c r="C3514" s="59"/>
      <c r="D3514" s="60" t="str">
        <f>_xlfn.CONCAT(J3514,I3514,G3514)</f>
        <v>50079030</v>
      </c>
      <c r="E3514">
        <f t="shared" si="275"/>
        <v>368979</v>
      </c>
      <c r="F3514" s="62" t="s">
        <v>19129</v>
      </c>
      <c r="G3514" t="str">
        <f t="shared" si="271"/>
        <v>30</v>
      </c>
      <c r="H3514" t="str">
        <f t="shared" si="272"/>
        <v>5007.90</v>
      </c>
      <c r="I3514" t="str">
        <f t="shared" si="273"/>
        <v>90</v>
      </c>
      <c r="J3514" t="str">
        <f t="shared" si="274"/>
        <v>5007</v>
      </c>
    </row>
    <row r="3515" spans="1:10">
      <c r="A3515" s="57" t="s">
        <v>1905</v>
      </c>
      <c r="B3515" s="58"/>
      <c r="C3515" s="59"/>
      <c r="D3515" s="60" t="str">
        <f>_xlfn.CONCAT(J3515,I3515,G3515)</f>
        <v>50079060</v>
      </c>
      <c r="E3515">
        <f t="shared" si="275"/>
        <v>835536</v>
      </c>
      <c r="F3515" s="62" t="s">
        <v>19130</v>
      </c>
      <c r="G3515" t="str">
        <f t="shared" si="271"/>
        <v>60</v>
      </c>
      <c r="H3515" t="str">
        <f t="shared" si="272"/>
        <v>5007.90</v>
      </c>
      <c r="I3515" t="str">
        <f t="shared" si="273"/>
        <v>90</v>
      </c>
      <c r="J3515" t="str">
        <f t="shared" si="274"/>
        <v>5007</v>
      </c>
    </row>
    <row r="3516" spans="1:10">
      <c r="A3516" s="57" t="s">
        <v>1906</v>
      </c>
      <c r="B3516" s="58"/>
      <c r="C3516" s="59"/>
      <c r="D3516" s="60" t="str">
        <f>_xlfn.CONCAT(J3516,I3516,G3516)</f>
        <v>51011110</v>
      </c>
      <c r="E3516">
        <f t="shared" si="275"/>
        <v>0</v>
      </c>
      <c r="F3516" s="62" t="s">
        <v>19131</v>
      </c>
      <c r="G3516" t="str">
        <f t="shared" si="271"/>
        <v>10</v>
      </c>
      <c r="H3516" t="str">
        <f t="shared" si="272"/>
        <v>5101.11</v>
      </c>
      <c r="I3516" t="str">
        <f t="shared" si="273"/>
        <v>11</v>
      </c>
      <c r="J3516" t="str">
        <f t="shared" si="274"/>
        <v>5101</v>
      </c>
    </row>
    <row r="3517" spans="1:10">
      <c r="A3517" s="57" t="s">
        <v>1906</v>
      </c>
      <c r="B3517" s="58"/>
      <c r="C3517" s="59"/>
      <c r="D3517" s="60" t="str">
        <f>_xlfn.CONCAT(J3517,I3517,G3517)</f>
        <v>51011120</v>
      </c>
      <c r="E3517">
        <f t="shared" si="275"/>
        <v>0</v>
      </c>
      <c r="F3517" s="62" t="s">
        <v>19132</v>
      </c>
      <c r="G3517" t="str">
        <f t="shared" si="271"/>
        <v>20</v>
      </c>
      <c r="H3517" t="str">
        <f t="shared" si="272"/>
        <v>5101.11</v>
      </c>
      <c r="I3517" t="str">
        <f t="shared" si="273"/>
        <v>11</v>
      </c>
      <c r="J3517" t="str">
        <f t="shared" si="274"/>
        <v>5101</v>
      </c>
    </row>
    <row r="3518" spans="1:10">
      <c r="A3518" s="57" t="s">
        <v>1906</v>
      </c>
      <c r="B3518" s="61">
        <v>2526</v>
      </c>
      <c r="C3518" s="59"/>
      <c r="D3518" s="60" t="str">
        <f>_xlfn.CONCAT(J3518,I3518,G3518)</f>
        <v>51011140</v>
      </c>
      <c r="E3518">
        <f t="shared" si="275"/>
        <v>0</v>
      </c>
      <c r="F3518" s="62" t="s">
        <v>19133</v>
      </c>
      <c r="G3518" t="str">
        <f t="shared" si="271"/>
        <v>40</v>
      </c>
      <c r="H3518" t="str">
        <f t="shared" si="272"/>
        <v>5101.11</v>
      </c>
      <c r="I3518" t="str">
        <f t="shared" si="273"/>
        <v>11</v>
      </c>
      <c r="J3518" t="str">
        <f t="shared" si="274"/>
        <v>5101</v>
      </c>
    </row>
    <row r="3519" spans="1:10">
      <c r="A3519" s="57" t="s">
        <v>1907</v>
      </c>
      <c r="B3519" s="58"/>
      <c r="C3519" s="59"/>
      <c r="D3519" s="60" t="str">
        <f>_xlfn.CONCAT(J3519,I3519,G3519)</f>
        <v>51011150</v>
      </c>
      <c r="E3519">
        <f t="shared" si="275"/>
        <v>0</v>
      </c>
      <c r="F3519" s="62" t="s">
        <v>19134</v>
      </c>
      <c r="G3519" t="str">
        <f t="shared" si="271"/>
        <v>50</v>
      </c>
      <c r="H3519" t="str">
        <f t="shared" si="272"/>
        <v>5101.11</v>
      </c>
      <c r="I3519" t="str">
        <f t="shared" si="273"/>
        <v>11</v>
      </c>
      <c r="J3519" t="str">
        <f t="shared" si="274"/>
        <v>5101</v>
      </c>
    </row>
    <row r="3520" spans="1:10">
      <c r="A3520" s="57" t="s">
        <v>1907</v>
      </c>
      <c r="B3520" s="58"/>
      <c r="C3520" s="59"/>
      <c r="D3520" s="60" t="str">
        <f>_xlfn.CONCAT(J3520,I3520,G3520)</f>
        <v>51011160</v>
      </c>
      <c r="E3520">
        <f t="shared" si="275"/>
        <v>0</v>
      </c>
      <c r="F3520" s="62" t="s">
        <v>19135</v>
      </c>
      <c r="G3520" t="str">
        <f t="shared" si="271"/>
        <v>60</v>
      </c>
      <c r="H3520" t="str">
        <f t="shared" si="272"/>
        <v>5101.11</v>
      </c>
      <c r="I3520" t="str">
        <f t="shared" si="273"/>
        <v>11</v>
      </c>
      <c r="J3520" t="str">
        <f t="shared" si="274"/>
        <v>5101</v>
      </c>
    </row>
    <row r="3521" spans="1:10">
      <c r="A3521" s="57" t="s">
        <v>1907</v>
      </c>
      <c r="B3521" s="58"/>
      <c r="C3521" s="59"/>
      <c r="D3521" s="60" t="str">
        <f>_xlfn.CONCAT(J3521,I3521,G3521)</f>
        <v>51011910</v>
      </c>
      <c r="E3521">
        <f t="shared" si="275"/>
        <v>0</v>
      </c>
      <c r="F3521" s="62" t="s">
        <v>19136</v>
      </c>
      <c r="G3521" t="str">
        <f t="shared" si="271"/>
        <v>10</v>
      </c>
      <c r="H3521" t="str">
        <f t="shared" si="272"/>
        <v>5101.19</v>
      </c>
      <c r="I3521" t="str">
        <f t="shared" si="273"/>
        <v>19</v>
      </c>
      <c r="J3521" t="str">
        <f t="shared" si="274"/>
        <v>5101</v>
      </c>
    </row>
    <row r="3522" spans="1:10">
      <c r="A3522" s="57" t="s">
        <v>1907</v>
      </c>
      <c r="B3522" s="58"/>
      <c r="C3522" s="59"/>
      <c r="D3522" s="60" t="str">
        <f>_xlfn.CONCAT(J3522,I3522,G3522)</f>
        <v>51011920</v>
      </c>
      <c r="E3522">
        <f t="shared" si="275"/>
        <v>0</v>
      </c>
      <c r="F3522" s="62" t="s">
        <v>19137</v>
      </c>
      <c r="G3522" t="str">
        <f t="shared" si="271"/>
        <v>20</v>
      </c>
      <c r="H3522" t="str">
        <f t="shared" si="272"/>
        <v>5101.19</v>
      </c>
      <c r="I3522" t="str">
        <f t="shared" si="273"/>
        <v>19</v>
      </c>
      <c r="J3522" t="str">
        <f t="shared" si="274"/>
        <v>5101</v>
      </c>
    </row>
    <row r="3523" spans="1:10">
      <c r="A3523" s="57" t="s">
        <v>1907</v>
      </c>
      <c r="B3523" s="58"/>
      <c r="C3523" s="59"/>
      <c r="D3523" s="60" t="str">
        <f>_xlfn.CONCAT(J3523,I3523,G3523)</f>
        <v>51011940</v>
      </c>
      <c r="E3523">
        <f t="shared" si="275"/>
        <v>0</v>
      </c>
      <c r="F3523" s="62" t="s">
        <v>19138</v>
      </c>
      <c r="G3523" t="str">
        <f t="shared" si="271"/>
        <v>40</v>
      </c>
      <c r="H3523" t="str">
        <f t="shared" si="272"/>
        <v>5101.19</v>
      </c>
      <c r="I3523" t="str">
        <f t="shared" si="273"/>
        <v>19</v>
      </c>
      <c r="J3523" t="str">
        <f t="shared" si="274"/>
        <v>5101</v>
      </c>
    </row>
    <row r="3524" spans="1:10">
      <c r="A3524" s="57" t="s">
        <v>1907</v>
      </c>
      <c r="B3524" s="58"/>
      <c r="C3524" s="59"/>
      <c r="D3524" s="60" t="str">
        <f>_xlfn.CONCAT(J3524,I3524,G3524)</f>
        <v>51011950</v>
      </c>
      <c r="E3524">
        <f t="shared" si="275"/>
        <v>0</v>
      </c>
      <c r="F3524" s="62" t="s">
        <v>19139</v>
      </c>
      <c r="G3524" t="str">
        <f t="shared" si="271"/>
        <v>50</v>
      </c>
      <c r="H3524" t="str">
        <f t="shared" si="272"/>
        <v>5101.19</v>
      </c>
      <c r="I3524" t="str">
        <f t="shared" si="273"/>
        <v>19</v>
      </c>
      <c r="J3524" t="str">
        <f t="shared" si="274"/>
        <v>5101</v>
      </c>
    </row>
    <row r="3525" spans="1:10">
      <c r="A3525" s="57" t="s">
        <v>1908</v>
      </c>
      <c r="B3525" s="58"/>
      <c r="C3525" s="59"/>
      <c r="D3525" s="60" t="str">
        <f>_xlfn.CONCAT(J3525,I3525,G3525)</f>
        <v>51011960</v>
      </c>
      <c r="E3525">
        <f t="shared" si="275"/>
        <v>0</v>
      </c>
      <c r="F3525" s="62" t="s">
        <v>19140</v>
      </c>
      <c r="G3525" t="str">
        <f t="shared" si="271"/>
        <v>60</v>
      </c>
      <c r="H3525" t="str">
        <f t="shared" si="272"/>
        <v>5101.19</v>
      </c>
      <c r="I3525" t="str">
        <f t="shared" si="273"/>
        <v>19</v>
      </c>
      <c r="J3525" t="str">
        <f t="shared" si="274"/>
        <v>5101</v>
      </c>
    </row>
    <row r="3526" spans="1:10">
      <c r="A3526" s="57" t="s">
        <v>1909</v>
      </c>
      <c r="B3526" s="58"/>
      <c r="C3526" s="59"/>
      <c r="D3526" s="60" t="str">
        <f>_xlfn.CONCAT(J3526,I3526,G3526)</f>
        <v>51012110</v>
      </c>
      <c r="E3526">
        <f t="shared" si="275"/>
        <v>0</v>
      </c>
      <c r="F3526" s="62" t="s">
        <v>19141</v>
      </c>
      <c r="G3526" t="str">
        <f t="shared" si="271"/>
        <v>10</v>
      </c>
      <c r="H3526" t="str">
        <f t="shared" si="272"/>
        <v>5101.21</v>
      </c>
      <c r="I3526" t="str">
        <f t="shared" si="273"/>
        <v>21</v>
      </c>
      <c r="J3526" t="str">
        <f t="shared" si="274"/>
        <v>5101</v>
      </c>
    </row>
    <row r="3527" spans="1:10">
      <c r="A3527" s="57" t="s">
        <v>1909</v>
      </c>
      <c r="B3527" s="58"/>
      <c r="C3527" s="59"/>
      <c r="D3527" s="60" t="str">
        <f>_xlfn.CONCAT(J3527,I3527,G3527)</f>
        <v>51012115</v>
      </c>
      <c r="E3527">
        <f t="shared" si="275"/>
        <v>0</v>
      </c>
      <c r="F3527" s="62" t="s">
        <v>19142</v>
      </c>
      <c r="G3527" t="str">
        <f t="shared" si="271"/>
        <v>15</v>
      </c>
      <c r="H3527" t="str">
        <f t="shared" si="272"/>
        <v>5101.21</v>
      </c>
      <c r="I3527" t="str">
        <f t="shared" si="273"/>
        <v>21</v>
      </c>
      <c r="J3527" t="str">
        <f t="shared" si="274"/>
        <v>5101</v>
      </c>
    </row>
    <row r="3528" spans="1:10">
      <c r="A3528" s="57" t="s">
        <v>1910</v>
      </c>
      <c r="B3528" s="58"/>
      <c r="C3528" s="59"/>
      <c r="D3528" s="60" t="str">
        <f>_xlfn.CONCAT(J3528,I3528,G3528)</f>
        <v>51012130</v>
      </c>
      <c r="E3528">
        <f t="shared" si="275"/>
        <v>0</v>
      </c>
      <c r="F3528" s="62" t="s">
        <v>19143</v>
      </c>
      <c r="G3528" t="str">
        <f t="shared" si="271"/>
        <v>30</v>
      </c>
      <c r="H3528" t="str">
        <f t="shared" si="272"/>
        <v>5101.21</v>
      </c>
      <c r="I3528" t="str">
        <f t="shared" si="273"/>
        <v>21</v>
      </c>
      <c r="J3528" t="str">
        <f t="shared" si="274"/>
        <v>5101</v>
      </c>
    </row>
    <row r="3529" spans="1:10">
      <c r="A3529" s="57" t="s">
        <v>1911</v>
      </c>
      <c r="B3529" s="58"/>
      <c r="C3529" s="59"/>
      <c r="D3529" s="60" t="str">
        <f>_xlfn.CONCAT(J3529,I3529,G3529)</f>
        <v>51012135</v>
      </c>
      <c r="E3529">
        <f t="shared" si="275"/>
        <v>0</v>
      </c>
      <c r="F3529" s="62" t="s">
        <v>19144</v>
      </c>
      <c r="G3529" t="str">
        <f t="shared" ref="G3529:G3592" si="276">RIGHT(F3529,2)</f>
        <v>35</v>
      </c>
      <c r="H3529" t="str">
        <f t="shared" ref="H3529:H3592" si="277">LEFT(F3529,7)</f>
        <v>5101.21</v>
      </c>
      <c r="I3529" t="str">
        <f t="shared" ref="I3529:I3592" si="278">RIGHT(H3529,2)</f>
        <v>21</v>
      </c>
      <c r="J3529" t="str">
        <f t="shared" ref="J3529:J3592" si="279">LEFT(H3529,4)</f>
        <v>5101</v>
      </c>
    </row>
    <row r="3530" spans="1:10">
      <c r="A3530" s="57" t="s">
        <v>1911</v>
      </c>
      <c r="B3530" s="58"/>
      <c r="C3530" s="59"/>
      <c r="D3530" s="60" t="str">
        <f>_xlfn.CONCAT(J3530,I3530,G3530)</f>
        <v>51012140</v>
      </c>
      <c r="E3530">
        <f t="shared" si="275"/>
        <v>0</v>
      </c>
      <c r="F3530" s="62" t="s">
        <v>19145</v>
      </c>
      <c r="G3530" t="str">
        <f t="shared" si="276"/>
        <v>40</v>
      </c>
      <c r="H3530" t="str">
        <f t="shared" si="277"/>
        <v>5101.21</v>
      </c>
      <c r="I3530" t="str">
        <f t="shared" si="278"/>
        <v>21</v>
      </c>
      <c r="J3530" t="str">
        <f t="shared" si="279"/>
        <v>5101</v>
      </c>
    </row>
    <row r="3531" spans="1:10">
      <c r="A3531" s="57" t="s">
        <v>1912</v>
      </c>
      <c r="B3531" s="58"/>
      <c r="C3531" s="59"/>
      <c r="D3531" s="60" t="str">
        <f>_xlfn.CONCAT(J3531,I3531,G3531)</f>
        <v>51012165</v>
      </c>
      <c r="E3531">
        <f t="shared" si="275"/>
        <v>0</v>
      </c>
      <c r="F3531" s="62" t="s">
        <v>19146</v>
      </c>
      <c r="G3531" t="str">
        <f t="shared" si="276"/>
        <v>65</v>
      </c>
      <c r="H3531" t="str">
        <f t="shared" si="277"/>
        <v>5101.21</v>
      </c>
      <c r="I3531" t="str">
        <f t="shared" si="278"/>
        <v>21</v>
      </c>
      <c r="J3531" t="str">
        <f t="shared" si="279"/>
        <v>5101</v>
      </c>
    </row>
    <row r="3532" spans="1:10">
      <c r="A3532" s="57" t="s">
        <v>1913</v>
      </c>
      <c r="B3532" s="58"/>
      <c r="C3532" s="59"/>
      <c r="D3532" s="60" t="str">
        <f>_xlfn.CONCAT(J3532,I3532,G3532)</f>
        <v>51012170</v>
      </c>
      <c r="E3532">
        <f t="shared" si="275"/>
        <v>0</v>
      </c>
      <c r="F3532" s="62" t="s">
        <v>19147</v>
      </c>
      <c r="G3532" t="str">
        <f t="shared" si="276"/>
        <v>70</v>
      </c>
      <c r="H3532" t="str">
        <f t="shared" si="277"/>
        <v>5101.21</v>
      </c>
      <c r="I3532" t="str">
        <f t="shared" si="278"/>
        <v>21</v>
      </c>
      <c r="J3532" t="str">
        <f t="shared" si="279"/>
        <v>5101</v>
      </c>
    </row>
    <row r="3533" spans="1:10">
      <c r="A3533" s="57" t="s">
        <v>1914</v>
      </c>
      <c r="B3533" s="58"/>
      <c r="C3533" s="59"/>
      <c r="D3533" s="60" t="str">
        <f>_xlfn.CONCAT(J3533,I3533,G3533)</f>
        <v>51012910</v>
      </c>
      <c r="E3533">
        <f t="shared" si="275"/>
        <v>0</v>
      </c>
      <c r="F3533" s="62" t="s">
        <v>19148</v>
      </c>
      <c r="G3533" t="str">
        <f t="shared" si="276"/>
        <v>10</v>
      </c>
      <c r="H3533" t="str">
        <f t="shared" si="277"/>
        <v>5101.29</v>
      </c>
      <c r="I3533" t="str">
        <f t="shared" si="278"/>
        <v>29</v>
      </c>
      <c r="J3533" t="str">
        <f t="shared" si="279"/>
        <v>5101</v>
      </c>
    </row>
    <row r="3534" spans="1:10">
      <c r="A3534" s="57" t="s">
        <v>1915</v>
      </c>
      <c r="B3534" s="58"/>
      <c r="C3534" s="59"/>
      <c r="D3534" s="60" t="str">
        <f>_xlfn.CONCAT(J3534,I3534,G3534)</f>
        <v>51012915</v>
      </c>
      <c r="E3534">
        <f t="shared" si="275"/>
        <v>0</v>
      </c>
      <c r="F3534" s="62" t="s">
        <v>19149</v>
      </c>
      <c r="G3534" t="str">
        <f t="shared" si="276"/>
        <v>15</v>
      </c>
      <c r="H3534" t="str">
        <f t="shared" si="277"/>
        <v>5101.29</v>
      </c>
      <c r="I3534" t="str">
        <f t="shared" si="278"/>
        <v>29</v>
      </c>
      <c r="J3534" t="str">
        <f t="shared" si="279"/>
        <v>5101</v>
      </c>
    </row>
    <row r="3535" spans="1:10">
      <c r="A3535" s="57" t="s">
        <v>1916</v>
      </c>
      <c r="B3535" s="58"/>
      <c r="C3535" s="59"/>
      <c r="D3535" s="60" t="str">
        <f>_xlfn.CONCAT(J3535,I3535,G3535)</f>
        <v>51012930</v>
      </c>
      <c r="E3535">
        <f t="shared" si="275"/>
        <v>0</v>
      </c>
      <c r="F3535" s="62" t="s">
        <v>19150</v>
      </c>
      <c r="G3535" t="str">
        <f t="shared" si="276"/>
        <v>30</v>
      </c>
      <c r="H3535" t="str">
        <f t="shared" si="277"/>
        <v>5101.29</v>
      </c>
      <c r="I3535" t="str">
        <f t="shared" si="278"/>
        <v>29</v>
      </c>
      <c r="J3535" t="str">
        <f t="shared" si="279"/>
        <v>5101</v>
      </c>
    </row>
    <row r="3536" spans="1:10">
      <c r="A3536" s="57" t="s">
        <v>1917</v>
      </c>
      <c r="B3536" s="58"/>
      <c r="C3536" s="59"/>
      <c r="D3536" s="60" t="str">
        <f>_xlfn.CONCAT(J3536,I3536,G3536)</f>
        <v>51012935</v>
      </c>
      <c r="E3536">
        <f t="shared" si="275"/>
        <v>0</v>
      </c>
      <c r="F3536" s="62" t="s">
        <v>19151</v>
      </c>
      <c r="G3536" t="str">
        <f t="shared" si="276"/>
        <v>35</v>
      </c>
      <c r="H3536" t="str">
        <f t="shared" si="277"/>
        <v>5101.29</v>
      </c>
      <c r="I3536" t="str">
        <f t="shared" si="278"/>
        <v>29</v>
      </c>
      <c r="J3536" t="str">
        <f t="shared" si="279"/>
        <v>5101</v>
      </c>
    </row>
    <row r="3537" spans="1:10">
      <c r="A3537" s="57" t="s">
        <v>1918</v>
      </c>
      <c r="B3537" s="58"/>
      <c r="C3537" s="59"/>
      <c r="D3537" s="60" t="str">
        <f>_xlfn.CONCAT(J3537,I3537,G3537)</f>
        <v>51012940</v>
      </c>
      <c r="E3537">
        <f t="shared" ref="E3537:E3600" si="280">SUMIF(A:A,D3537,B:B)</f>
        <v>0</v>
      </c>
      <c r="F3537" s="62" t="s">
        <v>19152</v>
      </c>
      <c r="G3537" t="str">
        <f t="shared" si="276"/>
        <v>40</v>
      </c>
      <c r="H3537" t="str">
        <f t="shared" si="277"/>
        <v>5101.29</v>
      </c>
      <c r="I3537" t="str">
        <f t="shared" si="278"/>
        <v>29</v>
      </c>
      <c r="J3537" t="str">
        <f t="shared" si="279"/>
        <v>5101</v>
      </c>
    </row>
    <row r="3538" spans="1:10">
      <c r="A3538" s="57" t="s">
        <v>1919</v>
      </c>
      <c r="B3538" s="58"/>
      <c r="C3538" s="59"/>
      <c r="D3538" s="60" t="str">
        <f>_xlfn.CONCAT(J3538,I3538,G3538)</f>
        <v>51012965</v>
      </c>
      <c r="E3538">
        <f t="shared" si="280"/>
        <v>0</v>
      </c>
      <c r="F3538" s="62" t="s">
        <v>19153</v>
      </c>
      <c r="G3538" t="str">
        <f t="shared" si="276"/>
        <v>65</v>
      </c>
      <c r="H3538" t="str">
        <f t="shared" si="277"/>
        <v>5101.29</v>
      </c>
      <c r="I3538" t="str">
        <f t="shared" si="278"/>
        <v>29</v>
      </c>
      <c r="J3538" t="str">
        <f t="shared" si="279"/>
        <v>5101</v>
      </c>
    </row>
    <row r="3539" spans="1:10">
      <c r="A3539" s="57" t="s">
        <v>1919</v>
      </c>
      <c r="B3539" s="58"/>
      <c r="C3539" s="59"/>
      <c r="D3539" s="60" t="str">
        <f>_xlfn.CONCAT(J3539,I3539,G3539)</f>
        <v>51012970</v>
      </c>
      <c r="E3539">
        <f t="shared" si="280"/>
        <v>0</v>
      </c>
      <c r="F3539" s="62" t="s">
        <v>19154</v>
      </c>
      <c r="G3539" t="str">
        <f t="shared" si="276"/>
        <v>70</v>
      </c>
      <c r="H3539" t="str">
        <f t="shared" si="277"/>
        <v>5101.29</v>
      </c>
      <c r="I3539" t="str">
        <f t="shared" si="278"/>
        <v>29</v>
      </c>
      <c r="J3539" t="str">
        <f t="shared" si="279"/>
        <v>5101</v>
      </c>
    </row>
    <row r="3540" spans="1:10">
      <c r="A3540" s="57" t="s">
        <v>1920</v>
      </c>
      <c r="B3540" s="58"/>
      <c r="C3540" s="59"/>
      <c r="D3540" s="60" t="str">
        <f>_xlfn.CONCAT(J3540,I3540,G3540)</f>
        <v>51013010</v>
      </c>
      <c r="E3540">
        <f t="shared" si="280"/>
        <v>0</v>
      </c>
      <c r="F3540" s="62" t="s">
        <v>19155</v>
      </c>
      <c r="G3540" t="str">
        <f t="shared" si="276"/>
        <v>10</v>
      </c>
      <c r="H3540" t="str">
        <f t="shared" si="277"/>
        <v>5101.30</v>
      </c>
      <c r="I3540" t="str">
        <f t="shared" si="278"/>
        <v>30</v>
      </c>
      <c r="J3540" t="str">
        <f t="shared" si="279"/>
        <v>5101</v>
      </c>
    </row>
    <row r="3541" spans="1:10">
      <c r="A3541" s="57" t="s">
        <v>1921</v>
      </c>
      <c r="B3541" s="58"/>
      <c r="C3541" s="59"/>
      <c r="D3541" s="60" t="str">
        <f>_xlfn.CONCAT(J3541,I3541,G3541)</f>
        <v>51013015</v>
      </c>
      <c r="E3541">
        <f t="shared" si="280"/>
        <v>0</v>
      </c>
      <c r="F3541" s="62" t="s">
        <v>19156</v>
      </c>
      <c r="G3541" t="str">
        <f t="shared" si="276"/>
        <v>15</v>
      </c>
      <c r="H3541" t="str">
        <f t="shared" si="277"/>
        <v>5101.30</v>
      </c>
      <c r="I3541" t="str">
        <f t="shared" si="278"/>
        <v>30</v>
      </c>
      <c r="J3541" t="str">
        <f t="shared" si="279"/>
        <v>5101</v>
      </c>
    </row>
    <row r="3542" spans="1:10">
      <c r="A3542" s="57" t="s">
        <v>1922</v>
      </c>
      <c r="B3542" s="58"/>
      <c r="C3542" s="59"/>
      <c r="D3542" s="60" t="str">
        <f>_xlfn.CONCAT(J3542,I3542,G3542)</f>
        <v>51013030</v>
      </c>
      <c r="E3542">
        <f t="shared" si="280"/>
        <v>0</v>
      </c>
      <c r="F3542" s="62" t="s">
        <v>19157</v>
      </c>
      <c r="G3542" t="str">
        <f t="shared" si="276"/>
        <v>30</v>
      </c>
      <c r="H3542" t="str">
        <f t="shared" si="277"/>
        <v>5101.30</v>
      </c>
      <c r="I3542" t="str">
        <f t="shared" si="278"/>
        <v>30</v>
      </c>
      <c r="J3542" t="str">
        <f t="shared" si="279"/>
        <v>5101</v>
      </c>
    </row>
    <row r="3543" spans="1:10">
      <c r="A3543" s="57" t="s">
        <v>1922</v>
      </c>
      <c r="B3543" s="58"/>
      <c r="C3543" s="59"/>
      <c r="D3543" s="60" t="str">
        <f>_xlfn.CONCAT(J3543,I3543,G3543)</f>
        <v>51013040</v>
      </c>
      <c r="E3543">
        <f t="shared" si="280"/>
        <v>215354</v>
      </c>
      <c r="F3543" s="62" t="s">
        <v>19158</v>
      </c>
      <c r="G3543" t="str">
        <f t="shared" si="276"/>
        <v>40</v>
      </c>
      <c r="H3543" t="str">
        <f t="shared" si="277"/>
        <v>5101.30</v>
      </c>
      <c r="I3543" t="str">
        <f t="shared" si="278"/>
        <v>30</v>
      </c>
      <c r="J3543" t="str">
        <f t="shared" si="279"/>
        <v>5101</v>
      </c>
    </row>
    <row r="3544" spans="1:10">
      <c r="A3544" s="57" t="s">
        <v>1923</v>
      </c>
      <c r="B3544" s="58"/>
      <c r="C3544" s="59"/>
      <c r="D3544" s="60" t="str">
        <f>_xlfn.CONCAT(J3544,I3544,G3544)</f>
        <v>51013065</v>
      </c>
      <c r="E3544">
        <f t="shared" si="280"/>
        <v>0</v>
      </c>
      <c r="F3544" s="62" t="s">
        <v>19159</v>
      </c>
      <c r="G3544" t="str">
        <f t="shared" si="276"/>
        <v>65</v>
      </c>
      <c r="H3544" t="str">
        <f t="shared" si="277"/>
        <v>5101.30</v>
      </c>
      <c r="I3544" t="str">
        <f t="shared" si="278"/>
        <v>30</v>
      </c>
      <c r="J3544" t="str">
        <f t="shared" si="279"/>
        <v>5101</v>
      </c>
    </row>
    <row r="3545" spans="1:10">
      <c r="A3545" s="57" t="s">
        <v>1923</v>
      </c>
      <c r="B3545" s="58"/>
      <c r="C3545" s="59"/>
      <c r="D3545" s="60" t="str">
        <f>_xlfn.CONCAT(J3545,I3545,G3545)</f>
        <v>51013070</v>
      </c>
      <c r="E3545">
        <f t="shared" si="280"/>
        <v>0</v>
      </c>
      <c r="F3545" s="62" t="s">
        <v>19160</v>
      </c>
      <c r="G3545" t="str">
        <f t="shared" si="276"/>
        <v>70</v>
      </c>
      <c r="H3545" t="str">
        <f t="shared" si="277"/>
        <v>5101.30</v>
      </c>
      <c r="I3545" t="str">
        <f t="shared" si="278"/>
        <v>30</v>
      </c>
      <c r="J3545" t="str">
        <f t="shared" si="279"/>
        <v>5101</v>
      </c>
    </row>
    <row r="3546" spans="1:10">
      <c r="A3546" s="57" t="s">
        <v>1924</v>
      </c>
      <c r="B3546" s="58"/>
      <c r="C3546" s="59"/>
      <c r="D3546" s="60" t="str">
        <f>_xlfn.CONCAT(J3546,I3546,G3546)</f>
        <v>51021110</v>
      </c>
      <c r="E3546">
        <f t="shared" si="280"/>
        <v>0</v>
      </c>
      <c r="F3546" s="62" t="s">
        <v>19161</v>
      </c>
      <c r="G3546" t="str">
        <f t="shared" si="276"/>
        <v>10</v>
      </c>
      <c r="H3546" t="str">
        <f t="shared" si="277"/>
        <v>5102.11</v>
      </c>
      <c r="I3546" t="str">
        <f t="shared" si="278"/>
        <v>11</v>
      </c>
      <c r="J3546" t="str">
        <f t="shared" si="279"/>
        <v>5102</v>
      </c>
    </row>
    <row r="3547" spans="1:10">
      <c r="A3547" s="57" t="s">
        <v>1924</v>
      </c>
      <c r="B3547" s="58"/>
      <c r="C3547" s="59"/>
      <c r="D3547" s="60" t="str">
        <f>_xlfn.CONCAT(J3547,I3547,G3547)</f>
        <v>51021190</v>
      </c>
      <c r="E3547">
        <f t="shared" si="280"/>
        <v>5914</v>
      </c>
      <c r="F3547" s="62" t="s">
        <v>19162</v>
      </c>
      <c r="G3547" t="str">
        <f t="shared" si="276"/>
        <v>90</v>
      </c>
      <c r="H3547" t="str">
        <f t="shared" si="277"/>
        <v>5102.11</v>
      </c>
      <c r="I3547" t="str">
        <f t="shared" si="278"/>
        <v>11</v>
      </c>
      <c r="J3547" t="str">
        <f t="shared" si="279"/>
        <v>5102</v>
      </c>
    </row>
    <row r="3548" spans="1:10">
      <c r="A3548" s="57" t="s">
        <v>1925</v>
      </c>
      <c r="B3548" s="58"/>
      <c r="C3548" s="59"/>
      <c r="D3548" s="60" t="str">
        <f>_xlfn.CONCAT(J3548,I3548,G3548)</f>
        <v>51021920</v>
      </c>
      <c r="E3548">
        <f t="shared" si="280"/>
        <v>0</v>
      </c>
      <c r="F3548" s="62" t="s">
        <v>19163</v>
      </c>
      <c r="G3548" t="str">
        <f t="shared" si="276"/>
        <v>20</v>
      </c>
      <c r="H3548" t="str">
        <f t="shared" si="277"/>
        <v>5102.19</v>
      </c>
      <c r="I3548" t="str">
        <f t="shared" si="278"/>
        <v>19</v>
      </c>
      <c r="J3548" t="str">
        <f t="shared" si="279"/>
        <v>5102</v>
      </c>
    </row>
    <row r="3549" spans="1:10">
      <c r="A3549" s="57" t="s">
        <v>1926</v>
      </c>
      <c r="B3549" s="58"/>
      <c r="C3549" s="59"/>
      <c r="D3549" s="60" t="str">
        <f>_xlfn.CONCAT(J3549,I3549,G3549)</f>
        <v>51021960</v>
      </c>
      <c r="E3549">
        <f t="shared" si="280"/>
        <v>3457</v>
      </c>
      <c r="F3549" s="62" t="s">
        <v>19164</v>
      </c>
      <c r="G3549" t="str">
        <f t="shared" si="276"/>
        <v>60</v>
      </c>
      <c r="H3549" t="str">
        <f t="shared" si="277"/>
        <v>5102.19</v>
      </c>
      <c r="I3549" t="str">
        <f t="shared" si="278"/>
        <v>19</v>
      </c>
      <c r="J3549" t="str">
        <f t="shared" si="279"/>
        <v>5102</v>
      </c>
    </row>
    <row r="3550" spans="1:10">
      <c r="A3550" s="57" t="s">
        <v>1926</v>
      </c>
      <c r="B3550" s="58"/>
      <c r="C3550" s="59"/>
      <c r="D3550" s="60" t="str">
        <f>_xlfn.CONCAT(J3550,I3550,G3550)</f>
        <v>51021980</v>
      </c>
      <c r="E3550">
        <f t="shared" si="280"/>
        <v>0</v>
      </c>
      <c r="F3550" s="62" t="s">
        <v>19165</v>
      </c>
      <c r="G3550" t="str">
        <f t="shared" si="276"/>
        <v>80</v>
      </c>
      <c r="H3550" t="str">
        <f t="shared" si="277"/>
        <v>5102.19</v>
      </c>
      <c r="I3550" t="str">
        <f t="shared" si="278"/>
        <v>19</v>
      </c>
      <c r="J3550" t="str">
        <f t="shared" si="279"/>
        <v>5102</v>
      </c>
    </row>
    <row r="3551" spans="1:10">
      <c r="A3551" s="57" t="s">
        <v>1927</v>
      </c>
      <c r="B3551" s="58"/>
      <c r="C3551" s="59"/>
      <c r="D3551" s="60" t="str">
        <f>_xlfn.CONCAT(J3551,I3551,G3551)</f>
        <v>51021990</v>
      </c>
      <c r="E3551">
        <f t="shared" si="280"/>
        <v>22202</v>
      </c>
      <c r="F3551" s="62" t="s">
        <v>19166</v>
      </c>
      <c r="G3551" t="str">
        <f t="shared" si="276"/>
        <v>90</v>
      </c>
      <c r="H3551" t="str">
        <f t="shared" si="277"/>
        <v>5102.19</v>
      </c>
      <c r="I3551" t="str">
        <f t="shared" si="278"/>
        <v>19</v>
      </c>
      <c r="J3551" t="str">
        <f t="shared" si="279"/>
        <v>5102</v>
      </c>
    </row>
    <row r="3552" spans="1:10">
      <c r="A3552" s="57" t="s">
        <v>1928</v>
      </c>
      <c r="B3552" s="58"/>
      <c r="C3552" s="59"/>
      <c r="D3552" s="60" t="str">
        <f>_xlfn.CONCAT(J3552,I3552,G3552)</f>
        <v>51022000</v>
      </c>
      <c r="E3552">
        <f t="shared" si="280"/>
        <v>9398</v>
      </c>
      <c r="F3552" s="62" t="s">
        <v>19167</v>
      </c>
      <c r="G3552" t="str">
        <f t="shared" si="276"/>
        <v>00</v>
      </c>
      <c r="H3552" t="str">
        <f t="shared" si="277"/>
        <v>5102.20</v>
      </c>
      <c r="I3552" t="str">
        <f t="shared" si="278"/>
        <v>20</v>
      </c>
      <c r="J3552" t="str">
        <f t="shared" si="279"/>
        <v>5102</v>
      </c>
    </row>
    <row r="3553" spans="1:10">
      <c r="A3553" s="57" t="s">
        <v>1928</v>
      </c>
      <c r="B3553" s="58"/>
      <c r="C3553" s="59"/>
      <c r="D3553" s="60" t="str">
        <f>_xlfn.CONCAT(J3553,I3553,G3553)</f>
        <v>51031000</v>
      </c>
      <c r="E3553">
        <f t="shared" si="280"/>
        <v>242330</v>
      </c>
      <c r="F3553" s="62" t="s">
        <v>19168</v>
      </c>
      <c r="G3553" t="str">
        <f t="shared" si="276"/>
        <v>00</v>
      </c>
      <c r="H3553" t="str">
        <f t="shared" si="277"/>
        <v>5103.10</v>
      </c>
      <c r="I3553" t="str">
        <f t="shared" si="278"/>
        <v>10</v>
      </c>
      <c r="J3553" t="str">
        <f t="shared" si="279"/>
        <v>5103</v>
      </c>
    </row>
    <row r="3554" spans="1:10">
      <c r="A3554" s="57" t="s">
        <v>1929</v>
      </c>
      <c r="B3554" s="58"/>
      <c r="C3554" s="59"/>
      <c r="D3554" s="60" t="str">
        <f>_xlfn.CONCAT(J3554,I3554,G3554)</f>
        <v>51032000</v>
      </c>
      <c r="E3554">
        <f t="shared" si="280"/>
        <v>0</v>
      </c>
      <c r="F3554" s="62" t="s">
        <v>19169</v>
      </c>
      <c r="G3554" t="str">
        <f t="shared" si="276"/>
        <v>00</v>
      </c>
      <c r="H3554" t="str">
        <f t="shared" si="277"/>
        <v>5103.20</v>
      </c>
      <c r="I3554" t="str">
        <f t="shared" si="278"/>
        <v>20</v>
      </c>
      <c r="J3554" t="str">
        <f t="shared" si="279"/>
        <v>5103</v>
      </c>
    </row>
    <row r="3555" spans="1:10">
      <c r="A3555" s="57" t="s">
        <v>1929</v>
      </c>
      <c r="B3555" s="58"/>
      <c r="C3555" s="59"/>
      <c r="D3555" s="60" t="str">
        <f>_xlfn.CONCAT(J3555,I3555,G3555)</f>
        <v>51033000</v>
      </c>
      <c r="E3555">
        <f t="shared" si="280"/>
        <v>0</v>
      </c>
      <c r="F3555" s="62" t="s">
        <v>19170</v>
      </c>
      <c r="G3555" t="str">
        <f t="shared" si="276"/>
        <v>00</v>
      </c>
      <c r="H3555" t="str">
        <f t="shared" si="277"/>
        <v>5103.30</v>
      </c>
      <c r="I3555" t="str">
        <f t="shared" si="278"/>
        <v>30</v>
      </c>
      <c r="J3555" t="str">
        <f t="shared" si="279"/>
        <v>5103</v>
      </c>
    </row>
    <row r="3556" spans="1:10">
      <c r="A3556" s="57" t="s">
        <v>1930</v>
      </c>
      <c r="B3556" s="58"/>
      <c r="C3556" s="59"/>
      <c r="D3556" s="60" t="str">
        <f>_xlfn.CONCAT(J3556,I3556,G3556)</f>
        <v>51040000</v>
      </c>
      <c r="E3556">
        <f t="shared" si="280"/>
        <v>19021</v>
      </c>
      <c r="F3556" s="62" t="s">
        <v>19171</v>
      </c>
      <c r="G3556" t="str">
        <f t="shared" si="276"/>
        <v>00</v>
      </c>
      <c r="H3556" t="str">
        <f t="shared" si="277"/>
        <v>5104.00</v>
      </c>
      <c r="I3556" t="str">
        <f t="shared" si="278"/>
        <v>00</v>
      </c>
      <c r="J3556" t="str">
        <f t="shared" si="279"/>
        <v>5104</v>
      </c>
    </row>
    <row r="3557" spans="1:10">
      <c r="A3557" s="57" t="s">
        <v>1931</v>
      </c>
      <c r="B3557" s="58"/>
      <c r="C3557" s="59"/>
      <c r="D3557" s="60" t="str">
        <f>_xlfn.CONCAT(J3557,I3557,G3557)</f>
        <v>51051000</v>
      </c>
      <c r="E3557">
        <f t="shared" si="280"/>
        <v>26223</v>
      </c>
      <c r="F3557" s="62" t="s">
        <v>19172</v>
      </c>
      <c r="G3557" t="str">
        <f t="shared" si="276"/>
        <v>00</v>
      </c>
      <c r="H3557" t="str">
        <f t="shared" si="277"/>
        <v>5105.10</v>
      </c>
      <c r="I3557" t="str">
        <f t="shared" si="278"/>
        <v>10</v>
      </c>
      <c r="J3557" t="str">
        <f t="shared" si="279"/>
        <v>5105</v>
      </c>
    </row>
    <row r="3558" spans="1:10">
      <c r="A3558" s="57" t="s">
        <v>1931</v>
      </c>
      <c r="B3558" s="61">
        <v>717604</v>
      </c>
      <c r="C3558" s="59"/>
      <c r="D3558" s="60" t="str">
        <f>_xlfn.CONCAT(J3558,I3558,G3558)</f>
        <v>51052100</v>
      </c>
      <c r="E3558">
        <f t="shared" si="280"/>
        <v>0</v>
      </c>
      <c r="F3558" s="62" t="s">
        <v>19173</v>
      </c>
      <c r="G3558" t="str">
        <f t="shared" si="276"/>
        <v>00</v>
      </c>
      <c r="H3558" t="str">
        <f t="shared" si="277"/>
        <v>5105.21</v>
      </c>
      <c r="I3558" t="str">
        <f t="shared" si="278"/>
        <v>21</v>
      </c>
      <c r="J3558" t="str">
        <f t="shared" si="279"/>
        <v>5105</v>
      </c>
    </row>
    <row r="3559" spans="1:10">
      <c r="A3559" s="57" t="s">
        <v>1932</v>
      </c>
      <c r="B3559" s="61">
        <v>347924</v>
      </c>
      <c r="C3559" s="59"/>
      <c r="D3559" s="60" t="str">
        <f>_xlfn.CONCAT(J3559,I3559,G3559)</f>
        <v>51052900</v>
      </c>
      <c r="E3559">
        <f t="shared" si="280"/>
        <v>3311136</v>
      </c>
      <c r="F3559" s="62" t="s">
        <v>19174</v>
      </c>
      <c r="G3559" t="str">
        <f t="shared" si="276"/>
        <v>00</v>
      </c>
      <c r="H3559" t="str">
        <f t="shared" si="277"/>
        <v>5105.29</v>
      </c>
      <c r="I3559" t="str">
        <f t="shared" si="278"/>
        <v>29</v>
      </c>
      <c r="J3559" t="str">
        <f t="shared" si="279"/>
        <v>5105</v>
      </c>
    </row>
    <row r="3560" spans="1:10">
      <c r="A3560" s="57" t="s">
        <v>1932</v>
      </c>
      <c r="B3560" s="58"/>
      <c r="C3560" s="59"/>
      <c r="D3560" s="60" t="str">
        <f>_xlfn.CONCAT(J3560,I3560,G3560)</f>
        <v>51053100</v>
      </c>
      <c r="E3560">
        <f t="shared" si="280"/>
        <v>20989</v>
      </c>
      <c r="F3560" s="62" t="s">
        <v>19175</v>
      </c>
      <c r="G3560" t="str">
        <f t="shared" si="276"/>
        <v>00</v>
      </c>
      <c r="H3560" t="str">
        <f t="shared" si="277"/>
        <v>5105.31</v>
      </c>
      <c r="I3560" t="str">
        <f t="shared" si="278"/>
        <v>31</v>
      </c>
      <c r="J3560" t="str">
        <f t="shared" si="279"/>
        <v>5105</v>
      </c>
    </row>
    <row r="3561" spans="1:10">
      <c r="A3561" s="57" t="s">
        <v>1932</v>
      </c>
      <c r="B3561" s="58"/>
      <c r="C3561" s="59"/>
      <c r="D3561" s="60" t="str">
        <f>_xlfn.CONCAT(J3561,I3561,G3561)</f>
        <v>51053900</v>
      </c>
      <c r="E3561">
        <f t="shared" si="280"/>
        <v>19781</v>
      </c>
      <c r="F3561" s="62" t="s">
        <v>19176</v>
      </c>
      <c r="G3561" t="str">
        <f t="shared" si="276"/>
        <v>00</v>
      </c>
      <c r="H3561" t="str">
        <f t="shared" si="277"/>
        <v>5105.39</v>
      </c>
      <c r="I3561" t="str">
        <f t="shared" si="278"/>
        <v>39</v>
      </c>
      <c r="J3561" t="str">
        <f t="shared" si="279"/>
        <v>5105</v>
      </c>
    </row>
    <row r="3562" spans="1:10">
      <c r="A3562" s="57" t="s">
        <v>1933</v>
      </c>
      <c r="B3562" s="58"/>
      <c r="C3562" s="59"/>
      <c r="D3562" s="60" t="str">
        <f>_xlfn.CONCAT(J3562,I3562,G3562)</f>
        <v>51054000</v>
      </c>
      <c r="E3562">
        <f t="shared" si="280"/>
        <v>62332</v>
      </c>
      <c r="F3562" s="62" t="s">
        <v>19177</v>
      </c>
      <c r="G3562" t="str">
        <f t="shared" si="276"/>
        <v>00</v>
      </c>
      <c r="H3562" t="str">
        <f t="shared" si="277"/>
        <v>5105.40</v>
      </c>
      <c r="I3562" t="str">
        <f t="shared" si="278"/>
        <v>40</v>
      </c>
      <c r="J3562" t="str">
        <f t="shared" si="279"/>
        <v>5105</v>
      </c>
    </row>
    <row r="3563" spans="1:10">
      <c r="A3563" s="57" t="s">
        <v>1933</v>
      </c>
      <c r="B3563" s="61">
        <v>2880544</v>
      </c>
      <c r="C3563" s="59"/>
      <c r="D3563" s="60" t="str">
        <f>_xlfn.CONCAT(J3563,I3563,G3563)</f>
        <v>51061000</v>
      </c>
      <c r="E3563">
        <f t="shared" si="280"/>
        <v>777577</v>
      </c>
      <c r="F3563" s="62" t="s">
        <v>19178</v>
      </c>
      <c r="G3563" t="str">
        <f t="shared" si="276"/>
        <v>00</v>
      </c>
      <c r="H3563" t="str">
        <f t="shared" si="277"/>
        <v>5106.10</v>
      </c>
      <c r="I3563" t="str">
        <f t="shared" si="278"/>
        <v>10</v>
      </c>
      <c r="J3563" t="str">
        <f t="shared" si="279"/>
        <v>5106</v>
      </c>
    </row>
    <row r="3564" spans="1:10">
      <c r="A3564" s="57" t="s">
        <v>1933</v>
      </c>
      <c r="B3564" s="58"/>
      <c r="C3564" s="59"/>
      <c r="D3564" s="60" t="str">
        <f>_xlfn.CONCAT(J3564,I3564,G3564)</f>
        <v>51062000</v>
      </c>
      <c r="E3564">
        <f t="shared" si="280"/>
        <v>90018</v>
      </c>
      <c r="F3564" s="62" t="s">
        <v>19179</v>
      </c>
      <c r="G3564" t="str">
        <f t="shared" si="276"/>
        <v>00</v>
      </c>
      <c r="H3564" t="str">
        <f t="shared" si="277"/>
        <v>5106.20</v>
      </c>
      <c r="I3564" t="str">
        <f t="shared" si="278"/>
        <v>20</v>
      </c>
      <c r="J3564" t="str">
        <f t="shared" si="279"/>
        <v>5106</v>
      </c>
    </row>
    <row r="3565" spans="1:10">
      <c r="A3565" s="57" t="s">
        <v>1933</v>
      </c>
      <c r="B3565" s="61">
        <v>686293</v>
      </c>
      <c r="C3565" s="59"/>
      <c r="D3565" s="60" t="str">
        <f>_xlfn.CONCAT(J3565,I3565,G3565)</f>
        <v>51071030</v>
      </c>
      <c r="E3565">
        <f t="shared" si="280"/>
        <v>123566</v>
      </c>
      <c r="F3565" s="62" t="s">
        <v>19180</v>
      </c>
      <c r="G3565" t="str">
        <f t="shared" si="276"/>
        <v>30</v>
      </c>
      <c r="H3565" t="str">
        <f t="shared" si="277"/>
        <v>5107.10</v>
      </c>
      <c r="I3565" t="str">
        <f t="shared" si="278"/>
        <v>10</v>
      </c>
      <c r="J3565" t="str">
        <f t="shared" si="279"/>
        <v>5107</v>
      </c>
    </row>
    <row r="3566" spans="1:10">
      <c r="A3566" s="57" t="s">
        <v>1933</v>
      </c>
      <c r="B3566" s="61">
        <v>3619047</v>
      </c>
      <c r="C3566" s="59"/>
      <c r="D3566" s="60" t="str">
        <f>_xlfn.CONCAT(J3566,I3566,G3566)</f>
        <v>51071060</v>
      </c>
      <c r="E3566">
        <f t="shared" si="280"/>
        <v>4694632</v>
      </c>
      <c r="F3566" s="62" t="s">
        <v>19181</v>
      </c>
      <c r="G3566" t="str">
        <f t="shared" si="276"/>
        <v>60</v>
      </c>
      <c r="H3566" t="str">
        <f t="shared" si="277"/>
        <v>5107.10</v>
      </c>
      <c r="I3566" t="str">
        <f t="shared" si="278"/>
        <v>10</v>
      </c>
      <c r="J3566" t="str">
        <f t="shared" si="279"/>
        <v>5107</v>
      </c>
    </row>
    <row r="3567" spans="1:10">
      <c r="A3567" s="57" t="s">
        <v>1934</v>
      </c>
      <c r="B3567" s="58"/>
      <c r="C3567" s="59"/>
      <c r="D3567" s="60" t="str">
        <f>_xlfn.CONCAT(J3567,I3567,G3567)</f>
        <v>51072030</v>
      </c>
      <c r="E3567">
        <f t="shared" si="280"/>
        <v>27648</v>
      </c>
      <c r="F3567" s="62" t="s">
        <v>19182</v>
      </c>
      <c r="G3567" t="str">
        <f t="shared" si="276"/>
        <v>30</v>
      </c>
      <c r="H3567" t="str">
        <f t="shared" si="277"/>
        <v>5107.20</v>
      </c>
      <c r="I3567" t="str">
        <f t="shared" si="278"/>
        <v>20</v>
      </c>
      <c r="J3567" t="str">
        <f t="shared" si="279"/>
        <v>5107</v>
      </c>
    </row>
    <row r="3568" spans="1:10">
      <c r="A3568" s="57" t="s">
        <v>1935</v>
      </c>
      <c r="B3568" s="58"/>
      <c r="C3568" s="59"/>
      <c r="D3568" s="60" t="str">
        <f>_xlfn.CONCAT(J3568,I3568,G3568)</f>
        <v>51072060</v>
      </c>
      <c r="E3568">
        <f t="shared" si="280"/>
        <v>44125</v>
      </c>
      <c r="F3568" s="62" t="s">
        <v>19183</v>
      </c>
      <c r="G3568" t="str">
        <f t="shared" si="276"/>
        <v>60</v>
      </c>
      <c r="H3568" t="str">
        <f t="shared" si="277"/>
        <v>5107.20</v>
      </c>
      <c r="I3568" t="str">
        <f t="shared" si="278"/>
        <v>20</v>
      </c>
      <c r="J3568" t="str">
        <f t="shared" si="279"/>
        <v>5107</v>
      </c>
    </row>
    <row r="3569" spans="1:10">
      <c r="A3569" s="57" t="s">
        <v>1936</v>
      </c>
      <c r="B3569" s="58"/>
      <c r="C3569" s="59"/>
      <c r="D3569" s="60" t="str">
        <f>_xlfn.CONCAT(J3569,I3569,G3569)</f>
        <v>51081030</v>
      </c>
      <c r="E3569">
        <f t="shared" si="280"/>
        <v>0</v>
      </c>
      <c r="F3569" s="62" t="s">
        <v>19184</v>
      </c>
      <c r="G3569" t="str">
        <f t="shared" si="276"/>
        <v>30</v>
      </c>
      <c r="H3569" t="str">
        <f t="shared" si="277"/>
        <v>5108.10</v>
      </c>
      <c r="I3569" t="str">
        <f t="shared" si="278"/>
        <v>10</v>
      </c>
      <c r="J3569" t="str">
        <f t="shared" si="279"/>
        <v>5108</v>
      </c>
    </row>
    <row r="3570" spans="1:10">
      <c r="A3570" s="57" t="s">
        <v>1936</v>
      </c>
      <c r="B3570" s="58"/>
      <c r="C3570" s="59"/>
      <c r="D3570" s="60" t="str">
        <f>_xlfn.CONCAT(J3570,I3570,G3570)</f>
        <v>51081040</v>
      </c>
      <c r="E3570">
        <f t="shared" si="280"/>
        <v>7352</v>
      </c>
      <c r="F3570" s="62" t="s">
        <v>19185</v>
      </c>
      <c r="G3570" t="str">
        <f t="shared" si="276"/>
        <v>40</v>
      </c>
      <c r="H3570" t="str">
        <f t="shared" si="277"/>
        <v>5108.10</v>
      </c>
      <c r="I3570" t="str">
        <f t="shared" si="278"/>
        <v>10</v>
      </c>
      <c r="J3570" t="str">
        <f t="shared" si="279"/>
        <v>5108</v>
      </c>
    </row>
    <row r="3571" spans="1:10">
      <c r="A3571" s="57" t="s">
        <v>1936</v>
      </c>
      <c r="B3571" s="61">
        <v>272661</v>
      </c>
      <c r="C3571" s="59"/>
      <c r="D3571" s="60" t="str">
        <f>_xlfn.CONCAT(J3571,I3571,G3571)</f>
        <v>51081080</v>
      </c>
      <c r="E3571">
        <f t="shared" si="280"/>
        <v>309606</v>
      </c>
      <c r="F3571" s="62" t="s">
        <v>19186</v>
      </c>
      <c r="G3571" t="str">
        <f t="shared" si="276"/>
        <v>80</v>
      </c>
      <c r="H3571" t="str">
        <f t="shared" si="277"/>
        <v>5108.10</v>
      </c>
      <c r="I3571" t="str">
        <f t="shared" si="278"/>
        <v>10</v>
      </c>
      <c r="J3571" t="str">
        <f t="shared" si="279"/>
        <v>5108</v>
      </c>
    </row>
    <row r="3572" spans="1:10">
      <c r="A3572" s="57" t="s">
        <v>1936</v>
      </c>
      <c r="B3572" s="61">
        <v>30000</v>
      </c>
      <c r="C3572" s="59"/>
      <c r="D3572" s="60" t="str">
        <f>_xlfn.CONCAT(J3572,I3572,G3572)</f>
        <v>51082030</v>
      </c>
      <c r="E3572">
        <f t="shared" si="280"/>
        <v>0</v>
      </c>
      <c r="F3572" s="62" t="s">
        <v>19187</v>
      </c>
      <c r="G3572" t="str">
        <f t="shared" si="276"/>
        <v>30</v>
      </c>
      <c r="H3572" t="str">
        <f t="shared" si="277"/>
        <v>5108.20</v>
      </c>
      <c r="I3572" t="str">
        <f t="shared" si="278"/>
        <v>20</v>
      </c>
      <c r="J3572" t="str">
        <f t="shared" si="279"/>
        <v>5108</v>
      </c>
    </row>
    <row r="3573" spans="1:10">
      <c r="A3573" s="57" t="s">
        <v>1937</v>
      </c>
      <c r="B3573" s="61">
        <v>839690</v>
      </c>
      <c r="C3573" s="59"/>
      <c r="D3573" s="60" t="str">
        <f>_xlfn.CONCAT(J3573,I3573,G3573)</f>
        <v>51082040</v>
      </c>
      <c r="E3573">
        <f t="shared" si="280"/>
        <v>0</v>
      </c>
      <c r="F3573" s="62" t="s">
        <v>19188</v>
      </c>
      <c r="G3573" t="str">
        <f t="shared" si="276"/>
        <v>40</v>
      </c>
      <c r="H3573" t="str">
        <f t="shared" si="277"/>
        <v>5108.20</v>
      </c>
      <c r="I3573" t="str">
        <f t="shared" si="278"/>
        <v>20</v>
      </c>
      <c r="J3573" t="str">
        <f t="shared" si="279"/>
        <v>5108</v>
      </c>
    </row>
    <row r="3574" spans="1:10">
      <c r="A3574" s="57" t="s">
        <v>1938</v>
      </c>
      <c r="B3574" s="61">
        <v>9000</v>
      </c>
      <c r="C3574" s="59"/>
      <c r="D3574" s="60" t="str">
        <f>_xlfn.CONCAT(J3574,I3574,G3574)</f>
        <v>51082080</v>
      </c>
      <c r="E3574">
        <f t="shared" si="280"/>
        <v>202589</v>
      </c>
      <c r="F3574" s="62" t="s">
        <v>19189</v>
      </c>
      <c r="G3574" t="str">
        <f t="shared" si="276"/>
        <v>80</v>
      </c>
      <c r="H3574" t="str">
        <f t="shared" si="277"/>
        <v>5108.20</v>
      </c>
      <c r="I3574" t="str">
        <f t="shared" si="278"/>
        <v>20</v>
      </c>
      <c r="J3574" t="str">
        <f t="shared" si="279"/>
        <v>5108</v>
      </c>
    </row>
    <row r="3575" spans="1:10">
      <c r="A3575" s="57" t="s">
        <v>1939</v>
      </c>
      <c r="B3575" s="61">
        <v>39374</v>
      </c>
      <c r="C3575" s="59"/>
      <c r="D3575" s="60" t="str">
        <f>_xlfn.CONCAT(J3575,I3575,G3575)</f>
        <v>51091020</v>
      </c>
      <c r="E3575">
        <f t="shared" si="280"/>
        <v>80231</v>
      </c>
      <c r="F3575" s="62" t="s">
        <v>19190</v>
      </c>
      <c r="G3575" t="str">
        <f t="shared" si="276"/>
        <v>20</v>
      </c>
      <c r="H3575" t="str">
        <f t="shared" si="277"/>
        <v>5109.10</v>
      </c>
      <c r="I3575" t="str">
        <f t="shared" si="278"/>
        <v>10</v>
      </c>
      <c r="J3575" t="str">
        <f t="shared" si="279"/>
        <v>5109</v>
      </c>
    </row>
    <row r="3576" spans="1:10">
      <c r="A3576" s="57" t="s">
        <v>1940</v>
      </c>
      <c r="B3576" s="61">
        <v>3143736</v>
      </c>
      <c r="C3576" s="59"/>
      <c r="D3576" s="60" t="str">
        <f>_xlfn.CONCAT(J3576,I3576,G3576)</f>
        <v>51091040</v>
      </c>
      <c r="E3576">
        <f t="shared" si="280"/>
        <v>0</v>
      </c>
      <c r="F3576" s="62" t="s">
        <v>19191</v>
      </c>
      <c r="G3576" t="str">
        <f t="shared" si="276"/>
        <v>40</v>
      </c>
      <c r="H3576" t="str">
        <f t="shared" si="277"/>
        <v>5109.10</v>
      </c>
      <c r="I3576" t="str">
        <f t="shared" si="278"/>
        <v>10</v>
      </c>
      <c r="J3576" t="str">
        <f t="shared" si="279"/>
        <v>5109</v>
      </c>
    </row>
    <row r="3577" spans="1:10">
      <c r="A3577" s="57" t="s">
        <v>1941</v>
      </c>
      <c r="B3577" s="58"/>
      <c r="C3577" s="59"/>
      <c r="D3577" s="60" t="str">
        <f>_xlfn.CONCAT(J3577,I3577,G3577)</f>
        <v>51091080</v>
      </c>
      <c r="E3577">
        <f t="shared" si="280"/>
        <v>17429</v>
      </c>
      <c r="F3577" s="62" t="s">
        <v>19192</v>
      </c>
      <c r="G3577" t="str">
        <f t="shared" si="276"/>
        <v>80</v>
      </c>
      <c r="H3577" t="str">
        <f t="shared" si="277"/>
        <v>5109.10</v>
      </c>
      <c r="I3577" t="str">
        <f t="shared" si="278"/>
        <v>10</v>
      </c>
      <c r="J3577" t="str">
        <f t="shared" si="279"/>
        <v>5109</v>
      </c>
    </row>
    <row r="3578" spans="1:10">
      <c r="A3578" s="57" t="s">
        <v>1942</v>
      </c>
      <c r="B3578" s="58"/>
      <c r="C3578" s="59"/>
      <c r="D3578" s="60" t="str">
        <f>_xlfn.CONCAT(J3578,I3578,G3578)</f>
        <v>51091090</v>
      </c>
      <c r="E3578">
        <f t="shared" si="280"/>
        <v>1776504</v>
      </c>
      <c r="F3578" s="62" t="s">
        <v>19193</v>
      </c>
      <c r="G3578" t="str">
        <f t="shared" si="276"/>
        <v>90</v>
      </c>
      <c r="H3578" t="str">
        <f t="shared" si="277"/>
        <v>5109.10</v>
      </c>
      <c r="I3578" t="str">
        <f t="shared" si="278"/>
        <v>10</v>
      </c>
      <c r="J3578" t="str">
        <f t="shared" si="279"/>
        <v>5109</v>
      </c>
    </row>
    <row r="3579" spans="1:10">
      <c r="A3579" s="57" t="s">
        <v>1943</v>
      </c>
      <c r="B3579" s="61">
        <v>3855945</v>
      </c>
      <c r="C3579" s="59"/>
      <c r="D3579" s="60" t="str">
        <f>_xlfn.CONCAT(J3579,I3579,G3579)</f>
        <v>51099020</v>
      </c>
      <c r="E3579">
        <f t="shared" si="280"/>
        <v>0</v>
      </c>
      <c r="F3579" s="62" t="s">
        <v>19194</v>
      </c>
      <c r="G3579" t="str">
        <f t="shared" si="276"/>
        <v>20</v>
      </c>
      <c r="H3579" t="str">
        <f t="shared" si="277"/>
        <v>5109.90</v>
      </c>
      <c r="I3579" t="str">
        <f t="shared" si="278"/>
        <v>90</v>
      </c>
      <c r="J3579" t="str">
        <f t="shared" si="279"/>
        <v>5109</v>
      </c>
    </row>
    <row r="3580" spans="1:10">
      <c r="A3580" s="57" t="s">
        <v>1944</v>
      </c>
      <c r="B3580" s="58"/>
      <c r="C3580" s="59"/>
      <c r="D3580" s="60" t="str">
        <f>_xlfn.CONCAT(J3580,I3580,G3580)</f>
        <v>51099040</v>
      </c>
      <c r="E3580">
        <f t="shared" si="280"/>
        <v>0</v>
      </c>
      <c r="F3580" s="62" t="s">
        <v>19195</v>
      </c>
      <c r="G3580" t="str">
        <f t="shared" si="276"/>
        <v>40</v>
      </c>
      <c r="H3580" t="str">
        <f t="shared" si="277"/>
        <v>5109.90</v>
      </c>
      <c r="I3580" t="str">
        <f t="shared" si="278"/>
        <v>90</v>
      </c>
      <c r="J3580" t="str">
        <f t="shared" si="279"/>
        <v>5109</v>
      </c>
    </row>
    <row r="3581" spans="1:10">
      <c r="A3581" s="57" t="s">
        <v>1944</v>
      </c>
      <c r="B3581" s="58"/>
      <c r="C3581" s="59"/>
      <c r="D3581" s="60" t="str">
        <f>_xlfn.CONCAT(J3581,I3581,G3581)</f>
        <v>51099080</v>
      </c>
      <c r="E3581">
        <f t="shared" si="280"/>
        <v>10417</v>
      </c>
      <c r="F3581" s="62" t="s">
        <v>19196</v>
      </c>
      <c r="G3581" t="str">
        <f t="shared" si="276"/>
        <v>80</v>
      </c>
      <c r="H3581" t="str">
        <f t="shared" si="277"/>
        <v>5109.90</v>
      </c>
      <c r="I3581" t="str">
        <f t="shared" si="278"/>
        <v>90</v>
      </c>
      <c r="J3581" t="str">
        <f t="shared" si="279"/>
        <v>5109</v>
      </c>
    </row>
    <row r="3582" spans="1:10">
      <c r="A3582" s="57" t="s">
        <v>1944</v>
      </c>
      <c r="B3582" s="58"/>
      <c r="C3582" s="59"/>
      <c r="D3582" s="60" t="str">
        <f>_xlfn.CONCAT(J3582,I3582,G3582)</f>
        <v>51099090</v>
      </c>
      <c r="E3582">
        <f t="shared" si="280"/>
        <v>1381513</v>
      </c>
      <c r="F3582" s="62" t="s">
        <v>19197</v>
      </c>
      <c r="G3582" t="str">
        <f t="shared" si="276"/>
        <v>90</v>
      </c>
      <c r="H3582" t="str">
        <f t="shared" si="277"/>
        <v>5109.90</v>
      </c>
      <c r="I3582" t="str">
        <f t="shared" si="278"/>
        <v>90</v>
      </c>
      <c r="J3582" t="str">
        <f t="shared" si="279"/>
        <v>5109</v>
      </c>
    </row>
    <row r="3583" spans="1:10">
      <c r="A3583" s="57" t="s">
        <v>1944</v>
      </c>
      <c r="B3583" s="58"/>
      <c r="C3583" s="59"/>
      <c r="D3583" s="60" t="str">
        <f>_xlfn.CONCAT(J3583,I3583,G3583)</f>
        <v>51100000</v>
      </c>
      <c r="E3583">
        <f t="shared" si="280"/>
        <v>16074</v>
      </c>
      <c r="F3583" s="62" t="s">
        <v>19198</v>
      </c>
      <c r="G3583" t="str">
        <f t="shared" si="276"/>
        <v>00</v>
      </c>
      <c r="H3583" t="str">
        <f t="shared" si="277"/>
        <v>5110.00</v>
      </c>
      <c r="I3583" t="str">
        <f t="shared" si="278"/>
        <v>00</v>
      </c>
      <c r="J3583" t="str">
        <f t="shared" si="279"/>
        <v>5110</v>
      </c>
    </row>
    <row r="3584" spans="1:10">
      <c r="A3584" s="57" t="s">
        <v>1944</v>
      </c>
      <c r="B3584" s="58"/>
      <c r="C3584" s="59"/>
      <c r="D3584" s="60" t="str">
        <f>_xlfn.CONCAT(J3584,I3584,G3584)</f>
        <v>51111120</v>
      </c>
      <c r="E3584">
        <f t="shared" si="280"/>
        <v>1926</v>
      </c>
      <c r="F3584" s="62" t="s">
        <v>19199</v>
      </c>
      <c r="G3584" t="str">
        <f t="shared" si="276"/>
        <v>20</v>
      </c>
      <c r="H3584" t="str">
        <f t="shared" si="277"/>
        <v>5111.11</v>
      </c>
      <c r="I3584" t="str">
        <f t="shared" si="278"/>
        <v>11</v>
      </c>
      <c r="J3584" t="str">
        <f t="shared" si="279"/>
        <v>5111</v>
      </c>
    </row>
    <row r="3585" spans="1:10">
      <c r="A3585" s="57" t="s">
        <v>1945</v>
      </c>
      <c r="B3585" s="58"/>
      <c r="C3585" s="59"/>
      <c r="D3585" s="60" t="str">
        <f>_xlfn.CONCAT(J3585,I3585,G3585)</f>
        <v>51111130</v>
      </c>
      <c r="E3585">
        <f t="shared" si="280"/>
        <v>0</v>
      </c>
      <c r="F3585" s="62" t="s">
        <v>19200</v>
      </c>
      <c r="G3585" t="str">
        <f t="shared" si="276"/>
        <v>30</v>
      </c>
      <c r="H3585" t="str">
        <f t="shared" si="277"/>
        <v>5111.11</v>
      </c>
      <c r="I3585" t="str">
        <f t="shared" si="278"/>
        <v>11</v>
      </c>
      <c r="J3585" t="str">
        <f t="shared" si="279"/>
        <v>5111</v>
      </c>
    </row>
    <row r="3586" spans="1:10">
      <c r="A3586" s="57" t="s">
        <v>1945</v>
      </c>
      <c r="B3586" s="58"/>
      <c r="C3586" s="59"/>
      <c r="D3586" s="60" t="str">
        <f>_xlfn.CONCAT(J3586,I3586,G3586)</f>
        <v>51111170</v>
      </c>
      <c r="E3586">
        <f t="shared" si="280"/>
        <v>327301</v>
      </c>
      <c r="F3586" s="62" t="s">
        <v>19201</v>
      </c>
      <c r="G3586" t="str">
        <f t="shared" si="276"/>
        <v>70</v>
      </c>
      <c r="H3586" t="str">
        <f t="shared" si="277"/>
        <v>5111.11</v>
      </c>
      <c r="I3586" t="str">
        <f t="shared" si="278"/>
        <v>11</v>
      </c>
      <c r="J3586" t="str">
        <f t="shared" si="279"/>
        <v>5111</v>
      </c>
    </row>
    <row r="3587" spans="1:10">
      <c r="A3587" s="57" t="s">
        <v>1946</v>
      </c>
      <c r="B3587" s="58"/>
      <c r="C3587" s="59"/>
      <c r="D3587" s="60" t="str">
        <f>_xlfn.CONCAT(J3587,I3587,G3587)</f>
        <v>51111910</v>
      </c>
      <c r="E3587">
        <f t="shared" si="280"/>
        <v>272887</v>
      </c>
      <c r="F3587" s="62" t="s">
        <v>19202</v>
      </c>
      <c r="G3587" t="str">
        <f t="shared" si="276"/>
        <v>10</v>
      </c>
      <c r="H3587" t="str">
        <f t="shared" si="277"/>
        <v>5111.19</v>
      </c>
      <c r="I3587" t="str">
        <f t="shared" si="278"/>
        <v>19</v>
      </c>
      <c r="J3587" t="str">
        <f t="shared" si="279"/>
        <v>5111</v>
      </c>
    </row>
    <row r="3588" spans="1:10">
      <c r="A3588" s="57" t="s">
        <v>1946</v>
      </c>
      <c r="B3588">
        <v>0</v>
      </c>
      <c r="C3588" s="59"/>
      <c r="D3588" s="60" t="str">
        <f>_xlfn.CONCAT(J3588,I3588,G3588)</f>
        <v>51111920</v>
      </c>
      <c r="E3588">
        <f t="shared" si="280"/>
        <v>0</v>
      </c>
      <c r="F3588" s="62" t="s">
        <v>19203</v>
      </c>
      <c r="G3588" t="str">
        <f t="shared" si="276"/>
        <v>20</v>
      </c>
      <c r="H3588" t="str">
        <f t="shared" si="277"/>
        <v>5111.19</v>
      </c>
      <c r="I3588" t="str">
        <f t="shared" si="278"/>
        <v>19</v>
      </c>
      <c r="J3588" t="str">
        <f t="shared" si="279"/>
        <v>5111</v>
      </c>
    </row>
    <row r="3589" spans="1:10">
      <c r="A3589" s="57" t="s">
        <v>1946</v>
      </c>
      <c r="B3589" s="58"/>
      <c r="C3589" s="59"/>
      <c r="D3589" s="60" t="str">
        <f>_xlfn.CONCAT(J3589,I3589,G3589)</f>
        <v>51111960</v>
      </c>
      <c r="E3589">
        <f t="shared" si="280"/>
        <v>678146</v>
      </c>
      <c r="F3589" s="62" t="s">
        <v>19204</v>
      </c>
      <c r="G3589" t="str">
        <f t="shared" si="276"/>
        <v>60</v>
      </c>
      <c r="H3589" t="str">
        <f t="shared" si="277"/>
        <v>5111.19</v>
      </c>
      <c r="I3589" t="str">
        <f t="shared" si="278"/>
        <v>19</v>
      </c>
      <c r="J3589" t="str">
        <f t="shared" si="279"/>
        <v>5111</v>
      </c>
    </row>
    <row r="3590" spans="1:10">
      <c r="A3590" s="57" t="s">
        <v>1946</v>
      </c>
      <c r="B3590">
        <v>0</v>
      </c>
      <c r="C3590" s="59"/>
      <c r="D3590" s="60" t="str">
        <f>_xlfn.CONCAT(J3590,I3590,G3590)</f>
        <v>51112005</v>
      </c>
      <c r="E3590">
        <f t="shared" si="280"/>
        <v>72024</v>
      </c>
      <c r="F3590" s="62" t="s">
        <v>19205</v>
      </c>
      <c r="G3590" t="str">
        <f t="shared" si="276"/>
        <v>05</v>
      </c>
      <c r="H3590" t="str">
        <f t="shared" si="277"/>
        <v>5111.20</v>
      </c>
      <c r="I3590" t="str">
        <f t="shared" si="278"/>
        <v>20</v>
      </c>
      <c r="J3590" t="str">
        <f t="shared" si="279"/>
        <v>5111</v>
      </c>
    </row>
    <row r="3591" spans="1:10">
      <c r="A3591" s="57" t="s">
        <v>1947</v>
      </c>
      <c r="B3591" s="58"/>
      <c r="C3591" s="59"/>
      <c r="D3591" s="60" t="str">
        <f>_xlfn.CONCAT(J3591,I3591,G3591)</f>
        <v>51112010</v>
      </c>
      <c r="E3591">
        <f t="shared" si="280"/>
        <v>465</v>
      </c>
      <c r="F3591" s="62" t="s">
        <v>19206</v>
      </c>
      <c r="G3591" t="str">
        <f t="shared" si="276"/>
        <v>10</v>
      </c>
      <c r="H3591" t="str">
        <f t="shared" si="277"/>
        <v>5111.20</v>
      </c>
      <c r="I3591" t="str">
        <f t="shared" si="278"/>
        <v>20</v>
      </c>
      <c r="J3591" t="str">
        <f t="shared" si="279"/>
        <v>5111</v>
      </c>
    </row>
    <row r="3592" spans="1:10">
      <c r="A3592" s="57" t="s">
        <v>1947</v>
      </c>
      <c r="B3592" s="58"/>
      <c r="C3592" s="59"/>
      <c r="D3592" s="60" t="str">
        <f>_xlfn.CONCAT(J3592,I3592,G3592)</f>
        <v>51112090</v>
      </c>
      <c r="E3592">
        <f t="shared" si="280"/>
        <v>146473</v>
      </c>
      <c r="F3592" s="62" t="s">
        <v>19207</v>
      </c>
      <c r="G3592" t="str">
        <f t="shared" si="276"/>
        <v>90</v>
      </c>
      <c r="H3592" t="str">
        <f t="shared" si="277"/>
        <v>5111.20</v>
      </c>
      <c r="I3592" t="str">
        <f t="shared" si="278"/>
        <v>20</v>
      </c>
      <c r="J3592" t="str">
        <f t="shared" si="279"/>
        <v>5111</v>
      </c>
    </row>
    <row r="3593" spans="1:10">
      <c r="A3593" s="57" t="s">
        <v>1947</v>
      </c>
      <c r="B3593" s="61">
        <v>277985</v>
      </c>
      <c r="C3593" s="59"/>
      <c r="D3593" s="60" t="str">
        <f>_xlfn.CONCAT(J3593,I3593,G3593)</f>
        <v>51113005</v>
      </c>
      <c r="E3593">
        <f t="shared" si="280"/>
        <v>236750</v>
      </c>
      <c r="F3593" s="62" t="s">
        <v>19208</v>
      </c>
      <c r="G3593" t="str">
        <f t="shared" ref="G3593:G3656" si="281">RIGHT(F3593,2)</f>
        <v>05</v>
      </c>
      <c r="H3593" t="str">
        <f t="shared" ref="H3593:H3656" si="282">LEFT(F3593,7)</f>
        <v>5111.30</v>
      </c>
      <c r="I3593" t="str">
        <f t="shared" ref="I3593:I3656" si="283">RIGHT(H3593,2)</f>
        <v>30</v>
      </c>
      <c r="J3593" t="str">
        <f t="shared" ref="J3593:J3656" si="284">LEFT(H3593,4)</f>
        <v>5111</v>
      </c>
    </row>
    <row r="3594" spans="1:10">
      <c r="A3594" s="57" t="s">
        <v>1947</v>
      </c>
      <c r="B3594" s="61">
        <v>9451697</v>
      </c>
      <c r="C3594" s="59"/>
      <c r="D3594" s="60" t="str">
        <f>_xlfn.CONCAT(J3594,I3594,G3594)</f>
        <v>51113010</v>
      </c>
      <c r="E3594">
        <f t="shared" si="280"/>
        <v>0</v>
      </c>
      <c r="F3594" s="62" t="s">
        <v>19209</v>
      </c>
      <c r="G3594" t="str">
        <f t="shared" si="281"/>
        <v>10</v>
      </c>
      <c r="H3594" t="str">
        <f t="shared" si="282"/>
        <v>5111.30</v>
      </c>
      <c r="I3594" t="str">
        <f t="shared" si="283"/>
        <v>30</v>
      </c>
      <c r="J3594" t="str">
        <f t="shared" si="284"/>
        <v>5111</v>
      </c>
    </row>
    <row r="3595" spans="1:10">
      <c r="A3595" s="57" t="s">
        <v>1947</v>
      </c>
      <c r="B3595" s="61">
        <v>93817</v>
      </c>
      <c r="C3595" s="59"/>
      <c r="D3595" s="60" t="str">
        <f>_xlfn.CONCAT(J3595,I3595,G3595)</f>
        <v>51113090</v>
      </c>
      <c r="E3595">
        <f t="shared" si="280"/>
        <v>26308</v>
      </c>
      <c r="F3595" s="62" t="s">
        <v>19210</v>
      </c>
      <c r="G3595" t="str">
        <f t="shared" si="281"/>
        <v>90</v>
      </c>
      <c r="H3595" t="str">
        <f t="shared" si="282"/>
        <v>5111.30</v>
      </c>
      <c r="I3595" t="str">
        <f t="shared" si="283"/>
        <v>30</v>
      </c>
      <c r="J3595" t="str">
        <f t="shared" si="284"/>
        <v>5111</v>
      </c>
    </row>
    <row r="3596" spans="1:10">
      <c r="A3596" s="57" t="s">
        <v>1947</v>
      </c>
      <c r="B3596" s="61">
        <v>3099862</v>
      </c>
      <c r="C3596" s="59"/>
      <c r="D3596" s="60" t="str">
        <f>_xlfn.CONCAT(J3596,I3596,G3596)</f>
        <v>51119030</v>
      </c>
      <c r="E3596">
        <f t="shared" si="280"/>
        <v>4323</v>
      </c>
      <c r="F3596" s="62" t="s">
        <v>19211</v>
      </c>
      <c r="G3596" t="str">
        <f t="shared" si="281"/>
        <v>30</v>
      </c>
      <c r="H3596" t="str">
        <f t="shared" si="282"/>
        <v>5111.90</v>
      </c>
      <c r="I3596" t="str">
        <f t="shared" si="283"/>
        <v>90</v>
      </c>
      <c r="J3596" t="str">
        <f t="shared" si="284"/>
        <v>5111</v>
      </c>
    </row>
    <row r="3597" spans="1:10">
      <c r="A3597" s="57" t="s">
        <v>1948</v>
      </c>
      <c r="B3597" s="61">
        <v>96676201</v>
      </c>
      <c r="C3597" s="59"/>
      <c r="D3597" s="60" t="str">
        <f>_xlfn.CONCAT(J3597,I3597,G3597)</f>
        <v>51119040</v>
      </c>
      <c r="E3597">
        <f t="shared" si="280"/>
        <v>21064</v>
      </c>
      <c r="F3597" s="62" t="s">
        <v>19212</v>
      </c>
      <c r="G3597" t="str">
        <f t="shared" si="281"/>
        <v>40</v>
      </c>
      <c r="H3597" t="str">
        <f t="shared" si="282"/>
        <v>5111.90</v>
      </c>
      <c r="I3597" t="str">
        <f t="shared" si="283"/>
        <v>90</v>
      </c>
      <c r="J3597" t="str">
        <f t="shared" si="284"/>
        <v>5111</v>
      </c>
    </row>
    <row r="3598" spans="1:10">
      <c r="A3598" s="57" t="s">
        <v>1949</v>
      </c>
      <c r="B3598" s="61">
        <v>13644</v>
      </c>
      <c r="C3598" s="59"/>
      <c r="D3598" s="60" t="str">
        <f>_xlfn.CONCAT(J3598,I3598,G3598)</f>
        <v>51119050</v>
      </c>
      <c r="E3598">
        <f t="shared" si="280"/>
        <v>0</v>
      </c>
      <c r="F3598" s="62" t="s">
        <v>19213</v>
      </c>
      <c r="G3598" t="str">
        <f t="shared" si="281"/>
        <v>50</v>
      </c>
      <c r="H3598" t="str">
        <f t="shared" si="282"/>
        <v>5111.90</v>
      </c>
      <c r="I3598" t="str">
        <f t="shared" si="283"/>
        <v>90</v>
      </c>
      <c r="J3598" t="str">
        <f t="shared" si="284"/>
        <v>5111</v>
      </c>
    </row>
    <row r="3599" spans="1:10">
      <c r="A3599" s="57" t="s">
        <v>1950</v>
      </c>
      <c r="B3599" s="58"/>
      <c r="C3599" s="59"/>
      <c r="D3599" s="60" t="str">
        <f>_xlfn.CONCAT(J3599,I3599,G3599)</f>
        <v>51119090</v>
      </c>
      <c r="E3599">
        <f t="shared" si="280"/>
        <v>22088</v>
      </c>
      <c r="F3599" s="62" t="s">
        <v>19214</v>
      </c>
      <c r="G3599" t="str">
        <f t="shared" si="281"/>
        <v>90</v>
      </c>
      <c r="H3599" t="str">
        <f t="shared" si="282"/>
        <v>5111.90</v>
      </c>
      <c r="I3599" t="str">
        <f t="shared" si="283"/>
        <v>90</v>
      </c>
      <c r="J3599" t="str">
        <f t="shared" si="284"/>
        <v>5111</v>
      </c>
    </row>
    <row r="3600" spans="1:10">
      <c r="A3600" s="57" t="s">
        <v>1951</v>
      </c>
      <c r="B3600" s="58"/>
      <c r="C3600" s="59"/>
      <c r="D3600" s="60" t="str">
        <f>_xlfn.CONCAT(J3600,I3600,G3600)</f>
        <v>51121110</v>
      </c>
      <c r="E3600">
        <f t="shared" si="280"/>
        <v>0</v>
      </c>
      <c r="F3600" s="62" t="s">
        <v>19215</v>
      </c>
      <c r="G3600" t="str">
        <f t="shared" si="281"/>
        <v>10</v>
      </c>
      <c r="H3600" t="str">
        <f t="shared" si="282"/>
        <v>5112.11</v>
      </c>
      <c r="I3600" t="str">
        <f t="shared" si="283"/>
        <v>11</v>
      </c>
      <c r="J3600" t="str">
        <f t="shared" si="284"/>
        <v>5112</v>
      </c>
    </row>
    <row r="3601" spans="1:10">
      <c r="A3601" s="57" t="s">
        <v>1952</v>
      </c>
      <c r="B3601" s="61">
        <v>11696220</v>
      </c>
      <c r="C3601" s="59"/>
      <c r="D3601" s="60" t="str">
        <f>_xlfn.CONCAT(J3601,I3601,G3601)</f>
        <v>51121130</v>
      </c>
      <c r="E3601">
        <f t="shared" ref="E3601:E3664" si="285">SUMIF(A:A,D3601,B:B)</f>
        <v>4531049</v>
      </c>
      <c r="F3601" s="62" t="s">
        <v>19216</v>
      </c>
      <c r="G3601" t="str">
        <f t="shared" si="281"/>
        <v>30</v>
      </c>
      <c r="H3601" t="str">
        <f t="shared" si="282"/>
        <v>5112.11</v>
      </c>
      <c r="I3601" t="str">
        <f t="shared" si="283"/>
        <v>11</v>
      </c>
      <c r="J3601" t="str">
        <f t="shared" si="284"/>
        <v>5112</v>
      </c>
    </row>
    <row r="3602" spans="1:10">
      <c r="A3602" s="57" t="s">
        <v>1953</v>
      </c>
      <c r="B3602" s="58"/>
      <c r="C3602" s="59"/>
      <c r="D3602" s="60" t="str">
        <f>_xlfn.CONCAT(J3602,I3602,G3602)</f>
        <v>51121160</v>
      </c>
      <c r="E3602">
        <f t="shared" si="285"/>
        <v>684981</v>
      </c>
      <c r="F3602" s="62" t="s">
        <v>19217</v>
      </c>
      <c r="G3602" t="str">
        <f t="shared" si="281"/>
        <v>60</v>
      </c>
      <c r="H3602" t="str">
        <f t="shared" si="282"/>
        <v>5112.11</v>
      </c>
      <c r="I3602" t="str">
        <f t="shared" si="283"/>
        <v>11</v>
      </c>
      <c r="J3602" t="str">
        <f t="shared" si="284"/>
        <v>5112</v>
      </c>
    </row>
    <row r="3603" spans="1:10">
      <c r="A3603" s="57" t="s">
        <v>1954</v>
      </c>
      <c r="B3603" s="61">
        <v>7344</v>
      </c>
      <c r="C3603" s="59"/>
      <c r="D3603" s="60" t="str">
        <f>_xlfn.CONCAT(J3603,I3603,G3603)</f>
        <v>51121920</v>
      </c>
      <c r="E3603">
        <f t="shared" si="285"/>
        <v>44344</v>
      </c>
      <c r="F3603" s="62" t="s">
        <v>19218</v>
      </c>
      <c r="G3603" t="str">
        <f t="shared" si="281"/>
        <v>20</v>
      </c>
      <c r="H3603" t="str">
        <f t="shared" si="282"/>
        <v>5112.19</v>
      </c>
      <c r="I3603" t="str">
        <f t="shared" si="283"/>
        <v>19</v>
      </c>
      <c r="J3603" t="str">
        <f t="shared" si="284"/>
        <v>5112</v>
      </c>
    </row>
    <row r="3604" spans="1:10">
      <c r="A3604" s="57" t="s">
        <v>1955</v>
      </c>
      <c r="B3604" s="58"/>
      <c r="C3604" s="59"/>
      <c r="D3604" s="60" t="str">
        <f>_xlfn.CONCAT(J3604,I3604,G3604)</f>
        <v>51121960</v>
      </c>
      <c r="E3604">
        <f t="shared" si="285"/>
        <v>111206</v>
      </c>
      <c r="F3604" s="62" t="s">
        <v>19219</v>
      </c>
      <c r="G3604" t="str">
        <f t="shared" si="281"/>
        <v>60</v>
      </c>
      <c r="H3604" t="str">
        <f t="shared" si="282"/>
        <v>5112.19</v>
      </c>
      <c r="I3604" t="str">
        <f t="shared" si="283"/>
        <v>19</v>
      </c>
      <c r="J3604" t="str">
        <f t="shared" si="284"/>
        <v>5112</v>
      </c>
    </row>
    <row r="3605" spans="1:10">
      <c r="A3605" s="57" t="s">
        <v>1956</v>
      </c>
      <c r="B3605" s="61">
        <v>189462</v>
      </c>
      <c r="C3605" s="59"/>
      <c r="D3605" s="60" t="str">
        <f>_xlfn.CONCAT(J3605,I3605,G3605)</f>
        <v>51121995</v>
      </c>
      <c r="E3605">
        <f t="shared" si="285"/>
        <v>512151</v>
      </c>
      <c r="F3605" s="62" t="s">
        <v>19220</v>
      </c>
      <c r="G3605" t="str">
        <f t="shared" si="281"/>
        <v>95</v>
      </c>
      <c r="H3605" t="str">
        <f t="shared" si="282"/>
        <v>5112.19</v>
      </c>
      <c r="I3605" t="str">
        <f t="shared" si="283"/>
        <v>19</v>
      </c>
      <c r="J3605" t="str">
        <f t="shared" si="284"/>
        <v>5112</v>
      </c>
    </row>
    <row r="3606" spans="1:10">
      <c r="A3606" s="57" t="s">
        <v>1957</v>
      </c>
      <c r="B3606" s="58"/>
      <c r="C3606" s="59"/>
      <c r="D3606" s="60" t="str">
        <f>_xlfn.CONCAT(J3606,I3606,G3606)</f>
        <v>51122010</v>
      </c>
      <c r="E3606">
        <f t="shared" si="285"/>
        <v>46132</v>
      </c>
      <c r="F3606" s="62" t="s">
        <v>19221</v>
      </c>
      <c r="G3606" t="str">
        <f t="shared" si="281"/>
        <v>10</v>
      </c>
      <c r="H3606" t="str">
        <f t="shared" si="282"/>
        <v>5112.20</v>
      </c>
      <c r="I3606" t="str">
        <f t="shared" si="283"/>
        <v>20</v>
      </c>
      <c r="J3606" t="str">
        <f t="shared" si="284"/>
        <v>5112</v>
      </c>
    </row>
    <row r="3607" spans="1:10">
      <c r="A3607" s="57" t="s">
        <v>1958</v>
      </c>
      <c r="B3607" s="61">
        <v>40640259</v>
      </c>
      <c r="C3607" s="59"/>
      <c r="D3607" s="60" t="str">
        <f>_xlfn.CONCAT(J3607,I3607,G3607)</f>
        <v>51122020</v>
      </c>
      <c r="E3607">
        <f t="shared" si="285"/>
        <v>1117</v>
      </c>
      <c r="F3607" s="62" t="s">
        <v>19222</v>
      </c>
      <c r="G3607" t="str">
        <f t="shared" si="281"/>
        <v>20</v>
      </c>
      <c r="H3607" t="str">
        <f t="shared" si="282"/>
        <v>5112.20</v>
      </c>
      <c r="I3607" t="str">
        <f t="shared" si="283"/>
        <v>20</v>
      </c>
      <c r="J3607" t="str">
        <f t="shared" si="284"/>
        <v>5112</v>
      </c>
    </row>
    <row r="3608" spans="1:10">
      <c r="A3608" s="57" t="s">
        <v>1959</v>
      </c>
      <c r="B3608" s="58"/>
      <c r="C3608" s="59"/>
      <c r="D3608" s="60" t="str">
        <f>_xlfn.CONCAT(J3608,I3608,G3608)</f>
        <v>51122030</v>
      </c>
      <c r="E3608">
        <f t="shared" si="285"/>
        <v>1917</v>
      </c>
      <c r="F3608" s="62" t="s">
        <v>19223</v>
      </c>
      <c r="G3608" t="str">
        <f t="shared" si="281"/>
        <v>30</v>
      </c>
      <c r="H3608" t="str">
        <f t="shared" si="282"/>
        <v>5112.20</v>
      </c>
      <c r="I3608" t="str">
        <f t="shared" si="283"/>
        <v>20</v>
      </c>
      <c r="J3608" t="str">
        <f t="shared" si="284"/>
        <v>5112</v>
      </c>
    </row>
    <row r="3609" spans="1:10">
      <c r="A3609" s="57" t="s">
        <v>1960</v>
      </c>
      <c r="B3609" s="61">
        <v>146330</v>
      </c>
      <c r="C3609" s="59"/>
      <c r="D3609" s="60" t="str">
        <f>_xlfn.CONCAT(J3609,I3609,G3609)</f>
        <v>51123010</v>
      </c>
      <c r="E3609">
        <f t="shared" si="285"/>
        <v>63709</v>
      </c>
      <c r="F3609" s="62" t="s">
        <v>19224</v>
      </c>
      <c r="G3609" t="str">
        <f t="shared" si="281"/>
        <v>10</v>
      </c>
      <c r="H3609" t="str">
        <f t="shared" si="282"/>
        <v>5112.30</v>
      </c>
      <c r="I3609" t="str">
        <f t="shared" si="283"/>
        <v>30</v>
      </c>
      <c r="J3609" t="str">
        <f t="shared" si="284"/>
        <v>5112</v>
      </c>
    </row>
    <row r="3610" spans="1:10">
      <c r="A3610" s="57" t="s">
        <v>1961</v>
      </c>
      <c r="B3610" s="61">
        <v>331564</v>
      </c>
      <c r="C3610" s="59"/>
      <c r="D3610" s="60" t="str">
        <f>_xlfn.CONCAT(J3610,I3610,G3610)</f>
        <v>51123020</v>
      </c>
      <c r="E3610">
        <f t="shared" si="285"/>
        <v>0</v>
      </c>
      <c r="F3610" s="62" t="s">
        <v>19225</v>
      </c>
      <c r="G3610" t="str">
        <f t="shared" si="281"/>
        <v>20</v>
      </c>
      <c r="H3610" t="str">
        <f t="shared" si="282"/>
        <v>5112.30</v>
      </c>
      <c r="I3610" t="str">
        <f t="shared" si="283"/>
        <v>30</v>
      </c>
      <c r="J3610" t="str">
        <f t="shared" si="284"/>
        <v>5112</v>
      </c>
    </row>
    <row r="3611" spans="1:10">
      <c r="A3611" s="57" t="s">
        <v>1962</v>
      </c>
      <c r="B3611" s="61">
        <v>7323538</v>
      </c>
      <c r="C3611" s="59"/>
      <c r="D3611" s="60" t="str">
        <f>_xlfn.CONCAT(J3611,I3611,G3611)</f>
        <v>51123030</v>
      </c>
      <c r="E3611">
        <f t="shared" si="285"/>
        <v>60384</v>
      </c>
      <c r="F3611" s="62" t="s">
        <v>19226</v>
      </c>
      <c r="G3611" t="str">
        <f t="shared" si="281"/>
        <v>30</v>
      </c>
      <c r="H3611" t="str">
        <f t="shared" si="282"/>
        <v>5112.30</v>
      </c>
      <c r="I3611" t="str">
        <f t="shared" si="283"/>
        <v>30</v>
      </c>
      <c r="J3611" t="str">
        <f t="shared" si="284"/>
        <v>5112</v>
      </c>
    </row>
    <row r="3612" spans="1:10">
      <c r="A3612" s="57" t="s">
        <v>1963</v>
      </c>
      <c r="B3612" s="58"/>
      <c r="C3612" s="59"/>
      <c r="D3612" s="60" t="str">
        <f>_xlfn.CONCAT(J3612,I3612,G3612)</f>
        <v>51129030</v>
      </c>
      <c r="E3612">
        <f t="shared" si="285"/>
        <v>1549</v>
      </c>
      <c r="F3612" s="62" t="s">
        <v>19227</v>
      </c>
      <c r="G3612" t="str">
        <f t="shared" si="281"/>
        <v>30</v>
      </c>
      <c r="H3612" t="str">
        <f t="shared" si="282"/>
        <v>5112.90</v>
      </c>
      <c r="I3612" t="str">
        <f t="shared" si="283"/>
        <v>90</v>
      </c>
      <c r="J3612" t="str">
        <f t="shared" si="284"/>
        <v>5112</v>
      </c>
    </row>
    <row r="3613" spans="1:10">
      <c r="A3613" s="57" t="s">
        <v>1964</v>
      </c>
      <c r="B3613" s="58"/>
      <c r="C3613" s="59"/>
      <c r="D3613" s="60" t="str">
        <f>_xlfn.CONCAT(J3613,I3613,G3613)</f>
        <v>51129040</v>
      </c>
      <c r="E3613">
        <f t="shared" si="285"/>
        <v>6266</v>
      </c>
      <c r="F3613" s="62" t="s">
        <v>19228</v>
      </c>
      <c r="G3613" t="str">
        <f t="shared" si="281"/>
        <v>40</v>
      </c>
      <c r="H3613" t="str">
        <f t="shared" si="282"/>
        <v>5112.90</v>
      </c>
      <c r="I3613" t="str">
        <f t="shared" si="283"/>
        <v>90</v>
      </c>
      <c r="J3613" t="str">
        <f t="shared" si="284"/>
        <v>5112</v>
      </c>
    </row>
    <row r="3614" spans="1:10">
      <c r="A3614" s="57" t="s">
        <v>1965</v>
      </c>
      <c r="B3614" s="61">
        <v>29948576</v>
      </c>
      <c r="C3614" s="59"/>
      <c r="D3614" s="60" t="str">
        <f>_xlfn.CONCAT(J3614,I3614,G3614)</f>
        <v>51129050</v>
      </c>
      <c r="E3614">
        <f t="shared" si="285"/>
        <v>0</v>
      </c>
      <c r="F3614" s="62" t="s">
        <v>19229</v>
      </c>
      <c r="G3614" t="str">
        <f t="shared" si="281"/>
        <v>50</v>
      </c>
      <c r="H3614" t="str">
        <f t="shared" si="282"/>
        <v>5112.90</v>
      </c>
      <c r="I3614" t="str">
        <f t="shared" si="283"/>
        <v>90</v>
      </c>
      <c r="J3614" t="str">
        <f t="shared" si="284"/>
        <v>5112</v>
      </c>
    </row>
    <row r="3615" spans="1:10">
      <c r="A3615" s="57" t="s">
        <v>1966</v>
      </c>
      <c r="B3615" s="58"/>
      <c r="C3615" s="59"/>
      <c r="D3615" s="60" t="str">
        <f>_xlfn.CONCAT(J3615,I3615,G3615)</f>
        <v>51129090</v>
      </c>
      <c r="E3615">
        <f t="shared" si="285"/>
        <v>24165</v>
      </c>
      <c r="F3615" s="62" t="s">
        <v>19230</v>
      </c>
      <c r="G3615" t="str">
        <f t="shared" si="281"/>
        <v>90</v>
      </c>
      <c r="H3615" t="str">
        <f t="shared" si="282"/>
        <v>5112.90</v>
      </c>
      <c r="I3615" t="str">
        <f t="shared" si="283"/>
        <v>90</v>
      </c>
      <c r="J3615" t="str">
        <f t="shared" si="284"/>
        <v>5112</v>
      </c>
    </row>
    <row r="3616" spans="1:10">
      <c r="A3616" s="57" t="s">
        <v>1967</v>
      </c>
      <c r="B3616" s="58"/>
      <c r="C3616" s="59"/>
      <c r="D3616" s="60" t="str">
        <f>_xlfn.CONCAT(J3616,I3616,G3616)</f>
        <v>51130000</v>
      </c>
      <c r="E3616">
        <f t="shared" si="285"/>
        <v>143967</v>
      </c>
      <c r="F3616" s="62" t="s">
        <v>19231</v>
      </c>
      <c r="G3616" t="str">
        <f t="shared" si="281"/>
        <v>00</v>
      </c>
      <c r="H3616" t="str">
        <f t="shared" si="282"/>
        <v>5113.00</v>
      </c>
      <c r="I3616" t="str">
        <f t="shared" si="283"/>
        <v>00</v>
      </c>
      <c r="J3616" t="str">
        <f t="shared" si="284"/>
        <v>5113</v>
      </c>
    </row>
    <row r="3617" spans="1:10">
      <c r="A3617" s="57" t="s">
        <v>1968</v>
      </c>
      <c r="B3617" s="61">
        <v>1389093</v>
      </c>
      <c r="C3617" s="59"/>
      <c r="D3617" s="60" t="str">
        <f>_xlfn.CONCAT(J3617,I3617,G3617)</f>
        <v>52010005</v>
      </c>
      <c r="E3617">
        <f t="shared" si="285"/>
        <v>5999</v>
      </c>
      <c r="F3617" s="62" t="s">
        <v>19232</v>
      </c>
      <c r="G3617" t="str">
        <f t="shared" si="281"/>
        <v>05</v>
      </c>
      <c r="H3617" t="str">
        <f t="shared" si="282"/>
        <v>5201.00</v>
      </c>
      <c r="I3617" t="str">
        <f t="shared" si="283"/>
        <v>00</v>
      </c>
      <c r="J3617" t="str">
        <f t="shared" si="284"/>
        <v>5201</v>
      </c>
    </row>
    <row r="3618" spans="1:10">
      <c r="A3618" s="57" t="s">
        <v>1969</v>
      </c>
      <c r="B3618" s="61">
        <v>91650</v>
      </c>
      <c r="C3618" s="59"/>
      <c r="D3618" s="60" t="str">
        <f>_xlfn.CONCAT(J3618,I3618,G3618)</f>
        <v>52010012</v>
      </c>
      <c r="E3618">
        <f t="shared" si="285"/>
        <v>0</v>
      </c>
      <c r="F3618" s="62" t="s">
        <v>19233</v>
      </c>
      <c r="G3618" t="str">
        <f t="shared" si="281"/>
        <v>12</v>
      </c>
      <c r="H3618" t="str">
        <f t="shared" si="282"/>
        <v>5201.00</v>
      </c>
      <c r="I3618" t="str">
        <f t="shared" si="283"/>
        <v>00</v>
      </c>
      <c r="J3618" t="str">
        <f t="shared" si="284"/>
        <v>5201</v>
      </c>
    </row>
    <row r="3619" spans="1:10">
      <c r="A3619" s="57" t="s">
        <v>1970</v>
      </c>
      <c r="B3619" s="58"/>
      <c r="C3619" s="59"/>
      <c r="D3619" s="60" t="str">
        <f>_xlfn.CONCAT(J3619,I3619,G3619)</f>
        <v>52010014</v>
      </c>
      <c r="E3619">
        <f t="shared" si="285"/>
        <v>0</v>
      </c>
      <c r="F3619" s="62" t="s">
        <v>19234</v>
      </c>
      <c r="G3619" t="str">
        <f t="shared" si="281"/>
        <v>14</v>
      </c>
      <c r="H3619" t="str">
        <f t="shared" si="282"/>
        <v>5201.00</v>
      </c>
      <c r="I3619" t="str">
        <f t="shared" si="283"/>
        <v>00</v>
      </c>
      <c r="J3619" t="str">
        <f t="shared" si="284"/>
        <v>5201</v>
      </c>
    </row>
    <row r="3620" spans="1:10">
      <c r="A3620" s="57" t="s">
        <v>1971</v>
      </c>
      <c r="B3620" s="58"/>
      <c r="C3620" s="59"/>
      <c r="D3620" s="60" t="str">
        <f>_xlfn.CONCAT(J3620,I3620,G3620)</f>
        <v>52010018</v>
      </c>
      <c r="E3620">
        <f t="shared" si="285"/>
        <v>3325</v>
      </c>
      <c r="F3620" s="62" t="s">
        <v>19235</v>
      </c>
      <c r="G3620" t="str">
        <f t="shared" si="281"/>
        <v>18</v>
      </c>
      <c r="H3620" t="str">
        <f t="shared" si="282"/>
        <v>5201.00</v>
      </c>
      <c r="I3620" t="str">
        <f t="shared" si="283"/>
        <v>00</v>
      </c>
      <c r="J3620" t="str">
        <f t="shared" si="284"/>
        <v>5201</v>
      </c>
    </row>
    <row r="3621" spans="1:10">
      <c r="A3621" s="57" t="s">
        <v>1972</v>
      </c>
      <c r="B3621" s="61">
        <v>363146</v>
      </c>
      <c r="C3621" s="59"/>
      <c r="D3621" s="60" t="str">
        <f>_xlfn.CONCAT(J3621,I3621,G3621)</f>
        <v>52010022</v>
      </c>
      <c r="E3621">
        <f t="shared" si="285"/>
        <v>0</v>
      </c>
      <c r="F3621" s="62" t="s">
        <v>19236</v>
      </c>
      <c r="G3621" t="str">
        <f t="shared" si="281"/>
        <v>22</v>
      </c>
      <c r="H3621" t="str">
        <f t="shared" si="282"/>
        <v>5201.00</v>
      </c>
      <c r="I3621" t="str">
        <f t="shared" si="283"/>
        <v>00</v>
      </c>
      <c r="J3621" t="str">
        <f t="shared" si="284"/>
        <v>5201</v>
      </c>
    </row>
    <row r="3622" spans="1:10">
      <c r="A3622" s="57" t="s">
        <v>1973</v>
      </c>
      <c r="B3622" s="58"/>
      <c r="C3622" s="59"/>
      <c r="D3622" s="60" t="str">
        <f>_xlfn.CONCAT(J3622,I3622,G3622)</f>
        <v>52010024</v>
      </c>
      <c r="E3622">
        <f t="shared" si="285"/>
        <v>0</v>
      </c>
      <c r="F3622" s="62" t="s">
        <v>19237</v>
      </c>
      <c r="G3622" t="str">
        <f t="shared" si="281"/>
        <v>24</v>
      </c>
      <c r="H3622" t="str">
        <f t="shared" si="282"/>
        <v>5201.00</v>
      </c>
      <c r="I3622" t="str">
        <f t="shared" si="283"/>
        <v>00</v>
      </c>
      <c r="J3622" t="str">
        <f t="shared" si="284"/>
        <v>5201</v>
      </c>
    </row>
    <row r="3623" spans="1:10">
      <c r="A3623" s="57" t="s">
        <v>1974</v>
      </c>
      <c r="B3623" s="61">
        <v>2567651</v>
      </c>
      <c r="C3623" s="59"/>
      <c r="D3623" s="60" t="str">
        <f>_xlfn.CONCAT(J3623,I3623,G3623)</f>
        <v>52010028</v>
      </c>
      <c r="E3623">
        <f t="shared" si="285"/>
        <v>0</v>
      </c>
      <c r="F3623" s="62" t="s">
        <v>19238</v>
      </c>
      <c r="G3623" t="str">
        <f t="shared" si="281"/>
        <v>28</v>
      </c>
      <c r="H3623" t="str">
        <f t="shared" si="282"/>
        <v>5201.00</v>
      </c>
      <c r="I3623" t="str">
        <f t="shared" si="283"/>
        <v>00</v>
      </c>
      <c r="J3623" t="str">
        <f t="shared" si="284"/>
        <v>5201</v>
      </c>
    </row>
    <row r="3624" spans="1:10">
      <c r="A3624" s="57" t="s">
        <v>1975</v>
      </c>
      <c r="B3624" s="58"/>
      <c r="C3624" s="59"/>
      <c r="D3624" s="60" t="str">
        <f>_xlfn.CONCAT(J3624,I3624,G3624)</f>
        <v>52010034</v>
      </c>
      <c r="E3624">
        <f t="shared" si="285"/>
        <v>0</v>
      </c>
      <c r="F3624" s="62" t="s">
        <v>19239</v>
      </c>
      <c r="G3624" t="str">
        <f t="shared" si="281"/>
        <v>34</v>
      </c>
      <c r="H3624" t="str">
        <f t="shared" si="282"/>
        <v>5201.00</v>
      </c>
      <c r="I3624" t="str">
        <f t="shared" si="283"/>
        <v>00</v>
      </c>
      <c r="J3624" t="str">
        <f t="shared" si="284"/>
        <v>5201</v>
      </c>
    </row>
    <row r="3625" spans="1:10">
      <c r="A3625" s="57" t="s">
        <v>1976</v>
      </c>
      <c r="B3625" s="61">
        <v>1882944</v>
      </c>
      <c r="C3625" s="59"/>
      <c r="D3625" s="60" t="str">
        <f>_xlfn.CONCAT(J3625,I3625,G3625)</f>
        <v>52010038</v>
      </c>
      <c r="E3625">
        <f t="shared" si="285"/>
        <v>0</v>
      </c>
      <c r="F3625" s="62" t="s">
        <v>19240</v>
      </c>
      <c r="G3625" t="str">
        <f t="shared" si="281"/>
        <v>38</v>
      </c>
      <c r="H3625" t="str">
        <f t="shared" si="282"/>
        <v>5201.00</v>
      </c>
      <c r="I3625" t="str">
        <f t="shared" si="283"/>
        <v>00</v>
      </c>
      <c r="J3625" t="str">
        <f t="shared" si="284"/>
        <v>5201</v>
      </c>
    </row>
    <row r="3626" spans="1:10">
      <c r="A3626" s="57" t="s">
        <v>1977</v>
      </c>
      <c r="B3626" s="58"/>
      <c r="C3626" s="59"/>
      <c r="D3626" s="60" t="str">
        <f>_xlfn.CONCAT(J3626,I3626,G3626)</f>
        <v>52010055</v>
      </c>
      <c r="E3626">
        <f t="shared" si="285"/>
        <v>0</v>
      </c>
      <c r="F3626" s="62" t="s">
        <v>19241</v>
      </c>
      <c r="G3626" t="str">
        <f t="shared" si="281"/>
        <v>55</v>
      </c>
      <c r="H3626" t="str">
        <f t="shared" si="282"/>
        <v>5201.00</v>
      </c>
      <c r="I3626" t="str">
        <f t="shared" si="283"/>
        <v>00</v>
      </c>
      <c r="J3626" t="str">
        <f t="shared" si="284"/>
        <v>5201</v>
      </c>
    </row>
    <row r="3627" spans="1:10">
      <c r="A3627" s="57" t="s">
        <v>1978</v>
      </c>
      <c r="B3627" s="58"/>
      <c r="C3627" s="59"/>
      <c r="D3627" s="60" t="str">
        <f>_xlfn.CONCAT(J3627,I3627,G3627)</f>
        <v>52010060</v>
      </c>
      <c r="E3627">
        <f t="shared" si="285"/>
        <v>0</v>
      </c>
      <c r="F3627" s="62" t="s">
        <v>19242</v>
      </c>
      <c r="G3627" t="str">
        <f t="shared" si="281"/>
        <v>60</v>
      </c>
      <c r="H3627" t="str">
        <f t="shared" si="282"/>
        <v>5201.00</v>
      </c>
      <c r="I3627" t="str">
        <f t="shared" si="283"/>
        <v>00</v>
      </c>
      <c r="J3627" t="str">
        <f t="shared" si="284"/>
        <v>5201</v>
      </c>
    </row>
    <row r="3628" spans="1:10">
      <c r="A3628" s="57" t="s">
        <v>1979</v>
      </c>
      <c r="B3628" s="58"/>
      <c r="C3628" s="59"/>
      <c r="D3628" s="60" t="str">
        <f>_xlfn.CONCAT(J3628,I3628,G3628)</f>
        <v>52010080</v>
      </c>
      <c r="E3628">
        <f t="shared" si="285"/>
        <v>0</v>
      </c>
      <c r="F3628" s="62" t="s">
        <v>19243</v>
      </c>
      <c r="G3628" t="str">
        <f t="shared" si="281"/>
        <v>80</v>
      </c>
      <c r="H3628" t="str">
        <f t="shared" si="282"/>
        <v>5201.00</v>
      </c>
      <c r="I3628" t="str">
        <f t="shared" si="283"/>
        <v>00</v>
      </c>
      <c r="J3628" t="str">
        <f t="shared" si="284"/>
        <v>5201</v>
      </c>
    </row>
    <row r="3629" spans="1:10">
      <c r="A3629" s="57" t="s">
        <v>1980</v>
      </c>
      <c r="B3629" s="58"/>
      <c r="C3629" s="59"/>
      <c r="D3629" s="60" t="str">
        <f>_xlfn.CONCAT(J3629,I3629,G3629)</f>
        <v>52021000</v>
      </c>
      <c r="E3629">
        <f t="shared" si="285"/>
        <v>4522</v>
      </c>
      <c r="F3629" s="62" t="s">
        <v>19244</v>
      </c>
      <c r="G3629" t="str">
        <f t="shared" si="281"/>
        <v>00</v>
      </c>
      <c r="H3629" t="str">
        <f t="shared" si="282"/>
        <v>5202.10</v>
      </c>
      <c r="I3629" t="str">
        <f t="shared" si="283"/>
        <v>10</v>
      </c>
      <c r="J3629" t="str">
        <f t="shared" si="284"/>
        <v>5202</v>
      </c>
    </row>
    <row r="3630" spans="1:10">
      <c r="A3630" s="57" t="s">
        <v>1981</v>
      </c>
      <c r="B3630" s="61">
        <v>168601</v>
      </c>
      <c r="C3630" s="59"/>
      <c r="D3630" s="60" t="str">
        <f>_xlfn.CONCAT(J3630,I3630,G3630)</f>
        <v>52029100</v>
      </c>
      <c r="E3630">
        <f t="shared" si="285"/>
        <v>0</v>
      </c>
      <c r="F3630" s="62" t="s">
        <v>19245</v>
      </c>
      <c r="G3630" t="str">
        <f t="shared" si="281"/>
        <v>00</v>
      </c>
      <c r="H3630" t="str">
        <f t="shared" si="282"/>
        <v>5202.91</v>
      </c>
      <c r="I3630" t="str">
        <f t="shared" si="283"/>
        <v>91</v>
      </c>
      <c r="J3630" t="str">
        <f t="shared" si="284"/>
        <v>5202</v>
      </c>
    </row>
    <row r="3631" spans="1:10">
      <c r="A3631" s="57" t="s">
        <v>1982</v>
      </c>
      <c r="B3631" s="61">
        <v>22532</v>
      </c>
      <c r="C3631" s="59"/>
      <c r="D3631" s="60" t="str">
        <f>_xlfn.CONCAT(J3631,I3631,G3631)</f>
        <v>52029905</v>
      </c>
      <c r="E3631">
        <f t="shared" si="285"/>
        <v>0</v>
      </c>
      <c r="F3631" s="62" t="s">
        <v>19246</v>
      </c>
      <c r="G3631" t="str">
        <f t="shared" si="281"/>
        <v>05</v>
      </c>
      <c r="H3631" t="str">
        <f t="shared" si="282"/>
        <v>5202.99</v>
      </c>
      <c r="I3631" t="str">
        <f t="shared" si="283"/>
        <v>99</v>
      </c>
      <c r="J3631" t="str">
        <f t="shared" si="284"/>
        <v>5202</v>
      </c>
    </row>
    <row r="3632" spans="1:10">
      <c r="A3632" s="57" t="s">
        <v>1982</v>
      </c>
      <c r="B3632" s="61">
        <v>896192</v>
      </c>
      <c r="C3632" s="59"/>
      <c r="D3632" s="60" t="str">
        <f>_xlfn.CONCAT(J3632,I3632,G3632)</f>
        <v>52029910</v>
      </c>
      <c r="E3632">
        <f t="shared" si="285"/>
        <v>0</v>
      </c>
      <c r="F3632" s="62" t="s">
        <v>19247</v>
      </c>
      <c r="G3632" t="str">
        <f t="shared" si="281"/>
        <v>10</v>
      </c>
      <c r="H3632" t="str">
        <f t="shared" si="282"/>
        <v>5202.99</v>
      </c>
      <c r="I3632" t="str">
        <f t="shared" si="283"/>
        <v>99</v>
      </c>
      <c r="J3632" t="str">
        <f t="shared" si="284"/>
        <v>5202</v>
      </c>
    </row>
    <row r="3633" spans="1:10">
      <c r="A3633" s="57" t="s">
        <v>1983</v>
      </c>
      <c r="B3633" s="61">
        <v>18591</v>
      </c>
      <c r="C3633" s="59"/>
      <c r="D3633" s="60" t="str">
        <f>_xlfn.CONCAT(J3633,I3633,G3633)</f>
        <v>52029930</v>
      </c>
      <c r="E3633">
        <f t="shared" si="285"/>
        <v>0</v>
      </c>
      <c r="F3633" s="62" t="s">
        <v>19248</v>
      </c>
      <c r="G3633" t="str">
        <f t="shared" si="281"/>
        <v>30</v>
      </c>
      <c r="H3633" t="str">
        <f t="shared" si="282"/>
        <v>5202.99</v>
      </c>
      <c r="I3633" t="str">
        <f t="shared" si="283"/>
        <v>99</v>
      </c>
      <c r="J3633" t="str">
        <f t="shared" si="284"/>
        <v>5202</v>
      </c>
    </row>
    <row r="3634" spans="1:10">
      <c r="A3634" s="57" t="s">
        <v>1984</v>
      </c>
      <c r="B3634" s="61">
        <v>37620</v>
      </c>
      <c r="C3634" s="59"/>
      <c r="D3634" s="60" t="str">
        <f>_xlfn.CONCAT(J3634,I3634,G3634)</f>
        <v>52029950</v>
      </c>
      <c r="E3634">
        <f t="shared" si="285"/>
        <v>13727</v>
      </c>
      <c r="F3634" s="62" t="s">
        <v>19249</v>
      </c>
      <c r="G3634" t="str">
        <f t="shared" si="281"/>
        <v>50</v>
      </c>
      <c r="H3634" t="str">
        <f t="shared" si="282"/>
        <v>5202.99</v>
      </c>
      <c r="I3634" t="str">
        <f t="shared" si="283"/>
        <v>99</v>
      </c>
      <c r="J3634" t="str">
        <f t="shared" si="284"/>
        <v>5202</v>
      </c>
    </row>
    <row r="3635" spans="1:10">
      <c r="A3635" s="57" t="s">
        <v>1985</v>
      </c>
      <c r="B3635" s="61">
        <v>608775</v>
      </c>
      <c r="C3635" s="59"/>
      <c r="D3635" s="60" t="str">
        <f>_xlfn.CONCAT(J3635,I3635,G3635)</f>
        <v>52030005</v>
      </c>
      <c r="E3635">
        <f t="shared" si="285"/>
        <v>0</v>
      </c>
      <c r="F3635" s="62" t="s">
        <v>19250</v>
      </c>
      <c r="G3635" t="str">
        <f t="shared" si="281"/>
        <v>05</v>
      </c>
      <c r="H3635" t="str">
        <f t="shared" si="282"/>
        <v>5203.00</v>
      </c>
      <c r="I3635" t="str">
        <f t="shared" si="283"/>
        <v>00</v>
      </c>
      <c r="J3635" t="str">
        <f t="shared" si="284"/>
        <v>5203</v>
      </c>
    </row>
    <row r="3636" spans="1:10">
      <c r="A3636" s="57" t="s">
        <v>1986</v>
      </c>
      <c r="B3636" s="61">
        <v>1805867</v>
      </c>
      <c r="C3636" s="59"/>
      <c r="D3636" s="60" t="str">
        <f>_xlfn.CONCAT(J3636,I3636,G3636)</f>
        <v>52030010</v>
      </c>
      <c r="E3636">
        <f t="shared" si="285"/>
        <v>3563</v>
      </c>
      <c r="F3636" s="62" t="s">
        <v>19251</v>
      </c>
      <c r="G3636" t="str">
        <f t="shared" si="281"/>
        <v>10</v>
      </c>
      <c r="H3636" t="str">
        <f t="shared" si="282"/>
        <v>5203.00</v>
      </c>
      <c r="I3636" t="str">
        <f t="shared" si="283"/>
        <v>00</v>
      </c>
      <c r="J3636" t="str">
        <f t="shared" si="284"/>
        <v>5203</v>
      </c>
    </row>
    <row r="3637" spans="1:10">
      <c r="A3637" s="57" t="s">
        <v>1987</v>
      </c>
      <c r="B3637" s="61">
        <v>2997255</v>
      </c>
      <c r="C3637" s="59"/>
      <c r="D3637" s="60" t="str">
        <f>_xlfn.CONCAT(J3637,I3637,G3637)</f>
        <v>52030030</v>
      </c>
      <c r="E3637">
        <f t="shared" si="285"/>
        <v>11530</v>
      </c>
      <c r="F3637" s="62" t="s">
        <v>19252</v>
      </c>
      <c r="G3637" t="str">
        <f t="shared" si="281"/>
        <v>30</v>
      </c>
      <c r="H3637" t="str">
        <f t="shared" si="282"/>
        <v>5203.00</v>
      </c>
      <c r="I3637" t="str">
        <f t="shared" si="283"/>
        <v>00</v>
      </c>
      <c r="J3637" t="str">
        <f t="shared" si="284"/>
        <v>5203</v>
      </c>
    </row>
    <row r="3638" spans="1:10">
      <c r="A3638" s="57" t="s">
        <v>1988</v>
      </c>
      <c r="B3638" s="61">
        <v>5741</v>
      </c>
      <c r="C3638" s="59"/>
      <c r="D3638" s="60" t="str">
        <f>_xlfn.CONCAT(J3638,I3638,G3638)</f>
        <v>52030050</v>
      </c>
      <c r="E3638">
        <f t="shared" si="285"/>
        <v>87407</v>
      </c>
      <c r="F3638" s="62" t="s">
        <v>19253</v>
      </c>
      <c r="G3638" t="str">
        <f t="shared" si="281"/>
        <v>50</v>
      </c>
      <c r="H3638" t="str">
        <f t="shared" si="282"/>
        <v>5203.00</v>
      </c>
      <c r="I3638" t="str">
        <f t="shared" si="283"/>
        <v>00</v>
      </c>
      <c r="J3638" t="str">
        <f t="shared" si="284"/>
        <v>5203</v>
      </c>
    </row>
    <row r="3639" spans="1:10">
      <c r="A3639" s="57" t="s">
        <v>1989</v>
      </c>
      <c r="B3639" s="61">
        <v>479489</v>
      </c>
      <c r="C3639" s="59"/>
      <c r="D3639" s="60" t="str">
        <f>_xlfn.CONCAT(J3639,I3639,G3639)</f>
        <v>52041100</v>
      </c>
      <c r="E3639">
        <f t="shared" si="285"/>
        <v>862745</v>
      </c>
      <c r="F3639" s="62" t="s">
        <v>19254</v>
      </c>
      <c r="G3639" t="str">
        <f t="shared" si="281"/>
        <v>00</v>
      </c>
      <c r="H3639" t="str">
        <f t="shared" si="282"/>
        <v>5204.11</v>
      </c>
      <c r="I3639" t="str">
        <f t="shared" si="283"/>
        <v>11</v>
      </c>
      <c r="J3639" t="str">
        <f t="shared" si="284"/>
        <v>5204</v>
      </c>
    </row>
    <row r="3640" spans="1:10">
      <c r="A3640" s="57" t="s">
        <v>1989</v>
      </c>
      <c r="B3640" s="61">
        <v>90617</v>
      </c>
      <c r="C3640" s="59"/>
      <c r="D3640" s="60" t="str">
        <f>_xlfn.CONCAT(J3640,I3640,G3640)</f>
        <v>52041900</v>
      </c>
      <c r="E3640">
        <f t="shared" si="285"/>
        <v>77612</v>
      </c>
      <c r="F3640" s="62" t="s">
        <v>19255</v>
      </c>
      <c r="G3640" t="str">
        <f t="shared" si="281"/>
        <v>00</v>
      </c>
      <c r="H3640" t="str">
        <f t="shared" si="282"/>
        <v>5204.19</v>
      </c>
      <c r="I3640" t="str">
        <f t="shared" si="283"/>
        <v>19</v>
      </c>
      <c r="J3640" t="str">
        <f t="shared" si="284"/>
        <v>5204</v>
      </c>
    </row>
    <row r="3641" spans="1:10">
      <c r="A3641" s="57" t="s">
        <v>1990</v>
      </c>
      <c r="B3641" s="61">
        <v>6713779</v>
      </c>
      <c r="C3641" s="59"/>
      <c r="D3641" s="60" t="str">
        <f>_xlfn.CONCAT(J3641,I3641,G3641)</f>
        <v>52042000</v>
      </c>
      <c r="E3641">
        <f t="shared" si="285"/>
        <v>264531</v>
      </c>
      <c r="F3641" s="62" t="s">
        <v>19256</v>
      </c>
      <c r="G3641" t="str">
        <f t="shared" si="281"/>
        <v>00</v>
      </c>
      <c r="H3641" t="str">
        <f t="shared" si="282"/>
        <v>5204.20</v>
      </c>
      <c r="I3641" t="str">
        <f t="shared" si="283"/>
        <v>20</v>
      </c>
      <c r="J3641" t="str">
        <f t="shared" si="284"/>
        <v>5204</v>
      </c>
    </row>
    <row r="3642" spans="1:10">
      <c r="A3642" s="57" t="s">
        <v>1990</v>
      </c>
      <c r="B3642" s="61">
        <v>6813883</v>
      </c>
      <c r="C3642" s="59"/>
      <c r="D3642" s="60" t="str">
        <f>_xlfn.CONCAT(J3642,I3642,G3642)</f>
        <v>52051110</v>
      </c>
      <c r="E3642">
        <f t="shared" si="285"/>
        <v>218341</v>
      </c>
      <c r="F3642" s="62" t="s">
        <v>19257</v>
      </c>
      <c r="G3642" t="str">
        <f t="shared" si="281"/>
        <v>10</v>
      </c>
      <c r="H3642" t="str">
        <f t="shared" si="282"/>
        <v>5205.11</v>
      </c>
      <c r="I3642" t="str">
        <f t="shared" si="283"/>
        <v>11</v>
      </c>
      <c r="J3642" t="str">
        <f t="shared" si="284"/>
        <v>5205</v>
      </c>
    </row>
    <row r="3643" spans="1:10">
      <c r="A3643" s="57" t="s">
        <v>1991</v>
      </c>
      <c r="B3643" s="58"/>
      <c r="C3643" s="59"/>
      <c r="D3643" s="60" t="str">
        <f>_xlfn.CONCAT(J3643,I3643,G3643)</f>
        <v>52051120</v>
      </c>
      <c r="E3643">
        <f t="shared" si="285"/>
        <v>14465</v>
      </c>
      <c r="F3643" s="62" t="s">
        <v>19258</v>
      </c>
      <c r="G3643" t="str">
        <f t="shared" si="281"/>
        <v>20</v>
      </c>
      <c r="H3643" t="str">
        <f t="shared" si="282"/>
        <v>5205.11</v>
      </c>
      <c r="I3643" t="str">
        <f t="shared" si="283"/>
        <v>11</v>
      </c>
      <c r="J3643" t="str">
        <f t="shared" si="284"/>
        <v>5205</v>
      </c>
    </row>
    <row r="3644" spans="1:10">
      <c r="A3644" s="57" t="s">
        <v>1992</v>
      </c>
      <c r="B3644" s="58"/>
      <c r="C3644" s="59"/>
      <c r="D3644" s="60" t="str">
        <f>_xlfn.CONCAT(J3644,I3644,G3644)</f>
        <v>52051210</v>
      </c>
      <c r="E3644">
        <f t="shared" si="285"/>
        <v>114357</v>
      </c>
      <c r="F3644" s="62" t="s">
        <v>19259</v>
      </c>
      <c r="G3644" t="str">
        <f t="shared" si="281"/>
        <v>10</v>
      </c>
      <c r="H3644" t="str">
        <f t="shared" si="282"/>
        <v>5205.12</v>
      </c>
      <c r="I3644" t="str">
        <f t="shared" si="283"/>
        <v>12</v>
      </c>
      <c r="J3644" t="str">
        <f t="shared" si="284"/>
        <v>5205</v>
      </c>
    </row>
    <row r="3645" spans="1:10">
      <c r="A3645" s="57" t="s">
        <v>1993</v>
      </c>
      <c r="B3645" s="58"/>
      <c r="C3645" s="59"/>
      <c r="D3645" s="60" t="str">
        <f>_xlfn.CONCAT(J3645,I3645,G3645)</f>
        <v>52051220</v>
      </c>
      <c r="E3645">
        <f t="shared" si="285"/>
        <v>5332</v>
      </c>
      <c r="F3645" s="62" t="s">
        <v>19260</v>
      </c>
      <c r="G3645" t="str">
        <f t="shared" si="281"/>
        <v>20</v>
      </c>
      <c r="H3645" t="str">
        <f t="shared" si="282"/>
        <v>5205.12</v>
      </c>
      <c r="I3645" t="str">
        <f t="shared" si="283"/>
        <v>12</v>
      </c>
      <c r="J3645" t="str">
        <f t="shared" si="284"/>
        <v>5205</v>
      </c>
    </row>
    <row r="3646" spans="1:10">
      <c r="A3646" s="57" t="s">
        <v>1994</v>
      </c>
      <c r="B3646" s="61">
        <v>7168355</v>
      </c>
      <c r="C3646" s="59"/>
      <c r="D3646" s="60" t="str">
        <f>_xlfn.CONCAT(J3646,I3646,G3646)</f>
        <v>52051310</v>
      </c>
      <c r="E3646">
        <f t="shared" si="285"/>
        <v>40683</v>
      </c>
      <c r="F3646" s="62" t="s">
        <v>19261</v>
      </c>
      <c r="G3646" t="str">
        <f t="shared" si="281"/>
        <v>10</v>
      </c>
      <c r="H3646" t="str">
        <f t="shared" si="282"/>
        <v>5205.13</v>
      </c>
      <c r="I3646" t="str">
        <f t="shared" si="283"/>
        <v>13</v>
      </c>
      <c r="J3646" t="str">
        <f t="shared" si="284"/>
        <v>5205</v>
      </c>
    </row>
    <row r="3647" spans="1:10">
      <c r="A3647" s="57" t="s">
        <v>1995</v>
      </c>
      <c r="B3647" s="58"/>
      <c r="C3647" s="59"/>
      <c r="D3647" s="60" t="str">
        <f>_xlfn.CONCAT(J3647,I3647,G3647)</f>
        <v>52051320</v>
      </c>
      <c r="E3647">
        <f t="shared" si="285"/>
        <v>0</v>
      </c>
      <c r="F3647" s="62" t="s">
        <v>19262</v>
      </c>
      <c r="G3647" t="str">
        <f t="shared" si="281"/>
        <v>20</v>
      </c>
      <c r="H3647" t="str">
        <f t="shared" si="282"/>
        <v>5205.13</v>
      </c>
      <c r="I3647" t="str">
        <f t="shared" si="283"/>
        <v>13</v>
      </c>
      <c r="J3647" t="str">
        <f t="shared" si="284"/>
        <v>5205</v>
      </c>
    </row>
    <row r="3648" spans="1:10">
      <c r="A3648" s="57" t="s">
        <v>1996</v>
      </c>
      <c r="B3648" s="61">
        <v>2267237</v>
      </c>
      <c r="C3648" s="59"/>
      <c r="D3648" s="60" t="str">
        <f>_xlfn.CONCAT(J3648,I3648,G3648)</f>
        <v>52051410</v>
      </c>
      <c r="E3648">
        <f t="shared" si="285"/>
        <v>2831</v>
      </c>
      <c r="F3648" s="62" t="s">
        <v>19263</v>
      </c>
      <c r="G3648" t="str">
        <f t="shared" si="281"/>
        <v>10</v>
      </c>
      <c r="H3648" t="str">
        <f t="shared" si="282"/>
        <v>5205.14</v>
      </c>
      <c r="I3648" t="str">
        <f t="shared" si="283"/>
        <v>14</v>
      </c>
      <c r="J3648" t="str">
        <f t="shared" si="284"/>
        <v>5205</v>
      </c>
    </row>
    <row r="3649" spans="1:10">
      <c r="A3649" s="57" t="s">
        <v>1997</v>
      </c>
      <c r="B3649" s="58"/>
      <c r="C3649" s="59"/>
      <c r="D3649" s="60" t="str">
        <f>_xlfn.CONCAT(J3649,I3649,G3649)</f>
        <v>52051420</v>
      </c>
      <c r="E3649">
        <f t="shared" si="285"/>
        <v>0</v>
      </c>
      <c r="F3649" s="62" t="s">
        <v>19264</v>
      </c>
      <c r="G3649" t="str">
        <f t="shared" si="281"/>
        <v>20</v>
      </c>
      <c r="H3649" t="str">
        <f t="shared" si="282"/>
        <v>5205.14</v>
      </c>
      <c r="I3649" t="str">
        <f t="shared" si="283"/>
        <v>14</v>
      </c>
      <c r="J3649" t="str">
        <f t="shared" si="284"/>
        <v>5205</v>
      </c>
    </row>
    <row r="3650" spans="1:10">
      <c r="A3650" s="57" t="s">
        <v>1997</v>
      </c>
      <c r="B3650" s="58"/>
      <c r="C3650" s="59"/>
      <c r="D3650" s="60" t="str">
        <f>_xlfn.CONCAT(J3650,I3650,G3650)</f>
        <v>52051510</v>
      </c>
      <c r="E3650">
        <f t="shared" si="285"/>
        <v>0</v>
      </c>
      <c r="F3650" s="62" t="s">
        <v>19265</v>
      </c>
      <c r="G3650" t="str">
        <f t="shared" si="281"/>
        <v>10</v>
      </c>
      <c r="H3650" t="str">
        <f t="shared" si="282"/>
        <v>5205.15</v>
      </c>
      <c r="I3650" t="str">
        <f t="shared" si="283"/>
        <v>15</v>
      </c>
      <c r="J3650" t="str">
        <f t="shared" si="284"/>
        <v>5205</v>
      </c>
    </row>
    <row r="3651" spans="1:10">
      <c r="A3651" s="57" t="s">
        <v>1998</v>
      </c>
      <c r="B3651" s="61">
        <v>2426246</v>
      </c>
      <c r="C3651" s="59"/>
      <c r="D3651" s="60" t="str">
        <f>_xlfn.CONCAT(J3651,I3651,G3651)</f>
        <v>52051520</v>
      </c>
      <c r="E3651">
        <f t="shared" si="285"/>
        <v>0</v>
      </c>
      <c r="F3651" s="62" t="s">
        <v>19266</v>
      </c>
      <c r="G3651" t="str">
        <f t="shared" si="281"/>
        <v>20</v>
      </c>
      <c r="H3651" t="str">
        <f t="shared" si="282"/>
        <v>5205.15</v>
      </c>
      <c r="I3651" t="str">
        <f t="shared" si="283"/>
        <v>15</v>
      </c>
      <c r="J3651" t="str">
        <f t="shared" si="284"/>
        <v>5205</v>
      </c>
    </row>
    <row r="3652" spans="1:10">
      <c r="A3652" s="57" t="s">
        <v>1998</v>
      </c>
      <c r="B3652" s="61">
        <v>10610356</v>
      </c>
      <c r="C3652" s="59"/>
      <c r="D3652" s="60" t="str">
        <f>_xlfn.CONCAT(J3652,I3652,G3652)</f>
        <v>52052100</v>
      </c>
      <c r="E3652">
        <f t="shared" si="285"/>
        <v>34566</v>
      </c>
      <c r="F3652" s="62" t="s">
        <v>19267</v>
      </c>
      <c r="G3652" t="str">
        <f t="shared" si="281"/>
        <v>00</v>
      </c>
      <c r="H3652" t="str">
        <f t="shared" si="282"/>
        <v>5205.21</v>
      </c>
      <c r="I3652" t="str">
        <f t="shared" si="283"/>
        <v>21</v>
      </c>
      <c r="J3652" t="str">
        <f t="shared" si="284"/>
        <v>5205</v>
      </c>
    </row>
    <row r="3653" spans="1:10">
      <c r="A3653" s="57" t="s">
        <v>1998</v>
      </c>
      <c r="B3653" s="61">
        <v>2197744</v>
      </c>
      <c r="C3653" s="59"/>
      <c r="D3653" s="60" t="str">
        <f>_xlfn.CONCAT(J3653,I3653,G3653)</f>
        <v>52052200</v>
      </c>
      <c r="E3653">
        <f t="shared" si="285"/>
        <v>142815</v>
      </c>
      <c r="F3653" s="62" t="s">
        <v>19268</v>
      </c>
      <c r="G3653" t="str">
        <f t="shared" si="281"/>
        <v>00</v>
      </c>
      <c r="H3653" t="str">
        <f t="shared" si="282"/>
        <v>5205.22</v>
      </c>
      <c r="I3653" t="str">
        <f t="shared" si="283"/>
        <v>22</v>
      </c>
      <c r="J3653" t="str">
        <f t="shared" si="284"/>
        <v>5205</v>
      </c>
    </row>
    <row r="3654" spans="1:10">
      <c r="A3654" s="57" t="s">
        <v>1998</v>
      </c>
      <c r="B3654" s="61">
        <v>1322122</v>
      </c>
      <c r="C3654" s="59"/>
      <c r="D3654" s="60" t="str">
        <f>_xlfn.CONCAT(J3654,I3654,G3654)</f>
        <v>52052300</v>
      </c>
      <c r="E3654">
        <f t="shared" si="285"/>
        <v>525773</v>
      </c>
      <c r="F3654" s="62" t="s">
        <v>19269</v>
      </c>
      <c r="G3654" t="str">
        <f t="shared" si="281"/>
        <v>00</v>
      </c>
      <c r="H3654" t="str">
        <f t="shared" si="282"/>
        <v>5205.23</v>
      </c>
      <c r="I3654" t="str">
        <f t="shared" si="283"/>
        <v>23</v>
      </c>
      <c r="J3654" t="str">
        <f t="shared" si="284"/>
        <v>5205</v>
      </c>
    </row>
    <row r="3655" spans="1:10">
      <c r="A3655" s="57" t="s">
        <v>1998</v>
      </c>
      <c r="B3655" s="58"/>
      <c r="C3655" s="59"/>
      <c r="D3655" s="60" t="str">
        <f>_xlfn.CONCAT(J3655,I3655,G3655)</f>
        <v>52052400</v>
      </c>
      <c r="E3655">
        <f t="shared" si="285"/>
        <v>16366</v>
      </c>
      <c r="F3655" s="62" t="s">
        <v>19270</v>
      </c>
      <c r="G3655" t="str">
        <f t="shared" si="281"/>
        <v>00</v>
      </c>
      <c r="H3655" t="str">
        <f t="shared" si="282"/>
        <v>5205.24</v>
      </c>
      <c r="I3655" t="str">
        <f t="shared" si="283"/>
        <v>24</v>
      </c>
      <c r="J3655" t="str">
        <f t="shared" si="284"/>
        <v>5205</v>
      </c>
    </row>
    <row r="3656" spans="1:10">
      <c r="A3656" s="57" t="s">
        <v>1998</v>
      </c>
      <c r="B3656" s="61">
        <v>5252971</v>
      </c>
      <c r="C3656" s="59"/>
      <c r="D3656" s="60" t="str">
        <f>_xlfn.CONCAT(J3656,I3656,G3656)</f>
        <v>52052600</v>
      </c>
      <c r="E3656">
        <f t="shared" si="285"/>
        <v>0</v>
      </c>
      <c r="F3656" s="62" t="s">
        <v>19271</v>
      </c>
      <c r="G3656" t="str">
        <f t="shared" si="281"/>
        <v>00</v>
      </c>
      <c r="H3656" t="str">
        <f t="shared" si="282"/>
        <v>5205.26</v>
      </c>
      <c r="I3656" t="str">
        <f t="shared" si="283"/>
        <v>26</v>
      </c>
      <c r="J3656" t="str">
        <f t="shared" si="284"/>
        <v>5205</v>
      </c>
    </row>
    <row r="3657" spans="1:10">
      <c r="A3657" s="57" t="s">
        <v>1998</v>
      </c>
      <c r="B3657" s="61">
        <v>55437165</v>
      </c>
      <c r="C3657" s="59"/>
      <c r="D3657" s="60" t="str">
        <f>_xlfn.CONCAT(J3657,I3657,G3657)</f>
        <v>52052700</v>
      </c>
      <c r="E3657">
        <f t="shared" si="285"/>
        <v>28717</v>
      </c>
      <c r="F3657" s="62" t="s">
        <v>19272</v>
      </c>
      <c r="G3657" t="str">
        <f t="shared" ref="G3657:G3720" si="286">RIGHT(F3657,2)</f>
        <v>00</v>
      </c>
      <c r="H3657" t="str">
        <f t="shared" ref="H3657:H3720" si="287">LEFT(F3657,7)</f>
        <v>5205.27</v>
      </c>
      <c r="I3657" t="str">
        <f t="shared" ref="I3657:I3720" si="288">RIGHT(H3657,2)</f>
        <v>27</v>
      </c>
      <c r="J3657" t="str">
        <f t="shared" ref="J3657:J3720" si="289">LEFT(H3657,4)</f>
        <v>5205</v>
      </c>
    </row>
    <row r="3658" spans="1:10">
      <c r="A3658" s="57" t="s">
        <v>1998</v>
      </c>
      <c r="B3658" s="61">
        <v>7653341</v>
      </c>
      <c r="C3658" s="59"/>
      <c r="D3658" s="60" t="str">
        <f>_xlfn.CONCAT(J3658,I3658,G3658)</f>
        <v>52052800</v>
      </c>
      <c r="E3658">
        <f t="shared" si="285"/>
        <v>0</v>
      </c>
      <c r="F3658" s="62" t="s">
        <v>19273</v>
      </c>
      <c r="G3658" t="str">
        <f t="shared" si="286"/>
        <v>00</v>
      </c>
      <c r="H3658" t="str">
        <f t="shared" si="287"/>
        <v>5205.28</v>
      </c>
      <c r="I3658" t="str">
        <f t="shared" si="288"/>
        <v>28</v>
      </c>
      <c r="J3658" t="str">
        <f t="shared" si="289"/>
        <v>5205</v>
      </c>
    </row>
    <row r="3659" spans="1:10">
      <c r="A3659" s="57" t="s">
        <v>1999</v>
      </c>
      <c r="B3659" s="61">
        <v>8072</v>
      </c>
      <c r="C3659" s="59"/>
      <c r="D3659" s="60" t="str">
        <f>_xlfn.CONCAT(J3659,I3659,G3659)</f>
        <v>52053100</v>
      </c>
      <c r="E3659">
        <f t="shared" si="285"/>
        <v>7826</v>
      </c>
      <c r="F3659" s="62" t="s">
        <v>19274</v>
      </c>
      <c r="G3659" t="str">
        <f t="shared" si="286"/>
        <v>00</v>
      </c>
      <c r="H3659" t="str">
        <f t="shared" si="287"/>
        <v>5205.31</v>
      </c>
      <c r="I3659" t="str">
        <f t="shared" si="288"/>
        <v>31</v>
      </c>
      <c r="J3659" t="str">
        <f t="shared" si="289"/>
        <v>5205</v>
      </c>
    </row>
    <row r="3660" spans="1:10">
      <c r="A3660" s="57" t="s">
        <v>1999</v>
      </c>
      <c r="B3660" s="61">
        <v>1939229</v>
      </c>
      <c r="C3660" s="59"/>
      <c r="D3660" s="60" t="str">
        <f>_xlfn.CONCAT(J3660,I3660,G3660)</f>
        <v>52053200</v>
      </c>
      <c r="E3660">
        <f t="shared" si="285"/>
        <v>69609</v>
      </c>
      <c r="F3660" s="62" t="s">
        <v>19275</v>
      </c>
      <c r="G3660" t="str">
        <f t="shared" si="286"/>
        <v>00</v>
      </c>
      <c r="H3660" t="str">
        <f t="shared" si="287"/>
        <v>5205.32</v>
      </c>
      <c r="I3660" t="str">
        <f t="shared" si="288"/>
        <v>32</v>
      </c>
      <c r="J3660" t="str">
        <f t="shared" si="289"/>
        <v>5205</v>
      </c>
    </row>
    <row r="3661" spans="1:10">
      <c r="A3661" s="57" t="s">
        <v>1999</v>
      </c>
      <c r="B3661" s="61">
        <v>157170</v>
      </c>
      <c r="C3661" s="59"/>
      <c r="D3661" s="60" t="str">
        <f>_xlfn.CONCAT(J3661,I3661,G3661)</f>
        <v>52053300</v>
      </c>
      <c r="E3661">
        <f t="shared" si="285"/>
        <v>0</v>
      </c>
      <c r="F3661" s="62" t="s">
        <v>19276</v>
      </c>
      <c r="G3661" t="str">
        <f t="shared" si="286"/>
        <v>00</v>
      </c>
      <c r="H3661" t="str">
        <f t="shared" si="287"/>
        <v>5205.33</v>
      </c>
      <c r="I3661" t="str">
        <f t="shared" si="288"/>
        <v>33</v>
      </c>
      <c r="J3661" t="str">
        <f t="shared" si="289"/>
        <v>5205</v>
      </c>
    </row>
    <row r="3662" spans="1:10">
      <c r="A3662" s="57" t="s">
        <v>1999</v>
      </c>
      <c r="B3662" s="58"/>
      <c r="C3662" s="59"/>
      <c r="D3662" s="60" t="str">
        <f>_xlfn.CONCAT(J3662,I3662,G3662)</f>
        <v>52053400</v>
      </c>
      <c r="E3662">
        <f t="shared" si="285"/>
        <v>0</v>
      </c>
      <c r="F3662" s="62" t="s">
        <v>19277</v>
      </c>
      <c r="G3662" t="str">
        <f t="shared" si="286"/>
        <v>00</v>
      </c>
      <c r="H3662" t="str">
        <f t="shared" si="287"/>
        <v>5205.34</v>
      </c>
      <c r="I3662" t="str">
        <f t="shared" si="288"/>
        <v>34</v>
      </c>
      <c r="J3662" t="str">
        <f t="shared" si="289"/>
        <v>5205</v>
      </c>
    </row>
    <row r="3663" spans="1:10">
      <c r="A3663" s="57" t="s">
        <v>1999</v>
      </c>
      <c r="B3663" s="58"/>
      <c r="C3663" s="59"/>
      <c r="D3663" s="60" t="str">
        <f>_xlfn.CONCAT(J3663,I3663,G3663)</f>
        <v>52053500</v>
      </c>
      <c r="E3663">
        <f t="shared" si="285"/>
        <v>0</v>
      </c>
      <c r="F3663" s="62" t="s">
        <v>19278</v>
      </c>
      <c r="G3663" t="str">
        <f t="shared" si="286"/>
        <v>00</v>
      </c>
      <c r="H3663" t="str">
        <f t="shared" si="287"/>
        <v>5205.35</v>
      </c>
      <c r="I3663" t="str">
        <f t="shared" si="288"/>
        <v>35</v>
      </c>
      <c r="J3663" t="str">
        <f t="shared" si="289"/>
        <v>5205</v>
      </c>
    </row>
    <row r="3664" spans="1:10">
      <c r="A3664" s="57" t="s">
        <v>1999</v>
      </c>
      <c r="B3664" s="58"/>
      <c r="C3664" s="59"/>
      <c r="D3664" s="60" t="str">
        <f>_xlfn.CONCAT(J3664,I3664,G3664)</f>
        <v>52054100</v>
      </c>
      <c r="E3664">
        <f t="shared" si="285"/>
        <v>0</v>
      </c>
      <c r="F3664" s="62" t="s">
        <v>19279</v>
      </c>
      <c r="G3664" t="str">
        <f t="shared" si="286"/>
        <v>00</v>
      </c>
      <c r="H3664" t="str">
        <f t="shared" si="287"/>
        <v>5205.41</v>
      </c>
      <c r="I3664" t="str">
        <f t="shared" si="288"/>
        <v>41</v>
      </c>
      <c r="J3664" t="str">
        <f t="shared" si="289"/>
        <v>5205</v>
      </c>
    </row>
    <row r="3665" spans="1:10">
      <c r="A3665" s="57" t="s">
        <v>1999</v>
      </c>
      <c r="B3665" s="61">
        <v>65505</v>
      </c>
      <c r="C3665" s="59"/>
      <c r="D3665" s="60" t="str">
        <f>_xlfn.CONCAT(J3665,I3665,G3665)</f>
        <v>52054200</v>
      </c>
      <c r="E3665">
        <f t="shared" ref="E3665:E3728" si="290">SUMIF(A:A,D3665,B:B)</f>
        <v>5269</v>
      </c>
      <c r="F3665" s="62" t="s">
        <v>19280</v>
      </c>
      <c r="G3665" t="str">
        <f t="shared" si="286"/>
        <v>00</v>
      </c>
      <c r="H3665" t="str">
        <f t="shared" si="287"/>
        <v>5205.42</v>
      </c>
      <c r="I3665" t="str">
        <f t="shared" si="288"/>
        <v>42</v>
      </c>
      <c r="J3665" t="str">
        <f t="shared" si="289"/>
        <v>5205</v>
      </c>
    </row>
    <row r="3666" spans="1:10">
      <c r="A3666" s="57" t="s">
        <v>1999</v>
      </c>
      <c r="B3666" s="61">
        <v>15572</v>
      </c>
      <c r="C3666" s="59"/>
      <c r="D3666" s="60" t="str">
        <f>_xlfn.CONCAT(J3666,I3666,G3666)</f>
        <v>52054300</v>
      </c>
      <c r="E3666">
        <f t="shared" si="290"/>
        <v>92396</v>
      </c>
      <c r="F3666" s="62" t="s">
        <v>19281</v>
      </c>
      <c r="G3666" t="str">
        <f t="shared" si="286"/>
        <v>00</v>
      </c>
      <c r="H3666" t="str">
        <f t="shared" si="287"/>
        <v>5205.43</v>
      </c>
      <c r="I3666" t="str">
        <f t="shared" si="288"/>
        <v>43</v>
      </c>
      <c r="J3666" t="str">
        <f t="shared" si="289"/>
        <v>5205</v>
      </c>
    </row>
    <row r="3667" spans="1:10">
      <c r="A3667" s="57" t="s">
        <v>1999</v>
      </c>
      <c r="B3667" s="58"/>
      <c r="C3667" s="59"/>
      <c r="D3667" s="60" t="str">
        <f>_xlfn.CONCAT(J3667,I3667,G3667)</f>
        <v>52054400</v>
      </c>
      <c r="E3667">
        <f t="shared" si="290"/>
        <v>29757</v>
      </c>
      <c r="F3667" s="62" t="s">
        <v>19282</v>
      </c>
      <c r="G3667" t="str">
        <f t="shared" si="286"/>
        <v>00</v>
      </c>
      <c r="H3667" t="str">
        <f t="shared" si="287"/>
        <v>5205.44</v>
      </c>
      <c r="I3667" t="str">
        <f t="shared" si="288"/>
        <v>44</v>
      </c>
      <c r="J3667" t="str">
        <f t="shared" si="289"/>
        <v>5205</v>
      </c>
    </row>
    <row r="3668" spans="1:10">
      <c r="A3668" s="57" t="s">
        <v>2000</v>
      </c>
      <c r="B3668" s="61">
        <v>5005</v>
      </c>
      <c r="C3668" s="59"/>
      <c r="D3668" s="60" t="str">
        <f>_xlfn.CONCAT(J3668,I3668,G3668)</f>
        <v>52054600</v>
      </c>
      <c r="E3668">
        <f t="shared" si="290"/>
        <v>3239</v>
      </c>
      <c r="F3668" s="62" t="s">
        <v>19283</v>
      </c>
      <c r="G3668" t="str">
        <f t="shared" si="286"/>
        <v>00</v>
      </c>
      <c r="H3668" t="str">
        <f t="shared" si="287"/>
        <v>5205.46</v>
      </c>
      <c r="I3668" t="str">
        <f t="shared" si="288"/>
        <v>46</v>
      </c>
      <c r="J3668" t="str">
        <f t="shared" si="289"/>
        <v>5205</v>
      </c>
    </row>
    <row r="3669" spans="1:10">
      <c r="A3669" s="57" t="s">
        <v>2000</v>
      </c>
      <c r="B3669" s="61">
        <v>2514860</v>
      </c>
      <c r="C3669" s="59"/>
      <c r="D3669" s="60" t="str">
        <f>_xlfn.CONCAT(J3669,I3669,G3669)</f>
        <v>52054700</v>
      </c>
      <c r="E3669">
        <f t="shared" si="290"/>
        <v>46449</v>
      </c>
      <c r="F3669" s="62" t="s">
        <v>19284</v>
      </c>
      <c r="G3669" t="str">
        <f t="shared" si="286"/>
        <v>00</v>
      </c>
      <c r="H3669" t="str">
        <f t="shared" si="287"/>
        <v>5205.47</v>
      </c>
      <c r="I3669" t="str">
        <f t="shared" si="288"/>
        <v>47</v>
      </c>
      <c r="J3669" t="str">
        <f t="shared" si="289"/>
        <v>5205</v>
      </c>
    </row>
    <row r="3670" spans="1:10">
      <c r="A3670" s="57" t="s">
        <v>2001</v>
      </c>
      <c r="B3670" s="58"/>
      <c r="C3670" s="59"/>
      <c r="D3670" s="60" t="str">
        <f>_xlfn.CONCAT(J3670,I3670,G3670)</f>
        <v>52054800</v>
      </c>
      <c r="E3670">
        <f t="shared" si="290"/>
        <v>0</v>
      </c>
      <c r="F3670" s="62" t="s">
        <v>19285</v>
      </c>
      <c r="G3670" t="str">
        <f t="shared" si="286"/>
        <v>00</v>
      </c>
      <c r="H3670" t="str">
        <f t="shared" si="287"/>
        <v>5205.48</v>
      </c>
      <c r="I3670" t="str">
        <f t="shared" si="288"/>
        <v>48</v>
      </c>
      <c r="J3670" t="str">
        <f t="shared" si="289"/>
        <v>5205</v>
      </c>
    </row>
    <row r="3671" spans="1:10">
      <c r="A3671" s="57" t="s">
        <v>2001</v>
      </c>
      <c r="B3671" s="58"/>
      <c r="C3671" s="59"/>
      <c r="D3671" s="60" t="str">
        <f>_xlfn.CONCAT(J3671,I3671,G3671)</f>
        <v>52061100</v>
      </c>
      <c r="E3671">
        <f t="shared" si="290"/>
        <v>694231</v>
      </c>
      <c r="F3671" s="62" t="s">
        <v>19286</v>
      </c>
      <c r="G3671" t="str">
        <f t="shared" si="286"/>
        <v>00</v>
      </c>
      <c r="H3671" t="str">
        <f t="shared" si="287"/>
        <v>5206.11</v>
      </c>
      <c r="I3671" t="str">
        <f t="shared" si="288"/>
        <v>11</v>
      </c>
      <c r="J3671" t="str">
        <f t="shared" si="289"/>
        <v>5206</v>
      </c>
    </row>
    <row r="3672" spans="1:10">
      <c r="A3672" s="57" t="s">
        <v>2002</v>
      </c>
      <c r="B3672" s="58"/>
      <c r="C3672" s="59"/>
      <c r="D3672" s="60" t="str">
        <f>_xlfn.CONCAT(J3672,I3672,G3672)</f>
        <v>52061200</v>
      </c>
      <c r="E3672">
        <f t="shared" si="290"/>
        <v>1688</v>
      </c>
      <c r="F3672" s="62" t="s">
        <v>19287</v>
      </c>
      <c r="G3672" t="str">
        <f t="shared" si="286"/>
        <v>00</v>
      </c>
      <c r="H3672" t="str">
        <f t="shared" si="287"/>
        <v>5206.12</v>
      </c>
      <c r="I3672" t="str">
        <f t="shared" si="288"/>
        <v>12</v>
      </c>
      <c r="J3672" t="str">
        <f t="shared" si="289"/>
        <v>5206</v>
      </c>
    </row>
    <row r="3673" spans="1:10">
      <c r="A3673" s="57" t="s">
        <v>2002</v>
      </c>
      <c r="B3673" s="58"/>
      <c r="C3673" s="59"/>
      <c r="D3673" s="60" t="str">
        <f>_xlfn.CONCAT(J3673,I3673,G3673)</f>
        <v>52061300</v>
      </c>
      <c r="E3673">
        <f t="shared" si="290"/>
        <v>54305</v>
      </c>
      <c r="F3673" s="62" t="s">
        <v>19288</v>
      </c>
      <c r="G3673" t="str">
        <f t="shared" si="286"/>
        <v>00</v>
      </c>
      <c r="H3673" t="str">
        <f t="shared" si="287"/>
        <v>5206.13</v>
      </c>
      <c r="I3673" t="str">
        <f t="shared" si="288"/>
        <v>13</v>
      </c>
      <c r="J3673" t="str">
        <f t="shared" si="289"/>
        <v>5206</v>
      </c>
    </row>
    <row r="3674" spans="1:10">
      <c r="A3674" s="57" t="s">
        <v>2002</v>
      </c>
      <c r="B3674" s="58"/>
      <c r="C3674" s="59"/>
      <c r="D3674" s="60" t="str">
        <f>_xlfn.CONCAT(J3674,I3674,G3674)</f>
        <v>52061400</v>
      </c>
      <c r="E3674">
        <f t="shared" si="290"/>
        <v>0</v>
      </c>
      <c r="F3674" s="62" t="s">
        <v>19289</v>
      </c>
      <c r="G3674" t="str">
        <f t="shared" si="286"/>
        <v>00</v>
      </c>
      <c r="H3674" t="str">
        <f t="shared" si="287"/>
        <v>5206.14</v>
      </c>
      <c r="I3674" t="str">
        <f t="shared" si="288"/>
        <v>14</v>
      </c>
      <c r="J3674" t="str">
        <f t="shared" si="289"/>
        <v>5206</v>
      </c>
    </row>
    <row r="3675" spans="1:10">
      <c r="A3675" s="57" t="s">
        <v>2002</v>
      </c>
      <c r="B3675" s="58"/>
      <c r="C3675" s="59"/>
      <c r="D3675" s="60" t="str">
        <f>_xlfn.CONCAT(J3675,I3675,G3675)</f>
        <v>52061500</v>
      </c>
      <c r="E3675">
        <f t="shared" si="290"/>
        <v>1950</v>
      </c>
      <c r="F3675" s="62" t="s">
        <v>19290</v>
      </c>
      <c r="G3675" t="str">
        <f t="shared" si="286"/>
        <v>00</v>
      </c>
      <c r="H3675" t="str">
        <f t="shared" si="287"/>
        <v>5206.15</v>
      </c>
      <c r="I3675" t="str">
        <f t="shared" si="288"/>
        <v>15</v>
      </c>
      <c r="J3675" t="str">
        <f t="shared" si="289"/>
        <v>5206</v>
      </c>
    </row>
    <row r="3676" spans="1:10">
      <c r="A3676" s="57" t="s">
        <v>2002</v>
      </c>
      <c r="B3676" s="58"/>
      <c r="C3676" s="59"/>
      <c r="D3676" s="60" t="str">
        <f>_xlfn.CONCAT(J3676,I3676,G3676)</f>
        <v>52062100</v>
      </c>
      <c r="E3676">
        <f t="shared" si="290"/>
        <v>5653</v>
      </c>
      <c r="F3676" s="62" t="s">
        <v>19291</v>
      </c>
      <c r="G3676" t="str">
        <f t="shared" si="286"/>
        <v>00</v>
      </c>
      <c r="H3676" t="str">
        <f t="shared" si="287"/>
        <v>5206.21</v>
      </c>
      <c r="I3676" t="str">
        <f t="shared" si="288"/>
        <v>21</v>
      </c>
      <c r="J3676" t="str">
        <f t="shared" si="289"/>
        <v>5206</v>
      </c>
    </row>
    <row r="3677" spans="1:10">
      <c r="A3677" s="57" t="s">
        <v>2003</v>
      </c>
      <c r="B3677" s="61">
        <v>248362</v>
      </c>
      <c r="C3677" s="59"/>
      <c r="D3677" s="60" t="str">
        <f>_xlfn.CONCAT(J3677,I3677,G3677)</f>
        <v>52062200</v>
      </c>
      <c r="E3677">
        <f t="shared" si="290"/>
        <v>0</v>
      </c>
      <c r="F3677" s="62" t="s">
        <v>19292</v>
      </c>
      <c r="G3677" t="str">
        <f t="shared" si="286"/>
        <v>00</v>
      </c>
      <c r="H3677" t="str">
        <f t="shared" si="287"/>
        <v>5206.22</v>
      </c>
      <c r="I3677" t="str">
        <f t="shared" si="288"/>
        <v>22</v>
      </c>
      <c r="J3677" t="str">
        <f t="shared" si="289"/>
        <v>5206</v>
      </c>
    </row>
    <row r="3678" spans="1:10">
      <c r="A3678" s="57" t="s">
        <v>2004</v>
      </c>
      <c r="B3678" s="61">
        <v>165501747</v>
      </c>
      <c r="C3678" s="59"/>
      <c r="D3678" s="60" t="str">
        <f>_xlfn.CONCAT(J3678,I3678,G3678)</f>
        <v>52062300</v>
      </c>
      <c r="E3678">
        <f t="shared" si="290"/>
        <v>104714</v>
      </c>
      <c r="F3678" s="62" t="s">
        <v>19293</v>
      </c>
      <c r="G3678" t="str">
        <f t="shared" si="286"/>
        <v>00</v>
      </c>
      <c r="H3678" t="str">
        <f t="shared" si="287"/>
        <v>5206.23</v>
      </c>
      <c r="I3678" t="str">
        <f t="shared" si="288"/>
        <v>23</v>
      </c>
      <c r="J3678" t="str">
        <f t="shared" si="289"/>
        <v>5206</v>
      </c>
    </row>
    <row r="3679" spans="1:10">
      <c r="A3679" s="57" t="s">
        <v>2004</v>
      </c>
      <c r="B3679" s="61">
        <v>56887821</v>
      </c>
      <c r="C3679" s="59"/>
      <c r="D3679" s="60" t="str">
        <f>_xlfn.CONCAT(J3679,I3679,G3679)</f>
        <v>52062400</v>
      </c>
      <c r="E3679">
        <f t="shared" si="290"/>
        <v>64894</v>
      </c>
      <c r="F3679" s="62" t="s">
        <v>19294</v>
      </c>
      <c r="G3679" t="str">
        <f t="shared" si="286"/>
        <v>00</v>
      </c>
      <c r="H3679" t="str">
        <f t="shared" si="287"/>
        <v>5206.24</v>
      </c>
      <c r="I3679" t="str">
        <f t="shared" si="288"/>
        <v>24</v>
      </c>
      <c r="J3679" t="str">
        <f t="shared" si="289"/>
        <v>5206</v>
      </c>
    </row>
    <row r="3680" spans="1:10">
      <c r="A3680" s="57" t="s">
        <v>2004</v>
      </c>
      <c r="B3680" s="61">
        <v>1772486</v>
      </c>
      <c r="C3680" s="59"/>
      <c r="D3680" s="60" t="str">
        <f>_xlfn.CONCAT(J3680,I3680,G3680)</f>
        <v>52062500</v>
      </c>
      <c r="E3680">
        <f t="shared" si="290"/>
        <v>0</v>
      </c>
      <c r="F3680" s="62" t="s">
        <v>19295</v>
      </c>
      <c r="G3680" t="str">
        <f t="shared" si="286"/>
        <v>00</v>
      </c>
      <c r="H3680" t="str">
        <f t="shared" si="287"/>
        <v>5206.25</v>
      </c>
      <c r="I3680" t="str">
        <f t="shared" si="288"/>
        <v>25</v>
      </c>
      <c r="J3680" t="str">
        <f t="shared" si="289"/>
        <v>5206</v>
      </c>
    </row>
    <row r="3681" spans="1:10">
      <c r="A3681" s="57" t="s">
        <v>2005</v>
      </c>
      <c r="B3681" s="58"/>
      <c r="C3681" s="59"/>
      <c r="D3681" s="60" t="str">
        <f>_xlfn.CONCAT(J3681,I3681,G3681)</f>
        <v>52063100</v>
      </c>
      <c r="E3681">
        <f t="shared" si="290"/>
        <v>102435</v>
      </c>
      <c r="F3681" s="62" t="s">
        <v>19296</v>
      </c>
      <c r="G3681" t="str">
        <f t="shared" si="286"/>
        <v>00</v>
      </c>
      <c r="H3681" t="str">
        <f t="shared" si="287"/>
        <v>5206.31</v>
      </c>
      <c r="I3681" t="str">
        <f t="shared" si="288"/>
        <v>31</v>
      </c>
      <c r="J3681" t="str">
        <f t="shared" si="289"/>
        <v>5206</v>
      </c>
    </row>
    <row r="3682" spans="1:10">
      <c r="A3682" s="57" t="s">
        <v>2006</v>
      </c>
      <c r="B3682" s="61">
        <v>295088</v>
      </c>
      <c r="C3682" s="59"/>
      <c r="D3682" s="60" t="str">
        <f>_xlfn.CONCAT(J3682,I3682,G3682)</f>
        <v>52063200</v>
      </c>
      <c r="E3682">
        <f t="shared" si="290"/>
        <v>0</v>
      </c>
      <c r="F3682" s="62" t="s">
        <v>19297</v>
      </c>
      <c r="G3682" t="str">
        <f t="shared" si="286"/>
        <v>00</v>
      </c>
      <c r="H3682" t="str">
        <f t="shared" si="287"/>
        <v>5206.32</v>
      </c>
      <c r="I3682" t="str">
        <f t="shared" si="288"/>
        <v>32</v>
      </c>
      <c r="J3682" t="str">
        <f t="shared" si="289"/>
        <v>5206</v>
      </c>
    </row>
    <row r="3683" spans="1:10">
      <c r="A3683" s="57" t="s">
        <v>2006</v>
      </c>
      <c r="B3683" s="61">
        <v>160493</v>
      </c>
      <c r="C3683" s="59"/>
      <c r="D3683" s="60" t="str">
        <f>_xlfn.CONCAT(J3683,I3683,G3683)</f>
        <v>52063300</v>
      </c>
      <c r="E3683">
        <f t="shared" si="290"/>
        <v>0</v>
      </c>
      <c r="F3683" s="62" t="s">
        <v>19298</v>
      </c>
      <c r="G3683" t="str">
        <f t="shared" si="286"/>
        <v>00</v>
      </c>
      <c r="H3683" t="str">
        <f t="shared" si="287"/>
        <v>5206.33</v>
      </c>
      <c r="I3683" t="str">
        <f t="shared" si="288"/>
        <v>33</v>
      </c>
      <c r="J3683" t="str">
        <f t="shared" si="289"/>
        <v>5206</v>
      </c>
    </row>
    <row r="3684" spans="1:10">
      <c r="A3684" s="57" t="s">
        <v>2007</v>
      </c>
      <c r="B3684" s="58"/>
      <c r="C3684" s="59"/>
      <c r="D3684" s="60" t="str">
        <f>_xlfn.CONCAT(J3684,I3684,G3684)</f>
        <v>52063400</v>
      </c>
      <c r="E3684">
        <f t="shared" si="290"/>
        <v>5737</v>
      </c>
      <c r="F3684" s="62" t="s">
        <v>19299</v>
      </c>
      <c r="G3684" t="str">
        <f t="shared" si="286"/>
        <v>00</v>
      </c>
      <c r="H3684" t="str">
        <f t="shared" si="287"/>
        <v>5206.34</v>
      </c>
      <c r="I3684" t="str">
        <f t="shared" si="288"/>
        <v>34</v>
      </c>
      <c r="J3684" t="str">
        <f t="shared" si="289"/>
        <v>5206</v>
      </c>
    </row>
    <row r="3685" spans="1:10">
      <c r="A3685" s="57" t="s">
        <v>2007</v>
      </c>
      <c r="B3685" s="58"/>
      <c r="C3685" s="59"/>
      <c r="D3685" s="60" t="str">
        <f>_xlfn.CONCAT(J3685,I3685,G3685)</f>
        <v>52063500</v>
      </c>
      <c r="E3685">
        <f t="shared" si="290"/>
        <v>0</v>
      </c>
      <c r="F3685" s="62" t="s">
        <v>19300</v>
      </c>
      <c r="G3685" t="str">
        <f t="shared" si="286"/>
        <v>00</v>
      </c>
      <c r="H3685" t="str">
        <f t="shared" si="287"/>
        <v>5206.35</v>
      </c>
      <c r="I3685" t="str">
        <f t="shared" si="288"/>
        <v>35</v>
      </c>
      <c r="J3685" t="str">
        <f t="shared" si="289"/>
        <v>5206</v>
      </c>
    </row>
    <row r="3686" spans="1:10">
      <c r="A3686" s="57" t="s">
        <v>2008</v>
      </c>
      <c r="B3686" s="58"/>
      <c r="C3686" s="59"/>
      <c r="D3686" s="60" t="str">
        <f>_xlfn.CONCAT(J3686,I3686,G3686)</f>
        <v>52064100</v>
      </c>
      <c r="E3686">
        <f t="shared" si="290"/>
        <v>28738</v>
      </c>
      <c r="F3686" s="62" t="s">
        <v>19301</v>
      </c>
      <c r="G3686" t="str">
        <f t="shared" si="286"/>
        <v>00</v>
      </c>
      <c r="H3686" t="str">
        <f t="shared" si="287"/>
        <v>5206.41</v>
      </c>
      <c r="I3686" t="str">
        <f t="shared" si="288"/>
        <v>41</v>
      </c>
      <c r="J3686" t="str">
        <f t="shared" si="289"/>
        <v>5206</v>
      </c>
    </row>
    <row r="3687" spans="1:10">
      <c r="A3687" s="57" t="s">
        <v>2008</v>
      </c>
      <c r="B3687" s="58"/>
      <c r="C3687" s="59"/>
      <c r="D3687" s="60" t="str">
        <f>_xlfn.CONCAT(J3687,I3687,G3687)</f>
        <v>52064200</v>
      </c>
      <c r="E3687">
        <f t="shared" si="290"/>
        <v>9575</v>
      </c>
      <c r="F3687" s="62" t="s">
        <v>19302</v>
      </c>
      <c r="G3687" t="str">
        <f t="shared" si="286"/>
        <v>00</v>
      </c>
      <c r="H3687" t="str">
        <f t="shared" si="287"/>
        <v>5206.42</v>
      </c>
      <c r="I3687" t="str">
        <f t="shared" si="288"/>
        <v>42</v>
      </c>
      <c r="J3687" t="str">
        <f t="shared" si="289"/>
        <v>5206</v>
      </c>
    </row>
    <row r="3688" spans="1:10">
      <c r="A3688" s="57" t="s">
        <v>2008</v>
      </c>
      <c r="B3688" s="61">
        <v>5326</v>
      </c>
      <c r="C3688" s="59"/>
      <c r="D3688" s="60" t="str">
        <f>_xlfn.CONCAT(J3688,I3688,G3688)</f>
        <v>52064300</v>
      </c>
      <c r="E3688">
        <f t="shared" si="290"/>
        <v>0</v>
      </c>
      <c r="F3688" s="62" t="s">
        <v>19303</v>
      </c>
      <c r="G3688" t="str">
        <f t="shared" si="286"/>
        <v>00</v>
      </c>
      <c r="H3688" t="str">
        <f t="shared" si="287"/>
        <v>5206.43</v>
      </c>
      <c r="I3688" t="str">
        <f t="shared" si="288"/>
        <v>43</v>
      </c>
      <c r="J3688" t="str">
        <f t="shared" si="289"/>
        <v>5206</v>
      </c>
    </row>
    <row r="3689" spans="1:10">
      <c r="A3689" s="57" t="s">
        <v>2008</v>
      </c>
      <c r="B3689" s="58"/>
      <c r="C3689" s="59"/>
      <c r="D3689" s="60" t="str">
        <f>_xlfn.CONCAT(J3689,I3689,G3689)</f>
        <v>52064400</v>
      </c>
      <c r="E3689">
        <f t="shared" si="290"/>
        <v>0</v>
      </c>
      <c r="F3689" s="62" t="s">
        <v>19304</v>
      </c>
      <c r="G3689" t="str">
        <f t="shared" si="286"/>
        <v>00</v>
      </c>
      <c r="H3689" t="str">
        <f t="shared" si="287"/>
        <v>5206.44</v>
      </c>
      <c r="I3689" t="str">
        <f t="shared" si="288"/>
        <v>44</v>
      </c>
      <c r="J3689" t="str">
        <f t="shared" si="289"/>
        <v>5206</v>
      </c>
    </row>
    <row r="3690" spans="1:10">
      <c r="A3690" s="57" t="s">
        <v>2009</v>
      </c>
      <c r="B3690" s="61">
        <v>466157</v>
      </c>
      <c r="C3690" s="59"/>
      <c r="D3690" s="60" t="str">
        <f>_xlfn.CONCAT(J3690,I3690,G3690)</f>
        <v>52064500</v>
      </c>
      <c r="E3690">
        <f t="shared" si="290"/>
        <v>19578</v>
      </c>
      <c r="F3690" s="62" t="s">
        <v>19305</v>
      </c>
      <c r="G3690" t="str">
        <f t="shared" si="286"/>
        <v>00</v>
      </c>
      <c r="H3690" t="str">
        <f t="shared" si="287"/>
        <v>5206.45</v>
      </c>
      <c r="I3690" t="str">
        <f t="shared" si="288"/>
        <v>45</v>
      </c>
      <c r="J3690" t="str">
        <f t="shared" si="289"/>
        <v>5206</v>
      </c>
    </row>
    <row r="3691" spans="1:10">
      <c r="A3691" s="57" t="s">
        <v>2010</v>
      </c>
      <c r="B3691" s="58"/>
      <c r="C3691" s="59"/>
      <c r="D3691" s="60" t="str">
        <f>_xlfn.CONCAT(J3691,I3691,G3691)</f>
        <v>52071000</v>
      </c>
      <c r="E3691">
        <f t="shared" si="290"/>
        <v>2681986</v>
      </c>
      <c r="F3691" s="62" t="s">
        <v>19306</v>
      </c>
      <c r="G3691" t="str">
        <f t="shared" si="286"/>
        <v>00</v>
      </c>
      <c r="H3691" t="str">
        <f t="shared" si="287"/>
        <v>5207.10</v>
      </c>
      <c r="I3691" t="str">
        <f t="shared" si="288"/>
        <v>10</v>
      </c>
      <c r="J3691" t="str">
        <f t="shared" si="289"/>
        <v>5207</v>
      </c>
    </row>
    <row r="3692" spans="1:10">
      <c r="A3692" s="57" t="s">
        <v>2010</v>
      </c>
      <c r="B3692" s="61">
        <v>52802858</v>
      </c>
      <c r="C3692" s="59"/>
      <c r="D3692" s="60" t="str">
        <f>_xlfn.CONCAT(J3692,I3692,G3692)</f>
        <v>52079000</v>
      </c>
      <c r="E3692">
        <f t="shared" si="290"/>
        <v>1086105</v>
      </c>
      <c r="F3692" s="62" t="s">
        <v>19307</v>
      </c>
      <c r="G3692" t="str">
        <f t="shared" si="286"/>
        <v>00</v>
      </c>
      <c r="H3692" t="str">
        <f t="shared" si="287"/>
        <v>5207.90</v>
      </c>
      <c r="I3692" t="str">
        <f t="shared" si="288"/>
        <v>90</v>
      </c>
      <c r="J3692" t="str">
        <f t="shared" si="289"/>
        <v>5207</v>
      </c>
    </row>
    <row r="3693" spans="1:10">
      <c r="A3693" s="57" t="s">
        <v>2010</v>
      </c>
      <c r="B3693" s="61">
        <v>12257837</v>
      </c>
      <c r="C3693" s="59"/>
      <c r="D3693" s="60" t="str">
        <f>_xlfn.CONCAT(J3693,I3693,G3693)</f>
        <v>52081120</v>
      </c>
      <c r="E3693">
        <f t="shared" si="290"/>
        <v>186195</v>
      </c>
      <c r="F3693" s="62" t="s">
        <v>19308</v>
      </c>
      <c r="G3693" t="str">
        <f t="shared" si="286"/>
        <v>20</v>
      </c>
      <c r="H3693" t="str">
        <f t="shared" si="287"/>
        <v>5208.11</v>
      </c>
      <c r="I3693" t="str">
        <f t="shared" si="288"/>
        <v>11</v>
      </c>
      <c r="J3693" t="str">
        <f t="shared" si="289"/>
        <v>5208</v>
      </c>
    </row>
    <row r="3694" spans="1:10">
      <c r="A3694" s="57" t="s">
        <v>2011</v>
      </c>
      <c r="B3694" s="61">
        <v>338092</v>
      </c>
      <c r="C3694" s="59"/>
      <c r="D3694" s="60" t="str">
        <f>_xlfn.CONCAT(J3694,I3694,G3694)</f>
        <v>52081140</v>
      </c>
      <c r="E3694">
        <f t="shared" si="290"/>
        <v>4175597</v>
      </c>
      <c r="F3694" s="62" t="s">
        <v>19309</v>
      </c>
      <c r="G3694" t="str">
        <f t="shared" si="286"/>
        <v>40</v>
      </c>
      <c r="H3694" t="str">
        <f t="shared" si="287"/>
        <v>5208.11</v>
      </c>
      <c r="I3694" t="str">
        <f t="shared" si="288"/>
        <v>11</v>
      </c>
      <c r="J3694" t="str">
        <f t="shared" si="289"/>
        <v>5208</v>
      </c>
    </row>
    <row r="3695" spans="1:10">
      <c r="A3695" s="57" t="s">
        <v>2012</v>
      </c>
      <c r="B3695" s="61">
        <v>19559544</v>
      </c>
      <c r="C3695" s="59"/>
      <c r="D3695" s="60" t="str">
        <f>_xlfn.CONCAT(J3695,I3695,G3695)</f>
        <v>52081160</v>
      </c>
      <c r="E3695">
        <f t="shared" si="290"/>
        <v>0</v>
      </c>
      <c r="F3695" s="62" t="s">
        <v>19310</v>
      </c>
      <c r="G3695" t="str">
        <f t="shared" si="286"/>
        <v>60</v>
      </c>
      <c r="H3695" t="str">
        <f t="shared" si="287"/>
        <v>5208.11</v>
      </c>
      <c r="I3695" t="str">
        <f t="shared" si="288"/>
        <v>11</v>
      </c>
      <c r="J3695" t="str">
        <f t="shared" si="289"/>
        <v>5208</v>
      </c>
    </row>
    <row r="3696" spans="1:10">
      <c r="A3696" s="57" t="s">
        <v>2013</v>
      </c>
      <c r="B3696" s="61">
        <v>5356470</v>
      </c>
      <c r="C3696" s="59"/>
      <c r="D3696" s="60" t="str">
        <f>_xlfn.CONCAT(J3696,I3696,G3696)</f>
        <v>52081180</v>
      </c>
      <c r="E3696">
        <f t="shared" si="290"/>
        <v>1055185</v>
      </c>
      <c r="F3696" s="62" t="s">
        <v>19311</v>
      </c>
      <c r="G3696" t="str">
        <f t="shared" si="286"/>
        <v>80</v>
      </c>
      <c r="H3696" t="str">
        <f t="shared" si="287"/>
        <v>5208.11</v>
      </c>
      <c r="I3696" t="str">
        <f t="shared" si="288"/>
        <v>11</v>
      </c>
      <c r="J3696" t="str">
        <f t="shared" si="289"/>
        <v>5208</v>
      </c>
    </row>
    <row r="3697" spans="1:10">
      <c r="A3697" s="57" t="s">
        <v>2014</v>
      </c>
      <c r="B3697" s="58"/>
      <c r="C3697" s="59"/>
      <c r="D3697" s="60" t="str">
        <f>_xlfn.CONCAT(J3697,I3697,G3697)</f>
        <v>52081240</v>
      </c>
      <c r="E3697">
        <f t="shared" si="290"/>
        <v>2746824</v>
      </c>
      <c r="F3697" s="62" t="s">
        <v>19312</v>
      </c>
      <c r="G3697" t="str">
        <f t="shared" si="286"/>
        <v>40</v>
      </c>
      <c r="H3697" t="str">
        <f t="shared" si="287"/>
        <v>5208.12</v>
      </c>
      <c r="I3697" t="str">
        <f t="shared" si="288"/>
        <v>12</v>
      </c>
      <c r="J3697" t="str">
        <f t="shared" si="289"/>
        <v>5208</v>
      </c>
    </row>
    <row r="3698" spans="1:10">
      <c r="A3698" s="57" t="s">
        <v>2015</v>
      </c>
      <c r="B3698" s="61">
        <v>1320847</v>
      </c>
      <c r="C3698" s="59"/>
      <c r="D3698" s="60" t="str">
        <f>_xlfn.CONCAT(J3698,I3698,G3698)</f>
        <v>52081260</v>
      </c>
      <c r="E3698">
        <f t="shared" si="290"/>
        <v>2750398</v>
      </c>
      <c r="F3698" s="62" t="s">
        <v>19313</v>
      </c>
      <c r="G3698" t="str">
        <f t="shared" si="286"/>
        <v>60</v>
      </c>
      <c r="H3698" t="str">
        <f t="shared" si="287"/>
        <v>5208.12</v>
      </c>
      <c r="I3698" t="str">
        <f t="shared" si="288"/>
        <v>12</v>
      </c>
      <c r="J3698" t="str">
        <f t="shared" si="289"/>
        <v>5208</v>
      </c>
    </row>
    <row r="3699" spans="1:10">
      <c r="A3699" s="57" t="s">
        <v>2016</v>
      </c>
      <c r="B3699" s="58"/>
      <c r="C3699" s="59"/>
      <c r="D3699" s="60" t="str">
        <f>_xlfn.CONCAT(J3699,I3699,G3699)</f>
        <v>52081280</v>
      </c>
      <c r="E3699">
        <f t="shared" si="290"/>
        <v>35057</v>
      </c>
      <c r="F3699" s="62" t="s">
        <v>19314</v>
      </c>
      <c r="G3699" t="str">
        <f t="shared" si="286"/>
        <v>80</v>
      </c>
      <c r="H3699" t="str">
        <f t="shared" si="287"/>
        <v>5208.12</v>
      </c>
      <c r="I3699" t="str">
        <f t="shared" si="288"/>
        <v>12</v>
      </c>
      <c r="J3699" t="str">
        <f t="shared" si="289"/>
        <v>5208</v>
      </c>
    </row>
    <row r="3700" spans="1:10">
      <c r="A3700" s="57" t="s">
        <v>2017</v>
      </c>
      <c r="B3700" s="61">
        <v>622648</v>
      </c>
      <c r="C3700" s="59"/>
      <c r="D3700" s="60" t="str">
        <f>_xlfn.CONCAT(J3700,I3700,G3700)</f>
        <v>52081300</v>
      </c>
      <c r="E3700">
        <f t="shared" si="290"/>
        <v>59878</v>
      </c>
      <c r="F3700" s="62" t="s">
        <v>19315</v>
      </c>
      <c r="G3700" t="str">
        <f t="shared" si="286"/>
        <v>00</v>
      </c>
      <c r="H3700" t="str">
        <f t="shared" si="287"/>
        <v>5208.13</v>
      </c>
      <c r="I3700" t="str">
        <f t="shared" si="288"/>
        <v>13</v>
      </c>
      <c r="J3700" t="str">
        <f t="shared" si="289"/>
        <v>5208</v>
      </c>
    </row>
    <row r="3701" spans="1:10">
      <c r="A3701" s="57" t="s">
        <v>2018</v>
      </c>
      <c r="B3701" s="61">
        <v>791418</v>
      </c>
      <c r="C3701" s="59"/>
      <c r="D3701" s="60" t="str">
        <f>_xlfn.CONCAT(J3701,I3701,G3701)</f>
        <v>52081920</v>
      </c>
      <c r="E3701">
        <f t="shared" si="290"/>
        <v>244461</v>
      </c>
      <c r="F3701" s="62" t="s">
        <v>19316</v>
      </c>
      <c r="G3701" t="str">
        <f t="shared" si="286"/>
        <v>20</v>
      </c>
      <c r="H3701" t="str">
        <f t="shared" si="287"/>
        <v>5208.19</v>
      </c>
      <c r="I3701" t="str">
        <f t="shared" si="288"/>
        <v>19</v>
      </c>
      <c r="J3701" t="str">
        <f t="shared" si="289"/>
        <v>5208</v>
      </c>
    </row>
    <row r="3702" spans="1:10">
      <c r="A3702" s="57" t="s">
        <v>2019</v>
      </c>
      <c r="B3702" s="61">
        <v>910136</v>
      </c>
      <c r="C3702" s="59"/>
      <c r="D3702" s="60" t="str">
        <f>_xlfn.CONCAT(J3702,I3702,G3702)</f>
        <v>52081940</v>
      </c>
      <c r="E3702">
        <f t="shared" si="290"/>
        <v>15460</v>
      </c>
      <c r="F3702" s="62" t="s">
        <v>19317</v>
      </c>
      <c r="G3702" t="str">
        <f t="shared" si="286"/>
        <v>40</v>
      </c>
      <c r="H3702" t="str">
        <f t="shared" si="287"/>
        <v>5208.19</v>
      </c>
      <c r="I3702" t="str">
        <f t="shared" si="288"/>
        <v>19</v>
      </c>
      <c r="J3702" t="str">
        <f t="shared" si="289"/>
        <v>5208</v>
      </c>
    </row>
    <row r="3703" spans="1:10">
      <c r="A3703" s="57" t="s">
        <v>2019</v>
      </c>
      <c r="B3703" s="61">
        <v>1470213</v>
      </c>
      <c r="C3703" s="59"/>
      <c r="D3703" s="60" t="str">
        <f>_xlfn.CONCAT(J3703,I3703,G3703)</f>
        <v>52081960</v>
      </c>
      <c r="E3703">
        <f t="shared" si="290"/>
        <v>26400</v>
      </c>
      <c r="F3703" s="62" t="s">
        <v>19318</v>
      </c>
      <c r="G3703" t="str">
        <f t="shared" si="286"/>
        <v>60</v>
      </c>
      <c r="H3703" t="str">
        <f t="shared" si="287"/>
        <v>5208.19</v>
      </c>
      <c r="I3703" t="str">
        <f t="shared" si="288"/>
        <v>19</v>
      </c>
      <c r="J3703" t="str">
        <f t="shared" si="289"/>
        <v>5208</v>
      </c>
    </row>
    <row r="3704" spans="1:10">
      <c r="A3704" s="57" t="s">
        <v>2019</v>
      </c>
      <c r="B3704" s="61">
        <v>19764597</v>
      </c>
      <c r="C3704" s="59"/>
      <c r="D3704" s="60" t="str">
        <f>_xlfn.CONCAT(J3704,I3704,G3704)</f>
        <v>52081980</v>
      </c>
      <c r="E3704">
        <f t="shared" si="290"/>
        <v>26863</v>
      </c>
      <c r="F3704" s="62" t="s">
        <v>19319</v>
      </c>
      <c r="G3704" t="str">
        <f t="shared" si="286"/>
        <v>80</v>
      </c>
      <c r="H3704" t="str">
        <f t="shared" si="287"/>
        <v>5208.19</v>
      </c>
      <c r="I3704" t="str">
        <f t="shared" si="288"/>
        <v>19</v>
      </c>
      <c r="J3704" t="str">
        <f t="shared" si="289"/>
        <v>5208</v>
      </c>
    </row>
    <row r="3705" spans="1:10">
      <c r="A3705" s="57" t="s">
        <v>2020</v>
      </c>
      <c r="B3705" s="61">
        <v>562632</v>
      </c>
      <c r="C3705" s="59"/>
      <c r="D3705" s="60" t="str">
        <f>_xlfn.CONCAT(J3705,I3705,G3705)</f>
        <v>52082120</v>
      </c>
      <c r="E3705">
        <f t="shared" si="290"/>
        <v>1147608</v>
      </c>
      <c r="F3705" s="62" t="s">
        <v>19320</v>
      </c>
      <c r="G3705" t="str">
        <f t="shared" si="286"/>
        <v>20</v>
      </c>
      <c r="H3705" t="str">
        <f t="shared" si="287"/>
        <v>5208.21</v>
      </c>
      <c r="I3705" t="str">
        <f t="shared" si="288"/>
        <v>21</v>
      </c>
      <c r="J3705" t="str">
        <f t="shared" si="289"/>
        <v>5208</v>
      </c>
    </row>
    <row r="3706" spans="1:10">
      <c r="A3706" s="57" t="s">
        <v>2021</v>
      </c>
      <c r="B3706" s="61">
        <v>8956515</v>
      </c>
      <c r="C3706" s="59"/>
      <c r="D3706" s="60" t="str">
        <f>_xlfn.CONCAT(J3706,I3706,G3706)</f>
        <v>52082140</v>
      </c>
      <c r="E3706">
        <f t="shared" si="290"/>
        <v>5474580</v>
      </c>
      <c r="F3706" s="62" t="s">
        <v>19321</v>
      </c>
      <c r="G3706" t="str">
        <f t="shared" si="286"/>
        <v>40</v>
      </c>
      <c r="H3706" t="str">
        <f t="shared" si="287"/>
        <v>5208.21</v>
      </c>
      <c r="I3706" t="str">
        <f t="shared" si="288"/>
        <v>21</v>
      </c>
      <c r="J3706" t="str">
        <f t="shared" si="289"/>
        <v>5208</v>
      </c>
    </row>
    <row r="3707" spans="1:10">
      <c r="A3707" s="57" t="s">
        <v>2022</v>
      </c>
      <c r="B3707" s="61">
        <v>5952</v>
      </c>
      <c r="C3707" s="59"/>
      <c r="D3707" s="60" t="str">
        <f>_xlfn.CONCAT(J3707,I3707,G3707)</f>
        <v>52082160</v>
      </c>
      <c r="E3707">
        <f t="shared" si="290"/>
        <v>4958962</v>
      </c>
      <c r="F3707" s="62" t="s">
        <v>19322</v>
      </c>
      <c r="G3707" t="str">
        <f t="shared" si="286"/>
        <v>60</v>
      </c>
      <c r="H3707" t="str">
        <f t="shared" si="287"/>
        <v>5208.21</v>
      </c>
      <c r="I3707" t="str">
        <f t="shared" si="288"/>
        <v>21</v>
      </c>
      <c r="J3707" t="str">
        <f t="shared" si="289"/>
        <v>5208</v>
      </c>
    </row>
    <row r="3708" spans="1:10">
      <c r="A3708" s="57" t="s">
        <v>2023</v>
      </c>
      <c r="B3708" s="61">
        <v>864289</v>
      </c>
      <c r="C3708" s="59"/>
      <c r="D3708" s="60" t="str">
        <f>_xlfn.CONCAT(J3708,I3708,G3708)</f>
        <v>52082240</v>
      </c>
      <c r="E3708">
        <f t="shared" si="290"/>
        <v>1443725</v>
      </c>
      <c r="F3708" s="62" t="s">
        <v>19323</v>
      </c>
      <c r="G3708" t="str">
        <f t="shared" si="286"/>
        <v>40</v>
      </c>
      <c r="H3708" t="str">
        <f t="shared" si="287"/>
        <v>5208.22</v>
      </c>
      <c r="I3708" t="str">
        <f t="shared" si="288"/>
        <v>22</v>
      </c>
      <c r="J3708" t="str">
        <f t="shared" si="289"/>
        <v>5208</v>
      </c>
    </row>
    <row r="3709" spans="1:10">
      <c r="A3709" s="57" t="s">
        <v>2024</v>
      </c>
      <c r="B3709" s="61">
        <v>1631827</v>
      </c>
      <c r="C3709" s="59"/>
      <c r="D3709" s="60" t="str">
        <f>_xlfn.CONCAT(J3709,I3709,G3709)</f>
        <v>52082260</v>
      </c>
      <c r="E3709">
        <f t="shared" si="290"/>
        <v>3714326</v>
      </c>
      <c r="F3709" s="62" t="s">
        <v>19324</v>
      </c>
      <c r="G3709" t="str">
        <f t="shared" si="286"/>
        <v>60</v>
      </c>
      <c r="H3709" t="str">
        <f t="shared" si="287"/>
        <v>5208.22</v>
      </c>
      <c r="I3709" t="str">
        <f t="shared" si="288"/>
        <v>22</v>
      </c>
      <c r="J3709" t="str">
        <f t="shared" si="289"/>
        <v>5208</v>
      </c>
    </row>
    <row r="3710" spans="1:10">
      <c r="A3710" s="57" t="s">
        <v>2025</v>
      </c>
      <c r="B3710" s="61">
        <v>7135236</v>
      </c>
      <c r="C3710" s="59"/>
      <c r="D3710" s="60" t="str">
        <f>_xlfn.CONCAT(J3710,I3710,G3710)</f>
        <v>52082280</v>
      </c>
      <c r="E3710">
        <f t="shared" si="290"/>
        <v>1731364</v>
      </c>
      <c r="F3710" s="62" t="s">
        <v>19325</v>
      </c>
      <c r="G3710" t="str">
        <f t="shared" si="286"/>
        <v>80</v>
      </c>
      <c r="H3710" t="str">
        <f t="shared" si="287"/>
        <v>5208.22</v>
      </c>
      <c r="I3710" t="str">
        <f t="shared" si="288"/>
        <v>22</v>
      </c>
      <c r="J3710" t="str">
        <f t="shared" si="289"/>
        <v>5208</v>
      </c>
    </row>
    <row r="3711" spans="1:10">
      <c r="A3711" s="57" t="s">
        <v>2026</v>
      </c>
      <c r="B3711" s="61">
        <v>18620347</v>
      </c>
      <c r="C3711" s="59"/>
      <c r="D3711" s="60" t="str">
        <f>_xlfn.CONCAT(J3711,I3711,G3711)</f>
        <v>52082300</v>
      </c>
      <c r="E3711">
        <f t="shared" si="290"/>
        <v>57687</v>
      </c>
      <c r="F3711" s="62" t="s">
        <v>19326</v>
      </c>
      <c r="G3711" t="str">
        <f t="shared" si="286"/>
        <v>00</v>
      </c>
      <c r="H3711" t="str">
        <f t="shared" si="287"/>
        <v>5208.23</v>
      </c>
      <c r="I3711" t="str">
        <f t="shared" si="288"/>
        <v>23</v>
      </c>
      <c r="J3711" t="str">
        <f t="shared" si="289"/>
        <v>5208</v>
      </c>
    </row>
    <row r="3712" spans="1:10">
      <c r="A3712" s="57" t="s">
        <v>2027</v>
      </c>
      <c r="B3712" s="61">
        <v>428506</v>
      </c>
      <c r="C3712" s="59"/>
      <c r="D3712" s="60" t="str">
        <f>_xlfn.CONCAT(J3712,I3712,G3712)</f>
        <v>52082920</v>
      </c>
      <c r="E3712">
        <f t="shared" si="290"/>
        <v>6942559</v>
      </c>
      <c r="F3712" s="62" t="s">
        <v>19327</v>
      </c>
      <c r="G3712" t="str">
        <f t="shared" si="286"/>
        <v>20</v>
      </c>
      <c r="H3712" t="str">
        <f t="shared" si="287"/>
        <v>5208.29</v>
      </c>
      <c r="I3712" t="str">
        <f t="shared" si="288"/>
        <v>29</v>
      </c>
      <c r="J3712" t="str">
        <f t="shared" si="289"/>
        <v>5208</v>
      </c>
    </row>
    <row r="3713" spans="1:10">
      <c r="A3713" s="57" t="s">
        <v>2028</v>
      </c>
      <c r="B3713" s="58"/>
      <c r="C3713" s="59"/>
      <c r="D3713" s="60" t="str">
        <f>_xlfn.CONCAT(J3713,I3713,G3713)</f>
        <v>52082940</v>
      </c>
      <c r="E3713">
        <f t="shared" si="290"/>
        <v>199322</v>
      </c>
      <c r="F3713" s="62" t="s">
        <v>19328</v>
      </c>
      <c r="G3713" t="str">
        <f t="shared" si="286"/>
        <v>40</v>
      </c>
      <c r="H3713" t="str">
        <f t="shared" si="287"/>
        <v>5208.29</v>
      </c>
      <c r="I3713" t="str">
        <f t="shared" si="288"/>
        <v>29</v>
      </c>
      <c r="J3713" t="str">
        <f t="shared" si="289"/>
        <v>5208</v>
      </c>
    </row>
    <row r="3714" spans="1:10">
      <c r="A3714" s="57" t="s">
        <v>2029</v>
      </c>
      <c r="B3714" s="61">
        <v>1868582</v>
      </c>
      <c r="C3714" s="59"/>
      <c r="D3714" s="60" t="str">
        <f>_xlfn.CONCAT(J3714,I3714,G3714)</f>
        <v>52082960</v>
      </c>
      <c r="E3714">
        <f t="shared" si="290"/>
        <v>134988</v>
      </c>
      <c r="F3714" s="62" t="s">
        <v>19329</v>
      </c>
      <c r="G3714" t="str">
        <f t="shared" si="286"/>
        <v>60</v>
      </c>
      <c r="H3714" t="str">
        <f t="shared" si="287"/>
        <v>5208.29</v>
      </c>
      <c r="I3714" t="str">
        <f t="shared" si="288"/>
        <v>29</v>
      </c>
      <c r="J3714" t="str">
        <f t="shared" si="289"/>
        <v>5208</v>
      </c>
    </row>
    <row r="3715" spans="1:10">
      <c r="A3715" s="57" t="s">
        <v>2030</v>
      </c>
      <c r="B3715" s="58"/>
      <c r="C3715" s="59"/>
      <c r="D3715" s="60" t="str">
        <f>_xlfn.CONCAT(J3715,I3715,G3715)</f>
        <v>52082980</v>
      </c>
      <c r="E3715">
        <f t="shared" si="290"/>
        <v>358644</v>
      </c>
      <c r="F3715" s="62" t="s">
        <v>19330</v>
      </c>
      <c r="G3715" t="str">
        <f t="shared" si="286"/>
        <v>80</v>
      </c>
      <c r="H3715" t="str">
        <f t="shared" si="287"/>
        <v>5208.29</v>
      </c>
      <c r="I3715" t="str">
        <f t="shared" si="288"/>
        <v>29</v>
      </c>
      <c r="J3715" t="str">
        <f t="shared" si="289"/>
        <v>5208</v>
      </c>
    </row>
    <row r="3716" spans="1:10">
      <c r="A3716" s="57" t="s">
        <v>2031</v>
      </c>
      <c r="B3716" s="58"/>
      <c r="C3716" s="59"/>
      <c r="D3716" s="60" t="str">
        <f>_xlfn.CONCAT(J3716,I3716,G3716)</f>
        <v>52083120</v>
      </c>
      <c r="E3716">
        <f t="shared" si="290"/>
        <v>0</v>
      </c>
      <c r="F3716" s="62" t="s">
        <v>19331</v>
      </c>
      <c r="G3716" t="str">
        <f t="shared" si="286"/>
        <v>20</v>
      </c>
      <c r="H3716" t="str">
        <f t="shared" si="287"/>
        <v>5208.31</v>
      </c>
      <c r="I3716" t="str">
        <f t="shared" si="288"/>
        <v>31</v>
      </c>
      <c r="J3716" t="str">
        <f t="shared" si="289"/>
        <v>5208</v>
      </c>
    </row>
    <row r="3717" spans="1:10">
      <c r="A3717" s="57" t="s">
        <v>2032</v>
      </c>
      <c r="B3717" s="61">
        <v>109035</v>
      </c>
      <c r="C3717" s="59"/>
      <c r="D3717" s="60" t="str">
        <f>_xlfn.CONCAT(J3717,I3717,G3717)</f>
        <v>52083140</v>
      </c>
      <c r="E3717">
        <f t="shared" si="290"/>
        <v>39851</v>
      </c>
      <c r="F3717" s="62" t="s">
        <v>19332</v>
      </c>
      <c r="G3717" t="str">
        <f t="shared" si="286"/>
        <v>40</v>
      </c>
      <c r="H3717" t="str">
        <f t="shared" si="287"/>
        <v>5208.31</v>
      </c>
      <c r="I3717" t="str">
        <f t="shared" si="288"/>
        <v>31</v>
      </c>
      <c r="J3717" t="str">
        <f t="shared" si="289"/>
        <v>5208</v>
      </c>
    </row>
    <row r="3718" spans="1:10">
      <c r="A3718" s="57" t="s">
        <v>2033</v>
      </c>
      <c r="B3718" s="61">
        <v>2328363</v>
      </c>
      <c r="C3718" s="59"/>
      <c r="D3718" s="60" t="str">
        <f>_xlfn.CONCAT(J3718,I3718,G3718)</f>
        <v>52083160</v>
      </c>
      <c r="E3718">
        <f t="shared" si="290"/>
        <v>330508</v>
      </c>
      <c r="F3718" s="62" t="s">
        <v>19333</v>
      </c>
      <c r="G3718" t="str">
        <f t="shared" si="286"/>
        <v>60</v>
      </c>
      <c r="H3718" t="str">
        <f t="shared" si="287"/>
        <v>5208.31</v>
      </c>
      <c r="I3718" t="str">
        <f t="shared" si="288"/>
        <v>31</v>
      </c>
      <c r="J3718" t="str">
        <f t="shared" si="289"/>
        <v>5208</v>
      </c>
    </row>
    <row r="3719" spans="1:10">
      <c r="A3719" s="57" t="s">
        <v>2034</v>
      </c>
      <c r="B3719" s="58"/>
      <c r="C3719" s="59"/>
      <c r="D3719" s="60" t="str">
        <f>_xlfn.CONCAT(J3719,I3719,G3719)</f>
        <v>52083180</v>
      </c>
      <c r="E3719">
        <f t="shared" si="290"/>
        <v>287093</v>
      </c>
      <c r="F3719" s="62" t="s">
        <v>19334</v>
      </c>
      <c r="G3719" t="str">
        <f t="shared" si="286"/>
        <v>80</v>
      </c>
      <c r="H3719" t="str">
        <f t="shared" si="287"/>
        <v>5208.31</v>
      </c>
      <c r="I3719" t="str">
        <f t="shared" si="288"/>
        <v>31</v>
      </c>
      <c r="J3719" t="str">
        <f t="shared" si="289"/>
        <v>5208</v>
      </c>
    </row>
    <row r="3720" spans="1:10">
      <c r="A3720" s="57" t="s">
        <v>2035</v>
      </c>
      <c r="B3720" s="61">
        <v>30552</v>
      </c>
      <c r="C3720" s="59"/>
      <c r="D3720" s="60" t="str">
        <f>_xlfn.CONCAT(J3720,I3720,G3720)</f>
        <v>52083210</v>
      </c>
      <c r="E3720">
        <f t="shared" si="290"/>
        <v>13116</v>
      </c>
      <c r="F3720" s="62" t="s">
        <v>19335</v>
      </c>
      <c r="G3720" t="str">
        <f t="shared" si="286"/>
        <v>10</v>
      </c>
      <c r="H3720" t="str">
        <f t="shared" si="287"/>
        <v>5208.32</v>
      </c>
      <c r="I3720" t="str">
        <f t="shared" si="288"/>
        <v>32</v>
      </c>
      <c r="J3720" t="str">
        <f t="shared" si="289"/>
        <v>5208</v>
      </c>
    </row>
    <row r="3721" spans="1:10">
      <c r="A3721" s="57" t="s">
        <v>2036</v>
      </c>
      <c r="B3721" s="61">
        <v>4404186</v>
      </c>
      <c r="C3721" s="59"/>
      <c r="D3721" s="60" t="str">
        <f>_xlfn.CONCAT(J3721,I3721,G3721)</f>
        <v>52083230</v>
      </c>
      <c r="E3721">
        <f t="shared" si="290"/>
        <v>8937256</v>
      </c>
      <c r="F3721" s="62" t="s">
        <v>19336</v>
      </c>
      <c r="G3721" t="str">
        <f t="shared" ref="G3721:G3784" si="291">RIGHT(F3721,2)</f>
        <v>30</v>
      </c>
      <c r="H3721" t="str">
        <f t="shared" ref="H3721:H3784" si="292">LEFT(F3721,7)</f>
        <v>5208.32</v>
      </c>
      <c r="I3721" t="str">
        <f t="shared" ref="I3721:I3784" si="293">RIGHT(H3721,2)</f>
        <v>32</v>
      </c>
      <c r="J3721" t="str">
        <f t="shared" ref="J3721:J3784" si="294">LEFT(H3721,4)</f>
        <v>5208</v>
      </c>
    </row>
    <row r="3722" spans="1:10">
      <c r="A3722" s="57" t="s">
        <v>2037</v>
      </c>
      <c r="B3722" s="61">
        <v>6095608</v>
      </c>
      <c r="C3722" s="59"/>
      <c r="D3722" s="60" t="str">
        <f>_xlfn.CONCAT(J3722,I3722,G3722)</f>
        <v>52083240</v>
      </c>
      <c r="E3722">
        <f t="shared" si="290"/>
        <v>4211571</v>
      </c>
      <c r="F3722" s="62" t="s">
        <v>19337</v>
      </c>
      <c r="G3722" t="str">
        <f t="shared" si="291"/>
        <v>40</v>
      </c>
      <c r="H3722" t="str">
        <f t="shared" si="292"/>
        <v>5208.32</v>
      </c>
      <c r="I3722" t="str">
        <f t="shared" si="293"/>
        <v>32</v>
      </c>
      <c r="J3722" t="str">
        <f t="shared" si="294"/>
        <v>5208</v>
      </c>
    </row>
    <row r="3723" spans="1:10">
      <c r="A3723" s="57" t="s">
        <v>2038</v>
      </c>
      <c r="B3723" s="58"/>
      <c r="C3723" s="59"/>
      <c r="D3723" s="60" t="str">
        <f>_xlfn.CONCAT(J3723,I3723,G3723)</f>
        <v>52083250</v>
      </c>
      <c r="E3723">
        <f t="shared" si="290"/>
        <v>231804</v>
      </c>
      <c r="F3723" s="62" t="s">
        <v>19338</v>
      </c>
      <c r="G3723" t="str">
        <f t="shared" si="291"/>
        <v>50</v>
      </c>
      <c r="H3723" t="str">
        <f t="shared" si="292"/>
        <v>5208.32</v>
      </c>
      <c r="I3723" t="str">
        <f t="shared" si="293"/>
        <v>32</v>
      </c>
      <c r="J3723" t="str">
        <f t="shared" si="294"/>
        <v>5208</v>
      </c>
    </row>
    <row r="3724" spans="1:10">
      <c r="A3724" s="57" t="s">
        <v>2039</v>
      </c>
      <c r="B3724" s="58"/>
      <c r="C3724" s="59"/>
      <c r="D3724" s="60" t="str">
        <f>_xlfn.CONCAT(J3724,I3724,G3724)</f>
        <v>52083300</v>
      </c>
      <c r="E3724">
        <f t="shared" si="290"/>
        <v>156411</v>
      </c>
      <c r="F3724" s="62" t="s">
        <v>19339</v>
      </c>
      <c r="G3724" t="str">
        <f t="shared" si="291"/>
        <v>00</v>
      </c>
      <c r="H3724" t="str">
        <f t="shared" si="292"/>
        <v>5208.33</v>
      </c>
      <c r="I3724" t="str">
        <f t="shared" si="293"/>
        <v>33</v>
      </c>
      <c r="J3724" t="str">
        <f t="shared" si="294"/>
        <v>5208</v>
      </c>
    </row>
    <row r="3725" spans="1:10">
      <c r="A3725" s="57" t="s">
        <v>2040</v>
      </c>
      <c r="B3725" s="58"/>
      <c r="C3725" s="59"/>
      <c r="D3725" s="60" t="str">
        <f>_xlfn.CONCAT(J3725,I3725,G3725)</f>
        <v>52083920</v>
      </c>
      <c r="E3725">
        <f t="shared" si="290"/>
        <v>3142757</v>
      </c>
      <c r="F3725" s="62" t="s">
        <v>19340</v>
      </c>
      <c r="G3725" t="str">
        <f t="shared" si="291"/>
        <v>20</v>
      </c>
      <c r="H3725" t="str">
        <f t="shared" si="292"/>
        <v>5208.39</v>
      </c>
      <c r="I3725" t="str">
        <f t="shared" si="293"/>
        <v>39</v>
      </c>
      <c r="J3725" t="str">
        <f t="shared" si="294"/>
        <v>5208</v>
      </c>
    </row>
    <row r="3726" spans="1:10">
      <c r="A3726" s="57" t="s">
        <v>2041</v>
      </c>
      <c r="B3726" s="58"/>
      <c r="C3726" s="59"/>
      <c r="D3726" s="60" t="str">
        <f>_xlfn.CONCAT(J3726,I3726,G3726)</f>
        <v>52083940</v>
      </c>
      <c r="E3726">
        <f t="shared" si="290"/>
        <v>3524547</v>
      </c>
      <c r="F3726" s="62" t="s">
        <v>19341</v>
      </c>
      <c r="G3726" t="str">
        <f t="shared" si="291"/>
        <v>40</v>
      </c>
      <c r="H3726" t="str">
        <f t="shared" si="292"/>
        <v>5208.39</v>
      </c>
      <c r="I3726" t="str">
        <f t="shared" si="293"/>
        <v>39</v>
      </c>
      <c r="J3726" t="str">
        <f t="shared" si="294"/>
        <v>5208</v>
      </c>
    </row>
    <row r="3727" spans="1:10">
      <c r="A3727" s="57" t="s">
        <v>2042</v>
      </c>
      <c r="B3727" s="58"/>
      <c r="C3727" s="59"/>
      <c r="D3727" s="60" t="str">
        <f>_xlfn.CONCAT(J3727,I3727,G3727)</f>
        <v>52083960</v>
      </c>
      <c r="E3727">
        <f t="shared" si="290"/>
        <v>269635</v>
      </c>
      <c r="F3727" s="62" t="s">
        <v>19342</v>
      </c>
      <c r="G3727" t="str">
        <f t="shared" si="291"/>
        <v>60</v>
      </c>
      <c r="H3727" t="str">
        <f t="shared" si="292"/>
        <v>5208.39</v>
      </c>
      <c r="I3727" t="str">
        <f t="shared" si="293"/>
        <v>39</v>
      </c>
      <c r="J3727" t="str">
        <f t="shared" si="294"/>
        <v>5208</v>
      </c>
    </row>
    <row r="3728" spans="1:10">
      <c r="A3728" s="57" t="s">
        <v>2043</v>
      </c>
      <c r="B3728" s="58"/>
      <c r="C3728" s="59"/>
      <c r="D3728" s="60" t="str">
        <f>_xlfn.CONCAT(J3728,I3728,G3728)</f>
        <v>52083980</v>
      </c>
      <c r="E3728">
        <f t="shared" si="290"/>
        <v>415652</v>
      </c>
      <c r="F3728" s="62" t="s">
        <v>19343</v>
      </c>
      <c r="G3728" t="str">
        <f t="shared" si="291"/>
        <v>80</v>
      </c>
      <c r="H3728" t="str">
        <f t="shared" si="292"/>
        <v>5208.39</v>
      </c>
      <c r="I3728" t="str">
        <f t="shared" si="293"/>
        <v>39</v>
      </c>
      <c r="J3728" t="str">
        <f t="shared" si="294"/>
        <v>5208</v>
      </c>
    </row>
    <row r="3729" spans="1:10">
      <c r="A3729" s="57" t="s">
        <v>2044</v>
      </c>
      <c r="B3729" s="58"/>
      <c r="C3729" s="59"/>
      <c r="D3729" s="60" t="str">
        <f>_xlfn.CONCAT(J3729,I3729,G3729)</f>
        <v>52084120</v>
      </c>
      <c r="E3729">
        <f t="shared" ref="E3729:E3792" si="295">SUMIF(A:A,D3729,B:B)</f>
        <v>0</v>
      </c>
      <c r="F3729" s="62" t="s">
        <v>19344</v>
      </c>
      <c r="G3729" t="str">
        <f t="shared" si="291"/>
        <v>20</v>
      </c>
      <c r="H3729" t="str">
        <f t="shared" si="292"/>
        <v>5208.41</v>
      </c>
      <c r="I3729" t="str">
        <f t="shared" si="293"/>
        <v>41</v>
      </c>
      <c r="J3729" t="str">
        <f t="shared" si="294"/>
        <v>5208</v>
      </c>
    </row>
    <row r="3730" spans="1:10">
      <c r="A3730" s="57" t="s">
        <v>2045</v>
      </c>
      <c r="B3730" s="58"/>
      <c r="C3730" s="59"/>
      <c r="D3730" s="60" t="str">
        <f>_xlfn.CONCAT(J3730,I3730,G3730)</f>
        <v>52084140</v>
      </c>
      <c r="E3730">
        <f t="shared" si="295"/>
        <v>84245</v>
      </c>
      <c r="F3730" s="62" t="s">
        <v>19345</v>
      </c>
      <c r="G3730" t="str">
        <f t="shared" si="291"/>
        <v>40</v>
      </c>
      <c r="H3730" t="str">
        <f t="shared" si="292"/>
        <v>5208.41</v>
      </c>
      <c r="I3730" t="str">
        <f t="shared" si="293"/>
        <v>41</v>
      </c>
      <c r="J3730" t="str">
        <f t="shared" si="294"/>
        <v>5208</v>
      </c>
    </row>
    <row r="3731" spans="1:10">
      <c r="A3731" s="57" t="s">
        <v>2046</v>
      </c>
      <c r="B3731" s="58"/>
      <c r="C3731" s="59"/>
      <c r="D3731" s="60" t="str">
        <f>_xlfn.CONCAT(J3731,I3731,G3731)</f>
        <v>52084160</v>
      </c>
      <c r="E3731">
        <f t="shared" si="295"/>
        <v>123941</v>
      </c>
      <c r="F3731" s="62" t="s">
        <v>19346</v>
      </c>
      <c r="G3731" t="str">
        <f t="shared" si="291"/>
        <v>60</v>
      </c>
      <c r="H3731" t="str">
        <f t="shared" si="292"/>
        <v>5208.41</v>
      </c>
      <c r="I3731" t="str">
        <f t="shared" si="293"/>
        <v>41</v>
      </c>
      <c r="J3731" t="str">
        <f t="shared" si="294"/>
        <v>5208</v>
      </c>
    </row>
    <row r="3732" spans="1:10">
      <c r="A3732" s="57" t="s">
        <v>2046</v>
      </c>
      <c r="B3732" s="58"/>
      <c r="C3732" s="59"/>
      <c r="D3732" s="60" t="str">
        <f>_xlfn.CONCAT(J3732,I3732,G3732)</f>
        <v>52084180</v>
      </c>
      <c r="E3732">
        <f t="shared" si="295"/>
        <v>161349</v>
      </c>
      <c r="F3732" s="62" t="s">
        <v>19347</v>
      </c>
      <c r="G3732" t="str">
        <f t="shared" si="291"/>
        <v>80</v>
      </c>
      <c r="H3732" t="str">
        <f t="shared" si="292"/>
        <v>5208.41</v>
      </c>
      <c r="I3732" t="str">
        <f t="shared" si="293"/>
        <v>41</v>
      </c>
      <c r="J3732" t="str">
        <f t="shared" si="294"/>
        <v>5208</v>
      </c>
    </row>
    <row r="3733" spans="1:10">
      <c r="A3733" s="57" t="s">
        <v>2046</v>
      </c>
      <c r="B3733" s="58"/>
      <c r="C3733" s="59"/>
      <c r="D3733" s="60" t="str">
        <f>_xlfn.CONCAT(J3733,I3733,G3733)</f>
        <v>52084210</v>
      </c>
      <c r="E3733">
        <f t="shared" si="295"/>
        <v>3364</v>
      </c>
      <c r="F3733" s="62" t="s">
        <v>19348</v>
      </c>
      <c r="G3733" t="str">
        <f t="shared" si="291"/>
        <v>10</v>
      </c>
      <c r="H3733" t="str">
        <f t="shared" si="292"/>
        <v>5208.42</v>
      </c>
      <c r="I3733" t="str">
        <f t="shared" si="293"/>
        <v>42</v>
      </c>
      <c r="J3733" t="str">
        <f t="shared" si="294"/>
        <v>5208</v>
      </c>
    </row>
    <row r="3734" spans="1:10">
      <c r="A3734" s="57" t="s">
        <v>2046</v>
      </c>
      <c r="B3734" s="58"/>
      <c r="C3734" s="59"/>
      <c r="D3734" s="60" t="str">
        <f>_xlfn.CONCAT(J3734,I3734,G3734)</f>
        <v>52084230</v>
      </c>
      <c r="E3734">
        <f t="shared" si="295"/>
        <v>287299</v>
      </c>
      <c r="F3734" s="62" t="s">
        <v>19349</v>
      </c>
      <c r="G3734" t="str">
        <f t="shared" si="291"/>
        <v>30</v>
      </c>
      <c r="H3734" t="str">
        <f t="shared" si="292"/>
        <v>5208.42</v>
      </c>
      <c r="I3734" t="str">
        <f t="shared" si="293"/>
        <v>42</v>
      </c>
      <c r="J3734" t="str">
        <f t="shared" si="294"/>
        <v>5208</v>
      </c>
    </row>
    <row r="3735" spans="1:10">
      <c r="A3735" s="57" t="s">
        <v>2046</v>
      </c>
      <c r="B3735" s="58"/>
      <c r="C3735" s="59"/>
      <c r="D3735" s="60" t="str">
        <f>_xlfn.CONCAT(J3735,I3735,G3735)</f>
        <v>52084240</v>
      </c>
      <c r="E3735">
        <f t="shared" si="295"/>
        <v>410440</v>
      </c>
      <c r="F3735" s="62" t="s">
        <v>19350</v>
      </c>
      <c r="G3735" t="str">
        <f t="shared" si="291"/>
        <v>40</v>
      </c>
      <c r="H3735" t="str">
        <f t="shared" si="292"/>
        <v>5208.42</v>
      </c>
      <c r="I3735" t="str">
        <f t="shared" si="293"/>
        <v>42</v>
      </c>
      <c r="J3735" t="str">
        <f t="shared" si="294"/>
        <v>5208</v>
      </c>
    </row>
    <row r="3736" spans="1:10">
      <c r="A3736" s="57" t="s">
        <v>2047</v>
      </c>
      <c r="B3736" s="58"/>
      <c r="C3736" s="59"/>
      <c r="D3736" s="60" t="str">
        <f>_xlfn.CONCAT(J3736,I3736,G3736)</f>
        <v>52084250</v>
      </c>
      <c r="E3736">
        <f t="shared" si="295"/>
        <v>506080</v>
      </c>
      <c r="F3736" s="62" t="s">
        <v>19351</v>
      </c>
      <c r="G3736" t="str">
        <f t="shared" si="291"/>
        <v>50</v>
      </c>
      <c r="H3736" t="str">
        <f t="shared" si="292"/>
        <v>5208.42</v>
      </c>
      <c r="I3736" t="str">
        <f t="shared" si="293"/>
        <v>42</v>
      </c>
      <c r="J3736" t="str">
        <f t="shared" si="294"/>
        <v>5208</v>
      </c>
    </row>
    <row r="3737" spans="1:10">
      <c r="A3737" s="57" t="s">
        <v>2047</v>
      </c>
      <c r="B3737" s="58"/>
      <c r="C3737" s="59"/>
      <c r="D3737" s="60" t="str">
        <f>_xlfn.CONCAT(J3737,I3737,G3737)</f>
        <v>52084300</v>
      </c>
      <c r="E3737">
        <f t="shared" si="295"/>
        <v>1088541</v>
      </c>
      <c r="F3737" s="62" t="s">
        <v>19352</v>
      </c>
      <c r="G3737" t="str">
        <f t="shared" si="291"/>
        <v>00</v>
      </c>
      <c r="H3737" t="str">
        <f t="shared" si="292"/>
        <v>5208.43</v>
      </c>
      <c r="I3737" t="str">
        <f t="shared" si="293"/>
        <v>43</v>
      </c>
      <c r="J3737" t="str">
        <f t="shared" si="294"/>
        <v>5208</v>
      </c>
    </row>
    <row r="3738" spans="1:10">
      <c r="A3738" s="57" t="s">
        <v>2048</v>
      </c>
      <c r="B3738" s="58"/>
      <c r="C3738" s="59"/>
      <c r="D3738" s="60" t="str">
        <f>_xlfn.CONCAT(J3738,I3738,G3738)</f>
        <v>52084920</v>
      </c>
      <c r="E3738">
        <f t="shared" si="295"/>
        <v>1430274</v>
      </c>
      <c r="F3738" s="62" t="s">
        <v>19353</v>
      </c>
      <c r="G3738" t="str">
        <f t="shared" si="291"/>
        <v>20</v>
      </c>
      <c r="H3738" t="str">
        <f t="shared" si="292"/>
        <v>5208.49</v>
      </c>
      <c r="I3738" t="str">
        <f t="shared" si="293"/>
        <v>49</v>
      </c>
      <c r="J3738" t="str">
        <f t="shared" si="294"/>
        <v>5208</v>
      </c>
    </row>
    <row r="3739" spans="1:10">
      <c r="A3739" s="57" t="s">
        <v>2048</v>
      </c>
      <c r="B3739" s="58"/>
      <c r="C3739" s="59"/>
      <c r="D3739" s="60" t="str">
        <f>_xlfn.CONCAT(J3739,I3739,G3739)</f>
        <v>52084940</v>
      </c>
      <c r="E3739">
        <f t="shared" si="295"/>
        <v>234732</v>
      </c>
      <c r="F3739" s="62" t="s">
        <v>19354</v>
      </c>
      <c r="G3739" t="str">
        <f t="shared" si="291"/>
        <v>40</v>
      </c>
      <c r="H3739" t="str">
        <f t="shared" si="292"/>
        <v>5208.49</v>
      </c>
      <c r="I3739" t="str">
        <f t="shared" si="293"/>
        <v>49</v>
      </c>
      <c r="J3739" t="str">
        <f t="shared" si="294"/>
        <v>5208</v>
      </c>
    </row>
    <row r="3740" spans="1:10">
      <c r="A3740" s="57" t="s">
        <v>2049</v>
      </c>
      <c r="B3740" s="58"/>
      <c r="C3740" s="59"/>
      <c r="D3740" s="60" t="str">
        <f>_xlfn.CONCAT(J3740,I3740,G3740)</f>
        <v>52084960</v>
      </c>
      <c r="E3740">
        <f t="shared" si="295"/>
        <v>510427</v>
      </c>
      <c r="F3740" s="62" t="s">
        <v>19355</v>
      </c>
      <c r="G3740" t="str">
        <f t="shared" si="291"/>
        <v>60</v>
      </c>
      <c r="H3740" t="str">
        <f t="shared" si="292"/>
        <v>5208.49</v>
      </c>
      <c r="I3740" t="str">
        <f t="shared" si="293"/>
        <v>49</v>
      </c>
      <c r="J3740" t="str">
        <f t="shared" si="294"/>
        <v>5208</v>
      </c>
    </row>
    <row r="3741" spans="1:10">
      <c r="A3741" s="57" t="s">
        <v>2049</v>
      </c>
      <c r="B3741" s="58"/>
      <c r="C3741" s="59"/>
      <c r="D3741" s="60" t="str">
        <f>_xlfn.CONCAT(J3741,I3741,G3741)</f>
        <v>52084980</v>
      </c>
      <c r="E3741">
        <f t="shared" si="295"/>
        <v>478574</v>
      </c>
      <c r="F3741" s="62" t="s">
        <v>19356</v>
      </c>
      <c r="G3741" t="str">
        <f t="shared" si="291"/>
        <v>80</v>
      </c>
      <c r="H3741" t="str">
        <f t="shared" si="292"/>
        <v>5208.49</v>
      </c>
      <c r="I3741" t="str">
        <f t="shared" si="293"/>
        <v>49</v>
      </c>
      <c r="J3741" t="str">
        <f t="shared" si="294"/>
        <v>5208</v>
      </c>
    </row>
    <row r="3742" spans="1:10">
      <c r="A3742" s="57" t="s">
        <v>2050</v>
      </c>
      <c r="B3742" s="58"/>
      <c r="C3742" s="59"/>
      <c r="D3742" s="60" t="str">
        <f>_xlfn.CONCAT(J3742,I3742,G3742)</f>
        <v>52085120</v>
      </c>
      <c r="E3742">
        <f t="shared" si="295"/>
        <v>6263</v>
      </c>
      <c r="F3742" s="62" t="s">
        <v>19357</v>
      </c>
      <c r="G3742" t="str">
        <f t="shared" si="291"/>
        <v>20</v>
      </c>
      <c r="H3742" t="str">
        <f t="shared" si="292"/>
        <v>5208.51</v>
      </c>
      <c r="I3742" t="str">
        <f t="shared" si="293"/>
        <v>51</v>
      </c>
      <c r="J3742" t="str">
        <f t="shared" si="294"/>
        <v>5208</v>
      </c>
    </row>
    <row r="3743" spans="1:10">
      <c r="A3743" s="57" t="s">
        <v>2051</v>
      </c>
      <c r="B3743" s="58"/>
      <c r="C3743" s="59"/>
      <c r="D3743" s="60" t="str">
        <f>_xlfn.CONCAT(J3743,I3743,G3743)</f>
        <v>52085140</v>
      </c>
      <c r="E3743">
        <f t="shared" si="295"/>
        <v>83266</v>
      </c>
      <c r="F3743" s="62" t="s">
        <v>19358</v>
      </c>
      <c r="G3743" t="str">
        <f t="shared" si="291"/>
        <v>40</v>
      </c>
      <c r="H3743" t="str">
        <f t="shared" si="292"/>
        <v>5208.51</v>
      </c>
      <c r="I3743" t="str">
        <f t="shared" si="293"/>
        <v>51</v>
      </c>
      <c r="J3743" t="str">
        <f t="shared" si="294"/>
        <v>5208</v>
      </c>
    </row>
    <row r="3744" spans="1:10">
      <c r="A3744" s="57" t="s">
        <v>2052</v>
      </c>
      <c r="B3744" s="58"/>
      <c r="C3744" s="59"/>
      <c r="D3744" s="60" t="str">
        <f>_xlfn.CONCAT(J3744,I3744,G3744)</f>
        <v>52085160</v>
      </c>
      <c r="E3744">
        <f t="shared" si="295"/>
        <v>257039</v>
      </c>
      <c r="F3744" s="62" t="s">
        <v>19359</v>
      </c>
      <c r="G3744" t="str">
        <f t="shared" si="291"/>
        <v>60</v>
      </c>
      <c r="H3744" t="str">
        <f t="shared" si="292"/>
        <v>5208.51</v>
      </c>
      <c r="I3744" t="str">
        <f t="shared" si="293"/>
        <v>51</v>
      </c>
      <c r="J3744" t="str">
        <f t="shared" si="294"/>
        <v>5208</v>
      </c>
    </row>
    <row r="3745" spans="1:10">
      <c r="A3745" s="57" t="s">
        <v>2053</v>
      </c>
      <c r="B3745" s="58"/>
      <c r="C3745" s="59"/>
      <c r="D3745" s="60" t="str">
        <f>_xlfn.CONCAT(J3745,I3745,G3745)</f>
        <v>52085180</v>
      </c>
      <c r="E3745">
        <f t="shared" si="295"/>
        <v>317731</v>
      </c>
      <c r="F3745" s="62" t="s">
        <v>19360</v>
      </c>
      <c r="G3745" t="str">
        <f t="shared" si="291"/>
        <v>80</v>
      </c>
      <c r="H3745" t="str">
        <f t="shared" si="292"/>
        <v>5208.51</v>
      </c>
      <c r="I3745" t="str">
        <f t="shared" si="293"/>
        <v>51</v>
      </c>
      <c r="J3745" t="str">
        <f t="shared" si="294"/>
        <v>5208</v>
      </c>
    </row>
    <row r="3746" spans="1:10">
      <c r="A3746" s="57" t="s">
        <v>2054</v>
      </c>
      <c r="B3746" s="58"/>
      <c r="C3746" s="59"/>
      <c r="D3746" s="60" t="str">
        <f>_xlfn.CONCAT(J3746,I3746,G3746)</f>
        <v>52085210</v>
      </c>
      <c r="E3746">
        <f t="shared" si="295"/>
        <v>56745</v>
      </c>
      <c r="F3746" s="62" t="s">
        <v>19361</v>
      </c>
      <c r="G3746" t="str">
        <f t="shared" si="291"/>
        <v>10</v>
      </c>
      <c r="H3746" t="str">
        <f t="shared" si="292"/>
        <v>5208.52</v>
      </c>
      <c r="I3746" t="str">
        <f t="shared" si="293"/>
        <v>52</v>
      </c>
      <c r="J3746" t="str">
        <f t="shared" si="294"/>
        <v>5208</v>
      </c>
    </row>
    <row r="3747" spans="1:10">
      <c r="A3747" s="57" t="s">
        <v>2054</v>
      </c>
      <c r="B3747" s="58"/>
      <c r="C3747" s="59"/>
      <c r="D3747" s="60" t="str">
        <f>_xlfn.CONCAT(J3747,I3747,G3747)</f>
        <v>52085230</v>
      </c>
      <c r="E3747">
        <f t="shared" si="295"/>
        <v>64919775</v>
      </c>
      <c r="F3747" s="62" t="s">
        <v>19362</v>
      </c>
      <c r="G3747" t="str">
        <f t="shared" si="291"/>
        <v>30</v>
      </c>
      <c r="H3747" t="str">
        <f t="shared" si="292"/>
        <v>5208.52</v>
      </c>
      <c r="I3747" t="str">
        <f t="shared" si="293"/>
        <v>52</v>
      </c>
      <c r="J3747" t="str">
        <f t="shared" si="294"/>
        <v>5208</v>
      </c>
    </row>
    <row r="3748" spans="1:10">
      <c r="A3748" s="57" t="s">
        <v>2055</v>
      </c>
      <c r="B3748" s="58"/>
      <c r="C3748" s="59"/>
      <c r="D3748" s="60" t="str">
        <f>_xlfn.CONCAT(J3748,I3748,G3748)</f>
        <v>52085240</v>
      </c>
      <c r="E3748">
        <f t="shared" si="295"/>
        <v>9014052</v>
      </c>
      <c r="F3748" s="62" t="s">
        <v>19363</v>
      </c>
      <c r="G3748" t="str">
        <f t="shared" si="291"/>
        <v>40</v>
      </c>
      <c r="H3748" t="str">
        <f t="shared" si="292"/>
        <v>5208.52</v>
      </c>
      <c r="I3748" t="str">
        <f t="shared" si="293"/>
        <v>52</v>
      </c>
      <c r="J3748" t="str">
        <f t="shared" si="294"/>
        <v>5208</v>
      </c>
    </row>
    <row r="3749" spans="1:10">
      <c r="A3749" s="57" t="s">
        <v>2055</v>
      </c>
      <c r="B3749" s="58"/>
      <c r="C3749" s="59"/>
      <c r="D3749" s="60" t="str">
        <f>_xlfn.CONCAT(J3749,I3749,G3749)</f>
        <v>52085250</v>
      </c>
      <c r="E3749">
        <f t="shared" si="295"/>
        <v>369731</v>
      </c>
      <c r="F3749" s="62" t="s">
        <v>19364</v>
      </c>
      <c r="G3749" t="str">
        <f t="shared" si="291"/>
        <v>50</v>
      </c>
      <c r="H3749" t="str">
        <f t="shared" si="292"/>
        <v>5208.52</v>
      </c>
      <c r="I3749" t="str">
        <f t="shared" si="293"/>
        <v>52</v>
      </c>
      <c r="J3749" t="str">
        <f t="shared" si="294"/>
        <v>5208</v>
      </c>
    </row>
    <row r="3750" spans="1:10">
      <c r="A3750" s="57" t="s">
        <v>2056</v>
      </c>
      <c r="B3750" s="58"/>
      <c r="C3750" s="59"/>
      <c r="D3750" s="60" t="str">
        <f>_xlfn.CONCAT(J3750,I3750,G3750)</f>
        <v>52085910</v>
      </c>
      <c r="E3750">
        <f t="shared" si="295"/>
        <v>280788</v>
      </c>
      <c r="F3750" s="62" t="s">
        <v>19365</v>
      </c>
      <c r="G3750" t="str">
        <f t="shared" si="291"/>
        <v>10</v>
      </c>
      <c r="H3750" t="str">
        <f t="shared" si="292"/>
        <v>5208.59</v>
      </c>
      <c r="I3750" t="str">
        <f t="shared" si="293"/>
        <v>59</v>
      </c>
      <c r="J3750" t="str">
        <f t="shared" si="294"/>
        <v>5208</v>
      </c>
    </row>
    <row r="3751" spans="1:10">
      <c r="A3751" s="57" t="s">
        <v>2057</v>
      </c>
      <c r="B3751" s="58"/>
      <c r="C3751" s="59"/>
      <c r="D3751" s="60" t="str">
        <f>_xlfn.CONCAT(J3751,I3751,G3751)</f>
        <v>52085920</v>
      </c>
      <c r="E3751">
        <f t="shared" si="295"/>
        <v>253590</v>
      </c>
      <c r="F3751" s="62" t="s">
        <v>19366</v>
      </c>
      <c r="G3751" t="str">
        <f t="shared" si="291"/>
        <v>20</v>
      </c>
      <c r="H3751" t="str">
        <f t="shared" si="292"/>
        <v>5208.59</v>
      </c>
      <c r="I3751" t="str">
        <f t="shared" si="293"/>
        <v>59</v>
      </c>
      <c r="J3751" t="str">
        <f t="shared" si="294"/>
        <v>5208</v>
      </c>
    </row>
    <row r="3752" spans="1:10">
      <c r="A3752" s="57" t="s">
        <v>2058</v>
      </c>
      <c r="B3752" s="58"/>
      <c r="C3752" s="59"/>
      <c r="D3752" s="60" t="str">
        <f>_xlfn.CONCAT(J3752,I3752,G3752)</f>
        <v>52085940</v>
      </c>
      <c r="E3752">
        <f t="shared" si="295"/>
        <v>2633164</v>
      </c>
      <c r="F3752" s="62" t="s">
        <v>19367</v>
      </c>
      <c r="G3752" t="str">
        <f t="shared" si="291"/>
        <v>40</v>
      </c>
      <c r="H3752" t="str">
        <f t="shared" si="292"/>
        <v>5208.59</v>
      </c>
      <c r="I3752" t="str">
        <f t="shared" si="293"/>
        <v>59</v>
      </c>
      <c r="J3752" t="str">
        <f t="shared" si="294"/>
        <v>5208</v>
      </c>
    </row>
    <row r="3753" spans="1:10">
      <c r="A3753" s="57" t="s">
        <v>2059</v>
      </c>
      <c r="B3753" s="58"/>
      <c r="C3753" s="59"/>
      <c r="D3753" s="60" t="str">
        <f>_xlfn.CONCAT(J3753,I3753,G3753)</f>
        <v>52085960</v>
      </c>
      <c r="E3753">
        <f t="shared" si="295"/>
        <v>134007</v>
      </c>
      <c r="F3753" s="62" t="s">
        <v>19368</v>
      </c>
      <c r="G3753" t="str">
        <f t="shared" si="291"/>
        <v>60</v>
      </c>
      <c r="H3753" t="str">
        <f t="shared" si="292"/>
        <v>5208.59</v>
      </c>
      <c r="I3753" t="str">
        <f t="shared" si="293"/>
        <v>59</v>
      </c>
      <c r="J3753" t="str">
        <f t="shared" si="294"/>
        <v>5208</v>
      </c>
    </row>
    <row r="3754" spans="1:10">
      <c r="A3754" s="57" t="s">
        <v>2060</v>
      </c>
      <c r="B3754" s="58"/>
      <c r="C3754" s="59"/>
      <c r="D3754" s="60" t="str">
        <f>_xlfn.CONCAT(J3754,I3754,G3754)</f>
        <v>52085980</v>
      </c>
      <c r="E3754">
        <f t="shared" si="295"/>
        <v>176359</v>
      </c>
      <c r="F3754" s="62" t="s">
        <v>19369</v>
      </c>
      <c r="G3754" t="str">
        <f t="shared" si="291"/>
        <v>80</v>
      </c>
      <c r="H3754" t="str">
        <f t="shared" si="292"/>
        <v>5208.59</v>
      </c>
      <c r="I3754" t="str">
        <f t="shared" si="293"/>
        <v>59</v>
      </c>
      <c r="J3754" t="str">
        <f t="shared" si="294"/>
        <v>5208</v>
      </c>
    </row>
    <row r="3755" spans="1:10">
      <c r="A3755" s="57" t="s">
        <v>2061</v>
      </c>
      <c r="B3755" s="58"/>
      <c r="C3755" s="59"/>
      <c r="D3755" s="60" t="str">
        <f>_xlfn.CONCAT(J3755,I3755,G3755)</f>
        <v>52091100</v>
      </c>
      <c r="E3755">
        <f t="shared" si="295"/>
        <v>176414</v>
      </c>
      <c r="F3755" s="62" t="s">
        <v>19370</v>
      </c>
      <c r="G3755" t="str">
        <f t="shared" si="291"/>
        <v>00</v>
      </c>
      <c r="H3755" t="str">
        <f t="shared" si="292"/>
        <v>5209.11</v>
      </c>
      <c r="I3755" t="str">
        <f t="shared" si="293"/>
        <v>11</v>
      </c>
      <c r="J3755" t="str">
        <f t="shared" si="294"/>
        <v>5209</v>
      </c>
    </row>
    <row r="3756" spans="1:10">
      <c r="A3756" s="57" t="s">
        <v>2062</v>
      </c>
      <c r="B3756" s="58"/>
      <c r="C3756" s="59"/>
      <c r="D3756" s="60" t="str">
        <f>_xlfn.CONCAT(J3756,I3756,G3756)</f>
        <v>52091200</v>
      </c>
      <c r="E3756">
        <f t="shared" si="295"/>
        <v>181397</v>
      </c>
      <c r="F3756" s="62" t="s">
        <v>19371</v>
      </c>
      <c r="G3756" t="str">
        <f t="shared" si="291"/>
        <v>00</v>
      </c>
      <c r="H3756" t="str">
        <f t="shared" si="292"/>
        <v>5209.12</v>
      </c>
      <c r="I3756" t="str">
        <f t="shared" si="293"/>
        <v>12</v>
      </c>
      <c r="J3756" t="str">
        <f t="shared" si="294"/>
        <v>5209</v>
      </c>
    </row>
    <row r="3757" spans="1:10">
      <c r="A3757" s="57" t="s">
        <v>2063</v>
      </c>
      <c r="B3757" s="58"/>
      <c r="C3757" s="59"/>
      <c r="D3757" s="60" t="str">
        <f>_xlfn.CONCAT(J3757,I3757,G3757)</f>
        <v>52091900</v>
      </c>
      <c r="E3757">
        <f t="shared" si="295"/>
        <v>1368268</v>
      </c>
      <c r="F3757" s="62" t="s">
        <v>19372</v>
      </c>
      <c r="G3757" t="str">
        <f t="shared" si="291"/>
        <v>00</v>
      </c>
      <c r="H3757" t="str">
        <f t="shared" si="292"/>
        <v>5209.19</v>
      </c>
      <c r="I3757" t="str">
        <f t="shared" si="293"/>
        <v>19</v>
      </c>
      <c r="J3757" t="str">
        <f t="shared" si="294"/>
        <v>5209</v>
      </c>
    </row>
    <row r="3758" spans="1:10">
      <c r="A3758" s="57" t="s">
        <v>2064</v>
      </c>
      <c r="B3758" s="58"/>
      <c r="C3758" s="59"/>
      <c r="D3758" s="60" t="str">
        <f>_xlfn.CONCAT(J3758,I3758,G3758)</f>
        <v>52092100</v>
      </c>
      <c r="E3758">
        <f t="shared" si="295"/>
        <v>484851</v>
      </c>
      <c r="F3758" s="62" t="s">
        <v>19373</v>
      </c>
      <c r="G3758" t="str">
        <f t="shared" si="291"/>
        <v>00</v>
      </c>
      <c r="H3758" t="str">
        <f t="shared" si="292"/>
        <v>5209.21</v>
      </c>
      <c r="I3758" t="str">
        <f t="shared" si="293"/>
        <v>21</v>
      </c>
      <c r="J3758" t="str">
        <f t="shared" si="294"/>
        <v>5209</v>
      </c>
    </row>
    <row r="3759" spans="1:10">
      <c r="A3759" s="57" t="s">
        <v>2065</v>
      </c>
      <c r="B3759" s="58"/>
      <c r="C3759" s="59"/>
      <c r="D3759" s="60" t="str">
        <f>_xlfn.CONCAT(J3759,I3759,G3759)</f>
        <v>52092200</v>
      </c>
      <c r="E3759">
        <f t="shared" si="295"/>
        <v>279997</v>
      </c>
      <c r="F3759" s="62" t="s">
        <v>19374</v>
      </c>
      <c r="G3759" t="str">
        <f t="shared" si="291"/>
        <v>00</v>
      </c>
      <c r="H3759" t="str">
        <f t="shared" si="292"/>
        <v>5209.22</v>
      </c>
      <c r="I3759" t="str">
        <f t="shared" si="293"/>
        <v>22</v>
      </c>
      <c r="J3759" t="str">
        <f t="shared" si="294"/>
        <v>5209</v>
      </c>
    </row>
    <row r="3760" spans="1:10">
      <c r="A3760" s="57" t="s">
        <v>2066</v>
      </c>
      <c r="B3760" s="61">
        <v>5600</v>
      </c>
      <c r="C3760" s="59"/>
      <c r="D3760" s="60" t="str">
        <f>_xlfn.CONCAT(J3760,I3760,G3760)</f>
        <v>52092900</v>
      </c>
      <c r="E3760">
        <f t="shared" si="295"/>
        <v>1297581</v>
      </c>
      <c r="F3760" s="62" t="s">
        <v>19375</v>
      </c>
      <c r="G3760" t="str">
        <f t="shared" si="291"/>
        <v>00</v>
      </c>
      <c r="H3760" t="str">
        <f t="shared" si="292"/>
        <v>5209.29</v>
      </c>
      <c r="I3760" t="str">
        <f t="shared" si="293"/>
        <v>29</v>
      </c>
      <c r="J3760" t="str">
        <f t="shared" si="294"/>
        <v>5209</v>
      </c>
    </row>
    <row r="3761" spans="1:10">
      <c r="A3761" s="57" t="s">
        <v>2067</v>
      </c>
      <c r="B3761" s="58"/>
      <c r="C3761" s="59"/>
      <c r="D3761" s="60" t="str">
        <f>_xlfn.CONCAT(J3761,I3761,G3761)</f>
        <v>52093130</v>
      </c>
      <c r="E3761">
        <f t="shared" si="295"/>
        <v>5863</v>
      </c>
      <c r="F3761" s="62" t="s">
        <v>19376</v>
      </c>
      <c r="G3761" t="str">
        <f t="shared" si="291"/>
        <v>30</v>
      </c>
      <c r="H3761" t="str">
        <f t="shared" si="292"/>
        <v>5209.31</v>
      </c>
      <c r="I3761" t="str">
        <f t="shared" si="293"/>
        <v>31</v>
      </c>
      <c r="J3761" t="str">
        <f t="shared" si="294"/>
        <v>5209</v>
      </c>
    </row>
    <row r="3762" spans="1:10">
      <c r="A3762" s="57" t="s">
        <v>2068</v>
      </c>
      <c r="B3762" s="58"/>
      <c r="C3762" s="59"/>
      <c r="D3762" s="60" t="str">
        <f>_xlfn.CONCAT(J3762,I3762,G3762)</f>
        <v>52093160</v>
      </c>
      <c r="E3762">
        <f t="shared" si="295"/>
        <v>1270444</v>
      </c>
      <c r="F3762" s="62" t="s">
        <v>19377</v>
      </c>
      <c r="G3762" t="str">
        <f t="shared" si="291"/>
        <v>60</v>
      </c>
      <c r="H3762" t="str">
        <f t="shared" si="292"/>
        <v>5209.31</v>
      </c>
      <c r="I3762" t="str">
        <f t="shared" si="293"/>
        <v>31</v>
      </c>
      <c r="J3762" t="str">
        <f t="shared" si="294"/>
        <v>5209</v>
      </c>
    </row>
    <row r="3763" spans="1:10">
      <c r="A3763" s="57" t="s">
        <v>2069</v>
      </c>
      <c r="B3763" s="58"/>
      <c r="C3763" s="59"/>
      <c r="D3763" s="60" t="str">
        <f>_xlfn.CONCAT(J3763,I3763,G3763)</f>
        <v>52093200</v>
      </c>
      <c r="E3763">
        <f t="shared" si="295"/>
        <v>1250975</v>
      </c>
      <c r="F3763" s="62" t="s">
        <v>19378</v>
      </c>
      <c r="G3763" t="str">
        <f t="shared" si="291"/>
        <v>00</v>
      </c>
      <c r="H3763" t="str">
        <f t="shared" si="292"/>
        <v>5209.32</v>
      </c>
      <c r="I3763" t="str">
        <f t="shared" si="293"/>
        <v>32</v>
      </c>
      <c r="J3763" t="str">
        <f t="shared" si="294"/>
        <v>5209</v>
      </c>
    </row>
    <row r="3764" spans="1:10">
      <c r="A3764" s="57" t="s">
        <v>2069</v>
      </c>
      <c r="B3764" s="58"/>
      <c r="C3764" s="59"/>
      <c r="D3764" s="60" t="str">
        <f>_xlfn.CONCAT(J3764,I3764,G3764)</f>
        <v>52093900</v>
      </c>
      <c r="E3764">
        <f t="shared" si="295"/>
        <v>2355611</v>
      </c>
      <c r="F3764" s="62" t="s">
        <v>19379</v>
      </c>
      <c r="G3764" t="str">
        <f t="shared" si="291"/>
        <v>00</v>
      </c>
      <c r="H3764" t="str">
        <f t="shared" si="292"/>
        <v>5209.39</v>
      </c>
      <c r="I3764" t="str">
        <f t="shared" si="293"/>
        <v>39</v>
      </c>
      <c r="J3764" t="str">
        <f t="shared" si="294"/>
        <v>5209</v>
      </c>
    </row>
    <row r="3765" spans="1:10">
      <c r="A3765" s="57" t="s">
        <v>2070</v>
      </c>
      <c r="B3765" s="58"/>
      <c r="C3765" s="59"/>
      <c r="D3765" s="60" t="str">
        <f>_xlfn.CONCAT(J3765,I3765,G3765)</f>
        <v>52094130</v>
      </c>
      <c r="E3765">
        <f t="shared" si="295"/>
        <v>0</v>
      </c>
      <c r="F3765" s="62" t="s">
        <v>19380</v>
      </c>
      <c r="G3765" t="str">
        <f t="shared" si="291"/>
        <v>30</v>
      </c>
      <c r="H3765" t="str">
        <f t="shared" si="292"/>
        <v>5209.41</v>
      </c>
      <c r="I3765" t="str">
        <f t="shared" si="293"/>
        <v>41</v>
      </c>
      <c r="J3765" t="str">
        <f t="shared" si="294"/>
        <v>5209</v>
      </c>
    </row>
    <row r="3766" spans="1:10">
      <c r="A3766" s="57" t="s">
        <v>2070</v>
      </c>
      <c r="B3766" s="58"/>
      <c r="C3766" s="59"/>
      <c r="D3766" s="60" t="str">
        <f>_xlfn.CONCAT(J3766,I3766,G3766)</f>
        <v>52094160</v>
      </c>
      <c r="E3766">
        <f t="shared" si="295"/>
        <v>716845</v>
      </c>
      <c r="F3766" s="62" t="s">
        <v>19381</v>
      </c>
      <c r="G3766" t="str">
        <f t="shared" si="291"/>
        <v>60</v>
      </c>
      <c r="H3766" t="str">
        <f t="shared" si="292"/>
        <v>5209.41</v>
      </c>
      <c r="I3766" t="str">
        <f t="shared" si="293"/>
        <v>41</v>
      </c>
      <c r="J3766" t="str">
        <f t="shared" si="294"/>
        <v>5209</v>
      </c>
    </row>
    <row r="3767" spans="1:10">
      <c r="A3767" s="57" t="s">
        <v>2071</v>
      </c>
      <c r="B3767" s="61">
        <v>2740561</v>
      </c>
      <c r="C3767" s="59"/>
      <c r="D3767" s="60" t="str">
        <f>_xlfn.CONCAT(J3767,I3767,G3767)</f>
        <v>52094200</v>
      </c>
      <c r="E3767">
        <f t="shared" si="295"/>
        <v>6556610</v>
      </c>
      <c r="F3767" s="62" t="s">
        <v>19382</v>
      </c>
      <c r="G3767" t="str">
        <f t="shared" si="291"/>
        <v>00</v>
      </c>
      <c r="H3767" t="str">
        <f t="shared" si="292"/>
        <v>5209.42</v>
      </c>
      <c r="I3767" t="str">
        <f t="shared" si="293"/>
        <v>42</v>
      </c>
      <c r="J3767" t="str">
        <f t="shared" si="294"/>
        <v>5209</v>
      </c>
    </row>
    <row r="3768" spans="1:10">
      <c r="A3768" s="57" t="s">
        <v>2072</v>
      </c>
      <c r="B3768" s="58"/>
      <c r="C3768" s="59"/>
      <c r="D3768" s="60" t="str">
        <f>_xlfn.CONCAT(J3768,I3768,G3768)</f>
        <v>52094300</v>
      </c>
      <c r="E3768">
        <f t="shared" si="295"/>
        <v>715949</v>
      </c>
      <c r="F3768" s="62" t="s">
        <v>19383</v>
      </c>
      <c r="G3768" t="str">
        <f t="shared" si="291"/>
        <v>00</v>
      </c>
      <c r="H3768" t="str">
        <f t="shared" si="292"/>
        <v>5209.43</v>
      </c>
      <c r="I3768" t="str">
        <f t="shared" si="293"/>
        <v>43</v>
      </c>
      <c r="J3768" t="str">
        <f t="shared" si="294"/>
        <v>5209</v>
      </c>
    </row>
    <row r="3769" spans="1:10">
      <c r="A3769" s="57" t="s">
        <v>2072</v>
      </c>
      <c r="B3769" s="58"/>
      <c r="C3769" s="59"/>
      <c r="D3769" s="60" t="str">
        <f>_xlfn.CONCAT(J3769,I3769,G3769)</f>
        <v>52094900</v>
      </c>
      <c r="E3769">
        <f t="shared" si="295"/>
        <v>1328053</v>
      </c>
      <c r="F3769" s="62" t="s">
        <v>19384</v>
      </c>
      <c r="G3769" t="str">
        <f t="shared" si="291"/>
        <v>00</v>
      </c>
      <c r="H3769" t="str">
        <f t="shared" si="292"/>
        <v>5209.49</v>
      </c>
      <c r="I3769" t="str">
        <f t="shared" si="293"/>
        <v>49</v>
      </c>
      <c r="J3769" t="str">
        <f t="shared" si="294"/>
        <v>5209</v>
      </c>
    </row>
    <row r="3770" spans="1:10">
      <c r="A3770" s="57" t="s">
        <v>2072</v>
      </c>
      <c r="B3770" s="58"/>
      <c r="C3770" s="59"/>
      <c r="D3770" s="60" t="str">
        <f>_xlfn.CONCAT(J3770,I3770,G3770)</f>
        <v>52095130</v>
      </c>
      <c r="E3770">
        <f t="shared" si="295"/>
        <v>11484</v>
      </c>
      <c r="F3770" s="62" t="s">
        <v>19385</v>
      </c>
      <c r="G3770" t="str">
        <f t="shared" si="291"/>
        <v>30</v>
      </c>
      <c r="H3770" t="str">
        <f t="shared" si="292"/>
        <v>5209.51</v>
      </c>
      <c r="I3770" t="str">
        <f t="shared" si="293"/>
        <v>51</v>
      </c>
      <c r="J3770" t="str">
        <f t="shared" si="294"/>
        <v>5209</v>
      </c>
    </row>
    <row r="3771" spans="1:10">
      <c r="A3771" s="57" t="s">
        <v>2072</v>
      </c>
      <c r="B3771" s="58"/>
      <c r="C3771" s="59"/>
      <c r="D3771" s="60" t="str">
        <f>_xlfn.CONCAT(J3771,I3771,G3771)</f>
        <v>52095160</v>
      </c>
      <c r="E3771">
        <f t="shared" si="295"/>
        <v>1381152</v>
      </c>
      <c r="F3771" s="62" t="s">
        <v>19386</v>
      </c>
      <c r="G3771" t="str">
        <f t="shared" si="291"/>
        <v>60</v>
      </c>
      <c r="H3771" t="str">
        <f t="shared" si="292"/>
        <v>5209.51</v>
      </c>
      <c r="I3771" t="str">
        <f t="shared" si="293"/>
        <v>51</v>
      </c>
      <c r="J3771" t="str">
        <f t="shared" si="294"/>
        <v>5209</v>
      </c>
    </row>
    <row r="3772" spans="1:10">
      <c r="A3772" s="57" t="s">
        <v>2072</v>
      </c>
      <c r="B3772" s="58"/>
      <c r="C3772" s="59"/>
      <c r="D3772" s="60" t="str">
        <f>_xlfn.CONCAT(J3772,I3772,G3772)</f>
        <v>52095200</v>
      </c>
      <c r="E3772">
        <f t="shared" si="295"/>
        <v>325797</v>
      </c>
      <c r="F3772" s="62" t="s">
        <v>19387</v>
      </c>
      <c r="G3772" t="str">
        <f t="shared" si="291"/>
        <v>00</v>
      </c>
      <c r="H3772" t="str">
        <f t="shared" si="292"/>
        <v>5209.52</v>
      </c>
      <c r="I3772" t="str">
        <f t="shared" si="293"/>
        <v>52</v>
      </c>
      <c r="J3772" t="str">
        <f t="shared" si="294"/>
        <v>5209</v>
      </c>
    </row>
    <row r="3773" spans="1:10">
      <c r="A3773" s="57" t="s">
        <v>2073</v>
      </c>
      <c r="B3773" s="58"/>
      <c r="C3773" s="59"/>
      <c r="D3773" s="60" t="str">
        <f>_xlfn.CONCAT(J3773,I3773,G3773)</f>
        <v>52095900</v>
      </c>
      <c r="E3773">
        <f t="shared" si="295"/>
        <v>1378486</v>
      </c>
      <c r="F3773" s="62" t="s">
        <v>19388</v>
      </c>
      <c r="G3773" t="str">
        <f t="shared" si="291"/>
        <v>00</v>
      </c>
      <c r="H3773" t="str">
        <f t="shared" si="292"/>
        <v>5209.59</v>
      </c>
      <c r="I3773" t="str">
        <f t="shared" si="293"/>
        <v>59</v>
      </c>
      <c r="J3773" t="str">
        <f t="shared" si="294"/>
        <v>5209</v>
      </c>
    </row>
    <row r="3774" spans="1:10">
      <c r="A3774" s="57" t="s">
        <v>2074</v>
      </c>
      <c r="B3774" s="58"/>
      <c r="C3774" s="59"/>
      <c r="D3774" s="60" t="str">
        <f>_xlfn.CONCAT(J3774,I3774,G3774)</f>
        <v>52101140</v>
      </c>
      <c r="E3774">
        <f t="shared" si="295"/>
        <v>5625740</v>
      </c>
      <c r="F3774" s="62" t="s">
        <v>19389</v>
      </c>
      <c r="G3774" t="str">
        <f t="shared" si="291"/>
        <v>40</v>
      </c>
      <c r="H3774" t="str">
        <f t="shared" si="292"/>
        <v>5210.11</v>
      </c>
      <c r="I3774" t="str">
        <f t="shared" si="293"/>
        <v>11</v>
      </c>
      <c r="J3774" t="str">
        <f t="shared" si="294"/>
        <v>5210</v>
      </c>
    </row>
    <row r="3775" spans="1:10">
      <c r="A3775" s="57" t="s">
        <v>2075</v>
      </c>
      <c r="B3775" s="58"/>
      <c r="C3775" s="59"/>
      <c r="D3775" s="60" t="str">
        <f>_xlfn.CONCAT(J3775,I3775,G3775)</f>
        <v>52101160</v>
      </c>
      <c r="E3775">
        <f t="shared" si="295"/>
        <v>10259558</v>
      </c>
      <c r="F3775" s="62" t="s">
        <v>19390</v>
      </c>
      <c r="G3775" t="str">
        <f t="shared" si="291"/>
        <v>60</v>
      </c>
      <c r="H3775" t="str">
        <f t="shared" si="292"/>
        <v>5210.11</v>
      </c>
      <c r="I3775" t="str">
        <f t="shared" si="293"/>
        <v>11</v>
      </c>
      <c r="J3775" t="str">
        <f t="shared" si="294"/>
        <v>5210</v>
      </c>
    </row>
    <row r="3776" spans="1:10">
      <c r="A3776" s="57" t="s">
        <v>2076</v>
      </c>
      <c r="B3776" s="58"/>
      <c r="C3776" s="59"/>
      <c r="D3776" s="60" t="str">
        <f>_xlfn.CONCAT(J3776,I3776,G3776)</f>
        <v>52101180</v>
      </c>
      <c r="E3776">
        <f t="shared" si="295"/>
        <v>44108</v>
      </c>
      <c r="F3776" s="62" t="s">
        <v>19391</v>
      </c>
      <c r="G3776" t="str">
        <f t="shared" si="291"/>
        <v>80</v>
      </c>
      <c r="H3776" t="str">
        <f t="shared" si="292"/>
        <v>5210.11</v>
      </c>
      <c r="I3776" t="str">
        <f t="shared" si="293"/>
        <v>11</v>
      </c>
      <c r="J3776" t="str">
        <f t="shared" si="294"/>
        <v>5210</v>
      </c>
    </row>
    <row r="3777" spans="1:10">
      <c r="A3777" s="57" t="s">
        <v>2077</v>
      </c>
      <c r="B3777" s="58"/>
      <c r="C3777" s="59"/>
      <c r="D3777" s="60" t="str">
        <f>_xlfn.CONCAT(J3777,I3777,G3777)</f>
        <v>52101910</v>
      </c>
      <c r="E3777">
        <f t="shared" si="295"/>
        <v>13517338</v>
      </c>
      <c r="F3777" s="62" t="s">
        <v>19392</v>
      </c>
      <c r="G3777" t="str">
        <f t="shared" si="291"/>
        <v>10</v>
      </c>
      <c r="H3777" t="str">
        <f t="shared" si="292"/>
        <v>5210.19</v>
      </c>
      <c r="I3777" t="str">
        <f t="shared" si="293"/>
        <v>19</v>
      </c>
      <c r="J3777" t="str">
        <f t="shared" si="294"/>
        <v>5210</v>
      </c>
    </row>
    <row r="3778" spans="1:10">
      <c r="A3778" s="57" t="s">
        <v>2078</v>
      </c>
      <c r="B3778" s="58"/>
      <c r="C3778" s="59"/>
      <c r="D3778" s="60" t="str">
        <f>_xlfn.CONCAT(J3778,I3778,G3778)</f>
        <v>52101920</v>
      </c>
      <c r="E3778">
        <f t="shared" si="295"/>
        <v>61766</v>
      </c>
      <c r="F3778" s="62" t="s">
        <v>19393</v>
      </c>
      <c r="G3778" t="str">
        <f t="shared" si="291"/>
        <v>20</v>
      </c>
      <c r="H3778" t="str">
        <f t="shared" si="292"/>
        <v>5210.19</v>
      </c>
      <c r="I3778" t="str">
        <f t="shared" si="293"/>
        <v>19</v>
      </c>
      <c r="J3778" t="str">
        <f t="shared" si="294"/>
        <v>5210</v>
      </c>
    </row>
    <row r="3779" spans="1:10">
      <c r="A3779" s="57" t="s">
        <v>2079</v>
      </c>
      <c r="B3779" s="61">
        <v>32191</v>
      </c>
      <c r="C3779" s="59"/>
      <c r="D3779" s="60" t="str">
        <f>_xlfn.CONCAT(J3779,I3779,G3779)</f>
        <v>52101940</v>
      </c>
      <c r="E3779">
        <f t="shared" si="295"/>
        <v>10178</v>
      </c>
      <c r="F3779" s="62" t="s">
        <v>19394</v>
      </c>
      <c r="G3779" t="str">
        <f t="shared" si="291"/>
        <v>40</v>
      </c>
      <c r="H3779" t="str">
        <f t="shared" si="292"/>
        <v>5210.19</v>
      </c>
      <c r="I3779" t="str">
        <f t="shared" si="293"/>
        <v>19</v>
      </c>
      <c r="J3779" t="str">
        <f t="shared" si="294"/>
        <v>5210</v>
      </c>
    </row>
    <row r="3780" spans="1:10">
      <c r="A3780" s="57" t="s">
        <v>2080</v>
      </c>
      <c r="B3780" s="58"/>
      <c r="C3780" s="59"/>
      <c r="D3780" s="60" t="str">
        <f>_xlfn.CONCAT(J3780,I3780,G3780)</f>
        <v>52101960</v>
      </c>
      <c r="E3780">
        <f t="shared" si="295"/>
        <v>10442</v>
      </c>
      <c r="F3780" s="62" t="s">
        <v>19395</v>
      </c>
      <c r="G3780" t="str">
        <f t="shared" si="291"/>
        <v>60</v>
      </c>
      <c r="H3780" t="str">
        <f t="shared" si="292"/>
        <v>5210.19</v>
      </c>
      <c r="I3780" t="str">
        <f t="shared" si="293"/>
        <v>19</v>
      </c>
      <c r="J3780" t="str">
        <f t="shared" si="294"/>
        <v>5210</v>
      </c>
    </row>
    <row r="3781" spans="1:10">
      <c r="A3781" s="57" t="s">
        <v>2080</v>
      </c>
      <c r="B3781" s="58"/>
      <c r="C3781" s="59"/>
      <c r="D3781" s="60" t="str">
        <f>_xlfn.CONCAT(J3781,I3781,G3781)</f>
        <v>52101980</v>
      </c>
      <c r="E3781">
        <f t="shared" si="295"/>
        <v>2044</v>
      </c>
      <c r="F3781" s="62" t="s">
        <v>19396</v>
      </c>
      <c r="G3781" t="str">
        <f t="shared" si="291"/>
        <v>80</v>
      </c>
      <c r="H3781" t="str">
        <f t="shared" si="292"/>
        <v>5210.19</v>
      </c>
      <c r="I3781" t="str">
        <f t="shared" si="293"/>
        <v>19</v>
      </c>
      <c r="J3781" t="str">
        <f t="shared" si="294"/>
        <v>5210</v>
      </c>
    </row>
    <row r="3782" spans="1:10">
      <c r="A3782" s="57" t="s">
        <v>2080</v>
      </c>
      <c r="B3782" s="58"/>
      <c r="C3782" s="59"/>
      <c r="D3782" s="60" t="str">
        <f>_xlfn.CONCAT(J3782,I3782,G3782)</f>
        <v>52102140</v>
      </c>
      <c r="E3782">
        <f t="shared" si="295"/>
        <v>1221330</v>
      </c>
      <c r="F3782" s="62" t="s">
        <v>19397</v>
      </c>
      <c r="G3782" t="str">
        <f t="shared" si="291"/>
        <v>40</v>
      </c>
      <c r="H3782" t="str">
        <f t="shared" si="292"/>
        <v>5210.21</v>
      </c>
      <c r="I3782" t="str">
        <f t="shared" si="293"/>
        <v>21</v>
      </c>
      <c r="J3782" t="str">
        <f t="shared" si="294"/>
        <v>5210</v>
      </c>
    </row>
    <row r="3783" spans="1:10">
      <c r="A3783" s="57" t="s">
        <v>2080</v>
      </c>
      <c r="B3783" s="58"/>
      <c r="C3783" s="59"/>
      <c r="D3783" s="60" t="str">
        <f>_xlfn.CONCAT(J3783,I3783,G3783)</f>
        <v>52102160</v>
      </c>
      <c r="E3783">
        <f t="shared" si="295"/>
        <v>522473</v>
      </c>
      <c r="F3783" s="62" t="s">
        <v>19398</v>
      </c>
      <c r="G3783" t="str">
        <f t="shared" si="291"/>
        <v>60</v>
      </c>
      <c r="H3783" t="str">
        <f t="shared" si="292"/>
        <v>5210.21</v>
      </c>
      <c r="I3783" t="str">
        <f t="shared" si="293"/>
        <v>21</v>
      </c>
      <c r="J3783" t="str">
        <f t="shared" si="294"/>
        <v>5210</v>
      </c>
    </row>
    <row r="3784" spans="1:10">
      <c r="A3784" s="57" t="s">
        <v>2081</v>
      </c>
      <c r="B3784" s="58"/>
      <c r="C3784" s="59"/>
      <c r="D3784" s="60" t="str">
        <f>_xlfn.CONCAT(J3784,I3784,G3784)</f>
        <v>52102180</v>
      </c>
      <c r="E3784">
        <f t="shared" si="295"/>
        <v>51364</v>
      </c>
      <c r="F3784" s="62" t="s">
        <v>19399</v>
      </c>
      <c r="G3784" t="str">
        <f t="shared" si="291"/>
        <v>80</v>
      </c>
      <c r="H3784" t="str">
        <f t="shared" si="292"/>
        <v>5210.21</v>
      </c>
      <c r="I3784" t="str">
        <f t="shared" si="293"/>
        <v>21</v>
      </c>
      <c r="J3784" t="str">
        <f t="shared" si="294"/>
        <v>5210</v>
      </c>
    </row>
    <row r="3785" spans="1:10">
      <c r="A3785" s="57" t="s">
        <v>2081</v>
      </c>
      <c r="B3785" s="58"/>
      <c r="C3785" s="59"/>
      <c r="D3785" s="60" t="str">
        <f>_xlfn.CONCAT(J3785,I3785,G3785)</f>
        <v>52102910</v>
      </c>
      <c r="E3785">
        <f t="shared" si="295"/>
        <v>2905</v>
      </c>
      <c r="F3785" s="62" t="s">
        <v>19400</v>
      </c>
      <c r="G3785" t="str">
        <f t="shared" ref="G3785:G3848" si="296">RIGHT(F3785,2)</f>
        <v>10</v>
      </c>
      <c r="H3785" t="str">
        <f t="shared" ref="H3785:H3848" si="297">LEFT(F3785,7)</f>
        <v>5210.29</v>
      </c>
      <c r="I3785" t="str">
        <f t="shared" ref="I3785:I3848" si="298">RIGHT(H3785,2)</f>
        <v>29</v>
      </c>
      <c r="J3785" t="str">
        <f t="shared" ref="J3785:J3848" si="299">LEFT(H3785,4)</f>
        <v>5210</v>
      </c>
    </row>
    <row r="3786" spans="1:10">
      <c r="A3786" s="57" t="s">
        <v>2081</v>
      </c>
      <c r="B3786" s="58"/>
      <c r="C3786" s="59"/>
      <c r="D3786" s="60" t="str">
        <f>_xlfn.CONCAT(J3786,I3786,G3786)</f>
        <v>52102920</v>
      </c>
      <c r="E3786">
        <f t="shared" si="295"/>
        <v>115016</v>
      </c>
      <c r="F3786" s="62" t="s">
        <v>19401</v>
      </c>
      <c r="G3786" t="str">
        <f t="shared" si="296"/>
        <v>20</v>
      </c>
      <c r="H3786" t="str">
        <f t="shared" si="297"/>
        <v>5210.29</v>
      </c>
      <c r="I3786" t="str">
        <f t="shared" si="298"/>
        <v>29</v>
      </c>
      <c r="J3786" t="str">
        <f t="shared" si="299"/>
        <v>5210</v>
      </c>
    </row>
    <row r="3787" spans="1:10">
      <c r="A3787" s="57" t="s">
        <v>2081</v>
      </c>
      <c r="B3787" s="58"/>
      <c r="C3787" s="59"/>
      <c r="D3787" s="60" t="str">
        <f>_xlfn.CONCAT(J3787,I3787,G3787)</f>
        <v>52102940</v>
      </c>
      <c r="E3787">
        <f t="shared" si="295"/>
        <v>9302</v>
      </c>
      <c r="F3787" s="62" t="s">
        <v>19402</v>
      </c>
      <c r="G3787" t="str">
        <f t="shared" si="296"/>
        <v>40</v>
      </c>
      <c r="H3787" t="str">
        <f t="shared" si="297"/>
        <v>5210.29</v>
      </c>
      <c r="I3787" t="str">
        <f t="shared" si="298"/>
        <v>29</v>
      </c>
      <c r="J3787" t="str">
        <f t="shared" si="299"/>
        <v>5210</v>
      </c>
    </row>
    <row r="3788" spans="1:10">
      <c r="A3788" s="57" t="s">
        <v>2082</v>
      </c>
      <c r="B3788" s="58"/>
      <c r="C3788" s="59"/>
      <c r="D3788" s="60" t="str">
        <f>_xlfn.CONCAT(J3788,I3788,G3788)</f>
        <v>52102960</v>
      </c>
      <c r="E3788">
        <f t="shared" si="295"/>
        <v>38495</v>
      </c>
      <c r="F3788" s="62" t="s">
        <v>19403</v>
      </c>
      <c r="G3788" t="str">
        <f t="shared" si="296"/>
        <v>60</v>
      </c>
      <c r="H3788" t="str">
        <f t="shared" si="297"/>
        <v>5210.29</v>
      </c>
      <c r="I3788" t="str">
        <f t="shared" si="298"/>
        <v>29</v>
      </c>
      <c r="J3788" t="str">
        <f t="shared" si="299"/>
        <v>5210</v>
      </c>
    </row>
    <row r="3789" spans="1:10">
      <c r="A3789" s="57" t="s">
        <v>2083</v>
      </c>
      <c r="B3789" s="58"/>
      <c r="C3789" s="59"/>
      <c r="D3789" s="60" t="str">
        <f>_xlfn.CONCAT(J3789,I3789,G3789)</f>
        <v>52102980</v>
      </c>
      <c r="E3789">
        <f t="shared" si="295"/>
        <v>39052</v>
      </c>
      <c r="F3789" s="62" t="s">
        <v>19404</v>
      </c>
      <c r="G3789" t="str">
        <f t="shared" si="296"/>
        <v>80</v>
      </c>
      <c r="H3789" t="str">
        <f t="shared" si="297"/>
        <v>5210.29</v>
      </c>
      <c r="I3789" t="str">
        <f t="shared" si="298"/>
        <v>29</v>
      </c>
      <c r="J3789" t="str">
        <f t="shared" si="299"/>
        <v>5210</v>
      </c>
    </row>
    <row r="3790" spans="1:10">
      <c r="A3790" s="57" t="s">
        <v>2083</v>
      </c>
      <c r="B3790" s="58"/>
      <c r="C3790" s="59"/>
      <c r="D3790" s="60" t="str">
        <f>_xlfn.CONCAT(J3790,I3790,G3790)</f>
        <v>52103140</v>
      </c>
      <c r="E3790">
        <f t="shared" si="295"/>
        <v>2093577</v>
      </c>
      <c r="F3790" s="62" t="s">
        <v>19405</v>
      </c>
      <c r="G3790" t="str">
        <f t="shared" si="296"/>
        <v>40</v>
      </c>
      <c r="H3790" t="str">
        <f t="shared" si="297"/>
        <v>5210.31</v>
      </c>
      <c r="I3790" t="str">
        <f t="shared" si="298"/>
        <v>31</v>
      </c>
      <c r="J3790" t="str">
        <f t="shared" si="299"/>
        <v>5210</v>
      </c>
    </row>
    <row r="3791" spans="1:10">
      <c r="A3791" s="57" t="s">
        <v>2083</v>
      </c>
      <c r="B3791" s="58"/>
      <c r="C3791" s="59"/>
      <c r="D3791" s="60" t="str">
        <f>_xlfn.CONCAT(J3791,I3791,G3791)</f>
        <v>52103160</v>
      </c>
      <c r="E3791">
        <f t="shared" si="295"/>
        <v>1127195</v>
      </c>
      <c r="F3791" s="62" t="s">
        <v>19406</v>
      </c>
      <c r="G3791" t="str">
        <f t="shared" si="296"/>
        <v>60</v>
      </c>
      <c r="H3791" t="str">
        <f t="shared" si="297"/>
        <v>5210.31</v>
      </c>
      <c r="I3791" t="str">
        <f t="shared" si="298"/>
        <v>31</v>
      </c>
      <c r="J3791" t="str">
        <f t="shared" si="299"/>
        <v>5210</v>
      </c>
    </row>
    <row r="3792" spans="1:10">
      <c r="A3792" s="57" t="s">
        <v>2083</v>
      </c>
      <c r="B3792" s="61">
        <v>1417970</v>
      </c>
      <c r="C3792" s="59"/>
      <c r="D3792" s="60" t="str">
        <f>_xlfn.CONCAT(J3792,I3792,G3792)</f>
        <v>52103180</v>
      </c>
      <c r="E3792">
        <f t="shared" si="295"/>
        <v>85380</v>
      </c>
      <c r="F3792" s="62" t="s">
        <v>19407</v>
      </c>
      <c r="G3792" t="str">
        <f t="shared" si="296"/>
        <v>80</v>
      </c>
      <c r="H3792" t="str">
        <f t="shared" si="297"/>
        <v>5210.31</v>
      </c>
      <c r="I3792" t="str">
        <f t="shared" si="298"/>
        <v>31</v>
      </c>
      <c r="J3792" t="str">
        <f t="shared" si="299"/>
        <v>5210</v>
      </c>
    </row>
    <row r="3793" spans="1:10">
      <c r="A3793" s="57" t="s">
        <v>2083</v>
      </c>
      <c r="B3793" s="58"/>
      <c r="C3793" s="59"/>
      <c r="D3793" s="60" t="str">
        <f>_xlfn.CONCAT(J3793,I3793,G3793)</f>
        <v>52103200</v>
      </c>
      <c r="E3793">
        <f t="shared" ref="E3793:E3856" si="300">SUMIF(A:A,D3793,B:B)</f>
        <v>8593</v>
      </c>
      <c r="F3793" s="62" t="s">
        <v>19408</v>
      </c>
      <c r="G3793" t="str">
        <f t="shared" si="296"/>
        <v>00</v>
      </c>
      <c r="H3793" t="str">
        <f t="shared" si="297"/>
        <v>5210.32</v>
      </c>
      <c r="I3793" t="str">
        <f t="shared" si="298"/>
        <v>32</v>
      </c>
      <c r="J3793" t="str">
        <f t="shared" si="299"/>
        <v>5210</v>
      </c>
    </row>
    <row r="3794" spans="1:10">
      <c r="A3794" s="57" t="s">
        <v>2083</v>
      </c>
      <c r="B3794" s="61">
        <v>87979</v>
      </c>
      <c r="C3794" s="59"/>
      <c r="D3794" s="60" t="str">
        <f>_xlfn.CONCAT(J3794,I3794,G3794)</f>
        <v>52103920</v>
      </c>
      <c r="E3794">
        <f t="shared" si="300"/>
        <v>101686</v>
      </c>
      <c r="F3794" s="62" t="s">
        <v>19409</v>
      </c>
      <c r="G3794" t="str">
        <f t="shared" si="296"/>
        <v>20</v>
      </c>
      <c r="H3794" t="str">
        <f t="shared" si="297"/>
        <v>5210.39</v>
      </c>
      <c r="I3794" t="str">
        <f t="shared" si="298"/>
        <v>39</v>
      </c>
      <c r="J3794" t="str">
        <f t="shared" si="299"/>
        <v>5210</v>
      </c>
    </row>
    <row r="3795" spans="1:10">
      <c r="A3795" s="57" t="s">
        <v>2083</v>
      </c>
      <c r="B3795" s="58"/>
      <c r="C3795" s="59"/>
      <c r="D3795" s="60" t="str">
        <f>_xlfn.CONCAT(J3795,I3795,G3795)</f>
        <v>52103940</v>
      </c>
      <c r="E3795">
        <f t="shared" si="300"/>
        <v>41797</v>
      </c>
      <c r="F3795" s="62" t="s">
        <v>19410</v>
      </c>
      <c r="G3795" t="str">
        <f t="shared" si="296"/>
        <v>40</v>
      </c>
      <c r="H3795" t="str">
        <f t="shared" si="297"/>
        <v>5210.39</v>
      </c>
      <c r="I3795" t="str">
        <f t="shared" si="298"/>
        <v>39</v>
      </c>
      <c r="J3795" t="str">
        <f t="shared" si="299"/>
        <v>5210</v>
      </c>
    </row>
    <row r="3796" spans="1:10">
      <c r="A3796" s="57" t="s">
        <v>2083</v>
      </c>
      <c r="B3796" s="58"/>
      <c r="C3796" s="59"/>
      <c r="D3796" s="60" t="str">
        <f>_xlfn.CONCAT(J3796,I3796,G3796)</f>
        <v>52103960</v>
      </c>
      <c r="E3796">
        <f t="shared" si="300"/>
        <v>119415</v>
      </c>
      <c r="F3796" s="62" t="s">
        <v>19411</v>
      </c>
      <c r="G3796" t="str">
        <f t="shared" si="296"/>
        <v>60</v>
      </c>
      <c r="H3796" t="str">
        <f t="shared" si="297"/>
        <v>5210.39</v>
      </c>
      <c r="I3796" t="str">
        <f t="shared" si="298"/>
        <v>39</v>
      </c>
      <c r="J3796" t="str">
        <f t="shared" si="299"/>
        <v>5210</v>
      </c>
    </row>
    <row r="3797" spans="1:10">
      <c r="A3797" s="57" t="s">
        <v>2083</v>
      </c>
      <c r="B3797" s="58"/>
      <c r="C3797" s="59"/>
      <c r="D3797" s="60" t="str">
        <f>_xlfn.CONCAT(J3797,I3797,G3797)</f>
        <v>52103980</v>
      </c>
      <c r="E3797">
        <f t="shared" si="300"/>
        <v>27575</v>
      </c>
      <c r="F3797" s="62" t="s">
        <v>19412</v>
      </c>
      <c r="G3797" t="str">
        <f t="shared" si="296"/>
        <v>80</v>
      </c>
      <c r="H3797" t="str">
        <f t="shared" si="297"/>
        <v>5210.39</v>
      </c>
      <c r="I3797" t="str">
        <f t="shared" si="298"/>
        <v>39</v>
      </c>
      <c r="J3797" t="str">
        <f t="shared" si="299"/>
        <v>5210</v>
      </c>
    </row>
    <row r="3798" spans="1:10">
      <c r="A3798" s="57" t="s">
        <v>2084</v>
      </c>
      <c r="B3798" s="58"/>
      <c r="C3798" s="59"/>
      <c r="D3798" s="60" t="str">
        <f>_xlfn.CONCAT(J3798,I3798,G3798)</f>
        <v>52104140</v>
      </c>
      <c r="E3798">
        <f t="shared" si="300"/>
        <v>6319</v>
      </c>
      <c r="F3798" s="62" t="s">
        <v>19413</v>
      </c>
      <c r="G3798" t="str">
        <f t="shared" si="296"/>
        <v>40</v>
      </c>
      <c r="H3798" t="str">
        <f t="shared" si="297"/>
        <v>5210.41</v>
      </c>
      <c r="I3798" t="str">
        <f t="shared" si="298"/>
        <v>41</v>
      </c>
      <c r="J3798" t="str">
        <f t="shared" si="299"/>
        <v>5210</v>
      </c>
    </row>
    <row r="3799" spans="1:10">
      <c r="A3799" s="57" t="s">
        <v>2084</v>
      </c>
      <c r="B3799" s="61">
        <v>1733357</v>
      </c>
      <c r="C3799" s="59"/>
      <c r="D3799" s="60" t="str">
        <f>_xlfn.CONCAT(J3799,I3799,G3799)</f>
        <v>52104160</v>
      </c>
      <c r="E3799">
        <f t="shared" si="300"/>
        <v>308216</v>
      </c>
      <c r="F3799" s="62" t="s">
        <v>19414</v>
      </c>
      <c r="G3799" t="str">
        <f t="shared" si="296"/>
        <v>60</v>
      </c>
      <c r="H3799" t="str">
        <f t="shared" si="297"/>
        <v>5210.41</v>
      </c>
      <c r="I3799" t="str">
        <f t="shared" si="298"/>
        <v>41</v>
      </c>
      <c r="J3799" t="str">
        <f t="shared" si="299"/>
        <v>5210</v>
      </c>
    </row>
    <row r="3800" spans="1:10">
      <c r="A3800" s="57" t="s">
        <v>2084</v>
      </c>
      <c r="B3800" s="58"/>
      <c r="C3800" s="59"/>
      <c r="D3800" s="60" t="str">
        <f>_xlfn.CONCAT(J3800,I3800,G3800)</f>
        <v>52104180</v>
      </c>
      <c r="E3800">
        <f t="shared" si="300"/>
        <v>81168</v>
      </c>
      <c r="F3800" s="62" t="s">
        <v>19415</v>
      </c>
      <c r="G3800" t="str">
        <f t="shared" si="296"/>
        <v>80</v>
      </c>
      <c r="H3800" t="str">
        <f t="shared" si="297"/>
        <v>5210.41</v>
      </c>
      <c r="I3800" t="str">
        <f t="shared" si="298"/>
        <v>41</v>
      </c>
      <c r="J3800" t="str">
        <f t="shared" si="299"/>
        <v>5210</v>
      </c>
    </row>
    <row r="3801" spans="1:10">
      <c r="A3801" s="57" t="s">
        <v>2084</v>
      </c>
      <c r="B3801" s="61">
        <v>13645</v>
      </c>
      <c r="C3801" s="59"/>
      <c r="D3801" s="60" t="str">
        <f>_xlfn.CONCAT(J3801,I3801,G3801)</f>
        <v>52104910</v>
      </c>
      <c r="E3801">
        <f t="shared" si="300"/>
        <v>11354</v>
      </c>
      <c r="F3801" s="62" t="s">
        <v>19416</v>
      </c>
      <c r="G3801" t="str">
        <f t="shared" si="296"/>
        <v>10</v>
      </c>
      <c r="H3801" t="str">
        <f t="shared" si="297"/>
        <v>5210.49</v>
      </c>
      <c r="I3801" t="str">
        <f t="shared" si="298"/>
        <v>49</v>
      </c>
      <c r="J3801" t="str">
        <f t="shared" si="299"/>
        <v>5210</v>
      </c>
    </row>
    <row r="3802" spans="1:10">
      <c r="A3802" s="57" t="s">
        <v>2084</v>
      </c>
      <c r="B3802" s="58"/>
      <c r="C3802" s="59"/>
      <c r="D3802" s="60" t="str">
        <f>_xlfn.CONCAT(J3802,I3802,G3802)</f>
        <v>52104920</v>
      </c>
      <c r="E3802">
        <f t="shared" si="300"/>
        <v>3952</v>
      </c>
      <c r="F3802" s="62" t="s">
        <v>19417</v>
      </c>
      <c r="G3802" t="str">
        <f t="shared" si="296"/>
        <v>20</v>
      </c>
      <c r="H3802" t="str">
        <f t="shared" si="297"/>
        <v>5210.49</v>
      </c>
      <c r="I3802" t="str">
        <f t="shared" si="298"/>
        <v>49</v>
      </c>
      <c r="J3802" t="str">
        <f t="shared" si="299"/>
        <v>5210</v>
      </c>
    </row>
    <row r="3803" spans="1:10">
      <c r="A3803" s="57" t="s">
        <v>2084</v>
      </c>
      <c r="B3803" s="61">
        <v>93410</v>
      </c>
      <c r="C3803" s="59"/>
      <c r="D3803" s="60" t="str">
        <f>_xlfn.CONCAT(J3803,I3803,G3803)</f>
        <v>52104940</v>
      </c>
      <c r="E3803">
        <f t="shared" si="300"/>
        <v>283820</v>
      </c>
      <c r="F3803" s="62" t="s">
        <v>19418</v>
      </c>
      <c r="G3803" t="str">
        <f t="shared" si="296"/>
        <v>40</v>
      </c>
      <c r="H3803" t="str">
        <f t="shared" si="297"/>
        <v>5210.49</v>
      </c>
      <c r="I3803" t="str">
        <f t="shared" si="298"/>
        <v>49</v>
      </c>
      <c r="J3803" t="str">
        <f t="shared" si="299"/>
        <v>5210</v>
      </c>
    </row>
    <row r="3804" spans="1:10">
      <c r="A3804" s="57" t="s">
        <v>2084</v>
      </c>
      <c r="B3804" s="58"/>
      <c r="C3804" s="59"/>
      <c r="D3804" s="60" t="str">
        <f>_xlfn.CONCAT(J3804,I3804,G3804)</f>
        <v>52104960</v>
      </c>
      <c r="E3804">
        <f t="shared" si="300"/>
        <v>76083</v>
      </c>
      <c r="F3804" s="62" t="s">
        <v>19419</v>
      </c>
      <c r="G3804" t="str">
        <f t="shared" si="296"/>
        <v>60</v>
      </c>
      <c r="H3804" t="str">
        <f t="shared" si="297"/>
        <v>5210.49</v>
      </c>
      <c r="I3804" t="str">
        <f t="shared" si="298"/>
        <v>49</v>
      </c>
      <c r="J3804" t="str">
        <f t="shared" si="299"/>
        <v>5210</v>
      </c>
    </row>
    <row r="3805" spans="1:10">
      <c r="A3805" s="57" t="s">
        <v>2085</v>
      </c>
      <c r="B3805" s="58"/>
      <c r="C3805" s="59"/>
      <c r="D3805" s="60" t="str">
        <f>_xlfn.CONCAT(J3805,I3805,G3805)</f>
        <v>52104980</v>
      </c>
      <c r="E3805">
        <f t="shared" si="300"/>
        <v>54127</v>
      </c>
      <c r="F3805" s="62" t="s">
        <v>19420</v>
      </c>
      <c r="G3805" t="str">
        <f t="shared" si="296"/>
        <v>80</v>
      </c>
      <c r="H3805" t="str">
        <f t="shared" si="297"/>
        <v>5210.49</v>
      </c>
      <c r="I3805" t="str">
        <f t="shared" si="298"/>
        <v>49</v>
      </c>
      <c r="J3805" t="str">
        <f t="shared" si="299"/>
        <v>5210</v>
      </c>
    </row>
    <row r="3806" spans="1:10">
      <c r="A3806" s="57" t="s">
        <v>2086</v>
      </c>
      <c r="B3806" s="58"/>
      <c r="C3806" s="59"/>
      <c r="D3806" s="60" t="str">
        <f>_xlfn.CONCAT(J3806,I3806,G3806)</f>
        <v>52105140</v>
      </c>
      <c r="E3806">
        <f t="shared" si="300"/>
        <v>64412</v>
      </c>
      <c r="F3806" s="62" t="s">
        <v>19421</v>
      </c>
      <c r="G3806" t="str">
        <f t="shared" si="296"/>
        <v>40</v>
      </c>
      <c r="H3806" t="str">
        <f t="shared" si="297"/>
        <v>5210.51</v>
      </c>
      <c r="I3806" t="str">
        <f t="shared" si="298"/>
        <v>51</v>
      </c>
      <c r="J3806" t="str">
        <f t="shared" si="299"/>
        <v>5210</v>
      </c>
    </row>
    <row r="3807" spans="1:10">
      <c r="A3807" s="57" t="s">
        <v>2087</v>
      </c>
      <c r="B3807" s="61">
        <v>37761</v>
      </c>
      <c r="C3807" s="59"/>
      <c r="D3807" s="60" t="str">
        <f>_xlfn.CONCAT(J3807,I3807,G3807)</f>
        <v>52105160</v>
      </c>
      <c r="E3807">
        <f t="shared" si="300"/>
        <v>52547</v>
      </c>
      <c r="F3807" s="62" t="s">
        <v>19422</v>
      </c>
      <c r="G3807" t="str">
        <f t="shared" si="296"/>
        <v>60</v>
      </c>
      <c r="H3807" t="str">
        <f t="shared" si="297"/>
        <v>5210.51</v>
      </c>
      <c r="I3807" t="str">
        <f t="shared" si="298"/>
        <v>51</v>
      </c>
      <c r="J3807" t="str">
        <f t="shared" si="299"/>
        <v>5210</v>
      </c>
    </row>
    <row r="3808" spans="1:10">
      <c r="A3808" s="57" t="s">
        <v>2088</v>
      </c>
      <c r="B3808" s="58"/>
      <c r="C3808" s="59"/>
      <c r="D3808" s="60" t="str">
        <f>_xlfn.CONCAT(J3808,I3808,G3808)</f>
        <v>52105180</v>
      </c>
      <c r="E3808">
        <f t="shared" si="300"/>
        <v>47628</v>
      </c>
      <c r="F3808" s="62" t="s">
        <v>19423</v>
      </c>
      <c r="G3808" t="str">
        <f t="shared" si="296"/>
        <v>80</v>
      </c>
      <c r="H3808" t="str">
        <f t="shared" si="297"/>
        <v>5210.51</v>
      </c>
      <c r="I3808" t="str">
        <f t="shared" si="298"/>
        <v>51</v>
      </c>
      <c r="J3808" t="str">
        <f t="shared" si="299"/>
        <v>5210</v>
      </c>
    </row>
    <row r="3809" spans="1:10">
      <c r="A3809" s="57" t="s">
        <v>2088</v>
      </c>
      <c r="B3809" s="58"/>
      <c r="C3809" s="59"/>
      <c r="D3809" s="60" t="str">
        <f>_xlfn.CONCAT(J3809,I3809,G3809)</f>
        <v>52105910</v>
      </c>
      <c r="E3809">
        <f t="shared" si="300"/>
        <v>55595</v>
      </c>
      <c r="F3809" s="62" t="s">
        <v>19424</v>
      </c>
      <c r="G3809" t="str">
        <f t="shared" si="296"/>
        <v>10</v>
      </c>
      <c r="H3809" t="str">
        <f t="shared" si="297"/>
        <v>5210.59</v>
      </c>
      <c r="I3809" t="str">
        <f t="shared" si="298"/>
        <v>59</v>
      </c>
      <c r="J3809" t="str">
        <f t="shared" si="299"/>
        <v>5210</v>
      </c>
    </row>
    <row r="3810" spans="1:10">
      <c r="A3810" s="57" t="s">
        <v>2088</v>
      </c>
      <c r="B3810" s="58"/>
      <c r="C3810" s="59"/>
      <c r="D3810" s="60" t="str">
        <f>_xlfn.CONCAT(J3810,I3810,G3810)</f>
        <v>52105920</v>
      </c>
      <c r="E3810">
        <f t="shared" si="300"/>
        <v>7968</v>
      </c>
      <c r="F3810" s="62" t="s">
        <v>19425</v>
      </c>
      <c r="G3810" t="str">
        <f t="shared" si="296"/>
        <v>20</v>
      </c>
      <c r="H3810" t="str">
        <f t="shared" si="297"/>
        <v>5210.59</v>
      </c>
      <c r="I3810" t="str">
        <f t="shared" si="298"/>
        <v>59</v>
      </c>
      <c r="J3810" t="str">
        <f t="shared" si="299"/>
        <v>5210</v>
      </c>
    </row>
    <row r="3811" spans="1:10">
      <c r="A3811" s="57" t="s">
        <v>2089</v>
      </c>
      <c r="B3811" s="58"/>
      <c r="C3811" s="59"/>
      <c r="D3811" s="60" t="str">
        <f>_xlfn.CONCAT(J3811,I3811,G3811)</f>
        <v>52105940</v>
      </c>
      <c r="E3811">
        <f t="shared" si="300"/>
        <v>0</v>
      </c>
      <c r="F3811" s="62" t="s">
        <v>19426</v>
      </c>
      <c r="G3811" t="str">
        <f t="shared" si="296"/>
        <v>40</v>
      </c>
      <c r="H3811" t="str">
        <f t="shared" si="297"/>
        <v>5210.59</v>
      </c>
      <c r="I3811" t="str">
        <f t="shared" si="298"/>
        <v>59</v>
      </c>
      <c r="J3811" t="str">
        <f t="shared" si="299"/>
        <v>5210</v>
      </c>
    </row>
    <row r="3812" spans="1:10">
      <c r="A3812" s="57" t="s">
        <v>2089</v>
      </c>
      <c r="B3812" s="58"/>
      <c r="C3812" s="59"/>
      <c r="D3812" s="60" t="str">
        <f>_xlfn.CONCAT(J3812,I3812,G3812)</f>
        <v>52105960</v>
      </c>
      <c r="E3812">
        <f t="shared" si="300"/>
        <v>7523</v>
      </c>
      <c r="F3812" s="62" t="s">
        <v>19427</v>
      </c>
      <c r="G3812" t="str">
        <f t="shared" si="296"/>
        <v>60</v>
      </c>
      <c r="H3812" t="str">
        <f t="shared" si="297"/>
        <v>5210.59</v>
      </c>
      <c r="I3812" t="str">
        <f t="shared" si="298"/>
        <v>59</v>
      </c>
      <c r="J3812" t="str">
        <f t="shared" si="299"/>
        <v>5210</v>
      </c>
    </row>
    <row r="3813" spans="1:10">
      <c r="A3813" s="57" t="s">
        <v>2090</v>
      </c>
      <c r="B3813" s="58"/>
      <c r="C3813" s="59"/>
      <c r="D3813" s="60" t="str">
        <f>_xlfn.CONCAT(J3813,I3813,G3813)</f>
        <v>52105980</v>
      </c>
      <c r="E3813">
        <f t="shared" si="300"/>
        <v>56815</v>
      </c>
      <c r="F3813" s="62" t="s">
        <v>19428</v>
      </c>
      <c r="G3813" t="str">
        <f t="shared" si="296"/>
        <v>80</v>
      </c>
      <c r="H3813" t="str">
        <f t="shared" si="297"/>
        <v>5210.59</v>
      </c>
      <c r="I3813" t="str">
        <f t="shared" si="298"/>
        <v>59</v>
      </c>
      <c r="J3813" t="str">
        <f t="shared" si="299"/>
        <v>5210</v>
      </c>
    </row>
    <row r="3814" spans="1:10">
      <c r="A3814" s="57" t="s">
        <v>2090</v>
      </c>
      <c r="B3814" s="58"/>
      <c r="C3814" s="59"/>
      <c r="D3814" s="60" t="str">
        <f>_xlfn.CONCAT(J3814,I3814,G3814)</f>
        <v>52111100</v>
      </c>
      <c r="E3814">
        <f t="shared" si="300"/>
        <v>116246</v>
      </c>
      <c r="F3814" s="62" t="s">
        <v>19429</v>
      </c>
      <c r="G3814" t="str">
        <f t="shared" si="296"/>
        <v>00</v>
      </c>
      <c r="H3814" t="str">
        <f t="shared" si="297"/>
        <v>5211.11</v>
      </c>
      <c r="I3814" t="str">
        <f t="shared" si="298"/>
        <v>11</v>
      </c>
      <c r="J3814" t="str">
        <f t="shared" si="299"/>
        <v>5211</v>
      </c>
    </row>
    <row r="3815" spans="1:10">
      <c r="A3815" s="57" t="s">
        <v>2091</v>
      </c>
      <c r="B3815" s="58"/>
      <c r="C3815" s="59"/>
      <c r="D3815" s="60" t="str">
        <f>_xlfn.CONCAT(J3815,I3815,G3815)</f>
        <v>52111200</v>
      </c>
      <c r="E3815">
        <f t="shared" si="300"/>
        <v>461761</v>
      </c>
      <c r="F3815" s="62" t="s">
        <v>19430</v>
      </c>
      <c r="G3815" t="str">
        <f t="shared" si="296"/>
        <v>00</v>
      </c>
      <c r="H3815" t="str">
        <f t="shared" si="297"/>
        <v>5211.12</v>
      </c>
      <c r="I3815" t="str">
        <f t="shared" si="298"/>
        <v>12</v>
      </c>
      <c r="J3815" t="str">
        <f t="shared" si="299"/>
        <v>5211</v>
      </c>
    </row>
    <row r="3816" spans="1:10">
      <c r="A3816" s="57" t="s">
        <v>2091</v>
      </c>
      <c r="B3816" s="58"/>
      <c r="C3816" s="59"/>
      <c r="D3816" s="60" t="str">
        <f>_xlfn.CONCAT(J3816,I3816,G3816)</f>
        <v>52111900</v>
      </c>
      <c r="E3816">
        <f t="shared" si="300"/>
        <v>413205</v>
      </c>
      <c r="F3816" s="62" t="s">
        <v>19431</v>
      </c>
      <c r="G3816" t="str">
        <f t="shared" si="296"/>
        <v>00</v>
      </c>
      <c r="H3816" t="str">
        <f t="shared" si="297"/>
        <v>5211.19</v>
      </c>
      <c r="I3816" t="str">
        <f t="shared" si="298"/>
        <v>19</v>
      </c>
      <c r="J3816" t="str">
        <f t="shared" si="299"/>
        <v>5211</v>
      </c>
    </row>
    <row r="3817" spans="1:10">
      <c r="A3817" s="57" t="s">
        <v>2092</v>
      </c>
      <c r="B3817" s="61">
        <v>7050</v>
      </c>
      <c r="C3817" s="59"/>
      <c r="D3817" s="60" t="str">
        <f>_xlfn.CONCAT(J3817,I3817,G3817)</f>
        <v>52112021</v>
      </c>
      <c r="E3817">
        <f t="shared" si="300"/>
        <v>35916</v>
      </c>
      <c r="F3817" s="62" t="s">
        <v>19432</v>
      </c>
      <c r="G3817" t="str">
        <f t="shared" si="296"/>
        <v>21</v>
      </c>
      <c r="H3817" t="str">
        <f t="shared" si="297"/>
        <v>5211.20</v>
      </c>
      <c r="I3817" t="str">
        <f t="shared" si="298"/>
        <v>20</v>
      </c>
      <c r="J3817" t="str">
        <f t="shared" si="299"/>
        <v>5211</v>
      </c>
    </row>
    <row r="3818" spans="1:10">
      <c r="A3818" s="57" t="s">
        <v>2092</v>
      </c>
      <c r="B3818" s="58"/>
      <c r="C3818" s="59"/>
      <c r="D3818" s="60" t="str">
        <f>_xlfn.CONCAT(J3818,I3818,G3818)</f>
        <v>52112022</v>
      </c>
      <c r="E3818">
        <f t="shared" si="300"/>
        <v>191434</v>
      </c>
      <c r="F3818" s="62" t="s">
        <v>19433</v>
      </c>
      <c r="G3818" t="str">
        <f t="shared" si="296"/>
        <v>22</v>
      </c>
      <c r="H3818" t="str">
        <f t="shared" si="297"/>
        <v>5211.20</v>
      </c>
      <c r="I3818" t="str">
        <f t="shared" si="298"/>
        <v>20</v>
      </c>
      <c r="J3818" t="str">
        <f t="shared" si="299"/>
        <v>5211</v>
      </c>
    </row>
    <row r="3819" spans="1:10">
      <c r="A3819" s="57" t="s">
        <v>2092</v>
      </c>
      <c r="B3819" s="58"/>
      <c r="C3819" s="59"/>
      <c r="D3819" s="60" t="str">
        <f>_xlfn.CONCAT(J3819,I3819,G3819)</f>
        <v>52112029</v>
      </c>
      <c r="E3819">
        <f t="shared" si="300"/>
        <v>180631</v>
      </c>
      <c r="F3819" s="62" t="s">
        <v>19434</v>
      </c>
      <c r="G3819" t="str">
        <f t="shared" si="296"/>
        <v>29</v>
      </c>
      <c r="H3819" t="str">
        <f t="shared" si="297"/>
        <v>5211.20</v>
      </c>
      <c r="I3819" t="str">
        <f t="shared" si="298"/>
        <v>20</v>
      </c>
      <c r="J3819" t="str">
        <f t="shared" si="299"/>
        <v>5211</v>
      </c>
    </row>
    <row r="3820" spans="1:10">
      <c r="A3820" s="57" t="s">
        <v>2092</v>
      </c>
      <c r="B3820" s="58"/>
      <c r="C3820" s="59"/>
      <c r="D3820" s="60" t="str">
        <f>_xlfn.CONCAT(J3820,I3820,G3820)</f>
        <v>52113100</v>
      </c>
      <c r="E3820">
        <f t="shared" si="300"/>
        <v>1084339</v>
      </c>
      <c r="F3820" s="62" t="s">
        <v>19435</v>
      </c>
      <c r="G3820" t="str">
        <f t="shared" si="296"/>
        <v>00</v>
      </c>
      <c r="H3820" t="str">
        <f t="shared" si="297"/>
        <v>5211.31</v>
      </c>
      <c r="I3820" t="str">
        <f t="shared" si="298"/>
        <v>31</v>
      </c>
      <c r="J3820" t="str">
        <f t="shared" si="299"/>
        <v>5211</v>
      </c>
    </row>
    <row r="3821" spans="1:10">
      <c r="A3821" s="57" t="s">
        <v>2092</v>
      </c>
      <c r="B3821" s="58"/>
      <c r="C3821" s="59"/>
      <c r="D3821" s="60" t="str">
        <f>_xlfn.CONCAT(J3821,I3821,G3821)</f>
        <v>52113200</v>
      </c>
      <c r="E3821">
        <f t="shared" si="300"/>
        <v>355396</v>
      </c>
      <c r="F3821" s="62" t="s">
        <v>19436</v>
      </c>
      <c r="G3821" t="str">
        <f t="shared" si="296"/>
        <v>00</v>
      </c>
      <c r="H3821" t="str">
        <f t="shared" si="297"/>
        <v>5211.32</v>
      </c>
      <c r="I3821" t="str">
        <f t="shared" si="298"/>
        <v>32</v>
      </c>
      <c r="J3821" t="str">
        <f t="shared" si="299"/>
        <v>5211</v>
      </c>
    </row>
    <row r="3822" spans="1:10">
      <c r="A3822" s="57" t="s">
        <v>2093</v>
      </c>
      <c r="B3822" s="58"/>
      <c r="C3822" s="59"/>
      <c r="D3822" s="60" t="str">
        <f>_xlfn.CONCAT(J3822,I3822,G3822)</f>
        <v>52113900</v>
      </c>
      <c r="E3822">
        <f t="shared" si="300"/>
        <v>2543187</v>
      </c>
      <c r="F3822" s="62" t="s">
        <v>19437</v>
      </c>
      <c r="G3822" t="str">
        <f t="shared" si="296"/>
        <v>00</v>
      </c>
      <c r="H3822" t="str">
        <f t="shared" si="297"/>
        <v>5211.39</v>
      </c>
      <c r="I3822" t="str">
        <f t="shared" si="298"/>
        <v>39</v>
      </c>
      <c r="J3822" t="str">
        <f t="shared" si="299"/>
        <v>5211</v>
      </c>
    </row>
    <row r="3823" spans="1:10">
      <c r="A3823" s="57" t="s">
        <v>2093</v>
      </c>
      <c r="B3823" s="58"/>
      <c r="C3823" s="59"/>
      <c r="D3823" s="60" t="str">
        <f>_xlfn.CONCAT(J3823,I3823,G3823)</f>
        <v>52114100</v>
      </c>
      <c r="E3823">
        <f t="shared" si="300"/>
        <v>73188</v>
      </c>
      <c r="F3823" s="62" t="s">
        <v>19438</v>
      </c>
      <c r="G3823" t="str">
        <f t="shared" si="296"/>
        <v>00</v>
      </c>
      <c r="H3823" t="str">
        <f t="shared" si="297"/>
        <v>5211.41</v>
      </c>
      <c r="I3823" t="str">
        <f t="shared" si="298"/>
        <v>41</v>
      </c>
      <c r="J3823" t="str">
        <f t="shared" si="299"/>
        <v>5211</v>
      </c>
    </row>
    <row r="3824" spans="1:10">
      <c r="A3824" s="57" t="s">
        <v>2094</v>
      </c>
      <c r="B3824" s="58"/>
      <c r="C3824" s="59"/>
      <c r="D3824" s="60" t="str">
        <f>_xlfn.CONCAT(J3824,I3824,G3824)</f>
        <v>52114200</v>
      </c>
      <c r="E3824">
        <f t="shared" si="300"/>
        <v>8426845</v>
      </c>
      <c r="F3824" s="62" t="s">
        <v>19439</v>
      </c>
      <c r="G3824" t="str">
        <f t="shared" si="296"/>
        <v>00</v>
      </c>
      <c r="H3824" t="str">
        <f t="shared" si="297"/>
        <v>5211.42</v>
      </c>
      <c r="I3824" t="str">
        <f t="shared" si="298"/>
        <v>42</v>
      </c>
      <c r="J3824" t="str">
        <f t="shared" si="299"/>
        <v>5211</v>
      </c>
    </row>
    <row r="3825" spans="1:10">
      <c r="A3825" s="57" t="s">
        <v>2095</v>
      </c>
      <c r="B3825" s="58"/>
      <c r="C3825" s="59"/>
      <c r="D3825" s="60" t="str">
        <f>_xlfn.CONCAT(J3825,I3825,G3825)</f>
        <v>52114300</v>
      </c>
      <c r="E3825">
        <f t="shared" si="300"/>
        <v>121176</v>
      </c>
      <c r="F3825" s="62" t="s">
        <v>19440</v>
      </c>
      <c r="G3825" t="str">
        <f t="shared" si="296"/>
        <v>00</v>
      </c>
      <c r="H3825" t="str">
        <f t="shared" si="297"/>
        <v>5211.43</v>
      </c>
      <c r="I3825" t="str">
        <f t="shared" si="298"/>
        <v>43</v>
      </c>
      <c r="J3825" t="str">
        <f t="shared" si="299"/>
        <v>5211</v>
      </c>
    </row>
    <row r="3826" spans="1:10">
      <c r="A3826" s="57" t="s">
        <v>2096</v>
      </c>
      <c r="B3826" s="58"/>
      <c r="C3826" s="59"/>
      <c r="D3826" s="60" t="str">
        <f>_xlfn.CONCAT(J3826,I3826,G3826)</f>
        <v>52114900</v>
      </c>
      <c r="E3826">
        <f t="shared" si="300"/>
        <v>2529183</v>
      </c>
      <c r="F3826" s="62" t="s">
        <v>19441</v>
      </c>
      <c r="G3826" t="str">
        <f t="shared" si="296"/>
        <v>00</v>
      </c>
      <c r="H3826" t="str">
        <f t="shared" si="297"/>
        <v>5211.49</v>
      </c>
      <c r="I3826" t="str">
        <f t="shared" si="298"/>
        <v>49</v>
      </c>
      <c r="J3826" t="str">
        <f t="shared" si="299"/>
        <v>5211</v>
      </c>
    </row>
    <row r="3827" spans="1:10">
      <c r="A3827" s="57" t="s">
        <v>2097</v>
      </c>
      <c r="B3827" s="58"/>
      <c r="C3827" s="59"/>
      <c r="D3827" s="60" t="str">
        <f>_xlfn.CONCAT(J3827,I3827,G3827)</f>
        <v>52115100</v>
      </c>
      <c r="E3827">
        <f t="shared" si="300"/>
        <v>107040</v>
      </c>
      <c r="F3827" s="62" t="s">
        <v>19442</v>
      </c>
      <c r="G3827" t="str">
        <f t="shared" si="296"/>
        <v>00</v>
      </c>
      <c r="H3827" t="str">
        <f t="shared" si="297"/>
        <v>5211.51</v>
      </c>
      <c r="I3827" t="str">
        <f t="shared" si="298"/>
        <v>51</v>
      </c>
      <c r="J3827" t="str">
        <f t="shared" si="299"/>
        <v>5211</v>
      </c>
    </row>
    <row r="3828" spans="1:10">
      <c r="A3828" s="57" t="s">
        <v>2097</v>
      </c>
      <c r="B3828" s="61">
        <v>1446063</v>
      </c>
      <c r="C3828" s="59"/>
      <c r="D3828" s="60" t="str">
        <f>_xlfn.CONCAT(J3828,I3828,G3828)</f>
        <v>52115200</v>
      </c>
      <c r="E3828">
        <f t="shared" si="300"/>
        <v>370181</v>
      </c>
      <c r="F3828" s="62" t="s">
        <v>19443</v>
      </c>
      <c r="G3828" t="str">
        <f t="shared" si="296"/>
        <v>00</v>
      </c>
      <c r="H3828" t="str">
        <f t="shared" si="297"/>
        <v>5211.52</v>
      </c>
      <c r="I3828" t="str">
        <f t="shared" si="298"/>
        <v>52</v>
      </c>
      <c r="J3828" t="str">
        <f t="shared" si="299"/>
        <v>5211</v>
      </c>
    </row>
    <row r="3829" spans="1:10">
      <c r="A3829" s="57" t="s">
        <v>2097</v>
      </c>
      <c r="B3829" s="61">
        <v>3231592</v>
      </c>
      <c r="C3829" s="59"/>
      <c r="D3829" s="60" t="str">
        <f>_xlfn.CONCAT(J3829,I3829,G3829)</f>
        <v>52115900</v>
      </c>
      <c r="E3829">
        <f t="shared" si="300"/>
        <v>99610</v>
      </c>
      <c r="F3829" s="62" t="s">
        <v>19444</v>
      </c>
      <c r="G3829" t="str">
        <f t="shared" si="296"/>
        <v>00</v>
      </c>
      <c r="H3829" t="str">
        <f t="shared" si="297"/>
        <v>5211.59</v>
      </c>
      <c r="I3829" t="str">
        <f t="shared" si="298"/>
        <v>59</v>
      </c>
      <c r="J3829" t="str">
        <f t="shared" si="299"/>
        <v>5211</v>
      </c>
    </row>
    <row r="3830" spans="1:10">
      <c r="A3830" s="57" t="s">
        <v>2098</v>
      </c>
      <c r="B3830" s="58"/>
      <c r="C3830" s="59"/>
      <c r="D3830" s="60" t="str">
        <f>_xlfn.CONCAT(J3830,I3830,G3830)</f>
        <v>52121110</v>
      </c>
      <c r="E3830">
        <f t="shared" si="300"/>
        <v>1873</v>
      </c>
      <c r="F3830" s="62" t="s">
        <v>19445</v>
      </c>
      <c r="G3830" t="str">
        <f t="shared" si="296"/>
        <v>10</v>
      </c>
      <c r="H3830" t="str">
        <f t="shared" si="297"/>
        <v>5212.11</v>
      </c>
      <c r="I3830" t="str">
        <f t="shared" si="298"/>
        <v>11</v>
      </c>
      <c r="J3830" t="str">
        <f t="shared" si="299"/>
        <v>5212</v>
      </c>
    </row>
    <row r="3831" spans="1:10">
      <c r="A3831" s="57" t="s">
        <v>2098</v>
      </c>
      <c r="B3831" s="58"/>
      <c r="C3831" s="59"/>
      <c r="D3831" s="60" t="str">
        <f>_xlfn.CONCAT(J3831,I3831,G3831)</f>
        <v>52121160</v>
      </c>
      <c r="E3831">
        <f t="shared" si="300"/>
        <v>54844</v>
      </c>
      <c r="F3831" s="62" t="s">
        <v>19446</v>
      </c>
      <c r="G3831" t="str">
        <f t="shared" si="296"/>
        <v>60</v>
      </c>
      <c r="H3831" t="str">
        <f t="shared" si="297"/>
        <v>5212.11</v>
      </c>
      <c r="I3831" t="str">
        <f t="shared" si="298"/>
        <v>11</v>
      </c>
      <c r="J3831" t="str">
        <f t="shared" si="299"/>
        <v>5212</v>
      </c>
    </row>
    <row r="3832" spans="1:10">
      <c r="A3832" s="57" t="s">
        <v>2098</v>
      </c>
      <c r="B3832" s="58"/>
      <c r="C3832" s="59"/>
      <c r="D3832" s="60" t="str">
        <f>_xlfn.CONCAT(J3832,I3832,G3832)</f>
        <v>52121210</v>
      </c>
      <c r="E3832">
        <f t="shared" si="300"/>
        <v>0</v>
      </c>
      <c r="F3832" s="62" t="s">
        <v>19447</v>
      </c>
      <c r="G3832" t="str">
        <f t="shared" si="296"/>
        <v>10</v>
      </c>
      <c r="H3832" t="str">
        <f t="shared" si="297"/>
        <v>5212.12</v>
      </c>
      <c r="I3832" t="str">
        <f t="shared" si="298"/>
        <v>12</v>
      </c>
      <c r="J3832" t="str">
        <f t="shared" si="299"/>
        <v>5212</v>
      </c>
    </row>
    <row r="3833" spans="1:10">
      <c r="A3833" s="57" t="s">
        <v>2098</v>
      </c>
      <c r="B3833" s="58"/>
      <c r="C3833" s="59"/>
      <c r="D3833" s="60" t="str">
        <f>_xlfn.CONCAT(J3833,I3833,G3833)</f>
        <v>52121260</v>
      </c>
      <c r="E3833">
        <f t="shared" si="300"/>
        <v>58865</v>
      </c>
      <c r="F3833" s="62" t="s">
        <v>19448</v>
      </c>
      <c r="G3833" t="str">
        <f t="shared" si="296"/>
        <v>60</v>
      </c>
      <c r="H3833" t="str">
        <f t="shared" si="297"/>
        <v>5212.12</v>
      </c>
      <c r="I3833" t="str">
        <f t="shared" si="298"/>
        <v>12</v>
      </c>
      <c r="J3833" t="str">
        <f t="shared" si="299"/>
        <v>5212</v>
      </c>
    </row>
    <row r="3834" spans="1:10">
      <c r="A3834" s="57" t="s">
        <v>2099</v>
      </c>
      <c r="B3834" s="58"/>
      <c r="C3834" s="59"/>
      <c r="D3834" s="60" t="str">
        <f>_xlfn.CONCAT(J3834,I3834,G3834)</f>
        <v>52121310</v>
      </c>
      <c r="E3834">
        <f t="shared" si="300"/>
        <v>0</v>
      </c>
      <c r="F3834" s="62" t="s">
        <v>19449</v>
      </c>
      <c r="G3834" t="str">
        <f t="shared" si="296"/>
        <v>10</v>
      </c>
      <c r="H3834" t="str">
        <f t="shared" si="297"/>
        <v>5212.13</v>
      </c>
      <c r="I3834" t="str">
        <f t="shared" si="298"/>
        <v>13</v>
      </c>
      <c r="J3834" t="str">
        <f t="shared" si="299"/>
        <v>5212</v>
      </c>
    </row>
    <row r="3835" spans="1:10">
      <c r="A3835" s="57" t="s">
        <v>2100</v>
      </c>
      <c r="B3835" s="58"/>
      <c r="C3835" s="59"/>
      <c r="D3835" s="60" t="str">
        <f>_xlfn.CONCAT(J3835,I3835,G3835)</f>
        <v>52121360</v>
      </c>
      <c r="E3835">
        <f t="shared" si="300"/>
        <v>1136385</v>
      </c>
      <c r="F3835" s="62" t="s">
        <v>19450</v>
      </c>
      <c r="G3835" t="str">
        <f t="shared" si="296"/>
        <v>60</v>
      </c>
      <c r="H3835" t="str">
        <f t="shared" si="297"/>
        <v>5212.13</v>
      </c>
      <c r="I3835" t="str">
        <f t="shared" si="298"/>
        <v>13</v>
      </c>
      <c r="J3835" t="str">
        <f t="shared" si="299"/>
        <v>5212</v>
      </c>
    </row>
    <row r="3836" spans="1:10">
      <c r="A3836" s="57" t="s">
        <v>2101</v>
      </c>
      <c r="B3836" s="58"/>
      <c r="C3836" s="59"/>
      <c r="D3836" s="60" t="str">
        <f>_xlfn.CONCAT(J3836,I3836,G3836)</f>
        <v>52121410</v>
      </c>
      <c r="E3836">
        <f t="shared" si="300"/>
        <v>0</v>
      </c>
      <c r="F3836" s="62" t="s">
        <v>19451</v>
      </c>
      <c r="G3836" t="str">
        <f t="shared" si="296"/>
        <v>10</v>
      </c>
      <c r="H3836" t="str">
        <f t="shared" si="297"/>
        <v>5212.14</v>
      </c>
      <c r="I3836" t="str">
        <f t="shared" si="298"/>
        <v>14</v>
      </c>
      <c r="J3836" t="str">
        <f t="shared" si="299"/>
        <v>5212</v>
      </c>
    </row>
    <row r="3837" spans="1:10">
      <c r="A3837" s="57" t="s">
        <v>2102</v>
      </c>
      <c r="B3837" s="61">
        <v>2940</v>
      </c>
      <c r="C3837" s="59"/>
      <c r="D3837" s="60" t="str">
        <f>_xlfn.CONCAT(J3837,I3837,G3837)</f>
        <v>52121460</v>
      </c>
      <c r="E3837">
        <f t="shared" si="300"/>
        <v>150909</v>
      </c>
      <c r="F3837" s="62" t="s">
        <v>19452</v>
      </c>
      <c r="G3837" t="str">
        <f t="shared" si="296"/>
        <v>60</v>
      </c>
      <c r="H3837" t="str">
        <f t="shared" si="297"/>
        <v>5212.14</v>
      </c>
      <c r="I3837" t="str">
        <f t="shared" si="298"/>
        <v>14</v>
      </c>
      <c r="J3837" t="str">
        <f t="shared" si="299"/>
        <v>5212</v>
      </c>
    </row>
    <row r="3838" spans="1:10">
      <c r="A3838" s="57" t="s">
        <v>2103</v>
      </c>
      <c r="B3838" s="61">
        <v>150319</v>
      </c>
      <c r="C3838" s="59"/>
      <c r="D3838" s="60" t="str">
        <f>_xlfn.CONCAT(J3838,I3838,G3838)</f>
        <v>52121510</v>
      </c>
      <c r="E3838">
        <f t="shared" si="300"/>
        <v>0</v>
      </c>
      <c r="F3838" s="62" t="s">
        <v>19453</v>
      </c>
      <c r="G3838" t="str">
        <f t="shared" si="296"/>
        <v>10</v>
      </c>
      <c r="H3838" t="str">
        <f t="shared" si="297"/>
        <v>5212.15</v>
      </c>
      <c r="I3838" t="str">
        <f t="shared" si="298"/>
        <v>15</v>
      </c>
      <c r="J3838" t="str">
        <f t="shared" si="299"/>
        <v>5212</v>
      </c>
    </row>
    <row r="3839" spans="1:10">
      <c r="A3839" s="57" t="s">
        <v>2104</v>
      </c>
      <c r="B3839" s="58"/>
      <c r="C3839" s="59"/>
      <c r="D3839" s="60" t="str">
        <f>_xlfn.CONCAT(J3839,I3839,G3839)</f>
        <v>52121560</v>
      </c>
      <c r="E3839">
        <f t="shared" si="300"/>
        <v>335454</v>
      </c>
      <c r="F3839" s="62" t="s">
        <v>19454</v>
      </c>
      <c r="G3839" t="str">
        <f t="shared" si="296"/>
        <v>60</v>
      </c>
      <c r="H3839" t="str">
        <f t="shared" si="297"/>
        <v>5212.15</v>
      </c>
      <c r="I3839" t="str">
        <f t="shared" si="298"/>
        <v>15</v>
      </c>
      <c r="J3839" t="str">
        <f t="shared" si="299"/>
        <v>5212</v>
      </c>
    </row>
    <row r="3840" spans="1:10">
      <c r="A3840" s="57" t="s">
        <v>2104</v>
      </c>
      <c r="B3840" s="58"/>
      <c r="C3840" s="59"/>
      <c r="D3840" s="60" t="str">
        <f>_xlfn.CONCAT(J3840,I3840,G3840)</f>
        <v>52122110</v>
      </c>
      <c r="E3840">
        <f t="shared" si="300"/>
        <v>31703</v>
      </c>
      <c r="F3840" s="62" t="s">
        <v>19455</v>
      </c>
      <c r="G3840" t="str">
        <f t="shared" si="296"/>
        <v>10</v>
      </c>
      <c r="H3840" t="str">
        <f t="shared" si="297"/>
        <v>5212.21</v>
      </c>
      <c r="I3840" t="str">
        <f t="shared" si="298"/>
        <v>21</v>
      </c>
      <c r="J3840" t="str">
        <f t="shared" si="299"/>
        <v>5212</v>
      </c>
    </row>
    <row r="3841" spans="1:10">
      <c r="A3841" s="57" t="s">
        <v>2104</v>
      </c>
      <c r="B3841" s="58"/>
      <c r="C3841" s="59"/>
      <c r="D3841" s="60" t="str">
        <f>_xlfn.CONCAT(J3841,I3841,G3841)</f>
        <v>52122160</v>
      </c>
      <c r="E3841">
        <f t="shared" si="300"/>
        <v>180751</v>
      </c>
      <c r="F3841" s="62" t="s">
        <v>19456</v>
      </c>
      <c r="G3841" t="str">
        <f t="shared" si="296"/>
        <v>60</v>
      </c>
      <c r="H3841" t="str">
        <f t="shared" si="297"/>
        <v>5212.21</v>
      </c>
      <c r="I3841" t="str">
        <f t="shared" si="298"/>
        <v>21</v>
      </c>
      <c r="J3841" t="str">
        <f t="shared" si="299"/>
        <v>5212</v>
      </c>
    </row>
    <row r="3842" spans="1:10">
      <c r="A3842" s="57" t="s">
        <v>2104</v>
      </c>
      <c r="B3842" s="58"/>
      <c r="C3842" s="59"/>
      <c r="D3842" s="60" t="str">
        <f>_xlfn.CONCAT(J3842,I3842,G3842)</f>
        <v>52122210</v>
      </c>
      <c r="E3842">
        <f t="shared" si="300"/>
        <v>0</v>
      </c>
      <c r="F3842" s="62" t="s">
        <v>19457</v>
      </c>
      <c r="G3842" t="str">
        <f t="shared" si="296"/>
        <v>10</v>
      </c>
      <c r="H3842" t="str">
        <f t="shared" si="297"/>
        <v>5212.22</v>
      </c>
      <c r="I3842" t="str">
        <f t="shared" si="298"/>
        <v>22</v>
      </c>
      <c r="J3842" t="str">
        <f t="shared" si="299"/>
        <v>5212</v>
      </c>
    </row>
    <row r="3843" spans="1:10">
      <c r="A3843" s="57" t="s">
        <v>2104</v>
      </c>
      <c r="B3843" s="58"/>
      <c r="C3843" s="59"/>
      <c r="D3843" s="60" t="str">
        <f>_xlfn.CONCAT(J3843,I3843,G3843)</f>
        <v>52122260</v>
      </c>
      <c r="E3843">
        <f t="shared" si="300"/>
        <v>116246</v>
      </c>
      <c r="F3843" s="62" t="s">
        <v>19458</v>
      </c>
      <c r="G3843" t="str">
        <f t="shared" si="296"/>
        <v>60</v>
      </c>
      <c r="H3843" t="str">
        <f t="shared" si="297"/>
        <v>5212.22</v>
      </c>
      <c r="I3843" t="str">
        <f t="shared" si="298"/>
        <v>22</v>
      </c>
      <c r="J3843" t="str">
        <f t="shared" si="299"/>
        <v>5212</v>
      </c>
    </row>
    <row r="3844" spans="1:10">
      <c r="A3844" s="57" t="s">
        <v>2105</v>
      </c>
      <c r="B3844" s="58"/>
      <c r="C3844" s="59"/>
      <c r="D3844" s="60" t="str">
        <f>_xlfn.CONCAT(J3844,I3844,G3844)</f>
        <v>52122310</v>
      </c>
      <c r="E3844">
        <f t="shared" si="300"/>
        <v>6655</v>
      </c>
      <c r="F3844" s="62" t="s">
        <v>19459</v>
      </c>
      <c r="G3844" t="str">
        <f t="shared" si="296"/>
        <v>10</v>
      </c>
      <c r="H3844" t="str">
        <f t="shared" si="297"/>
        <v>5212.23</v>
      </c>
      <c r="I3844" t="str">
        <f t="shared" si="298"/>
        <v>23</v>
      </c>
      <c r="J3844" t="str">
        <f t="shared" si="299"/>
        <v>5212</v>
      </c>
    </row>
    <row r="3845" spans="1:10">
      <c r="A3845" s="57" t="s">
        <v>2106</v>
      </c>
      <c r="B3845" s="58"/>
      <c r="C3845" s="59"/>
      <c r="D3845" s="60" t="str">
        <f>_xlfn.CONCAT(J3845,I3845,G3845)</f>
        <v>52122360</v>
      </c>
      <c r="E3845">
        <f t="shared" si="300"/>
        <v>199044</v>
      </c>
      <c r="F3845" s="62" t="s">
        <v>19460</v>
      </c>
      <c r="G3845" t="str">
        <f t="shared" si="296"/>
        <v>60</v>
      </c>
      <c r="H3845" t="str">
        <f t="shared" si="297"/>
        <v>5212.23</v>
      </c>
      <c r="I3845" t="str">
        <f t="shared" si="298"/>
        <v>23</v>
      </c>
      <c r="J3845" t="str">
        <f t="shared" si="299"/>
        <v>5212</v>
      </c>
    </row>
    <row r="3846" spans="1:10">
      <c r="A3846" s="57" t="s">
        <v>2107</v>
      </c>
      <c r="B3846" s="58"/>
      <c r="C3846" s="59"/>
      <c r="D3846" s="60" t="str">
        <f>_xlfn.CONCAT(J3846,I3846,G3846)</f>
        <v>52122410</v>
      </c>
      <c r="E3846">
        <f t="shared" si="300"/>
        <v>0</v>
      </c>
      <c r="F3846" s="62" t="s">
        <v>19461</v>
      </c>
      <c r="G3846" t="str">
        <f t="shared" si="296"/>
        <v>10</v>
      </c>
      <c r="H3846" t="str">
        <f t="shared" si="297"/>
        <v>5212.24</v>
      </c>
      <c r="I3846" t="str">
        <f t="shared" si="298"/>
        <v>24</v>
      </c>
      <c r="J3846" t="str">
        <f t="shared" si="299"/>
        <v>5212</v>
      </c>
    </row>
    <row r="3847" spans="1:10">
      <c r="A3847" s="57" t="s">
        <v>2108</v>
      </c>
      <c r="B3847" s="61">
        <v>47075</v>
      </c>
      <c r="C3847" s="59"/>
      <c r="D3847" s="60" t="str">
        <f>_xlfn.CONCAT(J3847,I3847,G3847)</f>
        <v>52122460</v>
      </c>
      <c r="E3847">
        <f t="shared" si="300"/>
        <v>584471</v>
      </c>
      <c r="F3847" s="62" t="s">
        <v>19462</v>
      </c>
      <c r="G3847" t="str">
        <f t="shared" si="296"/>
        <v>60</v>
      </c>
      <c r="H3847" t="str">
        <f t="shared" si="297"/>
        <v>5212.24</v>
      </c>
      <c r="I3847" t="str">
        <f t="shared" si="298"/>
        <v>24</v>
      </c>
      <c r="J3847" t="str">
        <f t="shared" si="299"/>
        <v>5212</v>
      </c>
    </row>
    <row r="3848" spans="1:10">
      <c r="A3848" s="57" t="s">
        <v>2108</v>
      </c>
      <c r="B3848" s="61">
        <v>238437</v>
      </c>
      <c r="C3848" s="59"/>
      <c r="D3848" s="60" t="str">
        <f>_xlfn.CONCAT(J3848,I3848,G3848)</f>
        <v>52122510</v>
      </c>
      <c r="E3848">
        <f t="shared" si="300"/>
        <v>0</v>
      </c>
      <c r="F3848" s="62" t="s">
        <v>19463</v>
      </c>
      <c r="G3848" t="str">
        <f t="shared" si="296"/>
        <v>10</v>
      </c>
      <c r="H3848" t="str">
        <f t="shared" si="297"/>
        <v>5212.25</v>
      </c>
      <c r="I3848" t="str">
        <f t="shared" si="298"/>
        <v>25</v>
      </c>
      <c r="J3848" t="str">
        <f t="shared" si="299"/>
        <v>5212</v>
      </c>
    </row>
    <row r="3849" spans="1:10">
      <c r="A3849" s="57" t="s">
        <v>2109</v>
      </c>
      <c r="B3849" s="58"/>
      <c r="C3849" s="59"/>
      <c r="D3849" s="60" t="str">
        <f>_xlfn.CONCAT(J3849,I3849,G3849)</f>
        <v>52122560</v>
      </c>
      <c r="E3849">
        <f t="shared" si="300"/>
        <v>169148</v>
      </c>
      <c r="F3849" s="62" t="s">
        <v>19464</v>
      </c>
      <c r="G3849" t="str">
        <f t="shared" ref="G3849:G3912" si="301">RIGHT(F3849,2)</f>
        <v>60</v>
      </c>
      <c r="H3849" t="str">
        <f t="shared" ref="H3849:H3912" si="302">LEFT(F3849,7)</f>
        <v>5212.25</v>
      </c>
      <c r="I3849" t="str">
        <f t="shared" ref="I3849:I3912" si="303">RIGHT(H3849,2)</f>
        <v>25</v>
      </c>
      <c r="J3849" t="str">
        <f t="shared" ref="J3849:J3912" si="304">LEFT(H3849,4)</f>
        <v>5212</v>
      </c>
    </row>
    <row r="3850" spans="1:10">
      <c r="A3850" s="57" t="s">
        <v>2110</v>
      </c>
      <c r="B3850" s="61">
        <v>85783</v>
      </c>
      <c r="C3850" s="59"/>
      <c r="D3850" s="60" t="str">
        <f>_xlfn.CONCAT(J3850,I3850,G3850)</f>
        <v>53011000</v>
      </c>
      <c r="E3850">
        <f t="shared" si="300"/>
        <v>347625</v>
      </c>
      <c r="F3850" s="62" t="s">
        <v>19465</v>
      </c>
      <c r="G3850" t="str">
        <f t="shared" si="301"/>
        <v>00</v>
      </c>
      <c r="H3850" t="str">
        <f t="shared" si="302"/>
        <v>5301.10</v>
      </c>
      <c r="I3850" t="str">
        <f t="shared" si="303"/>
        <v>10</v>
      </c>
      <c r="J3850" t="str">
        <f t="shared" si="304"/>
        <v>5301</v>
      </c>
    </row>
    <row r="3851" spans="1:10">
      <c r="A3851" s="57" t="s">
        <v>2111</v>
      </c>
      <c r="B3851" s="58"/>
      <c r="C3851" s="59"/>
      <c r="D3851" s="60" t="str">
        <f>_xlfn.CONCAT(J3851,I3851,G3851)</f>
        <v>53012100</v>
      </c>
      <c r="E3851">
        <f t="shared" si="300"/>
        <v>0</v>
      </c>
      <c r="F3851" s="62" t="s">
        <v>19466</v>
      </c>
      <c r="G3851" t="str">
        <f t="shared" si="301"/>
        <v>00</v>
      </c>
      <c r="H3851" t="str">
        <f t="shared" si="302"/>
        <v>5301.21</v>
      </c>
      <c r="I3851" t="str">
        <f t="shared" si="303"/>
        <v>21</v>
      </c>
      <c r="J3851" t="str">
        <f t="shared" si="304"/>
        <v>5301</v>
      </c>
    </row>
    <row r="3852" spans="1:10">
      <c r="A3852" s="57" t="s">
        <v>2112</v>
      </c>
      <c r="B3852" s="58"/>
      <c r="C3852" s="59"/>
      <c r="D3852" s="60" t="str">
        <f>_xlfn.CONCAT(J3852,I3852,G3852)</f>
        <v>53012900</v>
      </c>
      <c r="E3852">
        <f t="shared" si="300"/>
        <v>0</v>
      </c>
      <c r="F3852" s="62" t="s">
        <v>19467</v>
      </c>
      <c r="G3852" t="str">
        <f t="shared" si="301"/>
        <v>00</v>
      </c>
      <c r="H3852" t="str">
        <f t="shared" si="302"/>
        <v>5301.29</v>
      </c>
      <c r="I3852" t="str">
        <f t="shared" si="303"/>
        <v>29</v>
      </c>
      <c r="J3852" t="str">
        <f t="shared" si="304"/>
        <v>5301</v>
      </c>
    </row>
    <row r="3853" spans="1:10">
      <c r="A3853" s="57" t="s">
        <v>2113</v>
      </c>
      <c r="B3853" s="58"/>
      <c r="C3853" s="59"/>
      <c r="D3853" s="60" t="str">
        <f>_xlfn.CONCAT(J3853,I3853,G3853)</f>
        <v>53013000</v>
      </c>
      <c r="E3853">
        <f t="shared" si="300"/>
        <v>27139</v>
      </c>
      <c r="F3853" s="62" t="s">
        <v>19468</v>
      </c>
      <c r="G3853" t="str">
        <f t="shared" si="301"/>
        <v>00</v>
      </c>
      <c r="H3853" t="str">
        <f t="shared" si="302"/>
        <v>5301.30</v>
      </c>
      <c r="I3853" t="str">
        <f t="shared" si="303"/>
        <v>30</v>
      </c>
      <c r="J3853" t="str">
        <f t="shared" si="304"/>
        <v>5301</v>
      </c>
    </row>
    <row r="3854" spans="1:10">
      <c r="A3854" s="57" t="s">
        <v>2114</v>
      </c>
      <c r="B3854" s="58"/>
      <c r="C3854" s="59"/>
      <c r="D3854" s="60" t="str">
        <f>_xlfn.CONCAT(J3854,I3854,G3854)</f>
        <v>53021000</v>
      </c>
      <c r="E3854">
        <f t="shared" si="300"/>
        <v>1582</v>
      </c>
      <c r="F3854" s="62" t="s">
        <v>19469</v>
      </c>
      <c r="G3854" t="str">
        <f t="shared" si="301"/>
        <v>00</v>
      </c>
      <c r="H3854" t="str">
        <f t="shared" si="302"/>
        <v>5302.10</v>
      </c>
      <c r="I3854" t="str">
        <f t="shared" si="303"/>
        <v>10</v>
      </c>
      <c r="J3854" t="str">
        <f t="shared" si="304"/>
        <v>5302</v>
      </c>
    </row>
    <row r="3855" spans="1:10">
      <c r="A3855" s="57" t="s">
        <v>2115</v>
      </c>
      <c r="B3855" s="61">
        <v>28420</v>
      </c>
      <c r="C3855" s="59"/>
      <c r="D3855" s="60" t="str">
        <f>_xlfn.CONCAT(J3855,I3855,G3855)</f>
        <v>53029000</v>
      </c>
      <c r="E3855">
        <f t="shared" si="300"/>
        <v>1483</v>
      </c>
      <c r="F3855" s="62" t="s">
        <v>19470</v>
      </c>
      <c r="G3855" t="str">
        <f t="shared" si="301"/>
        <v>00</v>
      </c>
      <c r="H3855" t="str">
        <f t="shared" si="302"/>
        <v>5302.90</v>
      </c>
      <c r="I3855" t="str">
        <f t="shared" si="303"/>
        <v>90</v>
      </c>
      <c r="J3855" t="str">
        <f t="shared" si="304"/>
        <v>5302</v>
      </c>
    </row>
    <row r="3856" spans="1:10">
      <c r="A3856" s="57" t="s">
        <v>2116</v>
      </c>
      <c r="B3856" s="58"/>
      <c r="C3856" s="59"/>
      <c r="D3856" s="60" t="str">
        <f>_xlfn.CONCAT(J3856,I3856,G3856)</f>
        <v>53031000</v>
      </c>
      <c r="E3856">
        <f t="shared" si="300"/>
        <v>86214</v>
      </c>
      <c r="F3856" s="62" t="s">
        <v>19471</v>
      </c>
      <c r="G3856" t="str">
        <f t="shared" si="301"/>
        <v>00</v>
      </c>
      <c r="H3856" t="str">
        <f t="shared" si="302"/>
        <v>5303.10</v>
      </c>
      <c r="I3856" t="str">
        <f t="shared" si="303"/>
        <v>10</v>
      </c>
      <c r="J3856" t="str">
        <f t="shared" si="304"/>
        <v>5303</v>
      </c>
    </row>
    <row r="3857" spans="1:10">
      <c r="A3857" s="57" t="s">
        <v>2116</v>
      </c>
      <c r="B3857" s="58"/>
      <c r="C3857" s="59"/>
      <c r="D3857" s="60" t="str">
        <f>_xlfn.CONCAT(J3857,I3857,G3857)</f>
        <v>53039000</v>
      </c>
      <c r="E3857">
        <f t="shared" ref="E3857:E3920" si="305">SUMIF(A:A,D3857,B:B)</f>
        <v>54755</v>
      </c>
      <c r="F3857" s="62" t="s">
        <v>19472</v>
      </c>
      <c r="G3857" t="str">
        <f t="shared" si="301"/>
        <v>00</v>
      </c>
      <c r="H3857" t="str">
        <f t="shared" si="302"/>
        <v>5303.90</v>
      </c>
      <c r="I3857" t="str">
        <f t="shared" si="303"/>
        <v>90</v>
      </c>
      <c r="J3857" t="str">
        <f t="shared" si="304"/>
        <v>5303</v>
      </c>
    </row>
    <row r="3858" spans="1:10">
      <c r="A3858" s="57" t="s">
        <v>2117</v>
      </c>
      <c r="B3858" s="58"/>
      <c r="C3858" s="59"/>
      <c r="D3858" s="60" t="str">
        <f>_xlfn.CONCAT(J3858,I3858,G3858)</f>
        <v>53050000</v>
      </c>
      <c r="E3858">
        <f t="shared" si="305"/>
        <v>1154989</v>
      </c>
      <c r="F3858" s="62" t="s">
        <v>19473</v>
      </c>
      <c r="G3858" t="str">
        <f t="shared" si="301"/>
        <v>00</v>
      </c>
      <c r="H3858" t="str">
        <f t="shared" si="302"/>
        <v>5305.00</v>
      </c>
      <c r="I3858" t="str">
        <f t="shared" si="303"/>
        <v>00</v>
      </c>
      <c r="J3858" t="str">
        <f t="shared" si="304"/>
        <v>5305</v>
      </c>
    </row>
    <row r="3859" spans="1:10">
      <c r="A3859" s="57" t="s">
        <v>2118</v>
      </c>
      <c r="B3859" s="58"/>
      <c r="C3859" s="59"/>
      <c r="D3859" s="60" t="str">
        <f>_xlfn.CONCAT(J3859,I3859,G3859)</f>
        <v>53061000</v>
      </c>
      <c r="E3859">
        <f t="shared" si="305"/>
        <v>63681</v>
      </c>
      <c r="F3859" s="62" t="s">
        <v>19474</v>
      </c>
      <c r="G3859" t="str">
        <f t="shared" si="301"/>
        <v>00</v>
      </c>
      <c r="H3859" t="str">
        <f t="shared" si="302"/>
        <v>5306.10</v>
      </c>
      <c r="I3859" t="str">
        <f t="shared" si="303"/>
        <v>10</v>
      </c>
      <c r="J3859" t="str">
        <f t="shared" si="304"/>
        <v>5306</v>
      </c>
    </row>
    <row r="3860" spans="1:10">
      <c r="A3860" s="57" t="s">
        <v>2119</v>
      </c>
      <c r="B3860" s="58"/>
      <c r="C3860" s="59"/>
      <c r="D3860" s="60" t="str">
        <f>_xlfn.CONCAT(J3860,I3860,G3860)</f>
        <v>53062000</v>
      </c>
      <c r="E3860">
        <f t="shared" si="305"/>
        <v>41876</v>
      </c>
      <c r="F3860" s="62" t="s">
        <v>19475</v>
      </c>
      <c r="G3860" t="str">
        <f t="shared" si="301"/>
        <v>00</v>
      </c>
      <c r="H3860" t="str">
        <f t="shared" si="302"/>
        <v>5306.20</v>
      </c>
      <c r="I3860" t="str">
        <f t="shared" si="303"/>
        <v>20</v>
      </c>
      <c r="J3860" t="str">
        <f t="shared" si="304"/>
        <v>5306</v>
      </c>
    </row>
    <row r="3861" spans="1:10">
      <c r="A3861" s="57" t="s">
        <v>2120</v>
      </c>
      <c r="B3861" s="58"/>
      <c r="C3861" s="59"/>
      <c r="D3861" s="60" t="str">
        <f>_xlfn.CONCAT(J3861,I3861,G3861)</f>
        <v>53071000</v>
      </c>
      <c r="E3861">
        <f t="shared" si="305"/>
        <v>19584</v>
      </c>
      <c r="F3861" s="62" t="s">
        <v>19476</v>
      </c>
      <c r="G3861" t="str">
        <f t="shared" si="301"/>
        <v>00</v>
      </c>
      <c r="H3861" t="str">
        <f t="shared" si="302"/>
        <v>5307.10</v>
      </c>
      <c r="I3861" t="str">
        <f t="shared" si="303"/>
        <v>10</v>
      </c>
      <c r="J3861" t="str">
        <f t="shared" si="304"/>
        <v>5307</v>
      </c>
    </row>
    <row r="3862" spans="1:10">
      <c r="A3862" s="57" t="s">
        <v>2121</v>
      </c>
      <c r="B3862" s="58"/>
      <c r="C3862" s="59"/>
      <c r="D3862" s="60" t="str">
        <f>_xlfn.CONCAT(J3862,I3862,G3862)</f>
        <v>53072000</v>
      </c>
      <c r="E3862">
        <f t="shared" si="305"/>
        <v>550177</v>
      </c>
      <c r="F3862" s="62" t="s">
        <v>19477</v>
      </c>
      <c r="G3862" t="str">
        <f t="shared" si="301"/>
        <v>00</v>
      </c>
      <c r="H3862" t="str">
        <f t="shared" si="302"/>
        <v>5307.20</v>
      </c>
      <c r="I3862" t="str">
        <f t="shared" si="303"/>
        <v>20</v>
      </c>
      <c r="J3862" t="str">
        <f t="shared" si="304"/>
        <v>5307</v>
      </c>
    </row>
    <row r="3863" spans="1:10">
      <c r="A3863" s="57" t="s">
        <v>2122</v>
      </c>
      <c r="B3863" s="61">
        <v>10260444</v>
      </c>
      <c r="C3863" s="59"/>
      <c r="D3863" s="60" t="str">
        <f>_xlfn.CONCAT(J3863,I3863,G3863)</f>
        <v>53081000</v>
      </c>
      <c r="E3863">
        <f t="shared" si="305"/>
        <v>0</v>
      </c>
      <c r="F3863" s="62" t="s">
        <v>19478</v>
      </c>
      <c r="G3863" t="str">
        <f t="shared" si="301"/>
        <v>00</v>
      </c>
      <c r="H3863" t="str">
        <f t="shared" si="302"/>
        <v>5308.10</v>
      </c>
      <c r="I3863" t="str">
        <f t="shared" si="303"/>
        <v>10</v>
      </c>
      <c r="J3863" t="str">
        <f t="shared" si="304"/>
        <v>5308</v>
      </c>
    </row>
    <row r="3864" spans="1:10">
      <c r="A3864" s="57" t="s">
        <v>2123</v>
      </c>
      <c r="B3864" s="58"/>
      <c r="C3864" s="59"/>
      <c r="D3864" s="60" t="str">
        <f>_xlfn.CONCAT(J3864,I3864,G3864)</f>
        <v>53082000</v>
      </c>
      <c r="E3864">
        <f t="shared" si="305"/>
        <v>852964</v>
      </c>
      <c r="F3864" s="62" t="s">
        <v>19479</v>
      </c>
      <c r="G3864" t="str">
        <f t="shared" si="301"/>
        <v>00</v>
      </c>
      <c r="H3864" t="str">
        <f t="shared" si="302"/>
        <v>5308.20</v>
      </c>
      <c r="I3864" t="str">
        <f t="shared" si="303"/>
        <v>20</v>
      </c>
      <c r="J3864" t="str">
        <f t="shared" si="304"/>
        <v>5308</v>
      </c>
    </row>
    <row r="3865" spans="1:10">
      <c r="A3865" s="57" t="s">
        <v>2124</v>
      </c>
      <c r="B3865" s="58"/>
      <c r="C3865" s="59"/>
      <c r="D3865" s="60" t="str">
        <f>_xlfn.CONCAT(J3865,I3865,G3865)</f>
        <v>53089010</v>
      </c>
      <c r="E3865">
        <f t="shared" si="305"/>
        <v>132940</v>
      </c>
      <c r="F3865" s="62" t="s">
        <v>19480</v>
      </c>
      <c r="G3865" t="str">
        <f t="shared" si="301"/>
        <v>10</v>
      </c>
      <c r="H3865" t="str">
        <f t="shared" si="302"/>
        <v>5308.90</v>
      </c>
      <c r="I3865" t="str">
        <f t="shared" si="303"/>
        <v>90</v>
      </c>
      <c r="J3865" t="str">
        <f t="shared" si="304"/>
        <v>5308</v>
      </c>
    </row>
    <row r="3866" spans="1:10">
      <c r="A3866" s="57" t="s">
        <v>2125</v>
      </c>
      <c r="B3866" s="58"/>
      <c r="C3866" s="59"/>
      <c r="D3866" s="60" t="str">
        <f>_xlfn.CONCAT(J3866,I3866,G3866)</f>
        <v>53089090</v>
      </c>
      <c r="E3866">
        <f t="shared" si="305"/>
        <v>817062</v>
      </c>
      <c r="F3866" s="62" t="s">
        <v>19481</v>
      </c>
      <c r="G3866" t="str">
        <f t="shared" si="301"/>
        <v>90</v>
      </c>
      <c r="H3866" t="str">
        <f t="shared" si="302"/>
        <v>5308.90</v>
      </c>
      <c r="I3866" t="str">
        <f t="shared" si="303"/>
        <v>90</v>
      </c>
      <c r="J3866" t="str">
        <f t="shared" si="304"/>
        <v>5308</v>
      </c>
    </row>
    <row r="3867" spans="1:10">
      <c r="A3867" s="57" t="s">
        <v>2126</v>
      </c>
      <c r="B3867" s="58"/>
      <c r="C3867" s="59"/>
      <c r="D3867" s="60" t="str">
        <f>_xlfn.CONCAT(J3867,I3867,G3867)</f>
        <v>53091100</v>
      </c>
      <c r="E3867">
        <f t="shared" si="305"/>
        <v>4842409</v>
      </c>
      <c r="F3867" s="62" t="s">
        <v>19482</v>
      </c>
      <c r="G3867" t="str">
        <f t="shared" si="301"/>
        <v>00</v>
      </c>
      <c r="H3867" t="str">
        <f t="shared" si="302"/>
        <v>5309.11</v>
      </c>
      <c r="I3867" t="str">
        <f t="shared" si="303"/>
        <v>11</v>
      </c>
      <c r="J3867" t="str">
        <f t="shared" si="304"/>
        <v>5309</v>
      </c>
    </row>
    <row r="3868" spans="1:10">
      <c r="A3868" s="57" t="s">
        <v>2127</v>
      </c>
      <c r="B3868" s="61">
        <v>13602718</v>
      </c>
      <c r="C3868" s="59"/>
      <c r="D3868" s="60" t="str">
        <f>_xlfn.CONCAT(J3868,I3868,G3868)</f>
        <v>53091900</v>
      </c>
      <c r="E3868">
        <f t="shared" si="305"/>
        <v>7486651</v>
      </c>
      <c r="F3868" s="62" t="s">
        <v>19483</v>
      </c>
      <c r="G3868" t="str">
        <f t="shared" si="301"/>
        <v>00</v>
      </c>
      <c r="H3868" t="str">
        <f t="shared" si="302"/>
        <v>5309.19</v>
      </c>
      <c r="I3868" t="str">
        <f t="shared" si="303"/>
        <v>19</v>
      </c>
      <c r="J3868" t="str">
        <f t="shared" si="304"/>
        <v>5309</v>
      </c>
    </row>
    <row r="3869" spans="1:10">
      <c r="A3869" s="57" t="s">
        <v>2128</v>
      </c>
      <c r="B3869" s="61">
        <v>204040</v>
      </c>
      <c r="C3869" s="59"/>
      <c r="D3869" s="60" t="str">
        <f>_xlfn.CONCAT(J3869,I3869,G3869)</f>
        <v>53092120</v>
      </c>
      <c r="E3869">
        <f t="shared" si="305"/>
        <v>0</v>
      </c>
      <c r="F3869" s="62" t="s">
        <v>19484</v>
      </c>
      <c r="G3869" t="str">
        <f t="shared" si="301"/>
        <v>20</v>
      </c>
      <c r="H3869" t="str">
        <f t="shared" si="302"/>
        <v>5309.21</v>
      </c>
      <c r="I3869" t="str">
        <f t="shared" si="303"/>
        <v>21</v>
      </c>
      <c r="J3869" t="str">
        <f t="shared" si="304"/>
        <v>5309</v>
      </c>
    </row>
    <row r="3870" spans="1:10">
      <c r="A3870" s="57" t="s">
        <v>2129</v>
      </c>
      <c r="B3870" s="58"/>
      <c r="C3870" s="59"/>
      <c r="D3870" s="60" t="str">
        <f>_xlfn.CONCAT(J3870,I3870,G3870)</f>
        <v>53092130</v>
      </c>
      <c r="E3870">
        <f t="shared" si="305"/>
        <v>199979</v>
      </c>
      <c r="F3870" s="62" t="s">
        <v>19485</v>
      </c>
      <c r="G3870" t="str">
        <f t="shared" si="301"/>
        <v>30</v>
      </c>
      <c r="H3870" t="str">
        <f t="shared" si="302"/>
        <v>5309.21</v>
      </c>
      <c r="I3870" t="str">
        <f t="shared" si="303"/>
        <v>21</v>
      </c>
      <c r="J3870" t="str">
        <f t="shared" si="304"/>
        <v>5309</v>
      </c>
    </row>
    <row r="3871" spans="1:10">
      <c r="A3871" s="57" t="s">
        <v>2129</v>
      </c>
      <c r="B3871" s="58"/>
      <c r="C3871" s="59"/>
      <c r="D3871" s="60" t="str">
        <f>_xlfn.CONCAT(J3871,I3871,G3871)</f>
        <v>53092140</v>
      </c>
      <c r="E3871">
        <f t="shared" si="305"/>
        <v>2809386</v>
      </c>
      <c r="F3871" s="62" t="s">
        <v>19486</v>
      </c>
      <c r="G3871" t="str">
        <f t="shared" si="301"/>
        <v>40</v>
      </c>
      <c r="H3871" t="str">
        <f t="shared" si="302"/>
        <v>5309.21</v>
      </c>
      <c r="I3871" t="str">
        <f t="shared" si="303"/>
        <v>21</v>
      </c>
      <c r="J3871" t="str">
        <f t="shared" si="304"/>
        <v>5309</v>
      </c>
    </row>
    <row r="3872" spans="1:10">
      <c r="A3872" s="57" t="s">
        <v>2129</v>
      </c>
      <c r="B3872" s="58"/>
      <c r="C3872" s="59"/>
      <c r="D3872" s="60" t="str">
        <f>_xlfn.CONCAT(J3872,I3872,G3872)</f>
        <v>53092920</v>
      </c>
      <c r="E3872">
        <f t="shared" si="305"/>
        <v>0</v>
      </c>
      <c r="F3872" s="62" t="s">
        <v>19487</v>
      </c>
      <c r="G3872" t="str">
        <f t="shared" si="301"/>
        <v>20</v>
      </c>
      <c r="H3872" t="str">
        <f t="shared" si="302"/>
        <v>5309.29</v>
      </c>
      <c r="I3872" t="str">
        <f t="shared" si="303"/>
        <v>29</v>
      </c>
      <c r="J3872" t="str">
        <f t="shared" si="304"/>
        <v>5309</v>
      </c>
    </row>
    <row r="3873" spans="1:10">
      <c r="A3873" s="57" t="s">
        <v>2130</v>
      </c>
      <c r="B3873" s="58"/>
      <c r="C3873" s="59"/>
      <c r="D3873" s="60" t="str">
        <f>_xlfn.CONCAT(J3873,I3873,G3873)</f>
        <v>53092930</v>
      </c>
      <c r="E3873">
        <f t="shared" si="305"/>
        <v>1260110</v>
      </c>
      <c r="F3873" s="62" t="s">
        <v>19488</v>
      </c>
      <c r="G3873" t="str">
        <f t="shared" si="301"/>
        <v>30</v>
      </c>
      <c r="H3873" t="str">
        <f t="shared" si="302"/>
        <v>5309.29</v>
      </c>
      <c r="I3873" t="str">
        <f t="shared" si="303"/>
        <v>29</v>
      </c>
      <c r="J3873" t="str">
        <f t="shared" si="304"/>
        <v>5309</v>
      </c>
    </row>
    <row r="3874" spans="1:10">
      <c r="A3874" s="57" t="s">
        <v>2131</v>
      </c>
      <c r="B3874" s="58"/>
      <c r="C3874" s="59"/>
      <c r="D3874" s="60" t="str">
        <f>_xlfn.CONCAT(J3874,I3874,G3874)</f>
        <v>53092940</v>
      </c>
      <c r="E3874">
        <f t="shared" si="305"/>
        <v>8317764</v>
      </c>
      <c r="F3874" s="62" t="s">
        <v>19489</v>
      </c>
      <c r="G3874" t="str">
        <f t="shared" si="301"/>
        <v>40</v>
      </c>
      <c r="H3874" t="str">
        <f t="shared" si="302"/>
        <v>5309.29</v>
      </c>
      <c r="I3874" t="str">
        <f t="shared" si="303"/>
        <v>29</v>
      </c>
      <c r="J3874" t="str">
        <f t="shared" si="304"/>
        <v>5309</v>
      </c>
    </row>
    <row r="3875" spans="1:10">
      <c r="A3875" s="57" t="s">
        <v>2131</v>
      </c>
      <c r="B3875" s="58"/>
      <c r="C3875" s="59"/>
      <c r="D3875" s="60" t="str">
        <f>_xlfn.CONCAT(J3875,I3875,G3875)</f>
        <v>53101000</v>
      </c>
      <c r="E3875">
        <f t="shared" si="305"/>
        <v>2697534</v>
      </c>
      <c r="F3875" s="62" t="s">
        <v>19490</v>
      </c>
      <c r="G3875" t="str">
        <f t="shared" si="301"/>
        <v>00</v>
      </c>
      <c r="H3875" t="str">
        <f t="shared" si="302"/>
        <v>5310.10</v>
      </c>
      <c r="I3875" t="str">
        <f t="shared" si="303"/>
        <v>10</v>
      </c>
      <c r="J3875" t="str">
        <f t="shared" si="304"/>
        <v>5310</v>
      </c>
    </row>
    <row r="3876" spans="1:10">
      <c r="A3876" s="57" t="s">
        <v>2131</v>
      </c>
      <c r="B3876" s="61">
        <v>500370</v>
      </c>
      <c r="C3876" s="59"/>
      <c r="D3876" s="60" t="str">
        <f>_xlfn.CONCAT(J3876,I3876,G3876)</f>
        <v>53109000</v>
      </c>
      <c r="E3876">
        <f t="shared" si="305"/>
        <v>2913082</v>
      </c>
      <c r="F3876" s="62" t="s">
        <v>19491</v>
      </c>
      <c r="G3876" t="str">
        <f t="shared" si="301"/>
        <v>00</v>
      </c>
      <c r="H3876" t="str">
        <f t="shared" si="302"/>
        <v>5310.90</v>
      </c>
      <c r="I3876" t="str">
        <f t="shared" si="303"/>
        <v>90</v>
      </c>
      <c r="J3876" t="str">
        <f t="shared" si="304"/>
        <v>5310</v>
      </c>
    </row>
    <row r="3877" spans="1:10">
      <c r="A3877" s="57" t="s">
        <v>2131</v>
      </c>
      <c r="B3877" s="61">
        <v>104275711</v>
      </c>
      <c r="C3877" s="59"/>
      <c r="D3877" s="60" t="str">
        <f>_xlfn.CONCAT(J3877,I3877,G3877)</f>
        <v>53110020</v>
      </c>
      <c r="E3877">
        <f t="shared" si="305"/>
        <v>18096</v>
      </c>
      <c r="F3877" s="62" t="s">
        <v>19492</v>
      </c>
      <c r="G3877" t="str">
        <f t="shared" si="301"/>
        <v>20</v>
      </c>
      <c r="H3877" t="str">
        <f t="shared" si="302"/>
        <v>5311.00</v>
      </c>
      <c r="I3877" t="str">
        <f t="shared" si="303"/>
        <v>00</v>
      </c>
      <c r="J3877" t="str">
        <f t="shared" si="304"/>
        <v>5311</v>
      </c>
    </row>
    <row r="3878" spans="1:10">
      <c r="A3878" s="57" t="s">
        <v>2131</v>
      </c>
      <c r="B3878" s="61">
        <v>17039569</v>
      </c>
      <c r="C3878" s="59"/>
      <c r="D3878" s="60" t="str">
        <f>_xlfn.CONCAT(J3878,I3878,G3878)</f>
        <v>53110030</v>
      </c>
      <c r="E3878">
        <f t="shared" si="305"/>
        <v>469359</v>
      </c>
      <c r="F3878" s="62" t="s">
        <v>19493</v>
      </c>
      <c r="G3878" t="str">
        <f t="shared" si="301"/>
        <v>30</v>
      </c>
      <c r="H3878" t="str">
        <f t="shared" si="302"/>
        <v>5311.00</v>
      </c>
      <c r="I3878" t="str">
        <f t="shared" si="303"/>
        <v>00</v>
      </c>
      <c r="J3878" t="str">
        <f t="shared" si="304"/>
        <v>5311</v>
      </c>
    </row>
    <row r="3879" spans="1:10">
      <c r="A3879" s="57" t="s">
        <v>2132</v>
      </c>
      <c r="B3879" s="58"/>
      <c r="C3879" s="59"/>
      <c r="D3879" s="60" t="str">
        <f>_xlfn.CONCAT(J3879,I3879,G3879)</f>
        <v>53110040</v>
      </c>
      <c r="E3879">
        <f t="shared" si="305"/>
        <v>1546466</v>
      </c>
      <c r="F3879" s="62" t="s">
        <v>19494</v>
      </c>
      <c r="G3879" t="str">
        <f t="shared" si="301"/>
        <v>40</v>
      </c>
      <c r="H3879" t="str">
        <f t="shared" si="302"/>
        <v>5311.00</v>
      </c>
      <c r="I3879" t="str">
        <f t="shared" si="303"/>
        <v>00</v>
      </c>
      <c r="J3879" t="str">
        <f t="shared" si="304"/>
        <v>5311</v>
      </c>
    </row>
    <row r="3880" spans="1:10">
      <c r="A3880" s="57" t="s">
        <v>2132</v>
      </c>
      <c r="B3880" s="58"/>
      <c r="C3880" s="59"/>
      <c r="D3880" s="60" t="str">
        <f>_xlfn.CONCAT(J3880,I3880,G3880)</f>
        <v>53110060</v>
      </c>
      <c r="E3880">
        <f t="shared" si="305"/>
        <v>28954</v>
      </c>
      <c r="F3880" s="62" t="s">
        <v>19495</v>
      </c>
      <c r="G3880" t="str">
        <f t="shared" si="301"/>
        <v>60</v>
      </c>
      <c r="H3880" t="str">
        <f t="shared" si="302"/>
        <v>5311.00</v>
      </c>
      <c r="I3880" t="str">
        <f t="shared" si="303"/>
        <v>00</v>
      </c>
      <c r="J3880" t="str">
        <f t="shared" si="304"/>
        <v>5311</v>
      </c>
    </row>
    <row r="3881" spans="1:10">
      <c r="A3881" s="57" t="s">
        <v>2132</v>
      </c>
      <c r="B3881" s="58"/>
      <c r="C3881" s="59"/>
      <c r="D3881" s="60" t="str">
        <f>_xlfn.CONCAT(J3881,I3881,G3881)</f>
        <v>54011000</v>
      </c>
      <c r="E3881">
        <f t="shared" si="305"/>
        <v>4690041</v>
      </c>
      <c r="F3881" s="62" t="s">
        <v>19496</v>
      </c>
      <c r="G3881" t="str">
        <f t="shared" si="301"/>
        <v>00</v>
      </c>
      <c r="H3881" t="str">
        <f t="shared" si="302"/>
        <v>5401.10</v>
      </c>
      <c r="I3881" t="str">
        <f t="shared" si="303"/>
        <v>10</v>
      </c>
      <c r="J3881" t="str">
        <f t="shared" si="304"/>
        <v>5401</v>
      </c>
    </row>
    <row r="3882" spans="1:10">
      <c r="A3882" s="57" t="s">
        <v>2133</v>
      </c>
      <c r="B3882" s="58"/>
      <c r="C3882" s="59"/>
      <c r="D3882" s="60" t="str">
        <f>_xlfn.CONCAT(J3882,I3882,G3882)</f>
        <v>54012000</v>
      </c>
      <c r="E3882">
        <f t="shared" si="305"/>
        <v>198359</v>
      </c>
      <c r="F3882" s="62" t="s">
        <v>19497</v>
      </c>
      <c r="G3882" t="str">
        <f t="shared" si="301"/>
        <v>00</v>
      </c>
      <c r="H3882" t="str">
        <f t="shared" si="302"/>
        <v>5401.20</v>
      </c>
      <c r="I3882" t="str">
        <f t="shared" si="303"/>
        <v>20</v>
      </c>
      <c r="J3882" t="str">
        <f t="shared" si="304"/>
        <v>5401</v>
      </c>
    </row>
    <row r="3883" spans="1:10">
      <c r="A3883" s="57" t="s">
        <v>2134</v>
      </c>
      <c r="B3883" s="58"/>
      <c r="C3883" s="59"/>
      <c r="D3883" s="60" t="str">
        <f>_xlfn.CONCAT(J3883,I3883,G3883)</f>
        <v>54021130</v>
      </c>
      <c r="E3883">
        <f t="shared" si="305"/>
        <v>799087</v>
      </c>
      <c r="F3883" s="62" t="s">
        <v>19498</v>
      </c>
      <c r="G3883" t="str">
        <f t="shared" si="301"/>
        <v>30</v>
      </c>
      <c r="H3883" t="str">
        <f t="shared" si="302"/>
        <v>5402.11</v>
      </c>
      <c r="I3883" t="str">
        <f t="shared" si="303"/>
        <v>11</v>
      </c>
      <c r="J3883" t="str">
        <f t="shared" si="304"/>
        <v>5402</v>
      </c>
    </row>
    <row r="3884" spans="1:10">
      <c r="A3884" s="57" t="s">
        <v>2135</v>
      </c>
      <c r="B3884" s="61">
        <v>3375</v>
      </c>
      <c r="C3884" s="59"/>
      <c r="D3884" s="60" t="str">
        <f>_xlfn.CONCAT(J3884,I3884,G3884)</f>
        <v>54021160</v>
      </c>
      <c r="E3884">
        <f t="shared" si="305"/>
        <v>652560</v>
      </c>
      <c r="F3884" s="62" t="s">
        <v>19499</v>
      </c>
      <c r="G3884" t="str">
        <f t="shared" si="301"/>
        <v>60</v>
      </c>
      <c r="H3884" t="str">
        <f t="shared" si="302"/>
        <v>5402.11</v>
      </c>
      <c r="I3884" t="str">
        <f t="shared" si="303"/>
        <v>11</v>
      </c>
      <c r="J3884" t="str">
        <f t="shared" si="304"/>
        <v>5402</v>
      </c>
    </row>
    <row r="3885" spans="1:10">
      <c r="A3885" s="57" t="s">
        <v>2136</v>
      </c>
      <c r="B3885" s="58"/>
      <c r="C3885" s="59"/>
      <c r="D3885" s="60" t="str">
        <f>_xlfn.CONCAT(J3885,I3885,G3885)</f>
        <v>54021930</v>
      </c>
      <c r="E3885">
        <f t="shared" si="305"/>
        <v>11352428</v>
      </c>
      <c r="F3885" s="62" t="s">
        <v>19500</v>
      </c>
      <c r="G3885" t="str">
        <f t="shared" si="301"/>
        <v>30</v>
      </c>
      <c r="H3885" t="str">
        <f t="shared" si="302"/>
        <v>5402.19</v>
      </c>
      <c r="I3885" t="str">
        <f t="shared" si="303"/>
        <v>19</v>
      </c>
      <c r="J3885" t="str">
        <f t="shared" si="304"/>
        <v>5402</v>
      </c>
    </row>
    <row r="3886" spans="1:10">
      <c r="A3886" s="57" t="s">
        <v>2136</v>
      </c>
      <c r="B3886" s="58"/>
      <c r="C3886" s="59"/>
      <c r="D3886" s="60" t="str">
        <f>_xlfn.CONCAT(J3886,I3886,G3886)</f>
        <v>54021960</v>
      </c>
      <c r="E3886">
        <f t="shared" si="305"/>
        <v>712757</v>
      </c>
      <c r="F3886" s="62" t="s">
        <v>19501</v>
      </c>
      <c r="G3886" t="str">
        <f t="shared" si="301"/>
        <v>60</v>
      </c>
      <c r="H3886" t="str">
        <f t="shared" si="302"/>
        <v>5402.19</v>
      </c>
      <c r="I3886" t="str">
        <f t="shared" si="303"/>
        <v>19</v>
      </c>
      <c r="J3886" t="str">
        <f t="shared" si="304"/>
        <v>5402</v>
      </c>
    </row>
    <row r="3887" spans="1:10">
      <c r="A3887" s="57" t="s">
        <v>2136</v>
      </c>
      <c r="B3887" s="58"/>
      <c r="C3887" s="59"/>
      <c r="D3887" s="60" t="str">
        <f>_xlfn.CONCAT(J3887,I3887,G3887)</f>
        <v>54022030</v>
      </c>
      <c r="E3887">
        <f t="shared" si="305"/>
        <v>167135496</v>
      </c>
      <c r="F3887" s="62" t="s">
        <v>19502</v>
      </c>
      <c r="G3887" t="str">
        <f t="shared" si="301"/>
        <v>30</v>
      </c>
      <c r="H3887" t="str">
        <f t="shared" si="302"/>
        <v>5402.20</v>
      </c>
      <c r="I3887" t="str">
        <f t="shared" si="303"/>
        <v>20</v>
      </c>
      <c r="J3887" t="str">
        <f t="shared" si="304"/>
        <v>5402</v>
      </c>
    </row>
    <row r="3888" spans="1:10">
      <c r="A3888" s="57" t="s">
        <v>2136</v>
      </c>
      <c r="B3888" s="58"/>
      <c r="C3888" s="59"/>
      <c r="D3888" s="60" t="str">
        <f>_xlfn.CONCAT(J3888,I3888,G3888)</f>
        <v>54022060</v>
      </c>
      <c r="E3888">
        <f t="shared" si="305"/>
        <v>10489930</v>
      </c>
      <c r="F3888" s="62" t="s">
        <v>19503</v>
      </c>
      <c r="G3888" t="str">
        <f t="shared" si="301"/>
        <v>60</v>
      </c>
      <c r="H3888" t="str">
        <f t="shared" si="302"/>
        <v>5402.20</v>
      </c>
      <c r="I3888" t="str">
        <f t="shared" si="303"/>
        <v>20</v>
      </c>
      <c r="J3888" t="str">
        <f t="shared" si="304"/>
        <v>5402</v>
      </c>
    </row>
    <row r="3889" spans="1:10">
      <c r="A3889" s="57" t="s">
        <v>2136</v>
      </c>
      <c r="B3889" s="58"/>
      <c r="C3889" s="59"/>
      <c r="D3889" s="60" t="str">
        <f>_xlfn.CONCAT(J3889,I3889,G3889)</f>
        <v>54023130</v>
      </c>
      <c r="E3889">
        <f t="shared" si="305"/>
        <v>1760386</v>
      </c>
      <c r="F3889" s="62" t="s">
        <v>19504</v>
      </c>
      <c r="G3889" t="str">
        <f t="shared" si="301"/>
        <v>30</v>
      </c>
      <c r="H3889" t="str">
        <f t="shared" si="302"/>
        <v>5402.31</v>
      </c>
      <c r="I3889" t="str">
        <f t="shared" si="303"/>
        <v>31</v>
      </c>
      <c r="J3889" t="str">
        <f t="shared" si="304"/>
        <v>5402</v>
      </c>
    </row>
    <row r="3890" spans="1:10">
      <c r="A3890" s="57" t="s">
        <v>2137</v>
      </c>
      <c r="B3890" s="58"/>
      <c r="C3890" s="59"/>
      <c r="D3890" s="60" t="str">
        <f>_xlfn.CONCAT(J3890,I3890,G3890)</f>
        <v>54023160</v>
      </c>
      <c r="E3890">
        <f t="shared" si="305"/>
        <v>216005</v>
      </c>
      <c r="F3890" s="62" t="s">
        <v>19505</v>
      </c>
      <c r="G3890" t="str">
        <f t="shared" si="301"/>
        <v>60</v>
      </c>
      <c r="H3890" t="str">
        <f t="shared" si="302"/>
        <v>5402.31</v>
      </c>
      <c r="I3890" t="str">
        <f t="shared" si="303"/>
        <v>31</v>
      </c>
      <c r="J3890" t="str">
        <f t="shared" si="304"/>
        <v>5402</v>
      </c>
    </row>
    <row r="3891" spans="1:10">
      <c r="A3891" s="57" t="s">
        <v>2138</v>
      </c>
      <c r="B3891" s="58"/>
      <c r="C3891" s="59"/>
      <c r="D3891" s="60" t="str">
        <f>_xlfn.CONCAT(J3891,I3891,G3891)</f>
        <v>54023230</v>
      </c>
      <c r="E3891">
        <f t="shared" si="305"/>
        <v>1107110</v>
      </c>
      <c r="F3891" s="62" t="s">
        <v>19506</v>
      </c>
      <c r="G3891" t="str">
        <f t="shared" si="301"/>
        <v>30</v>
      </c>
      <c r="H3891" t="str">
        <f t="shared" si="302"/>
        <v>5402.32</v>
      </c>
      <c r="I3891" t="str">
        <f t="shared" si="303"/>
        <v>32</v>
      </c>
      <c r="J3891" t="str">
        <f t="shared" si="304"/>
        <v>5402</v>
      </c>
    </row>
    <row r="3892" spans="1:10">
      <c r="A3892" s="57" t="s">
        <v>2139</v>
      </c>
      <c r="B3892" s="58"/>
      <c r="C3892" s="59"/>
      <c r="D3892" s="60" t="str">
        <f>_xlfn.CONCAT(J3892,I3892,G3892)</f>
        <v>54023260</v>
      </c>
      <c r="E3892">
        <f t="shared" si="305"/>
        <v>146716</v>
      </c>
      <c r="F3892" s="62" t="s">
        <v>19507</v>
      </c>
      <c r="G3892" t="str">
        <f t="shared" si="301"/>
        <v>60</v>
      </c>
      <c r="H3892" t="str">
        <f t="shared" si="302"/>
        <v>5402.32</v>
      </c>
      <c r="I3892" t="str">
        <f t="shared" si="303"/>
        <v>32</v>
      </c>
      <c r="J3892" t="str">
        <f t="shared" si="304"/>
        <v>5402</v>
      </c>
    </row>
    <row r="3893" spans="1:10">
      <c r="A3893" s="57" t="s">
        <v>2140</v>
      </c>
      <c r="B3893" s="58"/>
      <c r="C3893" s="59"/>
      <c r="D3893" s="60" t="str">
        <f>_xlfn.CONCAT(J3893,I3893,G3893)</f>
        <v>54023330</v>
      </c>
      <c r="E3893">
        <f t="shared" si="305"/>
        <v>20534548</v>
      </c>
      <c r="F3893" s="62" t="s">
        <v>19508</v>
      </c>
      <c r="G3893" t="str">
        <f t="shared" si="301"/>
        <v>30</v>
      </c>
      <c r="H3893" t="str">
        <f t="shared" si="302"/>
        <v>5402.33</v>
      </c>
      <c r="I3893" t="str">
        <f t="shared" si="303"/>
        <v>33</v>
      </c>
      <c r="J3893" t="str">
        <f t="shared" si="304"/>
        <v>5402</v>
      </c>
    </row>
    <row r="3894" spans="1:10">
      <c r="A3894" s="57" t="s">
        <v>2141</v>
      </c>
      <c r="B3894" s="61">
        <v>1067244</v>
      </c>
      <c r="C3894" s="59"/>
      <c r="D3894" s="60" t="str">
        <f>_xlfn.CONCAT(J3894,I3894,G3894)</f>
        <v>54023360</v>
      </c>
      <c r="E3894">
        <f t="shared" si="305"/>
        <v>14477636</v>
      </c>
      <c r="F3894" s="62" t="s">
        <v>19509</v>
      </c>
      <c r="G3894" t="str">
        <f t="shared" si="301"/>
        <v>60</v>
      </c>
      <c r="H3894" t="str">
        <f t="shared" si="302"/>
        <v>5402.33</v>
      </c>
      <c r="I3894" t="str">
        <f t="shared" si="303"/>
        <v>33</v>
      </c>
      <c r="J3894" t="str">
        <f t="shared" si="304"/>
        <v>5402</v>
      </c>
    </row>
    <row r="3895" spans="1:10">
      <c r="A3895" s="57" t="s">
        <v>2142</v>
      </c>
      <c r="B3895" s="58"/>
      <c r="C3895" s="59"/>
      <c r="D3895" s="60" t="str">
        <f>_xlfn.CONCAT(J3895,I3895,G3895)</f>
        <v>54023430</v>
      </c>
      <c r="E3895">
        <f t="shared" si="305"/>
        <v>246393</v>
      </c>
      <c r="F3895" s="62" t="s">
        <v>19510</v>
      </c>
      <c r="G3895" t="str">
        <f t="shared" si="301"/>
        <v>30</v>
      </c>
      <c r="H3895" t="str">
        <f t="shared" si="302"/>
        <v>5402.34</v>
      </c>
      <c r="I3895" t="str">
        <f t="shared" si="303"/>
        <v>34</v>
      </c>
      <c r="J3895" t="str">
        <f t="shared" si="304"/>
        <v>5402</v>
      </c>
    </row>
    <row r="3896" spans="1:10">
      <c r="A3896" s="57" t="s">
        <v>2143</v>
      </c>
      <c r="B3896" s="58"/>
      <c r="C3896" s="59"/>
      <c r="D3896" s="60" t="str">
        <f>_xlfn.CONCAT(J3896,I3896,G3896)</f>
        <v>54023460</v>
      </c>
      <c r="E3896">
        <f t="shared" si="305"/>
        <v>117333</v>
      </c>
      <c r="F3896" s="62" t="s">
        <v>19511</v>
      </c>
      <c r="G3896" t="str">
        <f t="shared" si="301"/>
        <v>60</v>
      </c>
      <c r="H3896" t="str">
        <f t="shared" si="302"/>
        <v>5402.34</v>
      </c>
      <c r="I3896" t="str">
        <f t="shared" si="303"/>
        <v>34</v>
      </c>
      <c r="J3896" t="str">
        <f t="shared" si="304"/>
        <v>5402</v>
      </c>
    </row>
    <row r="3897" spans="1:10">
      <c r="A3897" s="57" t="s">
        <v>2144</v>
      </c>
      <c r="B3897" s="61">
        <v>3900</v>
      </c>
      <c r="C3897" s="59"/>
      <c r="D3897" s="60" t="str">
        <f>_xlfn.CONCAT(J3897,I3897,G3897)</f>
        <v>54023931</v>
      </c>
      <c r="E3897">
        <f t="shared" si="305"/>
        <v>590246</v>
      </c>
      <c r="F3897" s="62" t="s">
        <v>19512</v>
      </c>
      <c r="G3897" t="str">
        <f t="shared" si="301"/>
        <v>31</v>
      </c>
      <c r="H3897" t="str">
        <f t="shared" si="302"/>
        <v>5402.39</v>
      </c>
      <c r="I3897" t="str">
        <f t="shared" si="303"/>
        <v>39</v>
      </c>
      <c r="J3897" t="str">
        <f t="shared" si="304"/>
        <v>5402</v>
      </c>
    </row>
    <row r="3898" spans="1:10">
      <c r="A3898" s="57" t="s">
        <v>2145</v>
      </c>
      <c r="B3898" s="58"/>
      <c r="C3898" s="59"/>
      <c r="D3898" s="60" t="str">
        <f>_xlfn.CONCAT(J3898,I3898,G3898)</f>
        <v>54023961</v>
      </c>
      <c r="E3898">
        <f t="shared" si="305"/>
        <v>393452</v>
      </c>
      <c r="F3898" s="62" t="s">
        <v>19513</v>
      </c>
      <c r="G3898" t="str">
        <f t="shared" si="301"/>
        <v>61</v>
      </c>
      <c r="H3898" t="str">
        <f t="shared" si="302"/>
        <v>5402.39</v>
      </c>
      <c r="I3898" t="str">
        <f t="shared" si="303"/>
        <v>39</v>
      </c>
      <c r="J3898" t="str">
        <f t="shared" si="304"/>
        <v>5402</v>
      </c>
    </row>
    <row r="3899" spans="1:10">
      <c r="A3899" s="57" t="s">
        <v>2146</v>
      </c>
      <c r="B3899" s="61">
        <v>25598681</v>
      </c>
      <c r="C3899" s="59"/>
      <c r="D3899" s="60" t="str">
        <f>_xlfn.CONCAT(J3899,I3899,G3899)</f>
        <v>54024400</v>
      </c>
      <c r="E3899">
        <f t="shared" si="305"/>
        <v>7038472</v>
      </c>
      <c r="F3899" s="62" t="s">
        <v>19514</v>
      </c>
      <c r="G3899" t="str">
        <f t="shared" si="301"/>
        <v>00</v>
      </c>
      <c r="H3899" t="str">
        <f t="shared" si="302"/>
        <v>5402.44</v>
      </c>
      <c r="I3899" t="str">
        <f t="shared" si="303"/>
        <v>44</v>
      </c>
      <c r="J3899" t="str">
        <f t="shared" si="304"/>
        <v>5402</v>
      </c>
    </row>
    <row r="3900" spans="1:10">
      <c r="A3900" s="57" t="s">
        <v>2147</v>
      </c>
      <c r="B3900" s="61">
        <v>284160</v>
      </c>
      <c r="C3900" s="59"/>
      <c r="D3900" s="60" t="str">
        <f>_xlfn.CONCAT(J3900,I3900,G3900)</f>
        <v>54024510</v>
      </c>
      <c r="E3900">
        <f t="shared" si="305"/>
        <v>67905</v>
      </c>
      <c r="F3900" s="62" t="s">
        <v>19515</v>
      </c>
      <c r="G3900" t="str">
        <f t="shared" si="301"/>
        <v>10</v>
      </c>
      <c r="H3900" t="str">
        <f t="shared" si="302"/>
        <v>5402.45</v>
      </c>
      <c r="I3900" t="str">
        <f t="shared" si="303"/>
        <v>45</v>
      </c>
      <c r="J3900" t="str">
        <f t="shared" si="304"/>
        <v>5402</v>
      </c>
    </row>
    <row r="3901" spans="1:10">
      <c r="A3901" s="57" t="s">
        <v>2148</v>
      </c>
      <c r="B3901" s="58"/>
      <c r="C3901" s="59"/>
      <c r="D3901" s="60" t="str">
        <f>_xlfn.CONCAT(J3901,I3901,G3901)</f>
        <v>54024590</v>
      </c>
      <c r="E3901">
        <f t="shared" si="305"/>
        <v>7391658</v>
      </c>
      <c r="F3901" s="62" t="s">
        <v>19516</v>
      </c>
      <c r="G3901" t="str">
        <f t="shared" si="301"/>
        <v>90</v>
      </c>
      <c r="H3901" t="str">
        <f t="shared" si="302"/>
        <v>5402.45</v>
      </c>
      <c r="I3901" t="str">
        <f t="shared" si="303"/>
        <v>45</v>
      </c>
      <c r="J3901" t="str">
        <f t="shared" si="304"/>
        <v>5402</v>
      </c>
    </row>
    <row r="3902" spans="1:10">
      <c r="A3902" s="57" t="s">
        <v>2149</v>
      </c>
      <c r="B3902" s="58"/>
      <c r="C3902" s="59"/>
      <c r="D3902" s="60" t="str">
        <f>_xlfn.CONCAT(J3902,I3902,G3902)</f>
        <v>54024600</v>
      </c>
      <c r="E3902">
        <f t="shared" si="305"/>
        <v>2136948</v>
      </c>
      <c r="F3902" s="62" t="s">
        <v>19517</v>
      </c>
      <c r="G3902" t="str">
        <f t="shared" si="301"/>
        <v>00</v>
      </c>
      <c r="H3902" t="str">
        <f t="shared" si="302"/>
        <v>5402.46</v>
      </c>
      <c r="I3902" t="str">
        <f t="shared" si="303"/>
        <v>46</v>
      </c>
      <c r="J3902" t="str">
        <f t="shared" si="304"/>
        <v>5402</v>
      </c>
    </row>
    <row r="3903" spans="1:10">
      <c r="A3903" s="57" t="s">
        <v>2150</v>
      </c>
      <c r="B3903" s="58"/>
      <c r="C3903" s="59"/>
      <c r="D3903" s="60" t="str">
        <f>_xlfn.CONCAT(J3903,I3903,G3903)</f>
        <v>54024710</v>
      </c>
      <c r="E3903">
        <f t="shared" si="305"/>
        <v>192026</v>
      </c>
      <c r="F3903" s="62" t="s">
        <v>19518</v>
      </c>
      <c r="G3903" t="str">
        <f t="shared" si="301"/>
        <v>10</v>
      </c>
      <c r="H3903" t="str">
        <f t="shared" si="302"/>
        <v>5402.47</v>
      </c>
      <c r="I3903" t="str">
        <f t="shared" si="303"/>
        <v>47</v>
      </c>
      <c r="J3903" t="str">
        <f t="shared" si="304"/>
        <v>5402</v>
      </c>
    </row>
    <row r="3904" spans="1:10">
      <c r="A3904" s="57" t="s">
        <v>2151</v>
      </c>
      <c r="B3904" s="58"/>
      <c r="C3904" s="59"/>
      <c r="D3904" s="60" t="str">
        <f>_xlfn.CONCAT(J3904,I3904,G3904)</f>
        <v>54024790</v>
      </c>
      <c r="E3904">
        <f t="shared" si="305"/>
        <v>12153718</v>
      </c>
      <c r="F3904" s="62" t="s">
        <v>19519</v>
      </c>
      <c r="G3904" t="str">
        <f t="shared" si="301"/>
        <v>90</v>
      </c>
      <c r="H3904" t="str">
        <f t="shared" si="302"/>
        <v>5402.47</v>
      </c>
      <c r="I3904" t="str">
        <f t="shared" si="303"/>
        <v>47</v>
      </c>
      <c r="J3904" t="str">
        <f t="shared" si="304"/>
        <v>5402</v>
      </c>
    </row>
    <row r="3905" spans="1:10">
      <c r="A3905" s="57" t="s">
        <v>2151</v>
      </c>
      <c r="B3905" s="58"/>
      <c r="C3905" s="59"/>
      <c r="D3905" s="60" t="str">
        <f>_xlfn.CONCAT(J3905,I3905,G3905)</f>
        <v>54024800</v>
      </c>
      <c r="E3905">
        <f t="shared" si="305"/>
        <v>943991</v>
      </c>
      <c r="F3905" s="62" t="s">
        <v>19520</v>
      </c>
      <c r="G3905" t="str">
        <f t="shared" si="301"/>
        <v>00</v>
      </c>
      <c r="H3905" t="str">
        <f t="shared" si="302"/>
        <v>5402.48</v>
      </c>
      <c r="I3905" t="str">
        <f t="shared" si="303"/>
        <v>48</v>
      </c>
      <c r="J3905" t="str">
        <f t="shared" si="304"/>
        <v>5402</v>
      </c>
    </row>
    <row r="3906" spans="1:10">
      <c r="A3906" s="57" t="s">
        <v>2152</v>
      </c>
      <c r="B3906" s="58"/>
      <c r="C3906" s="59"/>
      <c r="D3906" s="60" t="str">
        <f>_xlfn.CONCAT(J3906,I3906,G3906)</f>
        <v>54024911</v>
      </c>
      <c r="E3906">
        <f t="shared" si="305"/>
        <v>182316</v>
      </c>
      <c r="F3906" s="62" t="s">
        <v>19521</v>
      </c>
      <c r="G3906" t="str">
        <f t="shared" si="301"/>
        <v>11</v>
      </c>
      <c r="H3906" t="str">
        <f t="shared" si="302"/>
        <v>5402.49</v>
      </c>
      <c r="I3906" t="str">
        <f t="shared" si="303"/>
        <v>49</v>
      </c>
      <c r="J3906" t="str">
        <f t="shared" si="304"/>
        <v>5402</v>
      </c>
    </row>
    <row r="3907" spans="1:10">
      <c r="A3907" s="57" t="s">
        <v>2153</v>
      </c>
      <c r="B3907" s="58"/>
      <c r="C3907" s="59"/>
      <c r="D3907" s="60" t="str">
        <f>_xlfn.CONCAT(J3907,I3907,G3907)</f>
        <v>54024991</v>
      </c>
      <c r="E3907">
        <f t="shared" si="305"/>
        <v>1310028</v>
      </c>
      <c r="F3907" s="62" t="s">
        <v>19522</v>
      </c>
      <c r="G3907" t="str">
        <f t="shared" si="301"/>
        <v>91</v>
      </c>
      <c r="H3907" t="str">
        <f t="shared" si="302"/>
        <v>5402.49</v>
      </c>
      <c r="I3907" t="str">
        <f t="shared" si="303"/>
        <v>49</v>
      </c>
      <c r="J3907" t="str">
        <f t="shared" si="304"/>
        <v>5402</v>
      </c>
    </row>
    <row r="3908" spans="1:10">
      <c r="A3908" s="57" t="s">
        <v>2154</v>
      </c>
      <c r="B3908" s="58"/>
      <c r="C3908" s="59"/>
      <c r="D3908" s="60" t="str">
        <f>_xlfn.CONCAT(J3908,I3908,G3908)</f>
        <v>54025100</v>
      </c>
      <c r="E3908">
        <f t="shared" si="305"/>
        <v>114955</v>
      </c>
      <c r="F3908" s="62" t="s">
        <v>19523</v>
      </c>
      <c r="G3908" t="str">
        <f t="shared" si="301"/>
        <v>00</v>
      </c>
      <c r="H3908" t="str">
        <f t="shared" si="302"/>
        <v>5402.51</v>
      </c>
      <c r="I3908" t="str">
        <f t="shared" si="303"/>
        <v>51</v>
      </c>
      <c r="J3908" t="str">
        <f t="shared" si="304"/>
        <v>5402</v>
      </c>
    </row>
    <row r="3909" spans="1:10">
      <c r="A3909" s="57" t="s">
        <v>2155</v>
      </c>
      <c r="B3909" s="58"/>
      <c r="C3909" s="59"/>
      <c r="D3909" s="60" t="str">
        <f>_xlfn.CONCAT(J3909,I3909,G3909)</f>
        <v>54025210</v>
      </c>
      <c r="E3909">
        <f t="shared" si="305"/>
        <v>103789</v>
      </c>
      <c r="F3909" s="62" t="s">
        <v>19524</v>
      </c>
      <c r="G3909" t="str">
        <f t="shared" si="301"/>
        <v>10</v>
      </c>
      <c r="H3909" t="str">
        <f t="shared" si="302"/>
        <v>5402.52</v>
      </c>
      <c r="I3909" t="str">
        <f t="shared" si="303"/>
        <v>52</v>
      </c>
      <c r="J3909" t="str">
        <f t="shared" si="304"/>
        <v>5402</v>
      </c>
    </row>
    <row r="3910" spans="1:10">
      <c r="A3910" s="57" t="s">
        <v>2155</v>
      </c>
      <c r="B3910" s="58"/>
      <c r="C3910" s="59"/>
      <c r="D3910" s="60" t="str">
        <f>_xlfn.CONCAT(J3910,I3910,G3910)</f>
        <v>54025290</v>
      </c>
      <c r="E3910">
        <f t="shared" si="305"/>
        <v>129213</v>
      </c>
      <c r="F3910" s="62" t="s">
        <v>19525</v>
      </c>
      <c r="G3910" t="str">
        <f t="shared" si="301"/>
        <v>90</v>
      </c>
      <c r="H3910" t="str">
        <f t="shared" si="302"/>
        <v>5402.52</v>
      </c>
      <c r="I3910" t="str">
        <f t="shared" si="303"/>
        <v>52</v>
      </c>
      <c r="J3910" t="str">
        <f t="shared" si="304"/>
        <v>5402</v>
      </c>
    </row>
    <row r="3911" spans="1:10">
      <c r="A3911" s="57" t="s">
        <v>2155</v>
      </c>
      <c r="B3911" s="58"/>
      <c r="C3911" s="59"/>
      <c r="D3911" s="60" t="str">
        <f>_xlfn.CONCAT(J3911,I3911,G3911)</f>
        <v>54025300</v>
      </c>
      <c r="E3911">
        <f t="shared" si="305"/>
        <v>417082</v>
      </c>
      <c r="F3911" s="62" t="s">
        <v>19526</v>
      </c>
      <c r="G3911" t="str">
        <f t="shared" si="301"/>
        <v>00</v>
      </c>
      <c r="H3911" t="str">
        <f t="shared" si="302"/>
        <v>5402.53</v>
      </c>
      <c r="I3911" t="str">
        <f t="shared" si="303"/>
        <v>53</v>
      </c>
      <c r="J3911" t="str">
        <f t="shared" si="304"/>
        <v>5402</v>
      </c>
    </row>
    <row r="3912" spans="1:10">
      <c r="A3912" s="57" t="s">
        <v>2156</v>
      </c>
      <c r="B3912" s="58"/>
      <c r="C3912" s="59"/>
      <c r="D3912" s="60" t="str">
        <f>_xlfn.CONCAT(J3912,I3912,G3912)</f>
        <v>54025901</v>
      </c>
      <c r="E3912">
        <f t="shared" si="305"/>
        <v>190518</v>
      </c>
      <c r="F3912" s="62" t="s">
        <v>19527</v>
      </c>
      <c r="G3912" t="str">
        <f t="shared" si="301"/>
        <v>01</v>
      </c>
      <c r="H3912" t="str">
        <f t="shared" si="302"/>
        <v>5402.59</v>
      </c>
      <c r="I3912" t="str">
        <f t="shared" si="303"/>
        <v>59</v>
      </c>
      <c r="J3912" t="str">
        <f t="shared" si="304"/>
        <v>5402</v>
      </c>
    </row>
    <row r="3913" spans="1:10">
      <c r="A3913" s="57" t="s">
        <v>2157</v>
      </c>
      <c r="B3913" s="58"/>
      <c r="C3913" s="59"/>
      <c r="D3913" s="60" t="str">
        <f>_xlfn.CONCAT(J3913,I3913,G3913)</f>
        <v>54026100</v>
      </c>
      <c r="E3913">
        <f t="shared" si="305"/>
        <v>1034433</v>
      </c>
      <c r="F3913" s="62" t="s">
        <v>19528</v>
      </c>
      <c r="G3913" t="str">
        <f t="shared" ref="G3913:G3976" si="306">RIGHT(F3913,2)</f>
        <v>00</v>
      </c>
      <c r="H3913" t="str">
        <f t="shared" ref="H3913:H3976" si="307">LEFT(F3913,7)</f>
        <v>5402.61</v>
      </c>
      <c r="I3913" t="str">
        <f t="shared" ref="I3913:I3976" si="308">RIGHT(H3913,2)</f>
        <v>61</v>
      </c>
      <c r="J3913" t="str">
        <f t="shared" ref="J3913:J3976" si="309">LEFT(H3913,4)</f>
        <v>5402</v>
      </c>
    </row>
    <row r="3914" spans="1:10">
      <c r="A3914" s="57" t="s">
        <v>2158</v>
      </c>
      <c r="B3914" s="58"/>
      <c r="C3914" s="59"/>
      <c r="D3914" s="60" t="str">
        <f>_xlfn.CONCAT(J3914,I3914,G3914)</f>
        <v>54026200</v>
      </c>
      <c r="E3914">
        <f t="shared" si="305"/>
        <v>2770373</v>
      </c>
      <c r="F3914" s="62" t="s">
        <v>19529</v>
      </c>
      <c r="G3914" t="str">
        <f t="shared" si="306"/>
        <v>00</v>
      </c>
      <c r="H3914" t="str">
        <f t="shared" si="307"/>
        <v>5402.62</v>
      </c>
      <c r="I3914" t="str">
        <f t="shared" si="308"/>
        <v>62</v>
      </c>
      <c r="J3914" t="str">
        <f t="shared" si="309"/>
        <v>5402</v>
      </c>
    </row>
    <row r="3915" spans="1:10">
      <c r="A3915" s="57" t="s">
        <v>2159</v>
      </c>
      <c r="B3915" s="58"/>
      <c r="C3915" s="59"/>
      <c r="D3915" s="60" t="str">
        <f>_xlfn.CONCAT(J3915,I3915,G3915)</f>
        <v>54026300</v>
      </c>
      <c r="E3915">
        <f t="shared" si="305"/>
        <v>24718</v>
      </c>
      <c r="F3915" s="62" t="s">
        <v>19530</v>
      </c>
      <c r="G3915" t="str">
        <f t="shared" si="306"/>
        <v>00</v>
      </c>
      <c r="H3915" t="str">
        <f t="shared" si="307"/>
        <v>5402.63</v>
      </c>
      <c r="I3915" t="str">
        <f t="shared" si="308"/>
        <v>63</v>
      </c>
      <c r="J3915" t="str">
        <f t="shared" si="309"/>
        <v>5402</v>
      </c>
    </row>
    <row r="3916" spans="1:10">
      <c r="A3916" s="57" t="s">
        <v>2160</v>
      </c>
      <c r="B3916" s="58"/>
      <c r="C3916" s="59"/>
      <c r="D3916" s="60" t="str">
        <f>_xlfn.CONCAT(J3916,I3916,G3916)</f>
        <v>54026901</v>
      </c>
      <c r="E3916">
        <f t="shared" si="305"/>
        <v>110064</v>
      </c>
      <c r="F3916" s="62" t="s">
        <v>19531</v>
      </c>
      <c r="G3916" t="str">
        <f t="shared" si="306"/>
        <v>01</v>
      </c>
      <c r="H3916" t="str">
        <f t="shared" si="307"/>
        <v>5402.69</v>
      </c>
      <c r="I3916" t="str">
        <f t="shared" si="308"/>
        <v>69</v>
      </c>
      <c r="J3916" t="str">
        <f t="shared" si="309"/>
        <v>5402</v>
      </c>
    </row>
    <row r="3917" spans="1:10">
      <c r="A3917" s="57" t="s">
        <v>2161</v>
      </c>
      <c r="B3917" s="58"/>
      <c r="C3917" s="59"/>
      <c r="D3917" s="60" t="str">
        <f>_xlfn.CONCAT(J3917,I3917,G3917)</f>
        <v>54031030</v>
      </c>
      <c r="E3917">
        <f t="shared" si="305"/>
        <v>0</v>
      </c>
      <c r="F3917" s="62" t="s">
        <v>19532</v>
      </c>
      <c r="G3917" t="str">
        <f t="shared" si="306"/>
        <v>30</v>
      </c>
      <c r="H3917" t="str">
        <f t="shared" si="307"/>
        <v>5403.10</v>
      </c>
      <c r="I3917" t="str">
        <f t="shared" si="308"/>
        <v>10</v>
      </c>
      <c r="J3917" t="str">
        <f t="shared" si="309"/>
        <v>5403</v>
      </c>
    </row>
    <row r="3918" spans="1:10">
      <c r="A3918" s="57" t="s">
        <v>2162</v>
      </c>
      <c r="B3918" s="58"/>
      <c r="C3918" s="59"/>
      <c r="D3918" s="60" t="str">
        <f>_xlfn.CONCAT(J3918,I3918,G3918)</f>
        <v>54031060</v>
      </c>
      <c r="E3918">
        <f t="shared" si="305"/>
        <v>3775</v>
      </c>
      <c r="F3918" s="62" t="s">
        <v>19533</v>
      </c>
      <c r="G3918" t="str">
        <f t="shared" si="306"/>
        <v>60</v>
      </c>
      <c r="H3918" t="str">
        <f t="shared" si="307"/>
        <v>5403.10</v>
      </c>
      <c r="I3918" t="str">
        <f t="shared" si="308"/>
        <v>10</v>
      </c>
      <c r="J3918" t="str">
        <f t="shared" si="309"/>
        <v>5403</v>
      </c>
    </row>
    <row r="3919" spans="1:10">
      <c r="A3919" s="57" t="s">
        <v>2163</v>
      </c>
      <c r="B3919" s="58"/>
      <c r="C3919" s="59"/>
      <c r="D3919" s="60" t="str">
        <f>_xlfn.CONCAT(J3919,I3919,G3919)</f>
        <v>54033100</v>
      </c>
      <c r="E3919">
        <f t="shared" si="305"/>
        <v>12778</v>
      </c>
      <c r="F3919" s="62" t="s">
        <v>19534</v>
      </c>
      <c r="G3919" t="str">
        <f t="shared" si="306"/>
        <v>00</v>
      </c>
      <c r="H3919" t="str">
        <f t="shared" si="307"/>
        <v>5403.31</v>
      </c>
      <c r="I3919" t="str">
        <f t="shared" si="308"/>
        <v>31</v>
      </c>
      <c r="J3919" t="str">
        <f t="shared" si="309"/>
        <v>5403</v>
      </c>
    </row>
    <row r="3920" spans="1:10">
      <c r="A3920" s="57" t="s">
        <v>2164</v>
      </c>
      <c r="B3920" s="58"/>
      <c r="C3920" s="59"/>
      <c r="D3920" s="60" t="str">
        <f>_xlfn.CONCAT(J3920,I3920,G3920)</f>
        <v>54033200</v>
      </c>
      <c r="E3920">
        <f t="shared" si="305"/>
        <v>14816</v>
      </c>
      <c r="F3920" s="62" t="s">
        <v>19535</v>
      </c>
      <c r="G3920" t="str">
        <f t="shared" si="306"/>
        <v>00</v>
      </c>
      <c r="H3920" t="str">
        <f t="shared" si="307"/>
        <v>5403.32</v>
      </c>
      <c r="I3920" t="str">
        <f t="shared" si="308"/>
        <v>32</v>
      </c>
      <c r="J3920" t="str">
        <f t="shared" si="309"/>
        <v>5403</v>
      </c>
    </row>
    <row r="3921" spans="1:10">
      <c r="A3921" s="57" t="s">
        <v>2165</v>
      </c>
      <c r="B3921" s="58"/>
      <c r="C3921" s="59"/>
      <c r="D3921" s="60" t="str">
        <f>_xlfn.CONCAT(J3921,I3921,G3921)</f>
        <v>54033300</v>
      </c>
      <c r="E3921">
        <f t="shared" ref="E3921:E3984" si="310">SUMIF(A:A,D3921,B:B)</f>
        <v>7133</v>
      </c>
      <c r="F3921" s="62" t="s">
        <v>19536</v>
      </c>
      <c r="G3921" t="str">
        <f t="shared" si="306"/>
        <v>00</v>
      </c>
      <c r="H3921" t="str">
        <f t="shared" si="307"/>
        <v>5403.33</v>
      </c>
      <c r="I3921" t="str">
        <f t="shared" si="308"/>
        <v>33</v>
      </c>
      <c r="J3921" t="str">
        <f t="shared" si="309"/>
        <v>5403</v>
      </c>
    </row>
    <row r="3922" spans="1:10">
      <c r="A3922" s="57" t="s">
        <v>2165</v>
      </c>
      <c r="B3922" s="58"/>
      <c r="C3922" s="59"/>
      <c r="D3922" s="60" t="str">
        <f>_xlfn.CONCAT(J3922,I3922,G3922)</f>
        <v>54033910</v>
      </c>
      <c r="E3922">
        <f t="shared" si="310"/>
        <v>1092</v>
      </c>
      <c r="F3922" s="62" t="s">
        <v>19537</v>
      </c>
      <c r="G3922" t="str">
        <f t="shared" si="306"/>
        <v>10</v>
      </c>
      <c r="H3922" t="str">
        <f t="shared" si="307"/>
        <v>5403.39</v>
      </c>
      <c r="I3922" t="str">
        <f t="shared" si="308"/>
        <v>39</v>
      </c>
      <c r="J3922" t="str">
        <f t="shared" si="309"/>
        <v>5403</v>
      </c>
    </row>
    <row r="3923" spans="1:10">
      <c r="A3923" s="57" t="s">
        <v>2166</v>
      </c>
      <c r="B3923" s="58"/>
      <c r="C3923" s="59"/>
      <c r="D3923" s="60" t="str">
        <f>_xlfn.CONCAT(J3923,I3923,G3923)</f>
        <v>54033990</v>
      </c>
      <c r="E3923">
        <f t="shared" si="310"/>
        <v>0</v>
      </c>
      <c r="F3923" s="62" t="s">
        <v>19538</v>
      </c>
      <c r="G3923" t="str">
        <f t="shared" si="306"/>
        <v>90</v>
      </c>
      <c r="H3923" t="str">
        <f t="shared" si="307"/>
        <v>5403.39</v>
      </c>
      <c r="I3923" t="str">
        <f t="shared" si="308"/>
        <v>39</v>
      </c>
      <c r="J3923" t="str">
        <f t="shared" si="309"/>
        <v>5403</v>
      </c>
    </row>
    <row r="3924" spans="1:10">
      <c r="A3924" s="57" t="s">
        <v>2167</v>
      </c>
      <c r="B3924" s="58"/>
      <c r="C3924" s="59"/>
      <c r="D3924" s="60" t="str">
        <f>_xlfn.CONCAT(J3924,I3924,G3924)</f>
        <v>54034100</v>
      </c>
      <c r="E3924">
        <f t="shared" si="310"/>
        <v>979099</v>
      </c>
      <c r="F3924" s="62" t="s">
        <v>19539</v>
      </c>
      <c r="G3924" t="str">
        <f t="shared" si="306"/>
        <v>00</v>
      </c>
      <c r="H3924" t="str">
        <f t="shared" si="307"/>
        <v>5403.41</v>
      </c>
      <c r="I3924" t="str">
        <f t="shared" si="308"/>
        <v>41</v>
      </c>
      <c r="J3924" t="str">
        <f t="shared" si="309"/>
        <v>5403</v>
      </c>
    </row>
    <row r="3925" spans="1:10">
      <c r="A3925" s="57" t="s">
        <v>2168</v>
      </c>
      <c r="B3925" s="58"/>
      <c r="C3925" s="59"/>
      <c r="D3925" s="60" t="str">
        <f>_xlfn.CONCAT(J3925,I3925,G3925)</f>
        <v>54034200</v>
      </c>
      <c r="E3925">
        <f t="shared" si="310"/>
        <v>0</v>
      </c>
      <c r="F3925" s="62" t="s">
        <v>19540</v>
      </c>
      <c r="G3925" t="str">
        <f t="shared" si="306"/>
        <v>00</v>
      </c>
      <c r="H3925" t="str">
        <f t="shared" si="307"/>
        <v>5403.42</v>
      </c>
      <c r="I3925" t="str">
        <f t="shared" si="308"/>
        <v>42</v>
      </c>
      <c r="J3925" t="str">
        <f t="shared" si="309"/>
        <v>5403</v>
      </c>
    </row>
    <row r="3926" spans="1:10">
      <c r="A3926" s="57" t="s">
        <v>2169</v>
      </c>
      <c r="B3926" s="58"/>
      <c r="C3926" s="59"/>
      <c r="D3926" s="60" t="str">
        <f>_xlfn.CONCAT(J3926,I3926,G3926)</f>
        <v>54034910</v>
      </c>
      <c r="E3926">
        <f t="shared" si="310"/>
        <v>0</v>
      </c>
      <c r="F3926" s="62" t="s">
        <v>19541</v>
      </c>
      <c r="G3926" t="str">
        <f t="shared" si="306"/>
        <v>10</v>
      </c>
      <c r="H3926" t="str">
        <f t="shared" si="307"/>
        <v>5403.49</v>
      </c>
      <c r="I3926" t="str">
        <f t="shared" si="308"/>
        <v>49</v>
      </c>
      <c r="J3926" t="str">
        <f t="shared" si="309"/>
        <v>5403</v>
      </c>
    </row>
    <row r="3927" spans="1:10">
      <c r="A3927" s="57" t="s">
        <v>2170</v>
      </c>
      <c r="B3927" s="58"/>
      <c r="C3927" s="59"/>
      <c r="D3927" s="60" t="str">
        <f>_xlfn.CONCAT(J3927,I3927,G3927)</f>
        <v>54034990</v>
      </c>
      <c r="E3927">
        <f t="shared" si="310"/>
        <v>32286</v>
      </c>
      <c r="F3927" s="62" t="s">
        <v>19542</v>
      </c>
      <c r="G3927" t="str">
        <f t="shared" si="306"/>
        <v>90</v>
      </c>
      <c r="H3927" t="str">
        <f t="shared" si="307"/>
        <v>5403.49</v>
      </c>
      <c r="I3927" t="str">
        <f t="shared" si="308"/>
        <v>49</v>
      </c>
      <c r="J3927" t="str">
        <f t="shared" si="309"/>
        <v>5403</v>
      </c>
    </row>
    <row r="3928" spans="1:10">
      <c r="A3928" s="57" t="s">
        <v>2171</v>
      </c>
      <c r="B3928" s="58"/>
      <c r="C3928" s="59"/>
      <c r="D3928" s="60" t="str">
        <f>_xlfn.CONCAT(J3928,I3928,G3928)</f>
        <v>54041100</v>
      </c>
      <c r="E3928">
        <f t="shared" si="310"/>
        <v>159096</v>
      </c>
      <c r="F3928" s="62" t="s">
        <v>19543</v>
      </c>
      <c r="G3928" t="str">
        <f t="shared" si="306"/>
        <v>00</v>
      </c>
      <c r="H3928" t="str">
        <f t="shared" si="307"/>
        <v>5404.11</v>
      </c>
      <c r="I3928" t="str">
        <f t="shared" si="308"/>
        <v>11</v>
      </c>
      <c r="J3928" t="str">
        <f t="shared" si="309"/>
        <v>5404</v>
      </c>
    </row>
    <row r="3929" spans="1:10">
      <c r="A3929" s="57" t="s">
        <v>2172</v>
      </c>
      <c r="B3929" s="58"/>
      <c r="C3929" s="59"/>
      <c r="D3929" s="60" t="str">
        <f>_xlfn.CONCAT(J3929,I3929,G3929)</f>
        <v>54041210</v>
      </c>
      <c r="E3929">
        <f t="shared" si="310"/>
        <v>27256</v>
      </c>
      <c r="F3929" s="62" t="s">
        <v>19544</v>
      </c>
      <c r="G3929" t="str">
        <f t="shared" si="306"/>
        <v>10</v>
      </c>
      <c r="H3929" t="str">
        <f t="shared" si="307"/>
        <v>5404.12</v>
      </c>
      <c r="I3929" t="str">
        <f t="shared" si="308"/>
        <v>12</v>
      </c>
      <c r="J3929" t="str">
        <f t="shared" si="309"/>
        <v>5404</v>
      </c>
    </row>
    <row r="3930" spans="1:10">
      <c r="A3930" s="57" t="s">
        <v>2173</v>
      </c>
      <c r="B3930" s="58"/>
      <c r="C3930" s="59"/>
      <c r="D3930" s="60" t="str">
        <f>_xlfn.CONCAT(J3930,I3930,G3930)</f>
        <v>54041290</v>
      </c>
      <c r="E3930">
        <f t="shared" si="310"/>
        <v>244187</v>
      </c>
      <c r="F3930" s="62" t="s">
        <v>19545</v>
      </c>
      <c r="G3930" t="str">
        <f t="shared" si="306"/>
        <v>90</v>
      </c>
      <c r="H3930" t="str">
        <f t="shared" si="307"/>
        <v>5404.12</v>
      </c>
      <c r="I3930" t="str">
        <f t="shared" si="308"/>
        <v>12</v>
      </c>
      <c r="J3930" t="str">
        <f t="shared" si="309"/>
        <v>5404</v>
      </c>
    </row>
    <row r="3931" spans="1:10">
      <c r="A3931" s="57" t="s">
        <v>2173</v>
      </c>
      <c r="B3931" s="58"/>
      <c r="C3931" s="59"/>
      <c r="D3931" s="60" t="str">
        <f>_xlfn.CONCAT(J3931,I3931,G3931)</f>
        <v>54041910</v>
      </c>
      <c r="E3931">
        <f t="shared" si="310"/>
        <v>123819</v>
      </c>
      <c r="F3931" s="62" t="s">
        <v>19546</v>
      </c>
      <c r="G3931" t="str">
        <f t="shared" si="306"/>
        <v>10</v>
      </c>
      <c r="H3931" t="str">
        <f t="shared" si="307"/>
        <v>5404.19</v>
      </c>
      <c r="I3931" t="str">
        <f t="shared" si="308"/>
        <v>19</v>
      </c>
      <c r="J3931" t="str">
        <f t="shared" si="309"/>
        <v>5404</v>
      </c>
    </row>
    <row r="3932" spans="1:10">
      <c r="A3932" s="57" t="s">
        <v>2173</v>
      </c>
      <c r="B3932" s="58"/>
      <c r="C3932" s="59"/>
      <c r="D3932" s="60" t="str">
        <f>_xlfn.CONCAT(J3932,I3932,G3932)</f>
        <v>54041980</v>
      </c>
      <c r="E3932">
        <f t="shared" si="310"/>
        <v>4650512</v>
      </c>
      <c r="F3932" s="62" t="s">
        <v>19547</v>
      </c>
      <c r="G3932" t="str">
        <f t="shared" si="306"/>
        <v>80</v>
      </c>
      <c r="H3932" t="str">
        <f t="shared" si="307"/>
        <v>5404.19</v>
      </c>
      <c r="I3932" t="str">
        <f t="shared" si="308"/>
        <v>19</v>
      </c>
      <c r="J3932" t="str">
        <f t="shared" si="309"/>
        <v>5404</v>
      </c>
    </row>
    <row r="3933" spans="1:10">
      <c r="A3933" s="57" t="s">
        <v>2174</v>
      </c>
      <c r="B3933" s="58"/>
      <c r="C3933" s="59"/>
      <c r="D3933" s="60" t="str">
        <f>_xlfn.CONCAT(J3933,I3933,G3933)</f>
        <v>54049000</v>
      </c>
      <c r="E3933">
        <f t="shared" si="310"/>
        <v>10195436</v>
      </c>
      <c r="F3933" s="62" t="s">
        <v>19548</v>
      </c>
      <c r="G3933" t="str">
        <f t="shared" si="306"/>
        <v>00</v>
      </c>
      <c r="H3933" t="str">
        <f t="shared" si="307"/>
        <v>5404.90</v>
      </c>
      <c r="I3933" t="str">
        <f t="shared" si="308"/>
        <v>90</v>
      </c>
      <c r="J3933" t="str">
        <f t="shared" si="309"/>
        <v>5404</v>
      </c>
    </row>
    <row r="3934" spans="1:10">
      <c r="A3934" s="57" t="s">
        <v>2175</v>
      </c>
      <c r="B3934" s="61">
        <v>9764</v>
      </c>
      <c r="C3934" s="59"/>
      <c r="D3934" s="60" t="str">
        <f>_xlfn.CONCAT(J3934,I3934,G3934)</f>
        <v>54050030</v>
      </c>
      <c r="E3934">
        <f t="shared" si="310"/>
        <v>12511</v>
      </c>
      <c r="F3934" s="62" t="s">
        <v>19549</v>
      </c>
      <c r="G3934" t="str">
        <f t="shared" si="306"/>
        <v>30</v>
      </c>
      <c r="H3934" t="str">
        <f t="shared" si="307"/>
        <v>5405.00</v>
      </c>
      <c r="I3934" t="str">
        <f t="shared" si="308"/>
        <v>00</v>
      </c>
      <c r="J3934" t="str">
        <f t="shared" si="309"/>
        <v>5405</v>
      </c>
    </row>
    <row r="3935" spans="1:10">
      <c r="A3935" s="57" t="s">
        <v>2176</v>
      </c>
      <c r="B3935" s="58"/>
      <c r="C3935" s="59"/>
      <c r="D3935" s="60" t="str">
        <f>_xlfn.CONCAT(J3935,I3935,G3935)</f>
        <v>54050060</v>
      </c>
      <c r="E3935">
        <f t="shared" si="310"/>
        <v>78389</v>
      </c>
      <c r="F3935" s="62" t="s">
        <v>19550</v>
      </c>
      <c r="G3935" t="str">
        <f t="shared" si="306"/>
        <v>60</v>
      </c>
      <c r="H3935" t="str">
        <f t="shared" si="307"/>
        <v>5405.00</v>
      </c>
      <c r="I3935" t="str">
        <f t="shared" si="308"/>
        <v>00</v>
      </c>
      <c r="J3935" t="str">
        <f t="shared" si="309"/>
        <v>5405</v>
      </c>
    </row>
    <row r="3936" spans="1:10">
      <c r="A3936" s="57" t="s">
        <v>2177</v>
      </c>
      <c r="B3936" s="58"/>
      <c r="C3936" s="59"/>
      <c r="D3936" s="60" t="str">
        <f>_xlfn.CONCAT(J3936,I3936,G3936)</f>
        <v>54060010</v>
      </c>
      <c r="E3936">
        <f t="shared" si="310"/>
        <v>5215583</v>
      </c>
      <c r="F3936" s="62" t="s">
        <v>19551</v>
      </c>
      <c r="G3936" t="str">
        <f t="shared" si="306"/>
        <v>10</v>
      </c>
      <c r="H3936" t="str">
        <f t="shared" si="307"/>
        <v>5406.00</v>
      </c>
      <c r="I3936" t="str">
        <f t="shared" si="308"/>
        <v>00</v>
      </c>
      <c r="J3936" t="str">
        <f t="shared" si="309"/>
        <v>5406</v>
      </c>
    </row>
    <row r="3937" spans="1:10">
      <c r="A3937" s="57" t="s">
        <v>2177</v>
      </c>
      <c r="B3937" s="58"/>
      <c r="C3937" s="59"/>
      <c r="D3937" s="60" t="str">
        <f>_xlfn.CONCAT(J3937,I3937,G3937)</f>
        <v>54060020</v>
      </c>
      <c r="E3937">
        <f t="shared" si="310"/>
        <v>41382</v>
      </c>
      <c r="F3937" s="62" t="s">
        <v>19552</v>
      </c>
      <c r="G3937" t="str">
        <f t="shared" si="306"/>
        <v>20</v>
      </c>
      <c r="H3937" t="str">
        <f t="shared" si="307"/>
        <v>5406.00</v>
      </c>
      <c r="I3937" t="str">
        <f t="shared" si="308"/>
        <v>00</v>
      </c>
      <c r="J3937" t="str">
        <f t="shared" si="309"/>
        <v>5406</v>
      </c>
    </row>
    <row r="3938" spans="1:10">
      <c r="A3938" s="57" t="s">
        <v>2177</v>
      </c>
      <c r="B3938" s="58"/>
      <c r="C3938" s="59"/>
      <c r="D3938" s="60" t="str">
        <f>_xlfn.CONCAT(J3938,I3938,G3938)</f>
        <v>54071000</v>
      </c>
      <c r="E3938">
        <f t="shared" si="310"/>
        <v>6295893</v>
      </c>
      <c r="F3938" s="62" t="s">
        <v>19553</v>
      </c>
      <c r="G3938" t="str">
        <f t="shared" si="306"/>
        <v>00</v>
      </c>
      <c r="H3938" t="str">
        <f t="shared" si="307"/>
        <v>5407.10</v>
      </c>
      <c r="I3938" t="str">
        <f t="shared" si="308"/>
        <v>10</v>
      </c>
      <c r="J3938" t="str">
        <f t="shared" si="309"/>
        <v>5407</v>
      </c>
    </row>
    <row r="3939" spans="1:10">
      <c r="A3939" s="57" t="s">
        <v>2178</v>
      </c>
      <c r="B3939" s="58"/>
      <c r="C3939" s="59"/>
      <c r="D3939" s="60" t="str">
        <f>_xlfn.CONCAT(J3939,I3939,G3939)</f>
        <v>54072000</v>
      </c>
      <c r="E3939">
        <f t="shared" si="310"/>
        <v>43570746</v>
      </c>
      <c r="F3939" s="62" t="s">
        <v>19554</v>
      </c>
      <c r="G3939" t="str">
        <f t="shared" si="306"/>
        <v>00</v>
      </c>
      <c r="H3939" t="str">
        <f t="shared" si="307"/>
        <v>5407.20</v>
      </c>
      <c r="I3939" t="str">
        <f t="shared" si="308"/>
        <v>20</v>
      </c>
      <c r="J3939" t="str">
        <f t="shared" si="309"/>
        <v>5407</v>
      </c>
    </row>
    <row r="3940" spans="1:10">
      <c r="A3940" s="57" t="s">
        <v>2179</v>
      </c>
      <c r="B3940" s="58"/>
      <c r="C3940" s="59"/>
      <c r="D3940" s="60" t="str">
        <f>_xlfn.CONCAT(J3940,I3940,G3940)</f>
        <v>54073010</v>
      </c>
      <c r="E3940">
        <f t="shared" si="310"/>
        <v>858870</v>
      </c>
      <c r="F3940" s="62" t="s">
        <v>19555</v>
      </c>
      <c r="G3940" t="str">
        <f t="shared" si="306"/>
        <v>10</v>
      </c>
      <c r="H3940" t="str">
        <f t="shared" si="307"/>
        <v>5407.30</v>
      </c>
      <c r="I3940" t="str">
        <f t="shared" si="308"/>
        <v>30</v>
      </c>
      <c r="J3940" t="str">
        <f t="shared" si="309"/>
        <v>5407</v>
      </c>
    </row>
    <row r="3941" spans="1:10">
      <c r="A3941" s="57" t="s">
        <v>2180</v>
      </c>
      <c r="B3941" s="58"/>
      <c r="C3941" s="59"/>
      <c r="D3941" s="60" t="str">
        <f>_xlfn.CONCAT(J3941,I3941,G3941)</f>
        <v>54073090</v>
      </c>
      <c r="E3941">
        <f t="shared" si="310"/>
        <v>9108</v>
      </c>
      <c r="F3941" s="62" t="s">
        <v>19556</v>
      </c>
      <c r="G3941" t="str">
        <f t="shared" si="306"/>
        <v>90</v>
      </c>
      <c r="H3941" t="str">
        <f t="shared" si="307"/>
        <v>5407.30</v>
      </c>
      <c r="I3941" t="str">
        <f t="shared" si="308"/>
        <v>30</v>
      </c>
      <c r="J3941" t="str">
        <f t="shared" si="309"/>
        <v>5407</v>
      </c>
    </row>
    <row r="3942" spans="1:10">
      <c r="A3942" s="57" t="s">
        <v>2181</v>
      </c>
      <c r="B3942" s="58"/>
      <c r="C3942" s="59"/>
      <c r="D3942" s="60" t="str">
        <f>_xlfn.CONCAT(J3942,I3942,G3942)</f>
        <v>54074100</v>
      </c>
      <c r="E3942">
        <f t="shared" si="310"/>
        <v>1738065</v>
      </c>
      <c r="F3942" s="62" t="s">
        <v>19557</v>
      </c>
      <c r="G3942" t="str">
        <f t="shared" si="306"/>
        <v>00</v>
      </c>
      <c r="H3942" t="str">
        <f t="shared" si="307"/>
        <v>5407.41</v>
      </c>
      <c r="I3942" t="str">
        <f t="shared" si="308"/>
        <v>41</v>
      </c>
      <c r="J3942" t="str">
        <f t="shared" si="309"/>
        <v>5407</v>
      </c>
    </row>
    <row r="3943" spans="1:10">
      <c r="A3943" s="57" t="s">
        <v>2182</v>
      </c>
      <c r="B3943" s="58"/>
      <c r="C3943" s="59"/>
      <c r="D3943" s="60" t="str">
        <f>_xlfn.CONCAT(J3943,I3943,G3943)</f>
        <v>54074200</v>
      </c>
      <c r="E3943">
        <f t="shared" si="310"/>
        <v>2781900</v>
      </c>
      <c r="F3943" s="62" t="s">
        <v>19558</v>
      </c>
      <c r="G3943" t="str">
        <f t="shared" si="306"/>
        <v>00</v>
      </c>
      <c r="H3943" t="str">
        <f t="shared" si="307"/>
        <v>5407.42</v>
      </c>
      <c r="I3943" t="str">
        <f t="shared" si="308"/>
        <v>42</v>
      </c>
      <c r="J3943" t="str">
        <f t="shared" si="309"/>
        <v>5407</v>
      </c>
    </row>
    <row r="3944" spans="1:10">
      <c r="A3944" s="57" t="s">
        <v>2183</v>
      </c>
      <c r="B3944" s="58"/>
      <c r="C3944" s="59"/>
      <c r="D3944" s="60" t="str">
        <f>_xlfn.CONCAT(J3944,I3944,G3944)</f>
        <v>54074310</v>
      </c>
      <c r="E3944">
        <f t="shared" si="310"/>
        <v>2068</v>
      </c>
      <c r="F3944" s="62" t="s">
        <v>19559</v>
      </c>
      <c r="G3944" t="str">
        <f t="shared" si="306"/>
        <v>10</v>
      </c>
      <c r="H3944" t="str">
        <f t="shared" si="307"/>
        <v>5407.43</v>
      </c>
      <c r="I3944" t="str">
        <f t="shared" si="308"/>
        <v>43</v>
      </c>
      <c r="J3944" t="str">
        <f t="shared" si="309"/>
        <v>5407</v>
      </c>
    </row>
    <row r="3945" spans="1:10">
      <c r="A3945" s="57" t="s">
        <v>2184</v>
      </c>
      <c r="B3945" s="58"/>
      <c r="C3945" s="59"/>
      <c r="D3945" s="60" t="str">
        <f>_xlfn.CONCAT(J3945,I3945,G3945)</f>
        <v>54074320</v>
      </c>
      <c r="E3945">
        <f t="shared" si="310"/>
        <v>3102823</v>
      </c>
      <c r="F3945" s="62" t="s">
        <v>19560</v>
      </c>
      <c r="G3945" t="str">
        <f t="shared" si="306"/>
        <v>20</v>
      </c>
      <c r="H3945" t="str">
        <f t="shared" si="307"/>
        <v>5407.43</v>
      </c>
      <c r="I3945" t="str">
        <f t="shared" si="308"/>
        <v>43</v>
      </c>
      <c r="J3945" t="str">
        <f t="shared" si="309"/>
        <v>5407</v>
      </c>
    </row>
    <row r="3946" spans="1:10">
      <c r="A3946" s="57" t="s">
        <v>2184</v>
      </c>
      <c r="B3946" s="58"/>
      <c r="C3946" s="59"/>
      <c r="D3946" s="60" t="str">
        <f>_xlfn.CONCAT(J3946,I3946,G3946)</f>
        <v>54074400</v>
      </c>
      <c r="E3946">
        <f t="shared" si="310"/>
        <v>295122</v>
      </c>
      <c r="F3946" s="62" t="s">
        <v>19561</v>
      </c>
      <c r="G3946" t="str">
        <f t="shared" si="306"/>
        <v>00</v>
      </c>
      <c r="H3946" t="str">
        <f t="shared" si="307"/>
        <v>5407.44</v>
      </c>
      <c r="I3946" t="str">
        <f t="shared" si="308"/>
        <v>44</v>
      </c>
      <c r="J3946" t="str">
        <f t="shared" si="309"/>
        <v>5407</v>
      </c>
    </row>
    <row r="3947" spans="1:10">
      <c r="A3947" s="57" t="s">
        <v>2184</v>
      </c>
      <c r="B3947" s="58"/>
      <c r="C3947" s="59"/>
      <c r="D3947" s="60" t="str">
        <f>_xlfn.CONCAT(J3947,I3947,G3947)</f>
        <v>54075100</v>
      </c>
      <c r="E3947">
        <f t="shared" si="310"/>
        <v>8375795</v>
      </c>
      <c r="F3947" s="62" t="s">
        <v>19562</v>
      </c>
      <c r="G3947" t="str">
        <f t="shared" si="306"/>
        <v>00</v>
      </c>
      <c r="H3947" t="str">
        <f t="shared" si="307"/>
        <v>5407.51</v>
      </c>
      <c r="I3947" t="str">
        <f t="shared" si="308"/>
        <v>51</v>
      </c>
      <c r="J3947" t="str">
        <f t="shared" si="309"/>
        <v>5407</v>
      </c>
    </row>
    <row r="3948" spans="1:10">
      <c r="A3948" s="57" t="s">
        <v>2184</v>
      </c>
      <c r="B3948" s="58"/>
      <c r="C3948" s="59"/>
      <c r="D3948" s="60" t="str">
        <f>_xlfn.CONCAT(J3948,I3948,G3948)</f>
        <v>54075205</v>
      </c>
      <c r="E3948">
        <f t="shared" si="310"/>
        <v>263579</v>
      </c>
      <c r="F3948" s="62" t="s">
        <v>19563</v>
      </c>
      <c r="G3948" t="str">
        <f t="shared" si="306"/>
        <v>05</v>
      </c>
      <c r="H3948" t="str">
        <f t="shared" si="307"/>
        <v>5407.52</v>
      </c>
      <c r="I3948" t="str">
        <f t="shared" si="308"/>
        <v>52</v>
      </c>
      <c r="J3948" t="str">
        <f t="shared" si="309"/>
        <v>5407</v>
      </c>
    </row>
    <row r="3949" spans="1:10">
      <c r="A3949" s="57" t="s">
        <v>2184</v>
      </c>
      <c r="B3949" s="58"/>
      <c r="C3949" s="59"/>
      <c r="D3949" s="60" t="str">
        <f>_xlfn.CONCAT(J3949,I3949,G3949)</f>
        <v>54075220</v>
      </c>
      <c r="E3949">
        <f t="shared" si="310"/>
        <v>29268076</v>
      </c>
      <c r="F3949" s="62" t="s">
        <v>19564</v>
      </c>
      <c r="G3949" t="str">
        <f t="shared" si="306"/>
        <v>20</v>
      </c>
      <c r="H3949" t="str">
        <f t="shared" si="307"/>
        <v>5407.52</v>
      </c>
      <c r="I3949" t="str">
        <f t="shared" si="308"/>
        <v>52</v>
      </c>
      <c r="J3949" t="str">
        <f t="shared" si="309"/>
        <v>5407</v>
      </c>
    </row>
    <row r="3950" spans="1:10">
      <c r="A3950" s="57" t="s">
        <v>2184</v>
      </c>
      <c r="B3950" s="58"/>
      <c r="C3950" s="59"/>
      <c r="D3950" s="60" t="str">
        <f>_xlfn.CONCAT(J3950,I3950,G3950)</f>
        <v>54075310</v>
      </c>
      <c r="E3950">
        <f t="shared" si="310"/>
        <v>160493</v>
      </c>
      <c r="F3950" s="62" t="s">
        <v>19565</v>
      </c>
      <c r="G3950" t="str">
        <f t="shared" si="306"/>
        <v>10</v>
      </c>
      <c r="H3950" t="str">
        <f t="shared" si="307"/>
        <v>5407.53</v>
      </c>
      <c r="I3950" t="str">
        <f t="shared" si="308"/>
        <v>53</v>
      </c>
      <c r="J3950" t="str">
        <f t="shared" si="309"/>
        <v>5407</v>
      </c>
    </row>
    <row r="3951" spans="1:10">
      <c r="A3951" s="57" t="s">
        <v>2184</v>
      </c>
      <c r="B3951" s="58"/>
      <c r="C3951" s="59"/>
      <c r="D3951" s="60" t="str">
        <f>_xlfn.CONCAT(J3951,I3951,G3951)</f>
        <v>54075320</v>
      </c>
      <c r="E3951">
        <f t="shared" si="310"/>
        <v>20626873</v>
      </c>
      <c r="F3951" s="62" t="s">
        <v>19566</v>
      </c>
      <c r="G3951" t="str">
        <f t="shared" si="306"/>
        <v>20</v>
      </c>
      <c r="H3951" t="str">
        <f t="shared" si="307"/>
        <v>5407.53</v>
      </c>
      <c r="I3951" t="str">
        <f t="shared" si="308"/>
        <v>53</v>
      </c>
      <c r="J3951" t="str">
        <f t="shared" si="309"/>
        <v>5407</v>
      </c>
    </row>
    <row r="3952" spans="1:10">
      <c r="A3952" s="57" t="s">
        <v>2185</v>
      </c>
      <c r="B3952" s="58"/>
      <c r="C3952" s="59"/>
      <c r="D3952" s="60" t="str">
        <f>_xlfn.CONCAT(J3952,I3952,G3952)</f>
        <v>54075400</v>
      </c>
      <c r="E3952">
        <f t="shared" si="310"/>
        <v>7814400</v>
      </c>
      <c r="F3952" s="62" t="s">
        <v>19567</v>
      </c>
      <c r="G3952" t="str">
        <f t="shared" si="306"/>
        <v>00</v>
      </c>
      <c r="H3952" t="str">
        <f t="shared" si="307"/>
        <v>5407.54</v>
      </c>
      <c r="I3952" t="str">
        <f t="shared" si="308"/>
        <v>54</v>
      </c>
      <c r="J3952" t="str">
        <f t="shared" si="309"/>
        <v>5407</v>
      </c>
    </row>
    <row r="3953" spans="1:10">
      <c r="A3953" s="57" t="s">
        <v>2186</v>
      </c>
      <c r="B3953" s="58"/>
      <c r="C3953" s="59"/>
      <c r="D3953" s="60" t="str">
        <f>_xlfn.CONCAT(J3953,I3953,G3953)</f>
        <v>54076111</v>
      </c>
      <c r="E3953">
        <f t="shared" si="310"/>
        <v>76610</v>
      </c>
      <c r="F3953" s="62" t="s">
        <v>19568</v>
      </c>
      <c r="G3953" t="str">
        <f t="shared" si="306"/>
        <v>11</v>
      </c>
      <c r="H3953" t="str">
        <f t="shared" si="307"/>
        <v>5407.61</v>
      </c>
      <c r="I3953" t="str">
        <f t="shared" si="308"/>
        <v>61</v>
      </c>
      <c r="J3953" t="str">
        <f t="shared" si="309"/>
        <v>5407</v>
      </c>
    </row>
    <row r="3954" spans="1:10">
      <c r="A3954" s="57" t="s">
        <v>2187</v>
      </c>
      <c r="B3954" s="58"/>
      <c r="C3954" s="59"/>
      <c r="D3954" s="60" t="str">
        <f>_xlfn.CONCAT(J3954,I3954,G3954)</f>
        <v>54076119</v>
      </c>
      <c r="E3954">
        <f t="shared" si="310"/>
        <v>125175</v>
      </c>
      <c r="F3954" s="62" t="s">
        <v>19569</v>
      </c>
      <c r="G3954" t="str">
        <f t="shared" si="306"/>
        <v>19</v>
      </c>
      <c r="H3954" t="str">
        <f t="shared" si="307"/>
        <v>5407.61</v>
      </c>
      <c r="I3954" t="str">
        <f t="shared" si="308"/>
        <v>61</v>
      </c>
      <c r="J3954" t="str">
        <f t="shared" si="309"/>
        <v>5407</v>
      </c>
    </row>
    <row r="3955" spans="1:10">
      <c r="A3955" s="57" t="s">
        <v>2188</v>
      </c>
      <c r="B3955" s="58"/>
      <c r="C3955" s="59"/>
      <c r="D3955" s="60" t="str">
        <f>_xlfn.CONCAT(J3955,I3955,G3955)</f>
        <v>54076121</v>
      </c>
      <c r="E3955">
        <f t="shared" si="310"/>
        <v>6307</v>
      </c>
      <c r="F3955" s="62" t="s">
        <v>19570</v>
      </c>
      <c r="G3955" t="str">
        <f t="shared" si="306"/>
        <v>21</v>
      </c>
      <c r="H3955" t="str">
        <f t="shared" si="307"/>
        <v>5407.61</v>
      </c>
      <c r="I3955" t="str">
        <f t="shared" si="308"/>
        <v>61</v>
      </c>
      <c r="J3955" t="str">
        <f t="shared" si="309"/>
        <v>5407</v>
      </c>
    </row>
    <row r="3956" spans="1:10">
      <c r="A3956" s="57" t="s">
        <v>2189</v>
      </c>
      <c r="B3956" s="58"/>
      <c r="C3956" s="59"/>
      <c r="D3956" s="60" t="str">
        <f>_xlfn.CONCAT(J3956,I3956,G3956)</f>
        <v>54076129</v>
      </c>
      <c r="E3956">
        <f t="shared" si="310"/>
        <v>210585</v>
      </c>
      <c r="F3956" s="62" t="s">
        <v>19571</v>
      </c>
      <c r="G3956" t="str">
        <f t="shared" si="306"/>
        <v>29</v>
      </c>
      <c r="H3956" t="str">
        <f t="shared" si="307"/>
        <v>5407.61</v>
      </c>
      <c r="I3956" t="str">
        <f t="shared" si="308"/>
        <v>61</v>
      </c>
      <c r="J3956" t="str">
        <f t="shared" si="309"/>
        <v>5407</v>
      </c>
    </row>
    <row r="3957" spans="1:10">
      <c r="A3957" s="57" t="s">
        <v>2190</v>
      </c>
      <c r="B3957" s="58"/>
      <c r="C3957" s="59"/>
      <c r="D3957" s="60" t="str">
        <f>_xlfn.CONCAT(J3957,I3957,G3957)</f>
        <v>54076191</v>
      </c>
      <c r="E3957">
        <f t="shared" si="310"/>
        <v>56283</v>
      </c>
      <c r="F3957" s="62" t="s">
        <v>19572</v>
      </c>
      <c r="G3957" t="str">
        <f t="shared" si="306"/>
        <v>91</v>
      </c>
      <c r="H3957" t="str">
        <f t="shared" si="307"/>
        <v>5407.61</v>
      </c>
      <c r="I3957" t="str">
        <f t="shared" si="308"/>
        <v>61</v>
      </c>
      <c r="J3957" t="str">
        <f t="shared" si="309"/>
        <v>5407</v>
      </c>
    </row>
    <row r="3958" spans="1:10">
      <c r="A3958" s="57" t="s">
        <v>2191</v>
      </c>
      <c r="B3958" s="58"/>
      <c r="C3958" s="59"/>
      <c r="D3958" s="60" t="str">
        <f>_xlfn.CONCAT(J3958,I3958,G3958)</f>
        <v>54076199</v>
      </c>
      <c r="E3958">
        <f t="shared" si="310"/>
        <v>49185129</v>
      </c>
      <c r="F3958" s="62" t="s">
        <v>19573</v>
      </c>
      <c r="G3958" t="str">
        <f t="shared" si="306"/>
        <v>99</v>
      </c>
      <c r="H3958" t="str">
        <f t="shared" si="307"/>
        <v>5407.61</v>
      </c>
      <c r="I3958" t="str">
        <f t="shared" si="308"/>
        <v>61</v>
      </c>
      <c r="J3958" t="str">
        <f t="shared" si="309"/>
        <v>5407</v>
      </c>
    </row>
    <row r="3959" spans="1:10">
      <c r="A3959" s="57" t="s">
        <v>2192</v>
      </c>
      <c r="B3959" s="58"/>
      <c r="C3959" s="59"/>
      <c r="D3959" s="60" t="str">
        <f>_xlfn.CONCAT(J3959,I3959,G3959)</f>
        <v>54076910</v>
      </c>
      <c r="E3959">
        <f t="shared" si="310"/>
        <v>998406</v>
      </c>
      <c r="F3959" s="62" t="s">
        <v>19574</v>
      </c>
      <c r="G3959" t="str">
        <f t="shared" si="306"/>
        <v>10</v>
      </c>
      <c r="H3959" t="str">
        <f t="shared" si="307"/>
        <v>5407.69</v>
      </c>
      <c r="I3959" t="str">
        <f t="shared" si="308"/>
        <v>69</v>
      </c>
      <c r="J3959" t="str">
        <f t="shared" si="309"/>
        <v>5407</v>
      </c>
    </row>
    <row r="3960" spans="1:10">
      <c r="A3960" s="57" t="s">
        <v>2193</v>
      </c>
      <c r="B3960" s="58"/>
      <c r="C3960" s="59"/>
      <c r="D3960" s="60" t="str">
        <f>_xlfn.CONCAT(J3960,I3960,G3960)</f>
        <v>54076920</v>
      </c>
      <c r="E3960">
        <f t="shared" si="310"/>
        <v>6750483</v>
      </c>
      <c r="F3960" s="62" t="s">
        <v>19575</v>
      </c>
      <c r="G3960" t="str">
        <f t="shared" si="306"/>
        <v>20</v>
      </c>
      <c r="H3960" t="str">
        <f t="shared" si="307"/>
        <v>5407.69</v>
      </c>
      <c r="I3960" t="str">
        <f t="shared" si="308"/>
        <v>69</v>
      </c>
      <c r="J3960" t="str">
        <f t="shared" si="309"/>
        <v>5407</v>
      </c>
    </row>
    <row r="3961" spans="1:10">
      <c r="A3961" s="57" t="s">
        <v>2194</v>
      </c>
      <c r="B3961" s="58"/>
      <c r="C3961" s="59"/>
      <c r="D3961" s="60" t="str">
        <f>_xlfn.CONCAT(J3961,I3961,G3961)</f>
        <v>54076930</v>
      </c>
      <c r="E3961">
        <f t="shared" si="310"/>
        <v>701693</v>
      </c>
      <c r="F3961" s="62" t="s">
        <v>19576</v>
      </c>
      <c r="G3961" t="str">
        <f t="shared" si="306"/>
        <v>30</v>
      </c>
      <c r="H3961" t="str">
        <f t="shared" si="307"/>
        <v>5407.69</v>
      </c>
      <c r="I3961" t="str">
        <f t="shared" si="308"/>
        <v>69</v>
      </c>
      <c r="J3961" t="str">
        <f t="shared" si="309"/>
        <v>5407</v>
      </c>
    </row>
    <row r="3962" spans="1:10">
      <c r="A3962" s="57" t="s">
        <v>2195</v>
      </c>
      <c r="B3962" s="58"/>
      <c r="C3962" s="59"/>
      <c r="D3962" s="60" t="str">
        <f>_xlfn.CONCAT(J3962,I3962,G3962)</f>
        <v>54076940</v>
      </c>
      <c r="E3962">
        <f t="shared" si="310"/>
        <v>5296479</v>
      </c>
      <c r="F3962" s="62" t="s">
        <v>19577</v>
      </c>
      <c r="G3962" t="str">
        <f t="shared" si="306"/>
        <v>40</v>
      </c>
      <c r="H3962" t="str">
        <f t="shared" si="307"/>
        <v>5407.69</v>
      </c>
      <c r="I3962" t="str">
        <f t="shared" si="308"/>
        <v>69</v>
      </c>
      <c r="J3962" t="str">
        <f t="shared" si="309"/>
        <v>5407</v>
      </c>
    </row>
    <row r="3963" spans="1:10">
      <c r="A3963" s="57" t="s">
        <v>2196</v>
      </c>
      <c r="B3963" s="58"/>
      <c r="C3963" s="59"/>
      <c r="D3963" s="60" t="str">
        <f>_xlfn.CONCAT(J3963,I3963,G3963)</f>
        <v>54076990</v>
      </c>
      <c r="E3963">
        <f t="shared" si="310"/>
        <v>2438039</v>
      </c>
      <c r="F3963" s="62" t="s">
        <v>19578</v>
      </c>
      <c r="G3963" t="str">
        <f t="shared" si="306"/>
        <v>90</v>
      </c>
      <c r="H3963" t="str">
        <f t="shared" si="307"/>
        <v>5407.69</v>
      </c>
      <c r="I3963" t="str">
        <f t="shared" si="308"/>
        <v>69</v>
      </c>
      <c r="J3963" t="str">
        <f t="shared" si="309"/>
        <v>5407</v>
      </c>
    </row>
    <row r="3964" spans="1:10">
      <c r="A3964" s="57" t="s">
        <v>2196</v>
      </c>
      <c r="B3964" s="58"/>
      <c r="C3964" s="59"/>
      <c r="D3964" s="60" t="str">
        <f>_xlfn.CONCAT(J3964,I3964,G3964)</f>
        <v>54077100</v>
      </c>
      <c r="E3964">
        <f t="shared" si="310"/>
        <v>589990</v>
      </c>
      <c r="F3964" s="62" t="s">
        <v>19579</v>
      </c>
      <c r="G3964" t="str">
        <f t="shared" si="306"/>
        <v>00</v>
      </c>
      <c r="H3964" t="str">
        <f t="shared" si="307"/>
        <v>5407.71</v>
      </c>
      <c r="I3964" t="str">
        <f t="shared" si="308"/>
        <v>71</v>
      </c>
      <c r="J3964" t="str">
        <f t="shared" si="309"/>
        <v>5407</v>
      </c>
    </row>
    <row r="3965" spans="1:10">
      <c r="A3965" s="57" t="s">
        <v>2196</v>
      </c>
      <c r="B3965" s="58"/>
      <c r="C3965" s="59"/>
      <c r="D3965" s="60" t="str">
        <f>_xlfn.CONCAT(J3965,I3965,G3965)</f>
        <v>54077200</v>
      </c>
      <c r="E3965">
        <f t="shared" si="310"/>
        <v>1176413</v>
      </c>
      <c r="F3965" s="62" t="s">
        <v>19580</v>
      </c>
      <c r="G3965" t="str">
        <f t="shared" si="306"/>
        <v>00</v>
      </c>
      <c r="H3965" t="str">
        <f t="shared" si="307"/>
        <v>5407.72</v>
      </c>
      <c r="I3965" t="str">
        <f t="shared" si="308"/>
        <v>72</v>
      </c>
      <c r="J3965" t="str">
        <f t="shared" si="309"/>
        <v>5407</v>
      </c>
    </row>
    <row r="3966" spans="1:10">
      <c r="A3966" s="57" t="s">
        <v>2196</v>
      </c>
      <c r="B3966" s="61">
        <v>68738</v>
      </c>
      <c r="C3966" s="59"/>
      <c r="D3966" s="60" t="str">
        <f>_xlfn.CONCAT(J3966,I3966,G3966)</f>
        <v>54077310</v>
      </c>
      <c r="E3966">
        <f t="shared" si="310"/>
        <v>264308</v>
      </c>
      <c r="F3966" s="62" t="s">
        <v>19581</v>
      </c>
      <c r="G3966" t="str">
        <f t="shared" si="306"/>
        <v>10</v>
      </c>
      <c r="H3966" t="str">
        <f t="shared" si="307"/>
        <v>5407.73</v>
      </c>
      <c r="I3966" t="str">
        <f t="shared" si="308"/>
        <v>73</v>
      </c>
      <c r="J3966" t="str">
        <f t="shared" si="309"/>
        <v>5407</v>
      </c>
    </row>
    <row r="3967" spans="1:10">
      <c r="A3967" s="57" t="s">
        <v>2196</v>
      </c>
      <c r="B3967" s="61">
        <v>38158</v>
      </c>
      <c r="C3967" s="59"/>
      <c r="D3967" s="60" t="str">
        <f>_xlfn.CONCAT(J3967,I3967,G3967)</f>
        <v>54077320</v>
      </c>
      <c r="E3967">
        <f t="shared" si="310"/>
        <v>4611460</v>
      </c>
      <c r="F3967" s="62" t="s">
        <v>19582</v>
      </c>
      <c r="G3967" t="str">
        <f t="shared" si="306"/>
        <v>20</v>
      </c>
      <c r="H3967" t="str">
        <f t="shared" si="307"/>
        <v>5407.73</v>
      </c>
      <c r="I3967" t="str">
        <f t="shared" si="308"/>
        <v>73</v>
      </c>
      <c r="J3967" t="str">
        <f t="shared" si="309"/>
        <v>5407</v>
      </c>
    </row>
    <row r="3968" spans="1:10">
      <c r="A3968" s="57" t="s">
        <v>2197</v>
      </c>
      <c r="B3968" s="58"/>
      <c r="C3968" s="59"/>
      <c r="D3968" s="60" t="str">
        <f>_xlfn.CONCAT(J3968,I3968,G3968)</f>
        <v>54077400</v>
      </c>
      <c r="E3968">
        <f t="shared" si="310"/>
        <v>244412</v>
      </c>
      <c r="F3968" s="62" t="s">
        <v>19583</v>
      </c>
      <c r="G3968" t="str">
        <f t="shared" si="306"/>
        <v>00</v>
      </c>
      <c r="H3968" t="str">
        <f t="shared" si="307"/>
        <v>5407.74</v>
      </c>
      <c r="I3968" t="str">
        <f t="shared" si="308"/>
        <v>74</v>
      </c>
      <c r="J3968" t="str">
        <f t="shared" si="309"/>
        <v>5407</v>
      </c>
    </row>
    <row r="3969" spans="1:10">
      <c r="A3969" s="57" t="s">
        <v>2198</v>
      </c>
      <c r="B3969" s="58"/>
      <c r="C3969" s="59"/>
      <c r="D3969" s="60" t="str">
        <f>_xlfn.CONCAT(J3969,I3969,G3969)</f>
        <v>54078100</v>
      </c>
      <c r="E3969">
        <f t="shared" si="310"/>
        <v>325478</v>
      </c>
      <c r="F3969" s="62" t="s">
        <v>19584</v>
      </c>
      <c r="G3969" t="str">
        <f t="shared" si="306"/>
        <v>00</v>
      </c>
      <c r="H3969" t="str">
        <f t="shared" si="307"/>
        <v>5407.81</v>
      </c>
      <c r="I3969" t="str">
        <f t="shared" si="308"/>
        <v>81</v>
      </c>
      <c r="J3969" t="str">
        <f t="shared" si="309"/>
        <v>5407</v>
      </c>
    </row>
    <row r="3970" spans="1:10">
      <c r="A3970" s="57" t="s">
        <v>2199</v>
      </c>
      <c r="B3970" s="58"/>
      <c r="C3970" s="59"/>
      <c r="D3970" s="60" t="str">
        <f>_xlfn.CONCAT(J3970,I3970,G3970)</f>
        <v>54078200</v>
      </c>
      <c r="E3970">
        <f t="shared" si="310"/>
        <v>1916509</v>
      </c>
      <c r="F3970" s="62" t="s">
        <v>19585</v>
      </c>
      <c r="G3970" t="str">
        <f t="shared" si="306"/>
        <v>00</v>
      </c>
      <c r="H3970" t="str">
        <f t="shared" si="307"/>
        <v>5407.82</v>
      </c>
      <c r="I3970" t="str">
        <f t="shared" si="308"/>
        <v>82</v>
      </c>
      <c r="J3970" t="str">
        <f t="shared" si="309"/>
        <v>5407</v>
      </c>
    </row>
    <row r="3971" spans="1:10">
      <c r="A3971" s="57" t="s">
        <v>2200</v>
      </c>
      <c r="B3971" s="58"/>
      <c r="C3971" s="59"/>
      <c r="D3971" s="60" t="str">
        <f>_xlfn.CONCAT(J3971,I3971,G3971)</f>
        <v>54078300</v>
      </c>
      <c r="E3971">
        <f t="shared" si="310"/>
        <v>1222119</v>
      </c>
      <c r="F3971" s="62" t="s">
        <v>19586</v>
      </c>
      <c r="G3971" t="str">
        <f t="shared" si="306"/>
        <v>00</v>
      </c>
      <c r="H3971" t="str">
        <f t="shared" si="307"/>
        <v>5407.83</v>
      </c>
      <c r="I3971" t="str">
        <f t="shared" si="308"/>
        <v>83</v>
      </c>
      <c r="J3971" t="str">
        <f t="shared" si="309"/>
        <v>5407</v>
      </c>
    </row>
    <row r="3972" spans="1:10">
      <c r="A3972" s="57" t="s">
        <v>2201</v>
      </c>
      <c r="B3972" s="58"/>
      <c r="C3972" s="59"/>
      <c r="D3972" s="60" t="str">
        <f>_xlfn.CONCAT(J3972,I3972,G3972)</f>
        <v>54078400</v>
      </c>
      <c r="E3972">
        <f t="shared" si="310"/>
        <v>270363</v>
      </c>
      <c r="F3972" s="62" t="s">
        <v>19587</v>
      </c>
      <c r="G3972" t="str">
        <f t="shared" si="306"/>
        <v>00</v>
      </c>
      <c r="H3972" t="str">
        <f t="shared" si="307"/>
        <v>5407.84</v>
      </c>
      <c r="I3972" t="str">
        <f t="shared" si="308"/>
        <v>84</v>
      </c>
      <c r="J3972" t="str">
        <f t="shared" si="309"/>
        <v>5407</v>
      </c>
    </row>
    <row r="3973" spans="1:10">
      <c r="A3973" s="57" t="s">
        <v>2202</v>
      </c>
      <c r="B3973" s="58"/>
      <c r="C3973" s="59"/>
      <c r="D3973" s="60" t="str">
        <f>_xlfn.CONCAT(J3973,I3973,G3973)</f>
        <v>54079105</v>
      </c>
      <c r="E3973">
        <f t="shared" si="310"/>
        <v>0</v>
      </c>
      <c r="F3973" s="62" t="s">
        <v>19588</v>
      </c>
      <c r="G3973" t="str">
        <f t="shared" si="306"/>
        <v>05</v>
      </c>
      <c r="H3973" t="str">
        <f t="shared" si="307"/>
        <v>5407.91</v>
      </c>
      <c r="I3973" t="str">
        <f t="shared" si="308"/>
        <v>91</v>
      </c>
      <c r="J3973" t="str">
        <f t="shared" si="309"/>
        <v>5407</v>
      </c>
    </row>
    <row r="3974" spans="1:10">
      <c r="A3974" s="57" t="s">
        <v>2203</v>
      </c>
      <c r="B3974" s="58"/>
      <c r="C3974" s="59"/>
      <c r="D3974" s="60" t="str">
        <f>_xlfn.CONCAT(J3974,I3974,G3974)</f>
        <v>54079110</v>
      </c>
      <c r="E3974">
        <f t="shared" si="310"/>
        <v>24241</v>
      </c>
      <c r="F3974" s="62" t="s">
        <v>19589</v>
      </c>
      <c r="G3974" t="str">
        <f t="shared" si="306"/>
        <v>10</v>
      </c>
      <c r="H3974" t="str">
        <f t="shared" si="307"/>
        <v>5407.91</v>
      </c>
      <c r="I3974" t="str">
        <f t="shared" si="308"/>
        <v>91</v>
      </c>
      <c r="J3974" t="str">
        <f t="shared" si="309"/>
        <v>5407</v>
      </c>
    </row>
    <row r="3975" spans="1:10">
      <c r="A3975" s="57" t="s">
        <v>2204</v>
      </c>
      <c r="B3975" s="58"/>
      <c r="C3975" s="59"/>
      <c r="D3975" s="60" t="str">
        <f>_xlfn.CONCAT(J3975,I3975,G3975)</f>
        <v>54079120</v>
      </c>
      <c r="E3975">
        <f t="shared" si="310"/>
        <v>392604</v>
      </c>
      <c r="F3975" s="62" t="s">
        <v>19590</v>
      </c>
      <c r="G3975" t="str">
        <f t="shared" si="306"/>
        <v>20</v>
      </c>
      <c r="H3975" t="str">
        <f t="shared" si="307"/>
        <v>5407.91</v>
      </c>
      <c r="I3975" t="str">
        <f t="shared" si="308"/>
        <v>91</v>
      </c>
      <c r="J3975" t="str">
        <f t="shared" si="309"/>
        <v>5407</v>
      </c>
    </row>
    <row r="3976" spans="1:10">
      <c r="A3976" s="57" t="s">
        <v>2204</v>
      </c>
      <c r="B3976" s="58"/>
      <c r="C3976" s="59"/>
      <c r="D3976" s="60" t="str">
        <f>_xlfn.CONCAT(J3976,I3976,G3976)</f>
        <v>54079205</v>
      </c>
      <c r="E3976">
        <f t="shared" si="310"/>
        <v>53092</v>
      </c>
      <c r="F3976" s="62" t="s">
        <v>19591</v>
      </c>
      <c r="G3976" t="str">
        <f t="shared" si="306"/>
        <v>05</v>
      </c>
      <c r="H3976" t="str">
        <f t="shared" si="307"/>
        <v>5407.92</v>
      </c>
      <c r="I3976" t="str">
        <f t="shared" si="308"/>
        <v>92</v>
      </c>
      <c r="J3976" t="str">
        <f t="shared" si="309"/>
        <v>5407</v>
      </c>
    </row>
    <row r="3977" spans="1:10">
      <c r="A3977" s="57" t="s">
        <v>2204</v>
      </c>
      <c r="B3977" s="58"/>
      <c r="C3977" s="59"/>
      <c r="D3977" s="60" t="str">
        <f>_xlfn.CONCAT(J3977,I3977,G3977)</f>
        <v>54079210</v>
      </c>
      <c r="E3977">
        <f t="shared" si="310"/>
        <v>33446</v>
      </c>
      <c r="F3977" s="62" t="s">
        <v>19592</v>
      </c>
      <c r="G3977" t="str">
        <f t="shared" ref="G3977:G4040" si="311">RIGHT(F3977,2)</f>
        <v>10</v>
      </c>
      <c r="H3977" t="str">
        <f t="shared" ref="H3977:H4040" si="312">LEFT(F3977,7)</f>
        <v>5407.92</v>
      </c>
      <c r="I3977" t="str">
        <f t="shared" ref="I3977:I4040" si="313">RIGHT(H3977,2)</f>
        <v>92</v>
      </c>
      <c r="J3977" t="str">
        <f t="shared" ref="J3977:J4040" si="314">LEFT(H3977,4)</f>
        <v>5407</v>
      </c>
    </row>
    <row r="3978" spans="1:10">
      <c r="A3978" s="57" t="s">
        <v>2204</v>
      </c>
      <c r="B3978" s="58"/>
      <c r="C3978" s="59"/>
      <c r="D3978" s="60" t="str">
        <f>_xlfn.CONCAT(J3978,I3978,G3978)</f>
        <v>54079220</v>
      </c>
      <c r="E3978">
        <f t="shared" si="310"/>
        <v>4337794</v>
      </c>
      <c r="F3978" s="62" t="s">
        <v>19593</v>
      </c>
      <c r="G3978" t="str">
        <f t="shared" si="311"/>
        <v>20</v>
      </c>
      <c r="H3978" t="str">
        <f t="shared" si="312"/>
        <v>5407.92</v>
      </c>
      <c r="I3978" t="str">
        <f t="shared" si="313"/>
        <v>92</v>
      </c>
      <c r="J3978" t="str">
        <f t="shared" si="314"/>
        <v>5407</v>
      </c>
    </row>
    <row r="3979" spans="1:10">
      <c r="A3979" s="57" t="s">
        <v>2204</v>
      </c>
      <c r="B3979" s="58"/>
      <c r="C3979" s="59"/>
      <c r="D3979" s="60" t="str">
        <f>_xlfn.CONCAT(J3979,I3979,G3979)</f>
        <v>54079305</v>
      </c>
      <c r="E3979">
        <f t="shared" si="310"/>
        <v>2422</v>
      </c>
      <c r="F3979" s="62" t="s">
        <v>19594</v>
      </c>
      <c r="G3979" t="str">
        <f t="shared" si="311"/>
        <v>05</v>
      </c>
      <c r="H3979" t="str">
        <f t="shared" si="312"/>
        <v>5407.93</v>
      </c>
      <c r="I3979" t="str">
        <f t="shared" si="313"/>
        <v>93</v>
      </c>
      <c r="J3979" t="str">
        <f t="shared" si="314"/>
        <v>5407</v>
      </c>
    </row>
    <row r="3980" spans="1:10">
      <c r="A3980" s="57" t="s">
        <v>2205</v>
      </c>
      <c r="B3980" s="61">
        <v>7349</v>
      </c>
      <c r="C3980" s="59"/>
      <c r="D3980" s="60" t="str">
        <f>_xlfn.CONCAT(J3980,I3980,G3980)</f>
        <v>54079310</v>
      </c>
      <c r="E3980">
        <f t="shared" si="310"/>
        <v>49584</v>
      </c>
      <c r="F3980" s="62" t="s">
        <v>19595</v>
      </c>
      <c r="G3980" t="str">
        <f t="shared" si="311"/>
        <v>10</v>
      </c>
      <c r="H3980" t="str">
        <f t="shared" si="312"/>
        <v>5407.93</v>
      </c>
      <c r="I3980" t="str">
        <f t="shared" si="313"/>
        <v>93</v>
      </c>
      <c r="J3980" t="str">
        <f t="shared" si="314"/>
        <v>5407</v>
      </c>
    </row>
    <row r="3981" spans="1:10">
      <c r="A3981" s="57" t="s">
        <v>2206</v>
      </c>
      <c r="B3981" s="58"/>
      <c r="C3981" s="59"/>
      <c r="D3981" s="60" t="str">
        <f>_xlfn.CONCAT(J3981,I3981,G3981)</f>
        <v>54079315</v>
      </c>
      <c r="E3981">
        <f t="shared" si="310"/>
        <v>22987</v>
      </c>
      <c r="F3981" s="62" t="s">
        <v>19596</v>
      </c>
      <c r="G3981" t="str">
        <f t="shared" si="311"/>
        <v>15</v>
      </c>
      <c r="H3981" t="str">
        <f t="shared" si="312"/>
        <v>5407.93</v>
      </c>
      <c r="I3981" t="str">
        <f t="shared" si="313"/>
        <v>93</v>
      </c>
      <c r="J3981" t="str">
        <f t="shared" si="314"/>
        <v>5407</v>
      </c>
    </row>
    <row r="3982" spans="1:10">
      <c r="A3982" s="57" t="s">
        <v>2206</v>
      </c>
      <c r="B3982" s="58"/>
      <c r="C3982" s="59"/>
      <c r="D3982" s="60" t="str">
        <f>_xlfn.CONCAT(J3982,I3982,G3982)</f>
        <v>54079320</v>
      </c>
      <c r="E3982">
        <f t="shared" si="310"/>
        <v>10855696</v>
      </c>
      <c r="F3982" s="62" t="s">
        <v>19597</v>
      </c>
      <c r="G3982" t="str">
        <f t="shared" si="311"/>
        <v>20</v>
      </c>
      <c r="H3982" t="str">
        <f t="shared" si="312"/>
        <v>5407.93</v>
      </c>
      <c r="I3982" t="str">
        <f t="shared" si="313"/>
        <v>93</v>
      </c>
      <c r="J3982" t="str">
        <f t="shared" si="314"/>
        <v>5407</v>
      </c>
    </row>
    <row r="3983" spans="1:10">
      <c r="A3983" s="57" t="s">
        <v>2206</v>
      </c>
      <c r="B3983" s="58"/>
      <c r="C3983" s="59"/>
      <c r="D3983" s="60" t="str">
        <f>_xlfn.CONCAT(J3983,I3983,G3983)</f>
        <v>54079405</v>
      </c>
      <c r="E3983">
        <f t="shared" si="310"/>
        <v>0</v>
      </c>
      <c r="F3983" s="62" t="s">
        <v>19598</v>
      </c>
      <c r="G3983" t="str">
        <f t="shared" si="311"/>
        <v>05</v>
      </c>
      <c r="H3983" t="str">
        <f t="shared" si="312"/>
        <v>5407.94</v>
      </c>
      <c r="I3983" t="str">
        <f t="shared" si="313"/>
        <v>94</v>
      </c>
      <c r="J3983" t="str">
        <f t="shared" si="314"/>
        <v>5407</v>
      </c>
    </row>
    <row r="3984" spans="1:10">
      <c r="A3984" s="57" t="s">
        <v>2206</v>
      </c>
      <c r="B3984" s="58"/>
      <c r="C3984" s="59"/>
      <c r="D3984" s="60" t="str">
        <f>_xlfn.CONCAT(J3984,I3984,G3984)</f>
        <v>54079410</v>
      </c>
      <c r="E3984">
        <f t="shared" si="310"/>
        <v>95738</v>
      </c>
      <c r="F3984" s="62" t="s">
        <v>19599</v>
      </c>
      <c r="G3984" t="str">
        <f t="shared" si="311"/>
        <v>10</v>
      </c>
      <c r="H3984" t="str">
        <f t="shared" si="312"/>
        <v>5407.94</v>
      </c>
      <c r="I3984" t="str">
        <f t="shared" si="313"/>
        <v>94</v>
      </c>
      <c r="J3984" t="str">
        <f t="shared" si="314"/>
        <v>5407</v>
      </c>
    </row>
    <row r="3985" spans="1:10">
      <c r="A3985" s="57" t="s">
        <v>2206</v>
      </c>
      <c r="B3985" s="58"/>
      <c r="C3985" s="59"/>
      <c r="D3985" s="60" t="str">
        <f>_xlfn.CONCAT(J3985,I3985,G3985)</f>
        <v>54079420</v>
      </c>
      <c r="E3985">
        <f t="shared" ref="E3985:E4048" si="315">SUMIF(A:A,D3985,B:B)</f>
        <v>1312422</v>
      </c>
      <c r="F3985" s="62" t="s">
        <v>19600</v>
      </c>
      <c r="G3985" t="str">
        <f t="shared" si="311"/>
        <v>20</v>
      </c>
      <c r="H3985" t="str">
        <f t="shared" si="312"/>
        <v>5407.94</v>
      </c>
      <c r="I3985" t="str">
        <f t="shared" si="313"/>
        <v>94</v>
      </c>
      <c r="J3985" t="str">
        <f t="shared" si="314"/>
        <v>5407</v>
      </c>
    </row>
    <row r="3986" spans="1:10">
      <c r="A3986" s="57" t="s">
        <v>2207</v>
      </c>
      <c r="B3986" s="58"/>
      <c r="C3986" s="59"/>
      <c r="D3986" s="60" t="str">
        <f>_xlfn.CONCAT(J3986,I3986,G3986)</f>
        <v>54081000</v>
      </c>
      <c r="E3986">
        <f t="shared" si="315"/>
        <v>225312</v>
      </c>
      <c r="F3986" s="62" t="s">
        <v>19601</v>
      </c>
      <c r="G3986" t="str">
        <f t="shared" si="311"/>
        <v>00</v>
      </c>
      <c r="H3986" t="str">
        <f t="shared" si="312"/>
        <v>5408.10</v>
      </c>
      <c r="I3986" t="str">
        <f t="shared" si="313"/>
        <v>10</v>
      </c>
      <c r="J3986" t="str">
        <f t="shared" si="314"/>
        <v>5408</v>
      </c>
    </row>
    <row r="3987" spans="1:10">
      <c r="A3987" s="57" t="s">
        <v>2208</v>
      </c>
      <c r="B3987" s="58"/>
      <c r="C3987" s="59"/>
      <c r="D3987" s="60" t="str">
        <f>_xlfn.CONCAT(J3987,I3987,G3987)</f>
        <v>54082100</v>
      </c>
      <c r="E3987">
        <f t="shared" si="315"/>
        <v>141621</v>
      </c>
      <c r="F3987" s="62" t="s">
        <v>19602</v>
      </c>
      <c r="G3987" t="str">
        <f t="shared" si="311"/>
        <v>00</v>
      </c>
      <c r="H3987" t="str">
        <f t="shared" si="312"/>
        <v>5408.21</v>
      </c>
      <c r="I3987" t="str">
        <f t="shared" si="313"/>
        <v>21</v>
      </c>
      <c r="J3987" t="str">
        <f t="shared" si="314"/>
        <v>5408</v>
      </c>
    </row>
    <row r="3988" spans="1:10">
      <c r="A3988" s="57" t="s">
        <v>2209</v>
      </c>
      <c r="B3988" s="58"/>
      <c r="C3988" s="59"/>
      <c r="D3988" s="60" t="str">
        <f>_xlfn.CONCAT(J3988,I3988,G3988)</f>
        <v>54082210</v>
      </c>
      <c r="E3988">
        <f t="shared" si="315"/>
        <v>8801</v>
      </c>
      <c r="F3988" s="62" t="s">
        <v>19603</v>
      </c>
      <c r="G3988" t="str">
        <f t="shared" si="311"/>
        <v>10</v>
      </c>
      <c r="H3988" t="str">
        <f t="shared" si="312"/>
        <v>5408.22</v>
      </c>
      <c r="I3988" t="str">
        <f t="shared" si="313"/>
        <v>22</v>
      </c>
      <c r="J3988" t="str">
        <f t="shared" si="314"/>
        <v>5408</v>
      </c>
    </row>
    <row r="3989" spans="1:10">
      <c r="A3989" s="57" t="s">
        <v>2210</v>
      </c>
      <c r="B3989" s="58"/>
      <c r="C3989" s="59"/>
      <c r="D3989" s="60" t="str">
        <f>_xlfn.CONCAT(J3989,I3989,G3989)</f>
        <v>54082290</v>
      </c>
      <c r="E3989">
        <f t="shared" si="315"/>
        <v>1445907</v>
      </c>
      <c r="F3989" s="62" t="s">
        <v>19604</v>
      </c>
      <c r="G3989" t="str">
        <f t="shared" si="311"/>
        <v>90</v>
      </c>
      <c r="H3989" t="str">
        <f t="shared" si="312"/>
        <v>5408.22</v>
      </c>
      <c r="I3989" t="str">
        <f t="shared" si="313"/>
        <v>22</v>
      </c>
      <c r="J3989" t="str">
        <f t="shared" si="314"/>
        <v>5408</v>
      </c>
    </row>
    <row r="3990" spans="1:10">
      <c r="A3990" s="57" t="s">
        <v>2211</v>
      </c>
      <c r="B3990" s="61">
        <v>1986499</v>
      </c>
      <c r="C3990" s="59"/>
      <c r="D3990" s="60" t="str">
        <f>_xlfn.CONCAT(J3990,I3990,G3990)</f>
        <v>54082311</v>
      </c>
      <c r="E3990">
        <f t="shared" si="315"/>
        <v>2585</v>
      </c>
      <c r="F3990" s="62" t="s">
        <v>19605</v>
      </c>
      <c r="G3990" t="str">
        <f t="shared" si="311"/>
        <v>11</v>
      </c>
      <c r="H3990" t="str">
        <f t="shared" si="312"/>
        <v>5408.23</v>
      </c>
      <c r="I3990" t="str">
        <f t="shared" si="313"/>
        <v>23</v>
      </c>
      <c r="J3990" t="str">
        <f t="shared" si="314"/>
        <v>5408</v>
      </c>
    </row>
    <row r="3991" spans="1:10">
      <c r="A3991" s="57" t="s">
        <v>2212</v>
      </c>
      <c r="B3991" s="58"/>
      <c r="C3991" s="59"/>
      <c r="D3991" s="60" t="str">
        <f>_xlfn.CONCAT(J3991,I3991,G3991)</f>
        <v>54082319</v>
      </c>
      <c r="E3991">
        <f t="shared" si="315"/>
        <v>7549</v>
      </c>
      <c r="F3991" s="62" t="s">
        <v>19606</v>
      </c>
      <c r="G3991" t="str">
        <f t="shared" si="311"/>
        <v>19</v>
      </c>
      <c r="H3991" t="str">
        <f t="shared" si="312"/>
        <v>5408.23</v>
      </c>
      <c r="I3991" t="str">
        <f t="shared" si="313"/>
        <v>23</v>
      </c>
      <c r="J3991" t="str">
        <f t="shared" si="314"/>
        <v>5408</v>
      </c>
    </row>
    <row r="3992" spans="1:10">
      <c r="A3992" s="57" t="s">
        <v>2212</v>
      </c>
      <c r="B3992" s="58"/>
      <c r="C3992" s="59"/>
      <c r="D3992" s="60" t="str">
        <f>_xlfn.CONCAT(J3992,I3992,G3992)</f>
        <v>54082321</v>
      </c>
      <c r="E3992">
        <f t="shared" si="315"/>
        <v>383</v>
      </c>
      <c r="F3992" s="62" t="s">
        <v>19607</v>
      </c>
      <c r="G3992" t="str">
        <f t="shared" si="311"/>
        <v>21</v>
      </c>
      <c r="H3992" t="str">
        <f t="shared" si="312"/>
        <v>5408.23</v>
      </c>
      <c r="I3992" t="str">
        <f t="shared" si="313"/>
        <v>23</v>
      </c>
      <c r="J3992" t="str">
        <f t="shared" si="314"/>
        <v>5408</v>
      </c>
    </row>
    <row r="3993" spans="1:10">
      <c r="A3993" s="57" t="s">
        <v>2212</v>
      </c>
      <c r="B3993" s="58"/>
      <c r="C3993" s="59"/>
      <c r="D3993" s="60" t="str">
        <f>_xlfn.CONCAT(J3993,I3993,G3993)</f>
        <v>54082329</v>
      </c>
      <c r="E3993">
        <f t="shared" si="315"/>
        <v>69097</v>
      </c>
      <c r="F3993" s="62" t="s">
        <v>19608</v>
      </c>
      <c r="G3993" t="str">
        <f t="shared" si="311"/>
        <v>29</v>
      </c>
      <c r="H3993" t="str">
        <f t="shared" si="312"/>
        <v>5408.23</v>
      </c>
      <c r="I3993" t="str">
        <f t="shared" si="313"/>
        <v>23</v>
      </c>
      <c r="J3993" t="str">
        <f t="shared" si="314"/>
        <v>5408</v>
      </c>
    </row>
    <row r="3994" spans="1:10">
      <c r="A3994" s="57" t="s">
        <v>2212</v>
      </c>
      <c r="B3994" s="58"/>
      <c r="C3994" s="59"/>
      <c r="D3994" s="60" t="str">
        <f>_xlfn.CONCAT(J3994,I3994,G3994)</f>
        <v>54082410</v>
      </c>
      <c r="E3994">
        <f t="shared" si="315"/>
        <v>15559</v>
      </c>
      <c r="F3994" s="62" t="s">
        <v>19609</v>
      </c>
      <c r="G3994" t="str">
        <f t="shared" si="311"/>
        <v>10</v>
      </c>
      <c r="H3994" t="str">
        <f t="shared" si="312"/>
        <v>5408.24</v>
      </c>
      <c r="I3994" t="str">
        <f t="shared" si="313"/>
        <v>24</v>
      </c>
      <c r="J3994" t="str">
        <f t="shared" si="314"/>
        <v>5408</v>
      </c>
    </row>
    <row r="3995" spans="1:10">
      <c r="A3995" s="57" t="s">
        <v>2212</v>
      </c>
      <c r="B3995" s="58"/>
      <c r="C3995" s="59"/>
      <c r="D3995" s="60" t="str">
        <f>_xlfn.CONCAT(J3995,I3995,G3995)</f>
        <v>54082490</v>
      </c>
      <c r="E3995">
        <f t="shared" si="315"/>
        <v>1187722</v>
      </c>
      <c r="F3995" s="62" t="s">
        <v>19610</v>
      </c>
      <c r="G3995" t="str">
        <f t="shared" si="311"/>
        <v>90</v>
      </c>
      <c r="H3995" t="str">
        <f t="shared" si="312"/>
        <v>5408.24</v>
      </c>
      <c r="I3995" t="str">
        <f t="shared" si="313"/>
        <v>24</v>
      </c>
      <c r="J3995" t="str">
        <f t="shared" si="314"/>
        <v>5408</v>
      </c>
    </row>
    <row r="3996" spans="1:10">
      <c r="A3996" s="57" t="s">
        <v>2212</v>
      </c>
      <c r="B3996" s="58"/>
      <c r="C3996" s="59"/>
      <c r="D3996" s="60" t="str">
        <f>_xlfn.CONCAT(J3996,I3996,G3996)</f>
        <v>54083105</v>
      </c>
      <c r="E3996">
        <f t="shared" si="315"/>
        <v>0</v>
      </c>
      <c r="F3996" s="62" t="s">
        <v>19611</v>
      </c>
      <c r="G3996" t="str">
        <f t="shared" si="311"/>
        <v>05</v>
      </c>
      <c r="H3996" t="str">
        <f t="shared" si="312"/>
        <v>5408.31</v>
      </c>
      <c r="I3996" t="str">
        <f t="shared" si="313"/>
        <v>31</v>
      </c>
      <c r="J3996" t="str">
        <f t="shared" si="314"/>
        <v>5408</v>
      </c>
    </row>
    <row r="3997" spans="1:10">
      <c r="A3997" s="57" t="s">
        <v>2212</v>
      </c>
      <c r="B3997" s="58"/>
      <c r="C3997" s="59"/>
      <c r="D3997" s="60" t="str">
        <f>_xlfn.CONCAT(J3997,I3997,G3997)</f>
        <v>54083110</v>
      </c>
      <c r="E3997">
        <f t="shared" si="315"/>
        <v>19440</v>
      </c>
      <c r="F3997" s="62" t="s">
        <v>19612</v>
      </c>
      <c r="G3997" t="str">
        <f t="shared" si="311"/>
        <v>10</v>
      </c>
      <c r="H3997" t="str">
        <f t="shared" si="312"/>
        <v>5408.31</v>
      </c>
      <c r="I3997" t="str">
        <f t="shared" si="313"/>
        <v>31</v>
      </c>
      <c r="J3997" t="str">
        <f t="shared" si="314"/>
        <v>5408</v>
      </c>
    </row>
    <row r="3998" spans="1:10">
      <c r="A3998" s="57" t="s">
        <v>2212</v>
      </c>
      <c r="B3998" s="58"/>
      <c r="C3998" s="59"/>
      <c r="D3998" s="60" t="str">
        <f>_xlfn.CONCAT(J3998,I3998,G3998)</f>
        <v>54083120</v>
      </c>
      <c r="E3998">
        <f t="shared" si="315"/>
        <v>381061</v>
      </c>
      <c r="F3998" s="62" t="s">
        <v>19613</v>
      </c>
      <c r="G3998" t="str">
        <f t="shared" si="311"/>
        <v>20</v>
      </c>
      <c r="H3998" t="str">
        <f t="shared" si="312"/>
        <v>5408.31</v>
      </c>
      <c r="I3998" t="str">
        <f t="shared" si="313"/>
        <v>31</v>
      </c>
      <c r="J3998" t="str">
        <f t="shared" si="314"/>
        <v>5408</v>
      </c>
    </row>
    <row r="3999" spans="1:10">
      <c r="A3999" s="57" t="s">
        <v>2212</v>
      </c>
      <c r="B3999" s="58"/>
      <c r="C3999" s="59"/>
      <c r="D3999" s="60" t="str">
        <f>_xlfn.CONCAT(J3999,I3999,G3999)</f>
        <v>54083205</v>
      </c>
      <c r="E3999">
        <f t="shared" si="315"/>
        <v>0</v>
      </c>
      <c r="F3999" s="62" t="s">
        <v>19614</v>
      </c>
      <c r="G3999" t="str">
        <f t="shared" si="311"/>
        <v>05</v>
      </c>
      <c r="H3999" t="str">
        <f t="shared" si="312"/>
        <v>5408.32</v>
      </c>
      <c r="I3999" t="str">
        <f t="shared" si="313"/>
        <v>32</v>
      </c>
      <c r="J3999" t="str">
        <f t="shared" si="314"/>
        <v>5408</v>
      </c>
    </row>
    <row r="4000" spans="1:10">
      <c r="A4000" s="57" t="s">
        <v>2212</v>
      </c>
      <c r="B4000" s="58"/>
      <c r="C4000" s="59"/>
      <c r="D4000" s="60" t="str">
        <f>_xlfn.CONCAT(J4000,I4000,G4000)</f>
        <v>54083210</v>
      </c>
      <c r="E4000">
        <f t="shared" si="315"/>
        <v>8285</v>
      </c>
      <c r="F4000" s="62" t="s">
        <v>19615</v>
      </c>
      <c r="G4000" t="str">
        <f t="shared" si="311"/>
        <v>10</v>
      </c>
      <c r="H4000" t="str">
        <f t="shared" si="312"/>
        <v>5408.32</v>
      </c>
      <c r="I4000" t="str">
        <f t="shared" si="313"/>
        <v>32</v>
      </c>
      <c r="J4000" t="str">
        <f t="shared" si="314"/>
        <v>5408</v>
      </c>
    </row>
    <row r="4001" spans="1:10">
      <c r="A4001" s="57" t="s">
        <v>2212</v>
      </c>
      <c r="B4001" s="58"/>
      <c r="C4001" s="59"/>
      <c r="D4001" s="60" t="str">
        <f>_xlfn.CONCAT(J4001,I4001,G4001)</f>
        <v>54083230</v>
      </c>
      <c r="E4001">
        <f t="shared" si="315"/>
        <v>9851</v>
      </c>
      <c r="F4001" s="62" t="s">
        <v>19616</v>
      </c>
      <c r="G4001" t="str">
        <f t="shared" si="311"/>
        <v>30</v>
      </c>
      <c r="H4001" t="str">
        <f t="shared" si="312"/>
        <v>5408.32</v>
      </c>
      <c r="I4001" t="str">
        <f t="shared" si="313"/>
        <v>32</v>
      </c>
      <c r="J4001" t="str">
        <f t="shared" si="314"/>
        <v>5408</v>
      </c>
    </row>
    <row r="4002" spans="1:10">
      <c r="A4002" s="57" t="s">
        <v>2212</v>
      </c>
      <c r="B4002" s="58"/>
      <c r="C4002" s="59"/>
      <c r="D4002" s="60" t="str">
        <f>_xlfn.CONCAT(J4002,I4002,G4002)</f>
        <v>54083290</v>
      </c>
      <c r="E4002">
        <f t="shared" si="315"/>
        <v>1030485</v>
      </c>
      <c r="F4002" s="62" t="s">
        <v>19617</v>
      </c>
      <c r="G4002" t="str">
        <f t="shared" si="311"/>
        <v>90</v>
      </c>
      <c r="H4002" t="str">
        <f t="shared" si="312"/>
        <v>5408.32</v>
      </c>
      <c r="I4002" t="str">
        <f t="shared" si="313"/>
        <v>32</v>
      </c>
      <c r="J4002" t="str">
        <f t="shared" si="314"/>
        <v>5408</v>
      </c>
    </row>
    <row r="4003" spans="1:10">
      <c r="A4003" s="57" t="s">
        <v>2212</v>
      </c>
      <c r="B4003" s="58"/>
      <c r="C4003" s="59"/>
      <c r="D4003" s="60" t="str">
        <f>_xlfn.CONCAT(J4003,I4003,G4003)</f>
        <v>54083305</v>
      </c>
      <c r="E4003">
        <f t="shared" si="315"/>
        <v>1836</v>
      </c>
      <c r="F4003" s="62" t="s">
        <v>19618</v>
      </c>
      <c r="G4003" t="str">
        <f t="shared" si="311"/>
        <v>05</v>
      </c>
      <c r="H4003" t="str">
        <f t="shared" si="312"/>
        <v>5408.33</v>
      </c>
      <c r="I4003" t="str">
        <f t="shared" si="313"/>
        <v>33</v>
      </c>
      <c r="J4003" t="str">
        <f t="shared" si="314"/>
        <v>5408</v>
      </c>
    </row>
    <row r="4004" spans="1:10">
      <c r="A4004" s="57" t="s">
        <v>2212</v>
      </c>
      <c r="B4004" s="58"/>
      <c r="C4004" s="59"/>
      <c r="D4004" s="60" t="str">
        <f>_xlfn.CONCAT(J4004,I4004,G4004)</f>
        <v>54083310</v>
      </c>
      <c r="E4004">
        <f t="shared" si="315"/>
        <v>1800</v>
      </c>
      <c r="F4004" s="62" t="s">
        <v>19619</v>
      </c>
      <c r="G4004" t="str">
        <f t="shared" si="311"/>
        <v>10</v>
      </c>
      <c r="H4004" t="str">
        <f t="shared" si="312"/>
        <v>5408.33</v>
      </c>
      <c r="I4004" t="str">
        <f t="shared" si="313"/>
        <v>33</v>
      </c>
      <c r="J4004" t="str">
        <f t="shared" si="314"/>
        <v>5408</v>
      </c>
    </row>
    <row r="4005" spans="1:10">
      <c r="A4005" s="57" t="s">
        <v>2212</v>
      </c>
      <c r="B4005" s="58"/>
      <c r="C4005" s="59"/>
      <c r="D4005" s="60" t="str">
        <f>_xlfn.CONCAT(J4005,I4005,G4005)</f>
        <v>54083315</v>
      </c>
      <c r="E4005">
        <f t="shared" si="315"/>
        <v>19951</v>
      </c>
      <c r="F4005" s="62" t="s">
        <v>19620</v>
      </c>
      <c r="G4005" t="str">
        <f t="shared" si="311"/>
        <v>15</v>
      </c>
      <c r="H4005" t="str">
        <f t="shared" si="312"/>
        <v>5408.33</v>
      </c>
      <c r="I4005" t="str">
        <f t="shared" si="313"/>
        <v>33</v>
      </c>
      <c r="J4005" t="str">
        <f t="shared" si="314"/>
        <v>5408</v>
      </c>
    </row>
    <row r="4006" spans="1:10">
      <c r="A4006" s="57" t="s">
        <v>2212</v>
      </c>
      <c r="B4006" s="58"/>
      <c r="C4006" s="59"/>
      <c r="D4006" s="60" t="str">
        <f>_xlfn.CONCAT(J4006,I4006,G4006)</f>
        <v>54083330</v>
      </c>
      <c r="E4006">
        <f t="shared" si="315"/>
        <v>0</v>
      </c>
      <c r="F4006" s="62" t="s">
        <v>19621</v>
      </c>
      <c r="G4006" t="str">
        <f t="shared" si="311"/>
        <v>30</v>
      </c>
      <c r="H4006" t="str">
        <f t="shared" si="312"/>
        <v>5408.33</v>
      </c>
      <c r="I4006" t="str">
        <f t="shared" si="313"/>
        <v>33</v>
      </c>
      <c r="J4006" t="str">
        <f t="shared" si="314"/>
        <v>5408</v>
      </c>
    </row>
    <row r="4007" spans="1:10">
      <c r="A4007" s="57" t="s">
        <v>2213</v>
      </c>
      <c r="B4007" s="58"/>
      <c r="C4007" s="59"/>
      <c r="D4007" s="60" t="str">
        <f>_xlfn.CONCAT(J4007,I4007,G4007)</f>
        <v>54083390</v>
      </c>
      <c r="E4007">
        <f t="shared" si="315"/>
        <v>225365</v>
      </c>
      <c r="F4007" s="62" t="s">
        <v>19622</v>
      </c>
      <c r="G4007" t="str">
        <f t="shared" si="311"/>
        <v>90</v>
      </c>
      <c r="H4007" t="str">
        <f t="shared" si="312"/>
        <v>5408.33</v>
      </c>
      <c r="I4007" t="str">
        <f t="shared" si="313"/>
        <v>33</v>
      </c>
      <c r="J4007" t="str">
        <f t="shared" si="314"/>
        <v>5408</v>
      </c>
    </row>
    <row r="4008" spans="1:10">
      <c r="A4008" s="57" t="s">
        <v>2214</v>
      </c>
      <c r="B4008" s="58"/>
      <c r="C4008" s="59"/>
      <c r="D4008" s="60" t="str">
        <f>_xlfn.CONCAT(J4008,I4008,G4008)</f>
        <v>54083405</v>
      </c>
      <c r="E4008">
        <f t="shared" si="315"/>
        <v>0</v>
      </c>
      <c r="F4008" s="62" t="s">
        <v>19623</v>
      </c>
      <c r="G4008" t="str">
        <f t="shared" si="311"/>
        <v>05</v>
      </c>
      <c r="H4008" t="str">
        <f t="shared" si="312"/>
        <v>5408.34</v>
      </c>
      <c r="I4008" t="str">
        <f t="shared" si="313"/>
        <v>34</v>
      </c>
      <c r="J4008" t="str">
        <f t="shared" si="314"/>
        <v>5408</v>
      </c>
    </row>
    <row r="4009" spans="1:10">
      <c r="A4009" s="57" t="s">
        <v>2215</v>
      </c>
      <c r="B4009" s="58"/>
      <c r="C4009" s="59"/>
      <c r="D4009" s="60" t="str">
        <f>_xlfn.CONCAT(J4009,I4009,G4009)</f>
        <v>54083410</v>
      </c>
      <c r="E4009">
        <f t="shared" si="315"/>
        <v>7501</v>
      </c>
      <c r="F4009" s="62" t="s">
        <v>19624</v>
      </c>
      <c r="G4009" t="str">
        <f t="shared" si="311"/>
        <v>10</v>
      </c>
      <c r="H4009" t="str">
        <f t="shared" si="312"/>
        <v>5408.34</v>
      </c>
      <c r="I4009" t="str">
        <f t="shared" si="313"/>
        <v>34</v>
      </c>
      <c r="J4009" t="str">
        <f t="shared" si="314"/>
        <v>5408</v>
      </c>
    </row>
    <row r="4010" spans="1:10">
      <c r="A4010" s="57" t="s">
        <v>2216</v>
      </c>
      <c r="B4010" s="58"/>
      <c r="C4010" s="59"/>
      <c r="D4010" s="60" t="str">
        <f>_xlfn.CONCAT(J4010,I4010,G4010)</f>
        <v>54083430</v>
      </c>
      <c r="E4010">
        <f t="shared" si="315"/>
        <v>59501</v>
      </c>
      <c r="F4010" s="62" t="s">
        <v>19625</v>
      </c>
      <c r="G4010" t="str">
        <f t="shared" si="311"/>
        <v>30</v>
      </c>
      <c r="H4010" t="str">
        <f t="shared" si="312"/>
        <v>5408.34</v>
      </c>
      <c r="I4010" t="str">
        <f t="shared" si="313"/>
        <v>34</v>
      </c>
      <c r="J4010" t="str">
        <f t="shared" si="314"/>
        <v>5408</v>
      </c>
    </row>
    <row r="4011" spans="1:10">
      <c r="A4011" s="57" t="s">
        <v>2217</v>
      </c>
      <c r="B4011" s="58"/>
      <c r="C4011" s="59"/>
      <c r="D4011" s="60" t="str">
        <f>_xlfn.CONCAT(J4011,I4011,G4011)</f>
        <v>54083490</v>
      </c>
      <c r="E4011">
        <f t="shared" si="315"/>
        <v>177517</v>
      </c>
      <c r="F4011" s="62" t="s">
        <v>19626</v>
      </c>
      <c r="G4011" t="str">
        <f t="shared" si="311"/>
        <v>90</v>
      </c>
      <c r="H4011" t="str">
        <f t="shared" si="312"/>
        <v>5408.34</v>
      </c>
      <c r="I4011" t="str">
        <f t="shared" si="313"/>
        <v>34</v>
      </c>
      <c r="J4011" t="str">
        <f t="shared" si="314"/>
        <v>5408</v>
      </c>
    </row>
    <row r="4012" spans="1:10">
      <c r="A4012" s="57" t="s">
        <v>2218</v>
      </c>
      <c r="B4012" s="58"/>
      <c r="C4012" s="59"/>
      <c r="D4012" s="60" t="str">
        <f>_xlfn.CONCAT(J4012,I4012,G4012)</f>
        <v>55011000</v>
      </c>
      <c r="E4012">
        <f t="shared" si="315"/>
        <v>112176</v>
      </c>
      <c r="F4012" s="62" t="s">
        <v>19627</v>
      </c>
      <c r="G4012" t="str">
        <f t="shared" si="311"/>
        <v>00</v>
      </c>
      <c r="H4012" t="str">
        <f t="shared" si="312"/>
        <v>5501.10</v>
      </c>
      <c r="I4012" t="str">
        <f t="shared" si="313"/>
        <v>10</v>
      </c>
      <c r="J4012" t="str">
        <f t="shared" si="314"/>
        <v>5501</v>
      </c>
    </row>
    <row r="4013" spans="1:10">
      <c r="A4013" s="57" t="s">
        <v>2219</v>
      </c>
      <c r="B4013" s="58"/>
      <c r="C4013" s="59"/>
      <c r="D4013" s="60" t="str">
        <f>_xlfn.CONCAT(J4013,I4013,G4013)</f>
        <v>55012000</v>
      </c>
      <c r="E4013">
        <f t="shared" si="315"/>
        <v>1244682</v>
      </c>
      <c r="F4013" s="62" t="s">
        <v>19628</v>
      </c>
      <c r="G4013" t="str">
        <f t="shared" si="311"/>
        <v>00</v>
      </c>
      <c r="H4013" t="str">
        <f t="shared" si="312"/>
        <v>5501.20</v>
      </c>
      <c r="I4013" t="str">
        <f t="shared" si="313"/>
        <v>20</v>
      </c>
      <c r="J4013" t="str">
        <f t="shared" si="314"/>
        <v>5501</v>
      </c>
    </row>
    <row r="4014" spans="1:10">
      <c r="A4014" s="57" t="s">
        <v>2220</v>
      </c>
      <c r="B4014" s="58"/>
      <c r="C4014" s="59"/>
      <c r="D4014" s="60" t="str">
        <f>_xlfn.CONCAT(J4014,I4014,G4014)</f>
        <v>55013000</v>
      </c>
      <c r="E4014">
        <f t="shared" si="315"/>
        <v>765112</v>
      </c>
      <c r="F4014" s="62" t="s">
        <v>19629</v>
      </c>
      <c r="G4014" t="str">
        <f t="shared" si="311"/>
        <v>00</v>
      </c>
      <c r="H4014" t="str">
        <f t="shared" si="312"/>
        <v>5501.30</v>
      </c>
      <c r="I4014" t="str">
        <f t="shared" si="313"/>
        <v>30</v>
      </c>
      <c r="J4014" t="str">
        <f t="shared" si="314"/>
        <v>5501</v>
      </c>
    </row>
    <row r="4015" spans="1:10">
      <c r="A4015" s="57" t="s">
        <v>2221</v>
      </c>
      <c r="B4015" s="58"/>
      <c r="C4015" s="59"/>
      <c r="D4015" s="60" t="str">
        <f>_xlfn.CONCAT(J4015,I4015,G4015)</f>
        <v>55014000</v>
      </c>
      <c r="E4015">
        <f t="shared" si="315"/>
        <v>1654750</v>
      </c>
      <c r="F4015" s="62" t="s">
        <v>19630</v>
      </c>
      <c r="G4015" t="str">
        <f t="shared" si="311"/>
        <v>00</v>
      </c>
      <c r="H4015" t="str">
        <f t="shared" si="312"/>
        <v>5501.40</v>
      </c>
      <c r="I4015" t="str">
        <f t="shared" si="313"/>
        <v>40</v>
      </c>
      <c r="J4015" t="str">
        <f t="shared" si="314"/>
        <v>5501</v>
      </c>
    </row>
    <row r="4016" spans="1:10">
      <c r="A4016" s="57" t="s">
        <v>2222</v>
      </c>
      <c r="B4016" s="58"/>
      <c r="C4016" s="59"/>
      <c r="D4016" s="60" t="str">
        <f>_xlfn.CONCAT(J4016,I4016,G4016)</f>
        <v>55019001</v>
      </c>
      <c r="E4016">
        <f t="shared" si="315"/>
        <v>2413</v>
      </c>
      <c r="F4016" s="62" t="s">
        <v>19631</v>
      </c>
      <c r="G4016" t="str">
        <f t="shared" si="311"/>
        <v>01</v>
      </c>
      <c r="H4016" t="str">
        <f t="shared" si="312"/>
        <v>5501.90</v>
      </c>
      <c r="I4016" t="str">
        <f t="shared" si="313"/>
        <v>90</v>
      </c>
      <c r="J4016" t="str">
        <f t="shared" si="314"/>
        <v>5501</v>
      </c>
    </row>
    <row r="4017" spans="1:10">
      <c r="A4017" s="57" t="s">
        <v>2223</v>
      </c>
      <c r="B4017" s="58"/>
      <c r="C4017" s="59"/>
      <c r="D4017" s="60" t="str">
        <f>_xlfn.CONCAT(J4017,I4017,G4017)</f>
        <v>55021000</v>
      </c>
      <c r="E4017">
        <f t="shared" si="315"/>
        <v>56438</v>
      </c>
      <c r="F4017" s="62" t="s">
        <v>19632</v>
      </c>
      <c r="G4017" t="str">
        <f t="shared" si="311"/>
        <v>00</v>
      </c>
      <c r="H4017" t="str">
        <f t="shared" si="312"/>
        <v>5502.10</v>
      </c>
      <c r="I4017" t="str">
        <f t="shared" si="313"/>
        <v>10</v>
      </c>
      <c r="J4017" t="str">
        <f t="shared" si="314"/>
        <v>5502</v>
      </c>
    </row>
    <row r="4018" spans="1:10">
      <c r="A4018" s="57" t="s">
        <v>2224</v>
      </c>
      <c r="B4018" s="58"/>
      <c r="C4018" s="59"/>
      <c r="D4018" s="60" t="str">
        <f>_xlfn.CONCAT(J4018,I4018,G4018)</f>
        <v>55029000</v>
      </c>
      <c r="E4018">
        <f t="shared" si="315"/>
        <v>108405</v>
      </c>
      <c r="F4018" s="62" t="s">
        <v>19633</v>
      </c>
      <c r="G4018" t="str">
        <f t="shared" si="311"/>
        <v>00</v>
      </c>
      <c r="H4018" t="str">
        <f t="shared" si="312"/>
        <v>5502.90</v>
      </c>
      <c r="I4018" t="str">
        <f t="shared" si="313"/>
        <v>90</v>
      </c>
      <c r="J4018" t="str">
        <f t="shared" si="314"/>
        <v>5502</v>
      </c>
    </row>
    <row r="4019" spans="1:10">
      <c r="A4019" s="57" t="s">
        <v>2225</v>
      </c>
      <c r="B4019" s="58"/>
      <c r="C4019" s="59"/>
      <c r="D4019" s="60" t="str">
        <f>_xlfn.CONCAT(J4019,I4019,G4019)</f>
        <v>55031100</v>
      </c>
      <c r="E4019">
        <f t="shared" si="315"/>
        <v>2237310</v>
      </c>
      <c r="F4019" s="62" t="s">
        <v>19634</v>
      </c>
      <c r="G4019" t="str">
        <f t="shared" si="311"/>
        <v>00</v>
      </c>
      <c r="H4019" t="str">
        <f t="shared" si="312"/>
        <v>5503.11</v>
      </c>
      <c r="I4019" t="str">
        <f t="shared" si="313"/>
        <v>11</v>
      </c>
      <c r="J4019" t="str">
        <f t="shared" si="314"/>
        <v>5503</v>
      </c>
    </row>
    <row r="4020" spans="1:10">
      <c r="A4020" s="57" t="s">
        <v>2226</v>
      </c>
      <c r="B4020" s="58"/>
      <c r="C4020" s="59"/>
      <c r="D4020" s="60" t="str">
        <f>_xlfn.CONCAT(J4020,I4020,G4020)</f>
        <v>55031910</v>
      </c>
      <c r="E4020">
        <f t="shared" si="315"/>
        <v>3323600</v>
      </c>
      <c r="F4020" s="62" t="s">
        <v>19635</v>
      </c>
      <c r="G4020" t="str">
        <f t="shared" si="311"/>
        <v>10</v>
      </c>
      <c r="H4020" t="str">
        <f t="shared" si="312"/>
        <v>5503.19</v>
      </c>
      <c r="I4020" t="str">
        <f t="shared" si="313"/>
        <v>19</v>
      </c>
      <c r="J4020" t="str">
        <f t="shared" si="314"/>
        <v>5503</v>
      </c>
    </row>
    <row r="4021" spans="1:10">
      <c r="A4021" s="57" t="s">
        <v>2227</v>
      </c>
      <c r="B4021" s="58"/>
      <c r="C4021" s="59"/>
      <c r="D4021" s="60" t="str">
        <f>_xlfn.CONCAT(J4021,I4021,G4021)</f>
        <v>55031990</v>
      </c>
      <c r="E4021">
        <f t="shared" si="315"/>
        <v>101097</v>
      </c>
      <c r="F4021" s="62" t="s">
        <v>19636</v>
      </c>
      <c r="G4021" t="str">
        <f t="shared" si="311"/>
        <v>90</v>
      </c>
      <c r="H4021" t="str">
        <f t="shared" si="312"/>
        <v>5503.19</v>
      </c>
      <c r="I4021" t="str">
        <f t="shared" si="313"/>
        <v>19</v>
      </c>
      <c r="J4021" t="str">
        <f t="shared" si="314"/>
        <v>5503</v>
      </c>
    </row>
    <row r="4022" spans="1:10">
      <c r="A4022" s="57" t="s">
        <v>2228</v>
      </c>
      <c r="B4022" s="58"/>
      <c r="C4022" s="59"/>
      <c r="D4022" s="60" t="str">
        <f>_xlfn.CONCAT(J4022,I4022,G4022)</f>
        <v>55032000</v>
      </c>
      <c r="E4022">
        <f t="shared" si="315"/>
        <v>150202830</v>
      </c>
      <c r="F4022" s="62" t="s">
        <v>19637</v>
      </c>
      <c r="G4022" t="str">
        <f t="shared" si="311"/>
        <v>00</v>
      </c>
      <c r="H4022" t="str">
        <f t="shared" si="312"/>
        <v>5503.20</v>
      </c>
      <c r="I4022" t="str">
        <f t="shared" si="313"/>
        <v>20</v>
      </c>
      <c r="J4022" t="str">
        <f t="shared" si="314"/>
        <v>5503</v>
      </c>
    </row>
    <row r="4023" spans="1:10">
      <c r="A4023" s="57" t="s">
        <v>2229</v>
      </c>
      <c r="B4023" s="58"/>
      <c r="C4023" s="59"/>
      <c r="D4023" s="60" t="str">
        <f>_xlfn.CONCAT(J4023,I4023,G4023)</f>
        <v>55033000</v>
      </c>
      <c r="E4023">
        <f t="shared" si="315"/>
        <v>508168</v>
      </c>
      <c r="F4023" s="62" t="s">
        <v>19638</v>
      </c>
      <c r="G4023" t="str">
        <f t="shared" si="311"/>
        <v>00</v>
      </c>
      <c r="H4023" t="str">
        <f t="shared" si="312"/>
        <v>5503.30</v>
      </c>
      <c r="I4023" t="str">
        <f t="shared" si="313"/>
        <v>30</v>
      </c>
      <c r="J4023" t="str">
        <f t="shared" si="314"/>
        <v>5503</v>
      </c>
    </row>
    <row r="4024" spans="1:10">
      <c r="A4024" s="57" t="s">
        <v>2229</v>
      </c>
      <c r="B4024" s="58"/>
      <c r="C4024" s="59"/>
      <c r="D4024" s="60" t="str">
        <f>_xlfn.CONCAT(J4024,I4024,G4024)</f>
        <v>55034000</v>
      </c>
      <c r="E4024">
        <f t="shared" si="315"/>
        <v>5162481</v>
      </c>
      <c r="F4024" s="62" t="s">
        <v>19639</v>
      </c>
      <c r="G4024" t="str">
        <f t="shared" si="311"/>
        <v>00</v>
      </c>
      <c r="H4024" t="str">
        <f t="shared" si="312"/>
        <v>5503.40</v>
      </c>
      <c r="I4024" t="str">
        <f t="shared" si="313"/>
        <v>40</v>
      </c>
      <c r="J4024" t="str">
        <f t="shared" si="314"/>
        <v>5503</v>
      </c>
    </row>
    <row r="4025" spans="1:10">
      <c r="A4025" s="57" t="s">
        <v>2229</v>
      </c>
      <c r="B4025" s="61">
        <v>42296</v>
      </c>
      <c r="C4025" s="59"/>
      <c r="D4025" s="60" t="str">
        <f>_xlfn.CONCAT(J4025,I4025,G4025)</f>
        <v>55039010</v>
      </c>
      <c r="E4025">
        <f t="shared" si="315"/>
        <v>800</v>
      </c>
      <c r="F4025" s="62" t="s">
        <v>19640</v>
      </c>
      <c r="G4025" t="str">
        <f t="shared" si="311"/>
        <v>10</v>
      </c>
      <c r="H4025" t="str">
        <f t="shared" si="312"/>
        <v>5503.90</v>
      </c>
      <c r="I4025" t="str">
        <f t="shared" si="313"/>
        <v>90</v>
      </c>
      <c r="J4025" t="str">
        <f t="shared" si="314"/>
        <v>5503</v>
      </c>
    </row>
    <row r="4026" spans="1:10">
      <c r="A4026" s="57" t="s">
        <v>2229</v>
      </c>
      <c r="B4026" s="61">
        <v>5032109</v>
      </c>
      <c r="C4026" s="59"/>
      <c r="D4026" s="60" t="str">
        <f>_xlfn.CONCAT(J4026,I4026,G4026)</f>
        <v>55039090</v>
      </c>
      <c r="E4026">
        <f t="shared" si="315"/>
        <v>4736703</v>
      </c>
      <c r="F4026" s="62" t="s">
        <v>19641</v>
      </c>
      <c r="G4026" t="str">
        <f t="shared" si="311"/>
        <v>90</v>
      </c>
      <c r="H4026" t="str">
        <f t="shared" si="312"/>
        <v>5503.90</v>
      </c>
      <c r="I4026" t="str">
        <f t="shared" si="313"/>
        <v>90</v>
      </c>
      <c r="J4026" t="str">
        <f t="shared" si="314"/>
        <v>5503</v>
      </c>
    </row>
    <row r="4027" spans="1:10">
      <c r="A4027" s="57" t="s">
        <v>2229</v>
      </c>
      <c r="B4027" s="61">
        <v>1010488</v>
      </c>
      <c r="C4027" s="59"/>
      <c r="D4027" s="60" t="str">
        <f>_xlfn.CONCAT(J4027,I4027,G4027)</f>
        <v>55041000</v>
      </c>
      <c r="E4027">
        <f t="shared" si="315"/>
        <v>79242412</v>
      </c>
      <c r="F4027" s="62" t="s">
        <v>19642</v>
      </c>
      <c r="G4027" t="str">
        <f t="shared" si="311"/>
        <v>00</v>
      </c>
      <c r="H4027" t="str">
        <f t="shared" si="312"/>
        <v>5504.10</v>
      </c>
      <c r="I4027" t="str">
        <f t="shared" si="313"/>
        <v>10</v>
      </c>
      <c r="J4027" t="str">
        <f t="shared" si="314"/>
        <v>5504</v>
      </c>
    </row>
    <row r="4028" spans="1:10">
      <c r="A4028" s="57" t="s">
        <v>2230</v>
      </c>
      <c r="B4028" s="58"/>
      <c r="C4028" s="59"/>
      <c r="D4028" s="60" t="str">
        <f>_xlfn.CONCAT(J4028,I4028,G4028)</f>
        <v>55049000</v>
      </c>
      <c r="E4028">
        <f t="shared" si="315"/>
        <v>116494</v>
      </c>
      <c r="F4028" s="62" t="s">
        <v>19643</v>
      </c>
      <c r="G4028" t="str">
        <f t="shared" si="311"/>
        <v>00</v>
      </c>
      <c r="H4028" t="str">
        <f t="shared" si="312"/>
        <v>5504.90</v>
      </c>
      <c r="I4028" t="str">
        <f t="shared" si="313"/>
        <v>90</v>
      </c>
      <c r="J4028" t="str">
        <f t="shared" si="314"/>
        <v>5504</v>
      </c>
    </row>
    <row r="4029" spans="1:10">
      <c r="A4029" s="57" t="s">
        <v>2231</v>
      </c>
      <c r="B4029" s="58"/>
      <c r="C4029" s="59"/>
      <c r="D4029" s="60" t="str">
        <f>_xlfn.CONCAT(J4029,I4029,G4029)</f>
        <v>55051000</v>
      </c>
      <c r="E4029">
        <f t="shared" si="315"/>
        <v>29684</v>
      </c>
      <c r="F4029" s="62" t="s">
        <v>19644</v>
      </c>
      <c r="G4029" t="str">
        <f t="shared" si="311"/>
        <v>00</v>
      </c>
      <c r="H4029" t="str">
        <f t="shared" si="312"/>
        <v>5505.10</v>
      </c>
      <c r="I4029" t="str">
        <f t="shared" si="313"/>
        <v>10</v>
      </c>
      <c r="J4029" t="str">
        <f t="shared" si="314"/>
        <v>5505</v>
      </c>
    </row>
    <row r="4030" spans="1:10">
      <c r="A4030" s="57" t="s">
        <v>2232</v>
      </c>
      <c r="B4030" s="58"/>
      <c r="C4030" s="59"/>
      <c r="D4030" s="60" t="str">
        <f>_xlfn.CONCAT(J4030,I4030,G4030)</f>
        <v>55052000</v>
      </c>
      <c r="E4030">
        <f t="shared" si="315"/>
        <v>0</v>
      </c>
      <c r="F4030" s="62" t="s">
        <v>19645</v>
      </c>
      <c r="G4030" t="str">
        <f t="shared" si="311"/>
        <v>00</v>
      </c>
      <c r="H4030" t="str">
        <f t="shared" si="312"/>
        <v>5505.20</v>
      </c>
      <c r="I4030" t="str">
        <f t="shared" si="313"/>
        <v>20</v>
      </c>
      <c r="J4030" t="str">
        <f t="shared" si="314"/>
        <v>5505</v>
      </c>
    </row>
    <row r="4031" spans="1:10">
      <c r="A4031" s="57" t="s">
        <v>2233</v>
      </c>
      <c r="B4031" s="58"/>
      <c r="C4031" s="59"/>
      <c r="D4031" s="60" t="str">
        <f>_xlfn.CONCAT(J4031,I4031,G4031)</f>
        <v>55061000</v>
      </c>
      <c r="E4031">
        <f t="shared" si="315"/>
        <v>129567</v>
      </c>
      <c r="F4031" s="62" t="s">
        <v>19646</v>
      </c>
      <c r="G4031" t="str">
        <f t="shared" si="311"/>
        <v>00</v>
      </c>
      <c r="H4031" t="str">
        <f t="shared" si="312"/>
        <v>5506.10</v>
      </c>
      <c r="I4031" t="str">
        <f t="shared" si="313"/>
        <v>10</v>
      </c>
      <c r="J4031" t="str">
        <f t="shared" si="314"/>
        <v>5506</v>
      </c>
    </row>
    <row r="4032" spans="1:10">
      <c r="A4032" s="57" t="s">
        <v>2234</v>
      </c>
      <c r="B4032" s="58"/>
      <c r="C4032" s="59"/>
      <c r="D4032" s="60" t="str">
        <f>_xlfn.CONCAT(J4032,I4032,G4032)</f>
        <v>55062000</v>
      </c>
      <c r="E4032">
        <f t="shared" si="315"/>
        <v>119099</v>
      </c>
      <c r="F4032" s="62" t="s">
        <v>19647</v>
      </c>
      <c r="G4032" t="str">
        <f t="shared" si="311"/>
        <v>00</v>
      </c>
      <c r="H4032" t="str">
        <f t="shared" si="312"/>
        <v>5506.20</v>
      </c>
      <c r="I4032" t="str">
        <f t="shared" si="313"/>
        <v>20</v>
      </c>
      <c r="J4032" t="str">
        <f t="shared" si="314"/>
        <v>5506</v>
      </c>
    </row>
    <row r="4033" spans="1:10">
      <c r="A4033" s="57" t="s">
        <v>2235</v>
      </c>
      <c r="B4033" s="58"/>
      <c r="C4033" s="59"/>
      <c r="D4033" s="60" t="str">
        <f>_xlfn.CONCAT(J4033,I4033,G4033)</f>
        <v>55063000</v>
      </c>
      <c r="E4033">
        <f t="shared" si="315"/>
        <v>2561</v>
      </c>
      <c r="F4033" s="62" t="s">
        <v>19648</v>
      </c>
      <c r="G4033" t="str">
        <f t="shared" si="311"/>
        <v>00</v>
      </c>
      <c r="H4033" t="str">
        <f t="shared" si="312"/>
        <v>5506.30</v>
      </c>
      <c r="I4033" t="str">
        <f t="shared" si="313"/>
        <v>30</v>
      </c>
      <c r="J4033" t="str">
        <f t="shared" si="314"/>
        <v>5506</v>
      </c>
    </row>
    <row r="4034" spans="1:10">
      <c r="A4034" s="57" t="s">
        <v>2236</v>
      </c>
      <c r="B4034" s="58"/>
      <c r="C4034" s="59"/>
      <c r="D4034" s="60" t="str">
        <f>_xlfn.CONCAT(J4034,I4034,G4034)</f>
        <v>55064000</v>
      </c>
      <c r="E4034">
        <f t="shared" si="315"/>
        <v>21123</v>
      </c>
      <c r="F4034" s="62" t="s">
        <v>19649</v>
      </c>
      <c r="G4034" t="str">
        <f t="shared" si="311"/>
        <v>00</v>
      </c>
      <c r="H4034" t="str">
        <f t="shared" si="312"/>
        <v>5506.40</v>
      </c>
      <c r="I4034" t="str">
        <f t="shared" si="313"/>
        <v>40</v>
      </c>
      <c r="J4034" t="str">
        <f t="shared" si="314"/>
        <v>5506</v>
      </c>
    </row>
    <row r="4035" spans="1:10">
      <c r="A4035" s="57" t="s">
        <v>2237</v>
      </c>
      <c r="B4035" s="58"/>
      <c r="C4035" s="59"/>
      <c r="D4035" s="60" t="str">
        <f>_xlfn.CONCAT(J4035,I4035,G4035)</f>
        <v>55069001</v>
      </c>
      <c r="E4035">
        <f t="shared" si="315"/>
        <v>0</v>
      </c>
      <c r="F4035" s="62" t="s">
        <v>19650</v>
      </c>
      <c r="G4035" t="str">
        <f t="shared" si="311"/>
        <v>01</v>
      </c>
      <c r="H4035" t="str">
        <f t="shared" si="312"/>
        <v>5506.90</v>
      </c>
      <c r="I4035" t="str">
        <f t="shared" si="313"/>
        <v>90</v>
      </c>
      <c r="J4035" t="str">
        <f t="shared" si="314"/>
        <v>5506</v>
      </c>
    </row>
    <row r="4036" spans="1:10">
      <c r="A4036" s="57" t="s">
        <v>2238</v>
      </c>
      <c r="B4036" s="58"/>
      <c r="C4036" s="59"/>
      <c r="D4036" s="60" t="str">
        <f>_xlfn.CONCAT(J4036,I4036,G4036)</f>
        <v>55070000</v>
      </c>
      <c r="E4036">
        <f t="shared" si="315"/>
        <v>300520</v>
      </c>
      <c r="F4036" s="62" t="s">
        <v>19651</v>
      </c>
      <c r="G4036" t="str">
        <f t="shared" si="311"/>
        <v>00</v>
      </c>
      <c r="H4036" t="str">
        <f t="shared" si="312"/>
        <v>5507.00</v>
      </c>
      <c r="I4036" t="str">
        <f t="shared" si="313"/>
        <v>00</v>
      </c>
      <c r="J4036" t="str">
        <f t="shared" si="314"/>
        <v>5507</v>
      </c>
    </row>
    <row r="4037" spans="1:10">
      <c r="A4037" s="57" t="s">
        <v>2239</v>
      </c>
      <c r="B4037" s="58"/>
      <c r="C4037" s="59"/>
      <c r="D4037" s="60" t="str">
        <f>_xlfn.CONCAT(J4037,I4037,G4037)</f>
        <v>55081000</v>
      </c>
      <c r="E4037">
        <f t="shared" si="315"/>
        <v>7901343</v>
      </c>
      <c r="F4037" s="62" t="s">
        <v>19652</v>
      </c>
      <c r="G4037" t="str">
        <f t="shared" si="311"/>
        <v>00</v>
      </c>
      <c r="H4037" t="str">
        <f t="shared" si="312"/>
        <v>5508.10</v>
      </c>
      <c r="I4037" t="str">
        <f t="shared" si="313"/>
        <v>10</v>
      </c>
      <c r="J4037" t="str">
        <f t="shared" si="314"/>
        <v>5508</v>
      </c>
    </row>
    <row r="4038" spans="1:10">
      <c r="A4038" s="57" t="s">
        <v>2240</v>
      </c>
      <c r="B4038" s="58"/>
      <c r="C4038" s="59"/>
      <c r="D4038" s="60" t="str">
        <f>_xlfn.CONCAT(J4038,I4038,G4038)</f>
        <v>55082000</v>
      </c>
      <c r="E4038">
        <f t="shared" si="315"/>
        <v>3837</v>
      </c>
      <c r="F4038" s="62" t="s">
        <v>19653</v>
      </c>
      <c r="G4038" t="str">
        <f t="shared" si="311"/>
        <v>00</v>
      </c>
      <c r="H4038" t="str">
        <f t="shared" si="312"/>
        <v>5508.20</v>
      </c>
      <c r="I4038" t="str">
        <f t="shared" si="313"/>
        <v>20</v>
      </c>
      <c r="J4038" t="str">
        <f t="shared" si="314"/>
        <v>5508</v>
      </c>
    </row>
    <row r="4039" spans="1:10">
      <c r="A4039" s="57" t="s">
        <v>2241</v>
      </c>
      <c r="B4039" s="58"/>
      <c r="C4039" s="59"/>
      <c r="D4039" s="60" t="str">
        <f>_xlfn.CONCAT(J4039,I4039,G4039)</f>
        <v>55091100</v>
      </c>
      <c r="E4039">
        <f t="shared" si="315"/>
        <v>72124</v>
      </c>
      <c r="F4039" s="62" t="s">
        <v>19654</v>
      </c>
      <c r="G4039" t="str">
        <f t="shared" si="311"/>
        <v>00</v>
      </c>
      <c r="H4039" t="str">
        <f t="shared" si="312"/>
        <v>5509.11</v>
      </c>
      <c r="I4039" t="str">
        <f t="shared" si="313"/>
        <v>11</v>
      </c>
      <c r="J4039" t="str">
        <f t="shared" si="314"/>
        <v>5509</v>
      </c>
    </row>
    <row r="4040" spans="1:10">
      <c r="A4040" s="57" t="s">
        <v>2242</v>
      </c>
      <c r="B4040" s="58"/>
      <c r="C4040" s="59"/>
      <c r="D4040" s="60" t="str">
        <f>_xlfn.CONCAT(J4040,I4040,G4040)</f>
        <v>55091200</v>
      </c>
      <c r="E4040">
        <f t="shared" si="315"/>
        <v>18968</v>
      </c>
      <c r="F4040" s="62" t="s">
        <v>19655</v>
      </c>
      <c r="G4040" t="str">
        <f t="shared" si="311"/>
        <v>00</v>
      </c>
      <c r="H4040" t="str">
        <f t="shared" si="312"/>
        <v>5509.12</v>
      </c>
      <c r="I4040" t="str">
        <f t="shared" si="313"/>
        <v>12</v>
      </c>
      <c r="J4040" t="str">
        <f t="shared" si="314"/>
        <v>5509</v>
      </c>
    </row>
    <row r="4041" spans="1:10">
      <c r="A4041" s="57" t="s">
        <v>2243</v>
      </c>
      <c r="B4041" s="58"/>
      <c r="C4041" s="59"/>
      <c r="D4041" s="60" t="str">
        <f>_xlfn.CONCAT(J4041,I4041,G4041)</f>
        <v>55092100</v>
      </c>
      <c r="E4041">
        <f t="shared" si="315"/>
        <v>1813406</v>
      </c>
      <c r="F4041" s="62" t="s">
        <v>19656</v>
      </c>
      <c r="G4041" t="str">
        <f t="shared" ref="G4041:G4104" si="316">RIGHT(F4041,2)</f>
        <v>00</v>
      </c>
      <c r="H4041" t="str">
        <f t="shared" ref="H4041:H4104" si="317">LEFT(F4041,7)</f>
        <v>5509.21</v>
      </c>
      <c r="I4041" t="str">
        <f t="shared" ref="I4041:I4104" si="318">RIGHT(H4041,2)</f>
        <v>21</v>
      </c>
      <c r="J4041" t="str">
        <f t="shared" ref="J4041:J4104" si="319">LEFT(H4041,4)</f>
        <v>5509</v>
      </c>
    </row>
    <row r="4042" spans="1:10">
      <c r="A4042" s="57" t="s">
        <v>2244</v>
      </c>
      <c r="B4042" s="58"/>
      <c r="C4042" s="59"/>
      <c r="D4042" s="60" t="str">
        <f>_xlfn.CONCAT(J4042,I4042,G4042)</f>
        <v>55092200</v>
      </c>
      <c r="E4042">
        <f t="shared" si="315"/>
        <v>893103</v>
      </c>
      <c r="F4042" s="62" t="s">
        <v>19657</v>
      </c>
      <c r="G4042" t="str">
        <f t="shared" si="316"/>
        <v>00</v>
      </c>
      <c r="H4042" t="str">
        <f t="shared" si="317"/>
        <v>5509.22</v>
      </c>
      <c r="I4042" t="str">
        <f t="shared" si="318"/>
        <v>22</v>
      </c>
      <c r="J4042" t="str">
        <f t="shared" si="319"/>
        <v>5509</v>
      </c>
    </row>
    <row r="4043" spans="1:10">
      <c r="A4043" s="57" t="s">
        <v>2245</v>
      </c>
      <c r="B4043" s="58"/>
      <c r="C4043" s="59"/>
      <c r="D4043" s="60" t="str">
        <f>_xlfn.CONCAT(J4043,I4043,G4043)</f>
        <v>55093100</v>
      </c>
      <c r="E4043">
        <f t="shared" si="315"/>
        <v>646936</v>
      </c>
      <c r="F4043" s="62" t="s">
        <v>19658</v>
      </c>
      <c r="G4043" t="str">
        <f t="shared" si="316"/>
        <v>00</v>
      </c>
      <c r="H4043" t="str">
        <f t="shared" si="317"/>
        <v>5509.31</v>
      </c>
      <c r="I4043" t="str">
        <f t="shared" si="318"/>
        <v>31</v>
      </c>
      <c r="J4043" t="str">
        <f t="shared" si="319"/>
        <v>5509</v>
      </c>
    </row>
    <row r="4044" spans="1:10">
      <c r="A4044" s="57" t="s">
        <v>2246</v>
      </c>
      <c r="B4044" s="58"/>
      <c r="C4044" s="59"/>
      <c r="D4044" s="60" t="str">
        <f>_xlfn.CONCAT(J4044,I4044,G4044)</f>
        <v>55093200</v>
      </c>
      <c r="E4044">
        <f t="shared" si="315"/>
        <v>183361</v>
      </c>
      <c r="F4044" s="62" t="s">
        <v>19659</v>
      </c>
      <c r="G4044" t="str">
        <f t="shared" si="316"/>
        <v>00</v>
      </c>
      <c r="H4044" t="str">
        <f t="shared" si="317"/>
        <v>5509.32</v>
      </c>
      <c r="I4044" t="str">
        <f t="shared" si="318"/>
        <v>32</v>
      </c>
      <c r="J4044" t="str">
        <f t="shared" si="319"/>
        <v>5509</v>
      </c>
    </row>
    <row r="4045" spans="1:10">
      <c r="A4045" s="57" t="s">
        <v>2247</v>
      </c>
      <c r="B4045" s="58"/>
      <c r="C4045" s="59"/>
      <c r="D4045" s="60" t="str">
        <f>_xlfn.CONCAT(J4045,I4045,G4045)</f>
        <v>55094100</v>
      </c>
      <c r="E4045">
        <f t="shared" si="315"/>
        <v>165744</v>
      </c>
      <c r="F4045" s="62" t="s">
        <v>19660</v>
      </c>
      <c r="G4045" t="str">
        <f t="shared" si="316"/>
        <v>00</v>
      </c>
      <c r="H4045" t="str">
        <f t="shared" si="317"/>
        <v>5509.41</v>
      </c>
      <c r="I4045" t="str">
        <f t="shared" si="318"/>
        <v>41</v>
      </c>
      <c r="J4045" t="str">
        <f t="shared" si="319"/>
        <v>5509</v>
      </c>
    </row>
    <row r="4046" spans="1:10">
      <c r="A4046" s="57" t="s">
        <v>2248</v>
      </c>
      <c r="B4046" s="58"/>
      <c r="C4046" s="59"/>
      <c r="D4046" s="60" t="str">
        <f>_xlfn.CONCAT(J4046,I4046,G4046)</f>
        <v>55094200</v>
      </c>
      <c r="E4046">
        <f t="shared" si="315"/>
        <v>33493</v>
      </c>
      <c r="F4046" s="62" t="s">
        <v>19661</v>
      </c>
      <c r="G4046" t="str">
        <f t="shared" si="316"/>
        <v>00</v>
      </c>
      <c r="H4046" t="str">
        <f t="shared" si="317"/>
        <v>5509.42</v>
      </c>
      <c r="I4046" t="str">
        <f t="shared" si="318"/>
        <v>42</v>
      </c>
      <c r="J4046" t="str">
        <f t="shared" si="319"/>
        <v>5509</v>
      </c>
    </row>
    <row r="4047" spans="1:10">
      <c r="A4047" s="57" t="s">
        <v>2249</v>
      </c>
      <c r="B4047" s="58"/>
      <c r="C4047" s="59"/>
      <c r="D4047" s="60" t="str">
        <f>_xlfn.CONCAT(J4047,I4047,G4047)</f>
        <v>55095130</v>
      </c>
      <c r="E4047">
        <f t="shared" si="315"/>
        <v>908844</v>
      </c>
      <c r="F4047" s="62" t="s">
        <v>19662</v>
      </c>
      <c r="G4047" t="str">
        <f t="shared" si="316"/>
        <v>30</v>
      </c>
      <c r="H4047" t="str">
        <f t="shared" si="317"/>
        <v>5509.51</v>
      </c>
      <c r="I4047" t="str">
        <f t="shared" si="318"/>
        <v>51</v>
      </c>
      <c r="J4047" t="str">
        <f t="shared" si="319"/>
        <v>5509</v>
      </c>
    </row>
    <row r="4048" spans="1:10">
      <c r="A4048" s="57" t="s">
        <v>2250</v>
      </c>
      <c r="B4048" s="58"/>
      <c r="C4048" s="59"/>
      <c r="D4048" s="60" t="str">
        <f>_xlfn.CONCAT(J4048,I4048,G4048)</f>
        <v>55095160</v>
      </c>
      <c r="E4048">
        <f t="shared" si="315"/>
        <v>0</v>
      </c>
      <c r="F4048" s="62" t="s">
        <v>19663</v>
      </c>
      <c r="G4048" t="str">
        <f t="shared" si="316"/>
        <v>60</v>
      </c>
      <c r="H4048" t="str">
        <f t="shared" si="317"/>
        <v>5509.51</v>
      </c>
      <c r="I4048" t="str">
        <f t="shared" si="318"/>
        <v>51</v>
      </c>
      <c r="J4048" t="str">
        <f t="shared" si="319"/>
        <v>5509</v>
      </c>
    </row>
    <row r="4049" spans="1:10">
      <c r="A4049" s="57" t="s">
        <v>2251</v>
      </c>
      <c r="B4049" s="58"/>
      <c r="C4049" s="59"/>
      <c r="D4049" s="60" t="str">
        <f>_xlfn.CONCAT(J4049,I4049,G4049)</f>
        <v>55095200</v>
      </c>
      <c r="E4049">
        <f t="shared" ref="E4049:E4112" si="320">SUMIF(A:A,D4049,B:B)</f>
        <v>0</v>
      </c>
      <c r="F4049" s="62" t="s">
        <v>19664</v>
      </c>
      <c r="G4049" t="str">
        <f t="shared" si="316"/>
        <v>00</v>
      </c>
      <c r="H4049" t="str">
        <f t="shared" si="317"/>
        <v>5509.52</v>
      </c>
      <c r="I4049" t="str">
        <f t="shared" si="318"/>
        <v>52</v>
      </c>
      <c r="J4049" t="str">
        <f t="shared" si="319"/>
        <v>5509</v>
      </c>
    </row>
    <row r="4050" spans="1:10">
      <c r="A4050" s="57" t="s">
        <v>2252</v>
      </c>
      <c r="B4050" s="58"/>
      <c r="C4050" s="59"/>
      <c r="D4050" s="60" t="str">
        <f>_xlfn.CONCAT(J4050,I4050,G4050)</f>
        <v>55095300</v>
      </c>
      <c r="E4050">
        <f t="shared" si="320"/>
        <v>7009743</v>
      </c>
      <c r="F4050" s="62" t="s">
        <v>19665</v>
      </c>
      <c r="G4050" t="str">
        <f t="shared" si="316"/>
        <v>00</v>
      </c>
      <c r="H4050" t="str">
        <f t="shared" si="317"/>
        <v>5509.53</v>
      </c>
      <c r="I4050" t="str">
        <f t="shared" si="318"/>
        <v>53</v>
      </c>
      <c r="J4050" t="str">
        <f t="shared" si="319"/>
        <v>5509</v>
      </c>
    </row>
    <row r="4051" spans="1:10">
      <c r="A4051" s="57" t="s">
        <v>2253</v>
      </c>
      <c r="B4051" s="58"/>
      <c r="C4051" s="59"/>
      <c r="D4051" s="60" t="str">
        <f>_xlfn.CONCAT(J4051,I4051,G4051)</f>
        <v>55095900</v>
      </c>
      <c r="E4051">
        <f t="shared" si="320"/>
        <v>32050</v>
      </c>
      <c r="F4051" s="62" t="s">
        <v>19666</v>
      </c>
      <c r="G4051" t="str">
        <f t="shared" si="316"/>
        <v>00</v>
      </c>
      <c r="H4051" t="str">
        <f t="shared" si="317"/>
        <v>5509.59</v>
      </c>
      <c r="I4051" t="str">
        <f t="shared" si="318"/>
        <v>59</v>
      </c>
      <c r="J4051" t="str">
        <f t="shared" si="319"/>
        <v>5509</v>
      </c>
    </row>
    <row r="4052" spans="1:10">
      <c r="A4052" s="57" t="s">
        <v>2254</v>
      </c>
      <c r="B4052" s="58"/>
      <c r="C4052" s="59"/>
      <c r="D4052" s="60" t="str">
        <f>_xlfn.CONCAT(J4052,I4052,G4052)</f>
        <v>55096100</v>
      </c>
      <c r="E4052">
        <f t="shared" si="320"/>
        <v>0</v>
      </c>
      <c r="F4052" s="62" t="s">
        <v>19667</v>
      </c>
      <c r="G4052" t="str">
        <f t="shared" si="316"/>
        <v>00</v>
      </c>
      <c r="H4052" t="str">
        <f t="shared" si="317"/>
        <v>5509.61</v>
      </c>
      <c r="I4052" t="str">
        <f t="shared" si="318"/>
        <v>61</v>
      </c>
      <c r="J4052" t="str">
        <f t="shared" si="319"/>
        <v>5509</v>
      </c>
    </row>
    <row r="4053" spans="1:10">
      <c r="A4053" s="57" t="s">
        <v>2255</v>
      </c>
      <c r="B4053" s="58"/>
      <c r="C4053" s="59"/>
      <c r="D4053" s="60" t="str">
        <f>_xlfn.CONCAT(J4053,I4053,G4053)</f>
        <v>55096200</v>
      </c>
      <c r="E4053">
        <f t="shared" si="320"/>
        <v>65250</v>
      </c>
      <c r="F4053" s="62" t="s">
        <v>19668</v>
      </c>
      <c r="G4053" t="str">
        <f t="shared" si="316"/>
        <v>00</v>
      </c>
      <c r="H4053" t="str">
        <f t="shared" si="317"/>
        <v>5509.62</v>
      </c>
      <c r="I4053" t="str">
        <f t="shared" si="318"/>
        <v>62</v>
      </c>
      <c r="J4053" t="str">
        <f t="shared" si="319"/>
        <v>5509</v>
      </c>
    </row>
    <row r="4054" spans="1:10">
      <c r="A4054" s="57" t="s">
        <v>2256</v>
      </c>
      <c r="B4054" s="58"/>
      <c r="C4054" s="59"/>
      <c r="D4054" s="60" t="str">
        <f>_xlfn.CONCAT(J4054,I4054,G4054)</f>
        <v>55096920</v>
      </c>
      <c r="E4054">
        <f t="shared" si="320"/>
        <v>0</v>
      </c>
      <c r="F4054" s="62" t="s">
        <v>19669</v>
      </c>
      <c r="G4054" t="str">
        <f t="shared" si="316"/>
        <v>20</v>
      </c>
      <c r="H4054" t="str">
        <f t="shared" si="317"/>
        <v>5509.69</v>
      </c>
      <c r="I4054" t="str">
        <f t="shared" si="318"/>
        <v>69</v>
      </c>
      <c r="J4054" t="str">
        <f t="shared" si="319"/>
        <v>5509</v>
      </c>
    </row>
    <row r="4055" spans="1:10">
      <c r="A4055" s="57" t="s">
        <v>2257</v>
      </c>
      <c r="B4055" s="58"/>
      <c r="C4055" s="59"/>
      <c r="D4055" s="60" t="str">
        <f>_xlfn.CONCAT(J4055,I4055,G4055)</f>
        <v>55096940</v>
      </c>
      <c r="E4055">
        <f t="shared" si="320"/>
        <v>0</v>
      </c>
      <c r="F4055" s="62" t="s">
        <v>19670</v>
      </c>
      <c r="G4055" t="str">
        <f t="shared" si="316"/>
        <v>40</v>
      </c>
      <c r="H4055" t="str">
        <f t="shared" si="317"/>
        <v>5509.69</v>
      </c>
      <c r="I4055" t="str">
        <f t="shared" si="318"/>
        <v>69</v>
      </c>
      <c r="J4055" t="str">
        <f t="shared" si="319"/>
        <v>5509</v>
      </c>
    </row>
    <row r="4056" spans="1:10">
      <c r="A4056" s="57" t="s">
        <v>2258</v>
      </c>
      <c r="B4056" s="58"/>
      <c r="C4056" s="59"/>
      <c r="D4056" s="60" t="str">
        <f>_xlfn.CONCAT(J4056,I4056,G4056)</f>
        <v>55096960</v>
      </c>
      <c r="E4056">
        <f t="shared" si="320"/>
        <v>26418</v>
      </c>
      <c r="F4056" s="62" t="s">
        <v>19671</v>
      </c>
      <c r="G4056" t="str">
        <f t="shared" si="316"/>
        <v>60</v>
      </c>
      <c r="H4056" t="str">
        <f t="shared" si="317"/>
        <v>5509.69</v>
      </c>
      <c r="I4056" t="str">
        <f t="shared" si="318"/>
        <v>69</v>
      </c>
      <c r="J4056" t="str">
        <f t="shared" si="319"/>
        <v>5509</v>
      </c>
    </row>
    <row r="4057" spans="1:10">
      <c r="A4057" s="57" t="s">
        <v>2259</v>
      </c>
      <c r="B4057" s="58"/>
      <c r="C4057" s="59"/>
      <c r="D4057" s="60" t="str">
        <f>_xlfn.CONCAT(J4057,I4057,G4057)</f>
        <v>55099100</v>
      </c>
      <c r="E4057">
        <f t="shared" si="320"/>
        <v>16841</v>
      </c>
      <c r="F4057" s="62" t="s">
        <v>19672</v>
      </c>
      <c r="G4057" t="str">
        <f t="shared" si="316"/>
        <v>00</v>
      </c>
      <c r="H4057" t="str">
        <f t="shared" si="317"/>
        <v>5509.91</v>
      </c>
      <c r="I4057" t="str">
        <f t="shared" si="318"/>
        <v>91</v>
      </c>
      <c r="J4057" t="str">
        <f t="shared" si="319"/>
        <v>5509</v>
      </c>
    </row>
    <row r="4058" spans="1:10">
      <c r="A4058" s="57" t="s">
        <v>2260</v>
      </c>
      <c r="B4058" s="58"/>
      <c r="C4058" s="59"/>
      <c r="D4058" s="60" t="str">
        <f>_xlfn.CONCAT(J4058,I4058,G4058)</f>
        <v>55099200</v>
      </c>
      <c r="E4058">
        <f t="shared" si="320"/>
        <v>1088549</v>
      </c>
      <c r="F4058" s="62" t="s">
        <v>19673</v>
      </c>
      <c r="G4058" t="str">
        <f t="shared" si="316"/>
        <v>00</v>
      </c>
      <c r="H4058" t="str">
        <f t="shared" si="317"/>
        <v>5509.92</v>
      </c>
      <c r="I4058" t="str">
        <f t="shared" si="318"/>
        <v>92</v>
      </c>
      <c r="J4058" t="str">
        <f t="shared" si="319"/>
        <v>5509</v>
      </c>
    </row>
    <row r="4059" spans="1:10">
      <c r="A4059" s="57" t="s">
        <v>2261</v>
      </c>
      <c r="B4059" s="58"/>
      <c r="C4059" s="59"/>
      <c r="D4059" s="60" t="str">
        <f>_xlfn.CONCAT(J4059,I4059,G4059)</f>
        <v>55099920</v>
      </c>
      <c r="E4059">
        <f t="shared" si="320"/>
        <v>56771</v>
      </c>
      <c r="F4059" s="62" t="s">
        <v>19674</v>
      </c>
      <c r="G4059" t="str">
        <f t="shared" si="316"/>
        <v>20</v>
      </c>
      <c r="H4059" t="str">
        <f t="shared" si="317"/>
        <v>5509.99</v>
      </c>
      <c r="I4059" t="str">
        <f t="shared" si="318"/>
        <v>99</v>
      </c>
      <c r="J4059" t="str">
        <f t="shared" si="319"/>
        <v>5509</v>
      </c>
    </row>
    <row r="4060" spans="1:10">
      <c r="A4060" s="57" t="s">
        <v>2262</v>
      </c>
      <c r="B4060" s="58"/>
      <c r="C4060" s="59"/>
      <c r="D4060" s="60" t="str">
        <f>_xlfn.CONCAT(J4060,I4060,G4060)</f>
        <v>55099940</v>
      </c>
      <c r="E4060">
        <f t="shared" si="320"/>
        <v>276</v>
      </c>
      <c r="F4060" s="62" t="s">
        <v>19675</v>
      </c>
      <c r="G4060" t="str">
        <f t="shared" si="316"/>
        <v>40</v>
      </c>
      <c r="H4060" t="str">
        <f t="shared" si="317"/>
        <v>5509.99</v>
      </c>
      <c r="I4060" t="str">
        <f t="shared" si="318"/>
        <v>99</v>
      </c>
      <c r="J4060" t="str">
        <f t="shared" si="319"/>
        <v>5509</v>
      </c>
    </row>
    <row r="4061" spans="1:10">
      <c r="A4061" s="57" t="s">
        <v>2263</v>
      </c>
      <c r="B4061" s="58"/>
      <c r="C4061" s="59"/>
      <c r="D4061" s="60" t="str">
        <f>_xlfn.CONCAT(J4061,I4061,G4061)</f>
        <v>55099960</v>
      </c>
      <c r="E4061">
        <f t="shared" si="320"/>
        <v>1238</v>
      </c>
      <c r="F4061" s="62" t="s">
        <v>19676</v>
      </c>
      <c r="G4061" t="str">
        <f t="shared" si="316"/>
        <v>60</v>
      </c>
      <c r="H4061" t="str">
        <f t="shared" si="317"/>
        <v>5509.99</v>
      </c>
      <c r="I4061" t="str">
        <f t="shared" si="318"/>
        <v>99</v>
      </c>
      <c r="J4061" t="str">
        <f t="shared" si="319"/>
        <v>5509</v>
      </c>
    </row>
    <row r="4062" spans="1:10">
      <c r="A4062" s="57" t="s">
        <v>2264</v>
      </c>
      <c r="B4062" s="58"/>
      <c r="C4062" s="59"/>
      <c r="D4062" s="60" t="str">
        <f>_xlfn.CONCAT(J4062,I4062,G4062)</f>
        <v>55101100</v>
      </c>
      <c r="E4062">
        <f t="shared" si="320"/>
        <v>4475983</v>
      </c>
      <c r="F4062" s="62" t="s">
        <v>19677</v>
      </c>
      <c r="G4062" t="str">
        <f t="shared" si="316"/>
        <v>00</v>
      </c>
      <c r="H4062" t="str">
        <f t="shared" si="317"/>
        <v>5510.11</v>
      </c>
      <c r="I4062" t="str">
        <f t="shared" si="318"/>
        <v>11</v>
      </c>
      <c r="J4062" t="str">
        <f t="shared" si="319"/>
        <v>5510</v>
      </c>
    </row>
    <row r="4063" spans="1:10">
      <c r="A4063" s="57" t="s">
        <v>2265</v>
      </c>
      <c r="B4063" s="58"/>
      <c r="C4063" s="59"/>
      <c r="D4063" s="60" t="str">
        <f>_xlfn.CONCAT(J4063,I4063,G4063)</f>
        <v>55101200</v>
      </c>
      <c r="E4063">
        <f t="shared" si="320"/>
        <v>82032</v>
      </c>
      <c r="F4063" s="62" t="s">
        <v>19678</v>
      </c>
      <c r="G4063" t="str">
        <f t="shared" si="316"/>
        <v>00</v>
      </c>
      <c r="H4063" t="str">
        <f t="shared" si="317"/>
        <v>5510.12</v>
      </c>
      <c r="I4063" t="str">
        <f t="shared" si="318"/>
        <v>12</v>
      </c>
      <c r="J4063" t="str">
        <f t="shared" si="319"/>
        <v>5510</v>
      </c>
    </row>
    <row r="4064" spans="1:10">
      <c r="A4064" s="57" t="s">
        <v>2266</v>
      </c>
      <c r="B4064" s="58"/>
      <c r="C4064" s="59"/>
      <c r="D4064" s="60" t="str">
        <f>_xlfn.CONCAT(J4064,I4064,G4064)</f>
        <v>55102000</v>
      </c>
      <c r="E4064">
        <f t="shared" si="320"/>
        <v>15305</v>
      </c>
      <c r="F4064" s="62" t="s">
        <v>19679</v>
      </c>
      <c r="G4064" t="str">
        <f t="shared" si="316"/>
        <v>00</v>
      </c>
      <c r="H4064" t="str">
        <f t="shared" si="317"/>
        <v>5510.20</v>
      </c>
      <c r="I4064" t="str">
        <f t="shared" si="318"/>
        <v>20</v>
      </c>
      <c r="J4064" t="str">
        <f t="shared" si="319"/>
        <v>5510</v>
      </c>
    </row>
    <row r="4065" spans="1:10">
      <c r="A4065" s="57" t="s">
        <v>2266</v>
      </c>
      <c r="B4065" s="58"/>
      <c r="C4065" s="59"/>
      <c r="D4065" s="60" t="str">
        <f>_xlfn.CONCAT(J4065,I4065,G4065)</f>
        <v>55103000</v>
      </c>
      <c r="E4065">
        <f t="shared" si="320"/>
        <v>1187576</v>
      </c>
      <c r="F4065" s="62" t="s">
        <v>19680</v>
      </c>
      <c r="G4065" t="str">
        <f t="shared" si="316"/>
        <v>00</v>
      </c>
      <c r="H4065" t="str">
        <f t="shared" si="317"/>
        <v>5510.30</v>
      </c>
      <c r="I4065" t="str">
        <f t="shared" si="318"/>
        <v>30</v>
      </c>
      <c r="J4065" t="str">
        <f t="shared" si="319"/>
        <v>5510</v>
      </c>
    </row>
    <row r="4066" spans="1:10">
      <c r="A4066" s="57" t="s">
        <v>2266</v>
      </c>
      <c r="B4066" s="58"/>
      <c r="C4066" s="59"/>
      <c r="D4066" s="60" t="str">
        <f>_xlfn.CONCAT(J4066,I4066,G4066)</f>
        <v>55109020</v>
      </c>
      <c r="E4066">
        <f t="shared" si="320"/>
        <v>4602255</v>
      </c>
      <c r="F4066" s="62" t="s">
        <v>19681</v>
      </c>
      <c r="G4066" t="str">
        <f t="shared" si="316"/>
        <v>20</v>
      </c>
      <c r="H4066" t="str">
        <f t="shared" si="317"/>
        <v>5510.90</v>
      </c>
      <c r="I4066" t="str">
        <f t="shared" si="318"/>
        <v>90</v>
      </c>
      <c r="J4066" t="str">
        <f t="shared" si="319"/>
        <v>5510</v>
      </c>
    </row>
    <row r="4067" spans="1:10">
      <c r="A4067" s="57" t="s">
        <v>2266</v>
      </c>
      <c r="B4067" s="58"/>
      <c r="C4067" s="59"/>
      <c r="D4067" s="60" t="str">
        <f>_xlfn.CONCAT(J4067,I4067,G4067)</f>
        <v>55109040</v>
      </c>
      <c r="E4067">
        <f t="shared" si="320"/>
        <v>0</v>
      </c>
      <c r="F4067" s="62" t="s">
        <v>19682</v>
      </c>
      <c r="G4067" t="str">
        <f t="shared" si="316"/>
        <v>40</v>
      </c>
      <c r="H4067" t="str">
        <f t="shared" si="317"/>
        <v>5510.90</v>
      </c>
      <c r="I4067" t="str">
        <f t="shared" si="318"/>
        <v>90</v>
      </c>
      <c r="J4067" t="str">
        <f t="shared" si="319"/>
        <v>5510</v>
      </c>
    </row>
    <row r="4068" spans="1:10">
      <c r="A4068" s="57" t="s">
        <v>2266</v>
      </c>
      <c r="B4068" s="58"/>
      <c r="C4068" s="59"/>
      <c r="D4068" s="60" t="str">
        <f>_xlfn.CONCAT(J4068,I4068,G4068)</f>
        <v>55109060</v>
      </c>
      <c r="E4068">
        <f t="shared" si="320"/>
        <v>277111</v>
      </c>
      <c r="F4068" s="62" t="s">
        <v>19683</v>
      </c>
      <c r="G4068" t="str">
        <f t="shared" si="316"/>
        <v>60</v>
      </c>
      <c r="H4068" t="str">
        <f t="shared" si="317"/>
        <v>5510.90</v>
      </c>
      <c r="I4068" t="str">
        <f t="shared" si="318"/>
        <v>90</v>
      </c>
      <c r="J4068" t="str">
        <f t="shared" si="319"/>
        <v>5510</v>
      </c>
    </row>
    <row r="4069" spans="1:10">
      <c r="A4069" s="57" t="s">
        <v>2266</v>
      </c>
      <c r="B4069" s="58"/>
      <c r="C4069" s="59"/>
      <c r="D4069" s="60" t="str">
        <f>_xlfn.CONCAT(J4069,I4069,G4069)</f>
        <v>55111000</v>
      </c>
      <c r="E4069">
        <f t="shared" si="320"/>
        <v>17939230</v>
      </c>
      <c r="F4069" s="62" t="s">
        <v>19684</v>
      </c>
      <c r="G4069" t="str">
        <f t="shared" si="316"/>
        <v>00</v>
      </c>
      <c r="H4069" t="str">
        <f t="shared" si="317"/>
        <v>5511.10</v>
      </c>
      <c r="I4069" t="str">
        <f t="shared" si="318"/>
        <v>10</v>
      </c>
      <c r="J4069" t="str">
        <f t="shared" si="319"/>
        <v>5511</v>
      </c>
    </row>
    <row r="4070" spans="1:10">
      <c r="A4070" s="57" t="s">
        <v>2266</v>
      </c>
      <c r="B4070" s="58"/>
      <c r="C4070" s="59"/>
      <c r="D4070" s="60" t="str">
        <f>_xlfn.CONCAT(J4070,I4070,G4070)</f>
        <v>55112000</v>
      </c>
      <c r="E4070">
        <f t="shared" si="320"/>
        <v>1348900</v>
      </c>
      <c r="F4070" s="62" t="s">
        <v>19685</v>
      </c>
      <c r="G4070" t="str">
        <f t="shared" si="316"/>
        <v>00</v>
      </c>
      <c r="H4070" t="str">
        <f t="shared" si="317"/>
        <v>5511.20</v>
      </c>
      <c r="I4070" t="str">
        <f t="shared" si="318"/>
        <v>20</v>
      </c>
      <c r="J4070" t="str">
        <f t="shared" si="319"/>
        <v>5511</v>
      </c>
    </row>
    <row r="4071" spans="1:10">
      <c r="A4071" s="57" t="s">
        <v>2266</v>
      </c>
      <c r="B4071" s="58"/>
      <c r="C4071" s="59"/>
      <c r="D4071" s="60" t="str">
        <f>_xlfn.CONCAT(J4071,I4071,G4071)</f>
        <v>55113000</v>
      </c>
      <c r="E4071">
        <f t="shared" si="320"/>
        <v>749820</v>
      </c>
      <c r="F4071" s="62" t="s">
        <v>19686</v>
      </c>
      <c r="G4071" t="str">
        <f t="shared" si="316"/>
        <v>00</v>
      </c>
      <c r="H4071" t="str">
        <f t="shared" si="317"/>
        <v>5511.30</v>
      </c>
      <c r="I4071" t="str">
        <f t="shared" si="318"/>
        <v>30</v>
      </c>
      <c r="J4071" t="str">
        <f t="shared" si="319"/>
        <v>5511</v>
      </c>
    </row>
    <row r="4072" spans="1:10">
      <c r="A4072" s="57" t="s">
        <v>2266</v>
      </c>
      <c r="B4072" s="58"/>
      <c r="C4072" s="59"/>
      <c r="D4072" s="60" t="str">
        <f>_xlfn.CONCAT(J4072,I4072,G4072)</f>
        <v>55121100</v>
      </c>
      <c r="E4072">
        <f t="shared" si="320"/>
        <v>5409363</v>
      </c>
      <c r="F4072" s="62" t="s">
        <v>19687</v>
      </c>
      <c r="G4072" t="str">
        <f t="shared" si="316"/>
        <v>00</v>
      </c>
      <c r="H4072" t="str">
        <f t="shared" si="317"/>
        <v>5512.11</v>
      </c>
      <c r="I4072" t="str">
        <f t="shared" si="318"/>
        <v>11</v>
      </c>
      <c r="J4072" t="str">
        <f t="shared" si="319"/>
        <v>5512</v>
      </c>
    </row>
    <row r="4073" spans="1:10">
      <c r="A4073" s="57" t="s">
        <v>2266</v>
      </c>
      <c r="B4073" s="58"/>
      <c r="C4073" s="59"/>
      <c r="D4073" s="60" t="str">
        <f>_xlfn.CONCAT(J4073,I4073,G4073)</f>
        <v>55121900</v>
      </c>
      <c r="E4073">
        <f t="shared" si="320"/>
        <v>11806886</v>
      </c>
      <c r="F4073" s="62" t="s">
        <v>19688</v>
      </c>
      <c r="G4073" t="str">
        <f t="shared" si="316"/>
        <v>00</v>
      </c>
      <c r="H4073" t="str">
        <f t="shared" si="317"/>
        <v>5512.19</v>
      </c>
      <c r="I4073" t="str">
        <f t="shared" si="318"/>
        <v>19</v>
      </c>
      <c r="J4073" t="str">
        <f t="shared" si="319"/>
        <v>5512</v>
      </c>
    </row>
    <row r="4074" spans="1:10">
      <c r="A4074" s="57" t="s">
        <v>2266</v>
      </c>
      <c r="B4074" s="58"/>
      <c r="C4074" s="59"/>
      <c r="D4074" s="60" t="str">
        <f>_xlfn.CONCAT(J4074,I4074,G4074)</f>
        <v>55122100</v>
      </c>
      <c r="E4074">
        <f t="shared" si="320"/>
        <v>295487</v>
      </c>
      <c r="F4074" s="62" t="s">
        <v>19689</v>
      </c>
      <c r="G4074" t="str">
        <f t="shared" si="316"/>
        <v>00</v>
      </c>
      <c r="H4074" t="str">
        <f t="shared" si="317"/>
        <v>5512.21</v>
      </c>
      <c r="I4074" t="str">
        <f t="shared" si="318"/>
        <v>21</v>
      </c>
      <c r="J4074" t="str">
        <f t="shared" si="319"/>
        <v>5512</v>
      </c>
    </row>
    <row r="4075" spans="1:10">
      <c r="A4075" s="57" t="s">
        <v>2266</v>
      </c>
      <c r="B4075" s="58"/>
      <c r="C4075" s="59"/>
      <c r="D4075" s="60" t="str">
        <f>_xlfn.CONCAT(J4075,I4075,G4075)</f>
        <v>55122900</v>
      </c>
      <c r="E4075">
        <f t="shared" si="320"/>
        <v>2493778</v>
      </c>
      <c r="F4075" s="62" t="s">
        <v>19690</v>
      </c>
      <c r="G4075" t="str">
        <f t="shared" si="316"/>
        <v>00</v>
      </c>
      <c r="H4075" t="str">
        <f t="shared" si="317"/>
        <v>5512.29</v>
      </c>
      <c r="I4075" t="str">
        <f t="shared" si="318"/>
        <v>29</v>
      </c>
      <c r="J4075" t="str">
        <f t="shared" si="319"/>
        <v>5512</v>
      </c>
    </row>
    <row r="4076" spans="1:10">
      <c r="A4076" s="57" t="s">
        <v>2267</v>
      </c>
      <c r="B4076" s="58"/>
      <c r="C4076" s="59"/>
      <c r="D4076" s="60" t="str">
        <f>_xlfn.CONCAT(J4076,I4076,G4076)</f>
        <v>55129100</v>
      </c>
      <c r="E4076">
        <f t="shared" si="320"/>
        <v>79190</v>
      </c>
      <c r="F4076" s="62" t="s">
        <v>19691</v>
      </c>
      <c r="G4076" t="str">
        <f t="shared" si="316"/>
        <v>00</v>
      </c>
      <c r="H4076" t="str">
        <f t="shared" si="317"/>
        <v>5512.91</v>
      </c>
      <c r="I4076" t="str">
        <f t="shared" si="318"/>
        <v>91</v>
      </c>
      <c r="J4076" t="str">
        <f t="shared" si="319"/>
        <v>5512</v>
      </c>
    </row>
    <row r="4077" spans="1:10">
      <c r="A4077" s="57" t="s">
        <v>2268</v>
      </c>
      <c r="B4077" s="58"/>
      <c r="C4077" s="59"/>
      <c r="D4077" s="60" t="str">
        <f>_xlfn.CONCAT(J4077,I4077,G4077)</f>
        <v>55129900</v>
      </c>
      <c r="E4077">
        <f t="shared" si="320"/>
        <v>2321610</v>
      </c>
      <c r="F4077" s="62" t="s">
        <v>19692</v>
      </c>
      <c r="G4077" t="str">
        <f t="shared" si="316"/>
        <v>00</v>
      </c>
      <c r="H4077" t="str">
        <f t="shared" si="317"/>
        <v>5512.99</v>
      </c>
      <c r="I4077" t="str">
        <f t="shared" si="318"/>
        <v>99</v>
      </c>
      <c r="J4077" t="str">
        <f t="shared" si="319"/>
        <v>5512</v>
      </c>
    </row>
    <row r="4078" spans="1:10">
      <c r="A4078" s="57" t="s">
        <v>2269</v>
      </c>
      <c r="B4078" s="58"/>
      <c r="C4078" s="59"/>
      <c r="D4078" s="60" t="str">
        <f>_xlfn.CONCAT(J4078,I4078,G4078)</f>
        <v>55131100</v>
      </c>
      <c r="E4078">
        <f t="shared" si="320"/>
        <v>1685176</v>
      </c>
      <c r="F4078" s="62" t="s">
        <v>19693</v>
      </c>
      <c r="G4078" t="str">
        <f t="shared" si="316"/>
        <v>00</v>
      </c>
      <c r="H4078" t="str">
        <f t="shared" si="317"/>
        <v>5513.11</v>
      </c>
      <c r="I4078" t="str">
        <f t="shared" si="318"/>
        <v>11</v>
      </c>
      <c r="J4078" t="str">
        <f t="shared" si="319"/>
        <v>5513</v>
      </c>
    </row>
    <row r="4079" spans="1:10">
      <c r="A4079" s="57" t="s">
        <v>2269</v>
      </c>
      <c r="B4079" s="58"/>
      <c r="C4079" s="59"/>
      <c r="D4079" s="60" t="str">
        <f>_xlfn.CONCAT(J4079,I4079,G4079)</f>
        <v>55131200</v>
      </c>
      <c r="E4079">
        <f t="shared" si="320"/>
        <v>558879</v>
      </c>
      <c r="F4079" s="62" t="s">
        <v>19694</v>
      </c>
      <c r="G4079" t="str">
        <f t="shared" si="316"/>
        <v>00</v>
      </c>
      <c r="H4079" t="str">
        <f t="shared" si="317"/>
        <v>5513.12</v>
      </c>
      <c r="I4079" t="str">
        <f t="shared" si="318"/>
        <v>12</v>
      </c>
      <c r="J4079" t="str">
        <f t="shared" si="319"/>
        <v>5513</v>
      </c>
    </row>
    <row r="4080" spans="1:10">
      <c r="A4080" s="57" t="s">
        <v>2269</v>
      </c>
      <c r="B4080" s="58"/>
      <c r="C4080" s="59"/>
      <c r="D4080" s="60" t="str">
        <f>_xlfn.CONCAT(J4080,I4080,G4080)</f>
        <v>55131300</v>
      </c>
      <c r="E4080">
        <f t="shared" si="320"/>
        <v>202007</v>
      </c>
      <c r="F4080" s="62" t="s">
        <v>19695</v>
      </c>
      <c r="G4080" t="str">
        <f t="shared" si="316"/>
        <v>00</v>
      </c>
      <c r="H4080" t="str">
        <f t="shared" si="317"/>
        <v>5513.13</v>
      </c>
      <c r="I4080" t="str">
        <f t="shared" si="318"/>
        <v>13</v>
      </c>
      <c r="J4080" t="str">
        <f t="shared" si="319"/>
        <v>5513</v>
      </c>
    </row>
    <row r="4081" spans="1:10">
      <c r="A4081" s="57" t="s">
        <v>2269</v>
      </c>
      <c r="B4081" s="58"/>
      <c r="C4081" s="59"/>
      <c r="D4081" s="60" t="str">
        <f>_xlfn.CONCAT(J4081,I4081,G4081)</f>
        <v>55131900</v>
      </c>
      <c r="E4081">
        <f t="shared" si="320"/>
        <v>116708</v>
      </c>
      <c r="F4081" s="62" t="s">
        <v>19696</v>
      </c>
      <c r="G4081" t="str">
        <f t="shared" si="316"/>
        <v>00</v>
      </c>
      <c r="H4081" t="str">
        <f t="shared" si="317"/>
        <v>5513.19</v>
      </c>
      <c r="I4081" t="str">
        <f t="shared" si="318"/>
        <v>19</v>
      </c>
      <c r="J4081" t="str">
        <f t="shared" si="319"/>
        <v>5513</v>
      </c>
    </row>
    <row r="4082" spans="1:10">
      <c r="A4082" s="57" t="s">
        <v>2269</v>
      </c>
      <c r="B4082" s="58"/>
      <c r="C4082" s="59"/>
      <c r="D4082" s="60" t="str">
        <f>_xlfn.CONCAT(J4082,I4082,G4082)</f>
        <v>55132100</v>
      </c>
      <c r="E4082">
        <f t="shared" si="320"/>
        <v>6259765</v>
      </c>
      <c r="F4082" s="62" t="s">
        <v>19697</v>
      </c>
      <c r="G4082" t="str">
        <f t="shared" si="316"/>
        <v>00</v>
      </c>
      <c r="H4082" t="str">
        <f t="shared" si="317"/>
        <v>5513.21</v>
      </c>
      <c r="I4082" t="str">
        <f t="shared" si="318"/>
        <v>21</v>
      </c>
      <c r="J4082" t="str">
        <f t="shared" si="319"/>
        <v>5513</v>
      </c>
    </row>
    <row r="4083" spans="1:10">
      <c r="A4083" s="57" t="s">
        <v>2269</v>
      </c>
      <c r="B4083" s="58"/>
      <c r="C4083" s="59"/>
      <c r="D4083" s="60" t="str">
        <f>_xlfn.CONCAT(J4083,I4083,G4083)</f>
        <v>55132301</v>
      </c>
      <c r="E4083">
        <f t="shared" si="320"/>
        <v>1097658</v>
      </c>
      <c r="F4083" s="62" t="s">
        <v>19698</v>
      </c>
      <c r="G4083" t="str">
        <f t="shared" si="316"/>
        <v>01</v>
      </c>
      <c r="H4083" t="str">
        <f t="shared" si="317"/>
        <v>5513.23</v>
      </c>
      <c r="I4083" t="str">
        <f t="shared" si="318"/>
        <v>23</v>
      </c>
      <c r="J4083" t="str">
        <f t="shared" si="319"/>
        <v>5513</v>
      </c>
    </row>
    <row r="4084" spans="1:10">
      <c r="A4084" s="57" t="s">
        <v>2269</v>
      </c>
      <c r="B4084" s="58"/>
      <c r="C4084" s="59"/>
      <c r="D4084" s="60" t="str">
        <f>_xlfn.CONCAT(J4084,I4084,G4084)</f>
        <v>55132900</v>
      </c>
      <c r="E4084">
        <f t="shared" si="320"/>
        <v>210197</v>
      </c>
      <c r="F4084" s="62" t="s">
        <v>19699</v>
      </c>
      <c r="G4084" t="str">
        <f t="shared" si="316"/>
        <v>00</v>
      </c>
      <c r="H4084" t="str">
        <f t="shared" si="317"/>
        <v>5513.29</v>
      </c>
      <c r="I4084" t="str">
        <f t="shared" si="318"/>
        <v>29</v>
      </c>
      <c r="J4084" t="str">
        <f t="shared" si="319"/>
        <v>5513</v>
      </c>
    </row>
    <row r="4085" spans="1:10">
      <c r="A4085" s="57" t="s">
        <v>2269</v>
      </c>
      <c r="B4085" s="58"/>
      <c r="C4085" s="59"/>
      <c r="D4085" s="60" t="str">
        <f>_xlfn.CONCAT(J4085,I4085,G4085)</f>
        <v>55133100</v>
      </c>
      <c r="E4085">
        <f t="shared" si="320"/>
        <v>725758</v>
      </c>
      <c r="F4085" s="62" t="s">
        <v>19700</v>
      </c>
      <c r="G4085" t="str">
        <f t="shared" si="316"/>
        <v>00</v>
      </c>
      <c r="H4085" t="str">
        <f t="shared" si="317"/>
        <v>5513.31</v>
      </c>
      <c r="I4085" t="str">
        <f t="shared" si="318"/>
        <v>31</v>
      </c>
      <c r="J4085" t="str">
        <f t="shared" si="319"/>
        <v>5513</v>
      </c>
    </row>
    <row r="4086" spans="1:10">
      <c r="A4086" s="57" t="s">
        <v>2269</v>
      </c>
      <c r="B4086" s="58"/>
      <c r="C4086" s="59"/>
      <c r="D4086" s="60" t="str">
        <f>_xlfn.CONCAT(J4086,I4086,G4086)</f>
        <v>55133901</v>
      </c>
      <c r="E4086">
        <f t="shared" si="320"/>
        <v>307672</v>
      </c>
      <c r="F4086" s="62" t="s">
        <v>19701</v>
      </c>
      <c r="G4086" t="str">
        <f t="shared" si="316"/>
        <v>01</v>
      </c>
      <c r="H4086" t="str">
        <f t="shared" si="317"/>
        <v>5513.39</v>
      </c>
      <c r="I4086" t="str">
        <f t="shared" si="318"/>
        <v>39</v>
      </c>
      <c r="J4086" t="str">
        <f t="shared" si="319"/>
        <v>5513</v>
      </c>
    </row>
    <row r="4087" spans="1:10">
      <c r="A4087" s="57" t="s">
        <v>2269</v>
      </c>
      <c r="B4087" s="58"/>
      <c r="C4087" s="59"/>
      <c r="D4087" s="60" t="str">
        <f>_xlfn.CONCAT(J4087,I4087,G4087)</f>
        <v>55134100</v>
      </c>
      <c r="E4087">
        <f t="shared" si="320"/>
        <v>760038</v>
      </c>
      <c r="F4087" s="62" t="s">
        <v>19702</v>
      </c>
      <c r="G4087" t="str">
        <f t="shared" si="316"/>
        <v>00</v>
      </c>
      <c r="H4087" t="str">
        <f t="shared" si="317"/>
        <v>5513.41</v>
      </c>
      <c r="I4087" t="str">
        <f t="shared" si="318"/>
        <v>41</v>
      </c>
      <c r="J4087" t="str">
        <f t="shared" si="319"/>
        <v>5513</v>
      </c>
    </row>
    <row r="4088" spans="1:10">
      <c r="A4088" s="57" t="s">
        <v>2269</v>
      </c>
      <c r="B4088" s="58"/>
      <c r="C4088" s="59"/>
      <c r="D4088" s="60" t="str">
        <f>_xlfn.CONCAT(J4088,I4088,G4088)</f>
        <v>55134910</v>
      </c>
      <c r="E4088">
        <f t="shared" si="320"/>
        <v>134700</v>
      </c>
      <c r="F4088" s="62" t="s">
        <v>19703</v>
      </c>
      <c r="G4088" t="str">
        <f t="shared" si="316"/>
        <v>10</v>
      </c>
      <c r="H4088" t="str">
        <f t="shared" si="317"/>
        <v>5513.49</v>
      </c>
      <c r="I4088" t="str">
        <f t="shared" si="318"/>
        <v>49</v>
      </c>
      <c r="J4088" t="str">
        <f t="shared" si="319"/>
        <v>5513</v>
      </c>
    </row>
    <row r="4089" spans="1:10">
      <c r="A4089" s="57" t="s">
        <v>2269</v>
      </c>
      <c r="B4089" s="58"/>
      <c r="C4089" s="59"/>
      <c r="D4089" s="60" t="str">
        <f>_xlfn.CONCAT(J4089,I4089,G4089)</f>
        <v>55134920</v>
      </c>
      <c r="E4089">
        <f t="shared" si="320"/>
        <v>44638</v>
      </c>
      <c r="F4089" s="62" t="s">
        <v>19704</v>
      </c>
      <c r="G4089" t="str">
        <f t="shared" si="316"/>
        <v>20</v>
      </c>
      <c r="H4089" t="str">
        <f t="shared" si="317"/>
        <v>5513.49</v>
      </c>
      <c r="I4089" t="str">
        <f t="shared" si="318"/>
        <v>49</v>
      </c>
      <c r="J4089" t="str">
        <f t="shared" si="319"/>
        <v>5513</v>
      </c>
    </row>
    <row r="4090" spans="1:10">
      <c r="A4090" s="57" t="s">
        <v>2270</v>
      </c>
      <c r="B4090" s="58"/>
      <c r="C4090" s="59"/>
      <c r="D4090" s="60" t="str">
        <f>_xlfn.CONCAT(J4090,I4090,G4090)</f>
        <v>55134990</v>
      </c>
      <c r="E4090">
        <f t="shared" si="320"/>
        <v>689158</v>
      </c>
      <c r="F4090" s="62" t="s">
        <v>19705</v>
      </c>
      <c r="G4090" t="str">
        <f t="shared" si="316"/>
        <v>90</v>
      </c>
      <c r="H4090" t="str">
        <f t="shared" si="317"/>
        <v>5513.49</v>
      </c>
      <c r="I4090" t="str">
        <f t="shared" si="318"/>
        <v>49</v>
      </c>
      <c r="J4090" t="str">
        <f t="shared" si="319"/>
        <v>5513</v>
      </c>
    </row>
    <row r="4091" spans="1:10">
      <c r="A4091" s="57" t="s">
        <v>2271</v>
      </c>
      <c r="B4091" s="58"/>
      <c r="C4091" s="59"/>
      <c r="D4091" s="60" t="str">
        <f>_xlfn.CONCAT(J4091,I4091,G4091)</f>
        <v>55141100</v>
      </c>
      <c r="E4091">
        <f t="shared" si="320"/>
        <v>292835</v>
      </c>
      <c r="F4091" s="62" t="s">
        <v>19706</v>
      </c>
      <c r="G4091" t="str">
        <f t="shared" si="316"/>
        <v>00</v>
      </c>
      <c r="H4091" t="str">
        <f t="shared" si="317"/>
        <v>5514.11</v>
      </c>
      <c r="I4091" t="str">
        <f t="shared" si="318"/>
        <v>11</v>
      </c>
      <c r="J4091" t="str">
        <f t="shared" si="319"/>
        <v>5514</v>
      </c>
    </row>
    <row r="4092" spans="1:10">
      <c r="A4092" s="57" t="s">
        <v>2272</v>
      </c>
      <c r="B4092" s="58"/>
      <c r="C4092" s="59"/>
      <c r="D4092" s="60" t="str">
        <f>_xlfn.CONCAT(J4092,I4092,G4092)</f>
        <v>55141200</v>
      </c>
      <c r="E4092">
        <f t="shared" si="320"/>
        <v>152147</v>
      </c>
      <c r="F4092" s="62" t="s">
        <v>19707</v>
      </c>
      <c r="G4092" t="str">
        <f t="shared" si="316"/>
        <v>00</v>
      </c>
      <c r="H4092" t="str">
        <f t="shared" si="317"/>
        <v>5514.12</v>
      </c>
      <c r="I4092" t="str">
        <f t="shared" si="318"/>
        <v>12</v>
      </c>
      <c r="J4092" t="str">
        <f t="shared" si="319"/>
        <v>5514</v>
      </c>
    </row>
    <row r="4093" spans="1:10">
      <c r="A4093" s="57" t="s">
        <v>2273</v>
      </c>
      <c r="B4093" s="58"/>
      <c r="C4093" s="59"/>
      <c r="D4093" s="60" t="str">
        <f>_xlfn.CONCAT(J4093,I4093,G4093)</f>
        <v>55141910</v>
      </c>
      <c r="E4093">
        <f t="shared" si="320"/>
        <v>358855</v>
      </c>
      <c r="F4093" s="62" t="s">
        <v>19708</v>
      </c>
      <c r="G4093" t="str">
        <f t="shared" si="316"/>
        <v>10</v>
      </c>
      <c r="H4093" t="str">
        <f t="shared" si="317"/>
        <v>5514.19</v>
      </c>
      <c r="I4093" t="str">
        <f t="shared" si="318"/>
        <v>19</v>
      </c>
      <c r="J4093" t="str">
        <f t="shared" si="319"/>
        <v>5514</v>
      </c>
    </row>
    <row r="4094" spans="1:10">
      <c r="A4094" s="57" t="s">
        <v>2274</v>
      </c>
      <c r="B4094" s="58"/>
      <c r="C4094" s="59"/>
      <c r="D4094" s="60" t="str">
        <f>_xlfn.CONCAT(J4094,I4094,G4094)</f>
        <v>55141990</v>
      </c>
      <c r="E4094">
        <f t="shared" si="320"/>
        <v>32429</v>
      </c>
      <c r="F4094" s="62" t="s">
        <v>19709</v>
      </c>
      <c r="G4094" t="str">
        <f t="shared" si="316"/>
        <v>90</v>
      </c>
      <c r="H4094" t="str">
        <f t="shared" si="317"/>
        <v>5514.19</v>
      </c>
      <c r="I4094" t="str">
        <f t="shared" si="318"/>
        <v>19</v>
      </c>
      <c r="J4094" t="str">
        <f t="shared" si="319"/>
        <v>5514</v>
      </c>
    </row>
    <row r="4095" spans="1:10">
      <c r="A4095" s="57" t="s">
        <v>2275</v>
      </c>
      <c r="B4095" s="58"/>
      <c r="C4095" s="59"/>
      <c r="D4095" s="60" t="str">
        <f>_xlfn.CONCAT(J4095,I4095,G4095)</f>
        <v>55142100</v>
      </c>
      <c r="E4095">
        <f t="shared" si="320"/>
        <v>629698</v>
      </c>
      <c r="F4095" s="62" t="s">
        <v>19710</v>
      </c>
      <c r="G4095" t="str">
        <f t="shared" si="316"/>
        <v>00</v>
      </c>
      <c r="H4095" t="str">
        <f t="shared" si="317"/>
        <v>5514.21</v>
      </c>
      <c r="I4095" t="str">
        <f t="shared" si="318"/>
        <v>21</v>
      </c>
      <c r="J4095" t="str">
        <f t="shared" si="319"/>
        <v>5514</v>
      </c>
    </row>
    <row r="4096" spans="1:10">
      <c r="A4096" s="57" t="s">
        <v>2276</v>
      </c>
      <c r="B4096" s="58"/>
      <c r="C4096" s="59"/>
      <c r="D4096" s="60" t="str">
        <f>_xlfn.CONCAT(J4096,I4096,G4096)</f>
        <v>55142200</v>
      </c>
      <c r="E4096">
        <f t="shared" si="320"/>
        <v>2003209</v>
      </c>
      <c r="F4096" s="62" t="s">
        <v>19711</v>
      </c>
      <c r="G4096" t="str">
        <f t="shared" si="316"/>
        <v>00</v>
      </c>
      <c r="H4096" t="str">
        <f t="shared" si="317"/>
        <v>5514.22</v>
      </c>
      <c r="I4096" t="str">
        <f t="shared" si="318"/>
        <v>22</v>
      </c>
      <c r="J4096" t="str">
        <f t="shared" si="319"/>
        <v>5514</v>
      </c>
    </row>
    <row r="4097" spans="1:10">
      <c r="A4097" s="57" t="s">
        <v>2277</v>
      </c>
      <c r="B4097" s="58"/>
      <c r="C4097" s="59"/>
      <c r="D4097" s="60" t="str">
        <f>_xlfn.CONCAT(J4097,I4097,G4097)</f>
        <v>55142300</v>
      </c>
      <c r="E4097">
        <f t="shared" si="320"/>
        <v>584645</v>
      </c>
      <c r="F4097" s="62" t="s">
        <v>19712</v>
      </c>
      <c r="G4097" t="str">
        <f t="shared" si="316"/>
        <v>00</v>
      </c>
      <c r="H4097" t="str">
        <f t="shared" si="317"/>
        <v>5514.23</v>
      </c>
      <c r="I4097" t="str">
        <f t="shared" si="318"/>
        <v>23</v>
      </c>
      <c r="J4097" t="str">
        <f t="shared" si="319"/>
        <v>5514</v>
      </c>
    </row>
    <row r="4098" spans="1:10">
      <c r="A4098" s="57" t="s">
        <v>2278</v>
      </c>
      <c r="B4098" s="58"/>
      <c r="C4098" s="59"/>
      <c r="D4098" s="60" t="str">
        <f>_xlfn.CONCAT(J4098,I4098,G4098)</f>
        <v>55142900</v>
      </c>
      <c r="E4098">
        <f t="shared" si="320"/>
        <v>405726</v>
      </c>
      <c r="F4098" s="62" t="s">
        <v>19713</v>
      </c>
      <c r="G4098" t="str">
        <f t="shared" si="316"/>
        <v>00</v>
      </c>
      <c r="H4098" t="str">
        <f t="shared" si="317"/>
        <v>5514.29</v>
      </c>
      <c r="I4098" t="str">
        <f t="shared" si="318"/>
        <v>29</v>
      </c>
      <c r="J4098" t="str">
        <f t="shared" si="319"/>
        <v>5514</v>
      </c>
    </row>
    <row r="4099" spans="1:10">
      <c r="A4099" s="57" t="s">
        <v>2279</v>
      </c>
      <c r="B4099" s="58"/>
      <c r="C4099" s="59"/>
      <c r="D4099" s="60" t="str">
        <f>_xlfn.CONCAT(J4099,I4099,G4099)</f>
        <v>55143031</v>
      </c>
      <c r="E4099">
        <f t="shared" si="320"/>
        <v>85277</v>
      </c>
      <c r="F4099" s="62" t="s">
        <v>19714</v>
      </c>
      <c r="G4099" t="str">
        <f t="shared" si="316"/>
        <v>31</v>
      </c>
      <c r="H4099" t="str">
        <f t="shared" si="317"/>
        <v>5514.30</v>
      </c>
      <c r="I4099" t="str">
        <f t="shared" si="318"/>
        <v>30</v>
      </c>
      <c r="J4099" t="str">
        <f t="shared" si="319"/>
        <v>5514</v>
      </c>
    </row>
    <row r="4100" spans="1:10">
      <c r="A4100" s="57" t="s">
        <v>2280</v>
      </c>
      <c r="B4100" s="58"/>
      <c r="C4100" s="59"/>
      <c r="D4100" s="60" t="str">
        <f>_xlfn.CONCAT(J4100,I4100,G4100)</f>
        <v>55143032</v>
      </c>
      <c r="E4100">
        <f t="shared" si="320"/>
        <v>50246</v>
      </c>
      <c r="F4100" s="62" t="s">
        <v>19715</v>
      </c>
      <c r="G4100" t="str">
        <f t="shared" si="316"/>
        <v>32</v>
      </c>
      <c r="H4100" t="str">
        <f t="shared" si="317"/>
        <v>5514.30</v>
      </c>
      <c r="I4100" t="str">
        <f t="shared" si="318"/>
        <v>30</v>
      </c>
      <c r="J4100" t="str">
        <f t="shared" si="319"/>
        <v>5514</v>
      </c>
    </row>
    <row r="4101" spans="1:10">
      <c r="A4101" s="57" t="s">
        <v>2281</v>
      </c>
      <c r="B4101" s="58"/>
      <c r="C4101" s="59"/>
      <c r="D4101" s="60" t="str">
        <f>_xlfn.CONCAT(J4101,I4101,G4101)</f>
        <v>55143033</v>
      </c>
      <c r="E4101">
        <f t="shared" si="320"/>
        <v>984300</v>
      </c>
      <c r="F4101" s="62" t="s">
        <v>19716</v>
      </c>
      <c r="G4101" t="str">
        <f t="shared" si="316"/>
        <v>33</v>
      </c>
      <c r="H4101" t="str">
        <f t="shared" si="317"/>
        <v>5514.30</v>
      </c>
      <c r="I4101" t="str">
        <f t="shared" si="318"/>
        <v>30</v>
      </c>
      <c r="J4101" t="str">
        <f t="shared" si="319"/>
        <v>5514</v>
      </c>
    </row>
    <row r="4102" spans="1:10">
      <c r="A4102" s="57" t="s">
        <v>2282</v>
      </c>
      <c r="B4102" s="58"/>
      <c r="C4102" s="59"/>
      <c r="D4102" s="60" t="str">
        <f>_xlfn.CONCAT(J4102,I4102,G4102)</f>
        <v>55143039</v>
      </c>
      <c r="E4102">
        <f t="shared" si="320"/>
        <v>79543</v>
      </c>
      <c r="F4102" s="62" t="s">
        <v>19717</v>
      </c>
      <c r="G4102" t="str">
        <f t="shared" si="316"/>
        <v>39</v>
      </c>
      <c r="H4102" t="str">
        <f t="shared" si="317"/>
        <v>5514.30</v>
      </c>
      <c r="I4102" t="str">
        <f t="shared" si="318"/>
        <v>30</v>
      </c>
      <c r="J4102" t="str">
        <f t="shared" si="319"/>
        <v>5514</v>
      </c>
    </row>
    <row r="4103" spans="1:10">
      <c r="A4103" s="57" t="s">
        <v>2283</v>
      </c>
      <c r="B4103" s="61">
        <v>27112</v>
      </c>
      <c r="C4103" s="59"/>
      <c r="D4103" s="60" t="str">
        <f>_xlfn.CONCAT(J4103,I4103,G4103)</f>
        <v>55144100</v>
      </c>
      <c r="E4103">
        <f t="shared" si="320"/>
        <v>4214</v>
      </c>
      <c r="F4103" s="62" t="s">
        <v>19718</v>
      </c>
      <c r="G4103" t="str">
        <f t="shared" si="316"/>
        <v>00</v>
      </c>
      <c r="H4103" t="str">
        <f t="shared" si="317"/>
        <v>5514.41</v>
      </c>
      <c r="I4103" t="str">
        <f t="shared" si="318"/>
        <v>41</v>
      </c>
      <c r="J4103" t="str">
        <f t="shared" si="319"/>
        <v>5514</v>
      </c>
    </row>
    <row r="4104" spans="1:10">
      <c r="A4104" s="57" t="s">
        <v>2284</v>
      </c>
      <c r="B4104" s="58"/>
      <c r="C4104" s="59"/>
      <c r="D4104" s="60" t="str">
        <f>_xlfn.CONCAT(J4104,I4104,G4104)</f>
        <v>55144200</v>
      </c>
      <c r="E4104">
        <f t="shared" si="320"/>
        <v>38542</v>
      </c>
      <c r="F4104" s="62" t="s">
        <v>19719</v>
      </c>
      <c r="G4104" t="str">
        <f t="shared" si="316"/>
        <v>00</v>
      </c>
      <c r="H4104" t="str">
        <f t="shared" si="317"/>
        <v>5514.42</v>
      </c>
      <c r="I4104" t="str">
        <f t="shared" si="318"/>
        <v>42</v>
      </c>
      <c r="J4104" t="str">
        <f t="shared" si="319"/>
        <v>5514</v>
      </c>
    </row>
    <row r="4105" spans="1:10">
      <c r="A4105" s="57" t="s">
        <v>2284</v>
      </c>
      <c r="B4105" s="58"/>
      <c r="C4105" s="59"/>
      <c r="D4105" s="60" t="str">
        <f>_xlfn.CONCAT(J4105,I4105,G4105)</f>
        <v>55144300</v>
      </c>
      <c r="E4105">
        <f t="shared" si="320"/>
        <v>75183</v>
      </c>
      <c r="F4105" s="62" t="s">
        <v>19720</v>
      </c>
      <c r="G4105" t="str">
        <f t="shared" ref="G4105:G4168" si="321">RIGHT(F4105,2)</f>
        <v>00</v>
      </c>
      <c r="H4105" t="str">
        <f t="shared" ref="H4105:H4168" si="322">LEFT(F4105,7)</f>
        <v>5514.43</v>
      </c>
      <c r="I4105" t="str">
        <f t="shared" ref="I4105:I4168" si="323">RIGHT(H4105,2)</f>
        <v>43</v>
      </c>
      <c r="J4105" t="str">
        <f t="shared" ref="J4105:J4168" si="324">LEFT(H4105,4)</f>
        <v>5514</v>
      </c>
    </row>
    <row r="4106" spans="1:10">
      <c r="A4106" s="57" t="s">
        <v>2284</v>
      </c>
      <c r="B4106" s="58"/>
      <c r="C4106" s="59"/>
      <c r="D4106" s="60" t="str">
        <f>_xlfn.CONCAT(J4106,I4106,G4106)</f>
        <v>55144900</v>
      </c>
      <c r="E4106">
        <f t="shared" si="320"/>
        <v>528414</v>
      </c>
      <c r="F4106" s="62" t="s">
        <v>19721</v>
      </c>
      <c r="G4106" t="str">
        <f t="shared" si="321"/>
        <v>00</v>
      </c>
      <c r="H4106" t="str">
        <f t="shared" si="322"/>
        <v>5514.49</v>
      </c>
      <c r="I4106" t="str">
        <f t="shared" si="323"/>
        <v>49</v>
      </c>
      <c r="J4106" t="str">
        <f t="shared" si="324"/>
        <v>5514</v>
      </c>
    </row>
    <row r="4107" spans="1:10">
      <c r="A4107" s="57" t="s">
        <v>2284</v>
      </c>
      <c r="B4107" s="58"/>
      <c r="C4107" s="59"/>
      <c r="D4107" s="60" t="str">
        <f>_xlfn.CONCAT(J4107,I4107,G4107)</f>
        <v>55151100</v>
      </c>
      <c r="E4107">
        <f t="shared" si="320"/>
        <v>2155561</v>
      </c>
      <c r="F4107" s="62" t="s">
        <v>19722</v>
      </c>
      <c r="G4107" t="str">
        <f t="shared" si="321"/>
        <v>00</v>
      </c>
      <c r="H4107" t="str">
        <f t="shared" si="322"/>
        <v>5515.11</v>
      </c>
      <c r="I4107" t="str">
        <f t="shared" si="323"/>
        <v>11</v>
      </c>
      <c r="J4107" t="str">
        <f t="shared" si="324"/>
        <v>5515</v>
      </c>
    </row>
    <row r="4108" spans="1:10">
      <c r="A4108" s="57" t="s">
        <v>2284</v>
      </c>
      <c r="B4108" s="58"/>
      <c r="C4108" s="59"/>
      <c r="D4108" s="60" t="str">
        <f>_xlfn.CONCAT(J4108,I4108,G4108)</f>
        <v>55151200</v>
      </c>
      <c r="E4108">
        <f t="shared" si="320"/>
        <v>21230320</v>
      </c>
      <c r="F4108" s="62" t="s">
        <v>19723</v>
      </c>
      <c r="G4108" t="str">
        <f t="shared" si="321"/>
        <v>00</v>
      </c>
      <c r="H4108" t="str">
        <f t="shared" si="322"/>
        <v>5515.12</v>
      </c>
      <c r="I4108" t="str">
        <f t="shared" si="323"/>
        <v>12</v>
      </c>
      <c r="J4108" t="str">
        <f t="shared" si="324"/>
        <v>5515</v>
      </c>
    </row>
    <row r="4109" spans="1:10">
      <c r="A4109" s="57" t="s">
        <v>2284</v>
      </c>
      <c r="B4109" s="58"/>
      <c r="C4109" s="59"/>
      <c r="D4109" s="60" t="str">
        <f>_xlfn.CONCAT(J4109,I4109,G4109)</f>
        <v>55151305</v>
      </c>
      <c r="E4109">
        <f t="shared" si="320"/>
        <v>611475</v>
      </c>
      <c r="F4109" s="62" t="s">
        <v>19724</v>
      </c>
      <c r="G4109" t="str">
        <f t="shared" si="321"/>
        <v>05</v>
      </c>
      <c r="H4109" t="str">
        <f t="shared" si="322"/>
        <v>5515.13</v>
      </c>
      <c r="I4109" t="str">
        <f t="shared" si="323"/>
        <v>13</v>
      </c>
      <c r="J4109" t="str">
        <f t="shared" si="324"/>
        <v>5515</v>
      </c>
    </row>
    <row r="4110" spans="1:10">
      <c r="A4110" s="57" t="s">
        <v>2284</v>
      </c>
      <c r="B4110" s="58"/>
      <c r="C4110" s="59"/>
      <c r="D4110" s="60" t="str">
        <f>_xlfn.CONCAT(J4110,I4110,G4110)</f>
        <v>55151310</v>
      </c>
      <c r="E4110">
        <f t="shared" si="320"/>
        <v>50919</v>
      </c>
      <c r="F4110" s="62" t="s">
        <v>19725</v>
      </c>
      <c r="G4110" t="str">
        <f t="shared" si="321"/>
        <v>10</v>
      </c>
      <c r="H4110" t="str">
        <f t="shared" si="322"/>
        <v>5515.13</v>
      </c>
      <c r="I4110" t="str">
        <f t="shared" si="323"/>
        <v>13</v>
      </c>
      <c r="J4110" t="str">
        <f t="shared" si="324"/>
        <v>5515</v>
      </c>
    </row>
    <row r="4111" spans="1:10">
      <c r="A4111" s="57" t="s">
        <v>2284</v>
      </c>
      <c r="B4111" s="58"/>
      <c r="C4111" s="59"/>
      <c r="D4111" s="60" t="str">
        <f>_xlfn.CONCAT(J4111,I4111,G4111)</f>
        <v>55151900</v>
      </c>
      <c r="E4111">
        <f t="shared" si="320"/>
        <v>7062862</v>
      </c>
      <c r="F4111" s="62" t="s">
        <v>19726</v>
      </c>
      <c r="G4111" t="str">
        <f t="shared" si="321"/>
        <v>00</v>
      </c>
      <c r="H4111" t="str">
        <f t="shared" si="322"/>
        <v>5515.19</v>
      </c>
      <c r="I4111" t="str">
        <f t="shared" si="323"/>
        <v>19</v>
      </c>
      <c r="J4111" t="str">
        <f t="shared" si="324"/>
        <v>5515</v>
      </c>
    </row>
    <row r="4112" spans="1:10">
      <c r="A4112" s="57" t="s">
        <v>2284</v>
      </c>
      <c r="B4112" s="58"/>
      <c r="C4112" s="59"/>
      <c r="D4112" s="60" t="str">
        <f>_xlfn.CONCAT(J4112,I4112,G4112)</f>
        <v>55152100</v>
      </c>
      <c r="E4112">
        <f t="shared" si="320"/>
        <v>150378</v>
      </c>
      <c r="F4112" s="62" t="s">
        <v>19727</v>
      </c>
      <c r="G4112" t="str">
        <f t="shared" si="321"/>
        <v>00</v>
      </c>
      <c r="H4112" t="str">
        <f t="shared" si="322"/>
        <v>5515.21</v>
      </c>
      <c r="I4112" t="str">
        <f t="shared" si="323"/>
        <v>21</v>
      </c>
      <c r="J4112" t="str">
        <f t="shared" si="324"/>
        <v>5515</v>
      </c>
    </row>
    <row r="4113" spans="1:10">
      <c r="A4113" s="57" t="s">
        <v>2284</v>
      </c>
      <c r="B4113" s="58"/>
      <c r="C4113" s="59"/>
      <c r="D4113" s="60" t="str">
        <f>_xlfn.CONCAT(J4113,I4113,G4113)</f>
        <v>55152205</v>
      </c>
      <c r="E4113">
        <f t="shared" ref="E4113:E4176" si="325">SUMIF(A:A,D4113,B:B)</f>
        <v>1475</v>
      </c>
      <c r="F4113" s="62" t="s">
        <v>19728</v>
      </c>
      <c r="G4113" t="str">
        <f t="shared" si="321"/>
        <v>05</v>
      </c>
      <c r="H4113" t="str">
        <f t="shared" si="322"/>
        <v>5515.22</v>
      </c>
      <c r="I4113" t="str">
        <f t="shared" si="323"/>
        <v>22</v>
      </c>
      <c r="J4113" t="str">
        <f t="shared" si="324"/>
        <v>5515</v>
      </c>
    </row>
    <row r="4114" spans="1:10">
      <c r="A4114" s="57" t="s">
        <v>2284</v>
      </c>
      <c r="B4114" s="58"/>
      <c r="C4114" s="59"/>
      <c r="D4114" s="60" t="str">
        <f>_xlfn.CONCAT(J4114,I4114,G4114)</f>
        <v>55152210</v>
      </c>
      <c r="E4114">
        <f t="shared" si="325"/>
        <v>18038</v>
      </c>
      <c r="F4114" s="62" t="s">
        <v>19729</v>
      </c>
      <c r="G4114" t="str">
        <f t="shared" si="321"/>
        <v>10</v>
      </c>
      <c r="H4114" t="str">
        <f t="shared" si="322"/>
        <v>5515.22</v>
      </c>
      <c r="I4114" t="str">
        <f t="shared" si="323"/>
        <v>22</v>
      </c>
      <c r="J4114" t="str">
        <f t="shared" si="324"/>
        <v>5515</v>
      </c>
    </row>
    <row r="4115" spans="1:10">
      <c r="A4115" s="57" t="s">
        <v>2284</v>
      </c>
      <c r="B4115" s="58"/>
      <c r="C4115" s="59"/>
      <c r="D4115" s="60" t="str">
        <f>_xlfn.CONCAT(J4115,I4115,G4115)</f>
        <v>55152900</v>
      </c>
      <c r="E4115">
        <f t="shared" si="325"/>
        <v>99580</v>
      </c>
      <c r="F4115" s="62" t="s">
        <v>19730</v>
      </c>
      <c r="G4115" t="str">
        <f t="shared" si="321"/>
        <v>00</v>
      </c>
      <c r="H4115" t="str">
        <f t="shared" si="322"/>
        <v>5515.29</v>
      </c>
      <c r="I4115" t="str">
        <f t="shared" si="323"/>
        <v>29</v>
      </c>
      <c r="J4115" t="str">
        <f t="shared" si="324"/>
        <v>5515</v>
      </c>
    </row>
    <row r="4116" spans="1:10">
      <c r="A4116" s="57" t="s">
        <v>2285</v>
      </c>
      <c r="B4116" s="58"/>
      <c r="C4116" s="59"/>
      <c r="D4116" s="60" t="str">
        <f>_xlfn.CONCAT(J4116,I4116,G4116)</f>
        <v>55159100</v>
      </c>
      <c r="E4116">
        <f t="shared" si="325"/>
        <v>277528</v>
      </c>
      <c r="F4116" s="62" t="s">
        <v>19731</v>
      </c>
      <c r="G4116" t="str">
        <f t="shared" si="321"/>
        <v>00</v>
      </c>
      <c r="H4116" t="str">
        <f t="shared" si="322"/>
        <v>5515.91</v>
      </c>
      <c r="I4116" t="str">
        <f t="shared" si="323"/>
        <v>91</v>
      </c>
      <c r="J4116" t="str">
        <f t="shared" si="324"/>
        <v>5515</v>
      </c>
    </row>
    <row r="4117" spans="1:10">
      <c r="A4117" s="57" t="s">
        <v>2286</v>
      </c>
      <c r="B4117" s="58"/>
      <c r="C4117" s="59"/>
      <c r="D4117" s="60" t="str">
        <f>_xlfn.CONCAT(J4117,I4117,G4117)</f>
        <v>55159905</v>
      </c>
      <c r="E4117">
        <f t="shared" si="325"/>
        <v>0</v>
      </c>
      <c r="F4117" s="62" t="s">
        <v>19732</v>
      </c>
      <c r="G4117" t="str">
        <f t="shared" si="321"/>
        <v>05</v>
      </c>
      <c r="H4117" t="str">
        <f t="shared" si="322"/>
        <v>5515.99</v>
      </c>
      <c r="I4117" t="str">
        <f t="shared" si="323"/>
        <v>99</v>
      </c>
      <c r="J4117" t="str">
        <f t="shared" si="324"/>
        <v>5515</v>
      </c>
    </row>
    <row r="4118" spans="1:10">
      <c r="A4118" s="57" t="s">
        <v>2287</v>
      </c>
      <c r="B4118" s="61">
        <v>129588</v>
      </c>
      <c r="C4118" s="59"/>
      <c r="D4118" s="60" t="str">
        <f>_xlfn.CONCAT(J4118,I4118,G4118)</f>
        <v>55159910</v>
      </c>
      <c r="E4118">
        <f t="shared" si="325"/>
        <v>0</v>
      </c>
      <c r="F4118" s="62" t="s">
        <v>19733</v>
      </c>
      <c r="G4118" t="str">
        <f t="shared" si="321"/>
        <v>10</v>
      </c>
      <c r="H4118" t="str">
        <f t="shared" si="322"/>
        <v>5515.99</v>
      </c>
      <c r="I4118" t="str">
        <f t="shared" si="323"/>
        <v>99</v>
      </c>
      <c r="J4118" t="str">
        <f t="shared" si="324"/>
        <v>5515</v>
      </c>
    </row>
    <row r="4119" spans="1:10">
      <c r="A4119" s="57" t="s">
        <v>2288</v>
      </c>
      <c r="B4119" s="58"/>
      <c r="C4119" s="59"/>
      <c r="D4119" s="60" t="str">
        <f>_xlfn.CONCAT(J4119,I4119,G4119)</f>
        <v>55159990</v>
      </c>
      <c r="E4119">
        <f t="shared" si="325"/>
        <v>853747</v>
      </c>
      <c r="F4119" s="62" t="s">
        <v>19734</v>
      </c>
      <c r="G4119" t="str">
        <f t="shared" si="321"/>
        <v>90</v>
      </c>
      <c r="H4119" t="str">
        <f t="shared" si="322"/>
        <v>5515.99</v>
      </c>
      <c r="I4119" t="str">
        <f t="shared" si="323"/>
        <v>99</v>
      </c>
      <c r="J4119" t="str">
        <f t="shared" si="324"/>
        <v>5515</v>
      </c>
    </row>
    <row r="4120" spans="1:10">
      <c r="A4120" s="57" t="s">
        <v>2289</v>
      </c>
      <c r="B4120" s="58"/>
      <c r="C4120" s="59"/>
      <c r="D4120" s="60" t="str">
        <f>_xlfn.CONCAT(J4120,I4120,G4120)</f>
        <v>55161100</v>
      </c>
      <c r="E4120">
        <f t="shared" si="325"/>
        <v>1633912</v>
      </c>
      <c r="F4120" s="62" t="s">
        <v>19735</v>
      </c>
      <c r="G4120" t="str">
        <f t="shared" si="321"/>
        <v>00</v>
      </c>
      <c r="H4120" t="str">
        <f t="shared" si="322"/>
        <v>5516.11</v>
      </c>
      <c r="I4120" t="str">
        <f t="shared" si="323"/>
        <v>11</v>
      </c>
      <c r="J4120" t="str">
        <f t="shared" si="324"/>
        <v>5516</v>
      </c>
    </row>
    <row r="4121" spans="1:10">
      <c r="A4121" s="57" t="s">
        <v>2289</v>
      </c>
      <c r="B4121" s="58"/>
      <c r="C4121" s="59"/>
      <c r="D4121" s="60" t="str">
        <f>_xlfn.CONCAT(J4121,I4121,G4121)</f>
        <v>55161200</v>
      </c>
      <c r="E4121">
        <f t="shared" si="325"/>
        <v>12847318</v>
      </c>
      <c r="F4121" s="62" t="s">
        <v>19736</v>
      </c>
      <c r="G4121" t="str">
        <f t="shared" si="321"/>
        <v>00</v>
      </c>
      <c r="H4121" t="str">
        <f t="shared" si="322"/>
        <v>5516.12</v>
      </c>
      <c r="I4121" t="str">
        <f t="shared" si="323"/>
        <v>12</v>
      </c>
      <c r="J4121" t="str">
        <f t="shared" si="324"/>
        <v>5516</v>
      </c>
    </row>
    <row r="4122" spans="1:10">
      <c r="A4122" s="57" t="s">
        <v>2289</v>
      </c>
      <c r="B4122" s="58"/>
      <c r="C4122" s="59"/>
      <c r="D4122" s="60" t="str">
        <f>_xlfn.CONCAT(J4122,I4122,G4122)</f>
        <v>55161300</v>
      </c>
      <c r="E4122">
        <f t="shared" si="325"/>
        <v>472620</v>
      </c>
      <c r="F4122" s="62" t="s">
        <v>19737</v>
      </c>
      <c r="G4122" t="str">
        <f t="shared" si="321"/>
        <v>00</v>
      </c>
      <c r="H4122" t="str">
        <f t="shared" si="322"/>
        <v>5516.13</v>
      </c>
      <c r="I4122" t="str">
        <f t="shared" si="323"/>
        <v>13</v>
      </c>
      <c r="J4122" t="str">
        <f t="shared" si="324"/>
        <v>5516</v>
      </c>
    </row>
    <row r="4123" spans="1:10">
      <c r="A4123" s="57" t="s">
        <v>2289</v>
      </c>
      <c r="B4123" s="58"/>
      <c r="C4123" s="59"/>
      <c r="D4123" s="60" t="str">
        <f>_xlfn.CONCAT(J4123,I4123,G4123)</f>
        <v>55161400</v>
      </c>
      <c r="E4123">
        <f t="shared" si="325"/>
        <v>6415355</v>
      </c>
      <c r="F4123" s="62" t="s">
        <v>19738</v>
      </c>
      <c r="G4123" t="str">
        <f t="shared" si="321"/>
        <v>00</v>
      </c>
      <c r="H4123" t="str">
        <f t="shared" si="322"/>
        <v>5516.14</v>
      </c>
      <c r="I4123" t="str">
        <f t="shared" si="323"/>
        <v>14</v>
      </c>
      <c r="J4123" t="str">
        <f t="shared" si="324"/>
        <v>5516</v>
      </c>
    </row>
    <row r="4124" spans="1:10">
      <c r="A4124" s="57" t="s">
        <v>2289</v>
      </c>
      <c r="B4124" s="58"/>
      <c r="C4124" s="59"/>
      <c r="D4124" s="60" t="str">
        <f>_xlfn.CONCAT(J4124,I4124,G4124)</f>
        <v>55162100</v>
      </c>
      <c r="E4124">
        <f t="shared" si="325"/>
        <v>117846</v>
      </c>
      <c r="F4124" s="62" t="s">
        <v>19739</v>
      </c>
      <c r="G4124" t="str">
        <f t="shared" si="321"/>
        <v>00</v>
      </c>
      <c r="H4124" t="str">
        <f t="shared" si="322"/>
        <v>5516.21</v>
      </c>
      <c r="I4124" t="str">
        <f t="shared" si="323"/>
        <v>21</v>
      </c>
      <c r="J4124" t="str">
        <f t="shared" si="324"/>
        <v>5516</v>
      </c>
    </row>
    <row r="4125" spans="1:10">
      <c r="A4125" s="57" t="s">
        <v>2290</v>
      </c>
      <c r="B4125" s="58"/>
      <c r="C4125" s="59"/>
      <c r="D4125" s="60" t="str">
        <f>_xlfn.CONCAT(J4125,I4125,G4125)</f>
        <v>55162200</v>
      </c>
      <c r="E4125">
        <f t="shared" si="325"/>
        <v>2747609</v>
      </c>
      <c r="F4125" s="62" t="s">
        <v>19740</v>
      </c>
      <c r="G4125" t="str">
        <f t="shared" si="321"/>
        <v>00</v>
      </c>
      <c r="H4125" t="str">
        <f t="shared" si="322"/>
        <v>5516.22</v>
      </c>
      <c r="I4125" t="str">
        <f t="shared" si="323"/>
        <v>22</v>
      </c>
      <c r="J4125" t="str">
        <f t="shared" si="324"/>
        <v>5516</v>
      </c>
    </row>
    <row r="4126" spans="1:10">
      <c r="A4126" s="57" t="s">
        <v>2290</v>
      </c>
      <c r="B4126" s="58"/>
      <c r="C4126" s="59"/>
      <c r="D4126" s="60" t="str">
        <f>_xlfn.CONCAT(J4126,I4126,G4126)</f>
        <v>55162300</v>
      </c>
      <c r="E4126">
        <f t="shared" si="325"/>
        <v>7825360</v>
      </c>
      <c r="F4126" s="62" t="s">
        <v>19741</v>
      </c>
      <c r="G4126" t="str">
        <f t="shared" si="321"/>
        <v>00</v>
      </c>
      <c r="H4126" t="str">
        <f t="shared" si="322"/>
        <v>5516.23</v>
      </c>
      <c r="I4126" t="str">
        <f t="shared" si="323"/>
        <v>23</v>
      </c>
      <c r="J4126" t="str">
        <f t="shared" si="324"/>
        <v>5516</v>
      </c>
    </row>
    <row r="4127" spans="1:10">
      <c r="A4127" s="57" t="s">
        <v>2290</v>
      </c>
      <c r="B4127" s="58"/>
      <c r="C4127" s="59"/>
      <c r="D4127" s="60" t="str">
        <f>_xlfn.CONCAT(J4127,I4127,G4127)</f>
        <v>55162400</v>
      </c>
      <c r="E4127">
        <f t="shared" si="325"/>
        <v>214268</v>
      </c>
      <c r="F4127" s="62" t="s">
        <v>19742</v>
      </c>
      <c r="G4127" t="str">
        <f t="shared" si="321"/>
        <v>00</v>
      </c>
      <c r="H4127" t="str">
        <f t="shared" si="322"/>
        <v>5516.24</v>
      </c>
      <c r="I4127" t="str">
        <f t="shared" si="323"/>
        <v>24</v>
      </c>
      <c r="J4127" t="str">
        <f t="shared" si="324"/>
        <v>5516</v>
      </c>
    </row>
    <row r="4128" spans="1:10">
      <c r="A4128" s="57" t="s">
        <v>2290</v>
      </c>
      <c r="B4128" s="58"/>
      <c r="C4128" s="59"/>
      <c r="D4128" s="60" t="str">
        <f>_xlfn.CONCAT(J4128,I4128,G4128)</f>
        <v>55163105</v>
      </c>
      <c r="E4128">
        <f t="shared" si="325"/>
        <v>56601</v>
      </c>
      <c r="F4128" s="62" t="s">
        <v>19743</v>
      </c>
      <c r="G4128" t="str">
        <f t="shared" si="321"/>
        <v>05</v>
      </c>
      <c r="H4128" t="str">
        <f t="shared" si="322"/>
        <v>5516.31</v>
      </c>
      <c r="I4128" t="str">
        <f t="shared" si="323"/>
        <v>31</v>
      </c>
      <c r="J4128" t="str">
        <f t="shared" si="324"/>
        <v>5516</v>
      </c>
    </row>
    <row r="4129" spans="1:10">
      <c r="A4129" s="57" t="s">
        <v>2290</v>
      </c>
      <c r="B4129" s="58"/>
      <c r="C4129" s="59"/>
      <c r="D4129" s="60" t="str">
        <f>_xlfn.CONCAT(J4129,I4129,G4129)</f>
        <v>55163110</v>
      </c>
      <c r="E4129">
        <f t="shared" si="325"/>
        <v>41089</v>
      </c>
      <c r="F4129" s="62" t="s">
        <v>19744</v>
      </c>
      <c r="G4129" t="str">
        <f t="shared" si="321"/>
        <v>10</v>
      </c>
      <c r="H4129" t="str">
        <f t="shared" si="322"/>
        <v>5516.31</v>
      </c>
      <c r="I4129" t="str">
        <f t="shared" si="323"/>
        <v>31</v>
      </c>
      <c r="J4129" t="str">
        <f t="shared" si="324"/>
        <v>5516</v>
      </c>
    </row>
    <row r="4130" spans="1:10">
      <c r="A4130" s="57" t="s">
        <v>2291</v>
      </c>
      <c r="B4130" s="58"/>
      <c r="C4130" s="59"/>
      <c r="D4130" s="60" t="str">
        <f>_xlfn.CONCAT(J4130,I4130,G4130)</f>
        <v>55163205</v>
      </c>
      <c r="E4130">
        <f t="shared" si="325"/>
        <v>7115</v>
      </c>
      <c r="F4130" s="62" t="s">
        <v>19745</v>
      </c>
      <c r="G4130" t="str">
        <f t="shared" si="321"/>
        <v>05</v>
      </c>
      <c r="H4130" t="str">
        <f t="shared" si="322"/>
        <v>5516.32</v>
      </c>
      <c r="I4130" t="str">
        <f t="shared" si="323"/>
        <v>32</v>
      </c>
      <c r="J4130" t="str">
        <f t="shared" si="324"/>
        <v>5516</v>
      </c>
    </row>
    <row r="4131" spans="1:10">
      <c r="A4131" s="57" t="s">
        <v>2292</v>
      </c>
      <c r="B4131" s="58"/>
      <c r="C4131" s="59"/>
      <c r="D4131" s="60" t="str">
        <f>_xlfn.CONCAT(J4131,I4131,G4131)</f>
        <v>55163210</v>
      </c>
      <c r="E4131">
        <f t="shared" si="325"/>
        <v>4662</v>
      </c>
      <c r="F4131" s="62" t="s">
        <v>19746</v>
      </c>
      <c r="G4131" t="str">
        <f t="shared" si="321"/>
        <v>10</v>
      </c>
      <c r="H4131" t="str">
        <f t="shared" si="322"/>
        <v>5516.32</v>
      </c>
      <c r="I4131" t="str">
        <f t="shared" si="323"/>
        <v>32</v>
      </c>
      <c r="J4131" t="str">
        <f t="shared" si="324"/>
        <v>5516</v>
      </c>
    </row>
    <row r="4132" spans="1:10">
      <c r="A4132" s="57" t="s">
        <v>2293</v>
      </c>
      <c r="B4132" s="58"/>
      <c r="C4132" s="59"/>
      <c r="D4132" s="60" t="str">
        <f>_xlfn.CONCAT(J4132,I4132,G4132)</f>
        <v>55163305</v>
      </c>
      <c r="E4132">
        <f t="shared" si="325"/>
        <v>0</v>
      </c>
      <c r="F4132" s="62" t="s">
        <v>19747</v>
      </c>
      <c r="G4132" t="str">
        <f t="shared" si="321"/>
        <v>05</v>
      </c>
      <c r="H4132" t="str">
        <f t="shared" si="322"/>
        <v>5516.33</v>
      </c>
      <c r="I4132" t="str">
        <f t="shared" si="323"/>
        <v>33</v>
      </c>
      <c r="J4132" t="str">
        <f t="shared" si="324"/>
        <v>5516</v>
      </c>
    </row>
    <row r="4133" spans="1:10">
      <c r="A4133" s="57" t="s">
        <v>2294</v>
      </c>
      <c r="B4133" s="58"/>
      <c r="C4133" s="59"/>
      <c r="D4133" s="60" t="str">
        <f>_xlfn.CONCAT(J4133,I4133,G4133)</f>
        <v>55163310</v>
      </c>
      <c r="E4133">
        <f t="shared" si="325"/>
        <v>60028</v>
      </c>
      <c r="F4133" s="62" t="s">
        <v>19748</v>
      </c>
      <c r="G4133" t="str">
        <f t="shared" si="321"/>
        <v>10</v>
      </c>
      <c r="H4133" t="str">
        <f t="shared" si="322"/>
        <v>5516.33</v>
      </c>
      <c r="I4133" t="str">
        <f t="shared" si="323"/>
        <v>33</v>
      </c>
      <c r="J4133" t="str">
        <f t="shared" si="324"/>
        <v>5516</v>
      </c>
    </row>
    <row r="4134" spans="1:10">
      <c r="A4134" s="57" t="s">
        <v>2295</v>
      </c>
      <c r="B4134" s="58"/>
      <c r="C4134" s="59"/>
      <c r="D4134" s="60" t="str">
        <f>_xlfn.CONCAT(J4134,I4134,G4134)</f>
        <v>55163405</v>
      </c>
      <c r="E4134">
        <f t="shared" si="325"/>
        <v>0</v>
      </c>
      <c r="F4134" s="62" t="s">
        <v>19749</v>
      </c>
      <c r="G4134" t="str">
        <f t="shared" si="321"/>
        <v>05</v>
      </c>
      <c r="H4134" t="str">
        <f t="shared" si="322"/>
        <v>5516.34</v>
      </c>
      <c r="I4134" t="str">
        <f t="shared" si="323"/>
        <v>34</v>
      </c>
      <c r="J4134" t="str">
        <f t="shared" si="324"/>
        <v>5516</v>
      </c>
    </row>
    <row r="4135" spans="1:10">
      <c r="A4135" s="57" t="s">
        <v>2296</v>
      </c>
      <c r="B4135" s="58"/>
      <c r="C4135" s="59"/>
      <c r="D4135" s="60" t="str">
        <f>_xlfn.CONCAT(J4135,I4135,G4135)</f>
        <v>55163410</v>
      </c>
      <c r="E4135">
        <f t="shared" si="325"/>
        <v>0</v>
      </c>
      <c r="F4135" s="62" t="s">
        <v>19750</v>
      </c>
      <c r="G4135" t="str">
        <f t="shared" si="321"/>
        <v>10</v>
      </c>
      <c r="H4135" t="str">
        <f t="shared" si="322"/>
        <v>5516.34</v>
      </c>
      <c r="I4135" t="str">
        <f t="shared" si="323"/>
        <v>34</v>
      </c>
      <c r="J4135" t="str">
        <f t="shared" si="324"/>
        <v>5516</v>
      </c>
    </row>
    <row r="4136" spans="1:10">
      <c r="A4136" s="57" t="s">
        <v>2296</v>
      </c>
      <c r="B4136" s="58"/>
      <c r="C4136" s="59"/>
      <c r="D4136" s="60" t="str">
        <f>_xlfn.CONCAT(J4136,I4136,G4136)</f>
        <v>55164100</v>
      </c>
      <c r="E4136">
        <f t="shared" si="325"/>
        <v>117520</v>
      </c>
      <c r="F4136" s="62" t="s">
        <v>19751</v>
      </c>
      <c r="G4136" t="str">
        <f t="shared" si="321"/>
        <v>00</v>
      </c>
      <c r="H4136" t="str">
        <f t="shared" si="322"/>
        <v>5516.41</v>
      </c>
      <c r="I4136" t="str">
        <f t="shared" si="323"/>
        <v>41</v>
      </c>
      <c r="J4136" t="str">
        <f t="shared" si="324"/>
        <v>5516</v>
      </c>
    </row>
    <row r="4137" spans="1:10">
      <c r="A4137" s="57" t="s">
        <v>2296</v>
      </c>
      <c r="B4137" s="58"/>
      <c r="C4137" s="59"/>
      <c r="D4137" s="60" t="str">
        <f>_xlfn.CONCAT(J4137,I4137,G4137)</f>
        <v>55164200</v>
      </c>
      <c r="E4137">
        <f t="shared" si="325"/>
        <v>182649</v>
      </c>
      <c r="F4137" s="62" t="s">
        <v>19752</v>
      </c>
      <c r="G4137" t="str">
        <f t="shared" si="321"/>
        <v>00</v>
      </c>
      <c r="H4137" t="str">
        <f t="shared" si="322"/>
        <v>5516.42</v>
      </c>
      <c r="I4137" t="str">
        <f t="shared" si="323"/>
        <v>42</v>
      </c>
      <c r="J4137" t="str">
        <f t="shared" si="324"/>
        <v>5516</v>
      </c>
    </row>
    <row r="4138" spans="1:10">
      <c r="A4138" s="57" t="s">
        <v>2296</v>
      </c>
      <c r="B4138" s="58"/>
      <c r="C4138" s="59"/>
      <c r="D4138" s="60" t="str">
        <f>_xlfn.CONCAT(J4138,I4138,G4138)</f>
        <v>55164300</v>
      </c>
      <c r="E4138">
        <f t="shared" si="325"/>
        <v>12402674</v>
      </c>
      <c r="F4138" s="62" t="s">
        <v>19753</v>
      </c>
      <c r="G4138" t="str">
        <f t="shared" si="321"/>
        <v>00</v>
      </c>
      <c r="H4138" t="str">
        <f t="shared" si="322"/>
        <v>5516.43</v>
      </c>
      <c r="I4138" t="str">
        <f t="shared" si="323"/>
        <v>43</v>
      </c>
      <c r="J4138" t="str">
        <f t="shared" si="324"/>
        <v>5516</v>
      </c>
    </row>
    <row r="4139" spans="1:10">
      <c r="A4139" s="57" t="s">
        <v>2296</v>
      </c>
      <c r="B4139" s="58"/>
      <c r="C4139" s="59"/>
      <c r="D4139" s="60" t="str">
        <f>_xlfn.CONCAT(J4139,I4139,G4139)</f>
        <v>55164400</v>
      </c>
      <c r="E4139">
        <f t="shared" si="325"/>
        <v>782299</v>
      </c>
      <c r="F4139" s="62" t="s">
        <v>19754</v>
      </c>
      <c r="G4139" t="str">
        <f t="shared" si="321"/>
        <v>00</v>
      </c>
      <c r="H4139" t="str">
        <f t="shared" si="322"/>
        <v>5516.44</v>
      </c>
      <c r="I4139" t="str">
        <f t="shared" si="323"/>
        <v>44</v>
      </c>
      <c r="J4139" t="str">
        <f t="shared" si="324"/>
        <v>5516</v>
      </c>
    </row>
    <row r="4140" spans="1:10">
      <c r="A4140" s="57" t="s">
        <v>2297</v>
      </c>
      <c r="B4140" s="58"/>
      <c r="C4140" s="59"/>
      <c r="D4140" s="60" t="str">
        <f>_xlfn.CONCAT(J4140,I4140,G4140)</f>
        <v>55169100</v>
      </c>
      <c r="E4140">
        <f t="shared" si="325"/>
        <v>250316</v>
      </c>
      <c r="F4140" s="62" t="s">
        <v>19755</v>
      </c>
      <c r="G4140" t="str">
        <f t="shared" si="321"/>
        <v>00</v>
      </c>
      <c r="H4140" t="str">
        <f t="shared" si="322"/>
        <v>5516.91</v>
      </c>
      <c r="I4140" t="str">
        <f t="shared" si="323"/>
        <v>91</v>
      </c>
      <c r="J4140" t="str">
        <f t="shared" si="324"/>
        <v>5516</v>
      </c>
    </row>
    <row r="4141" spans="1:10">
      <c r="A4141" s="57" t="s">
        <v>2297</v>
      </c>
      <c r="B4141" s="58"/>
      <c r="C4141" s="59"/>
      <c r="D4141" s="60" t="str">
        <f>_xlfn.CONCAT(J4141,I4141,G4141)</f>
        <v>55169200</v>
      </c>
      <c r="E4141">
        <f t="shared" si="325"/>
        <v>5160072</v>
      </c>
      <c r="F4141" s="62" t="s">
        <v>19756</v>
      </c>
      <c r="G4141" t="str">
        <f t="shared" si="321"/>
        <v>00</v>
      </c>
      <c r="H4141" t="str">
        <f t="shared" si="322"/>
        <v>5516.92</v>
      </c>
      <c r="I4141" t="str">
        <f t="shared" si="323"/>
        <v>92</v>
      </c>
      <c r="J4141" t="str">
        <f t="shared" si="324"/>
        <v>5516</v>
      </c>
    </row>
    <row r="4142" spans="1:10">
      <c r="A4142" s="57" t="s">
        <v>2297</v>
      </c>
      <c r="B4142" s="58"/>
      <c r="C4142" s="59"/>
      <c r="D4142" s="60" t="str">
        <f>_xlfn.CONCAT(J4142,I4142,G4142)</f>
        <v>55169300</v>
      </c>
      <c r="E4142">
        <f t="shared" si="325"/>
        <v>3055287</v>
      </c>
      <c r="F4142" s="62" t="s">
        <v>19757</v>
      </c>
      <c r="G4142" t="str">
        <f t="shared" si="321"/>
        <v>00</v>
      </c>
      <c r="H4142" t="str">
        <f t="shared" si="322"/>
        <v>5516.93</v>
      </c>
      <c r="I4142" t="str">
        <f t="shared" si="323"/>
        <v>93</v>
      </c>
      <c r="J4142" t="str">
        <f t="shared" si="324"/>
        <v>5516</v>
      </c>
    </row>
    <row r="4143" spans="1:10">
      <c r="A4143" s="57" t="s">
        <v>2298</v>
      </c>
      <c r="B4143" s="58"/>
      <c r="C4143" s="59"/>
      <c r="D4143" s="60" t="str">
        <f>_xlfn.CONCAT(J4143,I4143,G4143)</f>
        <v>55169400</v>
      </c>
      <c r="E4143">
        <f t="shared" si="325"/>
        <v>149172</v>
      </c>
      <c r="F4143" s="62" t="s">
        <v>19758</v>
      </c>
      <c r="G4143" t="str">
        <f t="shared" si="321"/>
        <v>00</v>
      </c>
      <c r="H4143" t="str">
        <f t="shared" si="322"/>
        <v>5516.94</v>
      </c>
      <c r="I4143" t="str">
        <f t="shared" si="323"/>
        <v>94</v>
      </c>
      <c r="J4143" t="str">
        <f t="shared" si="324"/>
        <v>5516</v>
      </c>
    </row>
    <row r="4144" spans="1:10">
      <c r="A4144" s="57" t="s">
        <v>2298</v>
      </c>
      <c r="B4144" s="58"/>
      <c r="C4144" s="59"/>
      <c r="D4144" s="60" t="str">
        <f>_xlfn.CONCAT(J4144,I4144,G4144)</f>
        <v>56012100</v>
      </c>
      <c r="E4144">
        <f t="shared" si="325"/>
        <v>26889732</v>
      </c>
      <c r="F4144" s="62" t="s">
        <v>19759</v>
      </c>
      <c r="G4144" t="str">
        <f t="shared" si="321"/>
        <v>00</v>
      </c>
      <c r="H4144" t="str">
        <f t="shared" si="322"/>
        <v>5601.21</v>
      </c>
      <c r="I4144" t="str">
        <f t="shared" si="323"/>
        <v>21</v>
      </c>
      <c r="J4144" t="str">
        <f t="shared" si="324"/>
        <v>5601</v>
      </c>
    </row>
    <row r="4145" spans="1:10">
      <c r="A4145" s="57" t="s">
        <v>2298</v>
      </c>
      <c r="B4145" s="58"/>
      <c r="C4145" s="59"/>
      <c r="D4145" s="60" t="str">
        <f>_xlfn.CONCAT(J4145,I4145,G4145)</f>
        <v>56012200</v>
      </c>
      <c r="E4145">
        <f t="shared" si="325"/>
        <v>2167124</v>
      </c>
      <c r="F4145" s="62" t="s">
        <v>19760</v>
      </c>
      <c r="G4145" t="str">
        <f t="shared" si="321"/>
        <v>00</v>
      </c>
      <c r="H4145" t="str">
        <f t="shared" si="322"/>
        <v>5601.22</v>
      </c>
      <c r="I4145" t="str">
        <f t="shared" si="323"/>
        <v>22</v>
      </c>
      <c r="J4145" t="str">
        <f t="shared" si="324"/>
        <v>5601</v>
      </c>
    </row>
    <row r="4146" spans="1:10">
      <c r="A4146" s="57" t="s">
        <v>2299</v>
      </c>
      <c r="B4146" s="58"/>
      <c r="C4146" s="59"/>
      <c r="D4146" s="60" t="str">
        <f>_xlfn.CONCAT(J4146,I4146,G4146)</f>
        <v>56012900</v>
      </c>
      <c r="E4146">
        <f t="shared" si="325"/>
        <v>173465</v>
      </c>
      <c r="F4146" s="62" t="s">
        <v>19761</v>
      </c>
      <c r="G4146" t="str">
        <f t="shared" si="321"/>
        <v>00</v>
      </c>
      <c r="H4146" t="str">
        <f t="shared" si="322"/>
        <v>5601.29</v>
      </c>
      <c r="I4146" t="str">
        <f t="shared" si="323"/>
        <v>29</v>
      </c>
      <c r="J4146" t="str">
        <f t="shared" si="324"/>
        <v>5601</v>
      </c>
    </row>
    <row r="4147" spans="1:10">
      <c r="A4147" s="57" t="s">
        <v>2300</v>
      </c>
      <c r="B4147" s="58"/>
      <c r="C4147" s="59"/>
      <c r="D4147" s="60" t="str">
        <f>_xlfn.CONCAT(J4147,I4147,G4147)</f>
        <v>56013000</v>
      </c>
      <c r="E4147">
        <f t="shared" si="325"/>
        <v>1254000</v>
      </c>
      <c r="F4147" s="62" t="s">
        <v>19762</v>
      </c>
      <c r="G4147" t="str">
        <f t="shared" si="321"/>
        <v>00</v>
      </c>
      <c r="H4147" t="str">
        <f t="shared" si="322"/>
        <v>5601.30</v>
      </c>
      <c r="I4147" t="str">
        <f t="shared" si="323"/>
        <v>30</v>
      </c>
      <c r="J4147" t="str">
        <f t="shared" si="324"/>
        <v>5601</v>
      </c>
    </row>
    <row r="4148" spans="1:10">
      <c r="A4148" s="57" t="s">
        <v>2301</v>
      </c>
      <c r="B4148" s="58"/>
      <c r="C4148" s="59"/>
      <c r="D4148" s="60" t="str">
        <f>_xlfn.CONCAT(J4148,I4148,G4148)</f>
        <v>56021010</v>
      </c>
      <c r="E4148">
        <f t="shared" si="325"/>
        <v>2272283</v>
      </c>
      <c r="F4148" s="62" t="s">
        <v>19763</v>
      </c>
      <c r="G4148" t="str">
        <f t="shared" si="321"/>
        <v>10</v>
      </c>
      <c r="H4148" t="str">
        <f t="shared" si="322"/>
        <v>5602.10</v>
      </c>
      <c r="I4148" t="str">
        <f t="shared" si="323"/>
        <v>10</v>
      </c>
      <c r="J4148" t="str">
        <f t="shared" si="324"/>
        <v>5602</v>
      </c>
    </row>
    <row r="4149" spans="1:10">
      <c r="A4149" s="57" t="s">
        <v>2302</v>
      </c>
      <c r="B4149" s="58"/>
      <c r="C4149" s="59"/>
      <c r="D4149" s="60" t="str">
        <f>_xlfn.CONCAT(J4149,I4149,G4149)</f>
        <v>56021090</v>
      </c>
      <c r="E4149">
        <f t="shared" si="325"/>
        <v>9419963</v>
      </c>
      <c r="F4149" s="62" t="s">
        <v>19764</v>
      </c>
      <c r="G4149" t="str">
        <f t="shared" si="321"/>
        <v>90</v>
      </c>
      <c r="H4149" t="str">
        <f t="shared" si="322"/>
        <v>5602.10</v>
      </c>
      <c r="I4149" t="str">
        <f t="shared" si="323"/>
        <v>10</v>
      </c>
      <c r="J4149" t="str">
        <f t="shared" si="324"/>
        <v>5602</v>
      </c>
    </row>
    <row r="4150" spans="1:10">
      <c r="A4150" s="57" t="s">
        <v>2303</v>
      </c>
      <c r="B4150" s="58"/>
      <c r="C4150" s="59"/>
      <c r="D4150" s="60" t="str">
        <f>_xlfn.CONCAT(J4150,I4150,G4150)</f>
        <v>56022100</v>
      </c>
      <c r="E4150">
        <f t="shared" si="325"/>
        <v>142598</v>
      </c>
      <c r="F4150" s="62" t="s">
        <v>19765</v>
      </c>
      <c r="G4150" t="str">
        <f t="shared" si="321"/>
        <v>00</v>
      </c>
      <c r="H4150" t="str">
        <f t="shared" si="322"/>
        <v>5602.21</v>
      </c>
      <c r="I4150" t="str">
        <f t="shared" si="323"/>
        <v>21</v>
      </c>
      <c r="J4150" t="str">
        <f t="shared" si="324"/>
        <v>5602</v>
      </c>
    </row>
    <row r="4151" spans="1:10">
      <c r="A4151" s="57" t="s">
        <v>2304</v>
      </c>
      <c r="B4151" s="58"/>
      <c r="C4151" s="59"/>
      <c r="D4151" s="60" t="str">
        <f>_xlfn.CONCAT(J4151,I4151,G4151)</f>
        <v>56022900</v>
      </c>
      <c r="E4151">
        <f t="shared" si="325"/>
        <v>2524927</v>
      </c>
      <c r="F4151" s="62" t="s">
        <v>19766</v>
      </c>
      <c r="G4151" t="str">
        <f t="shared" si="321"/>
        <v>00</v>
      </c>
      <c r="H4151" t="str">
        <f t="shared" si="322"/>
        <v>5602.29</v>
      </c>
      <c r="I4151" t="str">
        <f t="shared" si="323"/>
        <v>29</v>
      </c>
      <c r="J4151" t="str">
        <f t="shared" si="324"/>
        <v>5602</v>
      </c>
    </row>
    <row r="4152" spans="1:10">
      <c r="A4152" s="57" t="s">
        <v>2305</v>
      </c>
      <c r="B4152" s="58"/>
      <c r="C4152" s="59"/>
      <c r="D4152" s="60" t="str">
        <f>_xlfn.CONCAT(J4152,I4152,G4152)</f>
        <v>56029030</v>
      </c>
      <c r="E4152">
        <f t="shared" si="325"/>
        <v>707038</v>
      </c>
      <c r="F4152" s="62" t="s">
        <v>19767</v>
      </c>
      <c r="G4152" t="str">
        <f t="shared" si="321"/>
        <v>30</v>
      </c>
      <c r="H4152" t="str">
        <f t="shared" si="322"/>
        <v>5602.90</v>
      </c>
      <c r="I4152" t="str">
        <f t="shared" si="323"/>
        <v>90</v>
      </c>
      <c r="J4152" t="str">
        <f t="shared" si="324"/>
        <v>5602</v>
      </c>
    </row>
    <row r="4153" spans="1:10">
      <c r="A4153" s="57" t="s">
        <v>2305</v>
      </c>
      <c r="B4153" s="58"/>
      <c r="C4153" s="59"/>
      <c r="D4153" s="60" t="str">
        <f>_xlfn.CONCAT(J4153,I4153,G4153)</f>
        <v>56029060</v>
      </c>
      <c r="E4153">
        <f t="shared" si="325"/>
        <v>582411</v>
      </c>
      <c r="F4153" s="62" t="s">
        <v>19768</v>
      </c>
      <c r="G4153" t="str">
        <f t="shared" si="321"/>
        <v>60</v>
      </c>
      <c r="H4153" t="str">
        <f t="shared" si="322"/>
        <v>5602.90</v>
      </c>
      <c r="I4153" t="str">
        <f t="shared" si="323"/>
        <v>90</v>
      </c>
      <c r="J4153" t="str">
        <f t="shared" si="324"/>
        <v>5602</v>
      </c>
    </row>
    <row r="4154" spans="1:10">
      <c r="A4154" s="57" t="s">
        <v>2305</v>
      </c>
      <c r="B4154" s="58"/>
      <c r="C4154" s="59"/>
      <c r="D4154" s="60" t="str">
        <f>_xlfn.CONCAT(J4154,I4154,G4154)</f>
        <v>56029090</v>
      </c>
      <c r="E4154">
        <f t="shared" si="325"/>
        <v>317855</v>
      </c>
      <c r="F4154" s="62" t="s">
        <v>19769</v>
      </c>
      <c r="G4154" t="str">
        <f t="shared" si="321"/>
        <v>90</v>
      </c>
      <c r="H4154" t="str">
        <f t="shared" si="322"/>
        <v>5602.90</v>
      </c>
      <c r="I4154" t="str">
        <f t="shared" si="323"/>
        <v>90</v>
      </c>
      <c r="J4154" t="str">
        <f t="shared" si="324"/>
        <v>5602</v>
      </c>
    </row>
    <row r="4155" spans="1:10">
      <c r="A4155" s="57" t="s">
        <v>2306</v>
      </c>
      <c r="B4155" s="58"/>
      <c r="C4155" s="59"/>
      <c r="D4155" s="60" t="str">
        <f>_xlfn.CONCAT(J4155,I4155,G4155)</f>
        <v>56031100</v>
      </c>
      <c r="E4155">
        <f t="shared" si="325"/>
        <v>15588524</v>
      </c>
      <c r="F4155" s="62" t="s">
        <v>19770</v>
      </c>
      <c r="G4155" t="str">
        <f t="shared" si="321"/>
        <v>00</v>
      </c>
      <c r="H4155" t="str">
        <f t="shared" si="322"/>
        <v>5603.11</v>
      </c>
      <c r="I4155" t="str">
        <f t="shared" si="323"/>
        <v>11</v>
      </c>
      <c r="J4155" t="str">
        <f t="shared" si="324"/>
        <v>5603</v>
      </c>
    </row>
    <row r="4156" spans="1:10">
      <c r="A4156" s="57" t="s">
        <v>2307</v>
      </c>
      <c r="B4156" s="58"/>
      <c r="C4156" s="59"/>
      <c r="D4156" s="60" t="str">
        <f>_xlfn.CONCAT(J4156,I4156,G4156)</f>
        <v>56031200</v>
      </c>
      <c r="E4156">
        <f t="shared" si="325"/>
        <v>77400970</v>
      </c>
      <c r="F4156" s="62" t="s">
        <v>19771</v>
      </c>
      <c r="G4156" t="str">
        <f t="shared" si="321"/>
        <v>00</v>
      </c>
      <c r="H4156" t="str">
        <f t="shared" si="322"/>
        <v>5603.12</v>
      </c>
      <c r="I4156" t="str">
        <f t="shared" si="323"/>
        <v>12</v>
      </c>
      <c r="J4156" t="str">
        <f t="shared" si="324"/>
        <v>5603</v>
      </c>
    </row>
    <row r="4157" spans="1:10">
      <c r="A4157" s="57" t="s">
        <v>2308</v>
      </c>
      <c r="B4157" s="58"/>
      <c r="C4157" s="59"/>
      <c r="D4157" s="60" t="str">
        <f>_xlfn.CONCAT(J4157,I4157,G4157)</f>
        <v>56031300</v>
      </c>
      <c r="E4157">
        <f t="shared" si="325"/>
        <v>51449943</v>
      </c>
      <c r="F4157" s="62" t="s">
        <v>19772</v>
      </c>
      <c r="G4157" t="str">
        <f t="shared" si="321"/>
        <v>00</v>
      </c>
      <c r="H4157" t="str">
        <f t="shared" si="322"/>
        <v>5603.13</v>
      </c>
      <c r="I4157" t="str">
        <f t="shared" si="323"/>
        <v>13</v>
      </c>
      <c r="J4157" t="str">
        <f t="shared" si="324"/>
        <v>5603</v>
      </c>
    </row>
    <row r="4158" spans="1:10">
      <c r="A4158" s="57" t="s">
        <v>2309</v>
      </c>
      <c r="B4158" s="58"/>
      <c r="C4158" s="59"/>
      <c r="D4158" s="60" t="str">
        <f>_xlfn.CONCAT(J4158,I4158,G4158)</f>
        <v>56031430</v>
      </c>
      <c r="E4158">
        <f t="shared" si="325"/>
        <v>5802935</v>
      </c>
      <c r="F4158" s="62" t="s">
        <v>19773</v>
      </c>
      <c r="G4158" t="str">
        <f t="shared" si="321"/>
        <v>30</v>
      </c>
      <c r="H4158" t="str">
        <f t="shared" si="322"/>
        <v>5603.14</v>
      </c>
      <c r="I4158" t="str">
        <f t="shared" si="323"/>
        <v>14</v>
      </c>
      <c r="J4158" t="str">
        <f t="shared" si="324"/>
        <v>5603</v>
      </c>
    </row>
    <row r="4159" spans="1:10">
      <c r="A4159" s="57" t="s">
        <v>2310</v>
      </c>
      <c r="B4159" s="58"/>
      <c r="C4159" s="59"/>
      <c r="D4159" s="60" t="str">
        <f>_xlfn.CONCAT(J4159,I4159,G4159)</f>
        <v>56031490</v>
      </c>
      <c r="E4159">
        <f t="shared" si="325"/>
        <v>21161172</v>
      </c>
      <c r="F4159" s="62" t="s">
        <v>19774</v>
      </c>
      <c r="G4159" t="str">
        <f t="shared" si="321"/>
        <v>90</v>
      </c>
      <c r="H4159" t="str">
        <f t="shared" si="322"/>
        <v>5603.14</v>
      </c>
      <c r="I4159" t="str">
        <f t="shared" si="323"/>
        <v>14</v>
      </c>
      <c r="J4159" t="str">
        <f t="shared" si="324"/>
        <v>5603</v>
      </c>
    </row>
    <row r="4160" spans="1:10">
      <c r="A4160" s="57" t="s">
        <v>2311</v>
      </c>
      <c r="B4160" s="58"/>
      <c r="C4160" s="59"/>
      <c r="D4160" s="60" t="str">
        <f>_xlfn.CONCAT(J4160,I4160,G4160)</f>
        <v>56039100</v>
      </c>
      <c r="E4160">
        <f t="shared" si="325"/>
        <v>4390941</v>
      </c>
      <c r="F4160" s="62" t="s">
        <v>19775</v>
      </c>
      <c r="G4160" t="str">
        <f t="shared" si="321"/>
        <v>00</v>
      </c>
      <c r="H4160" t="str">
        <f t="shared" si="322"/>
        <v>5603.91</v>
      </c>
      <c r="I4160" t="str">
        <f t="shared" si="323"/>
        <v>91</v>
      </c>
      <c r="J4160" t="str">
        <f t="shared" si="324"/>
        <v>5603</v>
      </c>
    </row>
    <row r="4161" spans="1:10">
      <c r="A4161" s="57" t="s">
        <v>2312</v>
      </c>
      <c r="B4161" s="58"/>
      <c r="C4161" s="59"/>
      <c r="D4161" s="60" t="str">
        <f>_xlfn.CONCAT(J4161,I4161,G4161)</f>
        <v>56039200</v>
      </c>
      <c r="E4161">
        <f t="shared" si="325"/>
        <v>48745877</v>
      </c>
      <c r="F4161" s="62" t="s">
        <v>19776</v>
      </c>
      <c r="G4161" t="str">
        <f t="shared" si="321"/>
        <v>00</v>
      </c>
      <c r="H4161" t="str">
        <f t="shared" si="322"/>
        <v>5603.92</v>
      </c>
      <c r="I4161" t="str">
        <f t="shared" si="323"/>
        <v>92</v>
      </c>
      <c r="J4161" t="str">
        <f t="shared" si="324"/>
        <v>5603</v>
      </c>
    </row>
    <row r="4162" spans="1:10">
      <c r="A4162" s="57" t="s">
        <v>2313</v>
      </c>
      <c r="B4162" s="58"/>
      <c r="C4162" s="59"/>
      <c r="D4162" s="60" t="str">
        <f>_xlfn.CONCAT(J4162,I4162,G4162)</f>
        <v>56039300</v>
      </c>
      <c r="E4162">
        <f t="shared" si="325"/>
        <v>22462520</v>
      </c>
      <c r="F4162" s="62" t="s">
        <v>19777</v>
      </c>
      <c r="G4162" t="str">
        <f t="shared" si="321"/>
        <v>00</v>
      </c>
      <c r="H4162" t="str">
        <f t="shared" si="322"/>
        <v>5603.93</v>
      </c>
      <c r="I4162" t="str">
        <f t="shared" si="323"/>
        <v>93</v>
      </c>
      <c r="J4162" t="str">
        <f t="shared" si="324"/>
        <v>5603</v>
      </c>
    </row>
    <row r="4163" spans="1:10">
      <c r="A4163" s="57" t="s">
        <v>2314</v>
      </c>
      <c r="B4163" s="58"/>
      <c r="C4163" s="59"/>
      <c r="D4163" s="60" t="str">
        <f>_xlfn.CONCAT(J4163,I4163,G4163)</f>
        <v>56039410</v>
      </c>
      <c r="E4163">
        <f t="shared" si="325"/>
        <v>9825286</v>
      </c>
      <c r="F4163" s="62" t="s">
        <v>19778</v>
      </c>
      <c r="G4163" t="str">
        <f t="shared" si="321"/>
        <v>10</v>
      </c>
      <c r="H4163" t="str">
        <f t="shared" si="322"/>
        <v>5603.94</v>
      </c>
      <c r="I4163" t="str">
        <f t="shared" si="323"/>
        <v>94</v>
      </c>
      <c r="J4163" t="str">
        <f t="shared" si="324"/>
        <v>5603</v>
      </c>
    </row>
    <row r="4164" spans="1:10">
      <c r="A4164" s="57" t="s">
        <v>2315</v>
      </c>
      <c r="B4164" s="58"/>
      <c r="C4164" s="59"/>
      <c r="D4164" s="60" t="str">
        <f>_xlfn.CONCAT(J4164,I4164,G4164)</f>
        <v>56039430</v>
      </c>
      <c r="E4164">
        <f t="shared" si="325"/>
        <v>1315136</v>
      </c>
      <c r="F4164" s="62" t="s">
        <v>19779</v>
      </c>
      <c r="G4164" t="str">
        <f t="shared" si="321"/>
        <v>30</v>
      </c>
      <c r="H4164" t="str">
        <f t="shared" si="322"/>
        <v>5603.94</v>
      </c>
      <c r="I4164" t="str">
        <f t="shared" si="323"/>
        <v>94</v>
      </c>
      <c r="J4164" t="str">
        <f t="shared" si="324"/>
        <v>5603</v>
      </c>
    </row>
    <row r="4165" spans="1:10">
      <c r="A4165" s="57" t="s">
        <v>2316</v>
      </c>
      <c r="B4165" s="58"/>
      <c r="C4165" s="59"/>
      <c r="D4165" s="60" t="str">
        <f>_xlfn.CONCAT(J4165,I4165,G4165)</f>
        <v>56039490</v>
      </c>
      <c r="E4165">
        <f t="shared" si="325"/>
        <v>21611205</v>
      </c>
      <c r="F4165" s="62" t="s">
        <v>19780</v>
      </c>
      <c r="G4165" t="str">
        <f t="shared" si="321"/>
        <v>90</v>
      </c>
      <c r="H4165" t="str">
        <f t="shared" si="322"/>
        <v>5603.94</v>
      </c>
      <c r="I4165" t="str">
        <f t="shared" si="323"/>
        <v>94</v>
      </c>
      <c r="J4165" t="str">
        <f t="shared" si="324"/>
        <v>5603</v>
      </c>
    </row>
    <row r="4166" spans="1:10">
      <c r="A4166" s="57" t="s">
        <v>2317</v>
      </c>
      <c r="B4166" s="58"/>
      <c r="C4166" s="59"/>
      <c r="D4166" s="60" t="str">
        <f>_xlfn.CONCAT(J4166,I4166,G4166)</f>
        <v>56041000</v>
      </c>
      <c r="E4166">
        <f t="shared" si="325"/>
        <v>3538884</v>
      </c>
      <c r="F4166" s="62" t="s">
        <v>19781</v>
      </c>
      <c r="G4166" t="str">
        <f t="shared" si="321"/>
        <v>00</v>
      </c>
      <c r="H4166" t="str">
        <f t="shared" si="322"/>
        <v>5604.10</v>
      </c>
      <c r="I4166" t="str">
        <f t="shared" si="323"/>
        <v>10</v>
      </c>
      <c r="J4166" t="str">
        <f t="shared" si="324"/>
        <v>5604</v>
      </c>
    </row>
    <row r="4167" spans="1:10">
      <c r="A4167" s="57" t="s">
        <v>2318</v>
      </c>
      <c r="B4167" s="58"/>
      <c r="C4167" s="59"/>
      <c r="D4167" s="60" t="str">
        <f>_xlfn.CONCAT(J4167,I4167,G4167)</f>
        <v>56049020</v>
      </c>
      <c r="E4167">
        <f t="shared" si="325"/>
        <v>83839</v>
      </c>
      <c r="F4167" s="62" t="s">
        <v>19782</v>
      </c>
      <c r="G4167" t="str">
        <f t="shared" si="321"/>
        <v>20</v>
      </c>
      <c r="H4167" t="str">
        <f t="shared" si="322"/>
        <v>5604.90</v>
      </c>
      <c r="I4167" t="str">
        <f t="shared" si="323"/>
        <v>90</v>
      </c>
      <c r="J4167" t="str">
        <f t="shared" si="324"/>
        <v>5604</v>
      </c>
    </row>
    <row r="4168" spans="1:10">
      <c r="A4168" s="57" t="s">
        <v>2319</v>
      </c>
      <c r="B4168" s="58"/>
      <c r="C4168" s="59"/>
      <c r="D4168" s="60" t="str">
        <f>_xlfn.CONCAT(J4168,I4168,G4168)</f>
        <v>56049090</v>
      </c>
      <c r="E4168">
        <f t="shared" si="325"/>
        <v>652535</v>
      </c>
      <c r="F4168" s="62" t="s">
        <v>19783</v>
      </c>
      <c r="G4168" t="str">
        <f t="shared" si="321"/>
        <v>90</v>
      </c>
      <c r="H4168" t="str">
        <f t="shared" si="322"/>
        <v>5604.90</v>
      </c>
      <c r="I4168" t="str">
        <f t="shared" si="323"/>
        <v>90</v>
      </c>
      <c r="J4168" t="str">
        <f t="shared" si="324"/>
        <v>5604</v>
      </c>
    </row>
    <row r="4169" spans="1:10">
      <c r="A4169" s="57" t="s">
        <v>2320</v>
      </c>
      <c r="B4169" s="58"/>
      <c r="C4169" s="59"/>
      <c r="D4169" s="60" t="str">
        <f>_xlfn.CONCAT(J4169,I4169,G4169)</f>
        <v>56050010</v>
      </c>
      <c r="E4169">
        <f t="shared" si="325"/>
        <v>882915</v>
      </c>
      <c r="F4169" s="62" t="s">
        <v>19784</v>
      </c>
      <c r="G4169" t="str">
        <f t="shared" ref="G4169:G4232" si="326">RIGHT(F4169,2)</f>
        <v>10</v>
      </c>
      <c r="H4169" t="str">
        <f t="shared" ref="H4169:H4232" si="327">LEFT(F4169,7)</f>
        <v>5605.00</v>
      </c>
      <c r="I4169" t="str">
        <f t="shared" ref="I4169:I4232" si="328">RIGHT(H4169,2)</f>
        <v>00</v>
      </c>
      <c r="J4169" t="str">
        <f t="shared" ref="J4169:J4232" si="329">LEFT(H4169,4)</f>
        <v>5605</v>
      </c>
    </row>
    <row r="4170" spans="1:10">
      <c r="A4170" s="57" t="s">
        <v>2321</v>
      </c>
      <c r="B4170" s="58"/>
      <c r="C4170" s="59"/>
      <c r="D4170" s="60" t="str">
        <f>_xlfn.CONCAT(J4170,I4170,G4170)</f>
        <v>56050090</v>
      </c>
      <c r="E4170">
        <f t="shared" si="325"/>
        <v>254767</v>
      </c>
      <c r="F4170" s="62" t="s">
        <v>19785</v>
      </c>
      <c r="G4170" t="str">
        <f t="shared" si="326"/>
        <v>90</v>
      </c>
      <c r="H4170" t="str">
        <f t="shared" si="327"/>
        <v>5605.00</v>
      </c>
      <c r="I4170" t="str">
        <f t="shared" si="328"/>
        <v>00</v>
      </c>
      <c r="J4170" t="str">
        <f t="shared" si="329"/>
        <v>5605</v>
      </c>
    </row>
    <row r="4171" spans="1:10">
      <c r="A4171" s="57" t="s">
        <v>2322</v>
      </c>
      <c r="B4171" s="58"/>
      <c r="C4171" s="59"/>
      <c r="D4171" s="60" t="str">
        <f>_xlfn.CONCAT(J4171,I4171,G4171)</f>
        <v>56060000</v>
      </c>
      <c r="E4171">
        <f t="shared" si="325"/>
        <v>23428509</v>
      </c>
      <c r="F4171" s="62" t="s">
        <v>19786</v>
      </c>
      <c r="G4171" t="str">
        <f t="shared" si="326"/>
        <v>00</v>
      </c>
      <c r="H4171" t="str">
        <f t="shared" si="327"/>
        <v>5606.00</v>
      </c>
      <c r="I4171" t="str">
        <f t="shared" si="328"/>
        <v>00</v>
      </c>
      <c r="J4171" t="str">
        <f t="shared" si="329"/>
        <v>5606</v>
      </c>
    </row>
    <row r="4172" spans="1:10">
      <c r="A4172" s="57" t="s">
        <v>2323</v>
      </c>
      <c r="B4172" s="58"/>
      <c r="C4172" s="59"/>
      <c r="D4172" s="60" t="str">
        <f>_xlfn.CONCAT(J4172,I4172,G4172)</f>
        <v>56072100</v>
      </c>
      <c r="E4172">
        <f t="shared" si="325"/>
        <v>782540</v>
      </c>
      <c r="F4172" s="62" t="s">
        <v>19787</v>
      </c>
      <c r="G4172" t="str">
        <f t="shared" si="326"/>
        <v>00</v>
      </c>
      <c r="H4172" t="str">
        <f t="shared" si="327"/>
        <v>5607.21</v>
      </c>
      <c r="I4172" t="str">
        <f t="shared" si="328"/>
        <v>21</v>
      </c>
      <c r="J4172" t="str">
        <f t="shared" si="329"/>
        <v>5607</v>
      </c>
    </row>
    <row r="4173" spans="1:10">
      <c r="A4173" s="57" t="s">
        <v>2323</v>
      </c>
      <c r="B4173" s="58"/>
      <c r="C4173" s="59"/>
      <c r="D4173" s="60" t="str">
        <f>_xlfn.CONCAT(J4173,I4173,G4173)</f>
        <v>56072900</v>
      </c>
      <c r="E4173">
        <f t="shared" si="325"/>
        <v>5433656</v>
      </c>
      <c r="F4173" s="62" t="s">
        <v>19788</v>
      </c>
      <c r="G4173" t="str">
        <f t="shared" si="326"/>
        <v>00</v>
      </c>
      <c r="H4173" t="str">
        <f t="shared" si="327"/>
        <v>5607.29</v>
      </c>
      <c r="I4173" t="str">
        <f t="shared" si="328"/>
        <v>29</v>
      </c>
      <c r="J4173" t="str">
        <f t="shared" si="329"/>
        <v>5607</v>
      </c>
    </row>
    <row r="4174" spans="1:10">
      <c r="A4174" s="57" t="s">
        <v>2323</v>
      </c>
      <c r="B4174" s="58"/>
      <c r="C4174" s="59"/>
      <c r="D4174" s="60" t="str">
        <f>_xlfn.CONCAT(J4174,I4174,G4174)</f>
        <v>56074110</v>
      </c>
      <c r="E4174">
        <f t="shared" si="325"/>
        <v>1373283</v>
      </c>
      <c r="F4174" s="62" t="s">
        <v>19789</v>
      </c>
      <c r="G4174" t="str">
        <f t="shared" si="326"/>
        <v>10</v>
      </c>
      <c r="H4174" t="str">
        <f t="shared" si="327"/>
        <v>5607.41</v>
      </c>
      <c r="I4174" t="str">
        <f t="shared" si="328"/>
        <v>41</v>
      </c>
      <c r="J4174" t="str">
        <f t="shared" si="329"/>
        <v>5607</v>
      </c>
    </row>
    <row r="4175" spans="1:10">
      <c r="A4175" s="57" t="s">
        <v>2323</v>
      </c>
      <c r="B4175" s="58"/>
      <c r="C4175" s="59"/>
      <c r="D4175" s="60" t="str">
        <f>_xlfn.CONCAT(J4175,I4175,G4175)</f>
        <v>56074130</v>
      </c>
      <c r="E4175">
        <f t="shared" si="325"/>
        <v>2279595</v>
      </c>
      <c r="F4175" s="62" t="s">
        <v>19790</v>
      </c>
      <c r="G4175" t="str">
        <f t="shared" si="326"/>
        <v>30</v>
      </c>
      <c r="H4175" t="str">
        <f t="shared" si="327"/>
        <v>5607.41</v>
      </c>
      <c r="I4175" t="str">
        <f t="shared" si="328"/>
        <v>41</v>
      </c>
      <c r="J4175" t="str">
        <f t="shared" si="329"/>
        <v>5607</v>
      </c>
    </row>
    <row r="4176" spans="1:10">
      <c r="A4176" s="57" t="s">
        <v>2323</v>
      </c>
      <c r="B4176" s="58"/>
      <c r="C4176" s="59"/>
      <c r="D4176" s="60" t="str">
        <f>_xlfn.CONCAT(J4176,I4176,G4176)</f>
        <v>56074910</v>
      </c>
      <c r="E4176">
        <f t="shared" si="325"/>
        <v>5563499</v>
      </c>
      <c r="F4176" s="62" t="s">
        <v>19791</v>
      </c>
      <c r="G4176" t="str">
        <f t="shared" si="326"/>
        <v>10</v>
      </c>
      <c r="H4176" t="str">
        <f t="shared" si="327"/>
        <v>5607.49</v>
      </c>
      <c r="I4176" t="str">
        <f t="shared" si="328"/>
        <v>49</v>
      </c>
      <c r="J4176" t="str">
        <f t="shared" si="329"/>
        <v>5607</v>
      </c>
    </row>
    <row r="4177" spans="1:10">
      <c r="A4177" s="57" t="s">
        <v>2324</v>
      </c>
      <c r="B4177" s="58"/>
      <c r="C4177" s="59"/>
      <c r="D4177" s="60" t="str">
        <f>_xlfn.CONCAT(J4177,I4177,G4177)</f>
        <v>56074915</v>
      </c>
      <c r="E4177">
        <f t="shared" ref="E4177:E4240" si="330">SUMIF(A:A,D4177,B:B)</f>
        <v>1140934</v>
      </c>
      <c r="F4177" s="62" t="s">
        <v>19792</v>
      </c>
      <c r="G4177" t="str">
        <f t="shared" si="326"/>
        <v>15</v>
      </c>
      <c r="H4177" t="str">
        <f t="shared" si="327"/>
        <v>5607.49</v>
      </c>
      <c r="I4177" t="str">
        <f t="shared" si="328"/>
        <v>49</v>
      </c>
      <c r="J4177" t="str">
        <f t="shared" si="329"/>
        <v>5607</v>
      </c>
    </row>
    <row r="4178" spans="1:10">
      <c r="A4178" s="57" t="s">
        <v>2324</v>
      </c>
      <c r="B4178" s="58"/>
      <c r="C4178" s="59"/>
      <c r="D4178" s="60" t="str">
        <f>_xlfn.CONCAT(J4178,I4178,G4178)</f>
        <v>56074925</v>
      </c>
      <c r="E4178">
        <f t="shared" si="330"/>
        <v>7837879</v>
      </c>
      <c r="F4178" s="62" t="s">
        <v>19793</v>
      </c>
      <c r="G4178" t="str">
        <f t="shared" si="326"/>
        <v>25</v>
      </c>
      <c r="H4178" t="str">
        <f t="shared" si="327"/>
        <v>5607.49</v>
      </c>
      <c r="I4178" t="str">
        <f t="shared" si="328"/>
        <v>49</v>
      </c>
      <c r="J4178" t="str">
        <f t="shared" si="329"/>
        <v>5607</v>
      </c>
    </row>
    <row r="4179" spans="1:10">
      <c r="A4179" s="57" t="s">
        <v>2324</v>
      </c>
      <c r="B4179" s="58"/>
      <c r="C4179" s="59"/>
      <c r="D4179" s="60" t="str">
        <f>_xlfn.CONCAT(J4179,I4179,G4179)</f>
        <v>56074930</v>
      </c>
      <c r="E4179">
        <f t="shared" si="330"/>
        <v>17785370</v>
      </c>
      <c r="F4179" s="62" t="s">
        <v>19794</v>
      </c>
      <c r="G4179" t="str">
        <f t="shared" si="326"/>
        <v>30</v>
      </c>
      <c r="H4179" t="str">
        <f t="shared" si="327"/>
        <v>5607.49</v>
      </c>
      <c r="I4179" t="str">
        <f t="shared" si="328"/>
        <v>49</v>
      </c>
      <c r="J4179" t="str">
        <f t="shared" si="329"/>
        <v>5607</v>
      </c>
    </row>
    <row r="4180" spans="1:10">
      <c r="A4180" s="57" t="s">
        <v>2324</v>
      </c>
      <c r="B4180" s="58"/>
      <c r="C4180" s="59"/>
      <c r="D4180" s="60" t="str">
        <f>_xlfn.CONCAT(J4180,I4180,G4180)</f>
        <v>56075025</v>
      </c>
      <c r="E4180">
        <f t="shared" si="330"/>
        <v>198871</v>
      </c>
      <c r="F4180" s="62" t="s">
        <v>19795</v>
      </c>
      <c r="G4180" t="str">
        <f t="shared" si="326"/>
        <v>25</v>
      </c>
      <c r="H4180" t="str">
        <f t="shared" si="327"/>
        <v>5607.50</v>
      </c>
      <c r="I4180" t="str">
        <f t="shared" si="328"/>
        <v>50</v>
      </c>
      <c r="J4180" t="str">
        <f t="shared" si="329"/>
        <v>5607</v>
      </c>
    </row>
    <row r="4181" spans="1:10">
      <c r="A4181" s="57" t="s">
        <v>2324</v>
      </c>
      <c r="B4181" s="58"/>
      <c r="C4181" s="59"/>
      <c r="D4181" s="60" t="str">
        <f>_xlfn.CONCAT(J4181,I4181,G4181)</f>
        <v>56075035</v>
      </c>
      <c r="E4181">
        <f t="shared" si="330"/>
        <v>6519557</v>
      </c>
      <c r="F4181" s="62" t="s">
        <v>19796</v>
      </c>
      <c r="G4181" t="str">
        <f t="shared" si="326"/>
        <v>35</v>
      </c>
      <c r="H4181" t="str">
        <f t="shared" si="327"/>
        <v>5607.50</v>
      </c>
      <c r="I4181" t="str">
        <f t="shared" si="328"/>
        <v>50</v>
      </c>
      <c r="J4181" t="str">
        <f t="shared" si="329"/>
        <v>5607</v>
      </c>
    </row>
    <row r="4182" spans="1:10">
      <c r="A4182" s="57" t="s">
        <v>2325</v>
      </c>
      <c r="B4182" s="58"/>
      <c r="C4182" s="59"/>
      <c r="D4182" s="60" t="str">
        <f>_xlfn.CONCAT(J4182,I4182,G4182)</f>
        <v>56075040</v>
      </c>
      <c r="E4182">
        <f t="shared" si="330"/>
        <v>26953194</v>
      </c>
      <c r="F4182" s="62" t="s">
        <v>19797</v>
      </c>
      <c r="G4182" t="str">
        <f t="shared" si="326"/>
        <v>40</v>
      </c>
      <c r="H4182" t="str">
        <f t="shared" si="327"/>
        <v>5607.50</v>
      </c>
      <c r="I4182" t="str">
        <f t="shared" si="328"/>
        <v>50</v>
      </c>
      <c r="J4182" t="str">
        <f t="shared" si="329"/>
        <v>5607</v>
      </c>
    </row>
    <row r="4183" spans="1:10">
      <c r="A4183" s="57" t="s">
        <v>2325</v>
      </c>
      <c r="B4183" s="58"/>
      <c r="C4183" s="59"/>
      <c r="D4183" s="60" t="str">
        <f>_xlfn.CONCAT(J4183,I4183,G4183)</f>
        <v>56079010</v>
      </c>
      <c r="E4183">
        <f t="shared" si="330"/>
        <v>93545</v>
      </c>
      <c r="F4183" s="62" t="s">
        <v>19798</v>
      </c>
      <c r="G4183" t="str">
        <f t="shared" si="326"/>
        <v>10</v>
      </c>
      <c r="H4183" t="str">
        <f t="shared" si="327"/>
        <v>5607.90</v>
      </c>
      <c r="I4183" t="str">
        <f t="shared" si="328"/>
        <v>90</v>
      </c>
      <c r="J4183" t="str">
        <f t="shared" si="329"/>
        <v>5607</v>
      </c>
    </row>
    <row r="4184" spans="1:10">
      <c r="A4184" s="57" t="s">
        <v>2325</v>
      </c>
      <c r="B4184" s="58"/>
      <c r="C4184" s="59"/>
      <c r="D4184" s="60" t="str">
        <f>_xlfn.CONCAT(J4184,I4184,G4184)</f>
        <v>56079015</v>
      </c>
      <c r="E4184">
        <f t="shared" si="330"/>
        <v>4104561</v>
      </c>
      <c r="F4184" s="62" t="s">
        <v>19799</v>
      </c>
      <c r="G4184" t="str">
        <f t="shared" si="326"/>
        <v>15</v>
      </c>
      <c r="H4184" t="str">
        <f t="shared" si="327"/>
        <v>5607.90</v>
      </c>
      <c r="I4184" t="str">
        <f t="shared" si="328"/>
        <v>90</v>
      </c>
      <c r="J4184" t="str">
        <f t="shared" si="329"/>
        <v>5607</v>
      </c>
    </row>
    <row r="4185" spans="1:10">
      <c r="A4185" s="57" t="s">
        <v>2325</v>
      </c>
      <c r="B4185" s="58"/>
      <c r="C4185" s="59"/>
      <c r="D4185" s="60" t="str">
        <f>_xlfn.CONCAT(J4185,I4185,G4185)</f>
        <v>56079025</v>
      </c>
      <c r="E4185">
        <f t="shared" si="330"/>
        <v>1563720</v>
      </c>
      <c r="F4185" s="62" t="s">
        <v>19800</v>
      </c>
      <c r="G4185" t="str">
        <f t="shared" si="326"/>
        <v>25</v>
      </c>
      <c r="H4185" t="str">
        <f t="shared" si="327"/>
        <v>5607.90</v>
      </c>
      <c r="I4185" t="str">
        <f t="shared" si="328"/>
        <v>90</v>
      </c>
      <c r="J4185" t="str">
        <f t="shared" si="329"/>
        <v>5607</v>
      </c>
    </row>
    <row r="4186" spans="1:10">
      <c r="A4186" s="57" t="s">
        <v>2325</v>
      </c>
      <c r="B4186" s="58"/>
      <c r="C4186" s="59"/>
      <c r="D4186" s="60" t="str">
        <f>_xlfn.CONCAT(J4186,I4186,G4186)</f>
        <v>56079035</v>
      </c>
      <c r="E4186">
        <f t="shared" si="330"/>
        <v>843710</v>
      </c>
      <c r="F4186" s="62" t="s">
        <v>19801</v>
      </c>
      <c r="G4186" t="str">
        <f t="shared" si="326"/>
        <v>35</v>
      </c>
      <c r="H4186" t="str">
        <f t="shared" si="327"/>
        <v>5607.90</v>
      </c>
      <c r="I4186" t="str">
        <f t="shared" si="328"/>
        <v>90</v>
      </c>
      <c r="J4186" t="str">
        <f t="shared" si="329"/>
        <v>5607</v>
      </c>
    </row>
    <row r="4187" spans="1:10">
      <c r="A4187" s="57" t="s">
        <v>2326</v>
      </c>
      <c r="B4187" s="58"/>
      <c r="C4187" s="59"/>
      <c r="D4187" s="60" t="str">
        <f>_xlfn.CONCAT(J4187,I4187,G4187)</f>
        <v>56079090</v>
      </c>
      <c r="E4187">
        <f t="shared" si="330"/>
        <v>6754600</v>
      </c>
      <c r="F4187" s="62" t="s">
        <v>19802</v>
      </c>
      <c r="G4187" t="str">
        <f t="shared" si="326"/>
        <v>90</v>
      </c>
      <c r="H4187" t="str">
        <f t="shared" si="327"/>
        <v>5607.90</v>
      </c>
      <c r="I4187" t="str">
        <f t="shared" si="328"/>
        <v>90</v>
      </c>
      <c r="J4187" t="str">
        <f t="shared" si="329"/>
        <v>5607</v>
      </c>
    </row>
    <row r="4188" spans="1:10">
      <c r="A4188" s="57" t="s">
        <v>2326</v>
      </c>
      <c r="B4188" s="58"/>
      <c r="C4188" s="59"/>
      <c r="D4188" s="60" t="str">
        <f>_xlfn.CONCAT(J4188,I4188,G4188)</f>
        <v>56081100</v>
      </c>
      <c r="E4188">
        <f t="shared" si="330"/>
        <v>5326710</v>
      </c>
      <c r="F4188" s="62" t="s">
        <v>19803</v>
      </c>
      <c r="G4188" t="str">
        <f t="shared" si="326"/>
        <v>00</v>
      </c>
      <c r="H4188" t="str">
        <f t="shared" si="327"/>
        <v>5608.11</v>
      </c>
      <c r="I4188" t="str">
        <f t="shared" si="328"/>
        <v>11</v>
      </c>
      <c r="J4188" t="str">
        <f t="shared" si="329"/>
        <v>5608</v>
      </c>
    </row>
    <row r="4189" spans="1:10">
      <c r="A4189" s="57" t="s">
        <v>2326</v>
      </c>
      <c r="B4189" s="58"/>
      <c r="C4189" s="59"/>
      <c r="D4189" s="60" t="str">
        <f>_xlfn.CONCAT(J4189,I4189,G4189)</f>
        <v>56081910</v>
      </c>
      <c r="E4189">
        <f t="shared" si="330"/>
        <v>498209</v>
      </c>
      <c r="F4189" s="62" t="s">
        <v>19804</v>
      </c>
      <c r="G4189" t="str">
        <f t="shared" si="326"/>
        <v>10</v>
      </c>
      <c r="H4189" t="str">
        <f t="shared" si="327"/>
        <v>5608.19</v>
      </c>
      <c r="I4189" t="str">
        <f t="shared" si="328"/>
        <v>19</v>
      </c>
      <c r="J4189" t="str">
        <f t="shared" si="329"/>
        <v>5608</v>
      </c>
    </row>
    <row r="4190" spans="1:10">
      <c r="A4190" s="57" t="s">
        <v>2326</v>
      </c>
      <c r="B4190" s="58"/>
      <c r="C4190" s="59"/>
      <c r="D4190" s="60" t="str">
        <f>_xlfn.CONCAT(J4190,I4190,G4190)</f>
        <v>56081920</v>
      </c>
      <c r="E4190">
        <f t="shared" si="330"/>
        <v>15639144</v>
      </c>
      <c r="F4190" s="62" t="s">
        <v>19805</v>
      </c>
      <c r="G4190" t="str">
        <f t="shared" si="326"/>
        <v>20</v>
      </c>
      <c r="H4190" t="str">
        <f t="shared" si="327"/>
        <v>5608.19</v>
      </c>
      <c r="I4190" t="str">
        <f t="shared" si="328"/>
        <v>19</v>
      </c>
      <c r="J4190" t="str">
        <f t="shared" si="329"/>
        <v>5608</v>
      </c>
    </row>
    <row r="4191" spans="1:10">
      <c r="A4191" s="57" t="s">
        <v>2327</v>
      </c>
      <c r="B4191" s="58"/>
      <c r="C4191" s="59"/>
      <c r="D4191" s="60" t="str">
        <f>_xlfn.CONCAT(J4191,I4191,G4191)</f>
        <v>56089010</v>
      </c>
      <c r="E4191">
        <f t="shared" si="330"/>
        <v>102660</v>
      </c>
      <c r="F4191" s="62" t="s">
        <v>19806</v>
      </c>
      <c r="G4191" t="str">
        <f t="shared" si="326"/>
        <v>10</v>
      </c>
      <c r="H4191" t="str">
        <f t="shared" si="327"/>
        <v>5608.90</v>
      </c>
      <c r="I4191" t="str">
        <f t="shared" si="328"/>
        <v>90</v>
      </c>
      <c r="J4191" t="str">
        <f t="shared" si="329"/>
        <v>5608</v>
      </c>
    </row>
    <row r="4192" spans="1:10">
      <c r="A4192" s="57" t="s">
        <v>2327</v>
      </c>
      <c r="B4192" s="61">
        <v>17766</v>
      </c>
      <c r="C4192" s="59"/>
      <c r="D4192" s="60" t="str">
        <f>_xlfn.CONCAT(J4192,I4192,G4192)</f>
        <v>56089023</v>
      </c>
      <c r="E4192">
        <f t="shared" si="330"/>
        <v>478516</v>
      </c>
      <c r="F4192" s="62" t="s">
        <v>19807</v>
      </c>
      <c r="G4192" t="str">
        <f t="shared" si="326"/>
        <v>23</v>
      </c>
      <c r="H4192" t="str">
        <f t="shared" si="327"/>
        <v>5608.90</v>
      </c>
      <c r="I4192" t="str">
        <f t="shared" si="328"/>
        <v>90</v>
      </c>
      <c r="J4192" t="str">
        <f t="shared" si="329"/>
        <v>5608</v>
      </c>
    </row>
    <row r="4193" spans="1:10">
      <c r="A4193" s="57" t="s">
        <v>2327</v>
      </c>
      <c r="B4193" s="61">
        <v>31941304</v>
      </c>
      <c r="C4193" s="59"/>
      <c r="D4193" s="60" t="str">
        <f>_xlfn.CONCAT(J4193,I4193,G4193)</f>
        <v>56089027</v>
      </c>
      <c r="E4193">
        <f t="shared" si="330"/>
        <v>308993</v>
      </c>
      <c r="F4193" s="62" t="s">
        <v>19808</v>
      </c>
      <c r="G4193" t="str">
        <f t="shared" si="326"/>
        <v>27</v>
      </c>
      <c r="H4193" t="str">
        <f t="shared" si="327"/>
        <v>5608.90</v>
      </c>
      <c r="I4193" t="str">
        <f t="shared" si="328"/>
        <v>90</v>
      </c>
      <c r="J4193" t="str">
        <f t="shared" si="329"/>
        <v>5608</v>
      </c>
    </row>
    <row r="4194" spans="1:10">
      <c r="A4194" s="57" t="s">
        <v>2328</v>
      </c>
      <c r="B4194" s="58"/>
      <c r="C4194" s="59"/>
      <c r="D4194" s="60" t="str">
        <f>_xlfn.CONCAT(J4194,I4194,G4194)</f>
        <v>56089030</v>
      </c>
      <c r="E4194">
        <f t="shared" si="330"/>
        <v>3156138</v>
      </c>
      <c r="F4194" s="62" t="s">
        <v>19809</v>
      </c>
      <c r="G4194" t="str">
        <f t="shared" si="326"/>
        <v>30</v>
      </c>
      <c r="H4194" t="str">
        <f t="shared" si="327"/>
        <v>5608.90</v>
      </c>
      <c r="I4194" t="str">
        <f t="shared" si="328"/>
        <v>90</v>
      </c>
      <c r="J4194" t="str">
        <f t="shared" si="329"/>
        <v>5608</v>
      </c>
    </row>
    <row r="4195" spans="1:10">
      <c r="A4195" s="57" t="s">
        <v>2328</v>
      </c>
      <c r="B4195" s="58"/>
      <c r="C4195" s="59"/>
      <c r="D4195" s="60" t="str">
        <f>_xlfn.CONCAT(J4195,I4195,G4195)</f>
        <v>56090010</v>
      </c>
      <c r="E4195">
        <f t="shared" si="330"/>
        <v>19543293</v>
      </c>
      <c r="F4195" s="62" t="s">
        <v>19810</v>
      </c>
      <c r="G4195" t="str">
        <f t="shared" si="326"/>
        <v>10</v>
      </c>
      <c r="H4195" t="str">
        <f t="shared" si="327"/>
        <v>5609.00</v>
      </c>
      <c r="I4195" t="str">
        <f t="shared" si="328"/>
        <v>00</v>
      </c>
      <c r="J4195" t="str">
        <f t="shared" si="329"/>
        <v>5609</v>
      </c>
    </row>
    <row r="4196" spans="1:10">
      <c r="A4196" s="57" t="s">
        <v>2328</v>
      </c>
      <c r="B4196" s="58"/>
      <c r="C4196" s="59"/>
      <c r="D4196" s="60" t="str">
        <f>_xlfn.CONCAT(J4196,I4196,G4196)</f>
        <v>56090020</v>
      </c>
      <c r="E4196">
        <f t="shared" si="330"/>
        <v>3504557</v>
      </c>
      <c r="F4196" s="62" t="s">
        <v>19811</v>
      </c>
      <c r="G4196" t="str">
        <f t="shared" si="326"/>
        <v>20</v>
      </c>
      <c r="H4196" t="str">
        <f t="shared" si="327"/>
        <v>5609.00</v>
      </c>
      <c r="I4196" t="str">
        <f t="shared" si="328"/>
        <v>00</v>
      </c>
      <c r="J4196" t="str">
        <f t="shared" si="329"/>
        <v>5609</v>
      </c>
    </row>
    <row r="4197" spans="1:10">
      <c r="A4197" s="57" t="s">
        <v>2328</v>
      </c>
      <c r="B4197" s="58"/>
      <c r="C4197" s="59"/>
      <c r="D4197" s="60" t="str">
        <f>_xlfn.CONCAT(J4197,I4197,G4197)</f>
        <v>56090030</v>
      </c>
      <c r="E4197">
        <f t="shared" si="330"/>
        <v>48750586</v>
      </c>
      <c r="F4197" s="62" t="s">
        <v>19812</v>
      </c>
      <c r="G4197" t="str">
        <f t="shared" si="326"/>
        <v>30</v>
      </c>
      <c r="H4197" t="str">
        <f t="shared" si="327"/>
        <v>5609.00</v>
      </c>
      <c r="I4197" t="str">
        <f t="shared" si="328"/>
        <v>00</v>
      </c>
      <c r="J4197" t="str">
        <f t="shared" si="329"/>
        <v>5609</v>
      </c>
    </row>
    <row r="4198" spans="1:10">
      <c r="A4198" s="57" t="s">
        <v>2328</v>
      </c>
      <c r="B4198" s="61">
        <v>163483</v>
      </c>
      <c r="C4198" s="59"/>
      <c r="D4198" s="60" t="str">
        <f>_xlfn.CONCAT(J4198,I4198,G4198)</f>
        <v>56090040</v>
      </c>
      <c r="E4198">
        <f t="shared" si="330"/>
        <v>66388016</v>
      </c>
      <c r="F4198" s="62" t="s">
        <v>19813</v>
      </c>
      <c r="G4198" t="str">
        <f t="shared" si="326"/>
        <v>40</v>
      </c>
      <c r="H4198" t="str">
        <f t="shared" si="327"/>
        <v>5609.00</v>
      </c>
      <c r="I4198" t="str">
        <f t="shared" si="328"/>
        <v>00</v>
      </c>
      <c r="J4198" t="str">
        <f t="shared" si="329"/>
        <v>5609</v>
      </c>
    </row>
    <row r="4199" spans="1:10">
      <c r="A4199" s="57" t="s">
        <v>2329</v>
      </c>
      <c r="B4199" s="61">
        <v>7296</v>
      </c>
      <c r="C4199" s="59"/>
      <c r="D4199" s="60" t="str">
        <f>_xlfn.CONCAT(J4199,I4199,G4199)</f>
        <v>57011013</v>
      </c>
      <c r="E4199">
        <f t="shared" si="330"/>
        <v>0</v>
      </c>
      <c r="F4199" s="62" t="s">
        <v>19814</v>
      </c>
      <c r="G4199" t="str">
        <f t="shared" si="326"/>
        <v>13</v>
      </c>
      <c r="H4199" t="str">
        <f t="shared" si="327"/>
        <v>5701.10</v>
      </c>
      <c r="I4199" t="str">
        <f t="shared" si="328"/>
        <v>10</v>
      </c>
      <c r="J4199" t="str">
        <f t="shared" si="329"/>
        <v>5701</v>
      </c>
    </row>
    <row r="4200" spans="1:10">
      <c r="A4200" s="57" t="s">
        <v>2330</v>
      </c>
      <c r="B4200" s="58"/>
      <c r="C4200" s="59"/>
      <c r="D4200" s="60" t="str">
        <f>_xlfn.CONCAT(J4200,I4200,G4200)</f>
        <v>57011016</v>
      </c>
      <c r="E4200">
        <f t="shared" si="330"/>
        <v>190289</v>
      </c>
      <c r="F4200" s="62" t="s">
        <v>19815</v>
      </c>
      <c r="G4200" t="str">
        <f t="shared" si="326"/>
        <v>16</v>
      </c>
      <c r="H4200" t="str">
        <f t="shared" si="327"/>
        <v>5701.10</v>
      </c>
      <c r="I4200" t="str">
        <f t="shared" si="328"/>
        <v>10</v>
      </c>
      <c r="J4200" t="str">
        <f t="shared" si="329"/>
        <v>5701</v>
      </c>
    </row>
    <row r="4201" spans="1:10">
      <c r="A4201" s="57" t="s">
        <v>2330</v>
      </c>
      <c r="B4201" s="58"/>
      <c r="C4201" s="59"/>
      <c r="D4201" s="60" t="str">
        <f>_xlfn.CONCAT(J4201,I4201,G4201)</f>
        <v>57011040</v>
      </c>
      <c r="E4201">
        <f t="shared" si="330"/>
        <v>4587797</v>
      </c>
      <c r="F4201" s="62" t="s">
        <v>19816</v>
      </c>
      <c r="G4201" t="str">
        <f t="shared" si="326"/>
        <v>40</v>
      </c>
      <c r="H4201" t="str">
        <f t="shared" si="327"/>
        <v>5701.10</v>
      </c>
      <c r="I4201" t="str">
        <f t="shared" si="328"/>
        <v>10</v>
      </c>
      <c r="J4201" t="str">
        <f t="shared" si="329"/>
        <v>5701</v>
      </c>
    </row>
    <row r="4202" spans="1:10">
      <c r="A4202" s="57" t="s">
        <v>2330</v>
      </c>
      <c r="B4202" s="61">
        <v>93216</v>
      </c>
      <c r="C4202" s="59"/>
      <c r="D4202" s="60" t="str">
        <f>_xlfn.CONCAT(J4202,I4202,G4202)</f>
        <v>57011090</v>
      </c>
      <c r="E4202">
        <f t="shared" si="330"/>
        <v>256496</v>
      </c>
      <c r="F4202" s="62" t="s">
        <v>19817</v>
      </c>
      <c r="G4202" t="str">
        <f t="shared" si="326"/>
        <v>90</v>
      </c>
      <c r="H4202" t="str">
        <f t="shared" si="327"/>
        <v>5701.10</v>
      </c>
      <c r="I4202" t="str">
        <f t="shared" si="328"/>
        <v>10</v>
      </c>
      <c r="J4202" t="str">
        <f t="shared" si="329"/>
        <v>5701</v>
      </c>
    </row>
    <row r="4203" spans="1:10">
      <c r="A4203" s="57" t="s">
        <v>2330</v>
      </c>
      <c r="B4203" s="58"/>
      <c r="C4203" s="59"/>
      <c r="D4203" s="60" t="str">
        <f>_xlfn.CONCAT(J4203,I4203,G4203)</f>
        <v>57019010</v>
      </c>
      <c r="E4203">
        <f t="shared" si="330"/>
        <v>4424287</v>
      </c>
      <c r="F4203" s="62" t="s">
        <v>19818</v>
      </c>
      <c r="G4203" t="str">
        <f t="shared" si="326"/>
        <v>10</v>
      </c>
      <c r="H4203" t="str">
        <f t="shared" si="327"/>
        <v>5701.90</v>
      </c>
      <c r="I4203" t="str">
        <f t="shared" si="328"/>
        <v>90</v>
      </c>
      <c r="J4203" t="str">
        <f t="shared" si="329"/>
        <v>5701</v>
      </c>
    </row>
    <row r="4204" spans="1:10">
      <c r="A4204" s="57" t="s">
        <v>2330</v>
      </c>
      <c r="B4204" s="61">
        <v>65386112</v>
      </c>
      <c r="C4204" s="59"/>
      <c r="D4204" s="60" t="str">
        <f>_xlfn.CONCAT(J4204,I4204,G4204)</f>
        <v>57019020</v>
      </c>
      <c r="E4204">
        <f t="shared" si="330"/>
        <v>7047974</v>
      </c>
      <c r="F4204" s="62" t="s">
        <v>19819</v>
      </c>
      <c r="G4204" t="str">
        <f t="shared" si="326"/>
        <v>20</v>
      </c>
      <c r="H4204" t="str">
        <f t="shared" si="327"/>
        <v>5701.90</v>
      </c>
      <c r="I4204" t="str">
        <f t="shared" si="328"/>
        <v>90</v>
      </c>
      <c r="J4204" t="str">
        <f t="shared" si="329"/>
        <v>5701</v>
      </c>
    </row>
    <row r="4205" spans="1:10">
      <c r="A4205" s="57" t="s">
        <v>2331</v>
      </c>
      <c r="B4205" s="61">
        <v>3742686</v>
      </c>
      <c r="C4205" s="59"/>
      <c r="D4205" s="60" t="str">
        <f>_xlfn.CONCAT(J4205,I4205,G4205)</f>
        <v>57021010</v>
      </c>
      <c r="E4205">
        <f t="shared" si="330"/>
        <v>0</v>
      </c>
      <c r="F4205" s="62" t="s">
        <v>19820</v>
      </c>
      <c r="G4205" t="str">
        <f t="shared" si="326"/>
        <v>10</v>
      </c>
      <c r="H4205" t="str">
        <f t="shared" si="327"/>
        <v>5702.10</v>
      </c>
      <c r="I4205" t="str">
        <f t="shared" si="328"/>
        <v>10</v>
      </c>
      <c r="J4205" t="str">
        <f t="shared" si="329"/>
        <v>5702</v>
      </c>
    </row>
    <row r="4206" spans="1:10">
      <c r="A4206" s="57" t="s">
        <v>2332</v>
      </c>
      <c r="B4206" s="58"/>
      <c r="C4206" s="59"/>
      <c r="D4206" s="60" t="str">
        <f>_xlfn.CONCAT(J4206,I4206,G4206)</f>
        <v>57021090</v>
      </c>
      <c r="E4206">
        <f t="shared" si="330"/>
        <v>7151295</v>
      </c>
      <c r="F4206" s="62" t="s">
        <v>19821</v>
      </c>
      <c r="G4206" t="str">
        <f t="shared" si="326"/>
        <v>90</v>
      </c>
      <c r="H4206" t="str">
        <f t="shared" si="327"/>
        <v>5702.10</v>
      </c>
      <c r="I4206" t="str">
        <f t="shared" si="328"/>
        <v>10</v>
      </c>
      <c r="J4206" t="str">
        <f t="shared" si="329"/>
        <v>5702</v>
      </c>
    </row>
    <row r="4207" spans="1:10">
      <c r="A4207" s="57" t="s">
        <v>2332</v>
      </c>
      <c r="B4207" s="61">
        <v>2002118</v>
      </c>
      <c r="C4207" s="59"/>
      <c r="D4207" s="60" t="str">
        <f>_xlfn.CONCAT(J4207,I4207,G4207)</f>
        <v>57022010</v>
      </c>
      <c r="E4207">
        <f t="shared" si="330"/>
        <v>104561</v>
      </c>
      <c r="F4207" s="62" t="s">
        <v>19822</v>
      </c>
      <c r="G4207" t="str">
        <f t="shared" si="326"/>
        <v>10</v>
      </c>
      <c r="H4207" t="str">
        <f t="shared" si="327"/>
        <v>5702.20</v>
      </c>
      <c r="I4207" t="str">
        <f t="shared" si="328"/>
        <v>20</v>
      </c>
      <c r="J4207" t="str">
        <f t="shared" si="329"/>
        <v>5702</v>
      </c>
    </row>
    <row r="4208" spans="1:10">
      <c r="A4208" s="57" t="s">
        <v>2332</v>
      </c>
      <c r="B4208" s="61">
        <v>21402</v>
      </c>
      <c r="C4208" s="59"/>
      <c r="D4208" s="60" t="str">
        <f>_xlfn.CONCAT(J4208,I4208,G4208)</f>
        <v>57022020</v>
      </c>
      <c r="E4208">
        <f t="shared" si="330"/>
        <v>308264</v>
      </c>
      <c r="F4208" s="62" t="s">
        <v>19823</v>
      </c>
      <c r="G4208" t="str">
        <f t="shared" si="326"/>
        <v>20</v>
      </c>
      <c r="H4208" t="str">
        <f t="shared" si="327"/>
        <v>5702.20</v>
      </c>
      <c r="I4208" t="str">
        <f t="shared" si="328"/>
        <v>20</v>
      </c>
      <c r="J4208" t="str">
        <f t="shared" si="329"/>
        <v>5702</v>
      </c>
    </row>
    <row r="4209" spans="1:10">
      <c r="A4209" s="57" t="s">
        <v>2333</v>
      </c>
      <c r="B4209" s="58"/>
      <c r="C4209" s="59"/>
      <c r="D4209" s="60" t="str">
        <f>_xlfn.CONCAT(J4209,I4209,G4209)</f>
        <v>57023110</v>
      </c>
      <c r="E4209">
        <f t="shared" si="330"/>
        <v>5921771</v>
      </c>
      <c r="F4209" s="62" t="s">
        <v>19824</v>
      </c>
      <c r="G4209" t="str">
        <f t="shared" si="326"/>
        <v>10</v>
      </c>
      <c r="H4209" t="str">
        <f t="shared" si="327"/>
        <v>5702.31</v>
      </c>
      <c r="I4209" t="str">
        <f t="shared" si="328"/>
        <v>31</v>
      </c>
      <c r="J4209" t="str">
        <f t="shared" si="329"/>
        <v>5702</v>
      </c>
    </row>
    <row r="4210" spans="1:10">
      <c r="A4210" s="57" t="s">
        <v>2333</v>
      </c>
      <c r="B4210" s="61">
        <v>22770595</v>
      </c>
      <c r="C4210" s="59"/>
      <c r="D4210" s="60" t="str">
        <f>_xlfn.CONCAT(J4210,I4210,G4210)</f>
        <v>57023120</v>
      </c>
      <c r="E4210">
        <f t="shared" si="330"/>
        <v>20543507</v>
      </c>
      <c r="F4210" s="62" t="s">
        <v>19825</v>
      </c>
      <c r="G4210" t="str">
        <f t="shared" si="326"/>
        <v>20</v>
      </c>
      <c r="H4210" t="str">
        <f t="shared" si="327"/>
        <v>5702.31</v>
      </c>
      <c r="I4210" t="str">
        <f t="shared" si="328"/>
        <v>31</v>
      </c>
      <c r="J4210" t="str">
        <f t="shared" si="329"/>
        <v>5702</v>
      </c>
    </row>
    <row r="4211" spans="1:10">
      <c r="A4211" s="57" t="s">
        <v>2333</v>
      </c>
      <c r="B4211" s="61">
        <v>17184053</v>
      </c>
      <c r="C4211" s="59"/>
      <c r="D4211" s="60" t="str">
        <f>_xlfn.CONCAT(J4211,I4211,G4211)</f>
        <v>57023210</v>
      </c>
      <c r="E4211">
        <f t="shared" si="330"/>
        <v>336719</v>
      </c>
      <c r="F4211" s="62" t="s">
        <v>19826</v>
      </c>
      <c r="G4211" t="str">
        <f t="shared" si="326"/>
        <v>10</v>
      </c>
      <c r="H4211" t="str">
        <f t="shared" si="327"/>
        <v>5702.32</v>
      </c>
      <c r="I4211" t="str">
        <f t="shared" si="328"/>
        <v>32</v>
      </c>
      <c r="J4211" t="str">
        <f t="shared" si="329"/>
        <v>5702</v>
      </c>
    </row>
    <row r="4212" spans="1:10">
      <c r="A4212" s="57" t="s">
        <v>2334</v>
      </c>
      <c r="B4212" s="58"/>
      <c r="C4212" s="59"/>
      <c r="D4212" s="60" t="str">
        <f>_xlfn.CONCAT(J4212,I4212,G4212)</f>
        <v>57023220</v>
      </c>
      <c r="E4212">
        <f t="shared" si="330"/>
        <v>151129</v>
      </c>
      <c r="F4212" s="62" t="s">
        <v>19827</v>
      </c>
      <c r="G4212" t="str">
        <f t="shared" si="326"/>
        <v>20</v>
      </c>
      <c r="H4212" t="str">
        <f t="shared" si="327"/>
        <v>5702.32</v>
      </c>
      <c r="I4212" t="str">
        <f t="shared" si="328"/>
        <v>32</v>
      </c>
      <c r="J4212" t="str">
        <f t="shared" si="329"/>
        <v>5702</v>
      </c>
    </row>
    <row r="4213" spans="1:10">
      <c r="A4213" s="57" t="s">
        <v>2335</v>
      </c>
      <c r="B4213" s="61">
        <v>181928</v>
      </c>
      <c r="C4213" s="59"/>
      <c r="D4213" s="60" t="str">
        <f>_xlfn.CONCAT(J4213,I4213,G4213)</f>
        <v>57023910</v>
      </c>
      <c r="E4213">
        <f t="shared" si="330"/>
        <v>48924</v>
      </c>
      <c r="F4213" s="62" t="s">
        <v>19828</v>
      </c>
      <c r="G4213" t="str">
        <f t="shared" si="326"/>
        <v>10</v>
      </c>
      <c r="H4213" t="str">
        <f t="shared" si="327"/>
        <v>5702.39</v>
      </c>
      <c r="I4213" t="str">
        <f t="shared" si="328"/>
        <v>39</v>
      </c>
      <c r="J4213" t="str">
        <f t="shared" si="329"/>
        <v>5702</v>
      </c>
    </row>
    <row r="4214" spans="1:10">
      <c r="A4214" s="57" t="s">
        <v>2336</v>
      </c>
      <c r="B4214" s="61">
        <v>1276362</v>
      </c>
      <c r="C4214" s="59"/>
      <c r="D4214" s="60" t="str">
        <f>_xlfn.CONCAT(J4214,I4214,G4214)</f>
        <v>57023920</v>
      </c>
      <c r="E4214">
        <f t="shared" si="330"/>
        <v>1280683</v>
      </c>
      <c r="F4214" s="62" t="s">
        <v>19829</v>
      </c>
      <c r="G4214" t="str">
        <f t="shared" si="326"/>
        <v>20</v>
      </c>
      <c r="H4214" t="str">
        <f t="shared" si="327"/>
        <v>5702.39</v>
      </c>
      <c r="I4214" t="str">
        <f t="shared" si="328"/>
        <v>39</v>
      </c>
      <c r="J4214" t="str">
        <f t="shared" si="329"/>
        <v>5702</v>
      </c>
    </row>
    <row r="4215" spans="1:10">
      <c r="A4215" s="57" t="s">
        <v>2337</v>
      </c>
      <c r="B4215" s="58"/>
      <c r="C4215" s="59"/>
      <c r="D4215" s="60" t="str">
        <f>_xlfn.CONCAT(J4215,I4215,G4215)</f>
        <v>57024110</v>
      </c>
      <c r="E4215">
        <f t="shared" si="330"/>
        <v>8670409</v>
      </c>
      <c r="F4215" s="62" t="s">
        <v>19830</v>
      </c>
      <c r="G4215" t="str">
        <f t="shared" si="326"/>
        <v>10</v>
      </c>
      <c r="H4215" t="str">
        <f t="shared" si="327"/>
        <v>5702.41</v>
      </c>
      <c r="I4215" t="str">
        <f t="shared" si="328"/>
        <v>41</v>
      </c>
      <c r="J4215" t="str">
        <f t="shared" si="329"/>
        <v>5702</v>
      </c>
    </row>
    <row r="4216" spans="1:10">
      <c r="A4216" s="57" t="s">
        <v>2337</v>
      </c>
      <c r="B4216" s="61">
        <v>174285</v>
      </c>
      <c r="C4216" s="59"/>
      <c r="D4216" s="60" t="str">
        <f>_xlfn.CONCAT(J4216,I4216,G4216)</f>
        <v>57024120</v>
      </c>
      <c r="E4216">
        <f t="shared" si="330"/>
        <v>4882562</v>
      </c>
      <c r="F4216" s="62" t="s">
        <v>19831</v>
      </c>
      <c r="G4216" t="str">
        <f t="shared" si="326"/>
        <v>20</v>
      </c>
      <c r="H4216" t="str">
        <f t="shared" si="327"/>
        <v>5702.41</v>
      </c>
      <c r="I4216" t="str">
        <f t="shared" si="328"/>
        <v>41</v>
      </c>
      <c r="J4216" t="str">
        <f t="shared" si="329"/>
        <v>5702</v>
      </c>
    </row>
    <row r="4217" spans="1:10">
      <c r="A4217" s="57" t="s">
        <v>2337</v>
      </c>
      <c r="B4217" s="61">
        <v>2728251</v>
      </c>
      <c r="C4217" s="59"/>
      <c r="D4217" s="60" t="str">
        <f>_xlfn.CONCAT(J4217,I4217,G4217)</f>
        <v>57024210</v>
      </c>
      <c r="E4217">
        <f t="shared" si="330"/>
        <v>18104331</v>
      </c>
      <c r="F4217" s="62" t="s">
        <v>19832</v>
      </c>
      <c r="G4217" t="str">
        <f t="shared" si="326"/>
        <v>10</v>
      </c>
      <c r="H4217" t="str">
        <f t="shared" si="327"/>
        <v>5702.42</v>
      </c>
      <c r="I4217" t="str">
        <f t="shared" si="328"/>
        <v>42</v>
      </c>
      <c r="J4217" t="str">
        <f t="shared" si="329"/>
        <v>5702</v>
      </c>
    </row>
    <row r="4218" spans="1:10">
      <c r="A4218" s="57" t="s">
        <v>2338</v>
      </c>
      <c r="B4218" s="58"/>
      <c r="C4218" s="59"/>
      <c r="D4218" s="60" t="str">
        <f>_xlfn.CONCAT(J4218,I4218,G4218)</f>
        <v>57024220</v>
      </c>
      <c r="E4218">
        <f t="shared" si="330"/>
        <v>41339713</v>
      </c>
      <c r="F4218" s="62" t="s">
        <v>19833</v>
      </c>
      <c r="G4218" t="str">
        <f t="shared" si="326"/>
        <v>20</v>
      </c>
      <c r="H4218" t="str">
        <f t="shared" si="327"/>
        <v>5702.42</v>
      </c>
      <c r="I4218" t="str">
        <f t="shared" si="328"/>
        <v>42</v>
      </c>
      <c r="J4218" t="str">
        <f t="shared" si="329"/>
        <v>5702</v>
      </c>
    </row>
    <row r="4219" spans="1:10">
      <c r="A4219" s="57" t="s">
        <v>2339</v>
      </c>
      <c r="B4219" s="61">
        <v>9100</v>
      </c>
      <c r="C4219" s="59"/>
      <c r="D4219" s="60" t="str">
        <f>_xlfn.CONCAT(J4219,I4219,G4219)</f>
        <v>57024910</v>
      </c>
      <c r="E4219">
        <f t="shared" si="330"/>
        <v>2584792</v>
      </c>
      <c r="F4219" s="62" t="s">
        <v>19834</v>
      </c>
      <c r="G4219" t="str">
        <f t="shared" si="326"/>
        <v>10</v>
      </c>
      <c r="H4219" t="str">
        <f t="shared" si="327"/>
        <v>5702.49</v>
      </c>
      <c r="I4219" t="str">
        <f t="shared" si="328"/>
        <v>49</v>
      </c>
      <c r="J4219" t="str">
        <f t="shared" si="329"/>
        <v>5702</v>
      </c>
    </row>
    <row r="4220" spans="1:10">
      <c r="A4220" s="57" t="s">
        <v>2340</v>
      </c>
      <c r="B4220" s="58"/>
      <c r="C4220" s="59"/>
      <c r="D4220" s="60" t="str">
        <f>_xlfn.CONCAT(J4220,I4220,G4220)</f>
        <v>57024915</v>
      </c>
      <c r="E4220">
        <f t="shared" si="330"/>
        <v>25696</v>
      </c>
      <c r="F4220" s="62" t="s">
        <v>19835</v>
      </c>
      <c r="G4220" t="str">
        <f t="shared" si="326"/>
        <v>15</v>
      </c>
      <c r="H4220" t="str">
        <f t="shared" si="327"/>
        <v>5702.49</v>
      </c>
      <c r="I4220" t="str">
        <f t="shared" si="328"/>
        <v>49</v>
      </c>
      <c r="J4220" t="str">
        <f t="shared" si="329"/>
        <v>5702</v>
      </c>
    </row>
    <row r="4221" spans="1:10">
      <c r="A4221" s="57" t="s">
        <v>2341</v>
      </c>
      <c r="B4221" s="58"/>
      <c r="C4221" s="59"/>
      <c r="D4221" s="60" t="str">
        <f>_xlfn.CONCAT(J4221,I4221,G4221)</f>
        <v>57024920</v>
      </c>
      <c r="E4221">
        <f t="shared" si="330"/>
        <v>3736025</v>
      </c>
      <c r="F4221" s="62" t="s">
        <v>19836</v>
      </c>
      <c r="G4221" t="str">
        <f t="shared" si="326"/>
        <v>20</v>
      </c>
      <c r="H4221" t="str">
        <f t="shared" si="327"/>
        <v>5702.49</v>
      </c>
      <c r="I4221" t="str">
        <f t="shared" si="328"/>
        <v>49</v>
      </c>
      <c r="J4221" t="str">
        <f t="shared" si="329"/>
        <v>5702</v>
      </c>
    </row>
    <row r="4222" spans="1:10">
      <c r="A4222" s="57" t="s">
        <v>2341</v>
      </c>
      <c r="B4222" s="58"/>
      <c r="C4222" s="59"/>
      <c r="D4222" s="60" t="str">
        <f>_xlfn.CONCAT(J4222,I4222,G4222)</f>
        <v>57025020</v>
      </c>
      <c r="E4222">
        <f t="shared" si="330"/>
        <v>959</v>
      </c>
      <c r="F4222" s="62" t="s">
        <v>19837</v>
      </c>
      <c r="G4222" t="str">
        <f t="shared" si="326"/>
        <v>20</v>
      </c>
      <c r="H4222" t="str">
        <f t="shared" si="327"/>
        <v>5702.50</v>
      </c>
      <c r="I4222" t="str">
        <f t="shared" si="328"/>
        <v>50</v>
      </c>
      <c r="J4222" t="str">
        <f t="shared" si="329"/>
        <v>5702</v>
      </c>
    </row>
    <row r="4223" spans="1:10">
      <c r="A4223" s="57" t="s">
        <v>2342</v>
      </c>
      <c r="B4223" s="58"/>
      <c r="C4223" s="59"/>
      <c r="D4223" s="60" t="str">
        <f>_xlfn.CONCAT(J4223,I4223,G4223)</f>
        <v>57025040</v>
      </c>
      <c r="E4223">
        <f t="shared" si="330"/>
        <v>103910</v>
      </c>
      <c r="F4223" s="62" t="s">
        <v>19838</v>
      </c>
      <c r="G4223" t="str">
        <f t="shared" si="326"/>
        <v>40</v>
      </c>
      <c r="H4223" t="str">
        <f t="shared" si="327"/>
        <v>5702.50</v>
      </c>
      <c r="I4223" t="str">
        <f t="shared" si="328"/>
        <v>50</v>
      </c>
      <c r="J4223" t="str">
        <f t="shared" si="329"/>
        <v>5702</v>
      </c>
    </row>
    <row r="4224" spans="1:10">
      <c r="A4224" s="57" t="s">
        <v>2342</v>
      </c>
      <c r="B4224" s="61">
        <v>3274667</v>
      </c>
      <c r="C4224" s="59"/>
      <c r="D4224" s="60" t="str">
        <f>_xlfn.CONCAT(J4224,I4224,G4224)</f>
        <v>57025052</v>
      </c>
      <c r="E4224">
        <f t="shared" si="330"/>
        <v>747366</v>
      </c>
      <c r="F4224" s="62" t="s">
        <v>19839</v>
      </c>
      <c r="G4224" t="str">
        <f t="shared" si="326"/>
        <v>52</v>
      </c>
      <c r="H4224" t="str">
        <f t="shared" si="327"/>
        <v>5702.50</v>
      </c>
      <c r="I4224" t="str">
        <f t="shared" si="328"/>
        <v>50</v>
      </c>
      <c r="J4224" t="str">
        <f t="shared" si="329"/>
        <v>5702</v>
      </c>
    </row>
    <row r="4225" spans="1:10">
      <c r="A4225" s="57" t="s">
        <v>2343</v>
      </c>
      <c r="B4225" s="61">
        <v>57942</v>
      </c>
      <c r="C4225" s="59"/>
      <c r="D4225" s="60" t="str">
        <f>_xlfn.CONCAT(J4225,I4225,G4225)</f>
        <v>57025056</v>
      </c>
      <c r="E4225">
        <f t="shared" si="330"/>
        <v>73939</v>
      </c>
      <c r="F4225" s="62" t="s">
        <v>19840</v>
      </c>
      <c r="G4225" t="str">
        <f t="shared" si="326"/>
        <v>56</v>
      </c>
      <c r="H4225" t="str">
        <f t="shared" si="327"/>
        <v>5702.50</v>
      </c>
      <c r="I4225" t="str">
        <f t="shared" si="328"/>
        <v>50</v>
      </c>
      <c r="J4225" t="str">
        <f t="shared" si="329"/>
        <v>5702</v>
      </c>
    </row>
    <row r="4226" spans="1:10">
      <c r="A4226" s="57" t="s">
        <v>2344</v>
      </c>
      <c r="B4226" s="61">
        <v>487710</v>
      </c>
      <c r="C4226" s="59"/>
      <c r="D4226" s="60" t="str">
        <f>_xlfn.CONCAT(J4226,I4226,G4226)</f>
        <v>57025059</v>
      </c>
      <c r="E4226">
        <f t="shared" si="330"/>
        <v>1828170</v>
      </c>
      <c r="F4226" s="62" t="s">
        <v>19841</v>
      </c>
      <c r="G4226" t="str">
        <f t="shared" si="326"/>
        <v>59</v>
      </c>
      <c r="H4226" t="str">
        <f t="shared" si="327"/>
        <v>5702.50</v>
      </c>
      <c r="I4226" t="str">
        <f t="shared" si="328"/>
        <v>50</v>
      </c>
      <c r="J4226" t="str">
        <f t="shared" si="329"/>
        <v>5702</v>
      </c>
    </row>
    <row r="4227" spans="1:10">
      <c r="A4227" s="57" t="s">
        <v>2345</v>
      </c>
      <c r="B4227" s="58"/>
      <c r="C4227" s="59"/>
      <c r="D4227" s="60" t="str">
        <f>_xlfn.CONCAT(J4227,I4227,G4227)</f>
        <v>57029120</v>
      </c>
      <c r="E4227">
        <f t="shared" si="330"/>
        <v>0</v>
      </c>
      <c r="F4227" s="62" t="s">
        <v>19842</v>
      </c>
      <c r="G4227" t="str">
        <f t="shared" si="326"/>
        <v>20</v>
      </c>
      <c r="H4227" t="str">
        <f t="shared" si="327"/>
        <v>5702.91</v>
      </c>
      <c r="I4227" t="str">
        <f t="shared" si="328"/>
        <v>91</v>
      </c>
      <c r="J4227" t="str">
        <f t="shared" si="329"/>
        <v>5702</v>
      </c>
    </row>
    <row r="4228" spans="1:10">
      <c r="A4228" s="57" t="s">
        <v>2345</v>
      </c>
      <c r="B4228" s="58"/>
      <c r="C4228" s="59"/>
      <c r="D4228" s="60" t="str">
        <f>_xlfn.CONCAT(J4228,I4228,G4228)</f>
        <v>57029130</v>
      </c>
      <c r="E4228">
        <f t="shared" si="330"/>
        <v>31150</v>
      </c>
      <c r="F4228" s="62" t="s">
        <v>19843</v>
      </c>
      <c r="G4228" t="str">
        <f t="shared" si="326"/>
        <v>30</v>
      </c>
      <c r="H4228" t="str">
        <f t="shared" si="327"/>
        <v>5702.91</v>
      </c>
      <c r="I4228" t="str">
        <f t="shared" si="328"/>
        <v>91</v>
      </c>
      <c r="J4228" t="str">
        <f t="shared" si="329"/>
        <v>5702</v>
      </c>
    </row>
    <row r="4229" spans="1:10">
      <c r="A4229" s="57" t="s">
        <v>2345</v>
      </c>
      <c r="B4229" s="58"/>
      <c r="C4229" s="59"/>
      <c r="D4229" s="60" t="str">
        <f>_xlfn.CONCAT(J4229,I4229,G4229)</f>
        <v>57029140</v>
      </c>
      <c r="E4229">
        <f t="shared" si="330"/>
        <v>54557</v>
      </c>
      <c r="F4229" s="62" t="s">
        <v>19844</v>
      </c>
      <c r="G4229" t="str">
        <f t="shared" si="326"/>
        <v>40</v>
      </c>
      <c r="H4229" t="str">
        <f t="shared" si="327"/>
        <v>5702.91</v>
      </c>
      <c r="I4229" t="str">
        <f t="shared" si="328"/>
        <v>91</v>
      </c>
      <c r="J4229" t="str">
        <f t="shared" si="329"/>
        <v>5702</v>
      </c>
    </row>
    <row r="4230" spans="1:10">
      <c r="A4230" s="57" t="s">
        <v>2345</v>
      </c>
      <c r="B4230" s="58"/>
      <c r="C4230" s="59"/>
      <c r="D4230" s="60" t="str">
        <f>_xlfn.CONCAT(J4230,I4230,G4230)</f>
        <v>57029210</v>
      </c>
      <c r="E4230">
        <f t="shared" si="330"/>
        <v>541744</v>
      </c>
      <c r="F4230" s="62" t="s">
        <v>19845</v>
      </c>
      <c r="G4230" t="str">
        <f t="shared" si="326"/>
        <v>10</v>
      </c>
      <c r="H4230" t="str">
        <f t="shared" si="327"/>
        <v>5702.92</v>
      </c>
      <c r="I4230" t="str">
        <f t="shared" si="328"/>
        <v>92</v>
      </c>
      <c r="J4230" t="str">
        <f t="shared" si="329"/>
        <v>5702</v>
      </c>
    </row>
    <row r="4231" spans="1:10">
      <c r="A4231" s="57" t="s">
        <v>2345</v>
      </c>
      <c r="B4231" s="58"/>
      <c r="C4231" s="59"/>
      <c r="D4231" s="60" t="str">
        <f>_xlfn.CONCAT(J4231,I4231,G4231)</f>
        <v>57029290</v>
      </c>
      <c r="E4231">
        <f t="shared" si="330"/>
        <v>15111605</v>
      </c>
      <c r="F4231" s="62" t="s">
        <v>19846</v>
      </c>
      <c r="G4231" t="str">
        <f t="shared" si="326"/>
        <v>90</v>
      </c>
      <c r="H4231" t="str">
        <f t="shared" si="327"/>
        <v>5702.92</v>
      </c>
      <c r="I4231" t="str">
        <f t="shared" si="328"/>
        <v>92</v>
      </c>
      <c r="J4231" t="str">
        <f t="shared" si="329"/>
        <v>5702</v>
      </c>
    </row>
    <row r="4232" spans="1:10">
      <c r="A4232" s="57" t="s">
        <v>2345</v>
      </c>
      <c r="B4232" s="58"/>
      <c r="C4232" s="59"/>
      <c r="D4232" s="60" t="str">
        <f>_xlfn.CONCAT(J4232,I4232,G4232)</f>
        <v>57029905</v>
      </c>
      <c r="E4232">
        <f t="shared" si="330"/>
        <v>94369</v>
      </c>
      <c r="F4232" s="62" t="s">
        <v>19847</v>
      </c>
      <c r="G4232" t="str">
        <f t="shared" si="326"/>
        <v>05</v>
      </c>
      <c r="H4232" t="str">
        <f t="shared" si="327"/>
        <v>5702.99</v>
      </c>
      <c r="I4232" t="str">
        <f t="shared" si="328"/>
        <v>99</v>
      </c>
      <c r="J4232" t="str">
        <f t="shared" si="329"/>
        <v>5702</v>
      </c>
    </row>
    <row r="4233" spans="1:10">
      <c r="A4233" s="57" t="s">
        <v>2346</v>
      </c>
      <c r="B4233" s="58"/>
      <c r="C4233" s="59"/>
      <c r="D4233" s="60" t="str">
        <f>_xlfn.CONCAT(J4233,I4233,G4233)</f>
        <v>57029915</v>
      </c>
      <c r="E4233">
        <f t="shared" si="330"/>
        <v>395871</v>
      </c>
      <c r="F4233" s="62" t="s">
        <v>19848</v>
      </c>
      <c r="G4233" t="str">
        <f t="shared" ref="G4233:G4296" si="331">RIGHT(F4233,2)</f>
        <v>15</v>
      </c>
      <c r="H4233" t="str">
        <f t="shared" ref="H4233:H4296" si="332">LEFT(F4233,7)</f>
        <v>5702.99</v>
      </c>
      <c r="I4233" t="str">
        <f t="shared" ref="I4233:I4296" si="333">RIGHT(H4233,2)</f>
        <v>99</v>
      </c>
      <c r="J4233" t="str">
        <f t="shared" ref="J4233:J4296" si="334">LEFT(H4233,4)</f>
        <v>5702</v>
      </c>
    </row>
    <row r="4234" spans="1:10">
      <c r="A4234" s="57" t="s">
        <v>2346</v>
      </c>
      <c r="B4234" s="61">
        <v>1436828</v>
      </c>
      <c r="C4234" s="59"/>
      <c r="D4234" s="60" t="str">
        <f>_xlfn.CONCAT(J4234,I4234,G4234)</f>
        <v>57029920</v>
      </c>
      <c r="E4234">
        <f t="shared" si="330"/>
        <v>8380660</v>
      </c>
      <c r="F4234" s="62" t="s">
        <v>19849</v>
      </c>
      <c r="G4234" t="str">
        <f t="shared" si="331"/>
        <v>20</v>
      </c>
      <c r="H4234" t="str">
        <f t="shared" si="332"/>
        <v>5702.99</v>
      </c>
      <c r="I4234" t="str">
        <f t="shared" si="333"/>
        <v>99</v>
      </c>
      <c r="J4234" t="str">
        <f t="shared" si="334"/>
        <v>5702</v>
      </c>
    </row>
    <row r="4235" spans="1:10">
      <c r="A4235" s="57" t="s">
        <v>2346</v>
      </c>
      <c r="B4235" s="61">
        <v>13696</v>
      </c>
      <c r="C4235" s="59"/>
      <c r="D4235" s="60" t="str">
        <f>_xlfn.CONCAT(J4235,I4235,G4235)</f>
        <v>57031020</v>
      </c>
      <c r="E4235">
        <f t="shared" si="330"/>
        <v>17479491</v>
      </c>
      <c r="F4235" s="62" t="s">
        <v>19850</v>
      </c>
      <c r="G4235" t="str">
        <f t="shared" si="331"/>
        <v>20</v>
      </c>
      <c r="H4235" t="str">
        <f t="shared" si="332"/>
        <v>5703.10</v>
      </c>
      <c r="I4235" t="str">
        <f t="shared" si="333"/>
        <v>10</v>
      </c>
      <c r="J4235" t="str">
        <f t="shared" si="334"/>
        <v>5703</v>
      </c>
    </row>
    <row r="4236" spans="1:10">
      <c r="A4236" s="57" t="s">
        <v>2346</v>
      </c>
      <c r="B4236" s="61">
        <v>8405165</v>
      </c>
      <c r="C4236" s="59"/>
      <c r="D4236" s="60" t="str">
        <f>_xlfn.CONCAT(J4236,I4236,G4236)</f>
        <v>57031080</v>
      </c>
      <c r="E4236">
        <f t="shared" si="330"/>
        <v>10118121</v>
      </c>
      <c r="F4236" s="62" t="s">
        <v>19851</v>
      </c>
      <c r="G4236" t="str">
        <f t="shared" si="331"/>
        <v>80</v>
      </c>
      <c r="H4236" t="str">
        <f t="shared" si="332"/>
        <v>5703.10</v>
      </c>
      <c r="I4236" t="str">
        <f t="shared" si="333"/>
        <v>10</v>
      </c>
      <c r="J4236" t="str">
        <f t="shared" si="334"/>
        <v>5703</v>
      </c>
    </row>
    <row r="4237" spans="1:10">
      <c r="A4237" s="57" t="s">
        <v>2347</v>
      </c>
      <c r="B4237" s="58"/>
      <c r="C4237" s="59"/>
      <c r="D4237" s="60" t="str">
        <f>_xlfn.CONCAT(J4237,I4237,G4237)</f>
        <v>57032010</v>
      </c>
      <c r="E4237">
        <f t="shared" si="330"/>
        <v>272564</v>
      </c>
      <c r="F4237" s="62" t="s">
        <v>19852</v>
      </c>
      <c r="G4237" t="str">
        <f t="shared" si="331"/>
        <v>10</v>
      </c>
      <c r="H4237" t="str">
        <f t="shared" si="332"/>
        <v>5703.20</v>
      </c>
      <c r="I4237" t="str">
        <f t="shared" si="333"/>
        <v>20</v>
      </c>
      <c r="J4237" t="str">
        <f t="shared" si="334"/>
        <v>5703</v>
      </c>
    </row>
    <row r="4238" spans="1:10">
      <c r="A4238" s="57" t="s">
        <v>2347</v>
      </c>
      <c r="B4238" s="61">
        <v>90394</v>
      </c>
      <c r="C4238" s="59"/>
      <c r="D4238" s="60" t="str">
        <f>_xlfn.CONCAT(J4238,I4238,G4238)</f>
        <v>57032020</v>
      </c>
      <c r="E4238">
        <f t="shared" si="330"/>
        <v>41492112</v>
      </c>
      <c r="F4238" s="62" t="s">
        <v>19853</v>
      </c>
      <c r="G4238" t="str">
        <f t="shared" si="331"/>
        <v>20</v>
      </c>
      <c r="H4238" t="str">
        <f t="shared" si="332"/>
        <v>5703.20</v>
      </c>
      <c r="I4238" t="str">
        <f t="shared" si="333"/>
        <v>20</v>
      </c>
      <c r="J4238" t="str">
        <f t="shared" si="334"/>
        <v>5703</v>
      </c>
    </row>
    <row r="4239" spans="1:10">
      <c r="A4239" s="57" t="s">
        <v>2347</v>
      </c>
      <c r="B4239" s="58"/>
      <c r="C4239" s="59"/>
      <c r="D4239" s="60" t="str">
        <f>_xlfn.CONCAT(J4239,I4239,G4239)</f>
        <v>57033020</v>
      </c>
      <c r="E4239">
        <f t="shared" si="330"/>
        <v>27642125</v>
      </c>
      <c r="F4239" s="62" t="s">
        <v>19854</v>
      </c>
      <c r="G4239" t="str">
        <f t="shared" si="331"/>
        <v>20</v>
      </c>
      <c r="H4239" t="str">
        <f t="shared" si="332"/>
        <v>5703.30</v>
      </c>
      <c r="I4239" t="str">
        <f t="shared" si="333"/>
        <v>30</v>
      </c>
      <c r="J4239" t="str">
        <f t="shared" si="334"/>
        <v>5703</v>
      </c>
    </row>
    <row r="4240" spans="1:10">
      <c r="A4240" s="57" t="s">
        <v>2347</v>
      </c>
      <c r="B4240" s="61">
        <v>228817</v>
      </c>
      <c r="C4240" s="59"/>
      <c r="D4240" s="60" t="str">
        <f>_xlfn.CONCAT(J4240,I4240,G4240)</f>
        <v>57033080</v>
      </c>
      <c r="E4240">
        <f t="shared" si="330"/>
        <v>153953554</v>
      </c>
      <c r="F4240" s="62" t="s">
        <v>19855</v>
      </c>
      <c r="G4240" t="str">
        <f t="shared" si="331"/>
        <v>80</v>
      </c>
      <c r="H4240" t="str">
        <f t="shared" si="332"/>
        <v>5703.30</v>
      </c>
      <c r="I4240" t="str">
        <f t="shared" si="333"/>
        <v>30</v>
      </c>
      <c r="J4240" t="str">
        <f t="shared" si="334"/>
        <v>5703</v>
      </c>
    </row>
    <row r="4241" spans="1:10">
      <c r="A4241" s="57" t="s">
        <v>2348</v>
      </c>
      <c r="B4241" s="61">
        <v>4902196</v>
      </c>
      <c r="C4241" s="59"/>
      <c r="D4241" s="60" t="str">
        <f>_xlfn.CONCAT(J4241,I4241,G4241)</f>
        <v>57039000</v>
      </c>
      <c r="E4241">
        <f t="shared" ref="E4241:E4304" si="335">SUMIF(A:A,D4241,B:B)</f>
        <v>36100372</v>
      </c>
      <c r="F4241" s="62" t="s">
        <v>19856</v>
      </c>
      <c r="G4241" t="str">
        <f t="shared" si="331"/>
        <v>00</v>
      </c>
      <c r="H4241" t="str">
        <f t="shared" si="332"/>
        <v>5703.90</v>
      </c>
      <c r="I4241" t="str">
        <f t="shared" si="333"/>
        <v>90</v>
      </c>
      <c r="J4241" t="str">
        <f t="shared" si="334"/>
        <v>5703</v>
      </c>
    </row>
    <row r="4242" spans="1:10">
      <c r="A4242" s="57" t="s">
        <v>2349</v>
      </c>
      <c r="B4242" s="58"/>
      <c r="C4242" s="59"/>
      <c r="D4242" s="60" t="str">
        <f>_xlfn.CONCAT(J4242,I4242,G4242)</f>
        <v>57041000</v>
      </c>
      <c r="E4242">
        <f t="shared" si="335"/>
        <v>270726</v>
      </c>
      <c r="F4242" s="62" t="s">
        <v>19857</v>
      </c>
      <c r="G4242" t="str">
        <f t="shared" si="331"/>
        <v>00</v>
      </c>
      <c r="H4242" t="str">
        <f t="shared" si="332"/>
        <v>5704.10</v>
      </c>
      <c r="I4242" t="str">
        <f t="shared" si="333"/>
        <v>10</v>
      </c>
      <c r="J4242" t="str">
        <f t="shared" si="334"/>
        <v>5704</v>
      </c>
    </row>
    <row r="4243" spans="1:10">
      <c r="A4243" s="57" t="s">
        <v>2349</v>
      </c>
      <c r="B4243" s="61">
        <v>4542584</v>
      </c>
      <c r="C4243" s="59"/>
      <c r="D4243" s="60" t="str">
        <f>_xlfn.CONCAT(J4243,I4243,G4243)</f>
        <v>57042000</v>
      </c>
      <c r="E4243">
        <f t="shared" si="335"/>
        <v>124998</v>
      </c>
      <c r="F4243" s="62" t="s">
        <v>19858</v>
      </c>
      <c r="G4243" t="str">
        <f t="shared" si="331"/>
        <v>00</v>
      </c>
      <c r="H4243" t="str">
        <f t="shared" si="332"/>
        <v>5704.20</v>
      </c>
      <c r="I4243" t="str">
        <f t="shared" si="333"/>
        <v>20</v>
      </c>
      <c r="J4243" t="str">
        <f t="shared" si="334"/>
        <v>5704</v>
      </c>
    </row>
    <row r="4244" spans="1:10">
      <c r="A4244" s="57" t="s">
        <v>2349</v>
      </c>
      <c r="B4244" s="61">
        <v>7044973</v>
      </c>
      <c r="C4244" s="59"/>
      <c r="D4244" s="60" t="str">
        <f>_xlfn.CONCAT(J4244,I4244,G4244)</f>
        <v>57049001</v>
      </c>
      <c r="E4244">
        <f t="shared" si="335"/>
        <v>17666573</v>
      </c>
      <c r="F4244" s="62" t="s">
        <v>19859</v>
      </c>
      <c r="G4244" t="str">
        <f t="shared" si="331"/>
        <v>01</v>
      </c>
      <c r="H4244" t="str">
        <f t="shared" si="332"/>
        <v>5704.90</v>
      </c>
      <c r="I4244" t="str">
        <f t="shared" si="333"/>
        <v>90</v>
      </c>
      <c r="J4244" t="str">
        <f t="shared" si="334"/>
        <v>5704</v>
      </c>
    </row>
    <row r="4245" spans="1:10">
      <c r="A4245" s="57" t="s">
        <v>2349</v>
      </c>
      <c r="B4245" s="61">
        <v>7897996</v>
      </c>
      <c r="C4245" s="59"/>
      <c r="D4245" s="60" t="str">
        <f>_xlfn.CONCAT(J4245,I4245,G4245)</f>
        <v>57050010</v>
      </c>
      <c r="E4245">
        <f t="shared" si="335"/>
        <v>1070630</v>
      </c>
      <c r="F4245" s="62" t="s">
        <v>19860</v>
      </c>
      <c r="G4245" t="str">
        <f t="shared" si="331"/>
        <v>10</v>
      </c>
      <c r="H4245" t="str">
        <f t="shared" si="332"/>
        <v>5705.00</v>
      </c>
      <c r="I4245" t="str">
        <f t="shared" si="333"/>
        <v>00</v>
      </c>
      <c r="J4245" t="str">
        <f t="shared" si="334"/>
        <v>5705</v>
      </c>
    </row>
    <row r="4246" spans="1:10">
      <c r="A4246" s="57" t="s">
        <v>2349</v>
      </c>
      <c r="B4246" s="58"/>
      <c r="C4246" s="59"/>
      <c r="D4246" s="60" t="str">
        <f>_xlfn.CONCAT(J4246,I4246,G4246)</f>
        <v>57050020</v>
      </c>
      <c r="E4246">
        <f t="shared" si="335"/>
        <v>142941580</v>
      </c>
      <c r="F4246" s="62" t="s">
        <v>19861</v>
      </c>
      <c r="G4246" t="str">
        <f t="shared" si="331"/>
        <v>20</v>
      </c>
      <c r="H4246" t="str">
        <f t="shared" si="332"/>
        <v>5705.00</v>
      </c>
      <c r="I4246" t="str">
        <f t="shared" si="333"/>
        <v>00</v>
      </c>
      <c r="J4246" t="str">
        <f t="shared" si="334"/>
        <v>5705</v>
      </c>
    </row>
    <row r="4247" spans="1:10">
      <c r="A4247" s="57" t="s">
        <v>2349</v>
      </c>
      <c r="B4247" s="61">
        <v>1602787</v>
      </c>
      <c r="C4247" s="59"/>
      <c r="D4247" s="60" t="str">
        <f>_xlfn.CONCAT(J4247,I4247,G4247)</f>
        <v>58011000</v>
      </c>
      <c r="E4247">
        <f t="shared" si="335"/>
        <v>83712</v>
      </c>
      <c r="F4247" s="62" t="s">
        <v>19862</v>
      </c>
      <c r="G4247" t="str">
        <f t="shared" si="331"/>
        <v>00</v>
      </c>
      <c r="H4247" t="str">
        <f t="shared" si="332"/>
        <v>5801.10</v>
      </c>
      <c r="I4247" t="str">
        <f t="shared" si="333"/>
        <v>10</v>
      </c>
      <c r="J4247" t="str">
        <f t="shared" si="334"/>
        <v>5801</v>
      </c>
    </row>
    <row r="4248" spans="1:10">
      <c r="A4248" s="57" t="s">
        <v>2349</v>
      </c>
      <c r="B4248" s="58"/>
      <c r="C4248" s="59"/>
      <c r="D4248" s="60" t="str">
        <f>_xlfn.CONCAT(J4248,I4248,G4248)</f>
        <v>58012100</v>
      </c>
      <c r="E4248">
        <f t="shared" si="335"/>
        <v>16859</v>
      </c>
      <c r="F4248" s="62" t="s">
        <v>19863</v>
      </c>
      <c r="G4248" t="str">
        <f t="shared" si="331"/>
        <v>00</v>
      </c>
      <c r="H4248" t="str">
        <f t="shared" si="332"/>
        <v>5801.21</v>
      </c>
      <c r="I4248" t="str">
        <f t="shared" si="333"/>
        <v>21</v>
      </c>
      <c r="J4248" t="str">
        <f t="shared" si="334"/>
        <v>5801</v>
      </c>
    </row>
    <row r="4249" spans="1:10">
      <c r="A4249" s="57" t="s">
        <v>2349</v>
      </c>
      <c r="B4249" s="61">
        <v>16649287</v>
      </c>
      <c r="C4249" s="59"/>
      <c r="D4249" s="60" t="str">
        <f>_xlfn.CONCAT(J4249,I4249,G4249)</f>
        <v>58012210</v>
      </c>
      <c r="E4249">
        <f t="shared" si="335"/>
        <v>1797307</v>
      </c>
      <c r="F4249" s="62" t="s">
        <v>19864</v>
      </c>
      <c r="G4249" t="str">
        <f t="shared" si="331"/>
        <v>10</v>
      </c>
      <c r="H4249" t="str">
        <f t="shared" si="332"/>
        <v>5801.22</v>
      </c>
      <c r="I4249" t="str">
        <f t="shared" si="333"/>
        <v>22</v>
      </c>
      <c r="J4249" t="str">
        <f t="shared" si="334"/>
        <v>5801</v>
      </c>
    </row>
    <row r="4250" spans="1:10">
      <c r="A4250" s="57" t="s">
        <v>2350</v>
      </c>
      <c r="B4250" s="61">
        <v>1506501</v>
      </c>
      <c r="C4250" s="59"/>
      <c r="D4250" s="60" t="str">
        <f>_xlfn.CONCAT(J4250,I4250,G4250)</f>
        <v>58012290</v>
      </c>
      <c r="E4250">
        <f t="shared" si="335"/>
        <v>570539</v>
      </c>
      <c r="F4250" s="62" t="s">
        <v>19865</v>
      </c>
      <c r="G4250" t="str">
        <f t="shared" si="331"/>
        <v>90</v>
      </c>
      <c r="H4250" t="str">
        <f t="shared" si="332"/>
        <v>5801.22</v>
      </c>
      <c r="I4250" t="str">
        <f t="shared" si="333"/>
        <v>22</v>
      </c>
      <c r="J4250" t="str">
        <f t="shared" si="334"/>
        <v>5801</v>
      </c>
    </row>
    <row r="4251" spans="1:10">
      <c r="A4251" s="57" t="s">
        <v>2350</v>
      </c>
      <c r="B4251" s="58"/>
      <c r="C4251" s="59"/>
      <c r="D4251" s="60" t="str">
        <f>_xlfn.CONCAT(J4251,I4251,G4251)</f>
        <v>58012300</v>
      </c>
      <c r="E4251">
        <f t="shared" si="335"/>
        <v>260655</v>
      </c>
      <c r="F4251" s="62" t="s">
        <v>19866</v>
      </c>
      <c r="G4251" t="str">
        <f t="shared" si="331"/>
        <v>00</v>
      </c>
      <c r="H4251" t="str">
        <f t="shared" si="332"/>
        <v>5801.23</v>
      </c>
      <c r="I4251" t="str">
        <f t="shared" si="333"/>
        <v>23</v>
      </c>
      <c r="J4251" t="str">
        <f t="shared" si="334"/>
        <v>5801</v>
      </c>
    </row>
    <row r="4252" spans="1:10">
      <c r="A4252" s="57" t="s">
        <v>2350</v>
      </c>
      <c r="B4252" s="61">
        <v>1190539</v>
      </c>
      <c r="C4252" s="59"/>
      <c r="D4252" s="60" t="str">
        <f>_xlfn.CONCAT(J4252,I4252,G4252)</f>
        <v>58012600</v>
      </c>
      <c r="E4252">
        <f t="shared" si="335"/>
        <v>283906</v>
      </c>
      <c r="F4252" s="62" t="s">
        <v>19867</v>
      </c>
      <c r="G4252" t="str">
        <f t="shared" si="331"/>
        <v>00</v>
      </c>
      <c r="H4252" t="str">
        <f t="shared" si="332"/>
        <v>5801.26</v>
      </c>
      <c r="I4252" t="str">
        <f t="shared" si="333"/>
        <v>26</v>
      </c>
      <c r="J4252" t="str">
        <f t="shared" si="334"/>
        <v>5801</v>
      </c>
    </row>
    <row r="4253" spans="1:10">
      <c r="A4253" s="57" t="s">
        <v>2351</v>
      </c>
      <c r="B4253" s="61">
        <v>250128</v>
      </c>
      <c r="C4253" s="59"/>
      <c r="D4253" s="60" t="str">
        <f>_xlfn.CONCAT(J4253,I4253,G4253)</f>
        <v>58012710</v>
      </c>
      <c r="E4253">
        <f t="shared" si="335"/>
        <v>55638</v>
      </c>
      <c r="F4253" s="62" t="s">
        <v>19868</v>
      </c>
      <c r="G4253" t="str">
        <f t="shared" si="331"/>
        <v>10</v>
      </c>
      <c r="H4253" t="str">
        <f t="shared" si="332"/>
        <v>5801.27</v>
      </c>
      <c r="I4253" t="str">
        <f t="shared" si="333"/>
        <v>27</v>
      </c>
      <c r="J4253" t="str">
        <f t="shared" si="334"/>
        <v>5801</v>
      </c>
    </row>
    <row r="4254" spans="1:10">
      <c r="A4254" s="57" t="s">
        <v>2352</v>
      </c>
      <c r="B4254" s="58"/>
      <c r="C4254" s="59"/>
      <c r="D4254" s="60" t="str">
        <f>_xlfn.CONCAT(J4254,I4254,G4254)</f>
        <v>58012750</v>
      </c>
      <c r="E4254">
        <f t="shared" si="335"/>
        <v>564490</v>
      </c>
      <c r="F4254" s="62" t="s">
        <v>19869</v>
      </c>
      <c r="G4254" t="str">
        <f t="shared" si="331"/>
        <v>50</v>
      </c>
      <c r="H4254" t="str">
        <f t="shared" si="332"/>
        <v>5801.27</v>
      </c>
      <c r="I4254" t="str">
        <f t="shared" si="333"/>
        <v>27</v>
      </c>
      <c r="J4254" t="str">
        <f t="shared" si="334"/>
        <v>5801</v>
      </c>
    </row>
    <row r="4255" spans="1:10">
      <c r="A4255" s="57" t="s">
        <v>2353</v>
      </c>
      <c r="B4255" s="58"/>
      <c r="C4255" s="59"/>
      <c r="D4255" s="60" t="str">
        <f>_xlfn.CONCAT(J4255,I4255,G4255)</f>
        <v>58013100</v>
      </c>
      <c r="E4255">
        <f t="shared" si="335"/>
        <v>2069560</v>
      </c>
      <c r="F4255" s="62" t="s">
        <v>19870</v>
      </c>
      <c r="G4255" t="str">
        <f t="shared" si="331"/>
        <v>00</v>
      </c>
      <c r="H4255" t="str">
        <f t="shared" si="332"/>
        <v>5801.31</v>
      </c>
      <c r="I4255" t="str">
        <f t="shared" si="333"/>
        <v>31</v>
      </c>
      <c r="J4255" t="str">
        <f t="shared" si="334"/>
        <v>5801</v>
      </c>
    </row>
    <row r="4256" spans="1:10">
      <c r="A4256" s="57" t="s">
        <v>2354</v>
      </c>
      <c r="B4256" s="58"/>
      <c r="C4256" s="59"/>
      <c r="D4256" s="60" t="str">
        <f>_xlfn.CONCAT(J4256,I4256,G4256)</f>
        <v>58013200</v>
      </c>
      <c r="E4256">
        <f t="shared" si="335"/>
        <v>1221757</v>
      </c>
      <c r="F4256" s="62" t="s">
        <v>19871</v>
      </c>
      <c r="G4256" t="str">
        <f t="shared" si="331"/>
        <v>00</v>
      </c>
      <c r="H4256" t="str">
        <f t="shared" si="332"/>
        <v>5801.32</v>
      </c>
      <c r="I4256" t="str">
        <f t="shared" si="333"/>
        <v>32</v>
      </c>
      <c r="J4256" t="str">
        <f t="shared" si="334"/>
        <v>5801</v>
      </c>
    </row>
    <row r="4257" spans="1:10">
      <c r="A4257" s="57" t="s">
        <v>2355</v>
      </c>
      <c r="B4257" s="61">
        <v>22151</v>
      </c>
      <c r="C4257" s="59"/>
      <c r="D4257" s="60" t="str">
        <f>_xlfn.CONCAT(J4257,I4257,G4257)</f>
        <v>58013300</v>
      </c>
      <c r="E4257">
        <f t="shared" si="335"/>
        <v>7919708</v>
      </c>
      <c r="F4257" s="62" t="s">
        <v>19872</v>
      </c>
      <c r="G4257" t="str">
        <f t="shared" si="331"/>
        <v>00</v>
      </c>
      <c r="H4257" t="str">
        <f t="shared" si="332"/>
        <v>5801.33</v>
      </c>
      <c r="I4257" t="str">
        <f t="shared" si="333"/>
        <v>33</v>
      </c>
      <c r="J4257" t="str">
        <f t="shared" si="334"/>
        <v>5801</v>
      </c>
    </row>
    <row r="4258" spans="1:10">
      <c r="A4258" s="57" t="s">
        <v>2356</v>
      </c>
      <c r="B4258" s="58"/>
      <c r="C4258" s="59"/>
      <c r="D4258" s="60" t="str">
        <f>_xlfn.CONCAT(J4258,I4258,G4258)</f>
        <v>58013600</v>
      </c>
      <c r="E4258">
        <f t="shared" si="335"/>
        <v>69437665</v>
      </c>
      <c r="F4258" s="62" t="s">
        <v>19873</v>
      </c>
      <c r="G4258" t="str">
        <f t="shared" si="331"/>
        <v>00</v>
      </c>
      <c r="H4258" t="str">
        <f t="shared" si="332"/>
        <v>5801.36</v>
      </c>
      <c r="I4258" t="str">
        <f t="shared" si="333"/>
        <v>36</v>
      </c>
      <c r="J4258" t="str">
        <f t="shared" si="334"/>
        <v>5801</v>
      </c>
    </row>
    <row r="4259" spans="1:10">
      <c r="A4259" s="57" t="s">
        <v>2357</v>
      </c>
      <c r="B4259" s="58"/>
      <c r="C4259" s="59"/>
      <c r="D4259" s="60" t="str">
        <f>_xlfn.CONCAT(J4259,I4259,G4259)</f>
        <v>58013710</v>
      </c>
      <c r="E4259">
        <f t="shared" si="335"/>
        <v>256986</v>
      </c>
      <c r="F4259" s="62" t="s">
        <v>19874</v>
      </c>
      <c r="G4259" t="str">
        <f t="shared" si="331"/>
        <v>10</v>
      </c>
      <c r="H4259" t="str">
        <f t="shared" si="332"/>
        <v>5801.37</v>
      </c>
      <c r="I4259" t="str">
        <f t="shared" si="333"/>
        <v>37</v>
      </c>
      <c r="J4259" t="str">
        <f t="shared" si="334"/>
        <v>5801</v>
      </c>
    </row>
    <row r="4260" spans="1:10">
      <c r="A4260" s="57" t="s">
        <v>2358</v>
      </c>
      <c r="B4260" s="61">
        <v>75658</v>
      </c>
      <c r="C4260" s="59"/>
      <c r="D4260" s="60" t="str">
        <f>_xlfn.CONCAT(J4260,I4260,G4260)</f>
        <v>58013750</v>
      </c>
      <c r="E4260">
        <f t="shared" si="335"/>
        <v>3516721</v>
      </c>
      <c r="F4260" s="62" t="s">
        <v>19875</v>
      </c>
      <c r="G4260" t="str">
        <f t="shared" si="331"/>
        <v>50</v>
      </c>
      <c r="H4260" t="str">
        <f t="shared" si="332"/>
        <v>5801.37</v>
      </c>
      <c r="I4260" t="str">
        <f t="shared" si="333"/>
        <v>37</v>
      </c>
      <c r="J4260" t="str">
        <f t="shared" si="334"/>
        <v>5801</v>
      </c>
    </row>
    <row r="4261" spans="1:10">
      <c r="A4261" s="57" t="s">
        <v>2359</v>
      </c>
      <c r="B4261" s="61">
        <v>71606</v>
      </c>
      <c r="C4261" s="59"/>
      <c r="D4261" s="60" t="str">
        <f>_xlfn.CONCAT(J4261,I4261,G4261)</f>
        <v>58019010</v>
      </c>
      <c r="E4261">
        <f t="shared" si="335"/>
        <v>18063</v>
      </c>
      <c r="F4261" s="62" t="s">
        <v>19876</v>
      </c>
      <c r="G4261" t="str">
        <f t="shared" si="331"/>
        <v>10</v>
      </c>
      <c r="H4261" t="str">
        <f t="shared" si="332"/>
        <v>5801.90</v>
      </c>
      <c r="I4261" t="str">
        <f t="shared" si="333"/>
        <v>90</v>
      </c>
      <c r="J4261" t="str">
        <f t="shared" si="334"/>
        <v>5801</v>
      </c>
    </row>
    <row r="4262" spans="1:10">
      <c r="A4262" s="57" t="s">
        <v>2360</v>
      </c>
      <c r="B4262" s="61">
        <v>5739667</v>
      </c>
      <c r="C4262" s="59"/>
      <c r="D4262" s="60" t="str">
        <f>_xlfn.CONCAT(J4262,I4262,G4262)</f>
        <v>58019020</v>
      </c>
      <c r="E4262">
        <f t="shared" si="335"/>
        <v>753522</v>
      </c>
      <c r="F4262" s="62" t="s">
        <v>19877</v>
      </c>
      <c r="G4262" t="str">
        <f t="shared" si="331"/>
        <v>20</v>
      </c>
      <c r="H4262" t="str">
        <f t="shared" si="332"/>
        <v>5801.90</v>
      </c>
      <c r="I4262" t="str">
        <f t="shared" si="333"/>
        <v>90</v>
      </c>
      <c r="J4262" t="str">
        <f t="shared" si="334"/>
        <v>5801</v>
      </c>
    </row>
    <row r="4263" spans="1:10">
      <c r="A4263" s="57" t="s">
        <v>2361</v>
      </c>
      <c r="B4263" s="58"/>
      <c r="C4263" s="59"/>
      <c r="D4263" s="60" t="str">
        <f>_xlfn.CONCAT(J4263,I4263,G4263)</f>
        <v>58021100</v>
      </c>
      <c r="E4263">
        <f t="shared" si="335"/>
        <v>9663</v>
      </c>
      <c r="F4263" s="62" t="s">
        <v>19878</v>
      </c>
      <c r="G4263" t="str">
        <f t="shared" si="331"/>
        <v>00</v>
      </c>
      <c r="H4263" t="str">
        <f t="shared" si="332"/>
        <v>5802.11</v>
      </c>
      <c r="I4263" t="str">
        <f t="shared" si="333"/>
        <v>11</v>
      </c>
      <c r="J4263" t="str">
        <f t="shared" si="334"/>
        <v>5802</v>
      </c>
    </row>
    <row r="4264" spans="1:10">
      <c r="A4264" s="57" t="s">
        <v>2362</v>
      </c>
      <c r="B4264" s="61">
        <v>58275</v>
      </c>
      <c r="C4264" s="59"/>
      <c r="D4264" s="60" t="str">
        <f>_xlfn.CONCAT(J4264,I4264,G4264)</f>
        <v>58021900</v>
      </c>
      <c r="E4264">
        <f t="shared" si="335"/>
        <v>910770</v>
      </c>
      <c r="F4264" s="62" t="s">
        <v>19879</v>
      </c>
      <c r="G4264" t="str">
        <f t="shared" si="331"/>
        <v>00</v>
      </c>
      <c r="H4264" t="str">
        <f t="shared" si="332"/>
        <v>5802.19</v>
      </c>
      <c r="I4264" t="str">
        <f t="shared" si="333"/>
        <v>19</v>
      </c>
      <c r="J4264" t="str">
        <f t="shared" si="334"/>
        <v>5802</v>
      </c>
    </row>
    <row r="4265" spans="1:10">
      <c r="A4265" s="57" t="s">
        <v>2363</v>
      </c>
      <c r="B4265" s="58"/>
      <c r="C4265" s="59"/>
      <c r="D4265" s="60" t="str">
        <f>_xlfn.CONCAT(J4265,I4265,G4265)</f>
        <v>58022000</v>
      </c>
      <c r="E4265">
        <f t="shared" si="335"/>
        <v>39863</v>
      </c>
      <c r="F4265" s="62" t="s">
        <v>19880</v>
      </c>
      <c r="G4265" t="str">
        <f t="shared" si="331"/>
        <v>00</v>
      </c>
      <c r="H4265" t="str">
        <f t="shared" si="332"/>
        <v>5802.20</v>
      </c>
      <c r="I4265" t="str">
        <f t="shared" si="333"/>
        <v>20</v>
      </c>
      <c r="J4265" t="str">
        <f t="shared" si="334"/>
        <v>5802</v>
      </c>
    </row>
    <row r="4266" spans="1:10">
      <c r="A4266" s="57" t="s">
        <v>2364</v>
      </c>
      <c r="B4266" s="58"/>
      <c r="C4266" s="59"/>
      <c r="D4266" s="60" t="str">
        <f>_xlfn.CONCAT(J4266,I4266,G4266)</f>
        <v>58023000</v>
      </c>
      <c r="E4266">
        <f t="shared" si="335"/>
        <v>122292</v>
      </c>
      <c r="F4266" s="62" t="s">
        <v>19881</v>
      </c>
      <c r="G4266" t="str">
        <f t="shared" si="331"/>
        <v>00</v>
      </c>
      <c r="H4266" t="str">
        <f t="shared" si="332"/>
        <v>5802.30</v>
      </c>
      <c r="I4266" t="str">
        <f t="shared" si="333"/>
        <v>30</v>
      </c>
      <c r="J4266" t="str">
        <f t="shared" si="334"/>
        <v>5802</v>
      </c>
    </row>
    <row r="4267" spans="1:10">
      <c r="A4267" s="57" t="s">
        <v>2365</v>
      </c>
      <c r="B4267" s="61">
        <v>54370</v>
      </c>
      <c r="C4267" s="59"/>
      <c r="D4267" s="60" t="str">
        <f>_xlfn.CONCAT(J4267,I4267,G4267)</f>
        <v>58030010</v>
      </c>
      <c r="E4267">
        <f t="shared" si="335"/>
        <v>493085</v>
      </c>
      <c r="F4267" s="62" t="s">
        <v>19882</v>
      </c>
      <c r="G4267" t="str">
        <f t="shared" si="331"/>
        <v>10</v>
      </c>
      <c r="H4267" t="str">
        <f t="shared" si="332"/>
        <v>5803.00</v>
      </c>
      <c r="I4267" t="str">
        <f t="shared" si="333"/>
        <v>00</v>
      </c>
      <c r="J4267" t="str">
        <f t="shared" si="334"/>
        <v>5803</v>
      </c>
    </row>
    <row r="4268" spans="1:10">
      <c r="A4268" s="57" t="s">
        <v>2366</v>
      </c>
      <c r="B4268" s="61">
        <v>3696442</v>
      </c>
      <c r="C4268" s="59"/>
      <c r="D4268" s="60" t="str">
        <f>_xlfn.CONCAT(J4268,I4268,G4268)</f>
        <v>58030020</v>
      </c>
      <c r="E4268">
        <f t="shared" si="335"/>
        <v>0</v>
      </c>
      <c r="F4268" s="62" t="s">
        <v>19883</v>
      </c>
      <c r="G4268" t="str">
        <f t="shared" si="331"/>
        <v>20</v>
      </c>
      <c r="H4268" t="str">
        <f t="shared" si="332"/>
        <v>5803.00</v>
      </c>
      <c r="I4268" t="str">
        <f t="shared" si="333"/>
        <v>00</v>
      </c>
      <c r="J4268" t="str">
        <f t="shared" si="334"/>
        <v>5803</v>
      </c>
    </row>
    <row r="4269" spans="1:10">
      <c r="A4269" s="57" t="s">
        <v>2367</v>
      </c>
      <c r="B4269" s="58"/>
      <c r="C4269" s="59"/>
      <c r="D4269" s="60" t="str">
        <f>_xlfn.CONCAT(J4269,I4269,G4269)</f>
        <v>58030030</v>
      </c>
      <c r="E4269">
        <f t="shared" si="335"/>
        <v>738</v>
      </c>
      <c r="F4269" s="62" t="s">
        <v>19884</v>
      </c>
      <c r="G4269" t="str">
        <f t="shared" si="331"/>
        <v>30</v>
      </c>
      <c r="H4269" t="str">
        <f t="shared" si="332"/>
        <v>5803.00</v>
      </c>
      <c r="I4269" t="str">
        <f t="shared" si="333"/>
        <v>00</v>
      </c>
      <c r="J4269" t="str">
        <f t="shared" si="334"/>
        <v>5803</v>
      </c>
    </row>
    <row r="4270" spans="1:10">
      <c r="A4270" s="57" t="s">
        <v>2367</v>
      </c>
      <c r="B4270" s="58"/>
      <c r="C4270" s="59"/>
      <c r="D4270" s="60" t="str">
        <f>_xlfn.CONCAT(J4270,I4270,G4270)</f>
        <v>58030040</v>
      </c>
      <c r="E4270">
        <f t="shared" si="335"/>
        <v>27384</v>
      </c>
      <c r="F4270" s="62" t="s">
        <v>19885</v>
      </c>
      <c r="G4270" t="str">
        <f t="shared" si="331"/>
        <v>40</v>
      </c>
      <c r="H4270" t="str">
        <f t="shared" si="332"/>
        <v>5803.00</v>
      </c>
      <c r="I4270" t="str">
        <f t="shared" si="333"/>
        <v>00</v>
      </c>
      <c r="J4270" t="str">
        <f t="shared" si="334"/>
        <v>5803</v>
      </c>
    </row>
    <row r="4271" spans="1:10">
      <c r="A4271" s="57" t="s">
        <v>2367</v>
      </c>
      <c r="B4271" s="58"/>
      <c r="C4271" s="59"/>
      <c r="D4271" s="60" t="str">
        <f>_xlfn.CONCAT(J4271,I4271,G4271)</f>
        <v>58030050</v>
      </c>
      <c r="E4271">
        <f t="shared" si="335"/>
        <v>3115702</v>
      </c>
      <c r="F4271" s="62" t="s">
        <v>19886</v>
      </c>
      <c r="G4271" t="str">
        <f t="shared" si="331"/>
        <v>50</v>
      </c>
      <c r="H4271" t="str">
        <f t="shared" si="332"/>
        <v>5803.00</v>
      </c>
      <c r="I4271" t="str">
        <f t="shared" si="333"/>
        <v>00</v>
      </c>
      <c r="J4271" t="str">
        <f t="shared" si="334"/>
        <v>5803</v>
      </c>
    </row>
    <row r="4272" spans="1:10">
      <c r="A4272" s="57" t="s">
        <v>2367</v>
      </c>
      <c r="B4272" s="58"/>
      <c r="C4272" s="59"/>
      <c r="D4272" s="60" t="str">
        <f>_xlfn.CONCAT(J4272,I4272,G4272)</f>
        <v>58030090</v>
      </c>
      <c r="E4272">
        <f t="shared" si="335"/>
        <v>309150</v>
      </c>
      <c r="F4272" s="62" t="s">
        <v>19887</v>
      </c>
      <c r="G4272" t="str">
        <f t="shared" si="331"/>
        <v>90</v>
      </c>
      <c r="H4272" t="str">
        <f t="shared" si="332"/>
        <v>5803.00</v>
      </c>
      <c r="I4272" t="str">
        <f t="shared" si="333"/>
        <v>00</v>
      </c>
      <c r="J4272" t="str">
        <f t="shared" si="334"/>
        <v>5803</v>
      </c>
    </row>
    <row r="4273" spans="1:10">
      <c r="A4273" s="57" t="s">
        <v>2368</v>
      </c>
      <c r="B4273" s="58"/>
      <c r="C4273" s="59"/>
      <c r="D4273" s="60" t="str">
        <f>_xlfn.CONCAT(J4273,I4273,G4273)</f>
        <v>58041010</v>
      </c>
      <c r="E4273">
        <f t="shared" si="335"/>
        <v>5675892</v>
      </c>
      <c r="F4273" s="62" t="s">
        <v>19888</v>
      </c>
      <c r="G4273" t="str">
        <f t="shared" si="331"/>
        <v>10</v>
      </c>
      <c r="H4273" t="str">
        <f t="shared" si="332"/>
        <v>5804.10</v>
      </c>
      <c r="I4273" t="str">
        <f t="shared" si="333"/>
        <v>10</v>
      </c>
      <c r="J4273" t="str">
        <f t="shared" si="334"/>
        <v>5804</v>
      </c>
    </row>
    <row r="4274" spans="1:10">
      <c r="A4274" s="57" t="s">
        <v>2368</v>
      </c>
      <c r="B4274" s="58"/>
      <c r="C4274" s="59"/>
      <c r="D4274" s="60" t="str">
        <f>_xlfn.CONCAT(J4274,I4274,G4274)</f>
        <v>58041090</v>
      </c>
      <c r="E4274">
        <f t="shared" si="335"/>
        <v>2188892</v>
      </c>
      <c r="F4274" s="62" t="s">
        <v>19889</v>
      </c>
      <c r="G4274" t="str">
        <f t="shared" si="331"/>
        <v>90</v>
      </c>
      <c r="H4274" t="str">
        <f t="shared" si="332"/>
        <v>5804.10</v>
      </c>
      <c r="I4274" t="str">
        <f t="shared" si="333"/>
        <v>10</v>
      </c>
      <c r="J4274" t="str">
        <f t="shared" si="334"/>
        <v>5804</v>
      </c>
    </row>
    <row r="4275" spans="1:10">
      <c r="A4275" s="57" t="s">
        <v>2368</v>
      </c>
      <c r="B4275" s="58"/>
      <c r="C4275" s="59"/>
      <c r="D4275" s="60" t="str">
        <f>_xlfn.CONCAT(J4275,I4275,G4275)</f>
        <v>58042100</v>
      </c>
      <c r="E4275">
        <f t="shared" si="335"/>
        <v>3195247</v>
      </c>
      <c r="F4275" s="62" t="s">
        <v>19890</v>
      </c>
      <c r="G4275" t="str">
        <f t="shared" si="331"/>
        <v>00</v>
      </c>
      <c r="H4275" t="str">
        <f t="shared" si="332"/>
        <v>5804.21</v>
      </c>
      <c r="I4275" t="str">
        <f t="shared" si="333"/>
        <v>21</v>
      </c>
      <c r="J4275" t="str">
        <f t="shared" si="334"/>
        <v>5804</v>
      </c>
    </row>
    <row r="4276" spans="1:10">
      <c r="A4276" s="57" t="s">
        <v>2368</v>
      </c>
      <c r="B4276" s="58"/>
      <c r="C4276" s="59"/>
      <c r="D4276" s="60" t="str">
        <f>_xlfn.CONCAT(J4276,I4276,G4276)</f>
        <v>58042910</v>
      </c>
      <c r="E4276">
        <f t="shared" si="335"/>
        <v>1163766</v>
      </c>
      <c r="F4276" s="62" t="s">
        <v>19891</v>
      </c>
      <c r="G4276" t="str">
        <f t="shared" si="331"/>
        <v>10</v>
      </c>
      <c r="H4276" t="str">
        <f t="shared" si="332"/>
        <v>5804.29</v>
      </c>
      <c r="I4276" t="str">
        <f t="shared" si="333"/>
        <v>29</v>
      </c>
      <c r="J4276" t="str">
        <f t="shared" si="334"/>
        <v>5804</v>
      </c>
    </row>
    <row r="4277" spans="1:10">
      <c r="A4277" s="57" t="s">
        <v>2368</v>
      </c>
      <c r="B4277" s="58"/>
      <c r="C4277" s="59"/>
      <c r="D4277" s="60" t="str">
        <f>_xlfn.CONCAT(J4277,I4277,G4277)</f>
        <v>58042990</v>
      </c>
      <c r="E4277">
        <f t="shared" si="335"/>
        <v>139292</v>
      </c>
      <c r="F4277" s="62" t="s">
        <v>19892</v>
      </c>
      <c r="G4277" t="str">
        <f t="shared" si="331"/>
        <v>90</v>
      </c>
      <c r="H4277" t="str">
        <f t="shared" si="332"/>
        <v>5804.29</v>
      </c>
      <c r="I4277" t="str">
        <f t="shared" si="333"/>
        <v>29</v>
      </c>
      <c r="J4277" t="str">
        <f t="shared" si="334"/>
        <v>5804</v>
      </c>
    </row>
    <row r="4278" spans="1:10">
      <c r="A4278" s="57" t="s">
        <v>2369</v>
      </c>
      <c r="B4278" s="58"/>
      <c r="C4278" s="59"/>
      <c r="D4278" s="60" t="str">
        <f>_xlfn.CONCAT(J4278,I4278,G4278)</f>
        <v>58043000</v>
      </c>
      <c r="E4278">
        <f t="shared" si="335"/>
        <v>10175</v>
      </c>
      <c r="F4278" s="62" t="s">
        <v>19893</v>
      </c>
      <c r="G4278" t="str">
        <f t="shared" si="331"/>
        <v>00</v>
      </c>
      <c r="H4278" t="str">
        <f t="shared" si="332"/>
        <v>5804.30</v>
      </c>
      <c r="I4278" t="str">
        <f t="shared" si="333"/>
        <v>30</v>
      </c>
      <c r="J4278" t="str">
        <f t="shared" si="334"/>
        <v>5804</v>
      </c>
    </row>
    <row r="4279" spans="1:10">
      <c r="A4279" s="57" t="s">
        <v>2370</v>
      </c>
      <c r="B4279" s="61">
        <v>225905</v>
      </c>
      <c r="C4279" s="59"/>
      <c r="D4279" s="60" t="str">
        <f>_xlfn.CONCAT(J4279,I4279,G4279)</f>
        <v>58050010</v>
      </c>
      <c r="E4279">
        <f t="shared" si="335"/>
        <v>0</v>
      </c>
      <c r="F4279" s="62" t="s">
        <v>19894</v>
      </c>
      <c r="G4279" t="str">
        <f t="shared" si="331"/>
        <v>10</v>
      </c>
      <c r="H4279" t="str">
        <f t="shared" si="332"/>
        <v>5805.00</v>
      </c>
      <c r="I4279" t="str">
        <f t="shared" si="333"/>
        <v>00</v>
      </c>
      <c r="J4279" t="str">
        <f t="shared" si="334"/>
        <v>5805</v>
      </c>
    </row>
    <row r="4280" spans="1:10">
      <c r="A4280" s="57" t="s">
        <v>2370</v>
      </c>
      <c r="B4280" s="61">
        <v>1038500</v>
      </c>
      <c r="C4280" s="59"/>
      <c r="D4280" s="60" t="str">
        <f>_xlfn.CONCAT(J4280,I4280,G4280)</f>
        <v>58050020</v>
      </c>
      <c r="E4280">
        <f t="shared" si="335"/>
        <v>0</v>
      </c>
      <c r="F4280" s="62" t="s">
        <v>19895</v>
      </c>
      <c r="G4280" t="str">
        <f t="shared" si="331"/>
        <v>20</v>
      </c>
      <c r="H4280" t="str">
        <f t="shared" si="332"/>
        <v>5805.00</v>
      </c>
      <c r="I4280" t="str">
        <f t="shared" si="333"/>
        <v>00</v>
      </c>
      <c r="J4280" t="str">
        <f t="shared" si="334"/>
        <v>5805</v>
      </c>
    </row>
    <row r="4281" spans="1:10">
      <c r="A4281" s="57" t="s">
        <v>2370</v>
      </c>
      <c r="B4281" s="58"/>
      <c r="C4281" s="59"/>
      <c r="D4281" s="60" t="str">
        <f>_xlfn.CONCAT(J4281,I4281,G4281)</f>
        <v>58050025</v>
      </c>
      <c r="E4281">
        <f t="shared" si="335"/>
        <v>204626</v>
      </c>
      <c r="F4281" s="62" t="s">
        <v>19896</v>
      </c>
      <c r="G4281" t="str">
        <f t="shared" si="331"/>
        <v>25</v>
      </c>
      <c r="H4281" t="str">
        <f t="shared" si="332"/>
        <v>5805.00</v>
      </c>
      <c r="I4281" t="str">
        <f t="shared" si="333"/>
        <v>00</v>
      </c>
      <c r="J4281" t="str">
        <f t="shared" si="334"/>
        <v>5805</v>
      </c>
    </row>
    <row r="4282" spans="1:10">
      <c r="A4282" s="57" t="s">
        <v>2370</v>
      </c>
      <c r="B4282" s="61">
        <v>123705</v>
      </c>
      <c r="C4282" s="59"/>
      <c r="D4282" s="60" t="str">
        <f>_xlfn.CONCAT(J4282,I4282,G4282)</f>
        <v>58050030</v>
      </c>
      <c r="E4282">
        <f t="shared" si="335"/>
        <v>37550</v>
      </c>
      <c r="F4282" s="62" t="s">
        <v>19897</v>
      </c>
      <c r="G4282" t="str">
        <f t="shared" si="331"/>
        <v>30</v>
      </c>
      <c r="H4282" t="str">
        <f t="shared" si="332"/>
        <v>5805.00</v>
      </c>
      <c r="I4282" t="str">
        <f t="shared" si="333"/>
        <v>00</v>
      </c>
      <c r="J4282" t="str">
        <f t="shared" si="334"/>
        <v>5805</v>
      </c>
    </row>
    <row r="4283" spans="1:10">
      <c r="A4283" s="57" t="s">
        <v>2370</v>
      </c>
      <c r="B4283" s="58"/>
      <c r="C4283" s="59"/>
      <c r="D4283" s="60" t="str">
        <f>_xlfn.CONCAT(J4283,I4283,G4283)</f>
        <v>58050040</v>
      </c>
      <c r="E4283">
        <f t="shared" si="335"/>
        <v>32251</v>
      </c>
      <c r="F4283" s="62" t="s">
        <v>19898</v>
      </c>
      <c r="G4283" t="str">
        <f t="shared" si="331"/>
        <v>40</v>
      </c>
      <c r="H4283" t="str">
        <f t="shared" si="332"/>
        <v>5805.00</v>
      </c>
      <c r="I4283" t="str">
        <f t="shared" si="333"/>
        <v>00</v>
      </c>
      <c r="J4283" t="str">
        <f t="shared" si="334"/>
        <v>5805</v>
      </c>
    </row>
    <row r="4284" spans="1:10">
      <c r="A4284" s="57" t="s">
        <v>2371</v>
      </c>
      <c r="B4284" s="58"/>
      <c r="C4284" s="59"/>
      <c r="D4284" s="60" t="str">
        <f>_xlfn.CONCAT(J4284,I4284,G4284)</f>
        <v>58061010</v>
      </c>
      <c r="E4284">
        <f t="shared" si="335"/>
        <v>67052</v>
      </c>
      <c r="F4284" s="62" t="s">
        <v>19899</v>
      </c>
      <c r="G4284" t="str">
        <f t="shared" si="331"/>
        <v>10</v>
      </c>
      <c r="H4284" t="str">
        <f t="shared" si="332"/>
        <v>5806.10</v>
      </c>
      <c r="I4284" t="str">
        <f t="shared" si="333"/>
        <v>10</v>
      </c>
      <c r="J4284" t="str">
        <f t="shared" si="334"/>
        <v>5806</v>
      </c>
    </row>
    <row r="4285" spans="1:10">
      <c r="A4285" s="57" t="s">
        <v>2371</v>
      </c>
      <c r="B4285" s="58"/>
      <c r="C4285" s="59"/>
      <c r="D4285" s="60" t="str">
        <f>_xlfn.CONCAT(J4285,I4285,G4285)</f>
        <v>58061024</v>
      </c>
      <c r="E4285">
        <f t="shared" si="335"/>
        <v>10496418</v>
      </c>
      <c r="F4285" s="62" t="s">
        <v>19900</v>
      </c>
      <c r="G4285" t="str">
        <f t="shared" si="331"/>
        <v>24</v>
      </c>
      <c r="H4285" t="str">
        <f t="shared" si="332"/>
        <v>5806.10</v>
      </c>
      <c r="I4285" t="str">
        <f t="shared" si="333"/>
        <v>10</v>
      </c>
      <c r="J4285" t="str">
        <f t="shared" si="334"/>
        <v>5806</v>
      </c>
    </row>
    <row r="4286" spans="1:10">
      <c r="A4286" s="57" t="s">
        <v>2371</v>
      </c>
      <c r="B4286" s="58"/>
      <c r="C4286" s="59"/>
      <c r="D4286" s="60" t="str">
        <f>_xlfn.CONCAT(J4286,I4286,G4286)</f>
        <v>58061028</v>
      </c>
      <c r="E4286">
        <f t="shared" si="335"/>
        <v>3240183</v>
      </c>
      <c r="F4286" s="62" t="s">
        <v>19901</v>
      </c>
      <c r="G4286" t="str">
        <f t="shared" si="331"/>
        <v>28</v>
      </c>
      <c r="H4286" t="str">
        <f t="shared" si="332"/>
        <v>5806.10</v>
      </c>
      <c r="I4286" t="str">
        <f t="shared" si="333"/>
        <v>10</v>
      </c>
      <c r="J4286" t="str">
        <f t="shared" si="334"/>
        <v>5806</v>
      </c>
    </row>
    <row r="4287" spans="1:10">
      <c r="A4287" s="57" t="s">
        <v>2371</v>
      </c>
      <c r="B4287" s="58"/>
      <c r="C4287" s="59"/>
      <c r="D4287" s="60" t="str">
        <f>_xlfn.CONCAT(J4287,I4287,G4287)</f>
        <v>58061030</v>
      </c>
      <c r="E4287">
        <f t="shared" si="335"/>
        <v>758137</v>
      </c>
      <c r="F4287" s="62" t="s">
        <v>19902</v>
      </c>
      <c r="G4287" t="str">
        <f t="shared" si="331"/>
        <v>30</v>
      </c>
      <c r="H4287" t="str">
        <f t="shared" si="332"/>
        <v>5806.10</v>
      </c>
      <c r="I4287" t="str">
        <f t="shared" si="333"/>
        <v>10</v>
      </c>
      <c r="J4287" t="str">
        <f t="shared" si="334"/>
        <v>5806</v>
      </c>
    </row>
    <row r="4288" spans="1:10">
      <c r="A4288" s="57" t="s">
        <v>2371</v>
      </c>
      <c r="B4288" s="58"/>
      <c r="C4288" s="59"/>
      <c r="D4288" s="60" t="str">
        <f>_xlfn.CONCAT(J4288,I4288,G4288)</f>
        <v>58062000</v>
      </c>
      <c r="E4288">
        <f t="shared" si="335"/>
        <v>11451823</v>
      </c>
      <c r="F4288" s="62" t="s">
        <v>19903</v>
      </c>
      <c r="G4288" t="str">
        <f t="shared" si="331"/>
        <v>00</v>
      </c>
      <c r="H4288" t="str">
        <f t="shared" si="332"/>
        <v>5806.20</v>
      </c>
      <c r="I4288" t="str">
        <f t="shared" si="333"/>
        <v>20</v>
      </c>
      <c r="J4288" t="str">
        <f t="shared" si="334"/>
        <v>5806</v>
      </c>
    </row>
    <row r="4289" spans="1:10">
      <c r="A4289" s="57" t="s">
        <v>2371</v>
      </c>
      <c r="B4289" s="58"/>
      <c r="C4289" s="59"/>
      <c r="D4289" s="60" t="str">
        <f>_xlfn.CONCAT(J4289,I4289,G4289)</f>
        <v>58063100</v>
      </c>
      <c r="E4289">
        <f t="shared" si="335"/>
        <v>10213916</v>
      </c>
      <c r="F4289" s="62" t="s">
        <v>19904</v>
      </c>
      <c r="G4289" t="str">
        <f t="shared" si="331"/>
        <v>00</v>
      </c>
      <c r="H4289" t="str">
        <f t="shared" si="332"/>
        <v>5806.31</v>
      </c>
      <c r="I4289" t="str">
        <f t="shared" si="333"/>
        <v>31</v>
      </c>
      <c r="J4289" t="str">
        <f t="shared" si="334"/>
        <v>5806</v>
      </c>
    </row>
    <row r="4290" spans="1:10">
      <c r="A4290" s="57" t="s">
        <v>2371</v>
      </c>
      <c r="B4290" s="58"/>
      <c r="C4290" s="59"/>
      <c r="D4290" s="60" t="str">
        <f>_xlfn.CONCAT(J4290,I4290,G4290)</f>
        <v>58063210</v>
      </c>
      <c r="E4290">
        <f t="shared" si="335"/>
        <v>35064489</v>
      </c>
      <c r="F4290" s="62" t="s">
        <v>19905</v>
      </c>
      <c r="G4290" t="str">
        <f t="shared" si="331"/>
        <v>10</v>
      </c>
      <c r="H4290" t="str">
        <f t="shared" si="332"/>
        <v>5806.32</v>
      </c>
      <c r="I4290" t="str">
        <f t="shared" si="333"/>
        <v>32</v>
      </c>
      <c r="J4290" t="str">
        <f t="shared" si="334"/>
        <v>5806</v>
      </c>
    </row>
    <row r="4291" spans="1:10">
      <c r="A4291" s="57" t="s">
        <v>2372</v>
      </c>
      <c r="B4291" s="61">
        <v>98734</v>
      </c>
      <c r="C4291" s="59"/>
      <c r="D4291" s="60" t="str">
        <f>_xlfn.CONCAT(J4291,I4291,G4291)</f>
        <v>58063220</v>
      </c>
      <c r="E4291">
        <f t="shared" si="335"/>
        <v>30329091</v>
      </c>
      <c r="F4291" s="62" t="s">
        <v>19906</v>
      </c>
      <c r="G4291" t="str">
        <f t="shared" si="331"/>
        <v>20</v>
      </c>
      <c r="H4291" t="str">
        <f t="shared" si="332"/>
        <v>5806.32</v>
      </c>
      <c r="I4291" t="str">
        <f t="shared" si="333"/>
        <v>32</v>
      </c>
      <c r="J4291" t="str">
        <f t="shared" si="334"/>
        <v>5806</v>
      </c>
    </row>
    <row r="4292" spans="1:10">
      <c r="A4292" s="57" t="s">
        <v>2372</v>
      </c>
      <c r="B4292" s="58"/>
      <c r="C4292" s="59"/>
      <c r="D4292" s="60" t="str">
        <f>_xlfn.CONCAT(J4292,I4292,G4292)</f>
        <v>58063910</v>
      </c>
      <c r="E4292">
        <f t="shared" si="335"/>
        <v>20603</v>
      </c>
      <c r="F4292" s="62" t="s">
        <v>19907</v>
      </c>
      <c r="G4292" t="str">
        <f t="shared" si="331"/>
        <v>10</v>
      </c>
      <c r="H4292" t="str">
        <f t="shared" si="332"/>
        <v>5806.39</v>
      </c>
      <c r="I4292" t="str">
        <f t="shared" si="333"/>
        <v>39</v>
      </c>
      <c r="J4292" t="str">
        <f t="shared" si="334"/>
        <v>5806</v>
      </c>
    </row>
    <row r="4293" spans="1:10">
      <c r="A4293" s="57" t="s">
        <v>2372</v>
      </c>
      <c r="B4293" s="61">
        <v>607652</v>
      </c>
      <c r="C4293" s="59"/>
      <c r="D4293" s="60" t="str">
        <f>_xlfn.CONCAT(J4293,I4293,G4293)</f>
        <v>58063920</v>
      </c>
      <c r="E4293">
        <f t="shared" si="335"/>
        <v>4931708</v>
      </c>
      <c r="F4293" s="62" t="s">
        <v>19908</v>
      </c>
      <c r="G4293" t="str">
        <f t="shared" si="331"/>
        <v>20</v>
      </c>
      <c r="H4293" t="str">
        <f t="shared" si="332"/>
        <v>5806.39</v>
      </c>
      <c r="I4293" t="str">
        <f t="shared" si="333"/>
        <v>39</v>
      </c>
      <c r="J4293" t="str">
        <f t="shared" si="334"/>
        <v>5806</v>
      </c>
    </row>
    <row r="4294" spans="1:10">
      <c r="A4294" s="57" t="s">
        <v>2372</v>
      </c>
      <c r="B4294" s="61">
        <v>144437</v>
      </c>
      <c r="C4294" s="59"/>
      <c r="D4294" s="60" t="str">
        <f>_xlfn.CONCAT(J4294,I4294,G4294)</f>
        <v>58063930</v>
      </c>
      <c r="E4294">
        <f t="shared" si="335"/>
        <v>1052174</v>
      </c>
      <c r="F4294" s="62" t="s">
        <v>19909</v>
      </c>
      <c r="G4294" t="str">
        <f t="shared" si="331"/>
        <v>30</v>
      </c>
      <c r="H4294" t="str">
        <f t="shared" si="332"/>
        <v>5806.39</v>
      </c>
      <c r="I4294" t="str">
        <f t="shared" si="333"/>
        <v>39</v>
      </c>
      <c r="J4294" t="str">
        <f t="shared" si="334"/>
        <v>5806</v>
      </c>
    </row>
    <row r="4295" spans="1:10">
      <c r="A4295" s="57" t="s">
        <v>2372</v>
      </c>
      <c r="B4295" s="61">
        <v>140786</v>
      </c>
      <c r="C4295" s="59"/>
      <c r="D4295" s="60" t="str">
        <f>_xlfn.CONCAT(J4295,I4295,G4295)</f>
        <v>58064000</v>
      </c>
      <c r="E4295">
        <f t="shared" si="335"/>
        <v>57410</v>
      </c>
      <c r="F4295" s="62" t="s">
        <v>19910</v>
      </c>
      <c r="G4295" t="str">
        <f t="shared" si="331"/>
        <v>00</v>
      </c>
      <c r="H4295" t="str">
        <f t="shared" si="332"/>
        <v>5806.40</v>
      </c>
      <c r="I4295" t="str">
        <f t="shared" si="333"/>
        <v>40</v>
      </c>
      <c r="J4295" t="str">
        <f t="shared" si="334"/>
        <v>5806</v>
      </c>
    </row>
    <row r="4296" spans="1:10">
      <c r="A4296" s="57" t="s">
        <v>2372</v>
      </c>
      <c r="B4296" s="61">
        <v>1872604</v>
      </c>
      <c r="C4296" s="59"/>
      <c r="D4296" s="60" t="str">
        <f>_xlfn.CONCAT(J4296,I4296,G4296)</f>
        <v>58071005</v>
      </c>
      <c r="E4296">
        <f t="shared" si="335"/>
        <v>7611285</v>
      </c>
      <c r="F4296" s="62" t="s">
        <v>19911</v>
      </c>
      <c r="G4296" t="str">
        <f t="shared" si="331"/>
        <v>05</v>
      </c>
      <c r="H4296" t="str">
        <f t="shared" si="332"/>
        <v>5807.10</v>
      </c>
      <c r="I4296" t="str">
        <f t="shared" si="333"/>
        <v>10</v>
      </c>
      <c r="J4296" t="str">
        <f t="shared" si="334"/>
        <v>5807</v>
      </c>
    </row>
    <row r="4297" spans="1:10">
      <c r="A4297" s="57" t="s">
        <v>2373</v>
      </c>
      <c r="B4297" s="58"/>
      <c r="C4297" s="59"/>
      <c r="D4297" s="60" t="str">
        <f>_xlfn.CONCAT(J4297,I4297,G4297)</f>
        <v>58071015</v>
      </c>
      <c r="E4297">
        <f t="shared" si="335"/>
        <v>607277</v>
      </c>
      <c r="F4297" s="62" t="s">
        <v>19912</v>
      </c>
      <c r="G4297" t="str">
        <f t="shared" ref="G4297:G4360" si="336">RIGHT(F4297,2)</f>
        <v>15</v>
      </c>
      <c r="H4297" t="str">
        <f t="shared" ref="H4297:H4360" si="337">LEFT(F4297,7)</f>
        <v>5807.10</v>
      </c>
      <c r="I4297" t="str">
        <f t="shared" ref="I4297:I4360" si="338">RIGHT(H4297,2)</f>
        <v>10</v>
      </c>
      <c r="J4297" t="str">
        <f t="shared" ref="J4297:J4360" si="339">LEFT(H4297,4)</f>
        <v>5807</v>
      </c>
    </row>
    <row r="4298" spans="1:10">
      <c r="A4298" s="57" t="s">
        <v>2374</v>
      </c>
      <c r="B4298" s="58"/>
      <c r="C4298" s="59"/>
      <c r="D4298" s="60" t="str">
        <f>_xlfn.CONCAT(J4298,I4298,G4298)</f>
        <v>58071020</v>
      </c>
      <c r="E4298">
        <f t="shared" si="335"/>
        <v>1925279</v>
      </c>
      <c r="F4298" s="62" t="s">
        <v>19913</v>
      </c>
      <c r="G4298" t="str">
        <f t="shared" si="336"/>
        <v>20</v>
      </c>
      <c r="H4298" t="str">
        <f t="shared" si="337"/>
        <v>5807.10</v>
      </c>
      <c r="I4298" t="str">
        <f t="shared" si="338"/>
        <v>10</v>
      </c>
      <c r="J4298" t="str">
        <f t="shared" si="339"/>
        <v>5807</v>
      </c>
    </row>
    <row r="4299" spans="1:10">
      <c r="A4299" s="57" t="s">
        <v>2374</v>
      </c>
      <c r="B4299" s="58"/>
      <c r="C4299" s="59"/>
      <c r="D4299" s="60" t="str">
        <f>_xlfn.CONCAT(J4299,I4299,G4299)</f>
        <v>58079005</v>
      </c>
      <c r="E4299">
        <f t="shared" si="335"/>
        <v>345953</v>
      </c>
      <c r="F4299" s="62" t="s">
        <v>19914</v>
      </c>
      <c r="G4299" t="str">
        <f t="shared" si="336"/>
        <v>05</v>
      </c>
      <c r="H4299" t="str">
        <f t="shared" si="337"/>
        <v>5807.90</v>
      </c>
      <c r="I4299" t="str">
        <f t="shared" si="338"/>
        <v>90</v>
      </c>
      <c r="J4299" t="str">
        <f t="shared" si="339"/>
        <v>5807</v>
      </c>
    </row>
    <row r="4300" spans="1:10">
      <c r="A4300" s="57" t="s">
        <v>2375</v>
      </c>
      <c r="B4300" s="61">
        <v>15601</v>
      </c>
      <c r="C4300" s="59"/>
      <c r="D4300" s="60" t="str">
        <f>_xlfn.CONCAT(J4300,I4300,G4300)</f>
        <v>58079015</v>
      </c>
      <c r="E4300">
        <f t="shared" si="335"/>
        <v>94337</v>
      </c>
      <c r="F4300" s="62" t="s">
        <v>19915</v>
      </c>
      <c r="G4300" t="str">
        <f t="shared" si="336"/>
        <v>15</v>
      </c>
      <c r="H4300" t="str">
        <f t="shared" si="337"/>
        <v>5807.90</v>
      </c>
      <c r="I4300" t="str">
        <f t="shared" si="338"/>
        <v>90</v>
      </c>
      <c r="J4300" t="str">
        <f t="shared" si="339"/>
        <v>5807</v>
      </c>
    </row>
    <row r="4301" spans="1:10">
      <c r="A4301" s="57" t="s">
        <v>2376</v>
      </c>
      <c r="B4301" s="61">
        <v>1883021</v>
      </c>
      <c r="C4301" s="59"/>
      <c r="D4301" s="60" t="str">
        <f>_xlfn.CONCAT(J4301,I4301,G4301)</f>
        <v>58079020</v>
      </c>
      <c r="E4301">
        <f t="shared" si="335"/>
        <v>1514947</v>
      </c>
      <c r="F4301" s="62" t="s">
        <v>19916</v>
      </c>
      <c r="G4301" t="str">
        <f t="shared" si="336"/>
        <v>20</v>
      </c>
      <c r="H4301" t="str">
        <f t="shared" si="337"/>
        <v>5807.90</v>
      </c>
      <c r="I4301" t="str">
        <f t="shared" si="338"/>
        <v>90</v>
      </c>
      <c r="J4301" t="str">
        <f t="shared" si="339"/>
        <v>5807</v>
      </c>
    </row>
    <row r="4302" spans="1:10">
      <c r="A4302" s="57" t="s">
        <v>2376</v>
      </c>
      <c r="B4302" s="61">
        <v>707343</v>
      </c>
      <c r="C4302" s="59"/>
      <c r="D4302" s="60" t="str">
        <f>_xlfn.CONCAT(J4302,I4302,G4302)</f>
        <v>58081010</v>
      </c>
      <c r="E4302">
        <f t="shared" si="335"/>
        <v>31507</v>
      </c>
      <c r="F4302" s="62" t="s">
        <v>19917</v>
      </c>
      <c r="G4302" t="str">
        <f t="shared" si="336"/>
        <v>10</v>
      </c>
      <c r="H4302" t="str">
        <f t="shared" si="337"/>
        <v>5808.10</v>
      </c>
      <c r="I4302" t="str">
        <f t="shared" si="338"/>
        <v>10</v>
      </c>
      <c r="J4302" t="str">
        <f t="shared" si="339"/>
        <v>5808</v>
      </c>
    </row>
    <row r="4303" spans="1:10">
      <c r="A4303" s="57" t="s">
        <v>2377</v>
      </c>
      <c r="B4303" s="58"/>
      <c r="C4303" s="59"/>
      <c r="D4303" s="60" t="str">
        <f>_xlfn.CONCAT(J4303,I4303,G4303)</f>
        <v>58081040</v>
      </c>
      <c r="E4303">
        <f t="shared" si="335"/>
        <v>133466</v>
      </c>
      <c r="F4303" s="62" t="s">
        <v>19918</v>
      </c>
      <c r="G4303" t="str">
        <f t="shared" si="336"/>
        <v>40</v>
      </c>
      <c r="H4303" t="str">
        <f t="shared" si="337"/>
        <v>5808.10</v>
      </c>
      <c r="I4303" t="str">
        <f t="shared" si="338"/>
        <v>10</v>
      </c>
      <c r="J4303" t="str">
        <f t="shared" si="339"/>
        <v>5808</v>
      </c>
    </row>
    <row r="4304" spans="1:10">
      <c r="A4304" s="57" t="s">
        <v>2378</v>
      </c>
      <c r="B4304" s="61">
        <v>6750</v>
      </c>
      <c r="C4304" s="59"/>
      <c r="D4304" s="60" t="str">
        <f>_xlfn.CONCAT(J4304,I4304,G4304)</f>
        <v>58081050</v>
      </c>
      <c r="E4304">
        <f t="shared" si="335"/>
        <v>264315</v>
      </c>
      <c r="F4304" s="62" t="s">
        <v>19919</v>
      </c>
      <c r="G4304" t="str">
        <f t="shared" si="336"/>
        <v>50</v>
      </c>
      <c r="H4304" t="str">
        <f t="shared" si="337"/>
        <v>5808.10</v>
      </c>
      <c r="I4304" t="str">
        <f t="shared" si="338"/>
        <v>10</v>
      </c>
      <c r="J4304" t="str">
        <f t="shared" si="339"/>
        <v>5808</v>
      </c>
    </row>
    <row r="4305" spans="1:10">
      <c r="A4305" s="57" t="s">
        <v>2378</v>
      </c>
      <c r="B4305" s="61">
        <v>4092</v>
      </c>
      <c r="C4305" s="59"/>
      <c r="D4305" s="60" t="str">
        <f>_xlfn.CONCAT(J4305,I4305,G4305)</f>
        <v>58081070</v>
      </c>
      <c r="E4305">
        <f t="shared" ref="E4305:E4368" si="340">SUMIF(A:A,D4305,B:B)</f>
        <v>1086959</v>
      </c>
      <c r="F4305" s="62" t="s">
        <v>19920</v>
      </c>
      <c r="G4305" t="str">
        <f t="shared" si="336"/>
        <v>70</v>
      </c>
      <c r="H4305" t="str">
        <f t="shared" si="337"/>
        <v>5808.10</v>
      </c>
      <c r="I4305" t="str">
        <f t="shared" si="338"/>
        <v>10</v>
      </c>
      <c r="J4305" t="str">
        <f t="shared" si="339"/>
        <v>5808</v>
      </c>
    </row>
    <row r="4306" spans="1:10">
      <c r="A4306" s="57" t="s">
        <v>2379</v>
      </c>
      <c r="B4306" s="58"/>
      <c r="C4306" s="59"/>
      <c r="D4306" s="60" t="str">
        <f>_xlfn.CONCAT(J4306,I4306,G4306)</f>
        <v>58081090</v>
      </c>
      <c r="E4306">
        <f t="shared" si="340"/>
        <v>1638317</v>
      </c>
      <c r="F4306" s="62" t="s">
        <v>19921</v>
      </c>
      <c r="G4306" t="str">
        <f t="shared" si="336"/>
        <v>90</v>
      </c>
      <c r="H4306" t="str">
        <f t="shared" si="337"/>
        <v>5808.10</v>
      </c>
      <c r="I4306" t="str">
        <f t="shared" si="338"/>
        <v>10</v>
      </c>
      <c r="J4306" t="str">
        <f t="shared" si="339"/>
        <v>5808</v>
      </c>
    </row>
    <row r="4307" spans="1:10">
      <c r="A4307" s="57" t="s">
        <v>2380</v>
      </c>
      <c r="B4307" s="61">
        <v>578245</v>
      </c>
      <c r="C4307" s="59"/>
      <c r="D4307" s="60" t="str">
        <f>_xlfn.CONCAT(J4307,I4307,G4307)</f>
        <v>58089000</v>
      </c>
      <c r="E4307">
        <f t="shared" si="340"/>
        <v>15228167</v>
      </c>
      <c r="F4307" s="62" t="s">
        <v>19922</v>
      </c>
      <c r="G4307" t="str">
        <f t="shared" si="336"/>
        <v>00</v>
      </c>
      <c r="H4307" t="str">
        <f t="shared" si="337"/>
        <v>5808.90</v>
      </c>
      <c r="I4307" t="str">
        <f t="shared" si="338"/>
        <v>90</v>
      </c>
      <c r="J4307" t="str">
        <f t="shared" si="339"/>
        <v>5808</v>
      </c>
    </row>
    <row r="4308" spans="1:10">
      <c r="A4308" s="57" t="s">
        <v>2381</v>
      </c>
      <c r="B4308" s="58"/>
      <c r="C4308" s="59"/>
      <c r="D4308" s="60" t="str">
        <f>_xlfn.CONCAT(J4308,I4308,G4308)</f>
        <v>58090000</v>
      </c>
      <c r="E4308">
        <f t="shared" si="340"/>
        <v>140124</v>
      </c>
      <c r="F4308" s="62" t="s">
        <v>19923</v>
      </c>
      <c r="G4308" t="str">
        <f t="shared" si="336"/>
        <v>00</v>
      </c>
      <c r="H4308" t="str">
        <f t="shared" si="337"/>
        <v>5809.00</v>
      </c>
      <c r="I4308" t="str">
        <f t="shared" si="338"/>
        <v>00</v>
      </c>
      <c r="J4308" t="str">
        <f t="shared" si="339"/>
        <v>5809</v>
      </c>
    </row>
    <row r="4309" spans="1:10">
      <c r="A4309" s="57" t="s">
        <v>2381</v>
      </c>
      <c r="B4309" s="61">
        <v>899705</v>
      </c>
      <c r="C4309" s="59"/>
      <c r="D4309" s="60" t="str">
        <f>_xlfn.CONCAT(J4309,I4309,G4309)</f>
        <v>58101000</v>
      </c>
      <c r="E4309">
        <f t="shared" si="340"/>
        <v>2182795</v>
      </c>
      <c r="F4309" s="62" t="s">
        <v>19924</v>
      </c>
      <c r="G4309" t="str">
        <f t="shared" si="336"/>
        <v>00</v>
      </c>
      <c r="H4309" t="str">
        <f t="shared" si="337"/>
        <v>5810.10</v>
      </c>
      <c r="I4309" t="str">
        <f t="shared" si="338"/>
        <v>10</v>
      </c>
      <c r="J4309" t="str">
        <f t="shared" si="339"/>
        <v>5810</v>
      </c>
    </row>
    <row r="4310" spans="1:10">
      <c r="A4310" s="57" t="s">
        <v>2381</v>
      </c>
      <c r="B4310" s="58"/>
      <c r="C4310" s="59"/>
      <c r="D4310" s="60" t="str">
        <f>_xlfn.CONCAT(J4310,I4310,G4310)</f>
        <v>58109100</v>
      </c>
      <c r="E4310">
        <f t="shared" si="340"/>
        <v>637451</v>
      </c>
      <c r="F4310" s="62" t="s">
        <v>19925</v>
      </c>
      <c r="G4310" t="str">
        <f t="shared" si="336"/>
        <v>00</v>
      </c>
      <c r="H4310" t="str">
        <f t="shared" si="337"/>
        <v>5810.91</v>
      </c>
      <c r="I4310" t="str">
        <f t="shared" si="338"/>
        <v>91</v>
      </c>
      <c r="J4310" t="str">
        <f t="shared" si="339"/>
        <v>5810</v>
      </c>
    </row>
    <row r="4311" spans="1:10">
      <c r="A4311" s="57" t="s">
        <v>2381</v>
      </c>
      <c r="B4311" s="61">
        <v>14348421</v>
      </c>
      <c r="C4311" s="59"/>
      <c r="D4311" s="60" t="str">
        <f>_xlfn.CONCAT(J4311,I4311,G4311)</f>
        <v>58109210</v>
      </c>
      <c r="E4311">
        <f t="shared" si="340"/>
        <v>30077171</v>
      </c>
      <c r="F4311" s="62" t="s">
        <v>19926</v>
      </c>
      <c r="G4311" t="str">
        <f t="shared" si="336"/>
        <v>10</v>
      </c>
      <c r="H4311" t="str">
        <f t="shared" si="337"/>
        <v>5810.92</v>
      </c>
      <c r="I4311" t="str">
        <f t="shared" si="338"/>
        <v>92</v>
      </c>
      <c r="J4311" t="str">
        <f t="shared" si="339"/>
        <v>5810</v>
      </c>
    </row>
    <row r="4312" spans="1:10">
      <c r="A4312" s="57" t="s">
        <v>2382</v>
      </c>
      <c r="B4312" s="58"/>
      <c r="C4312" s="59"/>
      <c r="D4312" s="60" t="str">
        <f>_xlfn.CONCAT(J4312,I4312,G4312)</f>
        <v>58109290</v>
      </c>
      <c r="E4312">
        <f t="shared" si="340"/>
        <v>10764902</v>
      </c>
      <c r="F4312" s="62" t="s">
        <v>19927</v>
      </c>
      <c r="G4312" t="str">
        <f t="shared" si="336"/>
        <v>90</v>
      </c>
      <c r="H4312" t="str">
        <f t="shared" si="337"/>
        <v>5810.92</v>
      </c>
      <c r="I4312" t="str">
        <f t="shared" si="338"/>
        <v>92</v>
      </c>
      <c r="J4312" t="str">
        <f t="shared" si="339"/>
        <v>5810</v>
      </c>
    </row>
    <row r="4313" spans="1:10">
      <c r="A4313" s="57" t="s">
        <v>2382</v>
      </c>
      <c r="B4313" s="58"/>
      <c r="C4313" s="59"/>
      <c r="D4313" s="60" t="str">
        <f>_xlfn.CONCAT(J4313,I4313,G4313)</f>
        <v>58109910</v>
      </c>
      <c r="E4313">
        <f t="shared" si="340"/>
        <v>3760</v>
      </c>
      <c r="F4313" s="62" t="s">
        <v>19928</v>
      </c>
      <c r="G4313" t="str">
        <f t="shared" si="336"/>
        <v>10</v>
      </c>
      <c r="H4313" t="str">
        <f t="shared" si="337"/>
        <v>5810.99</v>
      </c>
      <c r="I4313" t="str">
        <f t="shared" si="338"/>
        <v>99</v>
      </c>
      <c r="J4313" t="str">
        <f t="shared" si="339"/>
        <v>5810</v>
      </c>
    </row>
    <row r="4314" spans="1:10">
      <c r="A4314" s="57" t="s">
        <v>2382</v>
      </c>
      <c r="B4314" s="58"/>
      <c r="C4314" s="59"/>
      <c r="D4314" s="60" t="str">
        <f>_xlfn.CONCAT(J4314,I4314,G4314)</f>
        <v>58109990</v>
      </c>
      <c r="E4314">
        <f t="shared" si="340"/>
        <v>584024</v>
      </c>
      <c r="F4314" s="62" t="s">
        <v>19929</v>
      </c>
      <c r="G4314" t="str">
        <f t="shared" si="336"/>
        <v>90</v>
      </c>
      <c r="H4314" t="str">
        <f t="shared" si="337"/>
        <v>5810.99</v>
      </c>
      <c r="I4314" t="str">
        <f t="shared" si="338"/>
        <v>99</v>
      </c>
      <c r="J4314" t="str">
        <f t="shared" si="339"/>
        <v>5810</v>
      </c>
    </row>
    <row r="4315" spans="1:10">
      <c r="A4315" s="57" t="s">
        <v>2382</v>
      </c>
      <c r="B4315" s="58"/>
      <c r="C4315" s="59"/>
      <c r="D4315" s="60" t="str">
        <f>_xlfn.CONCAT(J4315,I4315,G4315)</f>
        <v>58110010</v>
      </c>
      <c r="E4315">
        <f t="shared" si="340"/>
        <v>42117</v>
      </c>
      <c r="F4315" s="62" t="s">
        <v>19930</v>
      </c>
      <c r="G4315" t="str">
        <f t="shared" si="336"/>
        <v>10</v>
      </c>
      <c r="H4315" t="str">
        <f t="shared" si="337"/>
        <v>5811.00</v>
      </c>
      <c r="I4315" t="str">
        <f t="shared" si="338"/>
        <v>00</v>
      </c>
      <c r="J4315" t="str">
        <f t="shared" si="339"/>
        <v>5811</v>
      </c>
    </row>
    <row r="4316" spans="1:10">
      <c r="A4316" s="57" t="s">
        <v>2383</v>
      </c>
      <c r="B4316" s="58"/>
      <c r="C4316" s="59"/>
      <c r="D4316" s="60" t="str">
        <f>_xlfn.CONCAT(J4316,I4316,G4316)</f>
        <v>58110020</v>
      </c>
      <c r="E4316">
        <f t="shared" si="340"/>
        <v>1553637</v>
      </c>
      <c r="F4316" s="62" t="s">
        <v>19931</v>
      </c>
      <c r="G4316" t="str">
        <f t="shared" si="336"/>
        <v>20</v>
      </c>
      <c r="H4316" t="str">
        <f t="shared" si="337"/>
        <v>5811.00</v>
      </c>
      <c r="I4316" t="str">
        <f t="shared" si="338"/>
        <v>00</v>
      </c>
      <c r="J4316" t="str">
        <f t="shared" si="339"/>
        <v>5811</v>
      </c>
    </row>
    <row r="4317" spans="1:10">
      <c r="A4317" s="57" t="s">
        <v>2384</v>
      </c>
      <c r="B4317" s="61">
        <v>89238</v>
      </c>
      <c r="C4317" s="59"/>
      <c r="D4317" s="60" t="str">
        <f>_xlfn.CONCAT(J4317,I4317,G4317)</f>
        <v>58110030</v>
      </c>
      <c r="E4317">
        <f t="shared" si="340"/>
        <v>1190660</v>
      </c>
      <c r="F4317" s="62" t="s">
        <v>19932</v>
      </c>
      <c r="G4317" t="str">
        <f t="shared" si="336"/>
        <v>30</v>
      </c>
      <c r="H4317" t="str">
        <f t="shared" si="337"/>
        <v>5811.00</v>
      </c>
      <c r="I4317" t="str">
        <f t="shared" si="338"/>
        <v>00</v>
      </c>
      <c r="J4317" t="str">
        <f t="shared" si="339"/>
        <v>5811</v>
      </c>
    </row>
    <row r="4318" spans="1:10">
      <c r="A4318" s="57" t="s">
        <v>2384</v>
      </c>
      <c r="B4318" s="61">
        <v>3044</v>
      </c>
      <c r="C4318" s="59"/>
      <c r="D4318" s="60" t="str">
        <f>_xlfn.CONCAT(J4318,I4318,G4318)</f>
        <v>58110040</v>
      </c>
      <c r="E4318">
        <f t="shared" si="340"/>
        <v>766903</v>
      </c>
      <c r="F4318" s="62" t="s">
        <v>19933</v>
      </c>
      <c r="G4318" t="str">
        <f t="shared" si="336"/>
        <v>40</v>
      </c>
      <c r="H4318" t="str">
        <f t="shared" si="337"/>
        <v>5811.00</v>
      </c>
      <c r="I4318" t="str">
        <f t="shared" si="338"/>
        <v>00</v>
      </c>
      <c r="J4318" t="str">
        <f t="shared" si="339"/>
        <v>5811</v>
      </c>
    </row>
    <row r="4319" spans="1:10">
      <c r="A4319" s="57" t="s">
        <v>2384</v>
      </c>
      <c r="B4319" s="58"/>
      <c r="C4319" s="59"/>
      <c r="D4319" s="60" t="str">
        <f>_xlfn.CONCAT(J4319,I4319,G4319)</f>
        <v>59011010</v>
      </c>
      <c r="E4319">
        <f t="shared" si="340"/>
        <v>150681</v>
      </c>
      <c r="F4319" s="62" t="s">
        <v>19934</v>
      </c>
      <c r="G4319" t="str">
        <f t="shared" si="336"/>
        <v>10</v>
      </c>
      <c r="H4319" t="str">
        <f t="shared" si="337"/>
        <v>5901.10</v>
      </c>
      <c r="I4319" t="str">
        <f t="shared" si="338"/>
        <v>10</v>
      </c>
      <c r="J4319" t="str">
        <f t="shared" si="339"/>
        <v>5901</v>
      </c>
    </row>
    <row r="4320" spans="1:10">
      <c r="A4320" s="57" t="s">
        <v>2384</v>
      </c>
      <c r="B4320" s="61">
        <v>1007116</v>
      </c>
      <c r="C4320" s="59"/>
      <c r="D4320" s="60" t="str">
        <f>_xlfn.CONCAT(J4320,I4320,G4320)</f>
        <v>59011020</v>
      </c>
      <c r="E4320">
        <f t="shared" si="340"/>
        <v>420780</v>
      </c>
      <c r="F4320" s="62" t="s">
        <v>19935</v>
      </c>
      <c r="G4320" t="str">
        <f t="shared" si="336"/>
        <v>20</v>
      </c>
      <c r="H4320" t="str">
        <f t="shared" si="337"/>
        <v>5901.10</v>
      </c>
      <c r="I4320" t="str">
        <f t="shared" si="338"/>
        <v>10</v>
      </c>
      <c r="J4320" t="str">
        <f t="shared" si="339"/>
        <v>5901</v>
      </c>
    </row>
    <row r="4321" spans="1:10">
      <c r="A4321" s="57" t="s">
        <v>2385</v>
      </c>
      <c r="B4321" s="58"/>
      <c r="C4321" s="59"/>
      <c r="D4321" s="60" t="str">
        <f>_xlfn.CONCAT(J4321,I4321,G4321)</f>
        <v>59019020</v>
      </c>
      <c r="E4321">
        <f t="shared" si="340"/>
        <v>852911</v>
      </c>
      <c r="F4321" s="62" t="s">
        <v>19936</v>
      </c>
      <c r="G4321" t="str">
        <f t="shared" si="336"/>
        <v>20</v>
      </c>
      <c r="H4321" t="str">
        <f t="shared" si="337"/>
        <v>5901.90</v>
      </c>
      <c r="I4321" t="str">
        <f t="shared" si="338"/>
        <v>90</v>
      </c>
      <c r="J4321" t="str">
        <f t="shared" si="339"/>
        <v>5901</v>
      </c>
    </row>
    <row r="4322" spans="1:10">
      <c r="A4322" s="57" t="s">
        <v>2386</v>
      </c>
      <c r="B4322" s="58"/>
      <c r="C4322" s="59"/>
      <c r="D4322" s="60" t="str">
        <f>_xlfn.CONCAT(J4322,I4322,G4322)</f>
        <v>59019040</v>
      </c>
      <c r="E4322">
        <f t="shared" si="340"/>
        <v>47959662</v>
      </c>
      <c r="F4322" s="62" t="s">
        <v>19937</v>
      </c>
      <c r="G4322" t="str">
        <f t="shared" si="336"/>
        <v>40</v>
      </c>
      <c r="H4322" t="str">
        <f t="shared" si="337"/>
        <v>5901.90</v>
      </c>
      <c r="I4322" t="str">
        <f t="shared" si="338"/>
        <v>90</v>
      </c>
      <c r="J4322" t="str">
        <f t="shared" si="339"/>
        <v>5901</v>
      </c>
    </row>
    <row r="4323" spans="1:10">
      <c r="A4323" s="57" t="s">
        <v>2386</v>
      </c>
      <c r="B4323" s="58"/>
      <c r="C4323" s="59"/>
      <c r="D4323" s="60" t="str">
        <f>_xlfn.CONCAT(J4323,I4323,G4323)</f>
        <v>59021000</v>
      </c>
      <c r="E4323">
        <f t="shared" si="340"/>
        <v>7586125</v>
      </c>
      <c r="F4323" s="62" t="s">
        <v>19938</v>
      </c>
      <c r="G4323" t="str">
        <f t="shared" si="336"/>
        <v>00</v>
      </c>
      <c r="H4323" t="str">
        <f t="shared" si="337"/>
        <v>5902.10</v>
      </c>
      <c r="I4323" t="str">
        <f t="shared" si="338"/>
        <v>10</v>
      </c>
      <c r="J4323" t="str">
        <f t="shared" si="339"/>
        <v>5902</v>
      </c>
    </row>
    <row r="4324" spans="1:10">
      <c r="A4324" s="57" t="s">
        <v>2387</v>
      </c>
      <c r="B4324" s="58"/>
      <c r="C4324" s="59"/>
      <c r="D4324" s="60" t="str">
        <f>_xlfn.CONCAT(J4324,I4324,G4324)</f>
        <v>59022000</v>
      </c>
      <c r="E4324">
        <f t="shared" si="340"/>
        <v>37550537</v>
      </c>
      <c r="F4324" s="62" t="s">
        <v>19939</v>
      </c>
      <c r="G4324" t="str">
        <f t="shared" si="336"/>
        <v>00</v>
      </c>
      <c r="H4324" t="str">
        <f t="shared" si="337"/>
        <v>5902.20</v>
      </c>
      <c r="I4324" t="str">
        <f t="shared" si="338"/>
        <v>20</v>
      </c>
      <c r="J4324" t="str">
        <f t="shared" si="339"/>
        <v>5902</v>
      </c>
    </row>
    <row r="4325" spans="1:10">
      <c r="A4325" s="57" t="s">
        <v>2388</v>
      </c>
      <c r="B4325" s="61">
        <v>3549980</v>
      </c>
      <c r="C4325" s="59"/>
      <c r="D4325" s="60" t="str">
        <f>_xlfn.CONCAT(J4325,I4325,G4325)</f>
        <v>59029000</v>
      </c>
      <c r="E4325">
        <f t="shared" si="340"/>
        <v>221708</v>
      </c>
      <c r="F4325" s="62" t="s">
        <v>19940</v>
      </c>
      <c r="G4325" t="str">
        <f t="shared" si="336"/>
        <v>00</v>
      </c>
      <c r="H4325" t="str">
        <f t="shared" si="337"/>
        <v>5902.90</v>
      </c>
      <c r="I4325" t="str">
        <f t="shared" si="338"/>
        <v>90</v>
      </c>
      <c r="J4325" t="str">
        <f t="shared" si="339"/>
        <v>5902</v>
      </c>
    </row>
    <row r="4326" spans="1:10">
      <c r="A4326" s="57" t="s">
        <v>2389</v>
      </c>
      <c r="B4326" s="58"/>
      <c r="C4326" s="59"/>
      <c r="D4326" s="60" t="str">
        <f>_xlfn.CONCAT(J4326,I4326,G4326)</f>
        <v>59031010</v>
      </c>
      <c r="E4326">
        <f t="shared" si="340"/>
        <v>3116653</v>
      </c>
      <c r="F4326" s="62" t="s">
        <v>19941</v>
      </c>
      <c r="G4326" t="str">
        <f t="shared" si="336"/>
        <v>10</v>
      </c>
      <c r="H4326" t="str">
        <f t="shared" si="337"/>
        <v>5903.10</v>
      </c>
      <c r="I4326" t="str">
        <f t="shared" si="338"/>
        <v>10</v>
      </c>
      <c r="J4326" t="str">
        <f t="shared" si="339"/>
        <v>5903</v>
      </c>
    </row>
    <row r="4327" spans="1:10">
      <c r="A4327" s="57" t="s">
        <v>2389</v>
      </c>
      <c r="B4327" s="61">
        <v>74958</v>
      </c>
      <c r="C4327" s="59"/>
      <c r="D4327" s="60" t="str">
        <f>_xlfn.CONCAT(J4327,I4327,G4327)</f>
        <v>59031015</v>
      </c>
      <c r="E4327">
        <f t="shared" si="340"/>
        <v>11016894</v>
      </c>
      <c r="F4327" s="62" t="s">
        <v>19942</v>
      </c>
      <c r="G4327" t="str">
        <f t="shared" si="336"/>
        <v>15</v>
      </c>
      <c r="H4327" t="str">
        <f t="shared" si="337"/>
        <v>5903.10</v>
      </c>
      <c r="I4327" t="str">
        <f t="shared" si="338"/>
        <v>10</v>
      </c>
      <c r="J4327" t="str">
        <f t="shared" si="339"/>
        <v>5903</v>
      </c>
    </row>
    <row r="4328" spans="1:10">
      <c r="A4328" s="57" t="s">
        <v>2390</v>
      </c>
      <c r="B4328" s="61">
        <v>82681</v>
      </c>
      <c r="C4328" s="59"/>
      <c r="D4328" s="60" t="str">
        <f>_xlfn.CONCAT(J4328,I4328,G4328)</f>
        <v>59031018</v>
      </c>
      <c r="E4328">
        <f t="shared" si="340"/>
        <v>114095</v>
      </c>
      <c r="F4328" s="62" t="s">
        <v>19943</v>
      </c>
      <c r="G4328" t="str">
        <f t="shared" si="336"/>
        <v>18</v>
      </c>
      <c r="H4328" t="str">
        <f t="shared" si="337"/>
        <v>5903.10</v>
      </c>
      <c r="I4328" t="str">
        <f t="shared" si="338"/>
        <v>10</v>
      </c>
      <c r="J4328" t="str">
        <f t="shared" si="339"/>
        <v>5903</v>
      </c>
    </row>
    <row r="4329" spans="1:10">
      <c r="A4329" s="57" t="s">
        <v>2390</v>
      </c>
      <c r="B4329" s="61">
        <v>1334382</v>
      </c>
      <c r="C4329" s="59"/>
      <c r="D4329" s="60" t="str">
        <f>_xlfn.CONCAT(J4329,I4329,G4329)</f>
        <v>59031020</v>
      </c>
      <c r="E4329">
        <f t="shared" si="340"/>
        <v>75061784</v>
      </c>
      <c r="F4329" s="62" t="s">
        <v>19944</v>
      </c>
      <c r="G4329" t="str">
        <f t="shared" si="336"/>
        <v>20</v>
      </c>
      <c r="H4329" t="str">
        <f t="shared" si="337"/>
        <v>5903.10</v>
      </c>
      <c r="I4329" t="str">
        <f t="shared" si="338"/>
        <v>10</v>
      </c>
      <c r="J4329" t="str">
        <f t="shared" si="339"/>
        <v>5903</v>
      </c>
    </row>
    <row r="4330" spans="1:10">
      <c r="A4330" s="57" t="s">
        <v>2391</v>
      </c>
      <c r="B4330" s="61">
        <v>1757622</v>
      </c>
      <c r="C4330" s="59"/>
      <c r="D4330" s="60" t="str">
        <f>_xlfn.CONCAT(J4330,I4330,G4330)</f>
        <v>59031025</v>
      </c>
      <c r="E4330">
        <f t="shared" si="340"/>
        <v>7378113</v>
      </c>
      <c r="F4330" s="62" t="s">
        <v>19945</v>
      </c>
      <c r="G4330" t="str">
        <f t="shared" si="336"/>
        <v>25</v>
      </c>
      <c r="H4330" t="str">
        <f t="shared" si="337"/>
        <v>5903.10</v>
      </c>
      <c r="I4330" t="str">
        <f t="shared" si="338"/>
        <v>10</v>
      </c>
      <c r="J4330" t="str">
        <f t="shared" si="339"/>
        <v>5903</v>
      </c>
    </row>
    <row r="4331" spans="1:10">
      <c r="A4331" s="57" t="s">
        <v>2392</v>
      </c>
      <c r="B4331" s="61">
        <v>852090</v>
      </c>
      <c r="C4331" s="59"/>
      <c r="D4331" s="60" t="str">
        <f>_xlfn.CONCAT(J4331,I4331,G4331)</f>
        <v>59031030</v>
      </c>
      <c r="E4331">
        <f t="shared" si="340"/>
        <v>4330530</v>
      </c>
      <c r="F4331" s="62" t="s">
        <v>19946</v>
      </c>
      <c r="G4331" t="str">
        <f t="shared" si="336"/>
        <v>30</v>
      </c>
      <c r="H4331" t="str">
        <f t="shared" si="337"/>
        <v>5903.10</v>
      </c>
      <c r="I4331" t="str">
        <f t="shared" si="338"/>
        <v>10</v>
      </c>
      <c r="J4331" t="str">
        <f t="shared" si="339"/>
        <v>5903</v>
      </c>
    </row>
    <row r="4332" spans="1:10">
      <c r="A4332" s="57" t="s">
        <v>2393</v>
      </c>
      <c r="B4332" s="58"/>
      <c r="C4332" s="59"/>
      <c r="D4332" s="60" t="str">
        <f>_xlfn.CONCAT(J4332,I4332,G4332)</f>
        <v>59032010</v>
      </c>
      <c r="E4332">
        <f t="shared" si="340"/>
        <v>1486784</v>
      </c>
      <c r="F4332" s="62" t="s">
        <v>19947</v>
      </c>
      <c r="G4332" t="str">
        <f t="shared" si="336"/>
        <v>10</v>
      </c>
      <c r="H4332" t="str">
        <f t="shared" si="337"/>
        <v>5903.20</v>
      </c>
      <c r="I4332" t="str">
        <f t="shared" si="338"/>
        <v>20</v>
      </c>
      <c r="J4332" t="str">
        <f t="shared" si="339"/>
        <v>5903</v>
      </c>
    </row>
    <row r="4333" spans="1:10">
      <c r="A4333" s="57" t="s">
        <v>2393</v>
      </c>
      <c r="B4333" s="58"/>
      <c r="C4333" s="59"/>
      <c r="D4333" s="60" t="str">
        <f>_xlfn.CONCAT(J4333,I4333,G4333)</f>
        <v>59032015</v>
      </c>
      <c r="E4333">
        <f t="shared" si="340"/>
        <v>1957558</v>
      </c>
      <c r="F4333" s="62" t="s">
        <v>19948</v>
      </c>
      <c r="G4333" t="str">
        <f t="shared" si="336"/>
        <v>15</v>
      </c>
      <c r="H4333" t="str">
        <f t="shared" si="337"/>
        <v>5903.20</v>
      </c>
      <c r="I4333" t="str">
        <f t="shared" si="338"/>
        <v>20</v>
      </c>
      <c r="J4333" t="str">
        <f t="shared" si="339"/>
        <v>5903</v>
      </c>
    </row>
    <row r="4334" spans="1:10">
      <c r="A4334" s="57" t="s">
        <v>2394</v>
      </c>
      <c r="B4334" s="58"/>
      <c r="C4334" s="59"/>
      <c r="D4334" s="60" t="str">
        <f>_xlfn.CONCAT(J4334,I4334,G4334)</f>
        <v>59032018</v>
      </c>
      <c r="E4334">
        <f t="shared" si="340"/>
        <v>570248</v>
      </c>
      <c r="F4334" s="62" t="s">
        <v>19949</v>
      </c>
      <c r="G4334" t="str">
        <f t="shared" si="336"/>
        <v>18</v>
      </c>
      <c r="H4334" t="str">
        <f t="shared" si="337"/>
        <v>5903.20</v>
      </c>
      <c r="I4334" t="str">
        <f t="shared" si="338"/>
        <v>20</v>
      </c>
      <c r="J4334" t="str">
        <f t="shared" si="339"/>
        <v>5903</v>
      </c>
    </row>
    <row r="4335" spans="1:10">
      <c r="A4335" s="57" t="s">
        <v>2394</v>
      </c>
      <c r="B4335" s="58"/>
      <c r="C4335" s="59"/>
      <c r="D4335" s="60" t="str">
        <f>_xlfn.CONCAT(J4335,I4335,G4335)</f>
        <v>59032020</v>
      </c>
      <c r="E4335">
        <f t="shared" si="340"/>
        <v>22832432</v>
      </c>
      <c r="F4335" s="62" t="s">
        <v>19950</v>
      </c>
      <c r="G4335" t="str">
        <f t="shared" si="336"/>
        <v>20</v>
      </c>
      <c r="H4335" t="str">
        <f t="shared" si="337"/>
        <v>5903.20</v>
      </c>
      <c r="I4335" t="str">
        <f t="shared" si="338"/>
        <v>20</v>
      </c>
      <c r="J4335" t="str">
        <f t="shared" si="339"/>
        <v>5903</v>
      </c>
    </row>
    <row r="4336" spans="1:10">
      <c r="A4336" s="57" t="s">
        <v>2395</v>
      </c>
      <c r="B4336" s="58"/>
      <c r="C4336" s="59"/>
      <c r="D4336" s="60" t="str">
        <f>_xlfn.CONCAT(J4336,I4336,G4336)</f>
        <v>59032025</v>
      </c>
      <c r="E4336">
        <f t="shared" si="340"/>
        <v>32315001</v>
      </c>
      <c r="F4336" s="62" t="s">
        <v>19951</v>
      </c>
      <c r="G4336" t="str">
        <f t="shared" si="336"/>
        <v>25</v>
      </c>
      <c r="H4336" t="str">
        <f t="shared" si="337"/>
        <v>5903.20</v>
      </c>
      <c r="I4336" t="str">
        <f t="shared" si="338"/>
        <v>20</v>
      </c>
      <c r="J4336" t="str">
        <f t="shared" si="339"/>
        <v>5903</v>
      </c>
    </row>
    <row r="4337" spans="1:10">
      <c r="A4337" s="57" t="s">
        <v>2396</v>
      </c>
      <c r="B4337" s="58"/>
      <c r="C4337" s="59"/>
      <c r="D4337" s="60" t="str">
        <f>_xlfn.CONCAT(J4337,I4337,G4337)</f>
        <v>59032030</v>
      </c>
      <c r="E4337">
        <f t="shared" si="340"/>
        <v>9526000</v>
      </c>
      <c r="F4337" s="62" t="s">
        <v>19952</v>
      </c>
      <c r="G4337" t="str">
        <f t="shared" si="336"/>
        <v>30</v>
      </c>
      <c r="H4337" t="str">
        <f t="shared" si="337"/>
        <v>5903.20</v>
      </c>
      <c r="I4337" t="str">
        <f t="shared" si="338"/>
        <v>20</v>
      </c>
      <c r="J4337" t="str">
        <f t="shared" si="339"/>
        <v>5903</v>
      </c>
    </row>
    <row r="4338" spans="1:10">
      <c r="A4338" s="57" t="s">
        <v>2397</v>
      </c>
      <c r="B4338" s="58"/>
      <c r="C4338" s="59"/>
      <c r="D4338" s="60" t="str">
        <f>_xlfn.CONCAT(J4338,I4338,G4338)</f>
        <v>59039010</v>
      </c>
      <c r="E4338">
        <f t="shared" si="340"/>
        <v>4369433</v>
      </c>
      <c r="F4338" s="62" t="s">
        <v>19953</v>
      </c>
      <c r="G4338" t="str">
        <f t="shared" si="336"/>
        <v>10</v>
      </c>
      <c r="H4338" t="str">
        <f t="shared" si="337"/>
        <v>5903.90</v>
      </c>
      <c r="I4338" t="str">
        <f t="shared" si="338"/>
        <v>90</v>
      </c>
      <c r="J4338" t="str">
        <f t="shared" si="339"/>
        <v>5903</v>
      </c>
    </row>
    <row r="4339" spans="1:10">
      <c r="A4339" s="57" t="s">
        <v>2397</v>
      </c>
      <c r="B4339" s="58"/>
      <c r="C4339" s="59"/>
      <c r="D4339" s="60" t="str">
        <f>_xlfn.CONCAT(J4339,I4339,G4339)</f>
        <v>59039015</v>
      </c>
      <c r="E4339">
        <f t="shared" si="340"/>
        <v>3790594</v>
      </c>
      <c r="F4339" s="62" t="s">
        <v>19954</v>
      </c>
      <c r="G4339" t="str">
        <f t="shared" si="336"/>
        <v>15</v>
      </c>
      <c r="H4339" t="str">
        <f t="shared" si="337"/>
        <v>5903.90</v>
      </c>
      <c r="I4339" t="str">
        <f t="shared" si="338"/>
        <v>90</v>
      </c>
      <c r="J4339" t="str">
        <f t="shared" si="339"/>
        <v>5903</v>
      </c>
    </row>
    <row r="4340" spans="1:10">
      <c r="A4340" s="57" t="s">
        <v>2398</v>
      </c>
      <c r="B4340" s="58"/>
      <c r="C4340" s="59"/>
      <c r="D4340" s="60" t="str">
        <f>_xlfn.CONCAT(J4340,I4340,G4340)</f>
        <v>59039018</v>
      </c>
      <c r="E4340">
        <f t="shared" si="340"/>
        <v>690512</v>
      </c>
      <c r="F4340" s="62" t="s">
        <v>19955</v>
      </c>
      <c r="G4340" t="str">
        <f t="shared" si="336"/>
        <v>18</v>
      </c>
      <c r="H4340" t="str">
        <f t="shared" si="337"/>
        <v>5903.90</v>
      </c>
      <c r="I4340" t="str">
        <f t="shared" si="338"/>
        <v>90</v>
      </c>
      <c r="J4340" t="str">
        <f t="shared" si="339"/>
        <v>5903</v>
      </c>
    </row>
    <row r="4341" spans="1:10">
      <c r="A4341" s="57" t="s">
        <v>2399</v>
      </c>
      <c r="B4341" s="58"/>
      <c r="C4341" s="59"/>
      <c r="D4341" s="60" t="str">
        <f>_xlfn.CONCAT(J4341,I4341,G4341)</f>
        <v>59039020</v>
      </c>
      <c r="E4341">
        <f t="shared" si="340"/>
        <v>4676358</v>
      </c>
      <c r="F4341" s="62" t="s">
        <v>19956</v>
      </c>
      <c r="G4341" t="str">
        <f t="shared" si="336"/>
        <v>20</v>
      </c>
      <c r="H4341" t="str">
        <f t="shared" si="337"/>
        <v>5903.90</v>
      </c>
      <c r="I4341" t="str">
        <f t="shared" si="338"/>
        <v>90</v>
      </c>
      <c r="J4341" t="str">
        <f t="shared" si="339"/>
        <v>5903</v>
      </c>
    </row>
    <row r="4342" spans="1:10">
      <c r="A4342" s="57" t="s">
        <v>2400</v>
      </c>
      <c r="B4342" s="58"/>
      <c r="C4342" s="59"/>
      <c r="D4342" s="60" t="str">
        <f>_xlfn.CONCAT(J4342,I4342,G4342)</f>
        <v>59039025</v>
      </c>
      <c r="E4342">
        <f t="shared" si="340"/>
        <v>25908098</v>
      </c>
      <c r="F4342" s="62" t="s">
        <v>19957</v>
      </c>
      <c r="G4342" t="str">
        <f t="shared" si="336"/>
        <v>25</v>
      </c>
      <c r="H4342" t="str">
        <f t="shared" si="337"/>
        <v>5903.90</v>
      </c>
      <c r="I4342" t="str">
        <f t="shared" si="338"/>
        <v>90</v>
      </c>
      <c r="J4342" t="str">
        <f t="shared" si="339"/>
        <v>5903</v>
      </c>
    </row>
    <row r="4343" spans="1:10">
      <c r="A4343" s="57" t="s">
        <v>2401</v>
      </c>
      <c r="B4343" s="58"/>
      <c r="C4343" s="59"/>
      <c r="D4343" s="60" t="str">
        <f>_xlfn.CONCAT(J4343,I4343,G4343)</f>
        <v>59039030</v>
      </c>
      <c r="E4343">
        <f t="shared" si="340"/>
        <v>37993963</v>
      </c>
      <c r="F4343" s="62" t="s">
        <v>19958</v>
      </c>
      <c r="G4343" t="str">
        <f t="shared" si="336"/>
        <v>30</v>
      </c>
      <c r="H4343" t="str">
        <f t="shared" si="337"/>
        <v>5903.90</v>
      </c>
      <c r="I4343" t="str">
        <f t="shared" si="338"/>
        <v>90</v>
      </c>
      <c r="J4343" t="str">
        <f t="shared" si="339"/>
        <v>5903</v>
      </c>
    </row>
    <row r="4344" spans="1:10">
      <c r="A4344" s="57" t="s">
        <v>2402</v>
      </c>
      <c r="B4344" s="58"/>
      <c r="C4344" s="59"/>
      <c r="D4344" s="60" t="str">
        <f>_xlfn.CONCAT(J4344,I4344,G4344)</f>
        <v>59041000</v>
      </c>
      <c r="E4344">
        <f t="shared" si="340"/>
        <v>19569</v>
      </c>
      <c r="F4344" s="62" t="s">
        <v>19959</v>
      </c>
      <c r="G4344" t="str">
        <f t="shared" si="336"/>
        <v>00</v>
      </c>
      <c r="H4344" t="str">
        <f t="shared" si="337"/>
        <v>5904.10</v>
      </c>
      <c r="I4344" t="str">
        <f t="shared" si="338"/>
        <v>10</v>
      </c>
      <c r="J4344" t="str">
        <f t="shared" si="339"/>
        <v>5904</v>
      </c>
    </row>
    <row r="4345" spans="1:10">
      <c r="A4345" s="57" t="s">
        <v>2403</v>
      </c>
      <c r="B4345" s="58"/>
      <c r="C4345" s="59"/>
      <c r="D4345" s="60" t="str">
        <f>_xlfn.CONCAT(J4345,I4345,G4345)</f>
        <v>59049010</v>
      </c>
      <c r="E4345">
        <f t="shared" si="340"/>
        <v>53359</v>
      </c>
      <c r="F4345" s="62" t="s">
        <v>19960</v>
      </c>
      <c r="G4345" t="str">
        <f t="shared" si="336"/>
        <v>10</v>
      </c>
      <c r="H4345" t="str">
        <f t="shared" si="337"/>
        <v>5904.90</v>
      </c>
      <c r="I4345" t="str">
        <f t="shared" si="338"/>
        <v>90</v>
      </c>
      <c r="J4345" t="str">
        <f t="shared" si="339"/>
        <v>5904</v>
      </c>
    </row>
    <row r="4346" spans="1:10">
      <c r="A4346" s="57" t="s">
        <v>2404</v>
      </c>
      <c r="B4346" s="58"/>
      <c r="C4346" s="59"/>
      <c r="D4346" s="60" t="str">
        <f>_xlfn.CONCAT(J4346,I4346,G4346)</f>
        <v>59049090</v>
      </c>
      <c r="E4346">
        <f t="shared" si="340"/>
        <v>271586</v>
      </c>
      <c r="F4346" s="62" t="s">
        <v>19961</v>
      </c>
      <c r="G4346" t="str">
        <f t="shared" si="336"/>
        <v>90</v>
      </c>
      <c r="H4346" t="str">
        <f t="shared" si="337"/>
        <v>5904.90</v>
      </c>
      <c r="I4346" t="str">
        <f t="shared" si="338"/>
        <v>90</v>
      </c>
      <c r="J4346" t="str">
        <f t="shared" si="339"/>
        <v>5904</v>
      </c>
    </row>
    <row r="4347" spans="1:10">
      <c r="A4347" s="57" t="s">
        <v>2405</v>
      </c>
      <c r="B4347" s="58"/>
      <c r="C4347" s="59"/>
      <c r="D4347" s="60" t="str">
        <f>_xlfn.CONCAT(J4347,I4347,G4347)</f>
        <v>59050010</v>
      </c>
      <c r="E4347">
        <f t="shared" si="340"/>
        <v>1377074</v>
      </c>
      <c r="F4347" s="62" t="s">
        <v>19962</v>
      </c>
      <c r="G4347" t="str">
        <f t="shared" si="336"/>
        <v>10</v>
      </c>
      <c r="H4347" t="str">
        <f t="shared" si="337"/>
        <v>5905.00</v>
      </c>
      <c r="I4347" t="str">
        <f t="shared" si="338"/>
        <v>00</v>
      </c>
      <c r="J4347" t="str">
        <f t="shared" si="339"/>
        <v>5905</v>
      </c>
    </row>
    <row r="4348" spans="1:10">
      <c r="A4348" s="57" t="s">
        <v>2406</v>
      </c>
      <c r="B4348" s="58"/>
      <c r="C4348" s="59"/>
      <c r="D4348" s="60" t="str">
        <f>_xlfn.CONCAT(J4348,I4348,G4348)</f>
        <v>59050090</v>
      </c>
      <c r="E4348">
        <f t="shared" si="340"/>
        <v>3361386</v>
      </c>
      <c r="F4348" s="62" t="s">
        <v>19963</v>
      </c>
      <c r="G4348" t="str">
        <f t="shared" si="336"/>
        <v>90</v>
      </c>
      <c r="H4348" t="str">
        <f t="shared" si="337"/>
        <v>5905.00</v>
      </c>
      <c r="I4348" t="str">
        <f t="shared" si="338"/>
        <v>00</v>
      </c>
      <c r="J4348" t="str">
        <f t="shared" si="339"/>
        <v>5905</v>
      </c>
    </row>
    <row r="4349" spans="1:10">
      <c r="A4349" s="57" t="s">
        <v>2406</v>
      </c>
      <c r="B4349" s="58"/>
      <c r="C4349" s="59"/>
      <c r="D4349" s="60" t="str">
        <f>_xlfn.CONCAT(J4349,I4349,G4349)</f>
        <v>59061000</v>
      </c>
      <c r="E4349">
        <f t="shared" si="340"/>
        <v>32142701</v>
      </c>
      <c r="F4349" s="62" t="s">
        <v>19964</v>
      </c>
      <c r="G4349" t="str">
        <f t="shared" si="336"/>
        <v>00</v>
      </c>
      <c r="H4349" t="str">
        <f t="shared" si="337"/>
        <v>5906.10</v>
      </c>
      <c r="I4349" t="str">
        <f t="shared" si="338"/>
        <v>10</v>
      </c>
      <c r="J4349" t="str">
        <f t="shared" si="339"/>
        <v>5906</v>
      </c>
    </row>
    <row r="4350" spans="1:10">
      <c r="A4350" s="57" t="s">
        <v>2406</v>
      </c>
      <c r="B4350" s="58"/>
      <c r="C4350" s="59"/>
      <c r="D4350" s="60" t="str">
        <f>_xlfn.CONCAT(J4350,I4350,G4350)</f>
        <v>59069110</v>
      </c>
      <c r="E4350">
        <f t="shared" si="340"/>
        <v>64119</v>
      </c>
      <c r="F4350" s="62" t="s">
        <v>19965</v>
      </c>
      <c r="G4350" t="str">
        <f t="shared" si="336"/>
        <v>10</v>
      </c>
      <c r="H4350" t="str">
        <f t="shared" si="337"/>
        <v>5906.91</v>
      </c>
      <c r="I4350" t="str">
        <f t="shared" si="338"/>
        <v>91</v>
      </c>
      <c r="J4350" t="str">
        <f t="shared" si="339"/>
        <v>5906</v>
      </c>
    </row>
    <row r="4351" spans="1:10">
      <c r="A4351" s="57" t="s">
        <v>2406</v>
      </c>
      <c r="B4351" s="58"/>
      <c r="C4351" s="59"/>
      <c r="D4351" s="60" t="str">
        <f>_xlfn.CONCAT(J4351,I4351,G4351)</f>
        <v>59069120</v>
      </c>
      <c r="E4351">
        <f t="shared" si="340"/>
        <v>2401714</v>
      </c>
      <c r="F4351" s="62" t="s">
        <v>19966</v>
      </c>
      <c r="G4351" t="str">
        <f t="shared" si="336"/>
        <v>20</v>
      </c>
      <c r="H4351" t="str">
        <f t="shared" si="337"/>
        <v>5906.91</v>
      </c>
      <c r="I4351" t="str">
        <f t="shared" si="338"/>
        <v>91</v>
      </c>
      <c r="J4351" t="str">
        <f t="shared" si="339"/>
        <v>5906</v>
      </c>
    </row>
    <row r="4352" spans="1:10">
      <c r="A4352" s="57" t="s">
        <v>2406</v>
      </c>
      <c r="B4352" s="61">
        <v>91580</v>
      </c>
      <c r="C4352" s="59"/>
      <c r="D4352" s="60" t="str">
        <f>_xlfn.CONCAT(J4352,I4352,G4352)</f>
        <v>59069125</v>
      </c>
      <c r="E4352">
        <f t="shared" si="340"/>
        <v>119421</v>
      </c>
      <c r="F4352" s="62" t="s">
        <v>19967</v>
      </c>
      <c r="G4352" t="str">
        <f t="shared" si="336"/>
        <v>25</v>
      </c>
      <c r="H4352" t="str">
        <f t="shared" si="337"/>
        <v>5906.91</v>
      </c>
      <c r="I4352" t="str">
        <f t="shared" si="338"/>
        <v>91</v>
      </c>
      <c r="J4352" t="str">
        <f t="shared" si="339"/>
        <v>5906</v>
      </c>
    </row>
    <row r="4353" spans="1:10">
      <c r="A4353" s="57" t="s">
        <v>2406</v>
      </c>
      <c r="B4353" s="61">
        <v>5430</v>
      </c>
      <c r="C4353" s="59"/>
      <c r="D4353" s="60" t="str">
        <f>_xlfn.CONCAT(J4353,I4353,G4353)</f>
        <v>59069130</v>
      </c>
      <c r="E4353">
        <f t="shared" si="340"/>
        <v>50836</v>
      </c>
      <c r="F4353" s="62" t="s">
        <v>19968</v>
      </c>
      <c r="G4353" t="str">
        <f t="shared" si="336"/>
        <v>30</v>
      </c>
      <c r="H4353" t="str">
        <f t="shared" si="337"/>
        <v>5906.91</v>
      </c>
      <c r="I4353" t="str">
        <f t="shared" si="338"/>
        <v>91</v>
      </c>
      <c r="J4353" t="str">
        <f t="shared" si="339"/>
        <v>5906</v>
      </c>
    </row>
    <row r="4354" spans="1:10">
      <c r="A4354" s="57" t="s">
        <v>2407</v>
      </c>
      <c r="B4354" s="58"/>
      <c r="C4354" s="59"/>
      <c r="D4354" s="60" t="str">
        <f>_xlfn.CONCAT(J4354,I4354,G4354)</f>
        <v>59069910</v>
      </c>
      <c r="E4354">
        <f t="shared" si="340"/>
        <v>511675</v>
      </c>
      <c r="F4354" s="62" t="s">
        <v>19969</v>
      </c>
      <c r="G4354" t="str">
        <f t="shared" si="336"/>
        <v>10</v>
      </c>
      <c r="H4354" t="str">
        <f t="shared" si="337"/>
        <v>5906.99</v>
      </c>
      <c r="I4354" t="str">
        <f t="shared" si="338"/>
        <v>99</v>
      </c>
      <c r="J4354" t="str">
        <f t="shared" si="339"/>
        <v>5906</v>
      </c>
    </row>
    <row r="4355" spans="1:10">
      <c r="A4355" s="57" t="s">
        <v>2407</v>
      </c>
      <c r="B4355" s="58"/>
      <c r="C4355" s="59"/>
      <c r="D4355" s="60" t="str">
        <f>_xlfn.CONCAT(J4355,I4355,G4355)</f>
        <v>59069920</v>
      </c>
      <c r="E4355">
        <f t="shared" si="340"/>
        <v>8980091</v>
      </c>
      <c r="F4355" s="62" t="s">
        <v>19970</v>
      </c>
      <c r="G4355" t="str">
        <f t="shared" si="336"/>
        <v>20</v>
      </c>
      <c r="H4355" t="str">
        <f t="shared" si="337"/>
        <v>5906.99</v>
      </c>
      <c r="I4355" t="str">
        <f t="shared" si="338"/>
        <v>99</v>
      </c>
      <c r="J4355" t="str">
        <f t="shared" si="339"/>
        <v>5906</v>
      </c>
    </row>
    <row r="4356" spans="1:10">
      <c r="A4356" s="57" t="s">
        <v>2408</v>
      </c>
      <c r="B4356" s="58"/>
      <c r="C4356" s="59"/>
      <c r="D4356" s="60" t="str">
        <f>_xlfn.CONCAT(J4356,I4356,G4356)</f>
        <v>59069925</v>
      </c>
      <c r="E4356">
        <f t="shared" si="340"/>
        <v>14040157</v>
      </c>
      <c r="F4356" s="62" t="s">
        <v>19971</v>
      </c>
      <c r="G4356" t="str">
        <f t="shared" si="336"/>
        <v>25</v>
      </c>
      <c r="H4356" t="str">
        <f t="shared" si="337"/>
        <v>5906.99</v>
      </c>
      <c r="I4356" t="str">
        <f t="shared" si="338"/>
        <v>99</v>
      </c>
      <c r="J4356" t="str">
        <f t="shared" si="339"/>
        <v>5906</v>
      </c>
    </row>
    <row r="4357" spans="1:10">
      <c r="A4357" s="57" t="s">
        <v>2408</v>
      </c>
      <c r="B4357" s="61">
        <v>91394</v>
      </c>
      <c r="C4357" s="59"/>
      <c r="D4357" s="60" t="str">
        <f>_xlfn.CONCAT(J4357,I4357,G4357)</f>
        <v>59069930</v>
      </c>
      <c r="E4357">
        <f t="shared" si="340"/>
        <v>5484936</v>
      </c>
      <c r="F4357" s="62" t="s">
        <v>19972</v>
      </c>
      <c r="G4357" t="str">
        <f t="shared" si="336"/>
        <v>30</v>
      </c>
      <c r="H4357" t="str">
        <f t="shared" si="337"/>
        <v>5906.99</v>
      </c>
      <c r="I4357" t="str">
        <f t="shared" si="338"/>
        <v>99</v>
      </c>
      <c r="J4357" t="str">
        <f t="shared" si="339"/>
        <v>5906</v>
      </c>
    </row>
    <row r="4358" spans="1:10">
      <c r="A4358" s="57" t="s">
        <v>2408</v>
      </c>
      <c r="B4358" s="61">
        <v>3026</v>
      </c>
      <c r="C4358" s="59"/>
      <c r="D4358" s="60" t="str">
        <f>_xlfn.CONCAT(J4358,I4358,G4358)</f>
        <v>59070005</v>
      </c>
      <c r="E4358">
        <f t="shared" si="340"/>
        <v>3770761</v>
      </c>
      <c r="F4358" s="62" t="s">
        <v>19973</v>
      </c>
      <c r="G4358" t="str">
        <f t="shared" si="336"/>
        <v>05</v>
      </c>
      <c r="H4358" t="str">
        <f t="shared" si="337"/>
        <v>5907.00</v>
      </c>
      <c r="I4358" t="str">
        <f t="shared" si="338"/>
        <v>00</v>
      </c>
      <c r="J4358" t="str">
        <f t="shared" si="339"/>
        <v>5907</v>
      </c>
    </row>
    <row r="4359" spans="1:10">
      <c r="A4359" s="57" t="s">
        <v>2408</v>
      </c>
      <c r="B4359" s="61">
        <v>2364</v>
      </c>
      <c r="C4359" s="59"/>
      <c r="D4359" s="60" t="str">
        <f>_xlfn.CONCAT(J4359,I4359,G4359)</f>
        <v>59070015</v>
      </c>
      <c r="E4359">
        <f t="shared" si="340"/>
        <v>403569</v>
      </c>
      <c r="F4359" s="62" t="s">
        <v>19974</v>
      </c>
      <c r="G4359" t="str">
        <f t="shared" si="336"/>
        <v>15</v>
      </c>
      <c r="H4359" t="str">
        <f t="shared" si="337"/>
        <v>5907.00</v>
      </c>
      <c r="I4359" t="str">
        <f t="shared" si="338"/>
        <v>00</v>
      </c>
      <c r="J4359" t="str">
        <f t="shared" si="339"/>
        <v>5907</v>
      </c>
    </row>
    <row r="4360" spans="1:10">
      <c r="A4360" s="57" t="s">
        <v>2408</v>
      </c>
      <c r="B4360" s="58"/>
      <c r="C4360" s="59"/>
      <c r="D4360" s="60" t="str">
        <f>_xlfn.CONCAT(J4360,I4360,G4360)</f>
        <v>59070025</v>
      </c>
      <c r="E4360">
        <f t="shared" si="340"/>
        <v>286626</v>
      </c>
      <c r="F4360" s="62" t="s">
        <v>19975</v>
      </c>
      <c r="G4360" t="str">
        <f t="shared" si="336"/>
        <v>25</v>
      </c>
      <c r="H4360" t="str">
        <f t="shared" si="337"/>
        <v>5907.00</v>
      </c>
      <c r="I4360" t="str">
        <f t="shared" si="338"/>
        <v>00</v>
      </c>
      <c r="J4360" t="str">
        <f t="shared" si="339"/>
        <v>5907</v>
      </c>
    </row>
    <row r="4361" spans="1:10">
      <c r="A4361" s="57" t="s">
        <v>2409</v>
      </c>
      <c r="B4361" s="58"/>
      <c r="C4361" s="59"/>
      <c r="D4361" s="60" t="str">
        <f>_xlfn.CONCAT(J4361,I4361,G4361)</f>
        <v>59070035</v>
      </c>
      <c r="E4361">
        <f t="shared" si="340"/>
        <v>268214</v>
      </c>
      <c r="F4361" s="62" t="s">
        <v>19976</v>
      </c>
      <c r="G4361" t="str">
        <f t="shared" ref="G4361:G4424" si="341">RIGHT(F4361,2)</f>
        <v>35</v>
      </c>
      <c r="H4361" t="str">
        <f t="shared" ref="H4361:H4424" si="342">LEFT(F4361,7)</f>
        <v>5907.00</v>
      </c>
      <c r="I4361" t="str">
        <f t="shared" ref="I4361:I4424" si="343">RIGHT(H4361,2)</f>
        <v>00</v>
      </c>
      <c r="J4361" t="str">
        <f t="shared" ref="J4361:J4424" si="344">LEFT(H4361,4)</f>
        <v>5907</v>
      </c>
    </row>
    <row r="4362" spans="1:10">
      <c r="A4362" s="57" t="s">
        <v>2410</v>
      </c>
      <c r="B4362" s="58"/>
      <c r="C4362" s="59"/>
      <c r="D4362" s="60" t="str">
        <f>_xlfn.CONCAT(J4362,I4362,G4362)</f>
        <v>59070060</v>
      </c>
      <c r="E4362">
        <f t="shared" si="340"/>
        <v>9171862</v>
      </c>
      <c r="F4362" s="62" t="s">
        <v>19977</v>
      </c>
      <c r="G4362" t="str">
        <f t="shared" si="341"/>
        <v>60</v>
      </c>
      <c r="H4362" t="str">
        <f t="shared" si="342"/>
        <v>5907.00</v>
      </c>
      <c r="I4362" t="str">
        <f t="shared" si="343"/>
        <v>00</v>
      </c>
      <c r="J4362" t="str">
        <f t="shared" si="344"/>
        <v>5907</v>
      </c>
    </row>
    <row r="4363" spans="1:10">
      <c r="A4363" s="57" t="s">
        <v>2410</v>
      </c>
      <c r="B4363" s="58"/>
      <c r="C4363" s="59"/>
      <c r="D4363" s="60" t="str">
        <f>_xlfn.CONCAT(J4363,I4363,G4363)</f>
        <v>59070080</v>
      </c>
      <c r="E4363">
        <f t="shared" si="340"/>
        <v>3501197</v>
      </c>
      <c r="F4363" s="62" t="s">
        <v>19978</v>
      </c>
      <c r="G4363" t="str">
        <f t="shared" si="341"/>
        <v>80</v>
      </c>
      <c r="H4363" t="str">
        <f t="shared" si="342"/>
        <v>5907.00</v>
      </c>
      <c r="I4363" t="str">
        <f t="shared" si="343"/>
        <v>00</v>
      </c>
      <c r="J4363" t="str">
        <f t="shared" si="344"/>
        <v>5907</v>
      </c>
    </row>
    <row r="4364" spans="1:10">
      <c r="A4364" s="57" t="s">
        <v>2410</v>
      </c>
      <c r="B4364" s="58"/>
      <c r="C4364" s="59"/>
      <c r="D4364" s="60" t="str">
        <f>_xlfn.CONCAT(J4364,I4364,G4364)</f>
        <v>59080000</v>
      </c>
      <c r="E4364">
        <f t="shared" si="340"/>
        <v>501589</v>
      </c>
      <c r="F4364" s="62" t="s">
        <v>19979</v>
      </c>
      <c r="G4364" t="str">
        <f t="shared" si="341"/>
        <v>00</v>
      </c>
      <c r="H4364" t="str">
        <f t="shared" si="342"/>
        <v>5908.00</v>
      </c>
      <c r="I4364" t="str">
        <f t="shared" si="343"/>
        <v>00</v>
      </c>
      <c r="J4364" t="str">
        <f t="shared" si="344"/>
        <v>5908</v>
      </c>
    </row>
    <row r="4365" spans="1:10">
      <c r="A4365" s="57" t="s">
        <v>2410</v>
      </c>
      <c r="B4365" s="58"/>
      <c r="C4365" s="59"/>
      <c r="D4365" s="60" t="str">
        <f>_xlfn.CONCAT(J4365,I4365,G4365)</f>
        <v>59090010</v>
      </c>
      <c r="E4365">
        <f t="shared" si="340"/>
        <v>321192</v>
      </c>
      <c r="F4365" s="62" t="s">
        <v>19980</v>
      </c>
      <c r="G4365" t="str">
        <f t="shared" si="341"/>
        <v>10</v>
      </c>
      <c r="H4365" t="str">
        <f t="shared" si="342"/>
        <v>5909.00</v>
      </c>
      <c r="I4365" t="str">
        <f t="shared" si="343"/>
        <v>00</v>
      </c>
      <c r="J4365" t="str">
        <f t="shared" si="344"/>
        <v>5909</v>
      </c>
    </row>
    <row r="4366" spans="1:10">
      <c r="A4366" s="57" t="s">
        <v>2410</v>
      </c>
      <c r="B4366" s="61">
        <v>12439</v>
      </c>
      <c r="C4366" s="59"/>
      <c r="D4366" s="60" t="str">
        <f>_xlfn.CONCAT(J4366,I4366,G4366)</f>
        <v>59090020</v>
      </c>
      <c r="E4366">
        <f t="shared" si="340"/>
        <v>10129500</v>
      </c>
      <c r="F4366" s="62" t="s">
        <v>19981</v>
      </c>
      <c r="G4366" t="str">
        <f t="shared" si="341"/>
        <v>20</v>
      </c>
      <c r="H4366" t="str">
        <f t="shared" si="342"/>
        <v>5909.00</v>
      </c>
      <c r="I4366" t="str">
        <f t="shared" si="343"/>
        <v>00</v>
      </c>
      <c r="J4366" t="str">
        <f t="shared" si="344"/>
        <v>5909</v>
      </c>
    </row>
    <row r="4367" spans="1:10">
      <c r="A4367" s="57" t="s">
        <v>2411</v>
      </c>
      <c r="B4367" s="58"/>
      <c r="C4367" s="59"/>
      <c r="D4367" s="60" t="str">
        <f>_xlfn.CONCAT(J4367,I4367,G4367)</f>
        <v>59100010</v>
      </c>
      <c r="E4367">
        <f t="shared" si="340"/>
        <v>7396411</v>
      </c>
      <c r="F4367" s="62" t="s">
        <v>19982</v>
      </c>
      <c r="G4367" t="str">
        <f t="shared" si="341"/>
        <v>10</v>
      </c>
      <c r="H4367" t="str">
        <f t="shared" si="342"/>
        <v>5910.00</v>
      </c>
      <c r="I4367" t="str">
        <f t="shared" si="343"/>
        <v>00</v>
      </c>
      <c r="J4367" t="str">
        <f t="shared" si="344"/>
        <v>5910</v>
      </c>
    </row>
    <row r="4368" spans="1:10">
      <c r="A4368" s="57" t="s">
        <v>2412</v>
      </c>
      <c r="B4368" s="58"/>
      <c r="C4368" s="59"/>
      <c r="D4368" s="60" t="str">
        <f>_xlfn.CONCAT(J4368,I4368,G4368)</f>
        <v>59100090</v>
      </c>
      <c r="E4368">
        <f t="shared" si="340"/>
        <v>1151798</v>
      </c>
      <c r="F4368" s="62" t="s">
        <v>19983</v>
      </c>
      <c r="G4368" t="str">
        <f t="shared" si="341"/>
        <v>90</v>
      </c>
      <c r="H4368" t="str">
        <f t="shared" si="342"/>
        <v>5910.00</v>
      </c>
      <c r="I4368" t="str">
        <f t="shared" si="343"/>
        <v>00</v>
      </c>
      <c r="J4368" t="str">
        <f t="shared" si="344"/>
        <v>5910</v>
      </c>
    </row>
    <row r="4369" spans="1:10">
      <c r="A4369" s="57" t="s">
        <v>2413</v>
      </c>
      <c r="B4369" s="58"/>
      <c r="C4369" s="59"/>
      <c r="D4369" s="60" t="str">
        <f>_xlfn.CONCAT(J4369,I4369,G4369)</f>
        <v>59111010</v>
      </c>
      <c r="E4369">
        <f t="shared" ref="E4369:E4432" si="345">SUMIF(A:A,D4369,B:B)</f>
        <v>28593</v>
      </c>
      <c r="F4369" s="62" t="s">
        <v>19984</v>
      </c>
      <c r="G4369" t="str">
        <f t="shared" si="341"/>
        <v>10</v>
      </c>
      <c r="H4369" t="str">
        <f t="shared" si="342"/>
        <v>5911.10</v>
      </c>
      <c r="I4369" t="str">
        <f t="shared" si="343"/>
        <v>10</v>
      </c>
      <c r="J4369" t="str">
        <f t="shared" si="344"/>
        <v>5911</v>
      </c>
    </row>
    <row r="4370" spans="1:10">
      <c r="A4370" s="57" t="s">
        <v>2414</v>
      </c>
      <c r="B4370" s="58"/>
      <c r="C4370" s="59"/>
      <c r="D4370" s="60" t="str">
        <f>_xlfn.CONCAT(J4370,I4370,G4370)</f>
        <v>59111020</v>
      </c>
      <c r="E4370">
        <f t="shared" si="345"/>
        <v>4950396</v>
      </c>
      <c r="F4370" s="62" t="s">
        <v>19985</v>
      </c>
      <c r="G4370" t="str">
        <f t="shared" si="341"/>
        <v>20</v>
      </c>
      <c r="H4370" t="str">
        <f t="shared" si="342"/>
        <v>5911.10</v>
      </c>
      <c r="I4370" t="str">
        <f t="shared" si="343"/>
        <v>10</v>
      </c>
      <c r="J4370" t="str">
        <f t="shared" si="344"/>
        <v>5911</v>
      </c>
    </row>
    <row r="4371" spans="1:10">
      <c r="A4371" s="57" t="s">
        <v>2415</v>
      </c>
      <c r="B4371" s="61">
        <v>10257</v>
      </c>
      <c r="C4371" s="59"/>
      <c r="D4371" s="60" t="str">
        <f>_xlfn.CONCAT(J4371,I4371,G4371)</f>
        <v>59112010</v>
      </c>
      <c r="E4371">
        <f t="shared" si="345"/>
        <v>1785558</v>
      </c>
      <c r="F4371" s="62" t="s">
        <v>19986</v>
      </c>
      <c r="G4371" t="str">
        <f t="shared" si="341"/>
        <v>10</v>
      </c>
      <c r="H4371" t="str">
        <f t="shared" si="342"/>
        <v>5911.20</v>
      </c>
      <c r="I4371" t="str">
        <f t="shared" si="343"/>
        <v>20</v>
      </c>
      <c r="J4371" t="str">
        <f t="shared" si="344"/>
        <v>5911</v>
      </c>
    </row>
    <row r="4372" spans="1:10">
      <c r="A4372" s="57" t="s">
        <v>2416</v>
      </c>
      <c r="B4372" s="61">
        <v>495065</v>
      </c>
      <c r="C4372" s="59"/>
      <c r="D4372" s="60" t="str">
        <f>_xlfn.CONCAT(J4372,I4372,G4372)</f>
        <v>59112020</v>
      </c>
      <c r="E4372">
        <f t="shared" si="345"/>
        <v>23944</v>
      </c>
      <c r="F4372" s="62" t="s">
        <v>19987</v>
      </c>
      <c r="G4372" t="str">
        <f t="shared" si="341"/>
        <v>20</v>
      </c>
      <c r="H4372" t="str">
        <f t="shared" si="342"/>
        <v>5911.20</v>
      </c>
      <c r="I4372" t="str">
        <f t="shared" si="343"/>
        <v>20</v>
      </c>
      <c r="J4372" t="str">
        <f t="shared" si="344"/>
        <v>5911</v>
      </c>
    </row>
    <row r="4373" spans="1:10">
      <c r="A4373" s="57" t="s">
        <v>2417</v>
      </c>
      <c r="B4373" s="58"/>
      <c r="C4373" s="59"/>
      <c r="D4373" s="60" t="str">
        <f>_xlfn.CONCAT(J4373,I4373,G4373)</f>
        <v>59112030</v>
      </c>
      <c r="E4373">
        <f t="shared" si="345"/>
        <v>1887060</v>
      </c>
      <c r="F4373" s="62" t="s">
        <v>19988</v>
      </c>
      <c r="G4373" t="str">
        <f t="shared" si="341"/>
        <v>30</v>
      </c>
      <c r="H4373" t="str">
        <f t="shared" si="342"/>
        <v>5911.20</v>
      </c>
      <c r="I4373" t="str">
        <f t="shared" si="343"/>
        <v>20</v>
      </c>
      <c r="J4373" t="str">
        <f t="shared" si="344"/>
        <v>5911</v>
      </c>
    </row>
    <row r="4374" spans="1:10">
      <c r="A4374" s="57" t="s">
        <v>2418</v>
      </c>
      <c r="B4374" s="58"/>
      <c r="C4374" s="59"/>
      <c r="D4374" s="60" t="str">
        <f>_xlfn.CONCAT(J4374,I4374,G4374)</f>
        <v>59113100</v>
      </c>
      <c r="E4374">
        <f t="shared" si="345"/>
        <v>165816</v>
      </c>
      <c r="F4374" s="62" t="s">
        <v>19989</v>
      </c>
      <c r="G4374" t="str">
        <f t="shared" si="341"/>
        <v>00</v>
      </c>
      <c r="H4374" t="str">
        <f t="shared" si="342"/>
        <v>5911.31</v>
      </c>
      <c r="I4374" t="str">
        <f t="shared" si="343"/>
        <v>31</v>
      </c>
      <c r="J4374" t="str">
        <f t="shared" si="344"/>
        <v>5911</v>
      </c>
    </row>
    <row r="4375" spans="1:10">
      <c r="A4375" s="57" t="s">
        <v>2419</v>
      </c>
      <c r="B4375" s="58"/>
      <c r="C4375" s="59"/>
      <c r="D4375" s="60" t="str">
        <f>_xlfn.CONCAT(J4375,I4375,G4375)</f>
        <v>59113200</v>
      </c>
      <c r="E4375">
        <f t="shared" si="345"/>
        <v>1724746</v>
      </c>
      <c r="F4375" s="62" t="s">
        <v>19990</v>
      </c>
      <c r="G4375" t="str">
        <f t="shared" si="341"/>
        <v>00</v>
      </c>
      <c r="H4375" t="str">
        <f t="shared" si="342"/>
        <v>5911.32</v>
      </c>
      <c r="I4375" t="str">
        <f t="shared" si="343"/>
        <v>32</v>
      </c>
      <c r="J4375" t="str">
        <f t="shared" si="344"/>
        <v>5911</v>
      </c>
    </row>
    <row r="4376" spans="1:10">
      <c r="A4376" s="57" t="s">
        <v>2420</v>
      </c>
      <c r="B4376" s="58"/>
      <c r="C4376" s="59"/>
      <c r="D4376" s="60" t="str">
        <f>_xlfn.CONCAT(J4376,I4376,G4376)</f>
        <v>59114000</v>
      </c>
      <c r="E4376">
        <f t="shared" si="345"/>
        <v>4734221</v>
      </c>
      <c r="F4376" s="62" t="s">
        <v>19991</v>
      </c>
      <c r="G4376" t="str">
        <f t="shared" si="341"/>
        <v>00</v>
      </c>
      <c r="H4376" t="str">
        <f t="shared" si="342"/>
        <v>5911.40</v>
      </c>
      <c r="I4376" t="str">
        <f t="shared" si="343"/>
        <v>40</v>
      </c>
      <c r="J4376" t="str">
        <f t="shared" si="344"/>
        <v>5911</v>
      </c>
    </row>
    <row r="4377" spans="1:10">
      <c r="A4377" s="57" t="s">
        <v>2420</v>
      </c>
      <c r="B4377" s="58"/>
      <c r="C4377" s="59"/>
      <c r="D4377" s="60" t="str">
        <f>_xlfn.CONCAT(J4377,I4377,G4377)</f>
        <v>59119000</v>
      </c>
      <c r="E4377">
        <f t="shared" si="345"/>
        <v>62130257</v>
      </c>
      <c r="F4377" s="62" t="s">
        <v>19992</v>
      </c>
      <c r="G4377" t="str">
        <f t="shared" si="341"/>
        <v>00</v>
      </c>
      <c r="H4377" t="str">
        <f t="shared" si="342"/>
        <v>5911.90</v>
      </c>
      <c r="I4377" t="str">
        <f t="shared" si="343"/>
        <v>90</v>
      </c>
      <c r="J4377" t="str">
        <f t="shared" si="344"/>
        <v>5911</v>
      </c>
    </row>
    <row r="4378" spans="1:10">
      <c r="A4378" s="57" t="s">
        <v>2421</v>
      </c>
      <c r="B4378" s="58"/>
      <c r="C4378" s="59"/>
      <c r="D4378" s="60" t="str">
        <f>_xlfn.CONCAT(J4378,I4378,G4378)</f>
        <v>60011020</v>
      </c>
      <c r="E4378">
        <f t="shared" si="345"/>
        <v>8811486</v>
      </c>
      <c r="F4378" s="62" t="s">
        <v>19993</v>
      </c>
      <c r="G4378" t="str">
        <f t="shared" si="341"/>
        <v>20</v>
      </c>
      <c r="H4378" t="str">
        <f t="shared" si="342"/>
        <v>6001.10</v>
      </c>
      <c r="I4378" t="str">
        <f t="shared" si="343"/>
        <v>10</v>
      </c>
      <c r="J4378" t="str">
        <f t="shared" si="344"/>
        <v>6001</v>
      </c>
    </row>
    <row r="4379" spans="1:10">
      <c r="A4379" s="57" t="s">
        <v>2421</v>
      </c>
      <c r="B4379" s="58"/>
      <c r="C4379" s="59"/>
      <c r="D4379" s="60" t="str">
        <f>_xlfn.CONCAT(J4379,I4379,G4379)</f>
        <v>60011060</v>
      </c>
      <c r="E4379">
        <f t="shared" si="345"/>
        <v>126469</v>
      </c>
      <c r="F4379" s="62" t="s">
        <v>19994</v>
      </c>
      <c r="G4379" t="str">
        <f t="shared" si="341"/>
        <v>60</v>
      </c>
      <c r="H4379" t="str">
        <f t="shared" si="342"/>
        <v>6001.10</v>
      </c>
      <c r="I4379" t="str">
        <f t="shared" si="343"/>
        <v>10</v>
      </c>
      <c r="J4379" t="str">
        <f t="shared" si="344"/>
        <v>6001</v>
      </c>
    </row>
    <row r="4380" spans="1:10">
      <c r="A4380" s="57" t="s">
        <v>2422</v>
      </c>
      <c r="B4380" s="58"/>
      <c r="C4380" s="59"/>
      <c r="D4380" s="60" t="str">
        <f>_xlfn.CONCAT(J4380,I4380,G4380)</f>
        <v>60012100</v>
      </c>
      <c r="E4380">
        <f t="shared" si="345"/>
        <v>682362</v>
      </c>
      <c r="F4380" s="62" t="s">
        <v>19995</v>
      </c>
      <c r="G4380" t="str">
        <f t="shared" si="341"/>
        <v>00</v>
      </c>
      <c r="H4380" t="str">
        <f t="shared" si="342"/>
        <v>6001.21</v>
      </c>
      <c r="I4380" t="str">
        <f t="shared" si="343"/>
        <v>21</v>
      </c>
      <c r="J4380" t="str">
        <f t="shared" si="344"/>
        <v>6001</v>
      </c>
    </row>
    <row r="4381" spans="1:10">
      <c r="A4381" s="57" t="s">
        <v>2422</v>
      </c>
      <c r="B4381" s="58"/>
      <c r="C4381" s="59"/>
      <c r="D4381" s="60" t="str">
        <f>_xlfn.CONCAT(J4381,I4381,G4381)</f>
        <v>60012200</v>
      </c>
      <c r="E4381">
        <f t="shared" si="345"/>
        <v>43118198</v>
      </c>
      <c r="F4381" s="62" t="s">
        <v>19996</v>
      </c>
      <c r="G4381" t="str">
        <f t="shared" si="341"/>
        <v>00</v>
      </c>
      <c r="H4381" t="str">
        <f t="shared" si="342"/>
        <v>6001.22</v>
      </c>
      <c r="I4381" t="str">
        <f t="shared" si="343"/>
        <v>22</v>
      </c>
      <c r="J4381" t="str">
        <f t="shared" si="344"/>
        <v>6001</v>
      </c>
    </row>
    <row r="4382" spans="1:10">
      <c r="A4382" s="57" t="s">
        <v>2423</v>
      </c>
      <c r="B4382" s="58"/>
      <c r="C4382" s="59"/>
      <c r="D4382" s="60" t="str">
        <f>_xlfn.CONCAT(J4382,I4382,G4382)</f>
        <v>60012900</v>
      </c>
      <c r="E4382">
        <f t="shared" si="345"/>
        <v>475765</v>
      </c>
      <c r="F4382" s="62" t="s">
        <v>19997</v>
      </c>
      <c r="G4382" t="str">
        <f t="shared" si="341"/>
        <v>00</v>
      </c>
      <c r="H4382" t="str">
        <f t="shared" si="342"/>
        <v>6001.29</v>
      </c>
      <c r="I4382" t="str">
        <f t="shared" si="343"/>
        <v>29</v>
      </c>
      <c r="J4382" t="str">
        <f t="shared" si="344"/>
        <v>6001</v>
      </c>
    </row>
    <row r="4383" spans="1:10">
      <c r="A4383" s="57" t="s">
        <v>2423</v>
      </c>
      <c r="B4383" s="58"/>
      <c r="C4383" s="59"/>
      <c r="D4383" s="60" t="str">
        <f>_xlfn.CONCAT(J4383,I4383,G4383)</f>
        <v>60019100</v>
      </c>
      <c r="E4383">
        <f t="shared" si="345"/>
        <v>259401</v>
      </c>
      <c r="F4383" s="62" t="s">
        <v>19998</v>
      </c>
      <c r="G4383" t="str">
        <f t="shared" si="341"/>
        <v>00</v>
      </c>
      <c r="H4383" t="str">
        <f t="shared" si="342"/>
        <v>6001.91</v>
      </c>
      <c r="I4383" t="str">
        <f t="shared" si="343"/>
        <v>91</v>
      </c>
      <c r="J4383" t="str">
        <f t="shared" si="344"/>
        <v>6001</v>
      </c>
    </row>
    <row r="4384" spans="1:10">
      <c r="A4384" s="57" t="s">
        <v>2424</v>
      </c>
      <c r="B4384" s="58"/>
      <c r="C4384" s="59"/>
      <c r="D4384" s="60" t="str">
        <f>_xlfn.CONCAT(J4384,I4384,G4384)</f>
        <v>60019200</v>
      </c>
      <c r="E4384">
        <f t="shared" si="345"/>
        <v>29362139</v>
      </c>
      <c r="F4384" s="62" t="s">
        <v>19999</v>
      </c>
      <c r="G4384" t="str">
        <f t="shared" si="341"/>
        <v>00</v>
      </c>
      <c r="H4384" t="str">
        <f t="shared" si="342"/>
        <v>6001.92</v>
      </c>
      <c r="I4384" t="str">
        <f t="shared" si="343"/>
        <v>92</v>
      </c>
      <c r="J4384" t="str">
        <f t="shared" si="344"/>
        <v>6001</v>
      </c>
    </row>
    <row r="4385" spans="1:10">
      <c r="A4385" s="57" t="s">
        <v>2425</v>
      </c>
      <c r="B4385" s="58"/>
      <c r="C4385" s="59"/>
      <c r="D4385" s="60" t="str">
        <f>_xlfn.CONCAT(J4385,I4385,G4385)</f>
        <v>60019910</v>
      </c>
      <c r="E4385">
        <f t="shared" si="345"/>
        <v>5209</v>
      </c>
      <c r="F4385" s="62" t="s">
        <v>20000</v>
      </c>
      <c r="G4385" t="str">
        <f t="shared" si="341"/>
        <v>10</v>
      </c>
      <c r="H4385" t="str">
        <f t="shared" si="342"/>
        <v>6001.99</v>
      </c>
      <c r="I4385" t="str">
        <f t="shared" si="343"/>
        <v>99</v>
      </c>
      <c r="J4385" t="str">
        <f t="shared" si="344"/>
        <v>6001</v>
      </c>
    </row>
    <row r="4386" spans="1:10">
      <c r="A4386" s="57" t="s">
        <v>2426</v>
      </c>
      <c r="B4386" s="58"/>
      <c r="C4386" s="59"/>
      <c r="D4386" s="60" t="str">
        <f>_xlfn.CONCAT(J4386,I4386,G4386)</f>
        <v>60019990</v>
      </c>
      <c r="E4386">
        <f t="shared" si="345"/>
        <v>733643</v>
      </c>
      <c r="F4386" s="62" t="s">
        <v>20001</v>
      </c>
      <c r="G4386" t="str">
        <f t="shared" si="341"/>
        <v>90</v>
      </c>
      <c r="H4386" t="str">
        <f t="shared" si="342"/>
        <v>6001.99</v>
      </c>
      <c r="I4386" t="str">
        <f t="shared" si="343"/>
        <v>99</v>
      </c>
      <c r="J4386" t="str">
        <f t="shared" si="344"/>
        <v>6001</v>
      </c>
    </row>
    <row r="4387" spans="1:10">
      <c r="A4387" s="57" t="s">
        <v>2427</v>
      </c>
      <c r="B4387" s="58"/>
      <c r="C4387" s="59"/>
      <c r="D4387" s="60" t="str">
        <f>_xlfn.CONCAT(J4387,I4387,G4387)</f>
        <v>60024040</v>
      </c>
      <c r="E4387">
        <f t="shared" si="345"/>
        <v>164797</v>
      </c>
      <c r="F4387" s="62" t="s">
        <v>20002</v>
      </c>
      <c r="G4387" t="str">
        <f t="shared" si="341"/>
        <v>40</v>
      </c>
      <c r="H4387" t="str">
        <f t="shared" si="342"/>
        <v>6002.40</v>
      </c>
      <c r="I4387" t="str">
        <f t="shared" si="343"/>
        <v>40</v>
      </c>
      <c r="J4387" t="str">
        <f t="shared" si="344"/>
        <v>6002</v>
      </c>
    </row>
    <row r="4388" spans="1:10">
      <c r="A4388" s="57" t="s">
        <v>2428</v>
      </c>
      <c r="B4388" s="58"/>
      <c r="C4388" s="59"/>
      <c r="D4388" s="60" t="str">
        <f>_xlfn.CONCAT(J4388,I4388,G4388)</f>
        <v>60024080</v>
      </c>
      <c r="E4388">
        <f t="shared" si="345"/>
        <v>1455657</v>
      </c>
      <c r="F4388" s="62" t="s">
        <v>20003</v>
      </c>
      <c r="G4388" t="str">
        <f t="shared" si="341"/>
        <v>80</v>
      </c>
      <c r="H4388" t="str">
        <f t="shared" si="342"/>
        <v>6002.40</v>
      </c>
      <c r="I4388" t="str">
        <f t="shared" si="343"/>
        <v>40</v>
      </c>
      <c r="J4388" t="str">
        <f t="shared" si="344"/>
        <v>6002</v>
      </c>
    </row>
    <row r="4389" spans="1:10">
      <c r="A4389" s="57" t="s">
        <v>2429</v>
      </c>
      <c r="B4389" s="58"/>
      <c r="C4389" s="59"/>
      <c r="D4389" s="60" t="str">
        <f>_xlfn.CONCAT(J4389,I4389,G4389)</f>
        <v>60029040</v>
      </c>
      <c r="E4389">
        <f t="shared" si="345"/>
        <v>75860</v>
      </c>
      <c r="F4389" s="62" t="s">
        <v>20004</v>
      </c>
      <c r="G4389" t="str">
        <f t="shared" si="341"/>
        <v>40</v>
      </c>
      <c r="H4389" t="str">
        <f t="shared" si="342"/>
        <v>6002.90</v>
      </c>
      <c r="I4389" t="str">
        <f t="shared" si="343"/>
        <v>90</v>
      </c>
      <c r="J4389" t="str">
        <f t="shared" si="344"/>
        <v>6002</v>
      </c>
    </row>
    <row r="4390" spans="1:10">
      <c r="A4390" s="57" t="s">
        <v>2430</v>
      </c>
      <c r="B4390" s="61">
        <v>16198314</v>
      </c>
      <c r="C4390" s="59"/>
      <c r="D4390" s="60" t="str">
        <f>_xlfn.CONCAT(J4390,I4390,G4390)</f>
        <v>60029080</v>
      </c>
      <c r="E4390">
        <f t="shared" si="345"/>
        <v>1937348</v>
      </c>
      <c r="F4390" s="62" t="s">
        <v>20005</v>
      </c>
      <c r="G4390" t="str">
        <f t="shared" si="341"/>
        <v>80</v>
      </c>
      <c r="H4390" t="str">
        <f t="shared" si="342"/>
        <v>6002.90</v>
      </c>
      <c r="I4390" t="str">
        <f t="shared" si="343"/>
        <v>90</v>
      </c>
      <c r="J4390" t="str">
        <f t="shared" si="344"/>
        <v>6002</v>
      </c>
    </row>
    <row r="4391" spans="1:10">
      <c r="A4391" s="57" t="s">
        <v>2431</v>
      </c>
      <c r="B4391" s="61">
        <v>295385</v>
      </c>
      <c r="C4391" s="59"/>
      <c r="D4391" s="60" t="str">
        <f>_xlfn.CONCAT(J4391,I4391,G4391)</f>
        <v>60031010</v>
      </c>
      <c r="E4391">
        <f t="shared" si="345"/>
        <v>7603</v>
      </c>
      <c r="F4391" s="62" t="s">
        <v>20006</v>
      </c>
      <c r="G4391" t="str">
        <f t="shared" si="341"/>
        <v>10</v>
      </c>
      <c r="H4391" t="str">
        <f t="shared" si="342"/>
        <v>6003.10</v>
      </c>
      <c r="I4391" t="str">
        <f t="shared" si="343"/>
        <v>10</v>
      </c>
      <c r="J4391" t="str">
        <f t="shared" si="344"/>
        <v>6003</v>
      </c>
    </row>
    <row r="4392" spans="1:10">
      <c r="A4392" s="57" t="s">
        <v>2432</v>
      </c>
      <c r="B4392" s="61">
        <v>1272179</v>
      </c>
      <c r="C4392" s="59"/>
      <c r="D4392" s="60" t="str">
        <f>_xlfn.CONCAT(J4392,I4392,G4392)</f>
        <v>60031090</v>
      </c>
      <c r="E4392">
        <f t="shared" si="345"/>
        <v>1950</v>
      </c>
      <c r="F4392" s="62" t="s">
        <v>20007</v>
      </c>
      <c r="G4392" t="str">
        <f t="shared" si="341"/>
        <v>90</v>
      </c>
      <c r="H4392" t="str">
        <f t="shared" si="342"/>
        <v>6003.10</v>
      </c>
      <c r="I4392" t="str">
        <f t="shared" si="343"/>
        <v>10</v>
      </c>
      <c r="J4392" t="str">
        <f t="shared" si="344"/>
        <v>6003</v>
      </c>
    </row>
    <row r="4393" spans="1:10">
      <c r="A4393" s="57" t="s">
        <v>2433</v>
      </c>
      <c r="B4393" s="61">
        <v>5118730</v>
      </c>
      <c r="C4393" s="59"/>
      <c r="D4393" s="60" t="str">
        <f>_xlfn.CONCAT(J4393,I4393,G4393)</f>
        <v>60032010</v>
      </c>
      <c r="E4393">
        <f t="shared" si="345"/>
        <v>410975</v>
      </c>
      <c r="F4393" s="62" t="s">
        <v>20008</v>
      </c>
      <c r="G4393" t="str">
        <f t="shared" si="341"/>
        <v>10</v>
      </c>
      <c r="H4393" t="str">
        <f t="shared" si="342"/>
        <v>6003.20</v>
      </c>
      <c r="I4393" t="str">
        <f t="shared" si="343"/>
        <v>20</v>
      </c>
      <c r="J4393" t="str">
        <f t="shared" si="344"/>
        <v>6003</v>
      </c>
    </row>
    <row r="4394" spans="1:10">
      <c r="A4394" s="57" t="s">
        <v>2434</v>
      </c>
      <c r="B4394" s="61">
        <v>167404</v>
      </c>
      <c r="C4394" s="59"/>
      <c r="D4394" s="60" t="str">
        <f>_xlfn.CONCAT(J4394,I4394,G4394)</f>
        <v>60032030</v>
      </c>
      <c r="E4394">
        <f t="shared" si="345"/>
        <v>434793</v>
      </c>
      <c r="F4394" s="62" t="s">
        <v>20009</v>
      </c>
      <c r="G4394" t="str">
        <f t="shared" si="341"/>
        <v>30</v>
      </c>
      <c r="H4394" t="str">
        <f t="shared" si="342"/>
        <v>6003.20</v>
      </c>
      <c r="I4394" t="str">
        <f t="shared" si="343"/>
        <v>20</v>
      </c>
      <c r="J4394" t="str">
        <f t="shared" si="344"/>
        <v>6003</v>
      </c>
    </row>
    <row r="4395" spans="1:10">
      <c r="A4395" s="57" t="s">
        <v>2435</v>
      </c>
      <c r="B4395" s="61">
        <v>3520991</v>
      </c>
      <c r="C4395" s="59"/>
      <c r="D4395" s="60" t="str">
        <f>_xlfn.CONCAT(J4395,I4395,G4395)</f>
        <v>60033010</v>
      </c>
      <c r="E4395">
        <f t="shared" si="345"/>
        <v>4748463</v>
      </c>
      <c r="F4395" s="62" t="s">
        <v>20010</v>
      </c>
      <c r="G4395" t="str">
        <f t="shared" si="341"/>
        <v>10</v>
      </c>
      <c r="H4395" t="str">
        <f t="shared" si="342"/>
        <v>6003.30</v>
      </c>
      <c r="I4395" t="str">
        <f t="shared" si="343"/>
        <v>30</v>
      </c>
      <c r="J4395" t="str">
        <f t="shared" si="344"/>
        <v>6003</v>
      </c>
    </row>
    <row r="4396" spans="1:10">
      <c r="A4396" s="57" t="s">
        <v>2435</v>
      </c>
      <c r="B4396" s="61">
        <v>381587</v>
      </c>
      <c r="C4396" s="59"/>
      <c r="D4396" s="60" t="str">
        <f>_xlfn.CONCAT(J4396,I4396,G4396)</f>
        <v>60033060</v>
      </c>
      <c r="E4396">
        <f t="shared" si="345"/>
        <v>4386331</v>
      </c>
      <c r="F4396" s="62" t="s">
        <v>20011</v>
      </c>
      <c r="G4396" t="str">
        <f t="shared" si="341"/>
        <v>60</v>
      </c>
      <c r="H4396" t="str">
        <f t="shared" si="342"/>
        <v>6003.30</v>
      </c>
      <c r="I4396" t="str">
        <f t="shared" si="343"/>
        <v>30</v>
      </c>
      <c r="J4396" t="str">
        <f t="shared" si="344"/>
        <v>6003</v>
      </c>
    </row>
    <row r="4397" spans="1:10">
      <c r="A4397" s="57" t="s">
        <v>2436</v>
      </c>
      <c r="B4397" s="61">
        <v>40016</v>
      </c>
      <c r="C4397" s="59"/>
      <c r="D4397" s="60" t="str">
        <f>_xlfn.CONCAT(J4397,I4397,G4397)</f>
        <v>60034010</v>
      </c>
      <c r="E4397">
        <f t="shared" si="345"/>
        <v>16158</v>
      </c>
      <c r="F4397" s="62" t="s">
        <v>20012</v>
      </c>
      <c r="G4397" t="str">
        <f t="shared" si="341"/>
        <v>10</v>
      </c>
      <c r="H4397" t="str">
        <f t="shared" si="342"/>
        <v>6003.40</v>
      </c>
      <c r="I4397" t="str">
        <f t="shared" si="343"/>
        <v>40</v>
      </c>
      <c r="J4397" t="str">
        <f t="shared" si="344"/>
        <v>6003</v>
      </c>
    </row>
    <row r="4398" spans="1:10">
      <c r="A4398" s="57" t="s">
        <v>2436</v>
      </c>
      <c r="B4398" s="61">
        <v>358541</v>
      </c>
      <c r="C4398" s="59"/>
      <c r="D4398" s="60" t="str">
        <f>_xlfn.CONCAT(J4398,I4398,G4398)</f>
        <v>60034060</v>
      </c>
      <c r="E4398">
        <f t="shared" si="345"/>
        <v>102110</v>
      </c>
      <c r="F4398" s="62" t="s">
        <v>20013</v>
      </c>
      <c r="G4398" t="str">
        <f t="shared" si="341"/>
        <v>60</v>
      </c>
      <c r="H4398" t="str">
        <f t="shared" si="342"/>
        <v>6003.40</v>
      </c>
      <c r="I4398" t="str">
        <f t="shared" si="343"/>
        <v>40</v>
      </c>
      <c r="J4398" t="str">
        <f t="shared" si="344"/>
        <v>6003</v>
      </c>
    </row>
    <row r="4399" spans="1:10">
      <c r="A4399" s="57" t="s">
        <v>2437</v>
      </c>
      <c r="B4399" s="58"/>
      <c r="C4399" s="59"/>
      <c r="D4399" s="60" t="str">
        <f>_xlfn.CONCAT(J4399,I4399,G4399)</f>
        <v>60039010</v>
      </c>
      <c r="E4399">
        <f t="shared" si="345"/>
        <v>62361</v>
      </c>
      <c r="F4399" s="62" t="s">
        <v>20014</v>
      </c>
      <c r="G4399" t="str">
        <f t="shared" si="341"/>
        <v>10</v>
      </c>
      <c r="H4399" t="str">
        <f t="shared" si="342"/>
        <v>6003.90</v>
      </c>
      <c r="I4399" t="str">
        <f t="shared" si="343"/>
        <v>90</v>
      </c>
      <c r="J4399" t="str">
        <f t="shared" si="344"/>
        <v>6003</v>
      </c>
    </row>
    <row r="4400" spans="1:10">
      <c r="A4400" s="57" t="s">
        <v>2437</v>
      </c>
      <c r="B4400" s="61">
        <v>36467</v>
      </c>
      <c r="C4400" s="59"/>
      <c r="D4400" s="60" t="str">
        <f>_xlfn.CONCAT(J4400,I4400,G4400)</f>
        <v>60039090</v>
      </c>
      <c r="E4400">
        <f t="shared" si="345"/>
        <v>149948</v>
      </c>
      <c r="F4400" s="62" t="s">
        <v>20015</v>
      </c>
      <c r="G4400" t="str">
        <f t="shared" si="341"/>
        <v>90</v>
      </c>
      <c r="H4400" t="str">
        <f t="shared" si="342"/>
        <v>6003.90</v>
      </c>
      <c r="I4400" t="str">
        <f t="shared" si="343"/>
        <v>90</v>
      </c>
      <c r="J4400" t="str">
        <f t="shared" si="344"/>
        <v>6003</v>
      </c>
    </row>
    <row r="4401" spans="1:10">
      <c r="A4401" s="57" t="s">
        <v>2438</v>
      </c>
      <c r="B4401" s="61">
        <v>152875</v>
      </c>
      <c r="C4401" s="59"/>
      <c r="D4401" s="60" t="str">
        <f>_xlfn.CONCAT(J4401,I4401,G4401)</f>
        <v>60041000</v>
      </c>
      <c r="E4401">
        <f t="shared" si="345"/>
        <v>52023402</v>
      </c>
      <c r="F4401" s="62" t="s">
        <v>20016</v>
      </c>
      <c r="G4401" t="str">
        <f t="shared" si="341"/>
        <v>00</v>
      </c>
      <c r="H4401" t="str">
        <f t="shared" si="342"/>
        <v>6004.10</v>
      </c>
      <c r="I4401" t="str">
        <f t="shared" si="343"/>
        <v>10</v>
      </c>
      <c r="J4401" t="str">
        <f t="shared" si="344"/>
        <v>6004</v>
      </c>
    </row>
    <row r="4402" spans="1:10">
      <c r="A4402" s="57" t="s">
        <v>2439</v>
      </c>
      <c r="B4402" s="61">
        <v>35344</v>
      </c>
      <c r="C4402" s="59"/>
      <c r="D4402" s="60" t="str">
        <f>_xlfn.CONCAT(J4402,I4402,G4402)</f>
        <v>60049020</v>
      </c>
      <c r="E4402">
        <f t="shared" si="345"/>
        <v>1376053</v>
      </c>
      <c r="F4402" s="62" t="s">
        <v>20017</v>
      </c>
      <c r="G4402" t="str">
        <f t="shared" si="341"/>
        <v>20</v>
      </c>
      <c r="H4402" t="str">
        <f t="shared" si="342"/>
        <v>6004.90</v>
      </c>
      <c r="I4402" t="str">
        <f t="shared" si="343"/>
        <v>90</v>
      </c>
      <c r="J4402" t="str">
        <f t="shared" si="344"/>
        <v>6004</v>
      </c>
    </row>
    <row r="4403" spans="1:10">
      <c r="A4403" s="57" t="s">
        <v>2440</v>
      </c>
      <c r="B4403" s="61">
        <v>188542899</v>
      </c>
      <c r="C4403" s="59"/>
      <c r="D4403" s="60" t="str">
        <f>_xlfn.CONCAT(J4403,I4403,G4403)</f>
        <v>60049090</v>
      </c>
      <c r="E4403">
        <f t="shared" si="345"/>
        <v>1508994</v>
      </c>
      <c r="F4403" s="62" t="s">
        <v>20018</v>
      </c>
      <c r="G4403" t="str">
        <f t="shared" si="341"/>
        <v>90</v>
      </c>
      <c r="H4403" t="str">
        <f t="shared" si="342"/>
        <v>6004.90</v>
      </c>
      <c r="I4403" t="str">
        <f t="shared" si="343"/>
        <v>90</v>
      </c>
      <c r="J4403" t="str">
        <f t="shared" si="344"/>
        <v>6004</v>
      </c>
    </row>
    <row r="4404" spans="1:10">
      <c r="A4404" s="57" t="s">
        <v>2441</v>
      </c>
      <c r="B4404" s="61">
        <v>137240</v>
      </c>
      <c r="C4404" s="59"/>
      <c r="D4404" s="60" t="str">
        <f>_xlfn.CONCAT(J4404,I4404,G4404)</f>
        <v>60052100</v>
      </c>
      <c r="E4404">
        <f t="shared" si="345"/>
        <v>68013</v>
      </c>
      <c r="F4404" s="62" t="s">
        <v>20019</v>
      </c>
      <c r="G4404" t="str">
        <f t="shared" si="341"/>
        <v>00</v>
      </c>
      <c r="H4404" t="str">
        <f t="shared" si="342"/>
        <v>6005.21</v>
      </c>
      <c r="I4404" t="str">
        <f t="shared" si="343"/>
        <v>21</v>
      </c>
      <c r="J4404" t="str">
        <f t="shared" si="344"/>
        <v>6005</v>
      </c>
    </row>
    <row r="4405" spans="1:10">
      <c r="A4405" s="57" t="s">
        <v>2442</v>
      </c>
      <c r="B4405" s="61">
        <v>2886153</v>
      </c>
      <c r="C4405" s="59"/>
      <c r="D4405" s="60" t="str">
        <f>_xlfn.CONCAT(J4405,I4405,G4405)</f>
        <v>60052200</v>
      </c>
      <c r="E4405">
        <f t="shared" si="345"/>
        <v>531476</v>
      </c>
      <c r="F4405" s="62" t="s">
        <v>20020</v>
      </c>
      <c r="G4405" t="str">
        <f t="shared" si="341"/>
        <v>00</v>
      </c>
      <c r="H4405" t="str">
        <f t="shared" si="342"/>
        <v>6005.22</v>
      </c>
      <c r="I4405" t="str">
        <f t="shared" si="343"/>
        <v>22</v>
      </c>
      <c r="J4405" t="str">
        <f t="shared" si="344"/>
        <v>6005</v>
      </c>
    </row>
    <row r="4406" spans="1:10">
      <c r="A4406" s="57" t="s">
        <v>2443</v>
      </c>
      <c r="B4406" s="61">
        <v>15120</v>
      </c>
      <c r="C4406" s="59"/>
      <c r="D4406" s="60" t="str">
        <f>_xlfn.CONCAT(J4406,I4406,G4406)</f>
        <v>60052300</v>
      </c>
      <c r="E4406">
        <f t="shared" si="345"/>
        <v>88746</v>
      </c>
      <c r="F4406" s="62" t="s">
        <v>20021</v>
      </c>
      <c r="G4406" t="str">
        <f t="shared" si="341"/>
        <v>00</v>
      </c>
      <c r="H4406" t="str">
        <f t="shared" si="342"/>
        <v>6005.23</v>
      </c>
      <c r="I4406" t="str">
        <f t="shared" si="343"/>
        <v>23</v>
      </c>
      <c r="J4406" t="str">
        <f t="shared" si="344"/>
        <v>6005</v>
      </c>
    </row>
    <row r="4407" spans="1:10">
      <c r="A4407" s="57" t="s">
        <v>2444</v>
      </c>
      <c r="B4407" s="61">
        <v>32841</v>
      </c>
      <c r="C4407" s="59"/>
      <c r="D4407" s="60" t="str">
        <f>_xlfn.CONCAT(J4407,I4407,G4407)</f>
        <v>60052400</v>
      </c>
      <c r="E4407">
        <f t="shared" si="345"/>
        <v>407297</v>
      </c>
      <c r="F4407" s="62" t="s">
        <v>20022</v>
      </c>
      <c r="G4407" t="str">
        <f t="shared" si="341"/>
        <v>00</v>
      </c>
      <c r="H4407" t="str">
        <f t="shared" si="342"/>
        <v>6005.24</v>
      </c>
      <c r="I4407" t="str">
        <f t="shared" si="343"/>
        <v>24</v>
      </c>
      <c r="J4407" t="str">
        <f t="shared" si="344"/>
        <v>6005</v>
      </c>
    </row>
    <row r="4408" spans="1:10">
      <c r="A4408" s="57" t="s">
        <v>2445</v>
      </c>
      <c r="B4408" s="58"/>
      <c r="C4408" s="59"/>
      <c r="D4408" s="60" t="str">
        <f>_xlfn.CONCAT(J4408,I4408,G4408)</f>
        <v>60053500</v>
      </c>
      <c r="E4408">
        <f t="shared" si="345"/>
        <v>6972747</v>
      </c>
      <c r="F4408" s="62" t="s">
        <v>20023</v>
      </c>
      <c r="G4408" t="str">
        <f t="shared" si="341"/>
        <v>00</v>
      </c>
      <c r="H4408" t="str">
        <f t="shared" si="342"/>
        <v>6005.35</v>
      </c>
      <c r="I4408" t="str">
        <f t="shared" si="343"/>
        <v>35</v>
      </c>
      <c r="J4408" t="str">
        <f t="shared" si="344"/>
        <v>6005</v>
      </c>
    </row>
    <row r="4409" spans="1:10">
      <c r="A4409" s="57" t="s">
        <v>2446</v>
      </c>
      <c r="B4409" s="61">
        <v>250413</v>
      </c>
      <c r="C4409" s="59"/>
      <c r="D4409" s="60" t="str">
        <f>_xlfn.CONCAT(J4409,I4409,G4409)</f>
        <v>60053600</v>
      </c>
      <c r="E4409">
        <f t="shared" si="345"/>
        <v>12132850</v>
      </c>
      <c r="F4409" s="62" t="s">
        <v>20024</v>
      </c>
      <c r="G4409" t="str">
        <f t="shared" si="341"/>
        <v>00</v>
      </c>
      <c r="H4409" t="str">
        <f t="shared" si="342"/>
        <v>6005.36</v>
      </c>
      <c r="I4409" t="str">
        <f t="shared" si="343"/>
        <v>36</v>
      </c>
      <c r="J4409" t="str">
        <f t="shared" si="344"/>
        <v>6005</v>
      </c>
    </row>
    <row r="4410" spans="1:10">
      <c r="A4410" s="57" t="s">
        <v>2447</v>
      </c>
      <c r="B4410" s="61">
        <v>170843</v>
      </c>
      <c r="C4410" s="59"/>
      <c r="D4410" s="60" t="str">
        <f>_xlfn.CONCAT(J4410,I4410,G4410)</f>
        <v>60053700</v>
      </c>
      <c r="E4410">
        <f t="shared" si="345"/>
        <v>38579965</v>
      </c>
      <c r="F4410" s="62" t="s">
        <v>20025</v>
      </c>
      <c r="G4410" t="str">
        <f t="shared" si="341"/>
        <v>00</v>
      </c>
      <c r="H4410" t="str">
        <f t="shared" si="342"/>
        <v>6005.37</v>
      </c>
      <c r="I4410" t="str">
        <f t="shared" si="343"/>
        <v>37</v>
      </c>
      <c r="J4410" t="str">
        <f t="shared" si="344"/>
        <v>6005</v>
      </c>
    </row>
    <row r="4411" spans="1:10">
      <c r="A4411" s="57" t="s">
        <v>2448</v>
      </c>
      <c r="B4411" s="61">
        <v>11832</v>
      </c>
      <c r="C4411" s="59"/>
      <c r="D4411" s="60" t="str">
        <f>_xlfn.CONCAT(J4411,I4411,G4411)</f>
        <v>60053800</v>
      </c>
      <c r="E4411">
        <f t="shared" si="345"/>
        <v>3488980</v>
      </c>
      <c r="F4411" s="62" t="s">
        <v>20026</v>
      </c>
      <c r="G4411" t="str">
        <f t="shared" si="341"/>
        <v>00</v>
      </c>
      <c r="H4411" t="str">
        <f t="shared" si="342"/>
        <v>6005.38</v>
      </c>
      <c r="I4411" t="str">
        <f t="shared" si="343"/>
        <v>38</v>
      </c>
      <c r="J4411" t="str">
        <f t="shared" si="344"/>
        <v>6005</v>
      </c>
    </row>
    <row r="4412" spans="1:10">
      <c r="A4412" s="57" t="s">
        <v>2449</v>
      </c>
      <c r="B4412" s="58"/>
      <c r="C4412" s="59"/>
      <c r="D4412" s="60" t="str">
        <f>_xlfn.CONCAT(J4412,I4412,G4412)</f>
        <v>60053900</v>
      </c>
      <c r="E4412">
        <f t="shared" si="345"/>
        <v>13485498</v>
      </c>
      <c r="F4412" s="62" t="s">
        <v>20027</v>
      </c>
      <c r="G4412" t="str">
        <f t="shared" si="341"/>
        <v>00</v>
      </c>
      <c r="H4412" t="str">
        <f t="shared" si="342"/>
        <v>6005.39</v>
      </c>
      <c r="I4412" t="str">
        <f t="shared" si="343"/>
        <v>39</v>
      </c>
      <c r="J4412" t="str">
        <f t="shared" si="344"/>
        <v>6005</v>
      </c>
    </row>
    <row r="4413" spans="1:10">
      <c r="A4413" s="57" t="s">
        <v>2450</v>
      </c>
      <c r="B4413" s="61">
        <v>12330</v>
      </c>
      <c r="C4413" s="59"/>
      <c r="D4413" s="60" t="str">
        <f>_xlfn.CONCAT(J4413,I4413,G4413)</f>
        <v>60054100</v>
      </c>
      <c r="E4413">
        <f t="shared" si="345"/>
        <v>397228</v>
      </c>
      <c r="F4413" s="62" t="s">
        <v>20028</v>
      </c>
      <c r="G4413" t="str">
        <f t="shared" si="341"/>
        <v>00</v>
      </c>
      <c r="H4413" t="str">
        <f t="shared" si="342"/>
        <v>6005.41</v>
      </c>
      <c r="I4413" t="str">
        <f t="shared" si="343"/>
        <v>41</v>
      </c>
      <c r="J4413" t="str">
        <f t="shared" si="344"/>
        <v>6005</v>
      </c>
    </row>
    <row r="4414" spans="1:10">
      <c r="A4414" s="57" t="s">
        <v>2451</v>
      </c>
      <c r="B4414" s="58"/>
      <c r="C4414" s="59"/>
      <c r="D4414" s="60" t="str">
        <f>_xlfn.CONCAT(J4414,I4414,G4414)</f>
        <v>60054200</v>
      </c>
      <c r="E4414">
        <f t="shared" si="345"/>
        <v>1081986</v>
      </c>
      <c r="F4414" s="62" t="s">
        <v>20029</v>
      </c>
      <c r="G4414" t="str">
        <f t="shared" si="341"/>
        <v>00</v>
      </c>
      <c r="H4414" t="str">
        <f t="shared" si="342"/>
        <v>6005.42</v>
      </c>
      <c r="I4414" t="str">
        <f t="shared" si="343"/>
        <v>42</v>
      </c>
      <c r="J4414" t="str">
        <f t="shared" si="344"/>
        <v>6005</v>
      </c>
    </row>
    <row r="4415" spans="1:10">
      <c r="A4415" s="57" t="s">
        <v>2452</v>
      </c>
      <c r="B4415" s="58"/>
      <c r="C4415" s="59"/>
      <c r="D4415" s="60" t="str">
        <f>_xlfn.CONCAT(J4415,I4415,G4415)</f>
        <v>60054300</v>
      </c>
      <c r="E4415">
        <f t="shared" si="345"/>
        <v>169743</v>
      </c>
      <c r="F4415" s="62" t="s">
        <v>20030</v>
      </c>
      <c r="G4415" t="str">
        <f t="shared" si="341"/>
        <v>00</v>
      </c>
      <c r="H4415" t="str">
        <f t="shared" si="342"/>
        <v>6005.43</v>
      </c>
      <c r="I4415" t="str">
        <f t="shared" si="343"/>
        <v>43</v>
      </c>
      <c r="J4415" t="str">
        <f t="shared" si="344"/>
        <v>6005</v>
      </c>
    </row>
    <row r="4416" spans="1:10">
      <c r="A4416" s="57" t="s">
        <v>2453</v>
      </c>
      <c r="B4416" s="61">
        <v>89949</v>
      </c>
      <c r="C4416" s="59"/>
      <c r="D4416" s="60" t="str">
        <f>_xlfn.CONCAT(J4416,I4416,G4416)</f>
        <v>60054400</v>
      </c>
      <c r="E4416">
        <f t="shared" si="345"/>
        <v>53520</v>
      </c>
      <c r="F4416" s="62" t="s">
        <v>20031</v>
      </c>
      <c r="G4416" t="str">
        <f t="shared" si="341"/>
        <v>00</v>
      </c>
      <c r="H4416" t="str">
        <f t="shared" si="342"/>
        <v>6005.44</v>
      </c>
      <c r="I4416" t="str">
        <f t="shared" si="343"/>
        <v>44</v>
      </c>
      <c r="J4416" t="str">
        <f t="shared" si="344"/>
        <v>6005</v>
      </c>
    </row>
    <row r="4417" spans="1:10">
      <c r="A4417" s="57" t="s">
        <v>2454</v>
      </c>
      <c r="B4417" s="61">
        <v>11750</v>
      </c>
      <c r="C4417" s="59"/>
      <c r="D4417" s="60" t="str">
        <f>_xlfn.CONCAT(J4417,I4417,G4417)</f>
        <v>60059010</v>
      </c>
      <c r="E4417">
        <f t="shared" si="345"/>
        <v>0</v>
      </c>
      <c r="F4417" s="62" t="s">
        <v>20032</v>
      </c>
      <c r="G4417" t="str">
        <f t="shared" si="341"/>
        <v>10</v>
      </c>
      <c r="H4417" t="str">
        <f t="shared" si="342"/>
        <v>6005.90</v>
      </c>
      <c r="I4417" t="str">
        <f t="shared" si="343"/>
        <v>90</v>
      </c>
      <c r="J4417" t="str">
        <f t="shared" si="344"/>
        <v>6005</v>
      </c>
    </row>
    <row r="4418" spans="1:10">
      <c r="A4418" s="57" t="s">
        <v>2455</v>
      </c>
      <c r="B4418" s="61">
        <v>1722395</v>
      </c>
      <c r="C4418" s="59"/>
      <c r="D4418" s="60" t="str">
        <f>_xlfn.CONCAT(J4418,I4418,G4418)</f>
        <v>60059090</v>
      </c>
      <c r="E4418">
        <f t="shared" si="345"/>
        <v>1675032</v>
      </c>
      <c r="F4418" s="62" t="s">
        <v>20033</v>
      </c>
      <c r="G4418" t="str">
        <f t="shared" si="341"/>
        <v>90</v>
      </c>
      <c r="H4418" t="str">
        <f t="shared" si="342"/>
        <v>6005.90</v>
      </c>
      <c r="I4418" t="str">
        <f t="shared" si="343"/>
        <v>90</v>
      </c>
      <c r="J4418" t="str">
        <f t="shared" si="344"/>
        <v>6005</v>
      </c>
    </row>
    <row r="4419" spans="1:10">
      <c r="A4419" s="57" t="s">
        <v>2456</v>
      </c>
      <c r="B4419" s="58"/>
      <c r="C4419" s="59"/>
      <c r="D4419" s="60" t="str">
        <f>_xlfn.CONCAT(J4419,I4419,G4419)</f>
        <v>60061000</v>
      </c>
      <c r="E4419">
        <f t="shared" si="345"/>
        <v>161752</v>
      </c>
      <c r="F4419" s="62" t="s">
        <v>20034</v>
      </c>
      <c r="G4419" t="str">
        <f t="shared" si="341"/>
        <v>00</v>
      </c>
      <c r="H4419" t="str">
        <f t="shared" si="342"/>
        <v>6006.10</v>
      </c>
      <c r="I4419" t="str">
        <f t="shared" si="343"/>
        <v>10</v>
      </c>
      <c r="J4419" t="str">
        <f t="shared" si="344"/>
        <v>6006</v>
      </c>
    </row>
    <row r="4420" spans="1:10">
      <c r="A4420" s="57" t="s">
        <v>2457</v>
      </c>
      <c r="B4420" s="58"/>
      <c r="C4420" s="59"/>
      <c r="D4420" s="60" t="str">
        <f>_xlfn.CONCAT(J4420,I4420,G4420)</f>
        <v>60062110</v>
      </c>
      <c r="E4420">
        <f t="shared" si="345"/>
        <v>129268</v>
      </c>
      <c r="F4420" s="62" t="s">
        <v>20035</v>
      </c>
      <c r="G4420" t="str">
        <f t="shared" si="341"/>
        <v>10</v>
      </c>
      <c r="H4420" t="str">
        <f t="shared" si="342"/>
        <v>6006.21</v>
      </c>
      <c r="I4420" t="str">
        <f t="shared" si="343"/>
        <v>21</v>
      </c>
      <c r="J4420" t="str">
        <f t="shared" si="344"/>
        <v>6006</v>
      </c>
    </row>
    <row r="4421" spans="1:10">
      <c r="A4421" s="57" t="s">
        <v>2458</v>
      </c>
      <c r="B4421" s="61">
        <v>56643</v>
      </c>
      <c r="C4421" s="59"/>
      <c r="D4421" s="60" t="str">
        <f>_xlfn.CONCAT(J4421,I4421,G4421)</f>
        <v>60062190</v>
      </c>
      <c r="E4421">
        <f t="shared" si="345"/>
        <v>1077475</v>
      </c>
      <c r="F4421" s="62" t="s">
        <v>20036</v>
      </c>
      <c r="G4421" t="str">
        <f t="shared" si="341"/>
        <v>90</v>
      </c>
      <c r="H4421" t="str">
        <f t="shared" si="342"/>
        <v>6006.21</v>
      </c>
      <c r="I4421" t="str">
        <f t="shared" si="343"/>
        <v>21</v>
      </c>
      <c r="J4421" t="str">
        <f t="shared" si="344"/>
        <v>6006</v>
      </c>
    </row>
    <row r="4422" spans="1:10">
      <c r="A4422" s="57" t="s">
        <v>2459</v>
      </c>
      <c r="B4422" s="61">
        <v>2475</v>
      </c>
      <c r="C4422" s="59"/>
      <c r="D4422" s="60" t="str">
        <f>_xlfn.CONCAT(J4422,I4422,G4422)</f>
        <v>60062210</v>
      </c>
      <c r="E4422">
        <f t="shared" si="345"/>
        <v>227403</v>
      </c>
      <c r="F4422" s="62" t="s">
        <v>20037</v>
      </c>
      <c r="G4422" t="str">
        <f t="shared" si="341"/>
        <v>10</v>
      </c>
      <c r="H4422" t="str">
        <f t="shared" si="342"/>
        <v>6006.22</v>
      </c>
      <c r="I4422" t="str">
        <f t="shared" si="343"/>
        <v>22</v>
      </c>
      <c r="J4422" t="str">
        <f t="shared" si="344"/>
        <v>6006</v>
      </c>
    </row>
    <row r="4423" spans="1:10">
      <c r="A4423" s="57" t="s">
        <v>2460</v>
      </c>
      <c r="B4423" s="61">
        <v>126487</v>
      </c>
      <c r="C4423" s="59"/>
      <c r="D4423" s="60" t="str">
        <f>_xlfn.CONCAT(J4423,I4423,G4423)</f>
        <v>60062290</v>
      </c>
      <c r="E4423">
        <f t="shared" si="345"/>
        <v>4639884</v>
      </c>
      <c r="F4423" s="62" t="s">
        <v>20038</v>
      </c>
      <c r="G4423" t="str">
        <f t="shared" si="341"/>
        <v>90</v>
      </c>
      <c r="H4423" t="str">
        <f t="shared" si="342"/>
        <v>6006.22</v>
      </c>
      <c r="I4423" t="str">
        <f t="shared" si="343"/>
        <v>22</v>
      </c>
      <c r="J4423" t="str">
        <f t="shared" si="344"/>
        <v>6006</v>
      </c>
    </row>
    <row r="4424" spans="1:10">
      <c r="A4424" s="57" t="s">
        <v>2461</v>
      </c>
      <c r="B4424" s="61">
        <v>246205</v>
      </c>
      <c r="C4424" s="59"/>
      <c r="D4424" s="60" t="str">
        <f>_xlfn.CONCAT(J4424,I4424,G4424)</f>
        <v>60062310</v>
      </c>
      <c r="E4424">
        <f t="shared" si="345"/>
        <v>0</v>
      </c>
      <c r="F4424" s="62" t="s">
        <v>20039</v>
      </c>
      <c r="G4424" t="str">
        <f t="shared" si="341"/>
        <v>10</v>
      </c>
      <c r="H4424" t="str">
        <f t="shared" si="342"/>
        <v>6006.23</v>
      </c>
      <c r="I4424" t="str">
        <f t="shared" si="343"/>
        <v>23</v>
      </c>
      <c r="J4424" t="str">
        <f t="shared" si="344"/>
        <v>6006</v>
      </c>
    </row>
    <row r="4425" spans="1:10">
      <c r="A4425" s="57" t="s">
        <v>2462</v>
      </c>
      <c r="B4425" s="58"/>
      <c r="C4425" s="59"/>
      <c r="D4425" s="60" t="str">
        <f>_xlfn.CONCAT(J4425,I4425,G4425)</f>
        <v>60062390</v>
      </c>
      <c r="E4425">
        <f t="shared" si="345"/>
        <v>508985</v>
      </c>
      <c r="F4425" s="62" t="s">
        <v>20040</v>
      </c>
      <c r="G4425" t="str">
        <f t="shared" ref="G4425:G4488" si="346">RIGHT(F4425,2)</f>
        <v>90</v>
      </c>
      <c r="H4425" t="str">
        <f t="shared" ref="H4425:H4488" si="347">LEFT(F4425,7)</f>
        <v>6006.23</v>
      </c>
      <c r="I4425" t="str">
        <f t="shared" ref="I4425:I4488" si="348">RIGHT(H4425,2)</f>
        <v>23</v>
      </c>
      <c r="J4425" t="str">
        <f t="shared" ref="J4425:J4488" si="349">LEFT(H4425,4)</f>
        <v>6006</v>
      </c>
    </row>
    <row r="4426" spans="1:10">
      <c r="A4426" s="57" t="s">
        <v>2462</v>
      </c>
      <c r="B4426" s="58"/>
      <c r="C4426" s="59"/>
      <c r="D4426" s="60" t="str">
        <f>_xlfn.CONCAT(J4426,I4426,G4426)</f>
        <v>60062410</v>
      </c>
      <c r="E4426">
        <f t="shared" si="345"/>
        <v>12941</v>
      </c>
      <c r="F4426" s="62" t="s">
        <v>20041</v>
      </c>
      <c r="G4426" t="str">
        <f t="shared" si="346"/>
        <v>10</v>
      </c>
      <c r="H4426" t="str">
        <f t="shared" si="347"/>
        <v>6006.24</v>
      </c>
      <c r="I4426" t="str">
        <f t="shared" si="348"/>
        <v>24</v>
      </c>
      <c r="J4426" t="str">
        <f t="shared" si="349"/>
        <v>6006</v>
      </c>
    </row>
    <row r="4427" spans="1:10">
      <c r="A4427" s="57" t="s">
        <v>2463</v>
      </c>
      <c r="B4427" s="58"/>
      <c r="C4427" s="59"/>
      <c r="D4427" s="60" t="str">
        <f>_xlfn.CONCAT(J4427,I4427,G4427)</f>
        <v>60062490</v>
      </c>
      <c r="E4427">
        <f t="shared" si="345"/>
        <v>2898803</v>
      </c>
      <c r="F4427" s="62" t="s">
        <v>20042</v>
      </c>
      <c r="G4427" t="str">
        <f t="shared" si="346"/>
        <v>90</v>
      </c>
      <c r="H4427" t="str">
        <f t="shared" si="347"/>
        <v>6006.24</v>
      </c>
      <c r="I4427" t="str">
        <f t="shared" si="348"/>
        <v>24</v>
      </c>
      <c r="J4427" t="str">
        <f t="shared" si="349"/>
        <v>6006</v>
      </c>
    </row>
    <row r="4428" spans="1:10">
      <c r="A4428" s="57" t="s">
        <v>2464</v>
      </c>
      <c r="B4428" s="58"/>
      <c r="C4428" s="59"/>
      <c r="D4428" s="60" t="str">
        <f>_xlfn.CONCAT(J4428,I4428,G4428)</f>
        <v>60063100</v>
      </c>
      <c r="E4428">
        <f t="shared" si="345"/>
        <v>36496181</v>
      </c>
      <c r="F4428" s="62" t="s">
        <v>20043</v>
      </c>
      <c r="G4428" t="str">
        <f t="shared" si="346"/>
        <v>00</v>
      </c>
      <c r="H4428" t="str">
        <f t="shared" si="347"/>
        <v>6006.31</v>
      </c>
      <c r="I4428" t="str">
        <f t="shared" si="348"/>
        <v>31</v>
      </c>
      <c r="J4428" t="str">
        <f t="shared" si="349"/>
        <v>6006</v>
      </c>
    </row>
    <row r="4429" spans="1:10">
      <c r="A4429" s="57" t="s">
        <v>2465</v>
      </c>
      <c r="B4429" s="58"/>
      <c r="C4429" s="59"/>
      <c r="D4429" s="60" t="str">
        <f>_xlfn.CONCAT(J4429,I4429,G4429)</f>
        <v>60063200</v>
      </c>
      <c r="E4429">
        <f t="shared" si="345"/>
        <v>64053810</v>
      </c>
      <c r="F4429" s="62" t="s">
        <v>20044</v>
      </c>
      <c r="G4429" t="str">
        <f t="shared" si="346"/>
        <v>00</v>
      </c>
      <c r="H4429" t="str">
        <f t="shared" si="347"/>
        <v>6006.32</v>
      </c>
      <c r="I4429" t="str">
        <f t="shared" si="348"/>
        <v>32</v>
      </c>
      <c r="J4429" t="str">
        <f t="shared" si="349"/>
        <v>6006</v>
      </c>
    </row>
    <row r="4430" spans="1:10">
      <c r="A4430" s="57" t="s">
        <v>2465</v>
      </c>
      <c r="B4430" s="58"/>
      <c r="C4430" s="59"/>
      <c r="D4430" s="60" t="str">
        <f>_xlfn.CONCAT(J4430,I4430,G4430)</f>
        <v>60063300</v>
      </c>
      <c r="E4430">
        <f t="shared" si="345"/>
        <v>20021121</v>
      </c>
      <c r="F4430" s="62" t="s">
        <v>20045</v>
      </c>
      <c r="G4430" t="str">
        <f t="shared" si="346"/>
        <v>00</v>
      </c>
      <c r="H4430" t="str">
        <f t="shared" si="347"/>
        <v>6006.33</v>
      </c>
      <c r="I4430" t="str">
        <f t="shared" si="348"/>
        <v>33</v>
      </c>
      <c r="J4430" t="str">
        <f t="shared" si="349"/>
        <v>6006</v>
      </c>
    </row>
    <row r="4431" spans="1:10">
      <c r="A4431" s="57" t="s">
        <v>2465</v>
      </c>
      <c r="B4431" s="61">
        <v>237688</v>
      </c>
      <c r="C4431" s="59"/>
      <c r="D4431" s="60" t="str">
        <f>_xlfn.CONCAT(J4431,I4431,G4431)</f>
        <v>60063400</v>
      </c>
      <c r="E4431">
        <f t="shared" si="345"/>
        <v>27019003</v>
      </c>
      <c r="F4431" s="62" t="s">
        <v>20046</v>
      </c>
      <c r="G4431" t="str">
        <f t="shared" si="346"/>
        <v>00</v>
      </c>
      <c r="H4431" t="str">
        <f t="shared" si="347"/>
        <v>6006.34</v>
      </c>
      <c r="I4431" t="str">
        <f t="shared" si="348"/>
        <v>34</v>
      </c>
      <c r="J4431" t="str">
        <f t="shared" si="349"/>
        <v>6006</v>
      </c>
    </row>
    <row r="4432" spans="1:10">
      <c r="A4432" s="57" t="s">
        <v>2466</v>
      </c>
      <c r="B4432" s="58"/>
      <c r="C4432" s="59"/>
      <c r="D4432" s="60" t="str">
        <f>_xlfn.CONCAT(J4432,I4432,G4432)</f>
        <v>60064100</v>
      </c>
      <c r="E4432">
        <f t="shared" si="345"/>
        <v>2361824</v>
      </c>
      <c r="F4432" s="62" t="s">
        <v>20047</v>
      </c>
      <c r="G4432" t="str">
        <f t="shared" si="346"/>
        <v>00</v>
      </c>
      <c r="H4432" t="str">
        <f t="shared" si="347"/>
        <v>6006.41</v>
      </c>
      <c r="I4432" t="str">
        <f t="shared" si="348"/>
        <v>41</v>
      </c>
      <c r="J4432" t="str">
        <f t="shared" si="349"/>
        <v>6006</v>
      </c>
    </row>
    <row r="4433" spans="1:10">
      <c r="A4433" s="57" t="s">
        <v>2467</v>
      </c>
      <c r="B4433" s="61">
        <v>2107843</v>
      </c>
      <c r="C4433" s="59"/>
      <c r="D4433" s="60" t="str">
        <f>_xlfn.CONCAT(J4433,I4433,G4433)</f>
        <v>60064200</v>
      </c>
      <c r="E4433">
        <f t="shared" ref="E4433:E4496" si="350">SUMIF(A:A,D4433,B:B)</f>
        <v>40235447</v>
      </c>
      <c r="F4433" s="62" t="s">
        <v>20048</v>
      </c>
      <c r="G4433" t="str">
        <f t="shared" si="346"/>
        <v>00</v>
      </c>
      <c r="H4433" t="str">
        <f t="shared" si="347"/>
        <v>6006.42</v>
      </c>
      <c r="I4433" t="str">
        <f t="shared" si="348"/>
        <v>42</v>
      </c>
      <c r="J4433" t="str">
        <f t="shared" si="349"/>
        <v>6006</v>
      </c>
    </row>
    <row r="4434" spans="1:10">
      <c r="A4434" s="57" t="s">
        <v>2468</v>
      </c>
      <c r="B4434" s="58"/>
      <c r="C4434" s="59"/>
      <c r="D4434" s="60" t="str">
        <f>_xlfn.CONCAT(J4434,I4434,G4434)</f>
        <v>60064300</v>
      </c>
      <c r="E4434">
        <f t="shared" si="350"/>
        <v>1373644</v>
      </c>
      <c r="F4434" s="62" t="s">
        <v>20049</v>
      </c>
      <c r="G4434" t="str">
        <f t="shared" si="346"/>
        <v>00</v>
      </c>
      <c r="H4434" t="str">
        <f t="shared" si="347"/>
        <v>6006.43</v>
      </c>
      <c r="I4434" t="str">
        <f t="shared" si="348"/>
        <v>43</v>
      </c>
      <c r="J4434" t="str">
        <f t="shared" si="349"/>
        <v>6006</v>
      </c>
    </row>
    <row r="4435" spans="1:10">
      <c r="A4435" s="57" t="s">
        <v>2468</v>
      </c>
      <c r="B4435" s="58"/>
      <c r="C4435" s="59"/>
      <c r="D4435" s="60" t="str">
        <f>_xlfn.CONCAT(J4435,I4435,G4435)</f>
        <v>60064400</v>
      </c>
      <c r="E4435">
        <f t="shared" si="350"/>
        <v>4467391</v>
      </c>
      <c r="F4435" s="62" t="s">
        <v>20050</v>
      </c>
      <c r="G4435" t="str">
        <f t="shared" si="346"/>
        <v>00</v>
      </c>
      <c r="H4435" t="str">
        <f t="shared" si="347"/>
        <v>6006.44</v>
      </c>
      <c r="I4435" t="str">
        <f t="shared" si="348"/>
        <v>44</v>
      </c>
      <c r="J4435" t="str">
        <f t="shared" si="349"/>
        <v>6006</v>
      </c>
    </row>
    <row r="4436" spans="1:10">
      <c r="A4436" s="57" t="s">
        <v>2468</v>
      </c>
      <c r="B4436" s="58"/>
      <c r="C4436" s="59"/>
      <c r="D4436" s="60" t="str">
        <f>_xlfn.CONCAT(J4436,I4436,G4436)</f>
        <v>60069010</v>
      </c>
      <c r="E4436">
        <f t="shared" si="350"/>
        <v>40148</v>
      </c>
      <c r="F4436" s="62" t="s">
        <v>20051</v>
      </c>
      <c r="G4436" t="str">
        <f t="shared" si="346"/>
        <v>10</v>
      </c>
      <c r="H4436" t="str">
        <f t="shared" si="347"/>
        <v>6006.90</v>
      </c>
      <c r="I4436" t="str">
        <f t="shared" si="348"/>
        <v>90</v>
      </c>
      <c r="J4436" t="str">
        <f t="shared" si="349"/>
        <v>6006</v>
      </c>
    </row>
    <row r="4437" spans="1:10">
      <c r="A4437" s="57" t="s">
        <v>2469</v>
      </c>
      <c r="B4437" s="58"/>
      <c r="C4437" s="59"/>
      <c r="D4437" s="60" t="str">
        <f>_xlfn.CONCAT(J4437,I4437,G4437)</f>
        <v>60069090</v>
      </c>
      <c r="E4437">
        <f t="shared" si="350"/>
        <v>2690267</v>
      </c>
      <c r="F4437" s="62" t="s">
        <v>20052</v>
      </c>
      <c r="G4437" t="str">
        <f t="shared" si="346"/>
        <v>90</v>
      </c>
      <c r="H4437" t="str">
        <f t="shared" si="347"/>
        <v>6006.90</v>
      </c>
      <c r="I4437" t="str">
        <f t="shared" si="348"/>
        <v>90</v>
      </c>
      <c r="J4437" t="str">
        <f t="shared" si="349"/>
        <v>6006</v>
      </c>
    </row>
    <row r="4438" spans="1:10">
      <c r="A4438" s="57" t="s">
        <v>2470</v>
      </c>
      <c r="B4438" s="58"/>
      <c r="C4438" s="59"/>
      <c r="D4438" s="60" t="str">
        <f>_xlfn.CONCAT(J4438,I4438,G4438)</f>
        <v>65010030</v>
      </c>
      <c r="E4438">
        <f t="shared" si="350"/>
        <v>39526</v>
      </c>
      <c r="F4438" s="62" t="s">
        <v>20053</v>
      </c>
      <c r="G4438" t="str">
        <f t="shared" si="346"/>
        <v>30</v>
      </c>
      <c r="H4438" t="str">
        <f t="shared" si="347"/>
        <v>6501.00</v>
      </c>
      <c r="I4438" t="str">
        <f t="shared" si="348"/>
        <v>00</v>
      </c>
      <c r="J4438" t="str">
        <f t="shared" si="349"/>
        <v>6501</v>
      </c>
    </row>
    <row r="4439" spans="1:10">
      <c r="A4439" s="57" t="s">
        <v>2471</v>
      </c>
      <c r="B4439" s="58"/>
      <c r="C4439" s="59"/>
      <c r="D4439" s="60" t="str">
        <f>_xlfn.CONCAT(J4439,I4439,G4439)</f>
        <v>65010060</v>
      </c>
      <c r="E4439">
        <f t="shared" si="350"/>
        <v>9559</v>
      </c>
      <c r="F4439" s="62" t="s">
        <v>20054</v>
      </c>
      <c r="G4439" t="str">
        <f t="shared" si="346"/>
        <v>60</v>
      </c>
      <c r="H4439" t="str">
        <f t="shared" si="347"/>
        <v>6501.00</v>
      </c>
      <c r="I4439" t="str">
        <f t="shared" si="348"/>
        <v>00</v>
      </c>
      <c r="J4439" t="str">
        <f t="shared" si="349"/>
        <v>6501</v>
      </c>
    </row>
    <row r="4440" spans="1:10">
      <c r="A4440" s="57" t="s">
        <v>2472</v>
      </c>
      <c r="B4440" s="58"/>
      <c r="C4440" s="59"/>
      <c r="D4440" s="60" t="str">
        <f>_xlfn.CONCAT(J4440,I4440,G4440)</f>
        <v>65010090</v>
      </c>
      <c r="E4440">
        <f t="shared" si="350"/>
        <v>74223</v>
      </c>
      <c r="F4440" s="62" t="s">
        <v>20055</v>
      </c>
      <c r="G4440" t="str">
        <f t="shared" si="346"/>
        <v>90</v>
      </c>
      <c r="H4440" t="str">
        <f t="shared" si="347"/>
        <v>6501.00</v>
      </c>
      <c r="I4440" t="str">
        <f t="shared" si="348"/>
        <v>00</v>
      </c>
      <c r="J4440" t="str">
        <f t="shared" si="349"/>
        <v>6501</v>
      </c>
    </row>
    <row r="4441" spans="1:10">
      <c r="A4441" s="57" t="s">
        <v>2473</v>
      </c>
      <c r="B4441" s="58"/>
      <c r="C4441" s="59"/>
      <c r="D4441" s="60" t="str">
        <f>_xlfn.CONCAT(J4441,I4441,G4441)</f>
        <v>65020020</v>
      </c>
      <c r="E4441">
        <f t="shared" si="350"/>
        <v>285108</v>
      </c>
      <c r="F4441" s="62" t="s">
        <v>20056</v>
      </c>
      <c r="G4441" t="str">
        <f t="shared" si="346"/>
        <v>20</v>
      </c>
      <c r="H4441" t="str">
        <f t="shared" si="347"/>
        <v>6502.00</v>
      </c>
      <c r="I4441" t="str">
        <f t="shared" si="348"/>
        <v>00</v>
      </c>
      <c r="J4441" t="str">
        <f t="shared" si="349"/>
        <v>6502</v>
      </c>
    </row>
    <row r="4442" spans="1:10">
      <c r="A4442" s="57" t="s">
        <v>2474</v>
      </c>
      <c r="B4442" s="58"/>
      <c r="C4442" s="59"/>
      <c r="D4442" s="60" t="str">
        <f>_xlfn.CONCAT(J4442,I4442,G4442)</f>
        <v>65020040</v>
      </c>
      <c r="E4442">
        <f t="shared" si="350"/>
        <v>64242</v>
      </c>
      <c r="F4442" s="62" t="s">
        <v>20057</v>
      </c>
      <c r="G4442" t="str">
        <f t="shared" si="346"/>
        <v>40</v>
      </c>
      <c r="H4442" t="str">
        <f t="shared" si="347"/>
        <v>6502.00</v>
      </c>
      <c r="I4442" t="str">
        <f t="shared" si="348"/>
        <v>00</v>
      </c>
      <c r="J4442" t="str">
        <f t="shared" si="349"/>
        <v>6502</v>
      </c>
    </row>
    <row r="4443" spans="1:10">
      <c r="A4443" s="57" t="s">
        <v>2475</v>
      </c>
      <c r="B4443" s="61">
        <v>4854268</v>
      </c>
      <c r="C4443" s="59"/>
      <c r="D4443" s="60" t="str">
        <f>_xlfn.CONCAT(J4443,I4443,G4443)</f>
        <v>65020060</v>
      </c>
      <c r="E4443">
        <f t="shared" si="350"/>
        <v>5137934</v>
      </c>
      <c r="F4443" s="62" t="s">
        <v>20058</v>
      </c>
      <c r="G4443" t="str">
        <f t="shared" si="346"/>
        <v>60</v>
      </c>
      <c r="H4443" t="str">
        <f t="shared" si="347"/>
        <v>6502.00</v>
      </c>
      <c r="I4443" t="str">
        <f t="shared" si="348"/>
        <v>00</v>
      </c>
      <c r="J4443" t="str">
        <f t="shared" si="349"/>
        <v>6502</v>
      </c>
    </row>
    <row r="4444" spans="1:10">
      <c r="A4444" s="57" t="s">
        <v>2476</v>
      </c>
      <c r="B4444" s="58"/>
      <c r="C4444" s="59"/>
      <c r="D4444" s="60" t="str">
        <f>_xlfn.CONCAT(J4444,I4444,G4444)</f>
        <v>65020090</v>
      </c>
      <c r="E4444">
        <f t="shared" si="350"/>
        <v>174629</v>
      </c>
      <c r="F4444" s="62" t="s">
        <v>20059</v>
      </c>
      <c r="G4444" t="str">
        <f t="shared" si="346"/>
        <v>90</v>
      </c>
      <c r="H4444" t="str">
        <f t="shared" si="347"/>
        <v>6502.00</v>
      </c>
      <c r="I4444" t="str">
        <f t="shared" si="348"/>
        <v>00</v>
      </c>
      <c r="J4444" t="str">
        <f t="shared" si="349"/>
        <v>6502</v>
      </c>
    </row>
    <row r="4445" spans="1:10">
      <c r="A4445" s="57" t="s">
        <v>2477</v>
      </c>
      <c r="B4445" s="58"/>
      <c r="C4445" s="59"/>
      <c r="D4445" s="60" t="str">
        <f>_xlfn.CONCAT(J4445,I4445,G4445)</f>
        <v>65040030</v>
      </c>
      <c r="E4445">
        <f t="shared" si="350"/>
        <v>44269684</v>
      </c>
      <c r="F4445" s="62" t="s">
        <v>20060</v>
      </c>
      <c r="G4445" t="str">
        <f t="shared" si="346"/>
        <v>30</v>
      </c>
      <c r="H4445" t="str">
        <f t="shared" si="347"/>
        <v>6504.00</v>
      </c>
      <c r="I4445" t="str">
        <f t="shared" si="348"/>
        <v>00</v>
      </c>
      <c r="J4445" t="str">
        <f t="shared" si="349"/>
        <v>6504</v>
      </c>
    </row>
    <row r="4446" spans="1:10">
      <c r="A4446" s="57" t="s">
        <v>2478</v>
      </c>
      <c r="B4446" s="61">
        <v>3176189</v>
      </c>
      <c r="C4446" s="59"/>
      <c r="D4446" s="60" t="str">
        <f>_xlfn.CONCAT(J4446,I4446,G4446)</f>
        <v>65040060</v>
      </c>
      <c r="E4446">
        <f t="shared" si="350"/>
        <v>18072738</v>
      </c>
      <c r="F4446" s="62" t="s">
        <v>20061</v>
      </c>
      <c r="G4446" t="str">
        <f t="shared" si="346"/>
        <v>60</v>
      </c>
      <c r="H4446" t="str">
        <f t="shared" si="347"/>
        <v>6504.00</v>
      </c>
      <c r="I4446" t="str">
        <f t="shared" si="348"/>
        <v>00</v>
      </c>
      <c r="J4446" t="str">
        <f t="shared" si="349"/>
        <v>6504</v>
      </c>
    </row>
    <row r="4447" spans="1:10">
      <c r="A4447" s="57" t="s">
        <v>2479</v>
      </c>
      <c r="B4447" s="58"/>
      <c r="C4447" s="59"/>
      <c r="D4447" s="60" t="str">
        <f>_xlfn.CONCAT(J4447,I4447,G4447)</f>
        <v>65040090</v>
      </c>
      <c r="E4447">
        <f t="shared" si="350"/>
        <v>8829147</v>
      </c>
      <c r="F4447" s="62" t="s">
        <v>20062</v>
      </c>
      <c r="G4447" t="str">
        <f t="shared" si="346"/>
        <v>90</v>
      </c>
      <c r="H4447" t="str">
        <f t="shared" si="347"/>
        <v>6504.00</v>
      </c>
      <c r="I4447" t="str">
        <f t="shared" si="348"/>
        <v>00</v>
      </c>
      <c r="J4447" t="str">
        <f t="shared" si="349"/>
        <v>6504</v>
      </c>
    </row>
    <row r="4448" spans="1:10">
      <c r="A4448" s="57" t="s">
        <v>2480</v>
      </c>
      <c r="B4448" s="58"/>
      <c r="C4448" s="59"/>
      <c r="D4448" s="60" t="str">
        <f>_xlfn.CONCAT(J4448,I4448,G4448)</f>
        <v>65050001</v>
      </c>
      <c r="E4448">
        <f t="shared" si="350"/>
        <v>10029994</v>
      </c>
      <c r="F4448" s="62" t="s">
        <v>20063</v>
      </c>
      <c r="G4448" t="str">
        <f t="shared" si="346"/>
        <v>01</v>
      </c>
      <c r="H4448" t="str">
        <f t="shared" si="347"/>
        <v>6505.00</v>
      </c>
      <c r="I4448" t="str">
        <f t="shared" si="348"/>
        <v>00</v>
      </c>
      <c r="J4448" t="str">
        <f t="shared" si="349"/>
        <v>6505</v>
      </c>
    </row>
    <row r="4449" spans="1:10">
      <c r="A4449" s="57" t="s">
        <v>2481</v>
      </c>
      <c r="B4449" s="58"/>
      <c r="C4449" s="59"/>
      <c r="D4449" s="60" t="str">
        <f>_xlfn.CONCAT(J4449,I4449,G4449)</f>
        <v>65050004</v>
      </c>
      <c r="E4449">
        <f t="shared" si="350"/>
        <v>2348783</v>
      </c>
      <c r="F4449" s="62" t="s">
        <v>20064</v>
      </c>
      <c r="G4449" t="str">
        <f t="shared" si="346"/>
        <v>04</v>
      </c>
      <c r="H4449" t="str">
        <f t="shared" si="347"/>
        <v>6505.00</v>
      </c>
      <c r="I4449" t="str">
        <f t="shared" si="348"/>
        <v>00</v>
      </c>
      <c r="J4449" t="str">
        <f t="shared" si="349"/>
        <v>6505</v>
      </c>
    </row>
    <row r="4450" spans="1:10">
      <c r="A4450" s="57" t="s">
        <v>2481</v>
      </c>
      <c r="B4450" s="61">
        <v>1716585</v>
      </c>
      <c r="C4450" s="59"/>
      <c r="D4450" s="60" t="str">
        <f>_xlfn.CONCAT(J4450,I4450,G4450)</f>
        <v>65050008</v>
      </c>
      <c r="E4450">
        <f t="shared" si="350"/>
        <v>7951203</v>
      </c>
      <c r="F4450" s="62" t="s">
        <v>20065</v>
      </c>
      <c r="G4450" t="str">
        <f t="shared" si="346"/>
        <v>08</v>
      </c>
      <c r="H4450" t="str">
        <f t="shared" si="347"/>
        <v>6505.00</v>
      </c>
      <c r="I4450" t="str">
        <f t="shared" si="348"/>
        <v>00</v>
      </c>
      <c r="J4450" t="str">
        <f t="shared" si="349"/>
        <v>6505</v>
      </c>
    </row>
    <row r="4451" spans="1:10">
      <c r="A4451" s="57" t="s">
        <v>2482</v>
      </c>
      <c r="B4451" s="61">
        <v>14655</v>
      </c>
      <c r="C4451" s="59"/>
      <c r="D4451" s="60" t="str">
        <f>_xlfn.CONCAT(J4451,I4451,G4451)</f>
        <v>65050015</v>
      </c>
      <c r="E4451">
        <f t="shared" si="350"/>
        <v>34059192</v>
      </c>
      <c r="F4451" s="62" t="s">
        <v>20066</v>
      </c>
      <c r="G4451" t="str">
        <f t="shared" si="346"/>
        <v>15</v>
      </c>
      <c r="H4451" t="str">
        <f t="shared" si="347"/>
        <v>6505.00</v>
      </c>
      <c r="I4451" t="str">
        <f t="shared" si="348"/>
        <v>00</v>
      </c>
      <c r="J4451" t="str">
        <f t="shared" si="349"/>
        <v>6505</v>
      </c>
    </row>
    <row r="4452" spans="1:10">
      <c r="A4452" s="57" t="s">
        <v>2483</v>
      </c>
      <c r="B4452" s="58"/>
      <c r="C4452" s="59"/>
      <c r="D4452" s="60" t="str">
        <f>_xlfn.CONCAT(J4452,I4452,G4452)</f>
        <v>65050020</v>
      </c>
      <c r="E4452">
        <f t="shared" si="350"/>
        <v>255312927</v>
      </c>
      <c r="F4452" s="62" t="s">
        <v>20067</v>
      </c>
      <c r="G4452" t="str">
        <f t="shared" si="346"/>
        <v>20</v>
      </c>
      <c r="H4452" t="str">
        <f t="shared" si="347"/>
        <v>6505.00</v>
      </c>
      <c r="I4452" t="str">
        <f t="shared" si="348"/>
        <v>00</v>
      </c>
      <c r="J4452" t="str">
        <f t="shared" si="349"/>
        <v>6505</v>
      </c>
    </row>
    <row r="4453" spans="1:10">
      <c r="A4453" s="57" t="s">
        <v>2484</v>
      </c>
      <c r="B4453" s="61">
        <v>2500</v>
      </c>
      <c r="C4453" s="59"/>
      <c r="D4453" s="60" t="str">
        <f>_xlfn.CONCAT(J4453,I4453,G4453)</f>
        <v>65050025</v>
      </c>
      <c r="E4453">
        <f t="shared" si="350"/>
        <v>81014601</v>
      </c>
      <c r="F4453" s="62" t="s">
        <v>20068</v>
      </c>
      <c r="G4453" t="str">
        <f t="shared" si="346"/>
        <v>25</v>
      </c>
      <c r="H4453" t="str">
        <f t="shared" si="347"/>
        <v>6505.00</v>
      </c>
      <c r="I4453" t="str">
        <f t="shared" si="348"/>
        <v>00</v>
      </c>
      <c r="J4453" t="str">
        <f t="shared" si="349"/>
        <v>6505</v>
      </c>
    </row>
    <row r="4454" spans="1:10">
      <c r="A4454" s="57" t="s">
        <v>2485</v>
      </c>
      <c r="B4454" s="61">
        <v>23300</v>
      </c>
      <c r="C4454" s="59"/>
      <c r="D4454" s="60" t="str">
        <f>_xlfn.CONCAT(J4454,I4454,G4454)</f>
        <v>65050030</v>
      </c>
      <c r="E4454">
        <f t="shared" si="350"/>
        <v>13596906</v>
      </c>
      <c r="F4454" s="62" t="s">
        <v>20069</v>
      </c>
      <c r="G4454" t="str">
        <f t="shared" si="346"/>
        <v>30</v>
      </c>
      <c r="H4454" t="str">
        <f t="shared" si="347"/>
        <v>6505.00</v>
      </c>
      <c r="I4454" t="str">
        <f t="shared" si="348"/>
        <v>00</v>
      </c>
      <c r="J4454" t="str">
        <f t="shared" si="349"/>
        <v>6505</v>
      </c>
    </row>
    <row r="4455" spans="1:10">
      <c r="A4455" s="57" t="s">
        <v>2485</v>
      </c>
      <c r="B4455" s="61">
        <v>6000</v>
      </c>
      <c r="C4455" s="59"/>
      <c r="D4455" s="60" t="str">
        <f>_xlfn.CONCAT(J4455,I4455,G4455)</f>
        <v>65050040</v>
      </c>
      <c r="E4455">
        <f t="shared" si="350"/>
        <v>20100928</v>
      </c>
      <c r="F4455" s="62" t="s">
        <v>20070</v>
      </c>
      <c r="G4455" t="str">
        <f t="shared" si="346"/>
        <v>40</v>
      </c>
      <c r="H4455" t="str">
        <f t="shared" si="347"/>
        <v>6505.00</v>
      </c>
      <c r="I4455" t="str">
        <f t="shared" si="348"/>
        <v>00</v>
      </c>
      <c r="J4455" t="str">
        <f t="shared" si="349"/>
        <v>6505</v>
      </c>
    </row>
    <row r="4456" spans="1:10">
      <c r="A4456" s="57" t="s">
        <v>2486</v>
      </c>
      <c r="B4456" s="61">
        <v>32564</v>
      </c>
      <c r="C4456" s="59"/>
      <c r="D4456" s="60" t="str">
        <f>_xlfn.CONCAT(J4456,I4456,G4456)</f>
        <v>65050050</v>
      </c>
      <c r="E4456">
        <f t="shared" si="350"/>
        <v>29493441</v>
      </c>
      <c r="F4456" s="62" t="s">
        <v>20071</v>
      </c>
      <c r="G4456" t="str">
        <f t="shared" si="346"/>
        <v>50</v>
      </c>
      <c r="H4456" t="str">
        <f t="shared" si="347"/>
        <v>6505.00</v>
      </c>
      <c r="I4456" t="str">
        <f t="shared" si="348"/>
        <v>00</v>
      </c>
      <c r="J4456" t="str">
        <f t="shared" si="349"/>
        <v>6505</v>
      </c>
    </row>
    <row r="4457" spans="1:10">
      <c r="A4457" s="57" t="s">
        <v>2487</v>
      </c>
      <c r="B4457" s="61">
        <v>136294</v>
      </c>
      <c r="C4457" s="59"/>
      <c r="D4457" s="60" t="str">
        <f>_xlfn.CONCAT(J4457,I4457,G4457)</f>
        <v>65050060</v>
      </c>
      <c r="E4457">
        <f t="shared" si="350"/>
        <v>313401274</v>
      </c>
      <c r="F4457" s="62" t="s">
        <v>20072</v>
      </c>
      <c r="G4457" t="str">
        <f t="shared" si="346"/>
        <v>60</v>
      </c>
      <c r="H4457" t="str">
        <f t="shared" si="347"/>
        <v>6505.00</v>
      </c>
      <c r="I4457" t="str">
        <f t="shared" si="348"/>
        <v>00</v>
      </c>
      <c r="J4457" t="str">
        <f t="shared" si="349"/>
        <v>6505</v>
      </c>
    </row>
    <row r="4458" spans="1:10">
      <c r="A4458" s="57" t="s">
        <v>2488</v>
      </c>
      <c r="B4458" s="61">
        <v>9134</v>
      </c>
      <c r="C4458" s="59"/>
      <c r="D4458" s="60" t="str">
        <f>_xlfn.CONCAT(J4458,I4458,G4458)</f>
        <v>65050070</v>
      </c>
      <c r="E4458">
        <f t="shared" si="350"/>
        <v>11116364</v>
      </c>
      <c r="F4458" s="62" t="s">
        <v>20073</v>
      </c>
      <c r="G4458" t="str">
        <f t="shared" si="346"/>
        <v>70</v>
      </c>
      <c r="H4458" t="str">
        <f t="shared" si="347"/>
        <v>6505.00</v>
      </c>
      <c r="I4458" t="str">
        <f t="shared" si="348"/>
        <v>00</v>
      </c>
      <c r="J4458" t="str">
        <f t="shared" si="349"/>
        <v>6505</v>
      </c>
    </row>
    <row r="4459" spans="1:10">
      <c r="A4459" s="57" t="s">
        <v>2489</v>
      </c>
      <c r="B4459" s="61">
        <v>7343</v>
      </c>
      <c r="C4459" s="59"/>
      <c r="D4459" s="60" t="str">
        <f>_xlfn.CONCAT(J4459,I4459,G4459)</f>
        <v>65050080</v>
      </c>
      <c r="E4459">
        <f t="shared" si="350"/>
        <v>318336383</v>
      </c>
      <c r="F4459" s="62" t="s">
        <v>20074</v>
      </c>
      <c r="G4459" t="str">
        <f t="shared" si="346"/>
        <v>80</v>
      </c>
      <c r="H4459" t="str">
        <f t="shared" si="347"/>
        <v>6505.00</v>
      </c>
      <c r="I4459" t="str">
        <f t="shared" si="348"/>
        <v>00</v>
      </c>
      <c r="J4459" t="str">
        <f t="shared" si="349"/>
        <v>6505</v>
      </c>
    </row>
    <row r="4460" spans="1:10">
      <c r="A4460" s="57" t="s">
        <v>2489</v>
      </c>
      <c r="B4460" s="61">
        <v>15052162</v>
      </c>
      <c r="C4460" s="59"/>
      <c r="D4460" s="60" t="str">
        <f>_xlfn.CONCAT(J4460,I4460,G4460)</f>
        <v>65050090</v>
      </c>
      <c r="E4460">
        <f t="shared" si="350"/>
        <v>14716027</v>
      </c>
      <c r="F4460" s="62" t="s">
        <v>20075</v>
      </c>
      <c r="G4460" t="str">
        <f t="shared" si="346"/>
        <v>90</v>
      </c>
      <c r="H4460" t="str">
        <f t="shared" si="347"/>
        <v>6505.00</v>
      </c>
      <c r="I4460" t="str">
        <f t="shared" si="348"/>
        <v>00</v>
      </c>
      <c r="J4460" t="str">
        <f t="shared" si="349"/>
        <v>6505</v>
      </c>
    </row>
    <row r="4461" spans="1:10">
      <c r="A4461" s="57" t="s">
        <v>2490</v>
      </c>
      <c r="B4461" s="61">
        <v>1985908</v>
      </c>
      <c r="C4461" s="59"/>
      <c r="D4461" s="60" t="str">
        <f>_xlfn.CONCAT(J4461,I4461,G4461)</f>
        <v>65061030</v>
      </c>
      <c r="E4461">
        <f t="shared" si="350"/>
        <v>152947436</v>
      </c>
      <c r="F4461" s="62" t="s">
        <v>20076</v>
      </c>
      <c r="G4461" t="str">
        <f t="shared" si="346"/>
        <v>30</v>
      </c>
      <c r="H4461" t="str">
        <f t="shared" si="347"/>
        <v>6506.10</v>
      </c>
      <c r="I4461" t="str">
        <f t="shared" si="348"/>
        <v>10</v>
      </c>
      <c r="J4461" t="str">
        <f t="shared" si="349"/>
        <v>6506</v>
      </c>
    </row>
    <row r="4462" spans="1:10">
      <c r="A4462" s="57" t="s">
        <v>2490</v>
      </c>
      <c r="B4462" s="61">
        <v>11492079</v>
      </c>
      <c r="C4462" s="59"/>
      <c r="D4462" s="60" t="str">
        <f>_xlfn.CONCAT(J4462,I4462,G4462)</f>
        <v>65061060</v>
      </c>
      <c r="E4462">
        <f t="shared" si="350"/>
        <v>132048868</v>
      </c>
      <c r="F4462" s="62" t="s">
        <v>20077</v>
      </c>
      <c r="G4462" t="str">
        <f t="shared" si="346"/>
        <v>60</v>
      </c>
      <c r="H4462" t="str">
        <f t="shared" si="347"/>
        <v>6506.10</v>
      </c>
      <c r="I4462" t="str">
        <f t="shared" si="348"/>
        <v>10</v>
      </c>
      <c r="J4462" t="str">
        <f t="shared" si="349"/>
        <v>6506</v>
      </c>
    </row>
    <row r="4463" spans="1:10">
      <c r="A4463" s="57" t="s">
        <v>2491</v>
      </c>
      <c r="B4463" s="61">
        <v>388816</v>
      </c>
      <c r="C4463" s="59"/>
      <c r="D4463" s="60" t="str">
        <f>_xlfn.CONCAT(J4463,I4463,G4463)</f>
        <v>65069100</v>
      </c>
      <c r="E4463">
        <f t="shared" si="350"/>
        <v>27253636</v>
      </c>
      <c r="F4463" s="62" t="s">
        <v>20078</v>
      </c>
      <c r="G4463" t="str">
        <f t="shared" si="346"/>
        <v>00</v>
      </c>
      <c r="H4463" t="str">
        <f t="shared" si="347"/>
        <v>6506.91</v>
      </c>
      <c r="I4463" t="str">
        <f t="shared" si="348"/>
        <v>91</v>
      </c>
      <c r="J4463" t="str">
        <f t="shared" si="349"/>
        <v>6506</v>
      </c>
    </row>
    <row r="4464" spans="1:10">
      <c r="A4464" s="57" t="s">
        <v>2492</v>
      </c>
      <c r="B4464" s="58"/>
      <c r="C4464" s="59"/>
      <c r="D4464" s="60" t="str">
        <f>_xlfn.CONCAT(J4464,I4464,G4464)</f>
        <v>65069930</v>
      </c>
      <c r="E4464">
        <f t="shared" si="350"/>
        <v>3037740</v>
      </c>
      <c r="F4464" s="62" t="s">
        <v>20079</v>
      </c>
      <c r="G4464" t="str">
        <f t="shared" si="346"/>
        <v>30</v>
      </c>
      <c r="H4464" t="str">
        <f t="shared" si="347"/>
        <v>6506.99</v>
      </c>
      <c r="I4464" t="str">
        <f t="shared" si="348"/>
        <v>99</v>
      </c>
      <c r="J4464" t="str">
        <f t="shared" si="349"/>
        <v>6506</v>
      </c>
    </row>
    <row r="4465" spans="1:10">
      <c r="A4465" s="57" t="s">
        <v>2493</v>
      </c>
      <c r="B4465" s="58"/>
      <c r="C4465" s="59"/>
      <c r="D4465" s="60" t="str">
        <f>_xlfn.CONCAT(J4465,I4465,G4465)</f>
        <v>65069960</v>
      </c>
      <c r="E4465">
        <f t="shared" si="350"/>
        <v>8428124</v>
      </c>
      <c r="F4465" s="62" t="s">
        <v>20080</v>
      </c>
      <c r="G4465" t="str">
        <f t="shared" si="346"/>
        <v>60</v>
      </c>
      <c r="H4465" t="str">
        <f t="shared" si="347"/>
        <v>6506.99</v>
      </c>
      <c r="I4465" t="str">
        <f t="shared" si="348"/>
        <v>99</v>
      </c>
      <c r="J4465" t="str">
        <f t="shared" si="349"/>
        <v>6506</v>
      </c>
    </row>
    <row r="4466" spans="1:10">
      <c r="A4466" s="57" t="s">
        <v>2494</v>
      </c>
      <c r="B4466" s="58"/>
      <c r="C4466" s="59"/>
      <c r="D4466" s="60" t="str">
        <f>_xlfn.CONCAT(J4466,I4466,G4466)</f>
        <v>65070000</v>
      </c>
      <c r="E4466">
        <f t="shared" si="350"/>
        <v>20342728</v>
      </c>
      <c r="F4466" s="62" t="s">
        <v>20081</v>
      </c>
      <c r="G4466" t="str">
        <f t="shared" si="346"/>
        <v>00</v>
      </c>
      <c r="H4466" t="str">
        <f t="shared" si="347"/>
        <v>6507.00</v>
      </c>
      <c r="I4466" t="str">
        <f t="shared" si="348"/>
        <v>00</v>
      </c>
      <c r="J4466" t="str">
        <f t="shared" si="349"/>
        <v>6507</v>
      </c>
    </row>
    <row r="4467" spans="1:10">
      <c r="A4467" s="57" t="s">
        <v>2495</v>
      </c>
      <c r="B4467" s="58"/>
      <c r="C4467" s="59"/>
      <c r="D4467" s="60" t="str">
        <f>_xlfn.CONCAT(J4467,I4467,G4467)</f>
        <v>67010030</v>
      </c>
      <c r="E4467">
        <f t="shared" si="350"/>
        <v>18191010</v>
      </c>
      <c r="F4467" s="62" t="s">
        <v>20082</v>
      </c>
      <c r="G4467" t="str">
        <f t="shared" si="346"/>
        <v>30</v>
      </c>
      <c r="H4467" t="str">
        <f t="shared" si="347"/>
        <v>6701.00</v>
      </c>
      <c r="I4467" t="str">
        <f t="shared" si="348"/>
        <v>00</v>
      </c>
      <c r="J4467" t="str">
        <f t="shared" si="349"/>
        <v>6701</v>
      </c>
    </row>
    <row r="4468" spans="1:10">
      <c r="A4468" s="57" t="s">
        <v>2496</v>
      </c>
      <c r="B4468" s="61">
        <v>1526808</v>
      </c>
      <c r="C4468" s="59"/>
      <c r="D4468" s="60" t="str">
        <f>_xlfn.CONCAT(J4468,I4468,G4468)</f>
        <v>67010060</v>
      </c>
      <c r="E4468">
        <f t="shared" si="350"/>
        <v>1183248</v>
      </c>
      <c r="F4468" s="62" t="s">
        <v>20083</v>
      </c>
      <c r="G4468" t="str">
        <f t="shared" si="346"/>
        <v>60</v>
      </c>
      <c r="H4468" t="str">
        <f t="shared" si="347"/>
        <v>6701.00</v>
      </c>
      <c r="I4468" t="str">
        <f t="shared" si="348"/>
        <v>00</v>
      </c>
      <c r="J4468" t="str">
        <f t="shared" si="349"/>
        <v>6701</v>
      </c>
    </row>
    <row r="4469" spans="1:10">
      <c r="A4469" s="57" t="s">
        <v>2497</v>
      </c>
      <c r="B4469" s="58"/>
      <c r="C4469" s="59"/>
      <c r="D4469" s="60" t="str">
        <f>_xlfn.CONCAT(J4469,I4469,G4469)</f>
        <v>68010000</v>
      </c>
      <c r="E4469">
        <f t="shared" si="350"/>
        <v>3198140</v>
      </c>
      <c r="F4469" s="62" t="s">
        <v>20084</v>
      </c>
      <c r="G4469" t="str">
        <f t="shared" si="346"/>
        <v>00</v>
      </c>
      <c r="H4469" t="str">
        <f t="shared" si="347"/>
        <v>6801.00</v>
      </c>
      <c r="I4469" t="str">
        <f t="shared" si="348"/>
        <v>00</v>
      </c>
      <c r="J4469" t="str">
        <f t="shared" si="349"/>
        <v>6801</v>
      </c>
    </row>
    <row r="4470" spans="1:10">
      <c r="A4470" s="57" t="s">
        <v>2497</v>
      </c>
      <c r="B4470" s="61">
        <v>25039947</v>
      </c>
      <c r="C4470" s="59"/>
      <c r="D4470" s="60" t="str">
        <f>_xlfn.CONCAT(J4470,I4470,G4470)</f>
        <v>68021000</v>
      </c>
      <c r="E4470">
        <f t="shared" si="350"/>
        <v>60593430</v>
      </c>
      <c r="F4470" s="62" t="s">
        <v>20085</v>
      </c>
      <c r="G4470" t="str">
        <f t="shared" si="346"/>
        <v>00</v>
      </c>
      <c r="H4470" t="str">
        <f t="shared" si="347"/>
        <v>6802.10</v>
      </c>
      <c r="I4470" t="str">
        <f t="shared" si="348"/>
        <v>10</v>
      </c>
      <c r="J4470" t="str">
        <f t="shared" si="349"/>
        <v>6802</v>
      </c>
    </row>
    <row r="4471" spans="1:10">
      <c r="A4471" s="57" t="s">
        <v>2497</v>
      </c>
      <c r="B4471" s="61">
        <v>20096618</v>
      </c>
      <c r="C4471" s="59"/>
      <c r="D4471" s="60" t="str">
        <f>_xlfn.CONCAT(J4471,I4471,G4471)</f>
        <v>68022110</v>
      </c>
      <c r="E4471">
        <f t="shared" si="350"/>
        <v>1323277</v>
      </c>
      <c r="F4471" s="62" t="s">
        <v>20086</v>
      </c>
      <c r="G4471" t="str">
        <f t="shared" si="346"/>
        <v>10</v>
      </c>
      <c r="H4471" t="str">
        <f t="shared" si="347"/>
        <v>6802.21</v>
      </c>
      <c r="I4471" t="str">
        <f t="shared" si="348"/>
        <v>21</v>
      </c>
      <c r="J4471" t="str">
        <f t="shared" si="349"/>
        <v>6802</v>
      </c>
    </row>
    <row r="4472" spans="1:10">
      <c r="A4472" s="57" t="s">
        <v>2498</v>
      </c>
      <c r="B4472" s="61">
        <v>130576139</v>
      </c>
      <c r="C4472" s="59"/>
      <c r="D4472" s="60" t="str">
        <f>_xlfn.CONCAT(J4472,I4472,G4472)</f>
        <v>68022150</v>
      </c>
      <c r="E4472">
        <f t="shared" si="350"/>
        <v>7838935</v>
      </c>
      <c r="F4472" s="62" t="s">
        <v>20087</v>
      </c>
      <c r="G4472" t="str">
        <f t="shared" si="346"/>
        <v>50</v>
      </c>
      <c r="H4472" t="str">
        <f t="shared" si="347"/>
        <v>6802.21</v>
      </c>
      <c r="I4472" t="str">
        <f t="shared" si="348"/>
        <v>21</v>
      </c>
      <c r="J4472" t="str">
        <f t="shared" si="349"/>
        <v>6802</v>
      </c>
    </row>
    <row r="4473" spans="1:10">
      <c r="A4473" s="57" t="s">
        <v>2499</v>
      </c>
      <c r="B4473" s="61">
        <v>35753224</v>
      </c>
      <c r="C4473" s="59"/>
      <c r="D4473" s="60" t="str">
        <f>_xlfn.CONCAT(J4473,I4473,G4473)</f>
        <v>68022300</v>
      </c>
      <c r="E4473">
        <f t="shared" si="350"/>
        <v>12287299</v>
      </c>
      <c r="F4473" s="62" t="s">
        <v>20088</v>
      </c>
      <c r="G4473" t="str">
        <f t="shared" si="346"/>
        <v>00</v>
      </c>
      <c r="H4473" t="str">
        <f t="shared" si="347"/>
        <v>6802.23</v>
      </c>
      <c r="I4473" t="str">
        <f t="shared" si="348"/>
        <v>23</v>
      </c>
      <c r="J4473" t="str">
        <f t="shared" si="349"/>
        <v>6802</v>
      </c>
    </row>
    <row r="4474" spans="1:10">
      <c r="A4474" s="57" t="s">
        <v>2500</v>
      </c>
      <c r="B4474" s="58"/>
      <c r="C4474" s="59"/>
      <c r="D4474" s="60" t="str">
        <f>_xlfn.CONCAT(J4474,I4474,G4474)</f>
        <v>68022910</v>
      </c>
      <c r="E4474">
        <f t="shared" si="350"/>
        <v>542178</v>
      </c>
      <c r="F4474" s="62" t="s">
        <v>20089</v>
      </c>
      <c r="G4474" t="str">
        <f t="shared" si="346"/>
        <v>10</v>
      </c>
      <c r="H4474" t="str">
        <f t="shared" si="347"/>
        <v>6802.29</v>
      </c>
      <c r="I4474" t="str">
        <f t="shared" si="348"/>
        <v>29</v>
      </c>
      <c r="J4474" t="str">
        <f t="shared" si="349"/>
        <v>6802</v>
      </c>
    </row>
    <row r="4475" spans="1:10">
      <c r="A4475" s="57" t="s">
        <v>2501</v>
      </c>
      <c r="B4475" s="58"/>
      <c r="C4475" s="59"/>
      <c r="D4475" s="60" t="str">
        <f>_xlfn.CONCAT(J4475,I4475,G4475)</f>
        <v>68022990</v>
      </c>
      <c r="E4475">
        <f t="shared" si="350"/>
        <v>5694398</v>
      </c>
      <c r="F4475" s="62" t="s">
        <v>20090</v>
      </c>
      <c r="G4475" t="str">
        <f t="shared" si="346"/>
        <v>90</v>
      </c>
      <c r="H4475" t="str">
        <f t="shared" si="347"/>
        <v>6802.29</v>
      </c>
      <c r="I4475" t="str">
        <f t="shared" si="348"/>
        <v>29</v>
      </c>
      <c r="J4475" t="str">
        <f t="shared" si="349"/>
        <v>6802</v>
      </c>
    </row>
    <row r="4476" spans="1:10">
      <c r="A4476" s="57" t="s">
        <v>2501</v>
      </c>
      <c r="B4476" s="58"/>
      <c r="C4476" s="59"/>
      <c r="D4476" s="60" t="str">
        <f>_xlfn.CONCAT(J4476,I4476,G4476)</f>
        <v>68029105</v>
      </c>
      <c r="E4476">
        <f t="shared" si="350"/>
        <v>70590726</v>
      </c>
      <c r="F4476" s="62" t="s">
        <v>20091</v>
      </c>
      <c r="G4476" t="str">
        <f t="shared" si="346"/>
        <v>05</v>
      </c>
      <c r="H4476" t="str">
        <f t="shared" si="347"/>
        <v>6802.91</v>
      </c>
      <c r="I4476" t="str">
        <f t="shared" si="348"/>
        <v>91</v>
      </c>
      <c r="J4476" t="str">
        <f t="shared" si="349"/>
        <v>6802</v>
      </c>
    </row>
    <row r="4477" spans="1:10">
      <c r="A4477" s="57" t="s">
        <v>2502</v>
      </c>
      <c r="B4477" s="61">
        <v>20884</v>
      </c>
      <c r="C4477" s="59"/>
      <c r="D4477" s="60" t="str">
        <f>_xlfn.CONCAT(J4477,I4477,G4477)</f>
        <v>68029115</v>
      </c>
      <c r="E4477">
        <f t="shared" si="350"/>
        <v>159596901</v>
      </c>
      <c r="F4477" s="62" t="s">
        <v>20092</v>
      </c>
      <c r="G4477" t="str">
        <f t="shared" si="346"/>
        <v>15</v>
      </c>
      <c r="H4477" t="str">
        <f t="shared" si="347"/>
        <v>6802.91</v>
      </c>
      <c r="I4477" t="str">
        <f t="shared" si="348"/>
        <v>91</v>
      </c>
      <c r="J4477" t="str">
        <f t="shared" si="349"/>
        <v>6802</v>
      </c>
    </row>
    <row r="4478" spans="1:10">
      <c r="A4478" s="57" t="s">
        <v>2503</v>
      </c>
      <c r="B4478" s="58"/>
      <c r="C4478" s="59"/>
      <c r="D4478" s="60" t="str">
        <f>_xlfn.CONCAT(J4478,I4478,G4478)</f>
        <v>68029120</v>
      </c>
      <c r="E4478">
        <f t="shared" si="350"/>
        <v>2099834</v>
      </c>
      <c r="F4478" s="62" t="s">
        <v>20093</v>
      </c>
      <c r="G4478" t="str">
        <f t="shared" si="346"/>
        <v>20</v>
      </c>
      <c r="H4478" t="str">
        <f t="shared" si="347"/>
        <v>6802.91</v>
      </c>
      <c r="I4478" t="str">
        <f t="shared" si="348"/>
        <v>91</v>
      </c>
      <c r="J4478" t="str">
        <f t="shared" si="349"/>
        <v>6802</v>
      </c>
    </row>
    <row r="4479" spans="1:10">
      <c r="A4479" s="57" t="s">
        <v>2504</v>
      </c>
      <c r="B4479" s="58"/>
      <c r="C4479" s="59"/>
      <c r="D4479" s="60" t="str">
        <f>_xlfn.CONCAT(J4479,I4479,G4479)</f>
        <v>68029125</v>
      </c>
      <c r="E4479">
        <f t="shared" si="350"/>
        <v>4240294</v>
      </c>
      <c r="F4479" s="62" t="s">
        <v>20094</v>
      </c>
      <c r="G4479" t="str">
        <f t="shared" si="346"/>
        <v>25</v>
      </c>
      <c r="H4479" t="str">
        <f t="shared" si="347"/>
        <v>6802.91</v>
      </c>
      <c r="I4479" t="str">
        <f t="shared" si="348"/>
        <v>91</v>
      </c>
      <c r="J4479" t="str">
        <f t="shared" si="349"/>
        <v>6802</v>
      </c>
    </row>
    <row r="4480" spans="1:10">
      <c r="A4480" s="57" t="s">
        <v>2505</v>
      </c>
      <c r="B4480" s="58"/>
      <c r="C4480" s="59"/>
      <c r="D4480" s="60" t="str">
        <f>_xlfn.CONCAT(J4480,I4480,G4480)</f>
        <v>68029130</v>
      </c>
      <c r="E4480">
        <f t="shared" si="350"/>
        <v>238331</v>
      </c>
      <c r="F4480" s="62" t="s">
        <v>20095</v>
      </c>
      <c r="G4480" t="str">
        <f t="shared" si="346"/>
        <v>30</v>
      </c>
      <c r="H4480" t="str">
        <f t="shared" si="347"/>
        <v>6802.91</v>
      </c>
      <c r="I4480" t="str">
        <f t="shared" si="348"/>
        <v>91</v>
      </c>
      <c r="J4480" t="str">
        <f t="shared" si="349"/>
        <v>6802</v>
      </c>
    </row>
    <row r="4481" spans="1:10">
      <c r="A4481" s="57" t="s">
        <v>2506</v>
      </c>
      <c r="B4481" s="61">
        <v>41100</v>
      </c>
      <c r="C4481" s="59"/>
      <c r="D4481" s="60" t="str">
        <f>_xlfn.CONCAT(J4481,I4481,G4481)</f>
        <v>68029200</v>
      </c>
      <c r="E4481">
        <f t="shared" si="350"/>
        <v>25563154</v>
      </c>
      <c r="F4481" s="62" t="s">
        <v>20096</v>
      </c>
      <c r="G4481" t="str">
        <f t="shared" si="346"/>
        <v>00</v>
      </c>
      <c r="H4481" t="str">
        <f t="shared" si="347"/>
        <v>6802.92</v>
      </c>
      <c r="I4481" t="str">
        <f t="shared" si="348"/>
        <v>92</v>
      </c>
      <c r="J4481" t="str">
        <f t="shared" si="349"/>
        <v>6802</v>
      </c>
    </row>
    <row r="4482" spans="1:10">
      <c r="A4482" s="57" t="s">
        <v>2507</v>
      </c>
      <c r="B4482" s="61">
        <v>36350</v>
      </c>
      <c r="C4482" s="59"/>
      <c r="D4482" s="60" t="str">
        <f>_xlfn.CONCAT(J4482,I4482,G4482)</f>
        <v>68029300</v>
      </c>
      <c r="E4482">
        <f t="shared" si="350"/>
        <v>227046283</v>
      </c>
      <c r="F4482" s="62" t="s">
        <v>20097</v>
      </c>
      <c r="G4482" t="str">
        <f t="shared" si="346"/>
        <v>00</v>
      </c>
      <c r="H4482" t="str">
        <f t="shared" si="347"/>
        <v>6802.93</v>
      </c>
      <c r="I4482" t="str">
        <f t="shared" si="348"/>
        <v>93</v>
      </c>
      <c r="J4482" t="str">
        <f t="shared" si="349"/>
        <v>6802</v>
      </c>
    </row>
    <row r="4483" spans="1:10">
      <c r="A4483" s="57" t="s">
        <v>2508</v>
      </c>
      <c r="B4483" s="58"/>
      <c r="C4483" s="59"/>
      <c r="D4483" s="60" t="str">
        <f>_xlfn.CONCAT(J4483,I4483,G4483)</f>
        <v>68029900</v>
      </c>
      <c r="E4483">
        <f t="shared" si="350"/>
        <v>45273492</v>
      </c>
      <c r="F4483" s="62" t="s">
        <v>20098</v>
      </c>
      <c r="G4483" t="str">
        <f t="shared" si="346"/>
        <v>00</v>
      </c>
      <c r="H4483" t="str">
        <f t="shared" si="347"/>
        <v>6802.99</v>
      </c>
      <c r="I4483" t="str">
        <f t="shared" si="348"/>
        <v>99</v>
      </c>
      <c r="J4483" t="str">
        <f t="shared" si="349"/>
        <v>6802</v>
      </c>
    </row>
    <row r="4484" spans="1:10">
      <c r="A4484" s="57" t="s">
        <v>2509</v>
      </c>
      <c r="B4484" s="58"/>
      <c r="C4484" s="59"/>
      <c r="D4484" s="60" t="str">
        <f>_xlfn.CONCAT(J4484,I4484,G4484)</f>
        <v>68030010</v>
      </c>
      <c r="E4484">
        <f t="shared" si="350"/>
        <v>1101555</v>
      </c>
      <c r="F4484" s="62" t="s">
        <v>20099</v>
      </c>
      <c r="G4484" t="str">
        <f t="shared" si="346"/>
        <v>10</v>
      </c>
      <c r="H4484" t="str">
        <f t="shared" si="347"/>
        <v>6803.00</v>
      </c>
      <c r="I4484" t="str">
        <f t="shared" si="348"/>
        <v>00</v>
      </c>
      <c r="J4484" t="str">
        <f t="shared" si="349"/>
        <v>6803</v>
      </c>
    </row>
    <row r="4485" spans="1:10">
      <c r="A4485" s="57" t="s">
        <v>2510</v>
      </c>
      <c r="B4485" s="58"/>
      <c r="C4485" s="59"/>
      <c r="D4485" s="60" t="str">
        <f>_xlfn.CONCAT(J4485,I4485,G4485)</f>
        <v>68030050</v>
      </c>
      <c r="E4485">
        <f t="shared" si="350"/>
        <v>26733015</v>
      </c>
      <c r="F4485" s="62" t="s">
        <v>20100</v>
      </c>
      <c r="G4485" t="str">
        <f t="shared" si="346"/>
        <v>50</v>
      </c>
      <c r="H4485" t="str">
        <f t="shared" si="347"/>
        <v>6803.00</v>
      </c>
      <c r="I4485" t="str">
        <f t="shared" si="348"/>
        <v>00</v>
      </c>
      <c r="J4485" t="str">
        <f t="shared" si="349"/>
        <v>6803</v>
      </c>
    </row>
    <row r="4486" spans="1:10">
      <c r="A4486" s="57" t="s">
        <v>2511</v>
      </c>
      <c r="B4486" s="61">
        <v>15215880</v>
      </c>
      <c r="C4486" s="59"/>
      <c r="D4486" s="60" t="str">
        <f>_xlfn.CONCAT(J4486,I4486,G4486)</f>
        <v>68041000</v>
      </c>
      <c r="E4486">
        <f t="shared" si="350"/>
        <v>1675162</v>
      </c>
      <c r="F4486" s="62" t="s">
        <v>20101</v>
      </c>
      <c r="G4486" t="str">
        <f t="shared" si="346"/>
        <v>00</v>
      </c>
      <c r="H4486" t="str">
        <f t="shared" si="347"/>
        <v>6804.10</v>
      </c>
      <c r="I4486" t="str">
        <f t="shared" si="348"/>
        <v>10</v>
      </c>
      <c r="J4486" t="str">
        <f t="shared" si="349"/>
        <v>6804</v>
      </c>
    </row>
    <row r="4487" spans="1:10">
      <c r="A4487" s="57" t="s">
        <v>2511</v>
      </c>
      <c r="B4487" s="61">
        <v>9317913</v>
      </c>
      <c r="C4487" s="59"/>
      <c r="D4487" s="60" t="str">
        <f>_xlfn.CONCAT(J4487,I4487,G4487)</f>
        <v>68042100</v>
      </c>
      <c r="E4487">
        <f t="shared" si="350"/>
        <v>25109127</v>
      </c>
      <c r="F4487" s="62" t="s">
        <v>20102</v>
      </c>
      <c r="G4487" t="str">
        <f t="shared" si="346"/>
        <v>00</v>
      </c>
      <c r="H4487" t="str">
        <f t="shared" si="347"/>
        <v>6804.21</v>
      </c>
      <c r="I4487" t="str">
        <f t="shared" si="348"/>
        <v>21</v>
      </c>
      <c r="J4487" t="str">
        <f t="shared" si="349"/>
        <v>6804</v>
      </c>
    </row>
    <row r="4488" spans="1:10">
      <c r="A4488" s="57" t="s">
        <v>2512</v>
      </c>
      <c r="B4488" s="61">
        <v>91577</v>
      </c>
      <c r="C4488" s="59"/>
      <c r="D4488" s="60" t="str">
        <f>_xlfn.CONCAT(J4488,I4488,G4488)</f>
        <v>68042210</v>
      </c>
      <c r="E4488">
        <f t="shared" si="350"/>
        <v>24278559</v>
      </c>
      <c r="F4488" s="62" t="s">
        <v>20103</v>
      </c>
      <c r="G4488" t="str">
        <f t="shared" si="346"/>
        <v>10</v>
      </c>
      <c r="H4488" t="str">
        <f t="shared" si="347"/>
        <v>6804.22</v>
      </c>
      <c r="I4488" t="str">
        <f t="shared" si="348"/>
        <v>22</v>
      </c>
      <c r="J4488" t="str">
        <f t="shared" si="349"/>
        <v>6804</v>
      </c>
    </row>
    <row r="4489" spans="1:10">
      <c r="A4489" s="57" t="s">
        <v>2513</v>
      </c>
      <c r="B4489" s="61">
        <v>1109339</v>
      </c>
      <c r="C4489" s="59"/>
      <c r="D4489" s="60" t="str">
        <f>_xlfn.CONCAT(J4489,I4489,G4489)</f>
        <v>68042240</v>
      </c>
      <c r="E4489">
        <f t="shared" si="350"/>
        <v>17573336</v>
      </c>
      <c r="F4489" s="62" t="s">
        <v>20104</v>
      </c>
      <c r="G4489" t="str">
        <f t="shared" ref="G4489:G4552" si="351">RIGHT(F4489,2)</f>
        <v>40</v>
      </c>
      <c r="H4489" t="str">
        <f t="shared" ref="H4489:H4552" si="352">LEFT(F4489,7)</f>
        <v>6804.22</v>
      </c>
      <c r="I4489" t="str">
        <f t="shared" ref="I4489:I4552" si="353">RIGHT(H4489,2)</f>
        <v>22</v>
      </c>
      <c r="J4489" t="str">
        <f t="shared" ref="J4489:J4552" si="354">LEFT(H4489,4)</f>
        <v>6804</v>
      </c>
    </row>
    <row r="4490" spans="1:10">
      <c r="A4490" s="57" t="s">
        <v>2514</v>
      </c>
      <c r="B4490" s="61">
        <v>147559</v>
      </c>
      <c r="C4490" s="59"/>
      <c r="D4490" s="60" t="str">
        <f>_xlfn.CONCAT(J4490,I4490,G4490)</f>
        <v>68042260</v>
      </c>
      <c r="E4490">
        <f t="shared" si="350"/>
        <v>8870652</v>
      </c>
      <c r="F4490" s="62" t="s">
        <v>20105</v>
      </c>
      <c r="G4490" t="str">
        <f t="shared" si="351"/>
        <v>60</v>
      </c>
      <c r="H4490" t="str">
        <f t="shared" si="352"/>
        <v>6804.22</v>
      </c>
      <c r="I4490" t="str">
        <f t="shared" si="353"/>
        <v>22</v>
      </c>
      <c r="J4490" t="str">
        <f t="shared" si="354"/>
        <v>6804</v>
      </c>
    </row>
    <row r="4491" spans="1:10">
      <c r="A4491" s="57" t="s">
        <v>2514</v>
      </c>
      <c r="B4491" s="61">
        <v>25532</v>
      </c>
      <c r="C4491" s="59"/>
      <c r="D4491" s="60" t="str">
        <f>_xlfn.CONCAT(J4491,I4491,G4491)</f>
        <v>68042300</v>
      </c>
      <c r="E4491">
        <f t="shared" si="350"/>
        <v>342766</v>
      </c>
      <c r="F4491" s="62" t="s">
        <v>20106</v>
      </c>
      <c r="G4491" t="str">
        <f t="shared" si="351"/>
        <v>00</v>
      </c>
      <c r="H4491" t="str">
        <f t="shared" si="352"/>
        <v>6804.23</v>
      </c>
      <c r="I4491" t="str">
        <f t="shared" si="353"/>
        <v>23</v>
      </c>
      <c r="J4491" t="str">
        <f t="shared" si="354"/>
        <v>6804</v>
      </c>
    </row>
    <row r="4492" spans="1:10">
      <c r="A4492" s="57" t="s">
        <v>2514</v>
      </c>
      <c r="B4492" s="58"/>
      <c r="C4492" s="59"/>
      <c r="D4492" s="60" t="str">
        <f>_xlfn.CONCAT(J4492,I4492,G4492)</f>
        <v>68043000</v>
      </c>
      <c r="E4492">
        <f t="shared" si="350"/>
        <v>10207135</v>
      </c>
      <c r="F4492" s="62" t="s">
        <v>20107</v>
      </c>
      <c r="G4492" t="str">
        <f t="shared" si="351"/>
        <v>00</v>
      </c>
      <c r="H4492" t="str">
        <f t="shared" si="352"/>
        <v>6804.30</v>
      </c>
      <c r="I4492" t="str">
        <f t="shared" si="353"/>
        <v>30</v>
      </c>
      <c r="J4492" t="str">
        <f t="shared" si="354"/>
        <v>6804</v>
      </c>
    </row>
    <row r="4493" spans="1:10">
      <c r="A4493" s="57" t="s">
        <v>2515</v>
      </c>
      <c r="B4493" s="58"/>
      <c r="C4493" s="59"/>
      <c r="D4493" s="60" t="str">
        <f>_xlfn.CONCAT(J4493,I4493,G4493)</f>
        <v>68051000</v>
      </c>
      <c r="E4493">
        <f t="shared" si="350"/>
        <v>8388806</v>
      </c>
      <c r="F4493" s="62" t="s">
        <v>20108</v>
      </c>
      <c r="G4493" t="str">
        <f t="shared" si="351"/>
        <v>00</v>
      </c>
      <c r="H4493" t="str">
        <f t="shared" si="352"/>
        <v>6805.10</v>
      </c>
      <c r="I4493" t="str">
        <f t="shared" si="353"/>
        <v>10</v>
      </c>
      <c r="J4493" t="str">
        <f t="shared" si="354"/>
        <v>6805</v>
      </c>
    </row>
    <row r="4494" spans="1:10">
      <c r="A4494" s="57" t="s">
        <v>2515</v>
      </c>
      <c r="B4494" s="58"/>
      <c r="C4494" s="59"/>
      <c r="D4494" s="60" t="str">
        <f>_xlfn.CONCAT(J4494,I4494,G4494)</f>
        <v>68052000</v>
      </c>
      <c r="E4494">
        <f t="shared" si="350"/>
        <v>21488816</v>
      </c>
      <c r="F4494" s="62" t="s">
        <v>20109</v>
      </c>
      <c r="G4494" t="str">
        <f t="shared" si="351"/>
        <v>00</v>
      </c>
      <c r="H4494" t="str">
        <f t="shared" si="352"/>
        <v>6805.20</v>
      </c>
      <c r="I4494" t="str">
        <f t="shared" si="353"/>
        <v>20</v>
      </c>
      <c r="J4494" t="str">
        <f t="shared" si="354"/>
        <v>6805</v>
      </c>
    </row>
    <row r="4495" spans="1:10">
      <c r="A4495" s="57" t="s">
        <v>2516</v>
      </c>
      <c r="B4495" s="61">
        <v>317417</v>
      </c>
      <c r="C4495" s="59"/>
      <c r="D4495" s="60" t="str">
        <f>_xlfn.CONCAT(J4495,I4495,G4495)</f>
        <v>68053010</v>
      </c>
      <c r="E4495">
        <f t="shared" si="350"/>
        <v>18666812</v>
      </c>
      <c r="F4495" s="62" t="s">
        <v>20110</v>
      </c>
      <c r="G4495" t="str">
        <f t="shared" si="351"/>
        <v>10</v>
      </c>
      <c r="H4495" t="str">
        <f t="shared" si="352"/>
        <v>6805.30</v>
      </c>
      <c r="I4495" t="str">
        <f t="shared" si="353"/>
        <v>30</v>
      </c>
      <c r="J4495" t="str">
        <f t="shared" si="354"/>
        <v>6805</v>
      </c>
    </row>
    <row r="4496" spans="1:10">
      <c r="A4496" s="57" t="s">
        <v>2516</v>
      </c>
      <c r="B4496" s="61">
        <v>382417</v>
      </c>
      <c r="C4496" s="59"/>
      <c r="D4496" s="60" t="str">
        <f>_xlfn.CONCAT(J4496,I4496,G4496)</f>
        <v>68053050</v>
      </c>
      <c r="E4496">
        <f t="shared" si="350"/>
        <v>12773267</v>
      </c>
      <c r="F4496" s="62" t="s">
        <v>20111</v>
      </c>
      <c r="G4496" t="str">
        <f t="shared" si="351"/>
        <v>50</v>
      </c>
      <c r="H4496" t="str">
        <f t="shared" si="352"/>
        <v>6805.30</v>
      </c>
      <c r="I4496" t="str">
        <f t="shared" si="353"/>
        <v>30</v>
      </c>
      <c r="J4496" t="str">
        <f t="shared" si="354"/>
        <v>6805</v>
      </c>
    </row>
    <row r="4497" spans="1:10">
      <c r="A4497" s="57" t="s">
        <v>2517</v>
      </c>
      <c r="B4497" s="61">
        <v>38858645</v>
      </c>
      <c r="C4497" s="59"/>
      <c r="D4497" s="60" t="str">
        <f>_xlfn.CONCAT(J4497,I4497,G4497)</f>
        <v>68061000</v>
      </c>
      <c r="E4497">
        <f t="shared" ref="E4497:E4560" si="355">SUMIF(A:A,D4497,B:B)</f>
        <v>3538180</v>
      </c>
      <c r="F4497" s="62" t="s">
        <v>20112</v>
      </c>
      <c r="G4497" t="str">
        <f t="shared" si="351"/>
        <v>00</v>
      </c>
      <c r="H4497" t="str">
        <f t="shared" si="352"/>
        <v>6806.10</v>
      </c>
      <c r="I4497" t="str">
        <f t="shared" si="353"/>
        <v>10</v>
      </c>
      <c r="J4497" t="str">
        <f t="shared" si="354"/>
        <v>6806</v>
      </c>
    </row>
    <row r="4498" spans="1:10">
      <c r="A4498" s="57" t="s">
        <v>2517</v>
      </c>
      <c r="B4498" s="61">
        <v>22446105</v>
      </c>
      <c r="C4498" s="59"/>
      <c r="D4498" s="60" t="str">
        <f>_xlfn.CONCAT(J4498,I4498,G4498)</f>
        <v>68062000</v>
      </c>
      <c r="E4498">
        <f t="shared" si="355"/>
        <v>1829864</v>
      </c>
      <c r="F4498" s="62" t="s">
        <v>20113</v>
      </c>
      <c r="G4498" t="str">
        <f t="shared" si="351"/>
        <v>00</v>
      </c>
      <c r="H4498" t="str">
        <f t="shared" si="352"/>
        <v>6806.20</v>
      </c>
      <c r="I4498" t="str">
        <f t="shared" si="353"/>
        <v>20</v>
      </c>
      <c r="J4498" t="str">
        <f t="shared" si="354"/>
        <v>6806</v>
      </c>
    </row>
    <row r="4499" spans="1:10">
      <c r="A4499" s="57" t="s">
        <v>2518</v>
      </c>
      <c r="B4499" s="61">
        <v>728311</v>
      </c>
      <c r="C4499" s="59"/>
      <c r="D4499" s="60" t="str">
        <f>_xlfn.CONCAT(J4499,I4499,G4499)</f>
        <v>68069000</v>
      </c>
      <c r="E4499">
        <f t="shared" si="355"/>
        <v>5048063</v>
      </c>
      <c r="F4499" s="62" t="s">
        <v>20114</v>
      </c>
      <c r="G4499" t="str">
        <f t="shared" si="351"/>
        <v>00</v>
      </c>
      <c r="H4499" t="str">
        <f t="shared" si="352"/>
        <v>6806.90</v>
      </c>
      <c r="I4499" t="str">
        <f t="shared" si="353"/>
        <v>90</v>
      </c>
      <c r="J4499" t="str">
        <f t="shared" si="354"/>
        <v>6806</v>
      </c>
    </row>
    <row r="4500" spans="1:10">
      <c r="A4500" s="57" t="s">
        <v>2519</v>
      </c>
      <c r="B4500" s="58"/>
      <c r="C4500" s="59"/>
      <c r="D4500" s="60" t="str">
        <f>_xlfn.CONCAT(J4500,I4500,G4500)</f>
        <v>68071000</v>
      </c>
      <c r="E4500">
        <f t="shared" si="355"/>
        <v>562986</v>
      </c>
      <c r="F4500" s="62" t="s">
        <v>20115</v>
      </c>
      <c r="G4500" t="str">
        <f t="shared" si="351"/>
        <v>00</v>
      </c>
      <c r="H4500" t="str">
        <f t="shared" si="352"/>
        <v>6807.10</v>
      </c>
      <c r="I4500" t="str">
        <f t="shared" si="353"/>
        <v>10</v>
      </c>
      <c r="J4500" t="str">
        <f t="shared" si="354"/>
        <v>6807</v>
      </c>
    </row>
    <row r="4501" spans="1:10">
      <c r="A4501" s="57" t="s">
        <v>2520</v>
      </c>
      <c r="B4501" s="58"/>
      <c r="C4501" s="59"/>
      <c r="D4501" s="60" t="str">
        <f>_xlfn.CONCAT(J4501,I4501,G4501)</f>
        <v>68079000</v>
      </c>
      <c r="E4501">
        <f t="shared" si="355"/>
        <v>501668</v>
      </c>
      <c r="F4501" s="62" t="s">
        <v>20116</v>
      </c>
      <c r="G4501" t="str">
        <f t="shared" si="351"/>
        <v>00</v>
      </c>
      <c r="H4501" t="str">
        <f t="shared" si="352"/>
        <v>6807.90</v>
      </c>
      <c r="I4501" t="str">
        <f t="shared" si="353"/>
        <v>90</v>
      </c>
      <c r="J4501" t="str">
        <f t="shared" si="354"/>
        <v>6807</v>
      </c>
    </row>
    <row r="4502" spans="1:10">
      <c r="A4502" s="57" t="s">
        <v>2520</v>
      </c>
      <c r="B4502" s="58"/>
      <c r="C4502" s="59"/>
      <c r="D4502" s="60" t="str">
        <f>_xlfn.CONCAT(J4502,I4502,G4502)</f>
        <v>68080000</v>
      </c>
      <c r="E4502">
        <f t="shared" si="355"/>
        <v>3561281</v>
      </c>
      <c r="F4502" s="62" t="s">
        <v>20117</v>
      </c>
      <c r="G4502" t="str">
        <f t="shared" si="351"/>
        <v>00</v>
      </c>
      <c r="H4502" t="str">
        <f t="shared" si="352"/>
        <v>6808.00</v>
      </c>
      <c r="I4502" t="str">
        <f t="shared" si="353"/>
        <v>00</v>
      </c>
      <c r="J4502" t="str">
        <f t="shared" si="354"/>
        <v>6808</v>
      </c>
    </row>
    <row r="4503" spans="1:10">
      <c r="A4503" s="57" t="s">
        <v>2520</v>
      </c>
      <c r="B4503" s="58"/>
      <c r="C4503" s="59"/>
      <c r="D4503" s="60" t="str">
        <f>_xlfn.CONCAT(J4503,I4503,G4503)</f>
        <v>68091100</v>
      </c>
      <c r="E4503">
        <f t="shared" si="355"/>
        <v>499233</v>
      </c>
      <c r="F4503" s="62" t="s">
        <v>20118</v>
      </c>
      <c r="G4503" t="str">
        <f t="shared" si="351"/>
        <v>00</v>
      </c>
      <c r="H4503" t="str">
        <f t="shared" si="352"/>
        <v>6809.11</v>
      </c>
      <c r="I4503" t="str">
        <f t="shared" si="353"/>
        <v>11</v>
      </c>
      <c r="J4503" t="str">
        <f t="shared" si="354"/>
        <v>6809</v>
      </c>
    </row>
    <row r="4504" spans="1:10">
      <c r="A4504" s="57" t="s">
        <v>2521</v>
      </c>
      <c r="B4504" s="58"/>
      <c r="C4504" s="59"/>
      <c r="D4504" s="60" t="str">
        <f>_xlfn.CONCAT(J4504,I4504,G4504)</f>
        <v>68091900</v>
      </c>
      <c r="E4504">
        <f t="shared" si="355"/>
        <v>3048636</v>
      </c>
      <c r="F4504" s="62" t="s">
        <v>20119</v>
      </c>
      <c r="G4504" t="str">
        <f t="shared" si="351"/>
        <v>00</v>
      </c>
      <c r="H4504" t="str">
        <f t="shared" si="352"/>
        <v>6809.19</v>
      </c>
      <c r="I4504" t="str">
        <f t="shared" si="353"/>
        <v>19</v>
      </c>
      <c r="J4504" t="str">
        <f t="shared" si="354"/>
        <v>6809</v>
      </c>
    </row>
    <row r="4505" spans="1:10">
      <c r="A4505" s="57" t="s">
        <v>2521</v>
      </c>
      <c r="B4505" s="58"/>
      <c r="C4505" s="59"/>
      <c r="D4505" s="60" t="str">
        <f>_xlfn.CONCAT(J4505,I4505,G4505)</f>
        <v>68099000</v>
      </c>
      <c r="E4505">
        <f t="shared" si="355"/>
        <v>2979836</v>
      </c>
      <c r="F4505" s="62" t="s">
        <v>20120</v>
      </c>
      <c r="G4505" t="str">
        <f t="shared" si="351"/>
        <v>00</v>
      </c>
      <c r="H4505" t="str">
        <f t="shared" si="352"/>
        <v>6809.90</v>
      </c>
      <c r="I4505" t="str">
        <f t="shared" si="353"/>
        <v>90</v>
      </c>
      <c r="J4505" t="str">
        <f t="shared" si="354"/>
        <v>6809</v>
      </c>
    </row>
    <row r="4506" spans="1:10">
      <c r="A4506" s="57" t="s">
        <v>2521</v>
      </c>
      <c r="B4506" s="58"/>
      <c r="C4506" s="59"/>
      <c r="D4506" s="60" t="str">
        <f>_xlfn.CONCAT(J4506,I4506,G4506)</f>
        <v>68101100</v>
      </c>
      <c r="E4506">
        <f t="shared" si="355"/>
        <v>954299</v>
      </c>
      <c r="F4506" s="62" t="s">
        <v>20121</v>
      </c>
      <c r="G4506" t="str">
        <f t="shared" si="351"/>
        <v>00</v>
      </c>
      <c r="H4506" t="str">
        <f t="shared" si="352"/>
        <v>6810.11</v>
      </c>
      <c r="I4506" t="str">
        <f t="shared" si="353"/>
        <v>11</v>
      </c>
      <c r="J4506" t="str">
        <f t="shared" si="354"/>
        <v>6810</v>
      </c>
    </row>
    <row r="4507" spans="1:10">
      <c r="A4507" s="57" t="s">
        <v>2521</v>
      </c>
      <c r="B4507" s="58"/>
      <c r="C4507" s="59"/>
      <c r="D4507" s="60" t="str">
        <f>_xlfn.CONCAT(J4507,I4507,G4507)</f>
        <v>68101912</v>
      </c>
      <c r="E4507">
        <f t="shared" si="355"/>
        <v>9605220</v>
      </c>
      <c r="F4507" s="62" t="s">
        <v>20122</v>
      </c>
      <c r="G4507" t="str">
        <f t="shared" si="351"/>
        <v>12</v>
      </c>
      <c r="H4507" t="str">
        <f t="shared" si="352"/>
        <v>6810.19</v>
      </c>
      <c r="I4507" t="str">
        <f t="shared" si="353"/>
        <v>19</v>
      </c>
      <c r="J4507" t="str">
        <f t="shared" si="354"/>
        <v>6810</v>
      </c>
    </row>
    <row r="4508" spans="1:10">
      <c r="A4508" s="57" t="s">
        <v>2521</v>
      </c>
      <c r="B4508" s="58"/>
      <c r="C4508" s="59"/>
      <c r="D4508" s="60" t="str">
        <f>_xlfn.CONCAT(J4508,I4508,G4508)</f>
        <v>68101914</v>
      </c>
      <c r="E4508">
        <f t="shared" si="355"/>
        <v>412373</v>
      </c>
      <c r="F4508" s="62" t="s">
        <v>20123</v>
      </c>
      <c r="G4508" t="str">
        <f t="shared" si="351"/>
        <v>14</v>
      </c>
      <c r="H4508" t="str">
        <f t="shared" si="352"/>
        <v>6810.19</v>
      </c>
      <c r="I4508" t="str">
        <f t="shared" si="353"/>
        <v>19</v>
      </c>
      <c r="J4508" t="str">
        <f t="shared" si="354"/>
        <v>6810</v>
      </c>
    </row>
    <row r="4509" spans="1:10">
      <c r="A4509" s="57" t="s">
        <v>2521</v>
      </c>
      <c r="B4509" s="58"/>
      <c r="C4509" s="59"/>
      <c r="D4509" s="60" t="str">
        <f>_xlfn.CONCAT(J4509,I4509,G4509)</f>
        <v>68101950</v>
      </c>
      <c r="E4509">
        <f t="shared" si="355"/>
        <v>7994160</v>
      </c>
      <c r="F4509" s="62" t="s">
        <v>20124</v>
      </c>
      <c r="G4509" t="str">
        <f t="shared" si="351"/>
        <v>50</v>
      </c>
      <c r="H4509" t="str">
        <f t="shared" si="352"/>
        <v>6810.19</v>
      </c>
      <c r="I4509" t="str">
        <f t="shared" si="353"/>
        <v>19</v>
      </c>
      <c r="J4509" t="str">
        <f t="shared" si="354"/>
        <v>6810</v>
      </c>
    </row>
    <row r="4510" spans="1:10">
      <c r="A4510" s="57" t="s">
        <v>2521</v>
      </c>
      <c r="B4510" s="58"/>
      <c r="C4510" s="59"/>
      <c r="D4510" s="60" t="str">
        <f>_xlfn.CONCAT(J4510,I4510,G4510)</f>
        <v>68109100</v>
      </c>
      <c r="E4510">
        <f t="shared" si="355"/>
        <v>4859946</v>
      </c>
      <c r="F4510" s="62" t="s">
        <v>20125</v>
      </c>
      <c r="G4510" t="str">
        <f t="shared" si="351"/>
        <v>00</v>
      </c>
      <c r="H4510" t="str">
        <f t="shared" si="352"/>
        <v>6810.91</v>
      </c>
      <c r="I4510" t="str">
        <f t="shared" si="353"/>
        <v>91</v>
      </c>
      <c r="J4510" t="str">
        <f t="shared" si="354"/>
        <v>6810</v>
      </c>
    </row>
    <row r="4511" spans="1:10">
      <c r="A4511" s="57" t="s">
        <v>2522</v>
      </c>
      <c r="B4511" s="58"/>
      <c r="C4511" s="59"/>
      <c r="D4511" s="60" t="str">
        <f>_xlfn.CONCAT(J4511,I4511,G4511)</f>
        <v>68109900</v>
      </c>
      <c r="E4511">
        <f t="shared" si="355"/>
        <v>994841655</v>
      </c>
      <c r="F4511" s="62" t="s">
        <v>20126</v>
      </c>
      <c r="G4511" t="str">
        <f t="shared" si="351"/>
        <v>00</v>
      </c>
      <c r="H4511" t="str">
        <f t="shared" si="352"/>
        <v>6810.99</v>
      </c>
      <c r="I4511" t="str">
        <f t="shared" si="353"/>
        <v>99</v>
      </c>
      <c r="J4511" t="str">
        <f t="shared" si="354"/>
        <v>6810</v>
      </c>
    </row>
    <row r="4512" spans="1:10">
      <c r="A4512" s="57" t="s">
        <v>2523</v>
      </c>
      <c r="B4512" s="58"/>
      <c r="C4512" s="59"/>
      <c r="D4512" s="60" t="str">
        <f>_xlfn.CONCAT(J4512,I4512,G4512)</f>
        <v>68114000</v>
      </c>
      <c r="E4512">
        <f t="shared" si="355"/>
        <v>2950</v>
      </c>
      <c r="F4512" s="62" t="s">
        <v>20127</v>
      </c>
      <c r="G4512" t="str">
        <f t="shared" si="351"/>
        <v>00</v>
      </c>
      <c r="H4512" t="str">
        <f t="shared" si="352"/>
        <v>6811.40</v>
      </c>
      <c r="I4512" t="str">
        <f t="shared" si="353"/>
        <v>40</v>
      </c>
      <c r="J4512" t="str">
        <f t="shared" si="354"/>
        <v>6811</v>
      </c>
    </row>
    <row r="4513" spans="1:10">
      <c r="A4513" s="57" t="s">
        <v>2523</v>
      </c>
      <c r="B4513" s="61">
        <v>2847548</v>
      </c>
      <c r="C4513" s="59"/>
      <c r="D4513" s="60" t="str">
        <f>_xlfn.CONCAT(J4513,I4513,G4513)</f>
        <v>68118100</v>
      </c>
      <c r="E4513">
        <f t="shared" si="355"/>
        <v>22531</v>
      </c>
      <c r="F4513" s="62" t="s">
        <v>20128</v>
      </c>
      <c r="G4513" t="str">
        <f t="shared" si="351"/>
        <v>00</v>
      </c>
      <c r="H4513" t="str">
        <f t="shared" si="352"/>
        <v>6811.81</v>
      </c>
      <c r="I4513" t="str">
        <f t="shared" si="353"/>
        <v>81</v>
      </c>
      <c r="J4513" t="str">
        <f t="shared" si="354"/>
        <v>6811</v>
      </c>
    </row>
    <row r="4514" spans="1:10">
      <c r="A4514" s="57" t="s">
        <v>2524</v>
      </c>
      <c r="B4514" s="61">
        <v>13877447</v>
      </c>
      <c r="C4514" s="59"/>
      <c r="D4514" s="60" t="str">
        <f>_xlfn.CONCAT(J4514,I4514,G4514)</f>
        <v>68118200</v>
      </c>
      <c r="E4514">
        <f t="shared" si="355"/>
        <v>2747444</v>
      </c>
      <c r="F4514" s="62" t="s">
        <v>20129</v>
      </c>
      <c r="G4514" t="str">
        <f t="shared" si="351"/>
        <v>00</v>
      </c>
      <c r="H4514" t="str">
        <f t="shared" si="352"/>
        <v>6811.82</v>
      </c>
      <c r="I4514" t="str">
        <f t="shared" si="353"/>
        <v>82</v>
      </c>
      <c r="J4514" t="str">
        <f t="shared" si="354"/>
        <v>6811</v>
      </c>
    </row>
    <row r="4515" spans="1:10">
      <c r="A4515" s="57" t="s">
        <v>2524</v>
      </c>
      <c r="B4515" s="61">
        <v>7198732</v>
      </c>
      <c r="C4515" s="59"/>
      <c r="D4515" s="60" t="str">
        <f>_xlfn.CONCAT(J4515,I4515,G4515)</f>
        <v>68118910</v>
      </c>
      <c r="E4515">
        <f t="shared" si="355"/>
        <v>1349841</v>
      </c>
      <c r="F4515" s="62" t="s">
        <v>20130</v>
      </c>
      <c r="G4515" t="str">
        <f t="shared" si="351"/>
        <v>10</v>
      </c>
      <c r="H4515" t="str">
        <f t="shared" si="352"/>
        <v>6811.89</v>
      </c>
      <c r="I4515" t="str">
        <f t="shared" si="353"/>
        <v>89</v>
      </c>
      <c r="J4515" t="str">
        <f t="shared" si="354"/>
        <v>6811</v>
      </c>
    </row>
    <row r="4516" spans="1:10">
      <c r="A4516" s="57" t="s">
        <v>2524</v>
      </c>
      <c r="B4516" s="61">
        <v>46872</v>
      </c>
      <c r="C4516" s="59"/>
      <c r="D4516" s="60" t="str">
        <f>_xlfn.CONCAT(J4516,I4516,G4516)</f>
        <v>68118990</v>
      </c>
      <c r="E4516">
        <f t="shared" si="355"/>
        <v>5595484</v>
      </c>
      <c r="F4516" s="62" t="s">
        <v>20131</v>
      </c>
      <c r="G4516" t="str">
        <f t="shared" si="351"/>
        <v>90</v>
      </c>
      <c r="H4516" t="str">
        <f t="shared" si="352"/>
        <v>6811.89</v>
      </c>
      <c r="I4516" t="str">
        <f t="shared" si="353"/>
        <v>89</v>
      </c>
      <c r="J4516" t="str">
        <f t="shared" si="354"/>
        <v>6811</v>
      </c>
    </row>
    <row r="4517" spans="1:10">
      <c r="A4517" s="57" t="s">
        <v>2524</v>
      </c>
      <c r="B4517" s="61">
        <v>1383573</v>
      </c>
      <c r="C4517" s="59"/>
      <c r="D4517" s="60" t="str">
        <f>_xlfn.CONCAT(J4517,I4517,G4517)</f>
        <v>68128010</v>
      </c>
      <c r="E4517">
        <f t="shared" si="355"/>
        <v>0</v>
      </c>
      <c r="F4517" s="62" t="s">
        <v>20132</v>
      </c>
      <c r="G4517" t="str">
        <f t="shared" si="351"/>
        <v>10</v>
      </c>
      <c r="H4517" t="str">
        <f t="shared" si="352"/>
        <v>6812.80</v>
      </c>
      <c r="I4517" t="str">
        <f t="shared" si="353"/>
        <v>80</v>
      </c>
      <c r="J4517" t="str">
        <f t="shared" si="354"/>
        <v>6812</v>
      </c>
    </row>
    <row r="4518" spans="1:10">
      <c r="A4518" s="57" t="s">
        <v>2524</v>
      </c>
      <c r="B4518" s="58"/>
      <c r="C4518" s="59"/>
      <c r="D4518" s="60" t="str">
        <f>_xlfn.CONCAT(J4518,I4518,G4518)</f>
        <v>68128090</v>
      </c>
      <c r="E4518">
        <f t="shared" si="355"/>
        <v>0</v>
      </c>
      <c r="F4518" s="62" t="s">
        <v>20133</v>
      </c>
      <c r="G4518" t="str">
        <f t="shared" si="351"/>
        <v>90</v>
      </c>
      <c r="H4518" t="str">
        <f t="shared" si="352"/>
        <v>6812.80</v>
      </c>
      <c r="I4518" t="str">
        <f t="shared" si="353"/>
        <v>80</v>
      </c>
      <c r="J4518" t="str">
        <f t="shared" si="354"/>
        <v>6812</v>
      </c>
    </row>
    <row r="4519" spans="1:10">
      <c r="A4519" s="57" t="s">
        <v>2524</v>
      </c>
      <c r="B4519" s="61">
        <v>68052</v>
      </c>
      <c r="C4519" s="59"/>
      <c r="D4519" s="60" t="str">
        <f>_xlfn.CONCAT(J4519,I4519,G4519)</f>
        <v>68129110</v>
      </c>
      <c r="E4519">
        <f t="shared" si="355"/>
        <v>0</v>
      </c>
      <c r="F4519" s="62" t="s">
        <v>20134</v>
      </c>
      <c r="G4519" t="str">
        <f t="shared" si="351"/>
        <v>10</v>
      </c>
      <c r="H4519" t="str">
        <f t="shared" si="352"/>
        <v>6812.91</v>
      </c>
      <c r="I4519" t="str">
        <f t="shared" si="353"/>
        <v>91</v>
      </c>
      <c r="J4519" t="str">
        <f t="shared" si="354"/>
        <v>6812</v>
      </c>
    </row>
    <row r="4520" spans="1:10">
      <c r="A4520" s="57" t="s">
        <v>2525</v>
      </c>
      <c r="B4520" s="61">
        <v>11751764</v>
      </c>
      <c r="C4520" s="59"/>
      <c r="D4520" s="60" t="str">
        <f>_xlfn.CONCAT(J4520,I4520,G4520)</f>
        <v>68129190</v>
      </c>
      <c r="E4520">
        <f t="shared" si="355"/>
        <v>5600</v>
      </c>
      <c r="F4520" s="62" t="s">
        <v>20135</v>
      </c>
      <c r="G4520" t="str">
        <f t="shared" si="351"/>
        <v>90</v>
      </c>
      <c r="H4520" t="str">
        <f t="shared" si="352"/>
        <v>6812.91</v>
      </c>
      <c r="I4520" t="str">
        <f t="shared" si="353"/>
        <v>91</v>
      </c>
      <c r="J4520" t="str">
        <f t="shared" si="354"/>
        <v>6812</v>
      </c>
    </row>
    <row r="4521" spans="1:10">
      <c r="A4521" s="57" t="s">
        <v>2526</v>
      </c>
      <c r="B4521" s="58"/>
      <c r="C4521" s="59"/>
      <c r="D4521" s="60" t="str">
        <f>_xlfn.CONCAT(J4521,I4521,G4521)</f>
        <v>68129200</v>
      </c>
      <c r="E4521">
        <f t="shared" si="355"/>
        <v>0</v>
      </c>
      <c r="F4521" s="62" t="s">
        <v>20136</v>
      </c>
      <c r="G4521" t="str">
        <f t="shared" si="351"/>
        <v>00</v>
      </c>
      <c r="H4521" t="str">
        <f t="shared" si="352"/>
        <v>6812.92</v>
      </c>
      <c r="I4521" t="str">
        <f t="shared" si="353"/>
        <v>92</v>
      </c>
      <c r="J4521" t="str">
        <f t="shared" si="354"/>
        <v>6812</v>
      </c>
    </row>
    <row r="4522" spans="1:10">
      <c r="A4522" s="57" t="s">
        <v>2527</v>
      </c>
      <c r="B4522" s="58"/>
      <c r="C4522" s="59"/>
      <c r="D4522" s="60" t="str">
        <f>_xlfn.CONCAT(J4522,I4522,G4522)</f>
        <v>68129300</v>
      </c>
      <c r="E4522">
        <f t="shared" si="355"/>
        <v>109439</v>
      </c>
      <c r="F4522" s="62" t="s">
        <v>20137</v>
      </c>
      <c r="G4522" t="str">
        <f t="shared" si="351"/>
        <v>00</v>
      </c>
      <c r="H4522" t="str">
        <f t="shared" si="352"/>
        <v>6812.93</v>
      </c>
      <c r="I4522" t="str">
        <f t="shared" si="353"/>
        <v>93</v>
      </c>
      <c r="J4522" t="str">
        <f t="shared" si="354"/>
        <v>6812</v>
      </c>
    </row>
    <row r="4523" spans="1:10">
      <c r="A4523" s="57" t="s">
        <v>2528</v>
      </c>
      <c r="B4523" s="61">
        <v>78996</v>
      </c>
      <c r="C4523" s="59"/>
      <c r="D4523" s="60" t="str">
        <f>_xlfn.CONCAT(J4523,I4523,G4523)</f>
        <v>68129900</v>
      </c>
      <c r="E4523">
        <f t="shared" si="355"/>
        <v>65640</v>
      </c>
      <c r="F4523" s="62" t="s">
        <v>20138</v>
      </c>
      <c r="G4523" t="str">
        <f t="shared" si="351"/>
        <v>00</v>
      </c>
      <c r="H4523" t="str">
        <f t="shared" si="352"/>
        <v>6812.99</v>
      </c>
      <c r="I4523" t="str">
        <f t="shared" si="353"/>
        <v>99</v>
      </c>
      <c r="J4523" t="str">
        <f t="shared" si="354"/>
        <v>6812</v>
      </c>
    </row>
    <row r="4524" spans="1:10">
      <c r="A4524" s="57" t="s">
        <v>2529</v>
      </c>
      <c r="B4524" s="58"/>
      <c r="C4524" s="59"/>
      <c r="D4524" s="60" t="str">
        <f>_xlfn.CONCAT(J4524,I4524,G4524)</f>
        <v>68132000</v>
      </c>
      <c r="E4524">
        <f t="shared" si="355"/>
        <v>1552780</v>
      </c>
      <c r="F4524" s="62" t="s">
        <v>20139</v>
      </c>
      <c r="G4524" t="str">
        <f t="shared" si="351"/>
        <v>00</v>
      </c>
      <c r="H4524" t="str">
        <f t="shared" si="352"/>
        <v>6813.20</v>
      </c>
      <c r="I4524" t="str">
        <f t="shared" si="353"/>
        <v>20</v>
      </c>
      <c r="J4524" t="str">
        <f t="shared" si="354"/>
        <v>6813</v>
      </c>
    </row>
    <row r="4525" spans="1:10">
      <c r="A4525" s="57" t="s">
        <v>2529</v>
      </c>
      <c r="B4525" s="58"/>
      <c r="C4525" s="59"/>
      <c r="D4525" s="60" t="str">
        <f>_xlfn.CONCAT(J4525,I4525,G4525)</f>
        <v>68138100</v>
      </c>
      <c r="E4525">
        <f t="shared" si="355"/>
        <v>33731572</v>
      </c>
      <c r="F4525" s="62" t="s">
        <v>20140</v>
      </c>
      <c r="G4525" t="str">
        <f t="shared" si="351"/>
        <v>00</v>
      </c>
      <c r="H4525" t="str">
        <f t="shared" si="352"/>
        <v>6813.81</v>
      </c>
      <c r="I4525" t="str">
        <f t="shared" si="353"/>
        <v>81</v>
      </c>
      <c r="J4525" t="str">
        <f t="shared" si="354"/>
        <v>6813</v>
      </c>
    </row>
    <row r="4526" spans="1:10">
      <c r="A4526" s="57" t="s">
        <v>2529</v>
      </c>
      <c r="B4526" s="61">
        <v>106820</v>
      </c>
      <c r="C4526" s="59"/>
      <c r="D4526" s="60" t="str">
        <f>_xlfn.CONCAT(J4526,I4526,G4526)</f>
        <v>68138900</v>
      </c>
      <c r="E4526">
        <f t="shared" si="355"/>
        <v>592681</v>
      </c>
      <c r="F4526" s="62" t="s">
        <v>20141</v>
      </c>
      <c r="G4526" t="str">
        <f t="shared" si="351"/>
        <v>00</v>
      </c>
      <c r="H4526" t="str">
        <f t="shared" si="352"/>
        <v>6813.89</v>
      </c>
      <c r="I4526" t="str">
        <f t="shared" si="353"/>
        <v>89</v>
      </c>
      <c r="J4526" t="str">
        <f t="shared" si="354"/>
        <v>6813</v>
      </c>
    </row>
    <row r="4527" spans="1:10">
      <c r="A4527" s="57" t="s">
        <v>2530</v>
      </c>
      <c r="B4527" s="58"/>
      <c r="C4527" s="59"/>
      <c r="D4527" s="60" t="str">
        <f>_xlfn.CONCAT(J4527,I4527,G4527)</f>
        <v>68141000</v>
      </c>
      <c r="E4527">
        <f t="shared" si="355"/>
        <v>2920496</v>
      </c>
      <c r="F4527" s="62" t="s">
        <v>20142</v>
      </c>
      <c r="G4527" t="str">
        <f t="shared" si="351"/>
        <v>00</v>
      </c>
      <c r="H4527" t="str">
        <f t="shared" si="352"/>
        <v>6814.10</v>
      </c>
      <c r="I4527" t="str">
        <f t="shared" si="353"/>
        <v>10</v>
      </c>
      <c r="J4527" t="str">
        <f t="shared" si="354"/>
        <v>6814</v>
      </c>
    </row>
    <row r="4528" spans="1:10">
      <c r="A4528" s="57" t="s">
        <v>2530</v>
      </c>
      <c r="B4528" s="58"/>
      <c r="C4528" s="59"/>
      <c r="D4528" s="60" t="str">
        <f>_xlfn.CONCAT(J4528,I4528,G4528)</f>
        <v>68149000</v>
      </c>
      <c r="E4528">
        <f t="shared" si="355"/>
        <v>1003159</v>
      </c>
      <c r="F4528" s="62" t="s">
        <v>20143</v>
      </c>
      <c r="G4528" t="str">
        <f t="shared" si="351"/>
        <v>00</v>
      </c>
      <c r="H4528" t="str">
        <f t="shared" si="352"/>
        <v>6814.90</v>
      </c>
      <c r="I4528" t="str">
        <f t="shared" si="353"/>
        <v>90</v>
      </c>
      <c r="J4528" t="str">
        <f t="shared" si="354"/>
        <v>6814</v>
      </c>
    </row>
    <row r="4529" spans="1:10">
      <c r="A4529" s="57" t="s">
        <v>2530</v>
      </c>
      <c r="B4529" s="58"/>
      <c r="C4529" s="59"/>
      <c r="D4529" s="60" t="str">
        <f>_xlfn.CONCAT(J4529,I4529,G4529)</f>
        <v>68151001</v>
      </c>
      <c r="E4529">
        <f t="shared" si="355"/>
        <v>25353989</v>
      </c>
      <c r="F4529" s="62" t="s">
        <v>20144</v>
      </c>
      <c r="G4529" t="str">
        <f t="shared" si="351"/>
        <v>01</v>
      </c>
      <c r="H4529" t="str">
        <f t="shared" si="352"/>
        <v>6815.10</v>
      </c>
      <c r="I4529" t="str">
        <f t="shared" si="353"/>
        <v>10</v>
      </c>
      <c r="J4529" t="str">
        <f t="shared" si="354"/>
        <v>6815</v>
      </c>
    </row>
    <row r="4530" spans="1:10">
      <c r="A4530" s="57" t="s">
        <v>2530</v>
      </c>
      <c r="B4530" s="58"/>
      <c r="C4530" s="59"/>
      <c r="D4530" s="60" t="str">
        <f>_xlfn.CONCAT(J4530,I4530,G4530)</f>
        <v>68152000</v>
      </c>
      <c r="E4530">
        <f t="shared" si="355"/>
        <v>0</v>
      </c>
      <c r="F4530" s="62" t="s">
        <v>20145</v>
      </c>
      <c r="G4530" t="str">
        <f t="shared" si="351"/>
        <v>00</v>
      </c>
      <c r="H4530" t="str">
        <f t="shared" si="352"/>
        <v>6815.20</v>
      </c>
      <c r="I4530" t="str">
        <f t="shared" si="353"/>
        <v>20</v>
      </c>
      <c r="J4530" t="str">
        <f t="shared" si="354"/>
        <v>6815</v>
      </c>
    </row>
    <row r="4531" spans="1:10">
      <c r="A4531" s="57" t="s">
        <v>2530</v>
      </c>
      <c r="B4531" s="58"/>
      <c r="C4531" s="59"/>
      <c r="D4531" s="60" t="str">
        <f>_xlfn.CONCAT(J4531,I4531,G4531)</f>
        <v>68159100</v>
      </c>
      <c r="E4531">
        <f t="shared" si="355"/>
        <v>9168616</v>
      </c>
      <c r="F4531" s="62" t="s">
        <v>20146</v>
      </c>
      <c r="G4531" t="str">
        <f t="shared" si="351"/>
        <v>00</v>
      </c>
      <c r="H4531" t="str">
        <f t="shared" si="352"/>
        <v>6815.91</v>
      </c>
      <c r="I4531" t="str">
        <f t="shared" si="353"/>
        <v>91</v>
      </c>
      <c r="J4531" t="str">
        <f t="shared" si="354"/>
        <v>6815</v>
      </c>
    </row>
    <row r="4532" spans="1:10">
      <c r="A4532" s="57" t="s">
        <v>2531</v>
      </c>
      <c r="B4532" s="58"/>
      <c r="C4532" s="59"/>
      <c r="D4532" s="60" t="str">
        <f>_xlfn.CONCAT(J4532,I4532,G4532)</f>
        <v>68159920</v>
      </c>
      <c r="E4532">
        <f t="shared" si="355"/>
        <v>1279664</v>
      </c>
      <c r="F4532" s="62" t="s">
        <v>20147</v>
      </c>
      <c r="G4532" t="str">
        <f t="shared" si="351"/>
        <v>20</v>
      </c>
      <c r="H4532" t="str">
        <f t="shared" si="352"/>
        <v>6815.99</v>
      </c>
      <c r="I4532" t="str">
        <f t="shared" si="353"/>
        <v>99</v>
      </c>
      <c r="J4532" t="str">
        <f t="shared" si="354"/>
        <v>6815</v>
      </c>
    </row>
    <row r="4533" spans="1:10">
      <c r="A4533" s="57" t="s">
        <v>2531</v>
      </c>
      <c r="B4533" s="61">
        <v>224653</v>
      </c>
      <c r="C4533" s="59"/>
      <c r="D4533" s="60" t="str">
        <f>_xlfn.CONCAT(J4533,I4533,G4533)</f>
        <v>68159940</v>
      </c>
      <c r="E4533">
        <f t="shared" si="355"/>
        <v>16029301</v>
      </c>
      <c r="F4533" s="62" t="s">
        <v>20148</v>
      </c>
      <c r="G4533" t="str">
        <f t="shared" si="351"/>
        <v>40</v>
      </c>
      <c r="H4533" t="str">
        <f t="shared" si="352"/>
        <v>6815.99</v>
      </c>
      <c r="I4533" t="str">
        <f t="shared" si="353"/>
        <v>99</v>
      </c>
      <c r="J4533" t="str">
        <f t="shared" si="354"/>
        <v>6815</v>
      </c>
    </row>
    <row r="4534" spans="1:10">
      <c r="A4534" s="57" t="s">
        <v>2532</v>
      </c>
      <c r="B4534" s="58"/>
      <c r="C4534" s="59"/>
      <c r="D4534" s="60" t="str">
        <f>_xlfn.CONCAT(J4534,I4534,G4534)</f>
        <v>69010000</v>
      </c>
      <c r="E4534">
        <f t="shared" si="355"/>
        <v>512869</v>
      </c>
      <c r="F4534" s="62" t="s">
        <v>20149</v>
      </c>
      <c r="G4534" t="str">
        <f t="shared" si="351"/>
        <v>00</v>
      </c>
      <c r="H4534" t="str">
        <f t="shared" si="352"/>
        <v>6901.00</v>
      </c>
      <c r="I4534" t="str">
        <f t="shared" si="353"/>
        <v>00</v>
      </c>
      <c r="J4534" t="str">
        <f t="shared" si="354"/>
        <v>6901</v>
      </c>
    </row>
    <row r="4535" spans="1:10">
      <c r="A4535" s="57" t="s">
        <v>2533</v>
      </c>
      <c r="B4535" s="58"/>
      <c r="C4535" s="59"/>
      <c r="D4535" s="60" t="str">
        <f>_xlfn.CONCAT(J4535,I4535,G4535)</f>
        <v>69021010</v>
      </c>
      <c r="E4535">
        <f t="shared" si="355"/>
        <v>8594966</v>
      </c>
      <c r="F4535" s="62" t="s">
        <v>20150</v>
      </c>
      <c r="G4535" t="str">
        <f t="shared" si="351"/>
        <v>10</v>
      </c>
      <c r="H4535" t="str">
        <f t="shared" si="352"/>
        <v>6902.10</v>
      </c>
      <c r="I4535" t="str">
        <f t="shared" si="353"/>
        <v>10</v>
      </c>
      <c r="J4535" t="str">
        <f t="shared" si="354"/>
        <v>6902</v>
      </c>
    </row>
    <row r="4536" spans="1:10">
      <c r="A4536" s="57" t="s">
        <v>2534</v>
      </c>
      <c r="B4536" s="58"/>
      <c r="C4536" s="59"/>
      <c r="D4536" s="60" t="str">
        <f>_xlfn.CONCAT(J4536,I4536,G4536)</f>
        <v>69021050</v>
      </c>
      <c r="E4536">
        <f t="shared" si="355"/>
        <v>13720955</v>
      </c>
      <c r="F4536" s="62" t="s">
        <v>20151</v>
      </c>
      <c r="G4536" t="str">
        <f t="shared" si="351"/>
        <v>50</v>
      </c>
      <c r="H4536" t="str">
        <f t="shared" si="352"/>
        <v>6902.10</v>
      </c>
      <c r="I4536" t="str">
        <f t="shared" si="353"/>
        <v>10</v>
      </c>
      <c r="J4536" t="str">
        <f t="shared" si="354"/>
        <v>6902</v>
      </c>
    </row>
    <row r="4537" spans="1:10">
      <c r="A4537" s="57" t="s">
        <v>2535</v>
      </c>
      <c r="B4537" s="58"/>
      <c r="C4537" s="59"/>
      <c r="D4537" s="60" t="str">
        <f>_xlfn.CONCAT(J4537,I4537,G4537)</f>
        <v>69022010</v>
      </c>
      <c r="E4537">
        <f t="shared" si="355"/>
        <v>21974949</v>
      </c>
      <c r="F4537" s="62" t="s">
        <v>20152</v>
      </c>
      <c r="G4537" t="str">
        <f t="shared" si="351"/>
        <v>10</v>
      </c>
      <c r="H4537" t="str">
        <f t="shared" si="352"/>
        <v>6902.20</v>
      </c>
      <c r="I4537" t="str">
        <f t="shared" si="353"/>
        <v>20</v>
      </c>
      <c r="J4537" t="str">
        <f t="shared" si="354"/>
        <v>6902</v>
      </c>
    </row>
    <row r="4538" spans="1:10">
      <c r="A4538" s="57" t="s">
        <v>2536</v>
      </c>
      <c r="B4538" s="58"/>
      <c r="C4538" s="59"/>
      <c r="D4538" s="60" t="str">
        <f>_xlfn.CONCAT(J4538,I4538,G4538)</f>
        <v>69022050</v>
      </c>
      <c r="E4538">
        <f t="shared" si="355"/>
        <v>7749010</v>
      </c>
      <c r="F4538" s="62" t="s">
        <v>20153</v>
      </c>
      <c r="G4538" t="str">
        <f t="shared" si="351"/>
        <v>50</v>
      </c>
      <c r="H4538" t="str">
        <f t="shared" si="352"/>
        <v>6902.20</v>
      </c>
      <c r="I4538" t="str">
        <f t="shared" si="353"/>
        <v>20</v>
      </c>
      <c r="J4538" t="str">
        <f t="shared" si="354"/>
        <v>6902</v>
      </c>
    </row>
    <row r="4539" spans="1:10">
      <c r="A4539" s="57" t="s">
        <v>2537</v>
      </c>
      <c r="B4539" s="61">
        <v>1683619</v>
      </c>
      <c r="C4539" s="59"/>
      <c r="D4539" s="60" t="str">
        <f>_xlfn.CONCAT(J4539,I4539,G4539)</f>
        <v>69029010</v>
      </c>
      <c r="E4539">
        <f t="shared" si="355"/>
        <v>4432835</v>
      </c>
      <c r="F4539" s="62" t="s">
        <v>20154</v>
      </c>
      <c r="G4539" t="str">
        <f t="shared" si="351"/>
        <v>10</v>
      </c>
      <c r="H4539" t="str">
        <f t="shared" si="352"/>
        <v>6902.90</v>
      </c>
      <c r="I4539" t="str">
        <f t="shared" si="353"/>
        <v>90</v>
      </c>
      <c r="J4539" t="str">
        <f t="shared" si="354"/>
        <v>6902</v>
      </c>
    </row>
    <row r="4540" spans="1:10">
      <c r="A4540" s="57" t="s">
        <v>2538</v>
      </c>
      <c r="B4540" s="61">
        <v>187045</v>
      </c>
      <c r="C4540" s="59"/>
      <c r="D4540" s="60" t="str">
        <f>_xlfn.CONCAT(J4540,I4540,G4540)</f>
        <v>69029050</v>
      </c>
      <c r="E4540">
        <f t="shared" si="355"/>
        <v>1386795</v>
      </c>
      <c r="F4540" s="62" t="s">
        <v>20155</v>
      </c>
      <c r="G4540" t="str">
        <f t="shared" si="351"/>
        <v>50</v>
      </c>
      <c r="H4540" t="str">
        <f t="shared" si="352"/>
        <v>6902.90</v>
      </c>
      <c r="I4540" t="str">
        <f t="shared" si="353"/>
        <v>90</v>
      </c>
      <c r="J4540" t="str">
        <f t="shared" si="354"/>
        <v>6902</v>
      </c>
    </row>
    <row r="4541" spans="1:10">
      <c r="A4541" s="57" t="s">
        <v>2539</v>
      </c>
      <c r="B4541" s="58"/>
      <c r="C4541" s="59"/>
      <c r="D4541" s="60" t="str">
        <f>_xlfn.CONCAT(J4541,I4541,G4541)</f>
        <v>69031000</v>
      </c>
      <c r="E4541">
        <f t="shared" si="355"/>
        <v>1278965</v>
      </c>
      <c r="F4541" s="62" t="s">
        <v>20156</v>
      </c>
      <c r="G4541" t="str">
        <f t="shared" si="351"/>
        <v>00</v>
      </c>
      <c r="H4541" t="str">
        <f t="shared" si="352"/>
        <v>6903.10</v>
      </c>
      <c r="I4541" t="str">
        <f t="shared" si="353"/>
        <v>10</v>
      </c>
      <c r="J4541" t="str">
        <f t="shared" si="354"/>
        <v>6903</v>
      </c>
    </row>
    <row r="4542" spans="1:10">
      <c r="A4542" s="57" t="s">
        <v>2539</v>
      </c>
      <c r="B4542" s="58"/>
      <c r="C4542" s="59"/>
      <c r="D4542" s="60" t="str">
        <f>_xlfn.CONCAT(J4542,I4542,G4542)</f>
        <v>69032000</v>
      </c>
      <c r="E4542">
        <f t="shared" si="355"/>
        <v>16832350</v>
      </c>
      <c r="F4542" s="62" t="s">
        <v>20157</v>
      </c>
      <c r="G4542" t="str">
        <f t="shared" si="351"/>
        <v>00</v>
      </c>
      <c r="H4542" t="str">
        <f t="shared" si="352"/>
        <v>6903.20</v>
      </c>
      <c r="I4542" t="str">
        <f t="shared" si="353"/>
        <v>20</v>
      </c>
      <c r="J4542" t="str">
        <f t="shared" si="354"/>
        <v>6903</v>
      </c>
    </row>
    <row r="4543" spans="1:10">
      <c r="A4543" s="57" t="s">
        <v>2540</v>
      </c>
      <c r="B4543" s="58"/>
      <c r="C4543" s="59"/>
      <c r="D4543" s="60" t="str">
        <f>_xlfn.CONCAT(J4543,I4543,G4543)</f>
        <v>69039000</v>
      </c>
      <c r="E4543">
        <f t="shared" si="355"/>
        <v>10982273</v>
      </c>
      <c r="F4543" s="62" t="s">
        <v>20158</v>
      </c>
      <c r="G4543" t="str">
        <f t="shared" si="351"/>
        <v>00</v>
      </c>
      <c r="H4543" t="str">
        <f t="shared" si="352"/>
        <v>6903.90</v>
      </c>
      <c r="I4543" t="str">
        <f t="shared" si="353"/>
        <v>90</v>
      </c>
      <c r="J4543" t="str">
        <f t="shared" si="354"/>
        <v>6903</v>
      </c>
    </row>
    <row r="4544" spans="1:10">
      <c r="A4544" s="57" t="s">
        <v>2541</v>
      </c>
      <c r="B4544" s="58"/>
      <c r="C4544" s="59"/>
      <c r="D4544" s="60" t="str">
        <f>_xlfn.CONCAT(J4544,I4544,G4544)</f>
        <v>69041000</v>
      </c>
      <c r="E4544">
        <f t="shared" si="355"/>
        <v>1350660</v>
      </c>
      <c r="F4544" s="62" t="s">
        <v>20159</v>
      </c>
      <c r="G4544" t="str">
        <f t="shared" si="351"/>
        <v>00</v>
      </c>
      <c r="H4544" t="str">
        <f t="shared" si="352"/>
        <v>6904.10</v>
      </c>
      <c r="I4544" t="str">
        <f t="shared" si="353"/>
        <v>10</v>
      </c>
      <c r="J4544" t="str">
        <f t="shared" si="354"/>
        <v>6904</v>
      </c>
    </row>
    <row r="4545" spans="1:10">
      <c r="A4545" s="57" t="s">
        <v>2542</v>
      </c>
      <c r="B4545" s="61">
        <v>779464</v>
      </c>
      <c r="C4545" s="59"/>
      <c r="D4545" s="60" t="str">
        <f>_xlfn.CONCAT(J4545,I4545,G4545)</f>
        <v>69049000</v>
      </c>
      <c r="E4545">
        <f t="shared" si="355"/>
        <v>1673350</v>
      </c>
      <c r="F4545" s="62" t="s">
        <v>20160</v>
      </c>
      <c r="G4545" t="str">
        <f t="shared" si="351"/>
        <v>00</v>
      </c>
      <c r="H4545" t="str">
        <f t="shared" si="352"/>
        <v>6904.90</v>
      </c>
      <c r="I4545" t="str">
        <f t="shared" si="353"/>
        <v>90</v>
      </c>
      <c r="J4545" t="str">
        <f t="shared" si="354"/>
        <v>6904</v>
      </c>
    </row>
    <row r="4546" spans="1:10">
      <c r="A4546" s="57" t="s">
        <v>2543</v>
      </c>
      <c r="B4546" s="61">
        <v>41455858</v>
      </c>
      <c r="C4546" s="59"/>
      <c r="D4546" s="60" t="str">
        <f>_xlfn.CONCAT(J4546,I4546,G4546)</f>
        <v>69051000</v>
      </c>
      <c r="E4546">
        <f t="shared" si="355"/>
        <v>185142</v>
      </c>
      <c r="F4546" s="62" t="s">
        <v>20161</v>
      </c>
      <c r="G4546" t="str">
        <f t="shared" si="351"/>
        <v>00</v>
      </c>
      <c r="H4546" t="str">
        <f t="shared" si="352"/>
        <v>6905.10</v>
      </c>
      <c r="I4546" t="str">
        <f t="shared" si="353"/>
        <v>10</v>
      </c>
      <c r="J4546" t="str">
        <f t="shared" si="354"/>
        <v>6905</v>
      </c>
    </row>
    <row r="4547" spans="1:10">
      <c r="A4547" s="57" t="s">
        <v>2544</v>
      </c>
      <c r="B4547" s="61">
        <v>6121355</v>
      </c>
      <c r="C4547" s="59"/>
      <c r="D4547" s="60" t="str">
        <f>_xlfn.CONCAT(J4547,I4547,G4547)</f>
        <v>69059000</v>
      </c>
      <c r="E4547">
        <f t="shared" si="355"/>
        <v>137048</v>
      </c>
      <c r="F4547" s="62" t="s">
        <v>20162</v>
      </c>
      <c r="G4547" t="str">
        <f t="shared" si="351"/>
        <v>00</v>
      </c>
      <c r="H4547" t="str">
        <f t="shared" si="352"/>
        <v>6905.90</v>
      </c>
      <c r="I4547" t="str">
        <f t="shared" si="353"/>
        <v>90</v>
      </c>
      <c r="J4547" t="str">
        <f t="shared" si="354"/>
        <v>6905</v>
      </c>
    </row>
    <row r="4548" spans="1:10">
      <c r="A4548" s="57" t="s">
        <v>2545</v>
      </c>
      <c r="B4548" s="58"/>
      <c r="C4548" s="59"/>
      <c r="D4548" s="60" t="str">
        <f>_xlfn.CONCAT(J4548,I4548,G4548)</f>
        <v>69060000</v>
      </c>
      <c r="E4548">
        <f t="shared" si="355"/>
        <v>481960</v>
      </c>
      <c r="F4548" s="62" t="s">
        <v>20163</v>
      </c>
      <c r="G4548" t="str">
        <f t="shared" si="351"/>
        <v>00</v>
      </c>
      <c r="H4548" t="str">
        <f t="shared" si="352"/>
        <v>6906.00</v>
      </c>
      <c r="I4548" t="str">
        <f t="shared" si="353"/>
        <v>00</v>
      </c>
      <c r="J4548" t="str">
        <f t="shared" si="354"/>
        <v>6906</v>
      </c>
    </row>
    <row r="4549" spans="1:10">
      <c r="A4549" s="57" t="s">
        <v>2546</v>
      </c>
      <c r="B4549" s="58"/>
      <c r="C4549" s="59"/>
      <c r="D4549" s="60" t="str">
        <f>_xlfn.CONCAT(J4549,I4549,G4549)</f>
        <v>69072110</v>
      </c>
      <c r="E4549">
        <f t="shared" si="355"/>
        <v>11415943</v>
      </c>
      <c r="F4549" s="62" t="s">
        <v>20164</v>
      </c>
      <c r="G4549" t="str">
        <f t="shared" si="351"/>
        <v>10</v>
      </c>
      <c r="H4549" t="str">
        <f t="shared" si="352"/>
        <v>6907.21</v>
      </c>
      <c r="I4549" t="str">
        <f t="shared" si="353"/>
        <v>21</v>
      </c>
      <c r="J4549" t="str">
        <f t="shared" si="354"/>
        <v>6907</v>
      </c>
    </row>
    <row r="4550" spans="1:10">
      <c r="A4550" s="57" t="s">
        <v>2547</v>
      </c>
      <c r="B4550" s="61">
        <v>19978609</v>
      </c>
      <c r="C4550" s="59"/>
      <c r="D4550" s="60" t="str">
        <f>_xlfn.CONCAT(J4550,I4550,G4550)</f>
        <v>69072120</v>
      </c>
      <c r="E4550">
        <f t="shared" si="355"/>
        <v>3116600</v>
      </c>
      <c r="F4550" s="62" t="s">
        <v>20165</v>
      </c>
      <c r="G4550" t="str">
        <f t="shared" si="351"/>
        <v>20</v>
      </c>
      <c r="H4550" t="str">
        <f t="shared" si="352"/>
        <v>6907.21</v>
      </c>
      <c r="I4550" t="str">
        <f t="shared" si="353"/>
        <v>21</v>
      </c>
      <c r="J4550" t="str">
        <f t="shared" si="354"/>
        <v>6907</v>
      </c>
    </row>
    <row r="4551" spans="1:10">
      <c r="A4551" s="57" t="s">
        <v>2547</v>
      </c>
      <c r="B4551" s="61">
        <v>3753633</v>
      </c>
      <c r="C4551" s="59"/>
      <c r="D4551" s="60" t="str">
        <f>_xlfn.CONCAT(J4551,I4551,G4551)</f>
        <v>69072130</v>
      </c>
      <c r="E4551">
        <f t="shared" si="355"/>
        <v>3804397</v>
      </c>
      <c r="F4551" s="62" t="s">
        <v>20166</v>
      </c>
      <c r="G4551" t="str">
        <f t="shared" si="351"/>
        <v>30</v>
      </c>
      <c r="H4551" t="str">
        <f t="shared" si="352"/>
        <v>6907.21</v>
      </c>
      <c r="I4551" t="str">
        <f t="shared" si="353"/>
        <v>21</v>
      </c>
      <c r="J4551" t="str">
        <f t="shared" si="354"/>
        <v>6907</v>
      </c>
    </row>
    <row r="4552" spans="1:10">
      <c r="A4552" s="57" t="s">
        <v>2548</v>
      </c>
      <c r="B4552" s="61">
        <v>31654</v>
      </c>
      <c r="C4552" s="59"/>
      <c r="D4552" s="60" t="str">
        <f>_xlfn.CONCAT(J4552,I4552,G4552)</f>
        <v>69072140</v>
      </c>
      <c r="E4552">
        <f t="shared" si="355"/>
        <v>72633135</v>
      </c>
      <c r="F4552" s="62" t="s">
        <v>20167</v>
      </c>
      <c r="G4552" t="str">
        <f t="shared" si="351"/>
        <v>40</v>
      </c>
      <c r="H4552" t="str">
        <f t="shared" si="352"/>
        <v>6907.21</v>
      </c>
      <c r="I4552" t="str">
        <f t="shared" si="353"/>
        <v>21</v>
      </c>
      <c r="J4552" t="str">
        <f t="shared" si="354"/>
        <v>6907</v>
      </c>
    </row>
    <row r="4553" spans="1:10">
      <c r="A4553" s="57" t="s">
        <v>2549</v>
      </c>
      <c r="B4553" s="58"/>
      <c r="C4553" s="59"/>
      <c r="D4553" s="60" t="str">
        <f>_xlfn.CONCAT(J4553,I4553,G4553)</f>
        <v>69072190</v>
      </c>
      <c r="E4553">
        <f t="shared" si="355"/>
        <v>149390585</v>
      </c>
      <c r="F4553" s="62" t="s">
        <v>20168</v>
      </c>
      <c r="G4553" t="str">
        <f t="shared" ref="G4553:G4616" si="356">RIGHT(F4553,2)</f>
        <v>90</v>
      </c>
      <c r="H4553" t="str">
        <f t="shared" ref="H4553:H4616" si="357">LEFT(F4553,7)</f>
        <v>6907.21</v>
      </c>
      <c r="I4553" t="str">
        <f t="shared" ref="I4553:I4616" si="358">RIGHT(H4553,2)</f>
        <v>21</v>
      </c>
      <c r="J4553" t="str">
        <f t="shared" ref="J4553:J4616" si="359">LEFT(H4553,4)</f>
        <v>6907</v>
      </c>
    </row>
    <row r="4554" spans="1:10">
      <c r="A4554" s="57" t="s">
        <v>2549</v>
      </c>
      <c r="B4554" s="58"/>
      <c r="C4554" s="59"/>
      <c r="D4554" s="60" t="str">
        <f>_xlfn.CONCAT(J4554,I4554,G4554)</f>
        <v>69072210</v>
      </c>
      <c r="E4554">
        <f t="shared" si="355"/>
        <v>648551</v>
      </c>
      <c r="F4554" s="62" t="s">
        <v>20169</v>
      </c>
      <c r="G4554" t="str">
        <f t="shared" si="356"/>
        <v>10</v>
      </c>
      <c r="H4554" t="str">
        <f t="shared" si="357"/>
        <v>6907.22</v>
      </c>
      <c r="I4554" t="str">
        <f t="shared" si="358"/>
        <v>22</v>
      </c>
      <c r="J4554" t="str">
        <f t="shared" si="359"/>
        <v>6907</v>
      </c>
    </row>
    <row r="4555" spans="1:10">
      <c r="A4555" s="57" t="s">
        <v>2550</v>
      </c>
      <c r="B4555" s="61">
        <v>7706874</v>
      </c>
      <c r="C4555" s="59"/>
      <c r="D4555" s="60" t="str">
        <f>_xlfn.CONCAT(J4555,I4555,G4555)</f>
        <v>69072220</v>
      </c>
      <c r="E4555">
        <f t="shared" si="355"/>
        <v>1194074</v>
      </c>
      <c r="F4555" s="62" t="s">
        <v>20170</v>
      </c>
      <c r="G4555" t="str">
        <f t="shared" si="356"/>
        <v>20</v>
      </c>
      <c r="H4555" t="str">
        <f t="shared" si="357"/>
        <v>6907.22</v>
      </c>
      <c r="I4555" t="str">
        <f t="shared" si="358"/>
        <v>22</v>
      </c>
      <c r="J4555" t="str">
        <f t="shared" si="359"/>
        <v>6907</v>
      </c>
    </row>
    <row r="4556" spans="1:10">
      <c r="A4556" s="57" t="s">
        <v>2550</v>
      </c>
      <c r="B4556" s="61">
        <v>93204730</v>
      </c>
      <c r="C4556" s="59"/>
      <c r="D4556" s="60" t="str">
        <f>_xlfn.CONCAT(J4556,I4556,G4556)</f>
        <v>69072230</v>
      </c>
      <c r="E4556">
        <f t="shared" si="355"/>
        <v>12478133</v>
      </c>
      <c r="F4556" s="62" t="s">
        <v>20171</v>
      </c>
      <c r="G4556" t="str">
        <f t="shared" si="356"/>
        <v>30</v>
      </c>
      <c r="H4556" t="str">
        <f t="shared" si="357"/>
        <v>6907.22</v>
      </c>
      <c r="I4556" t="str">
        <f t="shared" si="358"/>
        <v>22</v>
      </c>
      <c r="J4556" t="str">
        <f t="shared" si="359"/>
        <v>6907</v>
      </c>
    </row>
    <row r="4557" spans="1:10">
      <c r="A4557" s="57" t="s">
        <v>2551</v>
      </c>
      <c r="B4557" s="58"/>
      <c r="C4557" s="59"/>
      <c r="D4557" s="60" t="str">
        <f>_xlfn.CONCAT(J4557,I4557,G4557)</f>
        <v>69072240</v>
      </c>
      <c r="E4557">
        <f t="shared" si="355"/>
        <v>4724552</v>
      </c>
      <c r="F4557" s="62" t="s">
        <v>20172</v>
      </c>
      <c r="G4557" t="str">
        <f t="shared" si="356"/>
        <v>40</v>
      </c>
      <c r="H4557" t="str">
        <f t="shared" si="357"/>
        <v>6907.22</v>
      </c>
      <c r="I4557" t="str">
        <f t="shared" si="358"/>
        <v>22</v>
      </c>
      <c r="J4557" t="str">
        <f t="shared" si="359"/>
        <v>6907</v>
      </c>
    </row>
    <row r="4558" spans="1:10">
      <c r="A4558" s="57" t="s">
        <v>2551</v>
      </c>
      <c r="B4558" s="58"/>
      <c r="C4558" s="59"/>
      <c r="D4558" s="60" t="str">
        <f>_xlfn.CONCAT(J4558,I4558,G4558)</f>
        <v>69072290</v>
      </c>
      <c r="E4558">
        <f t="shared" si="355"/>
        <v>60890137</v>
      </c>
      <c r="F4558" s="62" t="s">
        <v>20173</v>
      </c>
      <c r="G4558" t="str">
        <f t="shared" si="356"/>
        <v>90</v>
      </c>
      <c r="H4558" t="str">
        <f t="shared" si="357"/>
        <v>6907.22</v>
      </c>
      <c r="I4558" t="str">
        <f t="shared" si="358"/>
        <v>22</v>
      </c>
      <c r="J4558" t="str">
        <f t="shared" si="359"/>
        <v>6907</v>
      </c>
    </row>
    <row r="4559" spans="1:10">
      <c r="A4559" s="57" t="s">
        <v>2551</v>
      </c>
      <c r="B4559" s="58"/>
      <c r="C4559" s="59"/>
      <c r="D4559" s="60" t="str">
        <f>_xlfn.CONCAT(J4559,I4559,G4559)</f>
        <v>69072310</v>
      </c>
      <c r="E4559">
        <f t="shared" si="355"/>
        <v>1443655</v>
      </c>
      <c r="F4559" s="62" t="s">
        <v>20174</v>
      </c>
      <c r="G4559" t="str">
        <f t="shared" si="356"/>
        <v>10</v>
      </c>
      <c r="H4559" t="str">
        <f t="shared" si="357"/>
        <v>6907.23</v>
      </c>
      <c r="I4559" t="str">
        <f t="shared" si="358"/>
        <v>23</v>
      </c>
      <c r="J4559" t="str">
        <f t="shared" si="359"/>
        <v>6907</v>
      </c>
    </row>
    <row r="4560" spans="1:10">
      <c r="A4560" s="57" t="s">
        <v>2552</v>
      </c>
      <c r="B4560" s="58"/>
      <c r="C4560" s="59"/>
      <c r="D4560" s="60" t="str">
        <f>_xlfn.CONCAT(J4560,I4560,G4560)</f>
        <v>69072320</v>
      </c>
      <c r="E4560">
        <f t="shared" si="355"/>
        <v>180061</v>
      </c>
      <c r="F4560" s="62" t="s">
        <v>20175</v>
      </c>
      <c r="G4560" t="str">
        <f t="shared" si="356"/>
        <v>20</v>
      </c>
      <c r="H4560" t="str">
        <f t="shared" si="357"/>
        <v>6907.23</v>
      </c>
      <c r="I4560" t="str">
        <f t="shared" si="358"/>
        <v>23</v>
      </c>
      <c r="J4560" t="str">
        <f t="shared" si="359"/>
        <v>6907</v>
      </c>
    </row>
    <row r="4561" spans="1:10">
      <c r="A4561" s="57" t="s">
        <v>2553</v>
      </c>
      <c r="B4561" s="58"/>
      <c r="C4561" s="59"/>
      <c r="D4561" s="60" t="str">
        <f>_xlfn.CONCAT(J4561,I4561,G4561)</f>
        <v>69072330</v>
      </c>
      <c r="E4561">
        <f t="shared" ref="E4561:E4624" si="360">SUMIF(A:A,D4561,B:B)</f>
        <v>1353048</v>
      </c>
      <c r="F4561" s="62" t="s">
        <v>20176</v>
      </c>
      <c r="G4561" t="str">
        <f t="shared" si="356"/>
        <v>30</v>
      </c>
      <c r="H4561" t="str">
        <f t="shared" si="357"/>
        <v>6907.23</v>
      </c>
      <c r="I4561" t="str">
        <f t="shared" si="358"/>
        <v>23</v>
      </c>
      <c r="J4561" t="str">
        <f t="shared" si="359"/>
        <v>6907</v>
      </c>
    </row>
    <row r="4562" spans="1:10">
      <c r="A4562" s="57" t="s">
        <v>2554</v>
      </c>
      <c r="B4562" s="58"/>
      <c r="C4562" s="59"/>
      <c r="D4562" s="60" t="str">
        <f>_xlfn.CONCAT(J4562,I4562,G4562)</f>
        <v>69072340</v>
      </c>
      <c r="E4562">
        <f t="shared" si="360"/>
        <v>3550457</v>
      </c>
      <c r="F4562" s="62" t="s">
        <v>20177</v>
      </c>
      <c r="G4562" t="str">
        <f t="shared" si="356"/>
        <v>40</v>
      </c>
      <c r="H4562" t="str">
        <f t="shared" si="357"/>
        <v>6907.23</v>
      </c>
      <c r="I4562" t="str">
        <f t="shared" si="358"/>
        <v>23</v>
      </c>
      <c r="J4562" t="str">
        <f t="shared" si="359"/>
        <v>6907</v>
      </c>
    </row>
    <row r="4563" spans="1:10">
      <c r="A4563" s="57" t="s">
        <v>2555</v>
      </c>
      <c r="B4563" s="58"/>
      <c r="C4563" s="59"/>
      <c r="D4563" s="60" t="str">
        <f>_xlfn.CONCAT(J4563,I4563,G4563)</f>
        <v>69072390</v>
      </c>
      <c r="E4563">
        <f t="shared" si="360"/>
        <v>24022454</v>
      </c>
      <c r="F4563" s="62" t="s">
        <v>20178</v>
      </c>
      <c r="G4563" t="str">
        <f t="shared" si="356"/>
        <v>90</v>
      </c>
      <c r="H4563" t="str">
        <f t="shared" si="357"/>
        <v>6907.23</v>
      </c>
      <c r="I4563" t="str">
        <f t="shared" si="358"/>
        <v>23</v>
      </c>
      <c r="J4563" t="str">
        <f t="shared" si="359"/>
        <v>6907</v>
      </c>
    </row>
    <row r="4564" spans="1:10">
      <c r="A4564" s="57" t="s">
        <v>2556</v>
      </c>
      <c r="B4564" s="58"/>
      <c r="C4564" s="59"/>
      <c r="D4564" s="60" t="str">
        <f>_xlfn.CONCAT(J4564,I4564,G4564)</f>
        <v>69073010</v>
      </c>
      <c r="E4564">
        <f t="shared" si="360"/>
        <v>783955</v>
      </c>
      <c r="F4564" s="62" t="s">
        <v>20179</v>
      </c>
      <c r="G4564" t="str">
        <f t="shared" si="356"/>
        <v>10</v>
      </c>
      <c r="H4564" t="str">
        <f t="shared" si="357"/>
        <v>6907.30</v>
      </c>
      <c r="I4564" t="str">
        <f t="shared" si="358"/>
        <v>30</v>
      </c>
      <c r="J4564" t="str">
        <f t="shared" si="359"/>
        <v>6907</v>
      </c>
    </row>
    <row r="4565" spans="1:10">
      <c r="A4565" s="57" t="s">
        <v>2557</v>
      </c>
      <c r="B4565" s="58"/>
      <c r="C4565" s="59"/>
      <c r="D4565" s="60" t="str">
        <f>_xlfn.CONCAT(J4565,I4565,G4565)</f>
        <v>69073020</v>
      </c>
      <c r="E4565">
        <f t="shared" si="360"/>
        <v>3420320</v>
      </c>
      <c r="F4565" s="62" t="s">
        <v>20180</v>
      </c>
      <c r="G4565" t="str">
        <f t="shared" si="356"/>
        <v>20</v>
      </c>
      <c r="H4565" t="str">
        <f t="shared" si="357"/>
        <v>6907.30</v>
      </c>
      <c r="I4565" t="str">
        <f t="shared" si="358"/>
        <v>30</v>
      </c>
      <c r="J4565" t="str">
        <f t="shared" si="359"/>
        <v>6907</v>
      </c>
    </row>
    <row r="4566" spans="1:10">
      <c r="A4566" s="57" t="s">
        <v>2558</v>
      </c>
      <c r="B4566" s="58"/>
      <c r="C4566" s="59"/>
      <c r="D4566" s="60" t="str">
        <f>_xlfn.CONCAT(J4566,I4566,G4566)</f>
        <v>69073030</v>
      </c>
      <c r="E4566">
        <f t="shared" si="360"/>
        <v>1761882</v>
      </c>
      <c r="F4566" s="62" t="s">
        <v>20181</v>
      </c>
      <c r="G4566" t="str">
        <f t="shared" si="356"/>
        <v>30</v>
      </c>
      <c r="H4566" t="str">
        <f t="shared" si="357"/>
        <v>6907.30</v>
      </c>
      <c r="I4566" t="str">
        <f t="shared" si="358"/>
        <v>30</v>
      </c>
      <c r="J4566" t="str">
        <f t="shared" si="359"/>
        <v>6907</v>
      </c>
    </row>
    <row r="4567" spans="1:10">
      <c r="A4567" s="57" t="s">
        <v>2559</v>
      </c>
      <c r="B4567" s="58"/>
      <c r="C4567" s="59"/>
      <c r="D4567" s="60" t="str">
        <f>_xlfn.CONCAT(J4567,I4567,G4567)</f>
        <v>69073040</v>
      </c>
      <c r="E4567">
        <f t="shared" si="360"/>
        <v>329895</v>
      </c>
      <c r="F4567" s="62" t="s">
        <v>20182</v>
      </c>
      <c r="G4567" t="str">
        <f t="shared" si="356"/>
        <v>40</v>
      </c>
      <c r="H4567" t="str">
        <f t="shared" si="357"/>
        <v>6907.30</v>
      </c>
      <c r="I4567" t="str">
        <f t="shared" si="358"/>
        <v>30</v>
      </c>
      <c r="J4567" t="str">
        <f t="shared" si="359"/>
        <v>6907</v>
      </c>
    </row>
    <row r="4568" spans="1:10">
      <c r="A4568" s="57" t="s">
        <v>2560</v>
      </c>
      <c r="B4568" s="58"/>
      <c r="C4568" s="59"/>
      <c r="D4568" s="60" t="str">
        <f>_xlfn.CONCAT(J4568,I4568,G4568)</f>
        <v>69073090</v>
      </c>
      <c r="E4568">
        <f t="shared" si="360"/>
        <v>6375418</v>
      </c>
      <c r="F4568" s="62" t="s">
        <v>20183</v>
      </c>
      <c r="G4568" t="str">
        <f t="shared" si="356"/>
        <v>90</v>
      </c>
      <c r="H4568" t="str">
        <f t="shared" si="357"/>
        <v>6907.30</v>
      </c>
      <c r="I4568" t="str">
        <f t="shared" si="358"/>
        <v>30</v>
      </c>
      <c r="J4568" t="str">
        <f t="shared" si="359"/>
        <v>6907</v>
      </c>
    </row>
    <row r="4569" spans="1:10">
      <c r="A4569" s="57" t="s">
        <v>2560</v>
      </c>
      <c r="B4569" s="58"/>
      <c r="C4569" s="59"/>
      <c r="D4569" s="60" t="str">
        <f>_xlfn.CONCAT(J4569,I4569,G4569)</f>
        <v>69074010</v>
      </c>
      <c r="E4569">
        <f t="shared" si="360"/>
        <v>3780295</v>
      </c>
      <c r="F4569" s="62" t="s">
        <v>20184</v>
      </c>
      <c r="G4569" t="str">
        <f t="shared" si="356"/>
        <v>10</v>
      </c>
      <c r="H4569" t="str">
        <f t="shared" si="357"/>
        <v>6907.40</v>
      </c>
      <c r="I4569" t="str">
        <f t="shared" si="358"/>
        <v>40</v>
      </c>
      <c r="J4569" t="str">
        <f t="shared" si="359"/>
        <v>6907</v>
      </c>
    </row>
    <row r="4570" spans="1:10">
      <c r="A4570" s="57" t="s">
        <v>2561</v>
      </c>
      <c r="B4570" s="58"/>
      <c r="C4570" s="59"/>
      <c r="D4570" s="60" t="str">
        <f>_xlfn.CONCAT(J4570,I4570,G4570)</f>
        <v>69074020</v>
      </c>
      <c r="E4570">
        <f t="shared" si="360"/>
        <v>473399</v>
      </c>
      <c r="F4570" s="62" t="s">
        <v>20185</v>
      </c>
      <c r="G4570" t="str">
        <f t="shared" si="356"/>
        <v>20</v>
      </c>
      <c r="H4570" t="str">
        <f t="shared" si="357"/>
        <v>6907.40</v>
      </c>
      <c r="I4570" t="str">
        <f t="shared" si="358"/>
        <v>40</v>
      </c>
      <c r="J4570" t="str">
        <f t="shared" si="359"/>
        <v>6907</v>
      </c>
    </row>
    <row r="4571" spans="1:10">
      <c r="A4571" s="57" t="s">
        <v>2562</v>
      </c>
      <c r="B4571" s="58"/>
      <c r="C4571" s="59"/>
      <c r="D4571" s="60" t="str">
        <f>_xlfn.CONCAT(J4571,I4571,G4571)</f>
        <v>69074030</v>
      </c>
      <c r="E4571">
        <f t="shared" si="360"/>
        <v>191671</v>
      </c>
      <c r="F4571" s="62" t="s">
        <v>20186</v>
      </c>
      <c r="G4571" t="str">
        <f t="shared" si="356"/>
        <v>30</v>
      </c>
      <c r="H4571" t="str">
        <f t="shared" si="357"/>
        <v>6907.40</v>
      </c>
      <c r="I4571" t="str">
        <f t="shared" si="358"/>
        <v>40</v>
      </c>
      <c r="J4571" t="str">
        <f t="shared" si="359"/>
        <v>6907</v>
      </c>
    </row>
    <row r="4572" spans="1:10">
      <c r="A4572" s="57" t="s">
        <v>2562</v>
      </c>
      <c r="B4572" s="58"/>
      <c r="C4572" s="59"/>
      <c r="D4572" s="60" t="str">
        <f>_xlfn.CONCAT(J4572,I4572,G4572)</f>
        <v>69074040</v>
      </c>
      <c r="E4572">
        <f t="shared" si="360"/>
        <v>3561453</v>
      </c>
      <c r="F4572" s="62" t="s">
        <v>20187</v>
      </c>
      <c r="G4572" t="str">
        <f t="shared" si="356"/>
        <v>40</v>
      </c>
      <c r="H4572" t="str">
        <f t="shared" si="357"/>
        <v>6907.40</v>
      </c>
      <c r="I4572" t="str">
        <f t="shared" si="358"/>
        <v>40</v>
      </c>
      <c r="J4572" t="str">
        <f t="shared" si="359"/>
        <v>6907</v>
      </c>
    </row>
    <row r="4573" spans="1:10">
      <c r="A4573" s="57" t="s">
        <v>2563</v>
      </c>
      <c r="B4573" s="58"/>
      <c r="C4573" s="59"/>
      <c r="D4573" s="60" t="str">
        <f>_xlfn.CONCAT(J4573,I4573,G4573)</f>
        <v>69074090</v>
      </c>
      <c r="E4573">
        <f t="shared" si="360"/>
        <v>90751714</v>
      </c>
      <c r="F4573" s="62" t="s">
        <v>20188</v>
      </c>
      <c r="G4573" t="str">
        <f t="shared" si="356"/>
        <v>90</v>
      </c>
      <c r="H4573" t="str">
        <f t="shared" si="357"/>
        <v>6907.40</v>
      </c>
      <c r="I4573" t="str">
        <f t="shared" si="358"/>
        <v>40</v>
      </c>
      <c r="J4573" t="str">
        <f t="shared" si="359"/>
        <v>6907</v>
      </c>
    </row>
    <row r="4574" spans="1:10">
      <c r="A4574" s="57" t="s">
        <v>2563</v>
      </c>
      <c r="B4574" s="61">
        <v>32000</v>
      </c>
      <c r="C4574" s="59"/>
      <c r="D4574" s="60" t="str">
        <f>_xlfn.CONCAT(J4574,I4574,G4574)</f>
        <v>69091120</v>
      </c>
      <c r="E4574">
        <f t="shared" si="360"/>
        <v>20061725</v>
      </c>
      <c r="F4574" s="62" t="s">
        <v>20189</v>
      </c>
      <c r="G4574" t="str">
        <f t="shared" si="356"/>
        <v>20</v>
      </c>
      <c r="H4574" t="str">
        <f t="shared" si="357"/>
        <v>6909.11</v>
      </c>
      <c r="I4574" t="str">
        <f t="shared" si="358"/>
        <v>11</v>
      </c>
      <c r="J4574" t="str">
        <f t="shared" si="359"/>
        <v>6909</v>
      </c>
    </row>
    <row r="4575" spans="1:10">
      <c r="A4575" s="57" t="s">
        <v>2564</v>
      </c>
      <c r="B4575" s="58"/>
      <c r="C4575" s="59"/>
      <c r="D4575" s="60" t="str">
        <f>_xlfn.CONCAT(J4575,I4575,G4575)</f>
        <v>69091140</v>
      </c>
      <c r="E4575">
        <f t="shared" si="360"/>
        <v>4825811</v>
      </c>
      <c r="F4575" s="62" t="s">
        <v>20190</v>
      </c>
      <c r="G4575" t="str">
        <f t="shared" si="356"/>
        <v>40</v>
      </c>
      <c r="H4575" t="str">
        <f t="shared" si="357"/>
        <v>6909.11</v>
      </c>
      <c r="I4575" t="str">
        <f t="shared" si="358"/>
        <v>11</v>
      </c>
      <c r="J4575" t="str">
        <f t="shared" si="359"/>
        <v>6909</v>
      </c>
    </row>
    <row r="4576" spans="1:10">
      <c r="A4576" s="57" t="s">
        <v>2564</v>
      </c>
      <c r="B4576" s="58"/>
      <c r="C4576" s="59"/>
      <c r="D4576" s="60" t="str">
        <f>_xlfn.CONCAT(J4576,I4576,G4576)</f>
        <v>69091200</v>
      </c>
      <c r="E4576">
        <f t="shared" si="360"/>
        <v>6796254</v>
      </c>
      <c r="F4576" s="62" t="s">
        <v>20191</v>
      </c>
      <c r="G4576" t="str">
        <f t="shared" si="356"/>
        <v>00</v>
      </c>
      <c r="H4576" t="str">
        <f t="shared" si="357"/>
        <v>6909.12</v>
      </c>
      <c r="I4576" t="str">
        <f t="shared" si="358"/>
        <v>12</v>
      </c>
      <c r="J4576" t="str">
        <f t="shared" si="359"/>
        <v>6909</v>
      </c>
    </row>
    <row r="4577" spans="1:10">
      <c r="A4577" s="57" t="s">
        <v>2565</v>
      </c>
      <c r="B4577" s="58"/>
      <c r="C4577" s="59"/>
      <c r="D4577" s="60" t="str">
        <f>_xlfn.CONCAT(J4577,I4577,G4577)</f>
        <v>69091910</v>
      </c>
      <c r="E4577">
        <f t="shared" si="360"/>
        <v>199293</v>
      </c>
      <c r="F4577" s="62" t="s">
        <v>20192</v>
      </c>
      <c r="G4577" t="str">
        <f t="shared" si="356"/>
        <v>10</v>
      </c>
      <c r="H4577" t="str">
        <f t="shared" si="357"/>
        <v>6909.19</v>
      </c>
      <c r="I4577" t="str">
        <f t="shared" si="358"/>
        <v>19</v>
      </c>
      <c r="J4577" t="str">
        <f t="shared" si="359"/>
        <v>6909</v>
      </c>
    </row>
    <row r="4578" spans="1:10">
      <c r="A4578" s="57" t="s">
        <v>2565</v>
      </c>
      <c r="B4578" s="58"/>
      <c r="C4578" s="59"/>
      <c r="D4578" s="60" t="str">
        <f>_xlfn.CONCAT(J4578,I4578,G4578)</f>
        <v>69091950</v>
      </c>
      <c r="E4578">
        <f t="shared" si="360"/>
        <v>20352061</v>
      </c>
      <c r="F4578" s="62" t="s">
        <v>20193</v>
      </c>
      <c r="G4578" t="str">
        <f t="shared" si="356"/>
        <v>50</v>
      </c>
      <c r="H4578" t="str">
        <f t="shared" si="357"/>
        <v>6909.19</v>
      </c>
      <c r="I4578" t="str">
        <f t="shared" si="358"/>
        <v>19</v>
      </c>
      <c r="J4578" t="str">
        <f t="shared" si="359"/>
        <v>6909</v>
      </c>
    </row>
    <row r="4579" spans="1:10">
      <c r="A4579" s="57" t="s">
        <v>2566</v>
      </c>
      <c r="B4579" s="58"/>
      <c r="C4579" s="59"/>
      <c r="D4579" s="60" t="str">
        <f>_xlfn.CONCAT(J4579,I4579,G4579)</f>
        <v>69099000</v>
      </c>
      <c r="E4579">
        <f t="shared" si="360"/>
        <v>1294033</v>
      </c>
      <c r="F4579" s="62" t="s">
        <v>20194</v>
      </c>
      <c r="G4579" t="str">
        <f t="shared" si="356"/>
        <v>00</v>
      </c>
      <c r="H4579" t="str">
        <f t="shared" si="357"/>
        <v>6909.90</v>
      </c>
      <c r="I4579" t="str">
        <f t="shared" si="358"/>
        <v>90</v>
      </c>
      <c r="J4579" t="str">
        <f t="shared" si="359"/>
        <v>6909</v>
      </c>
    </row>
    <row r="4580" spans="1:10">
      <c r="A4580" s="57" t="s">
        <v>2567</v>
      </c>
      <c r="B4580" s="58"/>
      <c r="C4580" s="59"/>
      <c r="D4580" s="60" t="str">
        <f>_xlfn.CONCAT(J4580,I4580,G4580)</f>
        <v>69141040</v>
      </c>
      <c r="E4580">
        <f t="shared" si="360"/>
        <v>426028</v>
      </c>
      <c r="F4580" s="62" t="s">
        <v>20195</v>
      </c>
      <c r="G4580" t="str">
        <f t="shared" si="356"/>
        <v>40</v>
      </c>
      <c r="H4580" t="str">
        <f t="shared" si="357"/>
        <v>6914.10</v>
      </c>
      <c r="I4580" t="str">
        <f t="shared" si="358"/>
        <v>10</v>
      </c>
      <c r="J4580" t="str">
        <f t="shared" si="359"/>
        <v>6914</v>
      </c>
    </row>
    <row r="4581" spans="1:10">
      <c r="A4581" s="57" t="s">
        <v>2567</v>
      </c>
      <c r="B4581" s="58"/>
      <c r="C4581" s="59"/>
      <c r="D4581" s="60" t="str">
        <f>_xlfn.CONCAT(J4581,I4581,G4581)</f>
        <v>69141080</v>
      </c>
      <c r="E4581">
        <f t="shared" si="360"/>
        <v>1267288</v>
      </c>
      <c r="F4581" s="62" t="s">
        <v>20196</v>
      </c>
      <c r="G4581" t="str">
        <f t="shared" si="356"/>
        <v>80</v>
      </c>
      <c r="H4581" t="str">
        <f t="shared" si="357"/>
        <v>6914.10</v>
      </c>
      <c r="I4581" t="str">
        <f t="shared" si="358"/>
        <v>10</v>
      </c>
      <c r="J4581" t="str">
        <f t="shared" si="359"/>
        <v>6914</v>
      </c>
    </row>
    <row r="4582" spans="1:10">
      <c r="A4582" s="57" t="s">
        <v>2567</v>
      </c>
      <c r="B4582" s="58"/>
      <c r="C4582" s="59"/>
      <c r="D4582" s="60" t="str">
        <f>_xlfn.CONCAT(J4582,I4582,G4582)</f>
        <v>69149041</v>
      </c>
      <c r="E4582">
        <f t="shared" si="360"/>
        <v>25406622</v>
      </c>
      <c r="F4582" s="62" t="s">
        <v>20197</v>
      </c>
      <c r="G4582" t="str">
        <f t="shared" si="356"/>
        <v>41</v>
      </c>
      <c r="H4582" t="str">
        <f t="shared" si="357"/>
        <v>6914.90</v>
      </c>
      <c r="I4582" t="str">
        <f t="shared" si="358"/>
        <v>90</v>
      </c>
      <c r="J4582" t="str">
        <f t="shared" si="359"/>
        <v>6914</v>
      </c>
    </row>
    <row r="4583" spans="1:10">
      <c r="A4583" s="57" t="s">
        <v>2568</v>
      </c>
      <c r="B4583" s="58"/>
      <c r="C4583" s="59"/>
      <c r="D4583" s="60" t="str">
        <f>_xlfn.CONCAT(J4583,I4583,G4583)</f>
        <v>69149080</v>
      </c>
      <c r="E4583">
        <f t="shared" si="360"/>
        <v>26552189</v>
      </c>
      <c r="F4583" s="62" t="s">
        <v>20198</v>
      </c>
      <c r="G4583" t="str">
        <f t="shared" si="356"/>
        <v>80</v>
      </c>
      <c r="H4583" t="str">
        <f t="shared" si="357"/>
        <v>6914.90</v>
      </c>
      <c r="I4583" t="str">
        <f t="shared" si="358"/>
        <v>90</v>
      </c>
      <c r="J4583" t="str">
        <f t="shared" si="359"/>
        <v>6914</v>
      </c>
    </row>
    <row r="4584" spans="1:10">
      <c r="A4584" s="57" t="s">
        <v>2568</v>
      </c>
      <c r="B4584" s="58"/>
      <c r="C4584" s="59"/>
      <c r="D4584" s="60" t="str">
        <f>_xlfn.CONCAT(J4584,I4584,G4584)</f>
        <v>70010010</v>
      </c>
      <c r="E4584">
        <f t="shared" si="360"/>
        <v>1115295</v>
      </c>
      <c r="F4584" s="62" t="s">
        <v>20199</v>
      </c>
      <c r="G4584" t="str">
        <f t="shared" si="356"/>
        <v>10</v>
      </c>
      <c r="H4584" t="str">
        <f t="shared" si="357"/>
        <v>7001.00</v>
      </c>
      <c r="I4584" t="str">
        <f t="shared" si="358"/>
        <v>00</v>
      </c>
      <c r="J4584" t="str">
        <f t="shared" si="359"/>
        <v>7001</v>
      </c>
    </row>
    <row r="4585" spans="1:10">
      <c r="A4585" s="57" t="s">
        <v>2569</v>
      </c>
      <c r="B4585" s="58"/>
      <c r="C4585" s="59"/>
      <c r="D4585" s="60" t="str">
        <f>_xlfn.CONCAT(J4585,I4585,G4585)</f>
        <v>70010020</v>
      </c>
      <c r="E4585">
        <f t="shared" si="360"/>
        <v>174519</v>
      </c>
      <c r="F4585" s="62" t="s">
        <v>20200</v>
      </c>
      <c r="G4585" t="str">
        <f t="shared" si="356"/>
        <v>20</v>
      </c>
      <c r="H4585" t="str">
        <f t="shared" si="357"/>
        <v>7001.00</v>
      </c>
      <c r="I4585" t="str">
        <f t="shared" si="358"/>
        <v>00</v>
      </c>
      <c r="J4585" t="str">
        <f t="shared" si="359"/>
        <v>7001</v>
      </c>
    </row>
    <row r="4586" spans="1:10">
      <c r="A4586" s="57" t="s">
        <v>2569</v>
      </c>
      <c r="B4586" s="58"/>
      <c r="C4586" s="59"/>
      <c r="D4586" s="60" t="str">
        <f>_xlfn.CONCAT(J4586,I4586,G4586)</f>
        <v>70010050</v>
      </c>
      <c r="E4586">
        <f t="shared" si="360"/>
        <v>1651893</v>
      </c>
      <c r="F4586" s="62" t="s">
        <v>20201</v>
      </c>
      <c r="G4586" t="str">
        <f t="shared" si="356"/>
        <v>50</v>
      </c>
      <c r="H4586" t="str">
        <f t="shared" si="357"/>
        <v>7001.00</v>
      </c>
      <c r="I4586" t="str">
        <f t="shared" si="358"/>
        <v>00</v>
      </c>
      <c r="J4586" t="str">
        <f t="shared" si="359"/>
        <v>7001</v>
      </c>
    </row>
    <row r="4587" spans="1:10">
      <c r="A4587" s="57" t="s">
        <v>2570</v>
      </c>
      <c r="B4587" s="61">
        <v>27000</v>
      </c>
      <c r="C4587" s="59"/>
      <c r="D4587" s="60" t="str">
        <f>_xlfn.CONCAT(J4587,I4587,G4587)</f>
        <v>70021010</v>
      </c>
      <c r="E4587">
        <f t="shared" si="360"/>
        <v>3064872</v>
      </c>
      <c r="F4587" s="62" t="s">
        <v>20202</v>
      </c>
      <c r="G4587" t="str">
        <f t="shared" si="356"/>
        <v>10</v>
      </c>
      <c r="H4587" t="str">
        <f t="shared" si="357"/>
        <v>7002.10</v>
      </c>
      <c r="I4587" t="str">
        <f t="shared" si="358"/>
        <v>10</v>
      </c>
      <c r="J4587" t="str">
        <f t="shared" si="359"/>
        <v>7002</v>
      </c>
    </row>
    <row r="4588" spans="1:10">
      <c r="A4588" s="57" t="s">
        <v>2571</v>
      </c>
      <c r="B4588" s="61">
        <v>410309</v>
      </c>
      <c r="C4588" s="59"/>
      <c r="D4588" s="60" t="str">
        <f>_xlfn.CONCAT(J4588,I4588,G4588)</f>
        <v>70021020</v>
      </c>
      <c r="E4588">
        <f t="shared" si="360"/>
        <v>1548587</v>
      </c>
      <c r="F4588" s="62" t="s">
        <v>20203</v>
      </c>
      <c r="G4588" t="str">
        <f t="shared" si="356"/>
        <v>20</v>
      </c>
      <c r="H4588" t="str">
        <f t="shared" si="357"/>
        <v>7002.10</v>
      </c>
      <c r="I4588" t="str">
        <f t="shared" si="358"/>
        <v>10</v>
      </c>
      <c r="J4588" t="str">
        <f t="shared" si="359"/>
        <v>7002</v>
      </c>
    </row>
    <row r="4589" spans="1:10">
      <c r="A4589" s="57" t="s">
        <v>2571</v>
      </c>
      <c r="B4589" s="58"/>
      <c r="C4589" s="59"/>
      <c r="D4589" s="60" t="str">
        <f>_xlfn.CONCAT(J4589,I4589,G4589)</f>
        <v>70022050</v>
      </c>
      <c r="E4589">
        <f t="shared" si="360"/>
        <v>150993</v>
      </c>
      <c r="F4589" s="62" t="s">
        <v>20204</v>
      </c>
      <c r="G4589" t="str">
        <f t="shared" si="356"/>
        <v>50</v>
      </c>
      <c r="H4589" t="str">
        <f t="shared" si="357"/>
        <v>7002.20</v>
      </c>
      <c r="I4589" t="str">
        <f t="shared" si="358"/>
        <v>20</v>
      </c>
      <c r="J4589" t="str">
        <f t="shared" si="359"/>
        <v>7002</v>
      </c>
    </row>
    <row r="4590" spans="1:10">
      <c r="A4590" s="57" t="s">
        <v>2571</v>
      </c>
      <c r="B4590" s="58"/>
      <c r="C4590" s="59"/>
      <c r="D4590" s="60" t="str">
        <f>_xlfn.CONCAT(J4590,I4590,G4590)</f>
        <v>70023100</v>
      </c>
      <c r="E4590">
        <f t="shared" si="360"/>
        <v>14631150</v>
      </c>
      <c r="F4590" s="62" t="s">
        <v>20205</v>
      </c>
      <c r="G4590" t="str">
        <f t="shared" si="356"/>
        <v>00</v>
      </c>
      <c r="H4590" t="str">
        <f t="shared" si="357"/>
        <v>7002.31</v>
      </c>
      <c r="I4590" t="str">
        <f t="shared" si="358"/>
        <v>31</v>
      </c>
      <c r="J4590" t="str">
        <f t="shared" si="359"/>
        <v>7002</v>
      </c>
    </row>
    <row r="4591" spans="1:10">
      <c r="A4591" s="57" t="s">
        <v>2572</v>
      </c>
      <c r="B4591" s="58"/>
      <c r="C4591" s="59"/>
      <c r="D4591" s="60" t="str">
        <f>_xlfn.CONCAT(J4591,I4591,G4591)</f>
        <v>70023200</v>
      </c>
      <c r="E4591">
        <f t="shared" si="360"/>
        <v>1040682</v>
      </c>
      <c r="F4591" s="62" t="s">
        <v>20206</v>
      </c>
      <c r="G4591" t="str">
        <f t="shared" si="356"/>
        <v>00</v>
      </c>
      <c r="H4591" t="str">
        <f t="shared" si="357"/>
        <v>7002.32</v>
      </c>
      <c r="I4591" t="str">
        <f t="shared" si="358"/>
        <v>32</v>
      </c>
      <c r="J4591" t="str">
        <f t="shared" si="359"/>
        <v>7002</v>
      </c>
    </row>
    <row r="4592" spans="1:10">
      <c r="A4592" s="57" t="s">
        <v>2573</v>
      </c>
      <c r="B4592" s="58"/>
      <c r="C4592" s="59"/>
      <c r="D4592" s="60" t="str">
        <f>_xlfn.CONCAT(J4592,I4592,G4592)</f>
        <v>70023900</v>
      </c>
      <c r="E4592">
        <f t="shared" si="360"/>
        <v>907546</v>
      </c>
      <c r="F4592" s="62" t="s">
        <v>20207</v>
      </c>
      <c r="G4592" t="str">
        <f t="shared" si="356"/>
        <v>00</v>
      </c>
      <c r="H4592" t="str">
        <f t="shared" si="357"/>
        <v>7002.39</v>
      </c>
      <c r="I4592" t="str">
        <f t="shared" si="358"/>
        <v>39</v>
      </c>
      <c r="J4592" t="str">
        <f t="shared" si="359"/>
        <v>7002</v>
      </c>
    </row>
    <row r="4593" spans="1:10">
      <c r="A4593" s="57" t="s">
        <v>2574</v>
      </c>
      <c r="B4593" s="61">
        <v>121176</v>
      </c>
      <c r="C4593" s="59"/>
      <c r="D4593" s="60" t="str">
        <f>_xlfn.CONCAT(J4593,I4593,G4593)</f>
        <v>70031200</v>
      </c>
      <c r="E4593">
        <f t="shared" si="360"/>
        <v>1411172</v>
      </c>
      <c r="F4593" s="62" t="s">
        <v>20208</v>
      </c>
      <c r="G4593" t="str">
        <f t="shared" si="356"/>
        <v>00</v>
      </c>
      <c r="H4593" t="str">
        <f t="shared" si="357"/>
        <v>7003.12</v>
      </c>
      <c r="I4593" t="str">
        <f t="shared" si="358"/>
        <v>12</v>
      </c>
      <c r="J4593" t="str">
        <f t="shared" si="359"/>
        <v>7003</v>
      </c>
    </row>
    <row r="4594" spans="1:10">
      <c r="A4594" s="57" t="s">
        <v>2574</v>
      </c>
      <c r="B4594" s="58"/>
      <c r="C4594" s="59"/>
      <c r="D4594" s="60" t="str">
        <f>_xlfn.CONCAT(J4594,I4594,G4594)</f>
        <v>70031900</v>
      </c>
      <c r="E4594">
        <f t="shared" si="360"/>
        <v>5908118</v>
      </c>
      <c r="F4594" s="62" t="s">
        <v>20209</v>
      </c>
      <c r="G4594" t="str">
        <f t="shared" si="356"/>
        <v>00</v>
      </c>
      <c r="H4594" t="str">
        <f t="shared" si="357"/>
        <v>7003.19</v>
      </c>
      <c r="I4594" t="str">
        <f t="shared" si="358"/>
        <v>19</v>
      </c>
      <c r="J4594" t="str">
        <f t="shared" si="359"/>
        <v>7003</v>
      </c>
    </row>
    <row r="4595" spans="1:10">
      <c r="A4595" s="57" t="s">
        <v>2574</v>
      </c>
      <c r="B4595" s="58"/>
      <c r="C4595" s="59"/>
      <c r="D4595" s="60" t="str">
        <f>_xlfn.CONCAT(J4595,I4595,G4595)</f>
        <v>70032000</v>
      </c>
      <c r="E4595">
        <f t="shared" si="360"/>
        <v>146545</v>
      </c>
      <c r="F4595" s="62" t="s">
        <v>20210</v>
      </c>
      <c r="G4595" t="str">
        <f t="shared" si="356"/>
        <v>00</v>
      </c>
      <c r="H4595" t="str">
        <f t="shared" si="357"/>
        <v>7003.20</v>
      </c>
      <c r="I4595" t="str">
        <f t="shared" si="358"/>
        <v>20</v>
      </c>
      <c r="J4595" t="str">
        <f t="shared" si="359"/>
        <v>7003</v>
      </c>
    </row>
    <row r="4596" spans="1:10">
      <c r="A4596" s="57" t="s">
        <v>2575</v>
      </c>
      <c r="B4596" s="58"/>
      <c r="C4596" s="59"/>
      <c r="D4596" s="60" t="str">
        <f>_xlfn.CONCAT(J4596,I4596,G4596)</f>
        <v>70033000</v>
      </c>
      <c r="E4596">
        <f t="shared" si="360"/>
        <v>13113</v>
      </c>
      <c r="F4596" s="62" t="s">
        <v>20211</v>
      </c>
      <c r="G4596" t="str">
        <f t="shared" si="356"/>
        <v>00</v>
      </c>
      <c r="H4596" t="str">
        <f t="shared" si="357"/>
        <v>7003.30</v>
      </c>
      <c r="I4596" t="str">
        <f t="shared" si="358"/>
        <v>30</v>
      </c>
      <c r="J4596" t="str">
        <f t="shared" si="359"/>
        <v>7003</v>
      </c>
    </row>
    <row r="4597" spans="1:10">
      <c r="A4597" s="57" t="s">
        <v>2576</v>
      </c>
      <c r="B4597" s="58"/>
      <c r="C4597" s="59"/>
      <c r="D4597" s="60" t="str">
        <f>_xlfn.CONCAT(J4597,I4597,G4597)</f>
        <v>70042010</v>
      </c>
      <c r="E4597">
        <f t="shared" si="360"/>
        <v>3071145</v>
      </c>
      <c r="F4597" s="62" t="s">
        <v>20212</v>
      </c>
      <c r="G4597" t="str">
        <f t="shared" si="356"/>
        <v>10</v>
      </c>
      <c r="H4597" t="str">
        <f t="shared" si="357"/>
        <v>7004.20</v>
      </c>
      <c r="I4597" t="str">
        <f t="shared" si="358"/>
        <v>20</v>
      </c>
      <c r="J4597" t="str">
        <f t="shared" si="359"/>
        <v>7004</v>
      </c>
    </row>
    <row r="4598" spans="1:10">
      <c r="A4598" s="57" t="s">
        <v>2576</v>
      </c>
      <c r="B4598" s="58"/>
      <c r="C4598" s="59"/>
      <c r="D4598" s="60" t="str">
        <f>_xlfn.CONCAT(J4598,I4598,G4598)</f>
        <v>70042020</v>
      </c>
      <c r="E4598">
        <f t="shared" si="360"/>
        <v>268724</v>
      </c>
      <c r="F4598" s="62" t="s">
        <v>20213</v>
      </c>
      <c r="G4598" t="str">
        <f t="shared" si="356"/>
        <v>20</v>
      </c>
      <c r="H4598" t="str">
        <f t="shared" si="357"/>
        <v>7004.20</v>
      </c>
      <c r="I4598" t="str">
        <f t="shared" si="358"/>
        <v>20</v>
      </c>
      <c r="J4598" t="str">
        <f t="shared" si="359"/>
        <v>7004</v>
      </c>
    </row>
    <row r="4599" spans="1:10">
      <c r="A4599" s="57" t="s">
        <v>2577</v>
      </c>
      <c r="B4599" s="58"/>
      <c r="C4599" s="59"/>
      <c r="D4599" s="60" t="str">
        <f>_xlfn.CONCAT(J4599,I4599,G4599)</f>
        <v>70042050</v>
      </c>
      <c r="E4599">
        <f t="shared" si="360"/>
        <v>2786</v>
      </c>
      <c r="F4599" s="62" t="s">
        <v>20214</v>
      </c>
      <c r="G4599" t="str">
        <f t="shared" si="356"/>
        <v>50</v>
      </c>
      <c r="H4599" t="str">
        <f t="shared" si="357"/>
        <v>7004.20</v>
      </c>
      <c r="I4599" t="str">
        <f t="shared" si="358"/>
        <v>20</v>
      </c>
      <c r="J4599" t="str">
        <f t="shared" si="359"/>
        <v>7004</v>
      </c>
    </row>
    <row r="4600" spans="1:10">
      <c r="A4600" s="57" t="s">
        <v>2578</v>
      </c>
      <c r="B4600" s="58"/>
      <c r="C4600" s="59"/>
      <c r="D4600" s="60" t="str">
        <f>_xlfn.CONCAT(J4600,I4600,G4600)</f>
        <v>70049005</v>
      </c>
      <c r="E4600">
        <f t="shared" si="360"/>
        <v>837300</v>
      </c>
      <c r="F4600" s="62" t="s">
        <v>20215</v>
      </c>
      <c r="G4600" t="str">
        <f t="shared" si="356"/>
        <v>05</v>
      </c>
      <c r="H4600" t="str">
        <f t="shared" si="357"/>
        <v>7004.90</v>
      </c>
      <c r="I4600" t="str">
        <f t="shared" si="358"/>
        <v>90</v>
      </c>
      <c r="J4600" t="str">
        <f t="shared" si="359"/>
        <v>7004</v>
      </c>
    </row>
    <row r="4601" spans="1:10">
      <c r="A4601" s="57" t="s">
        <v>2578</v>
      </c>
      <c r="B4601" s="58"/>
      <c r="C4601" s="59"/>
      <c r="D4601" s="60" t="str">
        <f>_xlfn.CONCAT(J4601,I4601,G4601)</f>
        <v>70049010</v>
      </c>
      <c r="E4601">
        <f t="shared" si="360"/>
        <v>1421549</v>
      </c>
      <c r="F4601" s="62" t="s">
        <v>20216</v>
      </c>
      <c r="G4601" t="str">
        <f t="shared" si="356"/>
        <v>10</v>
      </c>
      <c r="H4601" t="str">
        <f t="shared" si="357"/>
        <v>7004.90</v>
      </c>
      <c r="I4601" t="str">
        <f t="shared" si="358"/>
        <v>90</v>
      </c>
      <c r="J4601" t="str">
        <f t="shared" si="359"/>
        <v>7004</v>
      </c>
    </row>
    <row r="4602" spans="1:10">
      <c r="A4602" s="57" t="s">
        <v>2579</v>
      </c>
      <c r="B4602" s="58"/>
      <c r="C4602" s="59"/>
      <c r="D4602" s="60" t="str">
        <f>_xlfn.CONCAT(J4602,I4602,G4602)</f>
        <v>70049015</v>
      </c>
      <c r="E4602">
        <f t="shared" si="360"/>
        <v>82171</v>
      </c>
      <c r="F4602" s="62" t="s">
        <v>20217</v>
      </c>
      <c r="G4602" t="str">
        <f t="shared" si="356"/>
        <v>15</v>
      </c>
      <c r="H4602" t="str">
        <f t="shared" si="357"/>
        <v>7004.90</v>
      </c>
      <c r="I4602" t="str">
        <f t="shared" si="358"/>
        <v>90</v>
      </c>
      <c r="J4602" t="str">
        <f t="shared" si="359"/>
        <v>7004</v>
      </c>
    </row>
    <row r="4603" spans="1:10">
      <c r="A4603" s="57" t="s">
        <v>2580</v>
      </c>
      <c r="B4603" s="61">
        <v>300460</v>
      </c>
      <c r="C4603" s="59"/>
      <c r="D4603" s="60" t="str">
        <f>_xlfn.CONCAT(J4603,I4603,G4603)</f>
        <v>70049020</v>
      </c>
      <c r="E4603">
        <f t="shared" si="360"/>
        <v>310424</v>
      </c>
      <c r="F4603" s="62" t="s">
        <v>20218</v>
      </c>
      <c r="G4603" t="str">
        <f t="shared" si="356"/>
        <v>20</v>
      </c>
      <c r="H4603" t="str">
        <f t="shared" si="357"/>
        <v>7004.90</v>
      </c>
      <c r="I4603" t="str">
        <f t="shared" si="358"/>
        <v>90</v>
      </c>
      <c r="J4603" t="str">
        <f t="shared" si="359"/>
        <v>7004</v>
      </c>
    </row>
    <row r="4604" spans="1:10">
      <c r="A4604" s="57" t="s">
        <v>2580</v>
      </c>
      <c r="B4604" s="61">
        <v>211649</v>
      </c>
      <c r="C4604" s="59"/>
      <c r="D4604" s="60" t="str">
        <f>_xlfn.CONCAT(J4604,I4604,G4604)</f>
        <v>70049025</v>
      </c>
      <c r="E4604">
        <f t="shared" si="360"/>
        <v>337433</v>
      </c>
      <c r="F4604" s="62" t="s">
        <v>20219</v>
      </c>
      <c r="G4604" t="str">
        <f t="shared" si="356"/>
        <v>25</v>
      </c>
      <c r="H4604" t="str">
        <f t="shared" si="357"/>
        <v>7004.90</v>
      </c>
      <c r="I4604" t="str">
        <f t="shared" si="358"/>
        <v>90</v>
      </c>
      <c r="J4604" t="str">
        <f t="shared" si="359"/>
        <v>7004</v>
      </c>
    </row>
    <row r="4605" spans="1:10">
      <c r="A4605" s="57" t="s">
        <v>2581</v>
      </c>
      <c r="B4605" s="58"/>
      <c r="C4605" s="59"/>
      <c r="D4605" s="60" t="str">
        <f>_xlfn.CONCAT(J4605,I4605,G4605)</f>
        <v>70049030</v>
      </c>
      <c r="E4605">
        <f t="shared" si="360"/>
        <v>260777</v>
      </c>
      <c r="F4605" s="62" t="s">
        <v>20220</v>
      </c>
      <c r="G4605" t="str">
        <f t="shared" si="356"/>
        <v>30</v>
      </c>
      <c r="H4605" t="str">
        <f t="shared" si="357"/>
        <v>7004.90</v>
      </c>
      <c r="I4605" t="str">
        <f t="shared" si="358"/>
        <v>90</v>
      </c>
      <c r="J4605" t="str">
        <f t="shared" si="359"/>
        <v>7004</v>
      </c>
    </row>
    <row r="4606" spans="1:10">
      <c r="A4606" s="57" t="s">
        <v>2581</v>
      </c>
      <c r="B4606" s="58"/>
      <c r="C4606" s="59"/>
      <c r="D4606" s="60" t="str">
        <f>_xlfn.CONCAT(J4606,I4606,G4606)</f>
        <v>70049040</v>
      </c>
      <c r="E4606">
        <f t="shared" si="360"/>
        <v>118709</v>
      </c>
      <c r="F4606" s="62" t="s">
        <v>20221</v>
      </c>
      <c r="G4606" t="str">
        <f t="shared" si="356"/>
        <v>40</v>
      </c>
      <c r="H4606" t="str">
        <f t="shared" si="357"/>
        <v>7004.90</v>
      </c>
      <c r="I4606" t="str">
        <f t="shared" si="358"/>
        <v>90</v>
      </c>
      <c r="J4606" t="str">
        <f t="shared" si="359"/>
        <v>7004</v>
      </c>
    </row>
    <row r="4607" spans="1:10">
      <c r="A4607" s="57" t="s">
        <v>2582</v>
      </c>
      <c r="B4607" s="58"/>
      <c r="C4607" s="59"/>
      <c r="D4607" s="60" t="str">
        <f>_xlfn.CONCAT(J4607,I4607,G4607)</f>
        <v>70049050</v>
      </c>
      <c r="E4607">
        <f t="shared" si="360"/>
        <v>21692</v>
      </c>
      <c r="F4607" s="62" t="s">
        <v>20222</v>
      </c>
      <c r="G4607" t="str">
        <f t="shared" si="356"/>
        <v>50</v>
      </c>
      <c r="H4607" t="str">
        <f t="shared" si="357"/>
        <v>7004.90</v>
      </c>
      <c r="I4607" t="str">
        <f t="shared" si="358"/>
        <v>90</v>
      </c>
      <c r="J4607" t="str">
        <f t="shared" si="359"/>
        <v>7004</v>
      </c>
    </row>
    <row r="4608" spans="1:10">
      <c r="A4608" s="57" t="s">
        <v>2582</v>
      </c>
      <c r="B4608" s="58"/>
      <c r="C4608" s="59"/>
      <c r="D4608" s="60" t="str">
        <f>_xlfn.CONCAT(J4608,I4608,G4608)</f>
        <v>70051040</v>
      </c>
      <c r="E4608">
        <f t="shared" si="360"/>
        <v>388648</v>
      </c>
      <c r="F4608" s="62" t="s">
        <v>20223</v>
      </c>
      <c r="G4608" t="str">
        <f t="shared" si="356"/>
        <v>40</v>
      </c>
      <c r="H4608" t="str">
        <f t="shared" si="357"/>
        <v>7005.10</v>
      </c>
      <c r="I4608" t="str">
        <f t="shared" si="358"/>
        <v>10</v>
      </c>
      <c r="J4608" t="str">
        <f t="shared" si="359"/>
        <v>7005</v>
      </c>
    </row>
    <row r="4609" spans="1:10">
      <c r="A4609" s="57" t="s">
        <v>2582</v>
      </c>
      <c r="B4609" s="58"/>
      <c r="C4609" s="59"/>
      <c r="D4609" s="60" t="str">
        <f>_xlfn.CONCAT(J4609,I4609,G4609)</f>
        <v>70051080</v>
      </c>
      <c r="E4609">
        <f t="shared" si="360"/>
        <v>4163768</v>
      </c>
      <c r="F4609" s="62" t="s">
        <v>20224</v>
      </c>
      <c r="G4609" t="str">
        <f t="shared" si="356"/>
        <v>80</v>
      </c>
      <c r="H4609" t="str">
        <f t="shared" si="357"/>
        <v>7005.10</v>
      </c>
      <c r="I4609" t="str">
        <f t="shared" si="358"/>
        <v>10</v>
      </c>
      <c r="J4609" t="str">
        <f t="shared" si="359"/>
        <v>7005</v>
      </c>
    </row>
    <row r="4610" spans="1:10">
      <c r="A4610" s="57" t="s">
        <v>2583</v>
      </c>
      <c r="B4610" s="58"/>
      <c r="C4610" s="59"/>
      <c r="D4610" s="60" t="str">
        <f>_xlfn.CONCAT(J4610,I4610,G4610)</f>
        <v>70052110</v>
      </c>
      <c r="E4610">
        <f t="shared" si="360"/>
        <v>3438736</v>
      </c>
      <c r="F4610" s="62" t="s">
        <v>20225</v>
      </c>
      <c r="G4610" t="str">
        <f t="shared" si="356"/>
        <v>10</v>
      </c>
      <c r="H4610" t="str">
        <f t="shared" si="357"/>
        <v>7005.21</v>
      </c>
      <c r="I4610" t="str">
        <f t="shared" si="358"/>
        <v>21</v>
      </c>
      <c r="J4610" t="str">
        <f t="shared" si="359"/>
        <v>7005</v>
      </c>
    </row>
    <row r="4611" spans="1:10">
      <c r="A4611" s="57" t="s">
        <v>2583</v>
      </c>
      <c r="B4611" s="58"/>
      <c r="C4611" s="59"/>
      <c r="D4611" s="60" t="str">
        <f>_xlfn.CONCAT(J4611,I4611,G4611)</f>
        <v>70052120</v>
      </c>
      <c r="E4611">
        <f t="shared" si="360"/>
        <v>283117</v>
      </c>
      <c r="F4611" s="62" t="s">
        <v>20226</v>
      </c>
      <c r="G4611" t="str">
        <f t="shared" si="356"/>
        <v>20</v>
      </c>
      <c r="H4611" t="str">
        <f t="shared" si="357"/>
        <v>7005.21</v>
      </c>
      <c r="I4611" t="str">
        <f t="shared" si="358"/>
        <v>21</v>
      </c>
      <c r="J4611" t="str">
        <f t="shared" si="359"/>
        <v>7005</v>
      </c>
    </row>
    <row r="4612" spans="1:10">
      <c r="A4612" s="57" t="s">
        <v>2583</v>
      </c>
      <c r="B4612" s="58"/>
      <c r="C4612" s="59"/>
      <c r="D4612" s="60" t="str">
        <f>_xlfn.CONCAT(J4612,I4612,G4612)</f>
        <v>70052904</v>
      </c>
      <c r="E4612">
        <f t="shared" si="360"/>
        <v>287929</v>
      </c>
      <c r="F4612" s="62" t="s">
        <v>20227</v>
      </c>
      <c r="G4612" t="str">
        <f t="shared" si="356"/>
        <v>04</v>
      </c>
      <c r="H4612" t="str">
        <f t="shared" si="357"/>
        <v>7005.29</v>
      </c>
      <c r="I4612" t="str">
        <f t="shared" si="358"/>
        <v>29</v>
      </c>
      <c r="J4612" t="str">
        <f t="shared" si="359"/>
        <v>7005</v>
      </c>
    </row>
    <row r="4613" spans="1:10">
      <c r="A4613" s="57" t="s">
        <v>2584</v>
      </c>
      <c r="B4613" s="58"/>
      <c r="C4613" s="59"/>
      <c r="D4613" s="60" t="str">
        <f>_xlfn.CONCAT(J4613,I4613,G4613)</f>
        <v>70052908</v>
      </c>
      <c r="E4613">
        <f t="shared" si="360"/>
        <v>89682</v>
      </c>
      <c r="F4613" s="62" t="s">
        <v>20228</v>
      </c>
      <c r="G4613" t="str">
        <f t="shared" si="356"/>
        <v>08</v>
      </c>
      <c r="H4613" t="str">
        <f t="shared" si="357"/>
        <v>7005.29</v>
      </c>
      <c r="I4613" t="str">
        <f t="shared" si="358"/>
        <v>29</v>
      </c>
      <c r="J4613" t="str">
        <f t="shared" si="359"/>
        <v>7005</v>
      </c>
    </row>
    <row r="4614" spans="1:10">
      <c r="A4614" s="57" t="s">
        <v>2584</v>
      </c>
      <c r="B4614" s="58"/>
      <c r="C4614" s="59"/>
      <c r="D4614" s="60" t="str">
        <f>_xlfn.CONCAT(J4614,I4614,G4614)</f>
        <v>70052914</v>
      </c>
      <c r="E4614">
        <f t="shared" si="360"/>
        <v>136922</v>
      </c>
      <c r="F4614" s="62" t="s">
        <v>20229</v>
      </c>
      <c r="G4614" t="str">
        <f t="shared" si="356"/>
        <v>14</v>
      </c>
      <c r="H4614" t="str">
        <f t="shared" si="357"/>
        <v>7005.29</v>
      </c>
      <c r="I4614" t="str">
        <f t="shared" si="358"/>
        <v>29</v>
      </c>
      <c r="J4614" t="str">
        <f t="shared" si="359"/>
        <v>7005</v>
      </c>
    </row>
    <row r="4615" spans="1:10">
      <c r="A4615" s="57" t="s">
        <v>2585</v>
      </c>
      <c r="B4615" s="58"/>
      <c r="C4615" s="59"/>
      <c r="D4615" s="60" t="str">
        <f>_xlfn.CONCAT(J4615,I4615,G4615)</f>
        <v>70052918</v>
      </c>
      <c r="E4615">
        <f t="shared" si="360"/>
        <v>12189008</v>
      </c>
      <c r="F4615" s="62" t="s">
        <v>20230</v>
      </c>
      <c r="G4615" t="str">
        <f t="shared" si="356"/>
        <v>18</v>
      </c>
      <c r="H4615" t="str">
        <f t="shared" si="357"/>
        <v>7005.29</v>
      </c>
      <c r="I4615" t="str">
        <f t="shared" si="358"/>
        <v>29</v>
      </c>
      <c r="J4615" t="str">
        <f t="shared" si="359"/>
        <v>7005</v>
      </c>
    </row>
    <row r="4616" spans="1:10">
      <c r="A4616" s="57" t="s">
        <v>2585</v>
      </c>
      <c r="B4616" s="58"/>
      <c r="C4616" s="59"/>
      <c r="D4616" s="60" t="str">
        <f>_xlfn.CONCAT(J4616,I4616,G4616)</f>
        <v>70052925</v>
      </c>
      <c r="E4616">
        <f t="shared" si="360"/>
        <v>2339493</v>
      </c>
      <c r="F4616" s="62" t="s">
        <v>20231</v>
      </c>
      <c r="G4616" t="str">
        <f t="shared" si="356"/>
        <v>25</v>
      </c>
      <c r="H4616" t="str">
        <f t="shared" si="357"/>
        <v>7005.29</v>
      </c>
      <c r="I4616" t="str">
        <f t="shared" si="358"/>
        <v>29</v>
      </c>
      <c r="J4616" t="str">
        <f t="shared" si="359"/>
        <v>7005</v>
      </c>
    </row>
    <row r="4617" spans="1:10">
      <c r="A4617" s="57" t="s">
        <v>2585</v>
      </c>
      <c r="B4617" s="58"/>
      <c r="C4617" s="59"/>
      <c r="D4617" s="60" t="str">
        <f>_xlfn.CONCAT(J4617,I4617,G4617)</f>
        <v>70053000</v>
      </c>
      <c r="E4617">
        <f t="shared" si="360"/>
        <v>399176</v>
      </c>
      <c r="F4617" s="62" t="s">
        <v>20232</v>
      </c>
      <c r="G4617" t="str">
        <f t="shared" ref="G4617:G4680" si="361">RIGHT(F4617,2)</f>
        <v>00</v>
      </c>
      <c r="H4617" t="str">
        <f t="shared" ref="H4617:H4680" si="362">LEFT(F4617,7)</f>
        <v>7005.30</v>
      </c>
      <c r="I4617" t="str">
        <f t="shared" ref="I4617:I4680" si="363">RIGHT(H4617,2)</f>
        <v>30</v>
      </c>
      <c r="J4617" t="str">
        <f t="shared" ref="J4617:J4680" si="364">LEFT(H4617,4)</f>
        <v>7005</v>
      </c>
    </row>
    <row r="4618" spans="1:10">
      <c r="A4618" s="57" t="s">
        <v>2586</v>
      </c>
      <c r="B4618" s="61">
        <v>1143628</v>
      </c>
      <c r="C4618" s="59"/>
      <c r="D4618" s="60" t="str">
        <f>_xlfn.CONCAT(J4618,I4618,G4618)</f>
        <v>70060010</v>
      </c>
      <c r="E4618">
        <f t="shared" si="360"/>
        <v>884929</v>
      </c>
      <c r="F4618" s="62" t="s">
        <v>20233</v>
      </c>
      <c r="G4618" t="str">
        <f t="shared" si="361"/>
        <v>10</v>
      </c>
      <c r="H4618" t="str">
        <f t="shared" si="362"/>
        <v>7006.00</v>
      </c>
      <c r="I4618" t="str">
        <f t="shared" si="363"/>
        <v>00</v>
      </c>
      <c r="J4618" t="str">
        <f t="shared" si="364"/>
        <v>7006</v>
      </c>
    </row>
    <row r="4619" spans="1:10">
      <c r="A4619" s="57" t="s">
        <v>2586</v>
      </c>
      <c r="B4619" s="58"/>
      <c r="C4619" s="59"/>
      <c r="D4619" s="60" t="str">
        <f>_xlfn.CONCAT(J4619,I4619,G4619)</f>
        <v>70060020</v>
      </c>
      <c r="E4619">
        <f t="shared" si="360"/>
        <v>500722</v>
      </c>
      <c r="F4619" s="62" t="s">
        <v>20234</v>
      </c>
      <c r="G4619" t="str">
        <f t="shared" si="361"/>
        <v>20</v>
      </c>
      <c r="H4619" t="str">
        <f t="shared" si="362"/>
        <v>7006.00</v>
      </c>
      <c r="I4619" t="str">
        <f t="shared" si="363"/>
        <v>00</v>
      </c>
      <c r="J4619" t="str">
        <f t="shared" si="364"/>
        <v>7006</v>
      </c>
    </row>
    <row r="4620" spans="1:10">
      <c r="A4620" s="57" t="s">
        <v>2586</v>
      </c>
      <c r="B4620" s="58"/>
      <c r="C4620" s="59"/>
      <c r="D4620" s="60" t="str">
        <f>_xlfn.CONCAT(J4620,I4620,G4620)</f>
        <v>70060040</v>
      </c>
      <c r="E4620">
        <f t="shared" si="360"/>
        <v>17113255</v>
      </c>
      <c r="F4620" s="62" t="s">
        <v>20235</v>
      </c>
      <c r="G4620" t="str">
        <f t="shared" si="361"/>
        <v>40</v>
      </c>
      <c r="H4620" t="str">
        <f t="shared" si="362"/>
        <v>7006.00</v>
      </c>
      <c r="I4620" t="str">
        <f t="shared" si="363"/>
        <v>00</v>
      </c>
      <c r="J4620" t="str">
        <f t="shared" si="364"/>
        <v>7006</v>
      </c>
    </row>
    <row r="4621" spans="1:10">
      <c r="A4621" s="57" t="s">
        <v>2586</v>
      </c>
      <c r="B4621" s="58"/>
      <c r="C4621" s="59"/>
      <c r="D4621" s="60" t="str">
        <f>_xlfn.CONCAT(J4621,I4621,G4621)</f>
        <v>70071100</v>
      </c>
      <c r="E4621">
        <f t="shared" si="360"/>
        <v>55342679</v>
      </c>
      <c r="F4621" s="62" t="s">
        <v>20236</v>
      </c>
      <c r="G4621" t="str">
        <f t="shared" si="361"/>
        <v>00</v>
      </c>
      <c r="H4621" t="str">
        <f t="shared" si="362"/>
        <v>7007.11</v>
      </c>
      <c r="I4621" t="str">
        <f t="shared" si="363"/>
        <v>11</v>
      </c>
      <c r="J4621" t="str">
        <f t="shared" si="364"/>
        <v>7007</v>
      </c>
    </row>
    <row r="4622" spans="1:10">
      <c r="A4622" s="57" t="s">
        <v>2587</v>
      </c>
      <c r="B4622" s="61">
        <v>51503245</v>
      </c>
      <c r="C4622" s="59"/>
      <c r="D4622" s="60" t="str">
        <f>_xlfn.CONCAT(J4622,I4622,G4622)</f>
        <v>70071900</v>
      </c>
      <c r="E4622">
        <f t="shared" si="360"/>
        <v>184446346</v>
      </c>
      <c r="F4622" s="62" t="s">
        <v>20237</v>
      </c>
      <c r="G4622" t="str">
        <f t="shared" si="361"/>
        <v>00</v>
      </c>
      <c r="H4622" t="str">
        <f t="shared" si="362"/>
        <v>7007.19</v>
      </c>
      <c r="I4622" t="str">
        <f t="shared" si="363"/>
        <v>19</v>
      </c>
      <c r="J4622" t="str">
        <f t="shared" si="364"/>
        <v>7007</v>
      </c>
    </row>
    <row r="4623" spans="1:10">
      <c r="A4623" s="57" t="s">
        <v>2587</v>
      </c>
      <c r="B4623" s="61">
        <v>232579233</v>
      </c>
      <c r="C4623" s="59"/>
      <c r="D4623" s="60" t="str">
        <f>_xlfn.CONCAT(J4623,I4623,G4623)</f>
        <v>70072110</v>
      </c>
      <c r="E4623">
        <f t="shared" si="360"/>
        <v>243639371</v>
      </c>
      <c r="F4623" s="62" t="s">
        <v>20238</v>
      </c>
      <c r="G4623" t="str">
        <f t="shared" si="361"/>
        <v>10</v>
      </c>
      <c r="H4623" t="str">
        <f t="shared" si="362"/>
        <v>7007.21</v>
      </c>
      <c r="I4623" t="str">
        <f t="shared" si="363"/>
        <v>21</v>
      </c>
      <c r="J4623" t="str">
        <f t="shared" si="364"/>
        <v>7007</v>
      </c>
    </row>
    <row r="4624" spans="1:10">
      <c r="A4624" s="57" t="s">
        <v>2588</v>
      </c>
      <c r="B4624" s="58"/>
      <c r="C4624" s="59"/>
      <c r="D4624" s="60" t="str">
        <f>_xlfn.CONCAT(J4624,I4624,G4624)</f>
        <v>70072150</v>
      </c>
      <c r="E4624">
        <f t="shared" si="360"/>
        <v>3359944</v>
      </c>
      <c r="F4624" s="62" t="s">
        <v>20239</v>
      </c>
      <c r="G4624" t="str">
        <f t="shared" si="361"/>
        <v>50</v>
      </c>
      <c r="H4624" t="str">
        <f t="shared" si="362"/>
        <v>7007.21</v>
      </c>
      <c r="I4624" t="str">
        <f t="shared" si="363"/>
        <v>21</v>
      </c>
      <c r="J4624" t="str">
        <f t="shared" si="364"/>
        <v>7007</v>
      </c>
    </row>
    <row r="4625" spans="1:10">
      <c r="A4625" s="57" t="s">
        <v>2589</v>
      </c>
      <c r="B4625" s="58"/>
      <c r="C4625" s="59"/>
      <c r="D4625" s="60" t="str">
        <f>_xlfn.CONCAT(J4625,I4625,G4625)</f>
        <v>70072900</v>
      </c>
      <c r="E4625">
        <f t="shared" ref="E4625:E4688" si="365">SUMIF(A:A,D4625,B:B)</f>
        <v>37706828</v>
      </c>
      <c r="F4625" s="62" t="s">
        <v>20240</v>
      </c>
      <c r="G4625" t="str">
        <f t="shared" si="361"/>
        <v>00</v>
      </c>
      <c r="H4625" t="str">
        <f t="shared" si="362"/>
        <v>7007.29</v>
      </c>
      <c r="I4625" t="str">
        <f t="shared" si="363"/>
        <v>29</v>
      </c>
      <c r="J4625" t="str">
        <f t="shared" si="364"/>
        <v>7007</v>
      </c>
    </row>
    <row r="4626" spans="1:10">
      <c r="A4626" s="57" t="s">
        <v>2590</v>
      </c>
      <c r="B4626" s="58"/>
      <c r="C4626" s="59"/>
      <c r="D4626" s="60" t="str">
        <f>_xlfn.CONCAT(J4626,I4626,G4626)</f>
        <v>70080000</v>
      </c>
      <c r="E4626">
        <f t="shared" si="365"/>
        <v>69359257</v>
      </c>
      <c r="F4626" s="62" t="s">
        <v>20241</v>
      </c>
      <c r="G4626" t="str">
        <f t="shared" si="361"/>
        <v>00</v>
      </c>
      <c r="H4626" t="str">
        <f t="shared" si="362"/>
        <v>7008.00</v>
      </c>
      <c r="I4626" t="str">
        <f t="shared" si="363"/>
        <v>00</v>
      </c>
      <c r="J4626" t="str">
        <f t="shared" si="364"/>
        <v>7008</v>
      </c>
    </row>
    <row r="4627" spans="1:10">
      <c r="A4627" s="57" t="s">
        <v>2590</v>
      </c>
      <c r="B4627" s="58"/>
      <c r="C4627" s="59"/>
      <c r="D4627" s="60" t="str">
        <f>_xlfn.CONCAT(J4627,I4627,G4627)</f>
        <v>70091000</v>
      </c>
      <c r="E4627">
        <f t="shared" si="365"/>
        <v>35521384</v>
      </c>
      <c r="F4627" s="62" t="s">
        <v>20242</v>
      </c>
      <c r="G4627" t="str">
        <f t="shared" si="361"/>
        <v>00</v>
      </c>
      <c r="H4627" t="str">
        <f t="shared" si="362"/>
        <v>7009.10</v>
      </c>
      <c r="I4627" t="str">
        <f t="shared" si="363"/>
        <v>10</v>
      </c>
      <c r="J4627" t="str">
        <f t="shared" si="364"/>
        <v>7009</v>
      </c>
    </row>
    <row r="4628" spans="1:10">
      <c r="A4628" s="57" t="s">
        <v>2590</v>
      </c>
      <c r="B4628" s="58"/>
      <c r="C4628" s="59"/>
      <c r="D4628" s="60" t="str">
        <f>_xlfn.CONCAT(J4628,I4628,G4628)</f>
        <v>70099110</v>
      </c>
      <c r="E4628">
        <f t="shared" si="365"/>
        <v>10280143</v>
      </c>
      <c r="F4628" s="62" t="s">
        <v>20243</v>
      </c>
      <c r="G4628" t="str">
        <f t="shared" si="361"/>
        <v>10</v>
      </c>
      <c r="H4628" t="str">
        <f t="shared" si="362"/>
        <v>7009.91</v>
      </c>
      <c r="I4628" t="str">
        <f t="shared" si="363"/>
        <v>91</v>
      </c>
      <c r="J4628" t="str">
        <f t="shared" si="364"/>
        <v>7009</v>
      </c>
    </row>
    <row r="4629" spans="1:10">
      <c r="A4629" s="57" t="s">
        <v>2590</v>
      </c>
      <c r="B4629" s="58"/>
      <c r="C4629" s="59"/>
      <c r="D4629" s="60" t="str">
        <f>_xlfn.CONCAT(J4629,I4629,G4629)</f>
        <v>70099150</v>
      </c>
      <c r="E4629">
        <f t="shared" si="365"/>
        <v>59608478</v>
      </c>
      <c r="F4629" s="62" t="s">
        <v>20244</v>
      </c>
      <c r="G4629" t="str">
        <f t="shared" si="361"/>
        <v>50</v>
      </c>
      <c r="H4629" t="str">
        <f t="shared" si="362"/>
        <v>7009.91</v>
      </c>
      <c r="I4629" t="str">
        <f t="shared" si="363"/>
        <v>91</v>
      </c>
      <c r="J4629" t="str">
        <f t="shared" si="364"/>
        <v>7009</v>
      </c>
    </row>
    <row r="4630" spans="1:10">
      <c r="A4630" s="57" t="s">
        <v>2590</v>
      </c>
      <c r="B4630" s="58"/>
      <c r="C4630" s="59"/>
      <c r="D4630" s="60" t="str">
        <f>_xlfn.CONCAT(J4630,I4630,G4630)</f>
        <v>70099210</v>
      </c>
      <c r="E4630">
        <f t="shared" si="365"/>
        <v>106519692</v>
      </c>
      <c r="F4630" s="62" t="s">
        <v>20245</v>
      </c>
      <c r="G4630" t="str">
        <f t="shared" si="361"/>
        <v>10</v>
      </c>
      <c r="H4630" t="str">
        <f t="shared" si="362"/>
        <v>7009.92</v>
      </c>
      <c r="I4630" t="str">
        <f t="shared" si="363"/>
        <v>92</v>
      </c>
      <c r="J4630" t="str">
        <f t="shared" si="364"/>
        <v>7009</v>
      </c>
    </row>
    <row r="4631" spans="1:10">
      <c r="A4631" s="57" t="s">
        <v>2590</v>
      </c>
      <c r="B4631" s="58"/>
      <c r="C4631" s="59"/>
      <c r="D4631" s="60" t="str">
        <f>_xlfn.CONCAT(J4631,I4631,G4631)</f>
        <v>70099250</v>
      </c>
      <c r="E4631">
        <f t="shared" si="365"/>
        <v>263928940</v>
      </c>
      <c r="F4631" s="62" t="s">
        <v>20246</v>
      </c>
      <c r="G4631" t="str">
        <f t="shared" si="361"/>
        <v>50</v>
      </c>
      <c r="H4631" t="str">
        <f t="shared" si="362"/>
        <v>7009.92</v>
      </c>
      <c r="I4631" t="str">
        <f t="shared" si="363"/>
        <v>92</v>
      </c>
      <c r="J4631" t="str">
        <f t="shared" si="364"/>
        <v>7009</v>
      </c>
    </row>
    <row r="4632" spans="1:10">
      <c r="A4632" s="57" t="s">
        <v>2590</v>
      </c>
      <c r="B4632" s="58"/>
      <c r="C4632" s="59"/>
      <c r="D4632" s="60" t="str">
        <f>_xlfn.CONCAT(J4632,I4632,G4632)</f>
        <v>70101000</v>
      </c>
      <c r="E4632">
        <f t="shared" si="365"/>
        <v>171264</v>
      </c>
      <c r="F4632" s="62" t="s">
        <v>20247</v>
      </c>
      <c r="G4632" t="str">
        <f t="shared" si="361"/>
        <v>00</v>
      </c>
      <c r="H4632" t="str">
        <f t="shared" si="362"/>
        <v>7010.10</v>
      </c>
      <c r="I4632" t="str">
        <f t="shared" si="363"/>
        <v>10</v>
      </c>
      <c r="J4632" t="str">
        <f t="shared" si="364"/>
        <v>7010</v>
      </c>
    </row>
    <row r="4633" spans="1:10">
      <c r="A4633" s="57" t="s">
        <v>2590</v>
      </c>
      <c r="B4633" s="58"/>
      <c r="C4633" s="59"/>
      <c r="D4633" s="60" t="str">
        <f>_xlfn.CONCAT(J4633,I4633,G4633)</f>
        <v>70102020</v>
      </c>
      <c r="E4633">
        <f t="shared" si="365"/>
        <v>19359719</v>
      </c>
      <c r="F4633" s="62" t="s">
        <v>20248</v>
      </c>
      <c r="G4633" t="str">
        <f t="shared" si="361"/>
        <v>20</v>
      </c>
      <c r="H4633" t="str">
        <f t="shared" si="362"/>
        <v>7010.20</v>
      </c>
      <c r="I4633" t="str">
        <f t="shared" si="363"/>
        <v>20</v>
      </c>
      <c r="J4633" t="str">
        <f t="shared" si="364"/>
        <v>7010</v>
      </c>
    </row>
    <row r="4634" spans="1:10">
      <c r="A4634" s="57" t="s">
        <v>2590</v>
      </c>
      <c r="B4634" s="58"/>
      <c r="C4634" s="59"/>
      <c r="D4634" s="60" t="str">
        <f>_xlfn.CONCAT(J4634,I4634,G4634)</f>
        <v>70102030</v>
      </c>
      <c r="E4634">
        <f t="shared" si="365"/>
        <v>667628</v>
      </c>
      <c r="F4634" s="62" t="s">
        <v>20249</v>
      </c>
      <c r="G4634" t="str">
        <f t="shared" si="361"/>
        <v>30</v>
      </c>
      <c r="H4634" t="str">
        <f t="shared" si="362"/>
        <v>7010.20</v>
      </c>
      <c r="I4634" t="str">
        <f t="shared" si="363"/>
        <v>20</v>
      </c>
      <c r="J4634" t="str">
        <f t="shared" si="364"/>
        <v>7010</v>
      </c>
    </row>
    <row r="4635" spans="1:10">
      <c r="A4635" s="57" t="s">
        <v>2590</v>
      </c>
      <c r="B4635" s="58"/>
      <c r="C4635" s="59"/>
      <c r="D4635" s="60" t="str">
        <f>_xlfn.CONCAT(J4635,I4635,G4635)</f>
        <v>70109005</v>
      </c>
      <c r="E4635">
        <f t="shared" si="365"/>
        <v>7052543</v>
      </c>
      <c r="F4635" s="62" t="s">
        <v>20250</v>
      </c>
      <c r="G4635" t="str">
        <f t="shared" si="361"/>
        <v>05</v>
      </c>
      <c r="H4635" t="str">
        <f t="shared" si="362"/>
        <v>7010.90</v>
      </c>
      <c r="I4635" t="str">
        <f t="shared" si="363"/>
        <v>90</v>
      </c>
      <c r="J4635" t="str">
        <f t="shared" si="364"/>
        <v>7010</v>
      </c>
    </row>
    <row r="4636" spans="1:10">
      <c r="A4636" s="57" t="s">
        <v>2590</v>
      </c>
      <c r="B4636" s="58"/>
      <c r="C4636" s="59"/>
      <c r="D4636" s="60" t="str">
        <f>_xlfn.CONCAT(J4636,I4636,G4636)</f>
        <v>70109020</v>
      </c>
      <c r="E4636">
        <f t="shared" si="365"/>
        <v>56036485</v>
      </c>
      <c r="F4636" s="62" t="s">
        <v>20251</v>
      </c>
      <c r="G4636" t="str">
        <f t="shared" si="361"/>
        <v>20</v>
      </c>
      <c r="H4636" t="str">
        <f t="shared" si="362"/>
        <v>7010.90</v>
      </c>
      <c r="I4636" t="str">
        <f t="shared" si="363"/>
        <v>90</v>
      </c>
      <c r="J4636" t="str">
        <f t="shared" si="364"/>
        <v>7010</v>
      </c>
    </row>
    <row r="4637" spans="1:10">
      <c r="A4637" s="57" t="s">
        <v>2590</v>
      </c>
      <c r="B4637" s="58"/>
      <c r="C4637" s="59"/>
      <c r="D4637" s="60" t="str">
        <f>_xlfn.CONCAT(J4637,I4637,G4637)</f>
        <v>70109030</v>
      </c>
      <c r="E4637">
        <f t="shared" si="365"/>
        <v>2237768</v>
      </c>
      <c r="F4637" s="62" t="s">
        <v>20252</v>
      </c>
      <c r="G4637" t="str">
        <f t="shared" si="361"/>
        <v>30</v>
      </c>
      <c r="H4637" t="str">
        <f t="shared" si="362"/>
        <v>7010.90</v>
      </c>
      <c r="I4637" t="str">
        <f t="shared" si="363"/>
        <v>90</v>
      </c>
      <c r="J4637" t="str">
        <f t="shared" si="364"/>
        <v>7010</v>
      </c>
    </row>
    <row r="4638" spans="1:10">
      <c r="A4638" s="57" t="s">
        <v>2590</v>
      </c>
      <c r="B4638" s="58"/>
      <c r="C4638" s="59"/>
      <c r="D4638" s="60" t="str">
        <f>_xlfn.CONCAT(J4638,I4638,G4638)</f>
        <v>70109050</v>
      </c>
      <c r="E4638">
        <f t="shared" si="365"/>
        <v>331047813</v>
      </c>
      <c r="F4638" s="62" t="s">
        <v>20253</v>
      </c>
      <c r="G4638" t="str">
        <f t="shared" si="361"/>
        <v>50</v>
      </c>
      <c r="H4638" t="str">
        <f t="shared" si="362"/>
        <v>7010.90</v>
      </c>
      <c r="I4638" t="str">
        <f t="shared" si="363"/>
        <v>90</v>
      </c>
      <c r="J4638" t="str">
        <f t="shared" si="364"/>
        <v>7010</v>
      </c>
    </row>
    <row r="4639" spans="1:10">
      <c r="A4639" s="57" t="s">
        <v>2591</v>
      </c>
      <c r="B4639" s="58"/>
      <c r="C4639" s="59"/>
      <c r="D4639" s="60" t="str">
        <f>_xlfn.CONCAT(J4639,I4639,G4639)</f>
        <v>70111010</v>
      </c>
      <c r="E4639">
        <f t="shared" si="365"/>
        <v>1563146</v>
      </c>
      <c r="F4639" s="62" t="s">
        <v>20254</v>
      </c>
      <c r="G4639" t="str">
        <f t="shared" si="361"/>
        <v>10</v>
      </c>
      <c r="H4639" t="str">
        <f t="shared" si="362"/>
        <v>7011.10</v>
      </c>
      <c r="I4639" t="str">
        <f t="shared" si="363"/>
        <v>10</v>
      </c>
      <c r="J4639" t="str">
        <f t="shared" si="364"/>
        <v>7011</v>
      </c>
    </row>
    <row r="4640" spans="1:10">
      <c r="A4640" s="57" t="s">
        <v>2591</v>
      </c>
      <c r="B4640" s="58"/>
      <c r="C4640" s="59"/>
      <c r="D4640" s="60" t="str">
        <f>_xlfn.CONCAT(J4640,I4640,G4640)</f>
        <v>70111050</v>
      </c>
      <c r="E4640">
        <f t="shared" si="365"/>
        <v>4747173</v>
      </c>
      <c r="F4640" s="62" t="s">
        <v>20255</v>
      </c>
      <c r="G4640" t="str">
        <f t="shared" si="361"/>
        <v>50</v>
      </c>
      <c r="H4640" t="str">
        <f t="shared" si="362"/>
        <v>7011.10</v>
      </c>
      <c r="I4640" t="str">
        <f t="shared" si="363"/>
        <v>10</v>
      </c>
      <c r="J4640" t="str">
        <f t="shared" si="364"/>
        <v>7011</v>
      </c>
    </row>
    <row r="4641" spans="1:10">
      <c r="A4641" s="57" t="s">
        <v>2592</v>
      </c>
      <c r="B4641" s="58"/>
      <c r="C4641" s="59"/>
      <c r="D4641" s="60" t="str">
        <f>_xlfn.CONCAT(J4641,I4641,G4641)</f>
        <v>70112010</v>
      </c>
      <c r="E4641">
        <f t="shared" si="365"/>
        <v>0</v>
      </c>
      <c r="F4641" s="62" t="s">
        <v>20256</v>
      </c>
      <c r="G4641" t="str">
        <f t="shared" si="361"/>
        <v>10</v>
      </c>
      <c r="H4641" t="str">
        <f t="shared" si="362"/>
        <v>7011.20</v>
      </c>
      <c r="I4641" t="str">
        <f t="shared" si="363"/>
        <v>20</v>
      </c>
      <c r="J4641" t="str">
        <f t="shared" si="364"/>
        <v>7011</v>
      </c>
    </row>
    <row r="4642" spans="1:10">
      <c r="A4642" s="57" t="s">
        <v>2593</v>
      </c>
      <c r="B4642" s="61">
        <v>19998586</v>
      </c>
      <c r="C4642" s="59"/>
      <c r="D4642" s="60" t="str">
        <f>_xlfn.CONCAT(J4642,I4642,G4642)</f>
        <v>70112045</v>
      </c>
      <c r="E4642">
        <f t="shared" si="365"/>
        <v>210693</v>
      </c>
      <c r="F4642" s="62" t="s">
        <v>20257</v>
      </c>
      <c r="G4642" t="str">
        <f t="shared" si="361"/>
        <v>45</v>
      </c>
      <c r="H4642" t="str">
        <f t="shared" si="362"/>
        <v>7011.20</v>
      </c>
      <c r="I4642" t="str">
        <f t="shared" si="363"/>
        <v>20</v>
      </c>
      <c r="J4642" t="str">
        <f t="shared" si="364"/>
        <v>7011</v>
      </c>
    </row>
    <row r="4643" spans="1:10">
      <c r="A4643" s="57" t="s">
        <v>2594</v>
      </c>
      <c r="B4643" s="58"/>
      <c r="C4643" s="59"/>
      <c r="D4643" s="60" t="str">
        <f>_xlfn.CONCAT(J4643,I4643,G4643)</f>
        <v>70112085</v>
      </c>
      <c r="E4643">
        <f t="shared" si="365"/>
        <v>139507</v>
      </c>
      <c r="F4643" s="62" t="s">
        <v>20258</v>
      </c>
      <c r="G4643" t="str">
        <f t="shared" si="361"/>
        <v>85</v>
      </c>
      <c r="H4643" t="str">
        <f t="shared" si="362"/>
        <v>7011.20</v>
      </c>
      <c r="I4643" t="str">
        <f t="shared" si="363"/>
        <v>20</v>
      </c>
      <c r="J4643" t="str">
        <f t="shared" si="364"/>
        <v>7011</v>
      </c>
    </row>
    <row r="4644" spans="1:10">
      <c r="A4644" s="57" t="s">
        <v>2595</v>
      </c>
      <c r="B4644" s="58"/>
      <c r="C4644" s="59"/>
      <c r="D4644" s="60" t="str">
        <f>_xlfn.CONCAT(J4644,I4644,G4644)</f>
        <v>70119000</v>
      </c>
      <c r="E4644">
        <f t="shared" si="365"/>
        <v>1537512</v>
      </c>
      <c r="F4644" s="62" t="s">
        <v>20259</v>
      </c>
      <c r="G4644" t="str">
        <f t="shared" si="361"/>
        <v>00</v>
      </c>
      <c r="H4644" t="str">
        <f t="shared" si="362"/>
        <v>7011.90</v>
      </c>
      <c r="I4644" t="str">
        <f t="shared" si="363"/>
        <v>90</v>
      </c>
      <c r="J4644" t="str">
        <f t="shared" si="364"/>
        <v>7011</v>
      </c>
    </row>
    <row r="4645" spans="1:10">
      <c r="A4645" s="57" t="s">
        <v>2595</v>
      </c>
      <c r="B4645" s="58"/>
      <c r="C4645" s="59"/>
      <c r="D4645" s="60" t="str">
        <f>_xlfn.CONCAT(J4645,I4645,G4645)</f>
        <v>70140010</v>
      </c>
      <c r="E4645">
        <f t="shared" si="365"/>
        <v>3974333</v>
      </c>
      <c r="F4645" s="62" t="s">
        <v>20260</v>
      </c>
      <c r="G4645" t="str">
        <f t="shared" si="361"/>
        <v>10</v>
      </c>
      <c r="H4645" t="str">
        <f t="shared" si="362"/>
        <v>7014.00</v>
      </c>
      <c r="I4645" t="str">
        <f t="shared" si="363"/>
        <v>00</v>
      </c>
      <c r="J4645" t="str">
        <f t="shared" si="364"/>
        <v>7014</v>
      </c>
    </row>
    <row r="4646" spans="1:10">
      <c r="A4646" s="57" t="s">
        <v>2595</v>
      </c>
      <c r="B4646" s="58"/>
      <c r="C4646" s="59"/>
      <c r="D4646" s="60" t="str">
        <f>_xlfn.CONCAT(J4646,I4646,G4646)</f>
        <v>70140020</v>
      </c>
      <c r="E4646">
        <f t="shared" si="365"/>
        <v>1369185</v>
      </c>
      <c r="F4646" s="62" t="s">
        <v>20261</v>
      </c>
      <c r="G4646" t="str">
        <f t="shared" si="361"/>
        <v>20</v>
      </c>
      <c r="H4646" t="str">
        <f t="shared" si="362"/>
        <v>7014.00</v>
      </c>
      <c r="I4646" t="str">
        <f t="shared" si="363"/>
        <v>00</v>
      </c>
      <c r="J4646" t="str">
        <f t="shared" si="364"/>
        <v>7014</v>
      </c>
    </row>
    <row r="4647" spans="1:10">
      <c r="A4647" s="57" t="s">
        <v>2595</v>
      </c>
      <c r="B4647" s="61">
        <v>15299</v>
      </c>
      <c r="C4647" s="59"/>
      <c r="D4647" s="60" t="str">
        <f>_xlfn.CONCAT(J4647,I4647,G4647)</f>
        <v>70140030</v>
      </c>
      <c r="E4647">
        <f t="shared" si="365"/>
        <v>2098241</v>
      </c>
      <c r="F4647" s="62" t="s">
        <v>20262</v>
      </c>
      <c r="G4647" t="str">
        <f t="shared" si="361"/>
        <v>30</v>
      </c>
      <c r="H4647" t="str">
        <f t="shared" si="362"/>
        <v>7014.00</v>
      </c>
      <c r="I4647" t="str">
        <f t="shared" si="363"/>
        <v>00</v>
      </c>
      <c r="J4647" t="str">
        <f t="shared" si="364"/>
        <v>7014</v>
      </c>
    </row>
    <row r="4648" spans="1:10">
      <c r="A4648" s="57" t="s">
        <v>2595</v>
      </c>
      <c r="B4648" s="61">
        <v>698824</v>
      </c>
      <c r="C4648" s="59"/>
      <c r="D4648" s="60" t="str">
        <f>_xlfn.CONCAT(J4648,I4648,G4648)</f>
        <v>70140050</v>
      </c>
      <c r="E4648">
        <f t="shared" si="365"/>
        <v>335705</v>
      </c>
      <c r="F4648" s="62" t="s">
        <v>20263</v>
      </c>
      <c r="G4648" t="str">
        <f t="shared" si="361"/>
        <v>50</v>
      </c>
      <c r="H4648" t="str">
        <f t="shared" si="362"/>
        <v>7014.00</v>
      </c>
      <c r="I4648" t="str">
        <f t="shared" si="363"/>
        <v>00</v>
      </c>
      <c r="J4648" t="str">
        <f t="shared" si="364"/>
        <v>7014</v>
      </c>
    </row>
    <row r="4649" spans="1:10">
      <c r="A4649" s="57" t="s">
        <v>2595</v>
      </c>
      <c r="B4649" s="61">
        <v>6457</v>
      </c>
      <c r="C4649" s="59"/>
      <c r="D4649" s="60" t="str">
        <f>_xlfn.CONCAT(J4649,I4649,G4649)</f>
        <v>70161000</v>
      </c>
      <c r="E4649">
        <f t="shared" si="365"/>
        <v>182086512</v>
      </c>
      <c r="F4649" s="62" t="s">
        <v>20264</v>
      </c>
      <c r="G4649" t="str">
        <f t="shared" si="361"/>
        <v>00</v>
      </c>
      <c r="H4649" t="str">
        <f t="shared" si="362"/>
        <v>7016.10</v>
      </c>
      <c r="I4649" t="str">
        <f t="shared" si="363"/>
        <v>10</v>
      </c>
      <c r="J4649" t="str">
        <f t="shared" si="364"/>
        <v>7016</v>
      </c>
    </row>
    <row r="4650" spans="1:10">
      <c r="A4650" s="57" t="s">
        <v>2595</v>
      </c>
      <c r="B4650" s="61">
        <v>9145648</v>
      </c>
      <c r="C4650" s="59"/>
      <c r="D4650" s="60" t="str">
        <f>_xlfn.CONCAT(J4650,I4650,G4650)</f>
        <v>70169010</v>
      </c>
      <c r="E4650">
        <f t="shared" si="365"/>
        <v>43753923</v>
      </c>
      <c r="F4650" s="62" t="s">
        <v>20265</v>
      </c>
      <c r="G4650" t="str">
        <f t="shared" si="361"/>
        <v>10</v>
      </c>
      <c r="H4650" t="str">
        <f t="shared" si="362"/>
        <v>7016.90</v>
      </c>
      <c r="I4650" t="str">
        <f t="shared" si="363"/>
        <v>90</v>
      </c>
      <c r="J4650" t="str">
        <f t="shared" si="364"/>
        <v>7016</v>
      </c>
    </row>
    <row r="4651" spans="1:10">
      <c r="A4651" s="57" t="s">
        <v>2596</v>
      </c>
      <c r="B4651" s="61">
        <v>751060</v>
      </c>
      <c r="C4651" s="59"/>
      <c r="D4651" s="60" t="str">
        <f>_xlfn.CONCAT(J4651,I4651,G4651)</f>
        <v>70169050</v>
      </c>
      <c r="E4651">
        <f t="shared" si="365"/>
        <v>9531060</v>
      </c>
      <c r="F4651" s="62" t="s">
        <v>20266</v>
      </c>
      <c r="G4651" t="str">
        <f t="shared" si="361"/>
        <v>50</v>
      </c>
      <c r="H4651" t="str">
        <f t="shared" si="362"/>
        <v>7016.90</v>
      </c>
      <c r="I4651" t="str">
        <f t="shared" si="363"/>
        <v>90</v>
      </c>
      <c r="J4651" t="str">
        <f t="shared" si="364"/>
        <v>7016</v>
      </c>
    </row>
    <row r="4652" spans="1:10">
      <c r="A4652" s="57" t="s">
        <v>2596</v>
      </c>
      <c r="B4652" s="61">
        <v>1822709</v>
      </c>
      <c r="C4652" s="59"/>
      <c r="D4652" s="60" t="str">
        <f>_xlfn.CONCAT(J4652,I4652,G4652)</f>
        <v>70171030</v>
      </c>
      <c r="E4652">
        <f t="shared" si="365"/>
        <v>287386</v>
      </c>
      <c r="F4652" s="62" t="s">
        <v>20267</v>
      </c>
      <c r="G4652" t="str">
        <f t="shared" si="361"/>
        <v>30</v>
      </c>
      <c r="H4652" t="str">
        <f t="shared" si="362"/>
        <v>7017.10</v>
      </c>
      <c r="I4652" t="str">
        <f t="shared" si="363"/>
        <v>10</v>
      </c>
      <c r="J4652" t="str">
        <f t="shared" si="364"/>
        <v>7017</v>
      </c>
    </row>
    <row r="4653" spans="1:10">
      <c r="A4653" s="57" t="s">
        <v>2597</v>
      </c>
      <c r="B4653" s="58"/>
      <c r="C4653" s="59"/>
      <c r="D4653" s="60" t="str">
        <f>_xlfn.CONCAT(J4653,I4653,G4653)</f>
        <v>70171060</v>
      </c>
      <c r="E4653">
        <f t="shared" si="365"/>
        <v>2692295</v>
      </c>
      <c r="F4653" s="62" t="s">
        <v>20268</v>
      </c>
      <c r="G4653" t="str">
        <f t="shared" si="361"/>
        <v>60</v>
      </c>
      <c r="H4653" t="str">
        <f t="shared" si="362"/>
        <v>7017.10</v>
      </c>
      <c r="I4653" t="str">
        <f t="shared" si="363"/>
        <v>10</v>
      </c>
      <c r="J4653" t="str">
        <f t="shared" si="364"/>
        <v>7017</v>
      </c>
    </row>
    <row r="4654" spans="1:10">
      <c r="A4654" s="57" t="s">
        <v>2598</v>
      </c>
      <c r="B4654" s="61">
        <v>90007</v>
      </c>
      <c r="C4654" s="59"/>
      <c r="D4654" s="60" t="str">
        <f>_xlfn.CONCAT(J4654,I4654,G4654)</f>
        <v>70172000</v>
      </c>
      <c r="E4654">
        <f t="shared" si="365"/>
        <v>3005873</v>
      </c>
      <c r="F4654" s="62" t="s">
        <v>20269</v>
      </c>
      <c r="G4654" t="str">
        <f t="shared" si="361"/>
        <v>00</v>
      </c>
      <c r="H4654" t="str">
        <f t="shared" si="362"/>
        <v>7017.20</v>
      </c>
      <c r="I4654" t="str">
        <f t="shared" si="363"/>
        <v>20</v>
      </c>
      <c r="J4654" t="str">
        <f t="shared" si="364"/>
        <v>7017</v>
      </c>
    </row>
    <row r="4655" spans="1:10">
      <c r="A4655" s="57" t="s">
        <v>2599</v>
      </c>
      <c r="B4655" s="58"/>
      <c r="C4655" s="59"/>
      <c r="D4655" s="60" t="str">
        <f>_xlfn.CONCAT(J4655,I4655,G4655)</f>
        <v>70179010</v>
      </c>
      <c r="E4655">
        <f t="shared" si="365"/>
        <v>11465120</v>
      </c>
      <c r="F4655" s="62" t="s">
        <v>20270</v>
      </c>
      <c r="G4655" t="str">
        <f t="shared" si="361"/>
        <v>10</v>
      </c>
      <c r="H4655" t="str">
        <f t="shared" si="362"/>
        <v>7017.90</v>
      </c>
      <c r="I4655" t="str">
        <f t="shared" si="363"/>
        <v>90</v>
      </c>
      <c r="J4655" t="str">
        <f t="shared" si="364"/>
        <v>7017</v>
      </c>
    </row>
    <row r="4656" spans="1:10">
      <c r="A4656" s="57" t="s">
        <v>2599</v>
      </c>
      <c r="B4656" s="58"/>
      <c r="C4656" s="59"/>
      <c r="D4656" s="60" t="str">
        <f>_xlfn.CONCAT(J4656,I4656,G4656)</f>
        <v>70179050</v>
      </c>
      <c r="E4656">
        <f t="shared" si="365"/>
        <v>5601307</v>
      </c>
      <c r="F4656" s="62" t="s">
        <v>20271</v>
      </c>
      <c r="G4656" t="str">
        <f t="shared" si="361"/>
        <v>50</v>
      </c>
      <c r="H4656" t="str">
        <f t="shared" si="362"/>
        <v>7017.90</v>
      </c>
      <c r="I4656" t="str">
        <f t="shared" si="363"/>
        <v>90</v>
      </c>
      <c r="J4656" t="str">
        <f t="shared" si="364"/>
        <v>7017</v>
      </c>
    </row>
    <row r="4657" spans="1:10">
      <c r="A4657" s="57" t="s">
        <v>2599</v>
      </c>
      <c r="B4657" s="58"/>
      <c r="C4657" s="59"/>
      <c r="D4657" s="60" t="str">
        <f>_xlfn.CONCAT(J4657,I4657,G4657)</f>
        <v>70181010</v>
      </c>
      <c r="E4657">
        <f t="shared" si="365"/>
        <v>930551</v>
      </c>
      <c r="F4657" s="62" t="s">
        <v>20272</v>
      </c>
      <c r="G4657" t="str">
        <f t="shared" si="361"/>
        <v>10</v>
      </c>
      <c r="H4657" t="str">
        <f t="shared" si="362"/>
        <v>7018.10</v>
      </c>
      <c r="I4657" t="str">
        <f t="shared" si="363"/>
        <v>10</v>
      </c>
      <c r="J4657" t="str">
        <f t="shared" si="364"/>
        <v>7018</v>
      </c>
    </row>
    <row r="4658" spans="1:10">
      <c r="A4658" s="57" t="s">
        <v>2600</v>
      </c>
      <c r="B4658" s="58"/>
      <c r="C4658" s="59"/>
      <c r="D4658" s="60" t="str">
        <f>_xlfn.CONCAT(J4658,I4658,G4658)</f>
        <v>70181020</v>
      </c>
      <c r="E4658">
        <f t="shared" si="365"/>
        <v>4971460</v>
      </c>
      <c r="F4658" s="62" t="s">
        <v>20273</v>
      </c>
      <c r="G4658" t="str">
        <f t="shared" si="361"/>
        <v>20</v>
      </c>
      <c r="H4658" t="str">
        <f t="shared" si="362"/>
        <v>7018.10</v>
      </c>
      <c r="I4658" t="str">
        <f t="shared" si="363"/>
        <v>10</v>
      </c>
      <c r="J4658" t="str">
        <f t="shared" si="364"/>
        <v>7018</v>
      </c>
    </row>
    <row r="4659" spans="1:10">
      <c r="A4659" s="57" t="s">
        <v>2600</v>
      </c>
      <c r="B4659" s="58"/>
      <c r="C4659" s="59"/>
      <c r="D4659" s="60" t="str">
        <f>_xlfn.CONCAT(J4659,I4659,G4659)</f>
        <v>70181050</v>
      </c>
      <c r="E4659">
        <f t="shared" si="365"/>
        <v>31137064</v>
      </c>
      <c r="F4659" s="62" t="s">
        <v>20274</v>
      </c>
      <c r="G4659" t="str">
        <f t="shared" si="361"/>
        <v>50</v>
      </c>
      <c r="H4659" t="str">
        <f t="shared" si="362"/>
        <v>7018.10</v>
      </c>
      <c r="I4659" t="str">
        <f t="shared" si="363"/>
        <v>10</v>
      </c>
      <c r="J4659" t="str">
        <f t="shared" si="364"/>
        <v>7018</v>
      </c>
    </row>
    <row r="4660" spans="1:10">
      <c r="A4660" s="57" t="s">
        <v>2600</v>
      </c>
      <c r="B4660" s="58"/>
      <c r="C4660" s="59"/>
      <c r="D4660" s="60" t="str">
        <f>_xlfn.CONCAT(J4660,I4660,G4660)</f>
        <v>70182000</v>
      </c>
      <c r="E4660">
        <f t="shared" si="365"/>
        <v>10688611</v>
      </c>
      <c r="F4660" s="62" t="s">
        <v>20275</v>
      </c>
      <c r="G4660" t="str">
        <f t="shared" si="361"/>
        <v>00</v>
      </c>
      <c r="H4660" t="str">
        <f t="shared" si="362"/>
        <v>7018.20</v>
      </c>
      <c r="I4660" t="str">
        <f t="shared" si="363"/>
        <v>20</v>
      </c>
      <c r="J4660" t="str">
        <f t="shared" si="364"/>
        <v>7018</v>
      </c>
    </row>
    <row r="4661" spans="1:10">
      <c r="A4661" s="57" t="s">
        <v>2600</v>
      </c>
      <c r="B4661" s="58"/>
      <c r="C4661" s="59"/>
      <c r="D4661" s="60" t="str">
        <f>_xlfn.CONCAT(J4661,I4661,G4661)</f>
        <v>70189050</v>
      </c>
      <c r="E4661">
        <f t="shared" si="365"/>
        <v>10384476</v>
      </c>
      <c r="F4661" s="62" t="s">
        <v>20276</v>
      </c>
      <c r="G4661" t="str">
        <f t="shared" si="361"/>
        <v>50</v>
      </c>
      <c r="H4661" t="str">
        <f t="shared" si="362"/>
        <v>7018.90</v>
      </c>
      <c r="I4661" t="str">
        <f t="shared" si="363"/>
        <v>90</v>
      </c>
      <c r="J4661" t="str">
        <f t="shared" si="364"/>
        <v>7018</v>
      </c>
    </row>
    <row r="4662" spans="1:10">
      <c r="A4662" s="57" t="s">
        <v>2601</v>
      </c>
      <c r="B4662" s="58"/>
      <c r="C4662" s="59"/>
      <c r="D4662" s="60" t="str">
        <f>_xlfn.CONCAT(J4662,I4662,G4662)</f>
        <v>70191100</v>
      </c>
      <c r="E4662">
        <f t="shared" si="365"/>
        <v>25041465</v>
      </c>
      <c r="F4662" s="62" t="s">
        <v>20277</v>
      </c>
      <c r="G4662" t="str">
        <f t="shared" si="361"/>
        <v>00</v>
      </c>
      <c r="H4662" t="str">
        <f t="shared" si="362"/>
        <v>7019.11</v>
      </c>
      <c r="I4662" t="str">
        <f t="shared" si="363"/>
        <v>11</v>
      </c>
      <c r="J4662" t="str">
        <f t="shared" si="364"/>
        <v>7019</v>
      </c>
    </row>
    <row r="4663" spans="1:10">
      <c r="A4663" s="57" t="s">
        <v>2601</v>
      </c>
      <c r="B4663" s="58"/>
      <c r="C4663" s="59"/>
      <c r="D4663" s="60" t="str">
        <f>_xlfn.CONCAT(J4663,I4663,G4663)</f>
        <v>70191200</v>
      </c>
      <c r="E4663">
        <f t="shared" si="365"/>
        <v>118302929</v>
      </c>
      <c r="F4663" s="62" t="s">
        <v>20278</v>
      </c>
      <c r="G4663" t="str">
        <f t="shared" si="361"/>
        <v>00</v>
      </c>
      <c r="H4663" t="str">
        <f t="shared" si="362"/>
        <v>7019.12</v>
      </c>
      <c r="I4663" t="str">
        <f t="shared" si="363"/>
        <v>12</v>
      </c>
      <c r="J4663" t="str">
        <f t="shared" si="364"/>
        <v>7019</v>
      </c>
    </row>
    <row r="4664" spans="1:10">
      <c r="A4664" s="57" t="s">
        <v>2602</v>
      </c>
      <c r="B4664" s="58"/>
      <c r="C4664" s="59"/>
      <c r="D4664" s="60" t="str">
        <f>_xlfn.CONCAT(J4664,I4664,G4664)</f>
        <v>70191905</v>
      </c>
      <c r="E4664">
        <f t="shared" si="365"/>
        <v>414623</v>
      </c>
      <c r="F4664" s="62" t="s">
        <v>20279</v>
      </c>
      <c r="G4664" t="str">
        <f t="shared" si="361"/>
        <v>05</v>
      </c>
      <c r="H4664" t="str">
        <f t="shared" si="362"/>
        <v>7019.19</v>
      </c>
      <c r="I4664" t="str">
        <f t="shared" si="363"/>
        <v>19</v>
      </c>
      <c r="J4664" t="str">
        <f t="shared" si="364"/>
        <v>7019</v>
      </c>
    </row>
    <row r="4665" spans="1:10">
      <c r="A4665" s="57" t="s">
        <v>2603</v>
      </c>
      <c r="B4665" s="58"/>
      <c r="C4665" s="59"/>
      <c r="D4665" s="60" t="str">
        <f>_xlfn.CONCAT(J4665,I4665,G4665)</f>
        <v>70191915</v>
      </c>
      <c r="E4665">
        <f t="shared" si="365"/>
        <v>2480280</v>
      </c>
      <c r="F4665" s="62" t="s">
        <v>20280</v>
      </c>
      <c r="G4665" t="str">
        <f t="shared" si="361"/>
        <v>15</v>
      </c>
      <c r="H4665" t="str">
        <f t="shared" si="362"/>
        <v>7019.19</v>
      </c>
      <c r="I4665" t="str">
        <f t="shared" si="363"/>
        <v>19</v>
      </c>
      <c r="J4665" t="str">
        <f t="shared" si="364"/>
        <v>7019</v>
      </c>
    </row>
    <row r="4666" spans="1:10">
      <c r="A4666" s="57" t="s">
        <v>2604</v>
      </c>
      <c r="B4666" s="58"/>
      <c r="C4666" s="59"/>
      <c r="D4666" s="60" t="str">
        <f>_xlfn.CONCAT(J4666,I4666,G4666)</f>
        <v>70191924</v>
      </c>
      <c r="E4666">
        <f t="shared" si="365"/>
        <v>266254</v>
      </c>
      <c r="F4666" s="62" t="s">
        <v>20281</v>
      </c>
      <c r="G4666" t="str">
        <f t="shared" si="361"/>
        <v>24</v>
      </c>
      <c r="H4666" t="str">
        <f t="shared" si="362"/>
        <v>7019.19</v>
      </c>
      <c r="I4666" t="str">
        <f t="shared" si="363"/>
        <v>19</v>
      </c>
      <c r="J4666" t="str">
        <f t="shared" si="364"/>
        <v>7019</v>
      </c>
    </row>
    <row r="4667" spans="1:10">
      <c r="A4667" s="57" t="s">
        <v>2605</v>
      </c>
      <c r="B4667" s="58"/>
      <c r="C4667" s="59"/>
      <c r="D4667" s="60" t="str">
        <f>_xlfn.CONCAT(J4667,I4667,G4667)</f>
        <v>70191928</v>
      </c>
      <c r="E4667">
        <f t="shared" si="365"/>
        <v>72322</v>
      </c>
      <c r="F4667" s="62" t="s">
        <v>20282</v>
      </c>
      <c r="G4667" t="str">
        <f t="shared" si="361"/>
        <v>28</v>
      </c>
      <c r="H4667" t="str">
        <f t="shared" si="362"/>
        <v>7019.19</v>
      </c>
      <c r="I4667" t="str">
        <f t="shared" si="363"/>
        <v>19</v>
      </c>
      <c r="J4667" t="str">
        <f t="shared" si="364"/>
        <v>7019</v>
      </c>
    </row>
    <row r="4668" spans="1:10">
      <c r="A4668" s="57" t="s">
        <v>2605</v>
      </c>
      <c r="B4668" s="58"/>
      <c r="C4668" s="59"/>
      <c r="D4668" s="60" t="str">
        <f>_xlfn.CONCAT(J4668,I4668,G4668)</f>
        <v>70191930</v>
      </c>
      <c r="E4668">
        <f t="shared" si="365"/>
        <v>26909634</v>
      </c>
      <c r="F4668" s="62" t="s">
        <v>20283</v>
      </c>
      <c r="G4668" t="str">
        <f t="shared" si="361"/>
        <v>30</v>
      </c>
      <c r="H4668" t="str">
        <f t="shared" si="362"/>
        <v>7019.19</v>
      </c>
      <c r="I4668" t="str">
        <f t="shared" si="363"/>
        <v>19</v>
      </c>
      <c r="J4668" t="str">
        <f t="shared" si="364"/>
        <v>7019</v>
      </c>
    </row>
    <row r="4669" spans="1:10">
      <c r="A4669" s="57" t="s">
        <v>2605</v>
      </c>
      <c r="B4669" s="58"/>
      <c r="C4669" s="59"/>
      <c r="D4669" s="60" t="str">
        <f>_xlfn.CONCAT(J4669,I4669,G4669)</f>
        <v>70191970</v>
      </c>
      <c r="E4669">
        <f t="shared" si="365"/>
        <v>242032</v>
      </c>
      <c r="F4669" s="62" t="s">
        <v>20284</v>
      </c>
      <c r="G4669" t="str">
        <f t="shared" si="361"/>
        <v>70</v>
      </c>
      <c r="H4669" t="str">
        <f t="shared" si="362"/>
        <v>7019.19</v>
      </c>
      <c r="I4669" t="str">
        <f t="shared" si="363"/>
        <v>19</v>
      </c>
      <c r="J4669" t="str">
        <f t="shared" si="364"/>
        <v>7019</v>
      </c>
    </row>
    <row r="4670" spans="1:10">
      <c r="A4670" s="57" t="s">
        <v>2605</v>
      </c>
      <c r="B4670" s="58"/>
      <c r="C4670" s="59"/>
      <c r="D4670" s="60" t="str">
        <f>_xlfn.CONCAT(J4670,I4670,G4670)</f>
        <v>70191990</v>
      </c>
      <c r="E4670">
        <f t="shared" si="365"/>
        <v>1535817</v>
      </c>
      <c r="F4670" s="62" t="s">
        <v>20285</v>
      </c>
      <c r="G4670" t="str">
        <f t="shared" si="361"/>
        <v>90</v>
      </c>
      <c r="H4670" t="str">
        <f t="shared" si="362"/>
        <v>7019.19</v>
      </c>
      <c r="I4670" t="str">
        <f t="shared" si="363"/>
        <v>19</v>
      </c>
      <c r="J4670" t="str">
        <f t="shared" si="364"/>
        <v>7019</v>
      </c>
    </row>
    <row r="4671" spans="1:10">
      <c r="A4671" s="57" t="s">
        <v>2605</v>
      </c>
      <c r="B4671" s="58"/>
      <c r="C4671" s="59"/>
      <c r="D4671" s="60" t="str">
        <f>_xlfn.CONCAT(J4671,I4671,G4671)</f>
        <v>70193100</v>
      </c>
      <c r="E4671">
        <f t="shared" si="365"/>
        <v>53771028</v>
      </c>
      <c r="F4671" s="62" t="s">
        <v>20286</v>
      </c>
      <c r="G4671" t="str">
        <f t="shared" si="361"/>
        <v>00</v>
      </c>
      <c r="H4671" t="str">
        <f t="shared" si="362"/>
        <v>7019.31</v>
      </c>
      <c r="I4671" t="str">
        <f t="shared" si="363"/>
        <v>31</v>
      </c>
      <c r="J4671" t="str">
        <f t="shared" si="364"/>
        <v>7019</v>
      </c>
    </row>
    <row r="4672" spans="1:10">
      <c r="A4672" s="57" t="s">
        <v>2606</v>
      </c>
      <c r="B4672" s="58"/>
      <c r="C4672" s="59"/>
      <c r="D4672" s="60" t="str">
        <f>_xlfn.CONCAT(J4672,I4672,G4672)</f>
        <v>70193200</v>
      </c>
      <c r="E4672">
        <f t="shared" si="365"/>
        <v>1194622</v>
      </c>
      <c r="F4672" s="62" t="s">
        <v>20287</v>
      </c>
      <c r="G4672" t="str">
        <f t="shared" si="361"/>
        <v>00</v>
      </c>
      <c r="H4672" t="str">
        <f t="shared" si="362"/>
        <v>7019.32</v>
      </c>
      <c r="I4672" t="str">
        <f t="shared" si="363"/>
        <v>32</v>
      </c>
      <c r="J4672" t="str">
        <f t="shared" si="364"/>
        <v>7019</v>
      </c>
    </row>
    <row r="4673" spans="1:10">
      <c r="A4673" s="57" t="s">
        <v>2607</v>
      </c>
      <c r="B4673" s="58"/>
      <c r="C4673" s="59"/>
      <c r="D4673" s="60" t="str">
        <f>_xlfn.CONCAT(J4673,I4673,G4673)</f>
        <v>70193910</v>
      </c>
      <c r="E4673">
        <f t="shared" si="365"/>
        <v>8534736</v>
      </c>
      <c r="F4673" s="62" t="s">
        <v>20288</v>
      </c>
      <c r="G4673" t="str">
        <f t="shared" si="361"/>
        <v>10</v>
      </c>
      <c r="H4673" t="str">
        <f t="shared" si="362"/>
        <v>7019.39</v>
      </c>
      <c r="I4673" t="str">
        <f t="shared" si="363"/>
        <v>39</v>
      </c>
      <c r="J4673" t="str">
        <f t="shared" si="364"/>
        <v>7019</v>
      </c>
    </row>
    <row r="4674" spans="1:10">
      <c r="A4674" s="57" t="s">
        <v>2608</v>
      </c>
      <c r="B4674" s="58"/>
      <c r="C4674" s="59"/>
      <c r="D4674" s="60" t="str">
        <f>_xlfn.CONCAT(J4674,I4674,G4674)</f>
        <v>70193950</v>
      </c>
      <c r="E4674">
        <f t="shared" si="365"/>
        <v>25521123</v>
      </c>
      <c r="F4674" s="62" t="s">
        <v>20289</v>
      </c>
      <c r="G4674" t="str">
        <f t="shared" si="361"/>
        <v>50</v>
      </c>
      <c r="H4674" t="str">
        <f t="shared" si="362"/>
        <v>7019.39</v>
      </c>
      <c r="I4674" t="str">
        <f t="shared" si="363"/>
        <v>39</v>
      </c>
      <c r="J4674" t="str">
        <f t="shared" si="364"/>
        <v>7019</v>
      </c>
    </row>
    <row r="4675" spans="1:10">
      <c r="A4675" s="57" t="s">
        <v>2609</v>
      </c>
      <c r="B4675" s="58"/>
      <c r="C4675" s="59"/>
      <c r="D4675" s="60" t="str">
        <f>_xlfn.CONCAT(J4675,I4675,G4675)</f>
        <v>70194005</v>
      </c>
      <c r="E4675">
        <f t="shared" si="365"/>
        <v>3024</v>
      </c>
      <c r="F4675" s="62" t="s">
        <v>20290</v>
      </c>
      <c r="G4675" t="str">
        <f t="shared" si="361"/>
        <v>05</v>
      </c>
      <c r="H4675" t="str">
        <f t="shared" si="362"/>
        <v>7019.40</v>
      </c>
      <c r="I4675" t="str">
        <f t="shared" si="363"/>
        <v>40</v>
      </c>
      <c r="J4675" t="str">
        <f t="shared" si="364"/>
        <v>7019</v>
      </c>
    </row>
    <row r="4676" spans="1:10">
      <c r="A4676" s="57" t="s">
        <v>2610</v>
      </c>
      <c r="B4676" s="58"/>
      <c r="C4676" s="59"/>
      <c r="D4676" s="60" t="str">
        <f>_xlfn.CONCAT(J4676,I4676,G4676)</f>
        <v>70194015</v>
      </c>
      <c r="E4676">
        <f t="shared" si="365"/>
        <v>959499</v>
      </c>
      <c r="F4676" s="62" t="s">
        <v>20291</v>
      </c>
      <c r="G4676" t="str">
        <f t="shared" si="361"/>
        <v>15</v>
      </c>
      <c r="H4676" t="str">
        <f t="shared" si="362"/>
        <v>7019.40</v>
      </c>
      <c r="I4676" t="str">
        <f t="shared" si="363"/>
        <v>40</v>
      </c>
      <c r="J4676" t="str">
        <f t="shared" si="364"/>
        <v>7019</v>
      </c>
    </row>
    <row r="4677" spans="1:10">
      <c r="A4677" s="57" t="s">
        <v>2611</v>
      </c>
      <c r="B4677" s="61">
        <v>7198</v>
      </c>
      <c r="C4677" s="59"/>
      <c r="D4677" s="60" t="str">
        <f>_xlfn.CONCAT(J4677,I4677,G4677)</f>
        <v>70194030</v>
      </c>
      <c r="E4677">
        <f t="shared" si="365"/>
        <v>5256</v>
      </c>
      <c r="F4677" s="62" t="s">
        <v>20292</v>
      </c>
      <c r="G4677" t="str">
        <f t="shared" si="361"/>
        <v>30</v>
      </c>
      <c r="H4677" t="str">
        <f t="shared" si="362"/>
        <v>7019.40</v>
      </c>
      <c r="I4677" t="str">
        <f t="shared" si="363"/>
        <v>40</v>
      </c>
      <c r="J4677" t="str">
        <f t="shared" si="364"/>
        <v>7019</v>
      </c>
    </row>
    <row r="4678" spans="1:10">
      <c r="A4678" s="57" t="s">
        <v>2611</v>
      </c>
      <c r="B4678" s="61">
        <v>816381</v>
      </c>
      <c r="C4678" s="59"/>
      <c r="D4678" s="60" t="str">
        <f>_xlfn.CONCAT(J4678,I4678,G4678)</f>
        <v>70194040</v>
      </c>
      <c r="E4678">
        <f t="shared" si="365"/>
        <v>4955471</v>
      </c>
      <c r="F4678" s="62" t="s">
        <v>20293</v>
      </c>
      <c r="G4678" t="str">
        <f t="shared" si="361"/>
        <v>40</v>
      </c>
      <c r="H4678" t="str">
        <f t="shared" si="362"/>
        <v>7019.40</v>
      </c>
      <c r="I4678" t="str">
        <f t="shared" si="363"/>
        <v>40</v>
      </c>
      <c r="J4678" t="str">
        <f t="shared" si="364"/>
        <v>7019</v>
      </c>
    </row>
    <row r="4679" spans="1:10">
      <c r="A4679" s="57" t="s">
        <v>2611</v>
      </c>
      <c r="B4679" s="58"/>
      <c r="C4679" s="59"/>
      <c r="D4679" s="60" t="str">
        <f>_xlfn.CONCAT(J4679,I4679,G4679)</f>
        <v>70194070</v>
      </c>
      <c r="E4679">
        <f t="shared" si="365"/>
        <v>1287</v>
      </c>
      <c r="F4679" s="62" t="s">
        <v>20294</v>
      </c>
      <c r="G4679" t="str">
        <f t="shared" si="361"/>
        <v>70</v>
      </c>
      <c r="H4679" t="str">
        <f t="shared" si="362"/>
        <v>7019.40</v>
      </c>
      <c r="I4679" t="str">
        <f t="shared" si="363"/>
        <v>40</v>
      </c>
      <c r="J4679" t="str">
        <f t="shared" si="364"/>
        <v>7019</v>
      </c>
    </row>
    <row r="4680" spans="1:10">
      <c r="A4680" s="57" t="s">
        <v>2611</v>
      </c>
      <c r="B4680" s="61">
        <v>5125</v>
      </c>
      <c r="C4680" s="59"/>
      <c r="D4680" s="60" t="str">
        <f>_xlfn.CONCAT(J4680,I4680,G4680)</f>
        <v>70194090</v>
      </c>
      <c r="E4680">
        <f t="shared" si="365"/>
        <v>1456441</v>
      </c>
      <c r="F4680" s="62" t="s">
        <v>20295</v>
      </c>
      <c r="G4680" t="str">
        <f t="shared" si="361"/>
        <v>90</v>
      </c>
      <c r="H4680" t="str">
        <f t="shared" si="362"/>
        <v>7019.40</v>
      </c>
      <c r="I4680" t="str">
        <f t="shared" si="363"/>
        <v>40</v>
      </c>
      <c r="J4680" t="str">
        <f t="shared" si="364"/>
        <v>7019</v>
      </c>
    </row>
    <row r="4681" spans="1:10">
      <c r="A4681" s="57" t="s">
        <v>2612</v>
      </c>
      <c r="B4681" s="61">
        <v>56830</v>
      </c>
      <c r="C4681" s="59"/>
      <c r="D4681" s="60" t="str">
        <f>_xlfn.CONCAT(J4681,I4681,G4681)</f>
        <v>70195110</v>
      </c>
      <c r="E4681">
        <f t="shared" si="365"/>
        <v>38143</v>
      </c>
      <c r="F4681" s="62" t="s">
        <v>20296</v>
      </c>
      <c r="G4681" t="str">
        <f t="shared" ref="G4681:G4744" si="366">RIGHT(F4681,2)</f>
        <v>10</v>
      </c>
      <c r="H4681" t="str">
        <f t="shared" ref="H4681:H4744" si="367">LEFT(F4681,7)</f>
        <v>7019.51</v>
      </c>
      <c r="I4681" t="str">
        <f t="shared" ref="I4681:I4744" si="368">RIGHT(H4681,2)</f>
        <v>51</v>
      </c>
      <c r="J4681" t="str">
        <f t="shared" ref="J4681:J4744" si="369">LEFT(H4681,4)</f>
        <v>7019</v>
      </c>
    </row>
    <row r="4682" spans="1:10">
      <c r="A4682" s="57" t="s">
        <v>2612</v>
      </c>
      <c r="B4682" s="61">
        <v>655593</v>
      </c>
      <c r="C4682" s="59"/>
      <c r="D4682" s="60" t="str">
        <f>_xlfn.CONCAT(J4682,I4682,G4682)</f>
        <v>70195190</v>
      </c>
      <c r="E4682">
        <f t="shared" si="365"/>
        <v>1733693</v>
      </c>
      <c r="F4682" s="62" t="s">
        <v>20297</v>
      </c>
      <c r="G4682" t="str">
        <f t="shared" si="366"/>
        <v>90</v>
      </c>
      <c r="H4682" t="str">
        <f t="shared" si="367"/>
        <v>7019.51</v>
      </c>
      <c r="I4682" t="str">
        <f t="shared" si="368"/>
        <v>51</v>
      </c>
      <c r="J4682" t="str">
        <f t="shared" si="369"/>
        <v>7019</v>
      </c>
    </row>
    <row r="4683" spans="1:10">
      <c r="A4683" s="57" t="s">
        <v>2613</v>
      </c>
      <c r="B4683" s="58"/>
      <c r="C4683" s="59"/>
      <c r="D4683" s="60" t="str">
        <f>_xlfn.CONCAT(J4683,I4683,G4683)</f>
        <v>70195230</v>
      </c>
      <c r="E4683">
        <f t="shared" si="365"/>
        <v>0</v>
      </c>
      <c r="F4683" s="62" t="s">
        <v>20298</v>
      </c>
      <c r="G4683" t="str">
        <f t="shared" si="366"/>
        <v>30</v>
      </c>
      <c r="H4683" t="str">
        <f t="shared" si="367"/>
        <v>7019.52</v>
      </c>
      <c r="I4683" t="str">
        <f t="shared" si="368"/>
        <v>52</v>
      </c>
      <c r="J4683" t="str">
        <f t="shared" si="369"/>
        <v>7019</v>
      </c>
    </row>
    <row r="4684" spans="1:10">
      <c r="A4684" s="57" t="s">
        <v>2614</v>
      </c>
      <c r="B4684" s="58"/>
      <c r="C4684" s="59"/>
      <c r="D4684" s="60" t="str">
        <f>_xlfn.CONCAT(J4684,I4684,G4684)</f>
        <v>70195240</v>
      </c>
      <c r="E4684">
        <f t="shared" si="365"/>
        <v>2242867</v>
      </c>
      <c r="F4684" s="62" t="s">
        <v>20299</v>
      </c>
      <c r="G4684" t="str">
        <f t="shared" si="366"/>
        <v>40</v>
      </c>
      <c r="H4684" t="str">
        <f t="shared" si="367"/>
        <v>7019.52</v>
      </c>
      <c r="I4684" t="str">
        <f t="shared" si="368"/>
        <v>52</v>
      </c>
      <c r="J4684" t="str">
        <f t="shared" si="369"/>
        <v>7019</v>
      </c>
    </row>
    <row r="4685" spans="1:10">
      <c r="A4685" s="57" t="s">
        <v>2615</v>
      </c>
      <c r="B4685" s="58"/>
      <c r="C4685" s="59"/>
      <c r="D4685" s="60" t="str">
        <f>_xlfn.CONCAT(J4685,I4685,G4685)</f>
        <v>70195270</v>
      </c>
      <c r="E4685">
        <f t="shared" si="365"/>
        <v>0</v>
      </c>
      <c r="F4685" s="62" t="s">
        <v>20300</v>
      </c>
      <c r="G4685" t="str">
        <f t="shared" si="366"/>
        <v>70</v>
      </c>
      <c r="H4685" t="str">
        <f t="shared" si="367"/>
        <v>7019.52</v>
      </c>
      <c r="I4685" t="str">
        <f t="shared" si="368"/>
        <v>52</v>
      </c>
      <c r="J4685" t="str">
        <f t="shared" si="369"/>
        <v>7019</v>
      </c>
    </row>
    <row r="4686" spans="1:10">
      <c r="A4686" s="57" t="s">
        <v>2616</v>
      </c>
      <c r="B4686" s="58"/>
      <c r="C4686" s="59"/>
      <c r="D4686" s="60" t="str">
        <f>_xlfn.CONCAT(J4686,I4686,G4686)</f>
        <v>70195290</v>
      </c>
      <c r="E4686">
        <f t="shared" si="365"/>
        <v>2947867</v>
      </c>
      <c r="F4686" s="62" t="s">
        <v>20301</v>
      </c>
      <c r="G4686" t="str">
        <f t="shared" si="366"/>
        <v>90</v>
      </c>
      <c r="H4686" t="str">
        <f t="shared" si="367"/>
        <v>7019.52</v>
      </c>
      <c r="I4686" t="str">
        <f t="shared" si="368"/>
        <v>52</v>
      </c>
      <c r="J4686" t="str">
        <f t="shared" si="369"/>
        <v>7019</v>
      </c>
    </row>
    <row r="4687" spans="1:10">
      <c r="A4687" s="57" t="s">
        <v>2617</v>
      </c>
      <c r="B4687" s="58"/>
      <c r="C4687" s="59"/>
      <c r="D4687" s="60" t="str">
        <f>_xlfn.CONCAT(J4687,I4687,G4687)</f>
        <v>70195930</v>
      </c>
      <c r="E4687">
        <f t="shared" si="365"/>
        <v>585055</v>
      </c>
      <c r="F4687" s="62" t="s">
        <v>20302</v>
      </c>
      <c r="G4687" t="str">
        <f t="shared" si="366"/>
        <v>30</v>
      </c>
      <c r="H4687" t="str">
        <f t="shared" si="367"/>
        <v>7019.59</v>
      </c>
      <c r="I4687" t="str">
        <f t="shared" si="368"/>
        <v>59</v>
      </c>
      <c r="J4687" t="str">
        <f t="shared" si="369"/>
        <v>7019</v>
      </c>
    </row>
    <row r="4688" spans="1:10">
      <c r="A4688" s="57" t="s">
        <v>2618</v>
      </c>
      <c r="B4688" s="61">
        <v>269324</v>
      </c>
      <c r="C4688" s="59"/>
      <c r="D4688" s="60" t="str">
        <f>_xlfn.CONCAT(J4688,I4688,G4688)</f>
        <v>70195940</v>
      </c>
      <c r="E4688">
        <f t="shared" si="365"/>
        <v>8670916</v>
      </c>
      <c r="F4688" s="62" t="s">
        <v>20303</v>
      </c>
      <c r="G4688" t="str">
        <f t="shared" si="366"/>
        <v>40</v>
      </c>
      <c r="H4688" t="str">
        <f t="shared" si="367"/>
        <v>7019.59</v>
      </c>
      <c r="I4688" t="str">
        <f t="shared" si="368"/>
        <v>59</v>
      </c>
      <c r="J4688" t="str">
        <f t="shared" si="369"/>
        <v>7019</v>
      </c>
    </row>
    <row r="4689" spans="1:10">
      <c r="A4689" s="57" t="s">
        <v>2619</v>
      </c>
      <c r="B4689" s="58"/>
      <c r="C4689" s="59"/>
      <c r="D4689" s="60" t="str">
        <f>_xlfn.CONCAT(J4689,I4689,G4689)</f>
        <v>70195970</v>
      </c>
      <c r="E4689">
        <f t="shared" ref="E4689:E4752" si="370">SUMIF(A:A,D4689,B:B)</f>
        <v>179338</v>
      </c>
      <c r="F4689" s="62" t="s">
        <v>20304</v>
      </c>
      <c r="G4689" t="str">
        <f t="shared" si="366"/>
        <v>70</v>
      </c>
      <c r="H4689" t="str">
        <f t="shared" si="367"/>
        <v>7019.59</v>
      </c>
      <c r="I4689" t="str">
        <f t="shared" si="368"/>
        <v>59</v>
      </c>
      <c r="J4689" t="str">
        <f t="shared" si="369"/>
        <v>7019</v>
      </c>
    </row>
    <row r="4690" spans="1:10">
      <c r="A4690" s="57" t="s">
        <v>2620</v>
      </c>
      <c r="B4690" s="61">
        <v>46840</v>
      </c>
      <c r="C4690" s="59"/>
      <c r="D4690" s="60" t="str">
        <f>_xlfn.CONCAT(J4690,I4690,G4690)</f>
        <v>70195990</v>
      </c>
      <c r="E4690">
        <f t="shared" si="370"/>
        <v>10053050</v>
      </c>
      <c r="F4690" s="62" t="s">
        <v>20305</v>
      </c>
      <c r="G4690" t="str">
        <f t="shared" si="366"/>
        <v>90</v>
      </c>
      <c r="H4690" t="str">
        <f t="shared" si="367"/>
        <v>7019.59</v>
      </c>
      <c r="I4690" t="str">
        <f t="shared" si="368"/>
        <v>59</v>
      </c>
      <c r="J4690" t="str">
        <f t="shared" si="369"/>
        <v>7019</v>
      </c>
    </row>
    <row r="4691" spans="1:10">
      <c r="A4691" s="57" t="s">
        <v>2621</v>
      </c>
      <c r="B4691" s="61">
        <v>16818032</v>
      </c>
      <c r="C4691" s="59"/>
      <c r="D4691" s="60" t="str">
        <f>_xlfn.CONCAT(J4691,I4691,G4691)</f>
        <v>70199010</v>
      </c>
      <c r="E4691">
        <f t="shared" si="370"/>
        <v>17378332</v>
      </c>
      <c r="F4691" s="62" t="s">
        <v>20306</v>
      </c>
      <c r="G4691" t="str">
        <f t="shared" si="366"/>
        <v>10</v>
      </c>
      <c r="H4691" t="str">
        <f t="shared" si="367"/>
        <v>7019.90</v>
      </c>
      <c r="I4691" t="str">
        <f t="shared" si="368"/>
        <v>90</v>
      </c>
      <c r="J4691" t="str">
        <f t="shared" si="369"/>
        <v>7019</v>
      </c>
    </row>
    <row r="4692" spans="1:10">
      <c r="A4692" s="57" t="s">
        <v>2621</v>
      </c>
      <c r="B4692" s="61">
        <v>7333625</v>
      </c>
      <c r="C4692" s="59"/>
      <c r="D4692" s="60" t="str">
        <f>_xlfn.CONCAT(J4692,I4692,G4692)</f>
        <v>70199050</v>
      </c>
      <c r="E4692">
        <f t="shared" si="370"/>
        <v>66494157</v>
      </c>
      <c r="F4692" s="62" t="s">
        <v>20307</v>
      </c>
      <c r="G4692" t="str">
        <f t="shared" si="366"/>
        <v>50</v>
      </c>
      <c r="H4692" t="str">
        <f t="shared" si="367"/>
        <v>7019.90</v>
      </c>
      <c r="I4692" t="str">
        <f t="shared" si="368"/>
        <v>90</v>
      </c>
      <c r="J4692" t="str">
        <f t="shared" si="369"/>
        <v>7019</v>
      </c>
    </row>
    <row r="4693" spans="1:10">
      <c r="A4693" s="57" t="s">
        <v>2621</v>
      </c>
      <c r="B4693" s="61">
        <v>12556059</v>
      </c>
      <c r="C4693" s="59"/>
      <c r="D4693" s="60" t="str">
        <f>_xlfn.CONCAT(J4693,I4693,G4693)</f>
        <v>70200030</v>
      </c>
      <c r="E4693">
        <f t="shared" si="370"/>
        <v>5201651</v>
      </c>
      <c r="F4693" s="62" t="s">
        <v>20308</v>
      </c>
      <c r="G4693" t="str">
        <f t="shared" si="366"/>
        <v>30</v>
      </c>
      <c r="H4693" t="str">
        <f t="shared" si="367"/>
        <v>7020.00</v>
      </c>
      <c r="I4693" t="str">
        <f t="shared" si="368"/>
        <v>00</v>
      </c>
      <c r="J4693" t="str">
        <f t="shared" si="369"/>
        <v>7020</v>
      </c>
    </row>
    <row r="4694" spans="1:10">
      <c r="A4694" s="57" t="s">
        <v>2622</v>
      </c>
      <c r="B4694" s="58"/>
      <c r="C4694" s="59"/>
      <c r="D4694" s="60" t="str">
        <f>_xlfn.CONCAT(J4694,I4694,G4694)</f>
        <v>70200040</v>
      </c>
      <c r="E4694">
        <f t="shared" si="370"/>
        <v>134625</v>
      </c>
      <c r="F4694" s="62" t="s">
        <v>20309</v>
      </c>
      <c r="G4694" t="str">
        <f t="shared" si="366"/>
        <v>40</v>
      </c>
      <c r="H4694" t="str">
        <f t="shared" si="367"/>
        <v>7020.00</v>
      </c>
      <c r="I4694" t="str">
        <f t="shared" si="368"/>
        <v>00</v>
      </c>
      <c r="J4694" t="str">
        <f t="shared" si="369"/>
        <v>7020</v>
      </c>
    </row>
    <row r="4695" spans="1:10">
      <c r="A4695" s="57" t="s">
        <v>2623</v>
      </c>
      <c r="B4695" s="58"/>
      <c r="C4695" s="59"/>
      <c r="D4695" s="60" t="str">
        <f>_xlfn.CONCAT(J4695,I4695,G4695)</f>
        <v>70200060</v>
      </c>
      <c r="E4695">
        <f t="shared" si="370"/>
        <v>62552420</v>
      </c>
      <c r="F4695" s="62" t="s">
        <v>20310</v>
      </c>
      <c r="G4695" t="str">
        <f t="shared" si="366"/>
        <v>60</v>
      </c>
      <c r="H4695" t="str">
        <f t="shared" si="367"/>
        <v>7020.00</v>
      </c>
      <c r="I4695" t="str">
        <f t="shared" si="368"/>
        <v>00</v>
      </c>
      <c r="J4695" t="str">
        <f t="shared" si="369"/>
        <v>7020</v>
      </c>
    </row>
    <row r="4696" spans="1:10">
      <c r="A4696" s="57" t="s">
        <v>2624</v>
      </c>
      <c r="B4696" s="58"/>
      <c r="C4696" s="59"/>
      <c r="D4696" s="60" t="str">
        <f>_xlfn.CONCAT(J4696,I4696,G4696)</f>
        <v>71022110</v>
      </c>
      <c r="E4696">
        <f t="shared" si="370"/>
        <v>0</v>
      </c>
      <c r="F4696" s="62" t="s">
        <v>20311</v>
      </c>
      <c r="G4696" t="str">
        <f t="shared" si="366"/>
        <v>10</v>
      </c>
      <c r="H4696" t="str">
        <f t="shared" si="367"/>
        <v>7102.21</v>
      </c>
      <c r="I4696" t="str">
        <f t="shared" si="368"/>
        <v>21</v>
      </c>
      <c r="J4696" t="str">
        <f t="shared" si="369"/>
        <v>7102</v>
      </c>
    </row>
    <row r="4697" spans="1:10">
      <c r="A4697" s="57" t="s">
        <v>2625</v>
      </c>
      <c r="B4697" s="58"/>
      <c r="C4697" s="59"/>
      <c r="D4697" s="60" t="str">
        <f>_xlfn.CONCAT(J4697,I4697,G4697)</f>
        <v>71022130</v>
      </c>
      <c r="E4697">
        <f t="shared" si="370"/>
        <v>0</v>
      </c>
      <c r="F4697" s="62" t="s">
        <v>20312</v>
      </c>
      <c r="G4697" t="str">
        <f t="shared" si="366"/>
        <v>30</v>
      </c>
      <c r="H4697" t="str">
        <f t="shared" si="367"/>
        <v>7102.21</v>
      </c>
      <c r="I4697" t="str">
        <f t="shared" si="368"/>
        <v>21</v>
      </c>
      <c r="J4697" t="str">
        <f t="shared" si="369"/>
        <v>7102</v>
      </c>
    </row>
    <row r="4698" spans="1:10">
      <c r="A4698" s="57" t="s">
        <v>2625</v>
      </c>
      <c r="B4698" s="58"/>
      <c r="C4698" s="59"/>
      <c r="D4698" s="60" t="str">
        <f>_xlfn.CONCAT(J4698,I4698,G4698)</f>
        <v>71022140</v>
      </c>
      <c r="E4698">
        <f t="shared" si="370"/>
        <v>0</v>
      </c>
      <c r="F4698" s="62" t="s">
        <v>20313</v>
      </c>
      <c r="G4698" t="str">
        <f t="shared" si="366"/>
        <v>40</v>
      </c>
      <c r="H4698" t="str">
        <f t="shared" si="367"/>
        <v>7102.21</v>
      </c>
      <c r="I4698" t="str">
        <f t="shared" si="368"/>
        <v>21</v>
      </c>
      <c r="J4698" t="str">
        <f t="shared" si="369"/>
        <v>7102</v>
      </c>
    </row>
    <row r="4699" spans="1:10">
      <c r="A4699" s="57" t="s">
        <v>2625</v>
      </c>
      <c r="B4699" s="58"/>
      <c r="C4699" s="59"/>
      <c r="D4699" s="60" t="str">
        <f>_xlfn.CONCAT(J4699,I4699,G4699)</f>
        <v>71022900</v>
      </c>
      <c r="E4699">
        <f t="shared" si="370"/>
        <v>380416</v>
      </c>
      <c r="F4699" s="62" t="s">
        <v>20314</v>
      </c>
      <c r="G4699" t="str">
        <f t="shared" si="366"/>
        <v>00</v>
      </c>
      <c r="H4699" t="str">
        <f t="shared" si="367"/>
        <v>7102.29</v>
      </c>
      <c r="I4699" t="str">
        <f t="shared" si="368"/>
        <v>29</v>
      </c>
      <c r="J4699" t="str">
        <f t="shared" si="369"/>
        <v>7102</v>
      </c>
    </row>
    <row r="4700" spans="1:10">
      <c r="A4700" s="57" t="s">
        <v>2625</v>
      </c>
      <c r="B4700" s="58"/>
      <c r="C4700" s="59"/>
      <c r="D4700" s="60" t="str">
        <f>_xlfn.CONCAT(J4700,I4700,G4700)</f>
        <v>71051000</v>
      </c>
      <c r="E4700">
        <f t="shared" si="370"/>
        <v>34168172</v>
      </c>
      <c r="F4700" s="62" t="s">
        <v>20315</v>
      </c>
      <c r="G4700" t="str">
        <f t="shared" si="366"/>
        <v>00</v>
      </c>
      <c r="H4700" t="str">
        <f t="shared" si="367"/>
        <v>7105.10</v>
      </c>
      <c r="I4700" t="str">
        <f t="shared" si="368"/>
        <v>10</v>
      </c>
      <c r="J4700" t="str">
        <f t="shared" si="369"/>
        <v>7105</v>
      </c>
    </row>
    <row r="4701" spans="1:10">
      <c r="A4701" s="57" t="s">
        <v>2625</v>
      </c>
      <c r="B4701" s="58"/>
      <c r="C4701" s="59"/>
      <c r="D4701" s="60" t="str">
        <f>_xlfn.CONCAT(J4701,I4701,G4701)</f>
        <v>71059000</v>
      </c>
      <c r="E4701">
        <f t="shared" si="370"/>
        <v>342045</v>
      </c>
      <c r="F4701" s="62" t="s">
        <v>20316</v>
      </c>
      <c r="G4701" t="str">
        <f t="shared" si="366"/>
        <v>00</v>
      </c>
      <c r="H4701" t="str">
        <f t="shared" si="367"/>
        <v>7105.90</v>
      </c>
      <c r="I4701" t="str">
        <f t="shared" si="368"/>
        <v>90</v>
      </c>
      <c r="J4701" t="str">
        <f t="shared" si="369"/>
        <v>7105</v>
      </c>
    </row>
    <row r="4702" spans="1:10">
      <c r="A4702" s="57" t="s">
        <v>2625</v>
      </c>
      <c r="B4702" s="58"/>
      <c r="C4702" s="59"/>
      <c r="D4702" s="60" t="str">
        <f>_xlfn.CONCAT(J4702,I4702,G4702)</f>
        <v>71061000</v>
      </c>
      <c r="E4702">
        <f t="shared" si="370"/>
        <v>1845136</v>
      </c>
      <c r="F4702" s="62" t="s">
        <v>20317</v>
      </c>
      <c r="G4702" t="str">
        <f t="shared" si="366"/>
        <v>00</v>
      </c>
      <c r="H4702" t="str">
        <f t="shared" si="367"/>
        <v>7106.10</v>
      </c>
      <c r="I4702" t="str">
        <f t="shared" si="368"/>
        <v>10</v>
      </c>
      <c r="J4702" t="str">
        <f t="shared" si="369"/>
        <v>7106</v>
      </c>
    </row>
    <row r="4703" spans="1:10">
      <c r="A4703" s="57" t="s">
        <v>2625</v>
      </c>
      <c r="B4703" s="58"/>
      <c r="C4703" s="59"/>
      <c r="D4703" s="60" t="str">
        <f>_xlfn.CONCAT(J4703,I4703,G4703)</f>
        <v>71069110</v>
      </c>
      <c r="E4703">
        <f t="shared" si="370"/>
        <v>39236301</v>
      </c>
      <c r="F4703" s="62" t="s">
        <v>20318</v>
      </c>
      <c r="G4703" t="str">
        <f t="shared" si="366"/>
        <v>10</v>
      </c>
      <c r="H4703" t="str">
        <f t="shared" si="367"/>
        <v>7106.91</v>
      </c>
      <c r="I4703" t="str">
        <f t="shared" si="368"/>
        <v>91</v>
      </c>
      <c r="J4703" t="str">
        <f t="shared" si="369"/>
        <v>7106</v>
      </c>
    </row>
    <row r="4704" spans="1:10">
      <c r="A4704" s="57" t="s">
        <v>2626</v>
      </c>
      <c r="B4704" s="58"/>
      <c r="C4704" s="59"/>
      <c r="D4704" s="60" t="str">
        <f>_xlfn.CONCAT(J4704,I4704,G4704)</f>
        <v>71069150</v>
      </c>
      <c r="E4704">
        <f t="shared" si="370"/>
        <v>69032</v>
      </c>
      <c r="F4704" s="62" t="s">
        <v>20319</v>
      </c>
      <c r="G4704" t="str">
        <f t="shared" si="366"/>
        <v>50</v>
      </c>
      <c r="H4704" t="str">
        <f t="shared" si="367"/>
        <v>7106.91</v>
      </c>
      <c r="I4704" t="str">
        <f t="shared" si="368"/>
        <v>91</v>
      </c>
      <c r="J4704" t="str">
        <f t="shared" si="369"/>
        <v>7106</v>
      </c>
    </row>
    <row r="4705" spans="1:10">
      <c r="A4705" s="57" t="s">
        <v>2627</v>
      </c>
      <c r="B4705" s="58"/>
      <c r="C4705" s="59"/>
      <c r="D4705" s="60" t="str">
        <f>_xlfn.CONCAT(J4705,I4705,G4705)</f>
        <v>71069210</v>
      </c>
      <c r="E4705">
        <f t="shared" si="370"/>
        <v>10759</v>
      </c>
      <c r="F4705" s="62" t="s">
        <v>20320</v>
      </c>
      <c r="G4705" t="str">
        <f t="shared" si="366"/>
        <v>10</v>
      </c>
      <c r="H4705" t="str">
        <f t="shared" si="367"/>
        <v>7106.92</v>
      </c>
      <c r="I4705" t="str">
        <f t="shared" si="368"/>
        <v>92</v>
      </c>
      <c r="J4705" t="str">
        <f t="shared" si="369"/>
        <v>7106</v>
      </c>
    </row>
    <row r="4706" spans="1:10">
      <c r="A4706" s="57" t="s">
        <v>2628</v>
      </c>
      <c r="B4706" s="58"/>
      <c r="C4706" s="59"/>
      <c r="D4706" s="60" t="str">
        <f>_xlfn.CONCAT(J4706,I4706,G4706)</f>
        <v>71069250</v>
      </c>
      <c r="E4706">
        <f t="shared" si="370"/>
        <v>282990</v>
      </c>
      <c r="F4706" s="62" t="s">
        <v>20321</v>
      </c>
      <c r="G4706" t="str">
        <f t="shared" si="366"/>
        <v>50</v>
      </c>
      <c r="H4706" t="str">
        <f t="shared" si="367"/>
        <v>7106.92</v>
      </c>
      <c r="I4706" t="str">
        <f t="shared" si="368"/>
        <v>92</v>
      </c>
      <c r="J4706" t="str">
        <f t="shared" si="369"/>
        <v>7106</v>
      </c>
    </row>
    <row r="4707" spans="1:10">
      <c r="A4707" s="57" t="s">
        <v>2629</v>
      </c>
      <c r="B4707" s="61">
        <v>28041</v>
      </c>
      <c r="C4707" s="59"/>
      <c r="D4707" s="60" t="str">
        <f>_xlfn.CONCAT(J4707,I4707,G4707)</f>
        <v>71070000</v>
      </c>
      <c r="E4707">
        <f t="shared" si="370"/>
        <v>69443</v>
      </c>
      <c r="F4707" s="62" t="s">
        <v>20322</v>
      </c>
      <c r="G4707" t="str">
        <f t="shared" si="366"/>
        <v>00</v>
      </c>
      <c r="H4707" t="str">
        <f t="shared" si="367"/>
        <v>7107.00</v>
      </c>
      <c r="I4707" t="str">
        <f t="shared" si="368"/>
        <v>00</v>
      </c>
      <c r="J4707" t="str">
        <f t="shared" si="369"/>
        <v>7107</v>
      </c>
    </row>
    <row r="4708" spans="1:10">
      <c r="A4708" s="57" t="s">
        <v>2630</v>
      </c>
      <c r="B4708" s="61">
        <v>277648</v>
      </c>
      <c r="C4708" s="59"/>
      <c r="D4708" s="60" t="str">
        <f>_xlfn.CONCAT(J4708,I4708,G4708)</f>
        <v>71081100</v>
      </c>
      <c r="E4708">
        <f t="shared" si="370"/>
        <v>0</v>
      </c>
      <c r="F4708" s="62" t="s">
        <v>20323</v>
      </c>
      <c r="G4708" t="str">
        <f t="shared" si="366"/>
        <v>00</v>
      </c>
      <c r="H4708" t="str">
        <f t="shared" si="367"/>
        <v>7108.11</v>
      </c>
      <c r="I4708" t="str">
        <f t="shared" si="368"/>
        <v>11</v>
      </c>
      <c r="J4708" t="str">
        <f t="shared" si="369"/>
        <v>7108</v>
      </c>
    </row>
    <row r="4709" spans="1:10">
      <c r="A4709" s="57" t="s">
        <v>2631</v>
      </c>
      <c r="B4709" s="61">
        <v>7426</v>
      </c>
      <c r="C4709" s="59"/>
      <c r="D4709" s="60" t="str">
        <f>_xlfn.CONCAT(J4709,I4709,G4709)</f>
        <v>71081210</v>
      </c>
      <c r="E4709">
        <f t="shared" si="370"/>
        <v>0</v>
      </c>
      <c r="F4709" s="62" t="s">
        <v>20324</v>
      </c>
      <c r="G4709" t="str">
        <f t="shared" si="366"/>
        <v>10</v>
      </c>
      <c r="H4709" t="str">
        <f t="shared" si="367"/>
        <v>7108.12</v>
      </c>
      <c r="I4709" t="str">
        <f t="shared" si="368"/>
        <v>12</v>
      </c>
      <c r="J4709" t="str">
        <f t="shared" si="369"/>
        <v>7108</v>
      </c>
    </row>
    <row r="4710" spans="1:10">
      <c r="A4710" s="57" t="s">
        <v>2632</v>
      </c>
      <c r="B4710" s="61">
        <v>2928517</v>
      </c>
      <c r="C4710" s="59"/>
      <c r="D4710" s="60" t="str">
        <f>_xlfn.CONCAT(J4710,I4710,G4710)</f>
        <v>71081250</v>
      </c>
      <c r="E4710">
        <f t="shared" si="370"/>
        <v>0</v>
      </c>
      <c r="F4710" s="62" t="s">
        <v>20325</v>
      </c>
      <c r="G4710" t="str">
        <f t="shared" si="366"/>
        <v>50</v>
      </c>
      <c r="H4710" t="str">
        <f t="shared" si="367"/>
        <v>7108.12</v>
      </c>
      <c r="I4710" t="str">
        <f t="shared" si="368"/>
        <v>12</v>
      </c>
      <c r="J4710" t="str">
        <f t="shared" si="369"/>
        <v>7108</v>
      </c>
    </row>
    <row r="4711" spans="1:10">
      <c r="A4711" s="57" t="s">
        <v>2633</v>
      </c>
      <c r="B4711" s="61">
        <v>1079916</v>
      </c>
      <c r="C4711" s="59"/>
      <c r="D4711" s="60" t="str">
        <f>_xlfn.CONCAT(J4711,I4711,G4711)</f>
        <v>71081310</v>
      </c>
      <c r="E4711">
        <f t="shared" si="370"/>
        <v>1359003</v>
      </c>
      <c r="F4711" s="62" t="s">
        <v>20326</v>
      </c>
      <c r="G4711" t="str">
        <f t="shared" si="366"/>
        <v>10</v>
      </c>
      <c r="H4711" t="str">
        <f t="shared" si="367"/>
        <v>7108.13</v>
      </c>
      <c r="I4711" t="str">
        <f t="shared" si="368"/>
        <v>13</v>
      </c>
      <c r="J4711" t="str">
        <f t="shared" si="369"/>
        <v>7108</v>
      </c>
    </row>
    <row r="4712" spans="1:10">
      <c r="A4712" s="57" t="s">
        <v>2634</v>
      </c>
      <c r="B4712" s="61">
        <v>429543</v>
      </c>
      <c r="C4712" s="59"/>
      <c r="D4712" s="60" t="str">
        <f>_xlfn.CONCAT(J4712,I4712,G4712)</f>
        <v>71081355</v>
      </c>
      <c r="E4712">
        <f t="shared" si="370"/>
        <v>3145</v>
      </c>
      <c r="F4712" s="62" t="s">
        <v>20327</v>
      </c>
      <c r="G4712" t="str">
        <f t="shared" si="366"/>
        <v>55</v>
      </c>
      <c r="H4712" t="str">
        <f t="shared" si="367"/>
        <v>7108.13</v>
      </c>
      <c r="I4712" t="str">
        <f t="shared" si="368"/>
        <v>13</v>
      </c>
      <c r="J4712" t="str">
        <f t="shared" si="369"/>
        <v>7108</v>
      </c>
    </row>
    <row r="4713" spans="1:10">
      <c r="A4713" s="57" t="s">
        <v>2635</v>
      </c>
      <c r="B4713" s="61">
        <v>8976430</v>
      </c>
      <c r="C4713" s="59"/>
      <c r="D4713" s="60" t="str">
        <f>_xlfn.CONCAT(J4713,I4713,G4713)</f>
        <v>71081370</v>
      </c>
      <c r="E4713">
        <f t="shared" si="370"/>
        <v>22130</v>
      </c>
      <c r="F4713" s="62" t="s">
        <v>20328</v>
      </c>
      <c r="G4713" t="str">
        <f t="shared" si="366"/>
        <v>70</v>
      </c>
      <c r="H4713" t="str">
        <f t="shared" si="367"/>
        <v>7108.13</v>
      </c>
      <c r="I4713" t="str">
        <f t="shared" si="368"/>
        <v>13</v>
      </c>
      <c r="J4713" t="str">
        <f t="shared" si="369"/>
        <v>7108</v>
      </c>
    </row>
    <row r="4714" spans="1:10">
      <c r="A4714" s="57" t="s">
        <v>2636</v>
      </c>
      <c r="B4714" s="58"/>
      <c r="C4714" s="59"/>
      <c r="D4714" s="60" t="str">
        <f>_xlfn.CONCAT(J4714,I4714,G4714)</f>
        <v>71082000</v>
      </c>
      <c r="E4714">
        <f t="shared" si="370"/>
        <v>0</v>
      </c>
      <c r="F4714" s="62" t="s">
        <v>20329</v>
      </c>
      <c r="G4714" t="str">
        <f t="shared" si="366"/>
        <v>00</v>
      </c>
      <c r="H4714" t="str">
        <f t="shared" si="367"/>
        <v>7108.20</v>
      </c>
      <c r="I4714" t="str">
        <f t="shared" si="368"/>
        <v>20</v>
      </c>
      <c r="J4714" t="str">
        <f t="shared" si="369"/>
        <v>7108</v>
      </c>
    </row>
    <row r="4715" spans="1:10">
      <c r="A4715" s="57" t="s">
        <v>2637</v>
      </c>
      <c r="B4715" s="61">
        <v>35802253</v>
      </c>
      <c r="C4715" s="59"/>
      <c r="D4715" s="60" t="str">
        <f>_xlfn.CONCAT(J4715,I4715,G4715)</f>
        <v>71090000</v>
      </c>
      <c r="E4715">
        <f t="shared" si="370"/>
        <v>3090</v>
      </c>
      <c r="F4715" s="62" t="s">
        <v>20330</v>
      </c>
      <c r="G4715" t="str">
        <f t="shared" si="366"/>
        <v>00</v>
      </c>
      <c r="H4715" t="str">
        <f t="shared" si="367"/>
        <v>7109.00</v>
      </c>
      <c r="I4715" t="str">
        <f t="shared" si="368"/>
        <v>00</v>
      </c>
      <c r="J4715" t="str">
        <f t="shared" si="369"/>
        <v>7109</v>
      </c>
    </row>
    <row r="4716" spans="1:10">
      <c r="A4716" s="57" t="s">
        <v>2638</v>
      </c>
      <c r="B4716" s="61">
        <v>39010</v>
      </c>
      <c r="C4716" s="59"/>
      <c r="D4716" s="60" t="str">
        <f>_xlfn.CONCAT(J4716,I4716,G4716)</f>
        <v>71101100</v>
      </c>
      <c r="E4716">
        <f t="shared" si="370"/>
        <v>0</v>
      </c>
      <c r="F4716" s="62" t="s">
        <v>20331</v>
      </c>
      <c r="G4716" t="str">
        <f t="shared" si="366"/>
        <v>00</v>
      </c>
      <c r="H4716" t="str">
        <f t="shared" si="367"/>
        <v>7110.11</v>
      </c>
      <c r="I4716" t="str">
        <f t="shared" si="368"/>
        <v>11</v>
      </c>
      <c r="J4716" t="str">
        <f t="shared" si="369"/>
        <v>7110</v>
      </c>
    </row>
    <row r="4717" spans="1:10">
      <c r="A4717" s="57" t="s">
        <v>2639</v>
      </c>
      <c r="B4717" s="58"/>
      <c r="C4717" s="59"/>
      <c r="D4717" s="60" t="str">
        <f>_xlfn.CONCAT(J4717,I4717,G4717)</f>
        <v>71101900</v>
      </c>
      <c r="E4717">
        <f t="shared" si="370"/>
        <v>2217533</v>
      </c>
      <c r="F4717" s="62" t="s">
        <v>20332</v>
      </c>
      <c r="G4717" t="str">
        <f t="shared" si="366"/>
        <v>00</v>
      </c>
      <c r="H4717" t="str">
        <f t="shared" si="367"/>
        <v>7110.19</v>
      </c>
      <c r="I4717" t="str">
        <f t="shared" si="368"/>
        <v>19</v>
      </c>
      <c r="J4717" t="str">
        <f t="shared" si="369"/>
        <v>7110</v>
      </c>
    </row>
    <row r="4718" spans="1:10">
      <c r="A4718" s="57" t="s">
        <v>2639</v>
      </c>
      <c r="B4718" s="61">
        <v>19725</v>
      </c>
      <c r="C4718" s="59"/>
      <c r="D4718" s="60" t="str">
        <f>_xlfn.CONCAT(J4718,I4718,G4718)</f>
        <v>71102100</v>
      </c>
      <c r="E4718">
        <f t="shared" si="370"/>
        <v>0</v>
      </c>
      <c r="F4718" s="62" t="s">
        <v>20333</v>
      </c>
      <c r="G4718" t="str">
        <f t="shared" si="366"/>
        <v>00</v>
      </c>
      <c r="H4718" t="str">
        <f t="shared" si="367"/>
        <v>7110.21</v>
      </c>
      <c r="I4718" t="str">
        <f t="shared" si="368"/>
        <v>21</v>
      </c>
      <c r="J4718" t="str">
        <f t="shared" si="369"/>
        <v>7110</v>
      </c>
    </row>
    <row r="4719" spans="1:10">
      <c r="A4719" s="57" t="s">
        <v>2640</v>
      </c>
      <c r="B4719" s="58"/>
      <c r="C4719" s="59"/>
      <c r="D4719" s="60" t="str">
        <f>_xlfn.CONCAT(J4719,I4719,G4719)</f>
        <v>71102900</v>
      </c>
      <c r="E4719">
        <f t="shared" si="370"/>
        <v>518000</v>
      </c>
      <c r="F4719" s="62" t="s">
        <v>20334</v>
      </c>
      <c r="G4719" t="str">
        <f t="shared" si="366"/>
        <v>00</v>
      </c>
      <c r="H4719" t="str">
        <f t="shared" si="367"/>
        <v>7110.29</v>
      </c>
      <c r="I4719" t="str">
        <f t="shared" si="368"/>
        <v>29</v>
      </c>
      <c r="J4719" t="str">
        <f t="shared" si="369"/>
        <v>7110</v>
      </c>
    </row>
    <row r="4720" spans="1:10">
      <c r="A4720" s="57" t="s">
        <v>2641</v>
      </c>
      <c r="B4720" s="61">
        <v>529251</v>
      </c>
      <c r="C4720" s="59"/>
      <c r="D4720" s="60" t="str">
        <f>_xlfn.CONCAT(J4720,I4720,G4720)</f>
        <v>71103100</v>
      </c>
      <c r="E4720">
        <f t="shared" si="370"/>
        <v>0</v>
      </c>
      <c r="F4720" s="62" t="s">
        <v>20335</v>
      </c>
      <c r="G4720" t="str">
        <f t="shared" si="366"/>
        <v>00</v>
      </c>
      <c r="H4720" t="str">
        <f t="shared" si="367"/>
        <v>7110.31</v>
      </c>
      <c r="I4720" t="str">
        <f t="shared" si="368"/>
        <v>31</v>
      </c>
      <c r="J4720" t="str">
        <f t="shared" si="369"/>
        <v>7110</v>
      </c>
    </row>
    <row r="4721" spans="1:10">
      <c r="A4721" s="57" t="s">
        <v>2642</v>
      </c>
      <c r="B4721" s="61">
        <v>522843</v>
      </c>
      <c r="C4721" s="59"/>
      <c r="D4721" s="60" t="str">
        <f>_xlfn.CONCAT(J4721,I4721,G4721)</f>
        <v>71103900</v>
      </c>
      <c r="E4721">
        <f t="shared" si="370"/>
        <v>11833</v>
      </c>
      <c r="F4721" s="62" t="s">
        <v>20336</v>
      </c>
      <c r="G4721" t="str">
        <f t="shared" si="366"/>
        <v>00</v>
      </c>
      <c r="H4721" t="str">
        <f t="shared" si="367"/>
        <v>7110.39</v>
      </c>
      <c r="I4721" t="str">
        <f t="shared" si="368"/>
        <v>39</v>
      </c>
      <c r="J4721" t="str">
        <f t="shared" si="369"/>
        <v>7110</v>
      </c>
    </row>
    <row r="4722" spans="1:10">
      <c r="A4722" s="57" t="s">
        <v>2643</v>
      </c>
      <c r="B4722" s="61">
        <v>888319</v>
      </c>
      <c r="C4722" s="59"/>
      <c r="D4722" s="60" t="str">
        <f>_xlfn.CONCAT(J4722,I4722,G4722)</f>
        <v>71104100</v>
      </c>
      <c r="E4722">
        <f t="shared" si="370"/>
        <v>272661</v>
      </c>
      <c r="F4722" s="62" t="s">
        <v>20337</v>
      </c>
      <c r="G4722" t="str">
        <f t="shared" si="366"/>
        <v>00</v>
      </c>
      <c r="H4722" t="str">
        <f t="shared" si="367"/>
        <v>7110.41</v>
      </c>
      <c r="I4722" t="str">
        <f t="shared" si="368"/>
        <v>41</v>
      </c>
      <c r="J4722" t="str">
        <f t="shared" si="369"/>
        <v>7110</v>
      </c>
    </row>
    <row r="4723" spans="1:10">
      <c r="A4723" s="57" t="s">
        <v>2644</v>
      </c>
      <c r="B4723" s="58"/>
      <c r="C4723" s="59"/>
      <c r="D4723" s="60" t="str">
        <f>_xlfn.CONCAT(J4723,I4723,G4723)</f>
        <v>71104900</v>
      </c>
      <c r="E4723">
        <f t="shared" si="370"/>
        <v>17351</v>
      </c>
      <c r="F4723" s="62" t="s">
        <v>20338</v>
      </c>
      <c r="G4723" t="str">
        <f t="shared" si="366"/>
        <v>00</v>
      </c>
      <c r="H4723" t="str">
        <f t="shared" si="367"/>
        <v>7110.49</v>
      </c>
      <c r="I4723" t="str">
        <f t="shared" si="368"/>
        <v>49</v>
      </c>
      <c r="J4723" t="str">
        <f t="shared" si="369"/>
        <v>7110</v>
      </c>
    </row>
    <row r="4724" spans="1:10">
      <c r="A4724" s="57" t="s">
        <v>2644</v>
      </c>
      <c r="B4724" s="58"/>
      <c r="C4724" s="59"/>
      <c r="D4724" s="60" t="str">
        <f>_xlfn.CONCAT(J4724,I4724,G4724)</f>
        <v>71110000</v>
      </c>
      <c r="E4724">
        <f t="shared" si="370"/>
        <v>14477</v>
      </c>
      <c r="F4724" s="62" t="s">
        <v>20339</v>
      </c>
      <c r="G4724" t="str">
        <f t="shared" si="366"/>
        <v>00</v>
      </c>
      <c r="H4724" t="str">
        <f t="shared" si="367"/>
        <v>7111.00</v>
      </c>
      <c r="I4724" t="str">
        <f t="shared" si="368"/>
        <v>00</v>
      </c>
      <c r="J4724" t="str">
        <f t="shared" si="369"/>
        <v>7111</v>
      </c>
    </row>
    <row r="4725" spans="1:10">
      <c r="A4725" s="57" t="s">
        <v>2644</v>
      </c>
      <c r="B4725" s="58"/>
      <c r="C4725" s="59"/>
      <c r="D4725" s="60" t="str">
        <f>_xlfn.CONCAT(J4725,I4725,G4725)</f>
        <v>71123000</v>
      </c>
      <c r="E4725">
        <f t="shared" si="370"/>
        <v>6277138</v>
      </c>
      <c r="F4725" s="62" t="s">
        <v>20340</v>
      </c>
      <c r="G4725" t="str">
        <f t="shared" si="366"/>
        <v>00</v>
      </c>
      <c r="H4725" t="str">
        <f t="shared" si="367"/>
        <v>7112.30</v>
      </c>
      <c r="I4725" t="str">
        <f t="shared" si="368"/>
        <v>30</v>
      </c>
      <c r="J4725" t="str">
        <f t="shared" si="369"/>
        <v>7112</v>
      </c>
    </row>
    <row r="4726" spans="1:10">
      <c r="A4726" s="57" t="s">
        <v>2644</v>
      </c>
      <c r="B4726" s="58"/>
      <c r="C4726" s="59"/>
      <c r="D4726" s="60" t="str">
        <f>_xlfn.CONCAT(J4726,I4726,G4726)</f>
        <v>71129100</v>
      </c>
      <c r="E4726">
        <f t="shared" si="370"/>
        <v>671659</v>
      </c>
      <c r="F4726" s="62" t="s">
        <v>20341</v>
      </c>
      <c r="G4726" t="str">
        <f t="shared" si="366"/>
        <v>00</v>
      </c>
      <c r="H4726" t="str">
        <f t="shared" si="367"/>
        <v>7112.91</v>
      </c>
      <c r="I4726" t="str">
        <f t="shared" si="368"/>
        <v>91</v>
      </c>
      <c r="J4726" t="str">
        <f t="shared" si="369"/>
        <v>7112</v>
      </c>
    </row>
    <row r="4727" spans="1:10">
      <c r="A4727" s="57" t="s">
        <v>2644</v>
      </c>
      <c r="B4727" s="58"/>
      <c r="C4727" s="59"/>
      <c r="D4727" s="60" t="str">
        <f>_xlfn.CONCAT(J4727,I4727,G4727)</f>
        <v>71129200</v>
      </c>
      <c r="E4727">
        <f t="shared" si="370"/>
        <v>21119900</v>
      </c>
      <c r="F4727" s="62" t="s">
        <v>20342</v>
      </c>
      <c r="G4727" t="str">
        <f t="shared" si="366"/>
        <v>00</v>
      </c>
      <c r="H4727" t="str">
        <f t="shared" si="367"/>
        <v>7112.92</v>
      </c>
      <c r="I4727" t="str">
        <f t="shared" si="368"/>
        <v>92</v>
      </c>
      <c r="J4727" t="str">
        <f t="shared" si="369"/>
        <v>7112</v>
      </c>
    </row>
    <row r="4728" spans="1:10">
      <c r="A4728" s="57" t="s">
        <v>2644</v>
      </c>
      <c r="B4728" s="58"/>
      <c r="C4728" s="59"/>
      <c r="D4728" s="60" t="str">
        <f>_xlfn.CONCAT(J4728,I4728,G4728)</f>
        <v>71129900</v>
      </c>
      <c r="E4728">
        <f t="shared" si="370"/>
        <v>12824018</v>
      </c>
      <c r="F4728" s="62" t="s">
        <v>20343</v>
      </c>
      <c r="G4728" t="str">
        <f t="shared" si="366"/>
        <v>00</v>
      </c>
      <c r="H4728" t="str">
        <f t="shared" si="367"/>
        <v>7112.99</v>
      </c>
      <c r="I4728" t="str">
        <f t="shared" si="368"/>
        <v>99</v>
      </c>
      <c r="J4728" t="str">
        <f t="shared" si="369"/>
        <v>7112</v>
      </c>
    </row>
    <row r="4729" spans="1:10">
      <c r="A4729" s="57" t="s">
        <v>2644</v>
      </c>
      <c r="B4729" s="58"/>
      <c r="C4729" s="59"/>
      <c r="D4729" s="60" t="str">
        <f>_xlfn.CONCAT(J4729,I4729,G4729)</f>
        <v>71141110</v>
      </c>
      <c r="E4729">
        <f t="shared" si="370"/>
        <v>28541</v>
      </c>
      <c r="F4729" s="62" t="s">
        <v>20344</v>
      </c>
      <c r="G4729" t="str">
        <f t="shared" si="366"/>
        <v>10</v>
      </c>
      <c r="H4729" t="str">
        <f t="shared" si="367"/>
        <v>7114.11</v>
      </c>
      <c r="I4729" t="str">
        <f t="shared" si="368"/>
        <v>11</v>
      </c>
      <c r="J4729" t="str">
        <f t="shared" si="369"/>
        <v>7114</v>
      </c>
    </row>
    <row r="4730" spans="1:10">
      <c r="A4730" s="57" t="s">
        <v>2644</v>
      </c>
      <c r="B4730" s="58"/>
      <c r="C4730" s="59"/>
      <c r="D4730" s="60" t="str">
        <f>_xlfn.CONCAT(J4730,I4730,G4730)</f>
        <v>71141120</v>
      </c>
      <c r="E4730">
        <f t="shared" si="370"/>
        <v>0</v>
      </c>
      <c r="F4730" s="62" t="s">
        <v>20345</v>
      </c>
      <c r="G4730" t="str">
        <f t="shared" si="366"/>
        <v>20</v>
      </c>
      <c r="H4730" t="str">
        <f t="shared" si="367"/>
        <v>7114.11</v>
      </c>
      <c r="I4730" t="str">
        <f t="shared" si="368"/>
        <v>11</v>
      </c>
      <c r="J4730" t="str">
        <f t="shared" si="369"/>
        <v>7114</v>
      </c>
    </row>
    <row r="4731" spans="1:10">
      <c r="A4731" s="57" t="s">
        <v>2644</v>
      </c>
      <c r="B4731" s="58"/>
      <c r="C4731" s="59"/>
      <c r="D4731" s="60" t="str">
        <f>_xlfn.CONCAT(J4731,I4731,G4731)</f>
        <v>71141130</v>
      </c>
      <c r="E4731">
        <f t="shared" si="370"/>
        <v>0</v>
      </c>
      <c r="F4731" s="62" t="s">
        <v>20346</v>
      </c>
      <c r="G4731" t="str">
        <f t="shared" si="366"/>
        <v>30</v>
      </c>
      <c r="H4731" t="str">
        <f t="shared" si="367"/>
        <v>7114.11</v>
      </c>
      <c r="I4731" t="str">
        <f t="shared" si="368"/>
        <v>11</v>
      </c>
      <c r="J4731" t="str">
        <f t="shared" si="369"/>
        <v>7114</v>
      </c>
    </row>
    <row r="4732" spans="1:10">
      <c r="A4732" s="57" t="s">
        <v>2645</v>
      </c>
      <c r="B4732" s="58"/>
      <c r="C4732" s="59"/>
      <c r="D4732" s="60" t="str">
        <f>_xlfn.CONCAT(J4732,I4732,G4732)</f>
        <v>71141140</v>
      </c>
      <c r="E4732">
        <f t="shared" si="370"/>
        <v>9877</v>
      </c>
      <c r="F4732" s="62" t="s">
        <v>20347</v>
      </c>
      <c r="G4732" t="str">
        <f t="shared" si="366"/>
        <v>40</v>
      </c>
      <c r="H4732" t="str">
        <f t="shared" si="367"/>
        <v>7114.11</v>
      </c>
      <c r="I4732" t="str">
        <f t="shared" si="368"/>
        <v>11</v>
      </c>
      <c r="J4732" t="str">
        <f t="shared" si="369"/>
        <v>7114</v>
      </c>
    </row>
    <row r="4733" spans="1:10">
      <c r="A4733" s="57" t="s">
        <v>2646</v>
      </c>
      <c r="B4733" s="61">
        <v>42125</v>
      </c>
      <c r="C4733" s="59"/>
      <c r="D4733" s="60" t="str">
        <f>_xlfn.CONCAT(J4733,I4733,G4733)</f>
        <v>71141145</v>
      </c>
      <c r="E4733">
        <f t="shared" si="370"/>
        <v>6360</v>
      </c>
      <c r="F4733" s="62" t="s">
        <v>20348</v>
      </c>
      <c r="G4733" t="str">
        <f t="shared" si="366"/>
        <v>45</v>
      </c>
      <c r="H4733" t="str">
        <f t="shared" si="367"/>
        <v>7114.11</v>
      </c>
      <c r="I4733" t="str">
        <f t="shared" si="368"/>
        <v>11</v>
      </c>
      <c r="J4733" t="str">
        <f t="shared" si="369"/>
        <v>7114</v>
      </c>
    </row>
    <row r="4734" spans="1:10">
      <c r="A4734" s="57" t="s">
        <v>2647</v>
      </c>
      <c r="B4734" s="61">
        <v>142693</v>
      </c>
      <c r="C4734" s="59"/>
      <c r="D4734" s="60" t="str">
        <f>_xlfn.CONCAT(J4734,I4734,G4734)</f>
        <v>71141150</v>
      </c>
      <c r="E4734">
        <f t="shared" si="370"/>
        <v>0</v>
      </c>
      <c r="F4734" s="62" t="s">
        <v>20349</v>
      </c>
      <c r="G4734" t="str">
        <f t="shared" si="366"/>
        <v>50</v>
      </c>
      <c r="H4734" t="str">
        <f t="shared" si="367"/>
        <v>7114.11</v>
      </c>
      <c r="I4734" t="str">
        <f t="shared" si="368"/>
        <v>11</v>
      </c>
      <c r="J4734" t="str">
        <f t="shared" si="369"/>
        <v>7114</v>
      </c>
    </row>
    <row r="4735" spans="1:10">
      <c r="A4735" s="57" t="s">
        <v>2648</v>
      </c>
      <c r="B4735" s="61">
        <v>39937085</v>
      </c>
      <c r="C4735" s="59"/>
      <c r="D4735" s="60" t="str">
        <f>_xlfn.CONCAT(J4735,I4735,G4735)</f>
        <v>71141160</v>
      </c>
      <c r="E4735">
        <f t="shared" si="370"/>
        <v>171795</v>
      </c>
      <c r="F4735" s="62" t="s">
        <v>20350</v>
      </c>
      <c r="G4735" t="str">
        <f t="shared" si="366"/>
        <v>60</v>
      </c>
      <c r="H4735" t="str">
        <f t="shared" si="367"/>
        <v>7114.11</v>
      </c>
      <c r="I4735" t="str">
        <f t="shared" si="368"/>
        <v>11</v>
      </c>
      <c r="J4735" t="str">
        <f t="shared" si="369"/>
        <v>7114</v>
      </c>
    </row>
    <row r="4736" spans="1:10">
      <c r="A4736" s="57" t="s">
        <v>2649</v>
      </c>
      <c r="B4736" s="58"/>
      <c r="C4736" s="59"/>
      <c r="D4736" s="60" t="str">
        <f>_xlfn.CONCAT(J4736,I4736,G4736)</f>
        <v>71141170</v>
      </c>
      <c r="E4736">
        <f t="shared" si="370"/>
        <v>623786</v>
      </c>
      <c r="F4736" s="62" t="s">
        <v>20351</v>
      </c>
      <c r="G4736" t="str">
        <f t="shared" si="366"/>
        <v>70</v>
      </c>
      <c r="H4736" t="str">
        <f t="shared" si="367"/>
        <v>7114.11</v>
      </c>
      <c r="I4736" t="str">
        <f t="shared" si="368"/>
        <v>11</v>
      </c>
      <c r="J4736" t="str">
        <f t="shared" si="369"/>
        <v>7114</v>
      </c>
    </row>
    <row r="4737" spans="1:10">
      <c r="A4737" s="57" t="s">
        <v>2649</v>
      </c>
      <c r="B4737" s="61">
        <v>195474</v>
      </c>
      <c r="C4737" s="59"/>
      <c r="D4737" s="60" t="str">
        <f>_xlfn.CONCAT(J4737,I4737,G4737)</f>
        <v>71141900</v>
      </c>
      <c r="E4737">
        <f t="shared" si="370"/>
        <v>1383001</v>
      </c>
      <c r="F4737" s="62" t="s">
        <v>20352</v>
      </c>
      <c r="G4737" t="str">
        <f t="shared" si="366"/>
        <v>00</v>
      </c>
      <c r="H4737" t="str">
        <f t="shared" si="367"/>
        <v>7114.19</v>
      </c>
      <c r="I4737" t="str">
        <f t="shared" si="368"/>
        <v>19</v>
      </c>
      <c r="J4737" t="str">
        <f t="shared" si="369"/>
        <v>7114</v>
      </c>
    </row>
    <row r="4738" spans="1:10">
      <c r="A4738" s="57" t="s">
        <v>2649</v>
      </c>
      <c r="B4738" s="58"/>
      <c r="C4738" s="59"/>
      <c r="D4738" s="60" t="str">
        <f>_xlfn.CONCAT(J4738,I4738,G4738)</f>
        <v>71142000</v>
      </c>
      <c r="E4738">
        <f t="shared" si="370"/>
        <v>679183</v>
      </c>
      <c r="F4738" s="62" t="s">
        <v>20353</v>
      </c>
      <c r="G4738" t="str">
        <f t="shared" si="366"/>
        <v>00</v>
      </c>
      <c r="H4738" t="str">
        <f t="shared" si="367"/>
        <v>7114.20</v>
      </c>
      <c r="I4738" t="str">
        <f t="shared" si="368"/>
        <v>20</v>
      </c>
      <c r="J4738" t="str">
        <f t="shared" si="369"/>
        <v>7114</v>
      </c>
    </row>
    <row r="4739" spans="1:10">
      <c r="A4739" s="57" t="s">
        <v>2649</v>
      </c>
      <c r="B4739" s="58"/>
      <c r="C4739" s="59"/>
      <c r="D4739" s="60" t="str">
        <f>_xlfn.CONCAT(J4739,I4739,G4739)</f>
        <v>71151000</v>
      </c>
      <c r="E4739">
        <f t="shared" si="370"/>
        <v>67327</v>
      </c>
      <c r="F4739" s="62" t="s">
        <v>20354</v>
      </c>
      <c r="G4739" t="str">
        <f t="shared" si="366"/>
        <v>00</v>
      </c>
      <c r="H4739" t="str">
        <f t="shared" si="367"/>
        <v>7115.10</v>
      </c>
      <c r="I4739" t="str">
        <f t="shared" si="368"/>
        <v>10</v>
      </c>
      <c r="J4739" t="str">
        <f t="shared" si="369"/>
        <v>7115</v>
      </c>
    </row>
    <row r="4740" spans="1:10">
      <c r="A4740" s="57" t="s">
        <v>2649</v>
      </c>
      <c r="B4740" s="61">
        <v>254240</v>
      </c>
      <c r="C4740" s="59"/>
      <c r="D4740" s="60" t="str">
        <f>_xlfn.CONCAT(J4740,I4740,G4740)</f>
        <v>71159005</v>
      </c>
      <c r="E4740">
        <f t="shared" si="370"/>
        <v>903375</v>
      </c>
      <c r="F4740" s="62" t="s">
        <v>20355</v>
      </c>
      <c r="G4740" t="str">
        <f t="shared" si="366"/>
        <v>05</v>
      </c>
      <c r="H4740" t="str">
        <f t="shared" si="367"/>
        <v>7115.90</v>
      </c>
      <c r="I4740" t="str">
        <f t="shared" si="368"/>
        <v>90</v>
      </c>
      <c r="J4740" t="str">
        <f t="shared" si="369"/>
        <v>7115</v>
      </c>
    </row>
    <row r="4741" spans="1:10">
      <c r="A4741" s="57" t="s">
        <v>2649</v>
      </c>
      <c r="B4741" s="58"/>
      <c r="C4741" s="59"/>
      <c r="D4741" s="60" t="str">
        <f>_xlfn.CONCAT(J4741,I4741,G4741)</f>
        <v>71159030</v>
      </c>
      <c r="E4741">
        <f t="shared" si="370"/>
        <v>382014</v>
      </c>
      <c r="F4741" s="62" t="s">
        <v>20356</v>
      </c>
      <c r="G4741" t="str">
        <f t="shared" si="366"/>
        <v>30</v>
      </c>
      <c r="H4741" t="str">
        <f t="shared" si="367"/>
        <v>7115.90</v>
      </c>
      <c r="I4741" t="str">
        <f t="shared" si="368"/>
        <v>90</v>
      </c>
      <c r="J4741" t="str">
        <f t="shared" si="369"/>
        <v>7115</v>
      </c>
    </row>
    <row r="4742" spans="1:10">
      <c r="A4742" s="57" t="s">
        <v>2649</v>
      </c>
      <c r="B4742" s="58"/>
      <c r="C4742" s="59"/>
      <c r="D4742" s="60" t="str">
        <f>_xlfn.CONCAT(J4742,I4742,G4742)</f>
        <v>71159040</v>
      </c>
      <c r="E4742">
        <f t="shared" si="370"/>
        <v>1704363</v>
      </c>
      <c r="F4742" s="62" t="s">
        <v>20357</v>
      </c>
      <c r="G4742" t="str">
        <f t="shared" si="366"/>
        <v>40</v>
      </c>
      <c r="H4742" t="str">
        <f t="shared" si="367"/>
        <v>7115.90</v>
      </c>
      <c r="I4742" t="str">
        <f t="shared" si="368"/>
        <v>90</v>
      </c>
      <c r="J4742" t="str">
        <f t="shared" si="369"/>
        <v>7115</v>
      </c>
    </row>
    <row r="4743" spans="1:10">
      <c r="A4743" s="57" t="s">
        <v>2649</v>
      </c>
      <c r="B4743" s="61">
        <v>19565216</v>
      </c>
      <c r="C4743" s="59"/>
      <c r="D4743" s="60" t="str">
        <f>_xlfn.CONCAT(J4743,I4743,G4743)</f>
        <v>71159060</v>
      </c>
      <c r="E4743">
        <f t="shared" si="370"/>
        <v>161761</v>
      </c>
      <c r="F4743" s="62" t="s">
        <v>20358</v>
      </c>
      <c r="G4743" t="str">
        <f t="shared" si="366"/>
        <v>60</v>
      </c>
      <c r="H4743" t="str">
        <f t="shared" si="367"/>
        <v>7115.90</v>
      </c>
      <c r="I4743" t="str">
        <f t="shared" si="368"/>
        <v>90</v>
      </c>
      <c r="J4743" t="str">
        <f t="shared" si="369"/>
        <v>7115</v>
      </c>
    </row>
    <row r="4744" spans="1:10">
      <c r="A4744" s="57" t="s">
        <v>2650</v>
      </c>
      <c r="B4744" s="61">
        <v>4899565</v>
      </c>
      <c r="C4744" s="59"/>
      <c r="D4744" s="60" t="str">
        <f>_xlfn.CONCAT(J4744,I4744,G4744)</f>
        <v>72011000</v>
      </c>
      <c r="E4744">
        <f t="shared" si="370"/>
        <v>304996</v>
      </c>
      <c r="F4744" s="62" t="s">
        <v>20359</v>
      </c>
      <c r="G4744" t="str">
        <f t="shared" si="366"/>
        <v>00</v>
      </c>
      <c r="H4744" t="str">
        <f t="shared" si="367"/>
        <v>7201.10</v>
      </c>
      <c r="I4744" t="str">
        <f t="shared" si="368"/>
        <v>10</v>
      </c>
      <c r="J4744" t="str">
        <f t="shared" si="369"/>
        <v>7201</v>
      </c>
    </row>
    <row r="4745" spans="1:10">
      <c r="A4745" s="57" t="s">
        <v>2650</v>
      </c>
      <c r="B4745" s="61">
        <v>3106</v>
      </c>
      <c r="C4745" s="59"/>
      <c r="D4745" s="60" t="str">
        <f>_xlfn.CONCAT(J4745,I4745,G4745)</f>
        <v>72012000</v>
      </c>
      <c r="E4745">
        <f t="shared" si="370"/>
        <v>0</v>
      </c>
      <c r="F4745" s="62" t="s">
        <v>20360</v>
      </c>
      <c r="G4745" t="str">
        <f t="shared" ref="G4745:G4808" si="371">RIGHT(F4745,2)</f>
        <v>00</v>
      </c>
      <c r="H4745" t="str">
        <f t="shared" ref="H4745:H4808" si="372">LEFT(F4745,7)</f>
        <v>7201.20</v>
      </c>
      <c r="I4745" t="str">
        <f t="shared" ref="I4745:I4808" si="373">RIGHT(H4745,2)</f>
        <v>20</v>
      </c>
      <c r="J4745" t="str">
        <f t="shared" ref="J4745:J4808" si="374">LEFT(H4745,4)</f>
        <v>7201</v>
      </c>
    </row>
    <row r="4746" spans="1:10">
      <c r="A4746" s="57" t="s">
        <v>2650</v>
      </c>
      <c r="B4746" s="61">
        <v>1131473</v>
      </c>
      <c r="C4746" s="59"/>
      <c r="D4746" s="60" t="str">
        <f>_xlfn.CONCAT(J4746,I4746,G4746)</f>
        <v>72015030</v>
      </c>
      <c r="E4746">
        <f t="shared" si="370"/>
        <v>0</v>
      </c>
      <c r="F4746" s="62" t="s">
        <v>20361</v>
      </c>
      <c r="G4746" t="str">
        <f t="shared" si="371"/>
        <v>30</v>
      </c>
      <c r="H4746" t="str">
        <f t="shared" si="372"/>
        <v>7201.50</v>
      </c>
      <c r="I4746" t="str">
        <f t="shared" si="373"/>
        <v>50</v>
      </c>
      <c r="J4746" t="str">
        <f t="shared" si="374"/>
        <v>7201</v>
      </c>
    </row>
    <row r="4747" spans="1:10">
      <c r="A4747" s="57" t="s">
        <v>2651</v>
      </c>
      <c r="B4747" s="58"/>
      <c r="C4747" s="59"/>
      <c r="D4747" s="60" t="str">
        <f>_xlfn.CONCAT(J4747,I4747,G4747)</f>
        <v>72015060</v>
      </c>
      <c r="E4747">
        <f t="shared" si="370"/>
        <v>0</v>
      </c>
      <c r="F4747" s="62" t="s">
        <v>20362</v>
      </c>
      <c r="G4747" t="str">
        <f t="shared" si="371"/>
        <v>60</v>
      </c>
      <c r="H4747" t="str">
        <f t="shared" si="372"/>
        <v>7201.50</v>
      </c>
      <c r="I4747" t="str">
        <f t="shared" si="373"/>
        <v>50</v>
      </c>
      <c r="J4747" t="str">
        <f t="shared" si="374"/>
        <v>7201</v>
      </c>
    </row>
    <row r="4748" spans="1:10">
      <c r="A4748" s="57" t="s">
        <v>2652</v>
      </c>
      <c r="B4748" s="58"/>
      <c r="C4748" s="59"/>
      <c r="D4748" s="60" t="str">
        <f>_xlfn.CONCAT(J4748,I4748,G4748)</f>
        <v>72021110</v>
      </c>
      <c r="E4748">
        <f t="shared" si="370"/>
        <v>0</v>
      </c>
      <c r="F4748" s="62" t="s">
        <v>20363</v>
      </c>
      <c r="G4748" t="str">
        <f t="shared" si="371"/>
        <v>10</v>
      </c>
      <c r="H4748" t="str">
        <f t="shared" si="372"/>
        <v>7202.11</v>
      </c>
      <c r="I4748" t="str">
        <f t="shared" si="373"/>
        <v>11</v>
      </c>
      <c r="J4748" t="str">
        <f t="shared" si="374"/>
        <v>7202</v>
      </c>
    </row>
    <row r="4749" spans="1:10">
      <c r="A4749" s="57" t="s">
        <v>2653</v>
      </c>
      <c r="B4749" s="58"/>
      <c r="C4749" s="59"/>
      <c r="D4749" s="60" t="str">
        <f>_xlfn.CONCAT(J4749,I4749,G4749)</f>
        <v>72021150</v>
      </c>
      <c r="E4749">
        <f t="shared" si="370"/>
        <v>0</v>
      </c>
      <c r="F4749" s="62" t="s">
        <v>20364</v>
      </c>
      <c r="G4749" t="str">
        <f t="shared" si="371"/>
        <v>50</v>
      </c>
      <c r="H4749" t="str">
        <f t="shared" si="372"/>
        <v>7202.11</v>
      </c>
      <c r="I4749" t="str">
        <f t="shared" si="373"/>
        <v>11</v>
      </c>
      <c r="J4749" t="str">
        <f t="shared" si="374"/>
        <v>7202</v>
      </c>
    </row>
    <row r="4750" spans="1:10">
      <c r="A4750" s="57" t="s">
        <v>2654</v>
      </c>
      <c r="B4750" s="58"/>
      <c r="C4750" s="59"/>
      <c r="D4750" s="60" t="str">
        <f>_xlfn.CONCAT(J4750,I4750,G4750)</f>
        <v>72021910</v>
      </c>
      <c r="E4750">
        <f t="shared" si="370"/>
        <v>15713627</v>
      </c>
      <c r="F4750" s="62" t="s">
        <v>20365</v>
      </c>
      <c r="G4750" t="str">
        <f t="shared" si="371"/>
        <v>10</v>
      </c>
      <c r="H4750" t="str">
        <f t="shared" si="372"/>
        <v>7202.19</v>
      </c>
      <c r="I4750" t="str">
        <f t="shared" si="373"/>
        <v>19</v>
      </c>
      <c r="J4750" t="str">
        <f t="shared" si="374"/>
        <v>7202</v>
      </c>
    </row>
    <row r="4751" spans="1:10">
      <c r="A4751" s="57" t="s">
        <v>2654</v>
      </c>
      <c r="B4751" s="58"/>
      <c r="C4751" s="59"/>
      <c r="D4751" s="60" t="str">
        <f>_xlfn.CONCAT(J4751,I4751,G4751)</f>
        <v>72021950</v>
      </c>
      <c r="E4751">
        <f t="shared" si="370"/>
        <v>113474</v>
      </c>
      <c r="F4751" s="62" t="s">
        <v>20366</v>
      </c>
      <c r="G4751" t="str">
        <f t="shared" si="371"/>
        <v>50</v>
      </c>
      <c r="H4751" t="str">
        <f t="shared" si="372"/>
        <v>7202.19</v>
      </c>
      <c r="I4751" t="str">
        <f t="shared" si="373"/>
        <v>19</v>
      </c>
      <c r="J4751" t="str">
        <f t="shared" si="374"/>
        <v>7202</v>
      </c>
    </row>
    <row r="4752" spans="1:10">
      <c r="A4752" s="57" t="s">
        <v>2654</v>
      </c>
      <c r="B4752" s="58"/>
      <c r="C4752" s="59"/>
      <c r="D4752" s="60" t="str">
        <f>_xlfn.CONCAT(J4752,I4752,G4752)</f>
        <v>72022110</v>
      </c>
      <c r="E4752">
        <f t="shared" si="370"/>
        <v>789381</v>
      </c>
      <c r="F4752" s="62" t="s">
        <v>20367</v>
      </c>
      <c r="G4752" t="str">
        <f t="shared" si="371"/>
        <v>10</v>
      </c>
      <c r="H4752" t="str">
        <f t="shared" si="372"/>
        <v>7202.21</v>
      </c>
      <c r="I4752" t="str">
        <f t="shared" si="373"/>
        <v>21</v>
      </c>
      <c r="J4752" t="str">
        <f t="shared" si="374"/>
        <v>7202</v>
      </c>
    </row>
    <row r="4753" spans="1:10">
      <c r="A4753" s="57" t="s">
        <v>2654</v>
      </c>
      <c r="B4753" s="58"/>
      <c r="C4753" s="59"/>
      <c r="D4753" s="60" t="str">
        <f>_xlfn.CONCAT(J4753,I4753,G4753)</f>
        <v>72022150</v>
      </c>
      <c r="E4753">
        <f t="shared" ref="E4753:E4816" si="375">SUMIF(A:A,D4753,B:B)</f>
        <v>16816807</v>
      </c>
      <c r="F4753" s="62" t="s">
        <v>20368</v>
      </c>
      <c r="G4753" t="str">
        <f t="shared" si="371"/>
        <v>50</v>
      </c>
      <c r="H4753" t="str">
        <f t="shared" si="372"/>
        <v>7202.21</v>
      </c>
      <c r="I4753" t="str">
        <f t="shared" si="373"/>
        <v>21</v>
      </c>
      <c r="J4753" t="str">
        <f t="shared" si="374"/>
        <v>7202</v>
      </c>
    </row>
    <row r="4754" spans="1:10">
      <c r="A4754" s="57" t="s">
        <v>2654</v>
      </c>
      <c r="B4754" s="58"/>
      <c r="C4754" s="59"/>
      <c r="D4754" s="60" t="str">
        <f>_xlfn.CONCAT(J4754,I4754,G4754)</f>
        <v>72022175</v>
      </c>
      <c r="E4754">
        <f t="shared" si="375"/>
        <v>0</v>
      </c>
      <c r="F4754" s="62" t="s">
        <v>20369</v>
      </c>
      <c r="G4754" t="str">
        <f t="shared" si="371"/>
        <v>75</v>
      </c>
      <c r="H4754" t="str">
        <f t="shared" si="372"/>
        <v>7202.21</v>
      </c>
      <c r="I4754" t="str">
        <f t="shared" si="373"/>
        <v>21</v>
      </c>
      <c r="J4754" t="str">
        <f t="shared" si="374"/>
        <v>7202</v>
      </c>
    </row>
    <row r="4755" spans="1:10">
      <c r="A4755" s="57" t="s">
        <v>2655</v>
      </c>
      <c r="B4755" s="58"/>
      <c r="C4755" s="59"/>
      <c r="D4755" s="60" t="str">
        <f>_xlfn.CONCAT(J4755,I4755,G4755)</f>
        <v>72022190</v>
      </c>
      <c r="E4755">
        <f t="shared" si="375"/>
        <v>15750</v>
      </c>
      <c r="F4755" s="62" t="s">
        <v>20370</v>
      </c>
      <c r="G4755" t="str">
        <f t="shared" si="371"/>
        <v>90</v>
      </c>
      <c r="H4755" t="str">
        <f t="shared" si="372"/>
        <v>7202.21</v>
      </c>
      <c r="I4755" t="str">
        <f t="shared" si="373"/>
        <v>21</v>
      </c>
      <c r="J4755" t="str">
        <f t="shared" si="374"/>
        <v>7202</v>
      </c>
    </row>
    <row r="4756" spans="1:10">
      <c r="A4756" s="57" t="s">
        <v>2656</v>
      </c>
      <c r="B4756" s="58"/>
      <c r="C4756" s="59"/>
      <c r="D4756" s="60" t="str">
        <f>_xlfn.CONCAT(J4756,I4756,G4756)</f>
        <v>72022900</v>
      </c>
      <c r="E4756">
        <f t="shared" si="375"/>
        <v>4431870</v>
      </c>
      <c r="F4756" s="62" t="s">
        <v>20371</v>
      </c>
      <c r="G4756" t="str">
        <f t="shared" si="371"/>
        <v>00</v>
      </c>
      <c r="H4756" t="str">
        <f t="shared" si="372"/>
        <v>7202.29</v>
      </c>
      <c r="I4756" t="str">
        <f t="shared" si="373"/>
        <v>29</v>
      </c>
      <c r="J4756" t="str">
        <f t="shared" si="374"/>
        <v>7202</v>
      </c>
    </row>
    <row r="4757" spans="1:10">
      <c r="A4757" s="57" t="s">
        <v>2657</v>
      </c>
      <c r="B4757" s="58"/>
      <c r="C4757" s="59"/>
      <c r="D4757" s="60" t="str">
        <f>_xlfn.CONCAT(J4757,I4757,G4757)</f>
        <v>72023000</v>
      </c>
      <c r="E4757">
        <f t="shared" si="375"/>
        <v>0</v>
      </c>
      <c r="F4757" s="62" t="s">
        <v>20372</v>
      </c>
      <c r="G4757" t="str">
        <f t="shared" si="371"/>
        <v>00</v>
      </c>
      <c r="H4757" t="str">
        <f t="shared" si="372"/>
        <v>7202.30</v>
      </c>
      <c r="I4757" t="str">
        <f t="shared" si="373"/>
        <v>30</v>
      </c>
      <c r="J4757" t="str">
        <f t="shared" si="374"/>
        <v>7202</v>
      </c>
    </row>
    <row r="4758" spans="1:10">
      <c r="A4758" s="57" t="s">
        <v>2658</v>
      </c>
      <c r="B4758" s="58"/>
      <c r="C4758" s="59"/>
      <c r="D4758" s="60" t="str">
        <f>_xlfn.CONCAT(J4758,I4758,G4758)</f>
        <v>72024100</v>
      </c>
      <c r="E4758">
        <f t="shared" si="375"/>
        <v>0</v>
      </c>
      <c r="F4758" s="62" t="s">
        <v>20373</v>
      </c>
      <c r="G4758" t="str">
        <f t="shared" si="371"/>
        <v>00</v>
      </c>
      <c r="H4758" t="str">
        <f t="shared" si="372"/>
        <v>7202.41</v>
      </c>
      <c r="I4758" t="str">
        <f t="shared" si="373"/>
        <v>41</v>
      </c>
      <c r="J4758" t="str">
        <f t="shared" si="374"/>
        <v>7202</v>
      </c>
    </row>
    <row r="4759" spans="1:10">
      <c r="A4759" s="57" t="s">
        <v>2659</v>
      </c>
      <c r="B4759" s="58"/>
      <c r="C4759" s="59"/>
      <c r="D4759" s="60" t="str">
        <f>_xlfn.CONCAT(J4759,I4759,G4759)</f>
        <v>72024910</v>
      </c>
      <c r="E4759">
        <f t="shared" si="375"/>
        <v>0</v>
      </c>
      <c r="F4759" s="62" t="s">
        <v>20374</v>
      </c>
      <c r="G4759" t="str">
        <f t="shared" si="371"/>
        <v>10</v>
      </c>
      <c r="H4759" t="str">
        <f t="shared" si="372"/>
        <v>7202.49</v>
      </c>
      <c r="I4759" t="str">
        <f t="shared" si="373"/>
        <v>49</v>
      </c>
      <c r="J4759" t="str">
        <f t="shared" si="374"/>
        <v>7202</v>
      </c>
    </row>
    <row r="4760" spans="1:10">
      <c r="A4760" s="57" t="s">
        <v>2660</v>
      </c>
      <c r="B4760" s="58"/>
      <c r="C4760" s="59"/>
      <c r="D4760" s="60" t="str">
        <f>_xlfn.CONCAT(J4760,I4760,G4760)</f>
        <v>72024950</v>
      </c>
      <c r="E4760">
        <f t="shared" si="375"/>
        <v>1185835</v>
      </c>
      <c r="F4760" s="62" t="s">
        <v>20375</v>
      </c>
      <c r="G4760" t="str">
        <f t="shared" si="371"/>
        <v>50</v>
      </c>
      <c r="H4760" t="str">
        <f t="shared" si="372"/>
        <v>7202.49</v>
      </c>
      <c r="I4760" t="str">
        <f t="shared" si="373"/>
        <v>49</v>
      </c>
      <c r="J4760" t="str">
        <f t="shared" si="374"/>
        <v>7202</v>
      </c>
    </row>
    <row r="4761" spans="1:10">
      <c r="A4761" s="57" t="s">
        <v>2661</v>
      </c>
      <c r="B4761" s="58"/>
      <c r="C4761" s="59"/>
      <c r="D4761" s="60" t="str">
        <f>_xlfn.CONCAT(J4761,I4761,G4761)</f>
        <v>72025000</v>
      </c>
      <c r="E4761">
        <f t="shared" si="375"/>
        <v>0</v>
      </c>
      <c r="F4761" s="62" t="s">
        <v>20376</v>
      </c>
      <c r="G4761" t="str">
        <f t="shared" si="371"/>
        <v>00</v>
      </c>
      <c r="H4761" t="str">
        <f t="shared" si="372"/>
        <v>7202.50</v>
      </c>
      <c r="I4761" t="str">
        <f t="shared" si="373"/>
        <v>50</v>
      </c>
      <c r="J4761" t="str">
        <f t="shared" si="374"/>
        <v>7202</v>
      </c>
    </row>
    <row r="4762" spans="1:10">
      <c r="A4762" s="57" t="s">
        <v>2662</v>
      </c>
      <c r="B4762" s="61">
        <v>39666137</v>
      </c>
      <c r="C4762" s="59"/>
      <c r="D4762" s="60" t="str">
        <f>_xlfn.CONCAT(J4762,I4762,G4762)</f>
        <v>72026000</v>
      </c>
      <c r="E4762">
        <f t="shared" si="375"/>
        <v>4320287</v>
      </c>
      <c r="F4762" s="62" t="s">
        <v>20377</v>
      </c>
      <c r="G4762" t="str">
        <f t="shared" si="371"/>
        <v>00</v>
      </c>
      <c r="H4762" t="str">
        <f t="shared" si="372"/>
        <v>7202.60</v>
      </c>
      <c r="I4762" t="str">
        <f t="shared" si="373"/>
        <v>60</v>
      </c>
      <c r="J4762" t="str">
        <f t="shared" si="374"/>
        <v>7202</v>
      </c>
    </row>
    <row r="4763" spans="1:10">
      <c r="A4763" s="57" t="s">
        <v>2663</v>
      </c>
      <c r="B4763" s="58"/>
      <c r="C4763" s="59"/>
      <c r="D4763" s="60" t="str">
        <f>_xlfn.CONCAT(J4763,I4763,G4763)</f>
        <v>72027000</v>
      </c>
      <c r="E4763">
        <f t="shared" si="375"/>
        <v>6000557</v>
      </c>
      <c r="F4763" s="62" t="s">
        <v>20378</v>
      </c>
      <c r="G4763" t="str">
        <f t="shared" si="371"/>
        <v>00</v>
      </c>
      <c r="H4763" t="str">
        <f t="shared" si="372"/>
        <v>7202.70</v>
      </c>
      <c r="I4763" t="str">
        <f t="shared" si="373"/>
        <v>70</v>
      </c>
      <c r="J4763" t="str">
        <f t="shared" si="374"/>
        <v>7202</v>
      </c>
    </row>
    <row r="4764" spans="1:10">
      <c r="A4764" s="57" t="s">
        <v>2664</v>
      </c>
      <c r="B4764" s="58"/>
      <c r="C4764" s="59"/>
      <c r="D4764" s="60" t="str">
        <f>_xlfn.CONCAT(J4764,I4764,G4764)</f>
        <v>72028000</v>
      </c>
      <c r="E4764">
        <f t="shared" si="375"/>
        <v>2702274</v>
      </c>
      <c r="F4764" s="62" t="s">
        <v>20379</v>
      </c>
      <c r="G4764" t="str">
        <f t="shared" si="371"/>
        <v>00</v>
      </c>
      <c r="H4764" t="str">
        <f t="shared" si="372"/>
        <v>7202.80</v>
      </c>
      <c r="I4764" t="str">
        <f t="shared" si="373"/>
        <v>80</v>
      </c>
      <c r="J4764" t="str">
        <f t="shared" si="374"/>
        <v>7202</v>
      </c>
    </row>
    <row r="4765" spans="1:10">
      <c r="A4765" s="57" t="s">
        <v>2665</v>
      </c>
      <c r="B4765" s="58"/>
      <c r="C4765" s="59"/>
      <c r="D4765" s="60" t="str">
        <f>_xlfn.CONCAT(J4765,I4765,G4765)</f>
        <v>72029100</v>
      </c>
      <c r="E4765">
        <f t="shared" si="375"/>
        <v>2300</v>
      </c>
      <c r="F4765" s="62" t="s">
        <v>20380</v>
      </c>
      <c r="G4765" t="str">
        <f t="shared" si="371"/>
        <v>00</v>
      </c>
      <c r="H4765" t="str">
        <f t="shared" si="372"/>
        <v>7202.91</v>
      </c>
      <c r="I4765" t="str">
        <f t="shared" si="373"/>
        <v>91</v>
      </c>
      <c r="J4765" t="str">
        <f t="shared" si="374"/>
        <v>7202</v>
      </c>
    </row>
    <row r="4766" spans="1:10">
      <c r="A4766" s="57" t="s">
        <v>2666</v>
      </c>
      <c r="B4766" s="61">
        <v>7259</v>
      </c>
      <c r="C4766" s="59"/>
      <c r="D4766" s="60" t="str">
        <f>_xlfn.CONCAT(J4766,I4766,G4766)</f>
        <v>72029200</v>
      </c>
      <c r="E4766">
        <f t="shared" si="375"/>
        <v>0</v>
      </c>
      <c r="F4766" s="62" t="s">
        <v>20381</v>
      </c>
      <c r="G4766" t="str">
        <f t="shared" si="371"/>
        <v>00</v>
      </c>
      <c r="H4766" t="str">
        <f t="shared" si="372"/>
        <v>7202.92</v>
      </c>
      <c r="I4766" t="str">
        <f t="shared" si="373"/>
        <v>92</v>
      </c>
      <c r="J4766" t="str">
        <f t="shared" si="374"/>
        <v>7202</v>
      </c>
    </row>
    <row r="4767" spans="1:10">
      <c r="A4767" s="57" t="s">
        <v>2667</v>
      </c>
      <c r="B4767" s="58"/>
      <c r="C4767" s="59"/>
      <c r="D4767" s="60" t="str">
        <f>_xlfn.CONCAT(J4767,I4767,G4767)</f>
        <v>72029340</v>
      </c>
      <c r="E4767">
        <f t="shared" si="375"/>
        <v>0</v>
      </c>
      <c r="F4767" s="62" t="s">
        <v>20382</v>
      </c>
      <c r="G4767" t="str">
        <f t="shared" si="371"/>
        <v>40</v>
      </c>
      <c r="H4767" t="str">
        <f t="shared" si="372"/>
        <v>7202.93</v>
      </c>
      <c r="I4767" t="str">
        <f t="shared" si="373"/>
        <v>93</v>
      </c>
      <c r="J4767" t="str">
        <f t="shared" si="374"/>
        <v>7202</v>
      </c>
    </row>
    <row r="4768" spans="1:10">
      <c r="A4768" s="57" t="s">
        <v>2668</v>
      </c>
      <c r="B4768" s="58"/>
      <c r="C4768" s="59"/>
      <c r="D4768" s="60" t="str">
        <f>_xlfn.CONCAT(J4768,I4768,G4768)</f>
        <v>72029380</v>
      </c>
      <c r="E4768">
        <f t="shared" si="375"/>
        <v>10200</v>
      </c>
      <c r="F4768" s="62" t="s">
        <v>20383</v>
      </c>
      <c r="G4768" t="str">
        <f t="shared" si="371"/>
        <v>80</v>
      </c>
      <c r="H4768" t="str">
        <f t="shared" si="372"/>
        <v>7202.93</v>
      </c>
      <c r="I4768" t="str">
        <f t="shared" si="373"/>
        <v>93</v>
      </c>
      <c r="J4768" t="str">
        <f t="shared" si="374"/>
        <v>7202</v>
      </c>
    </row>
    <row r="4769" spans="1:10">
      <c r="A4769" s="57" t="s">
        <v>2669</v>
      </c>
      <c r="B4769" s="58"/>
      <c r="C4769" s="59"/>
      <c r="D4769" s="60" t="str">
        <f>_xlfn.CONCAT(J4769,I4769,G4769)</f>
        <v>72029910</v>
      </c>
      <c r="E4769">
        <f t="shared" si="375"/>
        <v>558682</v>
      </c>
      <c r="F4769" s="62" t="s">
        <v>20384</v>
      </c>
      <c r="G4769" t="str">
        <f t="shared" si="371"/>
        <v>10</v>
      </c>
      <c r="H4769" t="str">
        <f t="shared" si="372"/>
        <v>7202.99</v>
      </c>
      <c r="I4769" t="str">
        <f t="shared" si="373"/>
        <v>99</v>
      </c>
      <c r="J4769" t="str">
        <f t="shared" si="374"/>
        <v>7202</v>
      </c>
    </row>
    <row r="4770" spans="1:10">
      <c r="A4770" s="57" t="s">
        <v>2669</v>
      </c>
      <c r="B4770" s="58"/>
      <c r="C4770" s="59"/>
      <c r="D4770" s="60" t="str">
        <f>_xlfn.CONCAT(J4770,I4770,G4770)</f>
        <v>72029920</v>
      </c>
      <c r="E4770">
        <f t="shared" si="375"/>
        <v>4272149</v>
      </c>
      <c r="F4770" s="62" t="s">
        <v>20385</v>
      </c>
      <c r="G4770" t="str">
        <f t="shared" si="371"/>
        <v>20</v>
      </c>
      <c r="H4770" t="str">
        <f t="shared" si="372"/>
        <v>7202.99</v>
      </c>
      <c r="I4770" t="str">
        <f t="shared" si="373"/>
        <v>99</v>
      </c>
      <c r="J4770" t="str">
        <f t="shared" si="374"/>
        <v>7202</v>
      </c>
    </row>
    <row r="4771" spans="1:10">
      <c r="A4771" s="57" t="s">
        <v>2670</v>
      </c>
      <c r="B4771" s="58"/>
      <c r="C4771" s="59"/>
      <c r="D4771" s="60" t="str">
        <f>_xlfn.CONCAT(J4771,I4771,G4771)</f>
        <v>72029980</v>
      </c>
      <c r="E4771">
        <f t="shared" si="375"/>
        <v>6038225</v>
      </c>
      <c r="F4771" s="62" t="s">
        <v>20386</v>
      </c>
      <c r="G4771" t="str">
        <f t="shared" si="371"/>
        <v>80</v>
      </c>
      <c r="H4771" t="str">
        <f t="shared" si="372"/>
        <v>7202.99</v>
      </c>
      <c r="I4771" t="str">
        <f t="shared" si="373"/>
        <v>99</v>
      </c>
      <c r="J4771" t="str">
        <f t="shared" si="374"/>
        <v>7202</v>
      </c>
    </row>
    <row r="4772" spans="1:10">
      <c r="A4772" s="57" t="s">
        <v>2670</v>
      </c>
      <c r="B4772" s="58"/>
      <c r="C4772" s="59"/>
      <c r="D4772" s="60" t="str">
        <f>_xlfn.CONCAT(J4772,I4772,G4772)</f>
        <v>72031000</v>
      </c>
      <c r="E4772">
        <f t="shared" si="375"/>
        <v>0</v>
      </c>
      <c r="F4772" s="62" t="s">
        <v>20387</v>
      </c>
      <c r="G4772" t="str">
        <f t="shared" si="371"/>
        <v>00</v>
      </c>
      <c r="H4772" t="str">
        <f t="shared" si="372"/>
        <v>7203.10</v>
      </c>
      <c r="I4772" t="str">
        <f t="shared" si="373"/>
        <v>10</v>
      </c>
      <c r="J4772" t="str">
        <f t="shared" si="374"/>
        <v>7203</v>
      </c>
    </row>
    <row r="4773" spans="1:10">
      <c r="A4773" s="57" t="s">
        <v>2671</v>
      </c>
      <c r="B4773" s="58"/>
      <c r="C4773" s="59"/>
      <c r="D4773" s="60" t="str">
        <f>_xlfn.CONCAT(J4773,I4773,G4773)</f>
        <v>72039000</v>
      </c>
      <c r="E4773">
        <f t="shared" si="375"/>
        <v>202022</v>
      </c>
      <c r="F4773" s="62" t="s">
        <v>20388</v>
      </c>
      <c r="G4773" t="str">
        <f t="shared" si="371"/>
        <v>00</v>
      </c>
      <c r="H4773" t="str">
        <f t="shared" si="372"/>
        <v>7203.90</v>
      </c>
      <c r="I4773" t="str">
        <f t="shared" si="373"/>
        <v>90</v>
      </c>
      <c r="J4773" t="str">
        <f t="shared" si="374"/>
        <v>7203</v>
      </c>
    </row>
    <row r="4774" spans="1:10">
      <c r="A4774" s="57" t="s">
        <v>2671</v>
      </c>
      <c r="B4774" s="58"/>
      <c r="C4774" s="59"/>
      <c r="D4774" s="60" t="str">
        <f>_xlfn.CONCAT(J4774,I4774,G4774)</f>
        <v>72041000</v>
      </c>
      <c r="E4774">
        <f t="shared" si="375"/>
        <v>0</v>
      </c>
      <c r="F4774" s="62" t="s">
        <v>20389</v>
      </c>
      <c r="G4774" t="str">
        <f t="shared" si="371"/>
        <v>00</v>
      </c>
      <c r="H4774" t="str">
        <f t="shared" si="372"/>
        <v>7204.10</v>
      </c>
      <c r="I4774" t="str">
        <f t="shared" si="373"/>
        <v>10</v>
      </c>
      <c r="J4774" t="str">
        <f t="shared" si="374"/>
        <v>7204</v>
      </c>
    </row>
    <row r="4775" spans="1:10">
      <c r="A4775" s="57" t="s">
        <v>2671</v>
      </c>
      <c r="B4775" s="58"/>
      <c r="C4775" s="59"/>
      <c r="D4775" s="60" t="str">
        <f>_xlfn.CONCAT(J4775,I4775,G4775)</f>
        <v>72042100</v>
      </c>
      <c r="E4775">
        <f t="shared" si="375"/>
        <v>166029</v>
      </c>
      <c r="F4775" s="62" t="s">
        <v>20390</v>
      </c>
      <c r="G4775" t="str">
        <f t="shared" si="371"/>
        <v>00</v>
      </c>
      <c r="H4775" t="str">
        <f t="shared" si="372"/>
        <v>7204.21</v>
      </c>
      <c r="I4775" t="str">
        <f t="shared" si="373"/>
        <v>21</v>
      </c>
      <c r="J4775" t="str">
        <f t="shared" si="374"/>
        <v>7204</v>
      </c>
    </row>
    <row r="4776" spans="1:10">
      <c r="A4776" s="57" t="s">
        <v>2672</v>
      </c>
      <c r="B4776" s="58"/>
      <c r="C4776" s="59"/>
      <c r="D4776" s="60" t="str">
        <f>_xlfn.CONCAT(J4776,I4776,G4776)</f>
        <v>72042900</v>
      </c>
      <c r="E4776">
        <f t="shared" si="375"/>
        <v>102587</v>
      </c>
      <c r="F4776" s="62" t="s">
        <v>20391</v>
      </c>
      <c r="G4776" t="str">
        <f t="shared" si="371"/>
        <v>00</v>
      </c>
      <c r="H4776" t="str">
        <f t="shared" si="372"/>
        <v>7204.29</v>
      </c>
      <c r="I4776" t="str">
        <f t="shared" si="373"/>
        <v>29</v>
      </c>
      <c r="J4776" t="str">
        <f t="shared" si="374"/>
        <v>7204</v>
      </c>
    </row>
    <row r="4777" spans="1:10">
      <c r="A4777" s="57" t="s">
        <v>2673</v>
      </c>
      <c r="B4777" s="58"/>
      <c r="C4777" s="59"/>
      <c r="D4777" s="60" t="str">
        <f>_xlfn.CONCAT(J4777,I4777,G4777)</f>
        <v>72043000</v>
      </c>
      <c r="E4777">
        <f t="shared" si="375"/>
        <v>0</v>
      </c>
      <c r="F4777" s="62" t="s">
        <v>20392</v>
      </c>
      <c r="G4777" t="str">
        <f t="shared" si="371"/>
        <v>00</v>
      </c>
      <c r="H4777" t="str">
        <f t="shared" si="372"/>
        <v>7204.30</v>
      </c>
      <c r="I4777" t="str">
        <f t="shared" si="373"/>
        <v>30</v>
      </c>
      <c r="J4777" t="str">
        <f t="shared" si="374"/>
        <v>7204</v>
      </c>
    </row>
    <row r="4778" spans="1:10">
      <c r="A4778" s="57" t="s">
        <v>2674</v>
      </c>
      <c r="B4778" s="58"/>
      <c r="C4778" s="59"/>
      <c r="D4778" s="60" t="str">
        <f>_xlfn.CONCAT(J4778,I4778,G4778)</f>
        <v>72044100</v>
      </c>
      <c r="E4778">
        <f t="shared" si="375"/>
        <v>0</v>
      </c>
      <c r="F4778" s="62" t="s">
        <v>20393</v>
      </c>
      <c r="G4778" t="str">
        <f t="shared" si="371"/>
        <v>00</v>
      </c>
      <c r="H4778" t="str">
        <f t="shared" si="372"/>
        <v>7204.41</v>
      </c>
      <c r="I4778" t="str">
        <f t="shared" si="373"/>
        <v>41</v>
      </c>
      <c r="J4778" t="str">
        <f t="shared" si="374"/>
        <v>7204</v>
      </c>
    </row>
    <row r="4779" spans="1:10">
      <c r="A4779" s="57" t="s">
        <v>2675</v>
      </c>
      <c r="B4779" s="58"/>
      <c r="C4779" s="59"/>
      <c r="D4779" s="60" t="str">
        <f>_xlfn.CONCAT(J4779,I4779,G4779)</f>
        <v>72044900</v>
      </c>
      <c r="E4779">
        <f t="shared" si="375"/>
        <v>148962</v>
      </c>
      <c r="F4779" s="62" t="s">
        <v>20394</v>
      </c>
      <c r="G4779" t="str">
        <f t="shared" si="371"/>
        <v>00</v>
      </c>
      <c r="H4779" t="str">
        <f t="shared" si="372"/>
        <v>7204.49</v>
      </c>
      <c r="I4779" t="str">
        <f t="shared" si="373"/>
        <v>49</v>
      </c>
      <c r="J4779" t="str">
        <f t="shared" si="374"/>
        <v>7204</v>
      </c>
    </row>
    <row r="4780" spans="1:10">
      <c r="A4780" s="57" t="s">
        <v>2676</v>
      </c>
      <c r="B4780" s="58"/>
      <c r="C4780" s="59"/>
      <c r="D4780" s="60" t="str">
        <f>_xlfn.CONCAT(J4780,I4780,G4780)</f>
        <v>72045000</v>
      </c>
      <c r="E4780">
        <f t="shared" si="375"/>
        <v>532710</v>
      </c>
      <c r="F4780" s="62" t="s">
        <v>20395</v>
      </c>
      <c r="G4780" t="str">
        <f t="shared" si="371"/>
        <v>00</v>
      </c>
      <c r="H4780" t="str">
        <f t="shared" si="372"/>
        <v>7204.50</v>
      </c>
      <c r="I4780" t="str">
        <f t="shared" si="373"/>
        <v>50</v>
      </c>
      <c r="J4780" t="str">
        <f t="shared" si="374"/>
        <v>7204</v>
      </c>
    </row>
    <row r="4781" spans="1:10">
      <c r="A4781" s="57" t="s">
        <v>2676</v>
      </c>
      <c r="B4781" s="58"/>
      <c r="C4781" s="59"/>
      <c r="D4781" s="60" t="str">
        <f>_xlfn.CONCAT(J4781,I4781,G4781)</f>
        <v>72051000</v>
      </c>
      <c r="E4781">
        <f t="shared" si="375"/>
        <v>4286428</v>
      </c>
      <c r="F4781" s="62" t="s">
        <v>20396</v>
      </c>
      <c r="G4781" t="str">
        <f t="shared" si="371"/>
        <v>00</v>
      </c>
      <c r="H4781" t="str">
        <f t="shared" si="372"/>
        <v>7205.10</v>
      </c>
      <c r="I4781" t="str">
        <f t="shared" si="373"/>
        <v>10</v>
      </c>
      <c r="J4781" t="str">
        <f t="shared" si="374"/>
        <v>7205</v>
      </c>
    </row>
    <row r="4782" spans="1:10">
      <c r="A4782" s="57" t="s">
        <v>2676</v>
      </c>
      <c r="B4782" s="58"/>
      <c r="C4782" s="59"/>
      <c r="D4782" s="60" t="str">
        <f>_xlfn.CONCAT(J4782,I4782,G4782)</f>
        <v>72052100</v>
      </c>
      <c r="E4782">
        <f t="shared" si="375"/>
        <v>1682657</v>
      </c>
      <c r="F4782" s="62" t="s">
        <v>20397</v>
      </c>
      <c r="G4782" t="str">
        <f t="shared" si="371"/>
        <v>00</v>
      </c>
      <c r="H4782" t="str">
        <f t="shared" si="372"/>
        <v>7205.21</v>
      </c>
      <c r="I4782" t="str">
        <f t="shared" si="373"/>
        <v>21</v>
      </c>
      <c r="J4782" t="str">
        <f t="shared" si="374"/>
        <v>7205</v>
      </c>
    </row>
    <row r="4783" spans="1:10">
      <c r="A4783" s="57" t="s">
        <v>2676</v>
      </c>
      <c r="B4783" s="58"/>
      <c r="C4783" s="59"/>
      <c r="D4783" s="60" t="str">
        <f>_xlfn.CONCAT(J4783,I4783,G4783)</f>
        <v>72052900</v>
      </c>
      <c r="E4783">
        <f t="shared" si="375"/>
        <v>9636910</v>
      </c>
      <c r="F4783" s="62" t="s">
        <v>20398</v>
      </c>
      <c r="G4783" t="str">
        <f t="shared" si="371"/>
        <v>00</v>
      </c>
      <c r="H4783" t="str">
        <f t="shared" si="372"/>
        <v>7205.29</v>
      </c>
      <c r="I4783" t="str">
        <f t="shared" si="373"/>
        <v>29</v>
      </c>
      <c r="J4783" t="str">
        <f t="shared" si="374"/>
        <v>7205</v>
      </c>
    </row>
    <row r="4784" spans="1:10">
      <c r="A4784" s="57" t="s">
        <v>2676</v>
      </c>
      <c r="B4784" s="58"/>
      <c r="C4784" s="59"/>
      <c r="D4784" s="60" t="str">
        <f>_xlfn.CONCAT(J4784,I4784,G4784)</f>
        <v>72166100</v>
      </c>
      <c r="E4784">
        <f t="shared" si="375"/>
        <v>368210</v>
      </c>
      <c r="F4784" s="62" t="s">
        <v>20399</v>
      </c>
      <c r="G4784" t="str">
        <f t="shared" si="371"/>
        <v>00</v>
      </c>
      <c r="H4784" t="str">
        <f t="shared" si="372"/>
        <v>7216.61</v>
      </c>
      <c r="I4784" t="str">
        <f t="shared" si="373"/>
        <v>61</v>
      </c>
      <c r="J4784" t="str">
        <f t="shared" si="374"/>
        <v>7216</v>
      </c>
    </row>
    <row r="4785" spans="1:10">
      <c r="A4785" s="57" t="s">
        <v>2676</v>
      </c>
      <c r="B4785" s="58"/>
      <c r="C4785" s="59"/>
      <c r="D4785" s="60" t="str">
        <f>_xlfn.CONCAT(J4785,I4785,G4785)</f>
        <v>72166900</v>
      </c>
      <c r="E4785">
        <f t="shared" si="375"/>
        <v>321710</v>
      </c>
      <c r="F4785" s="62" t="s">
        <v>20400</v>
      </c>
      <c r="G4785" t="str">
        <f t="shared" si="371"/>
        <v>00</v>
      </c>
      <c r="H4785" t="str">
        <f t="shared" si="372"/>
        <v>7216.69</v>
      </c>
      <c r="I4785" t="str">
        <f t="shared" si="373"/>
        <v>69</v>
      </c>
      <c r="J4785" t="str">
        <f t="shared" si="374"/>
        <v>7216</v>
      </c>
    </row>
    <row r="4786" spans="1:10">
      <c r="A4786" s="57" t="s">
        <v>2677</v>
      </c>
      <c r="B4786" s="58"/>
      <c r="C4786" s="59"/>
      <c r="D4786" s="60" t="str">
        <f>_xlfn.CONCAT(J4786,I4786,G4786)</f>
        <v>72169100</v>
      </c>
      <c r="E4786">
        <f t="shared" si="375"/>
        <v>6695419</v>
      </c>
      <c r="F4786" s="62" t="s">
        <v>20401</v>
      </c>
      <c r="G4786" t="str">
        <f t="shared" si="371"/>
        <v>00</v>
      </c>
      <c r="H4786" t="str">
        <f t="shared" si="372"/>
        <v>7216.91</v>
      </c>
      <c r="I4786" t="str">
        <f t="shared" si="373"/>
        <v>91</v>
      </c>
      <c r="J4786" t="str">
        <f t="shared" si="374"/>
        <v>7216</v>
      </c>
    </row>
    <row r="4787" spans="1:10">
      <c r="A4787" s="57" t="s">
        <v>2678</v>
      </c>
      <c r="B4787" s="58"/>
      <c r="C4787" s="59"/>
      <c r="D4787" s="60" t="str">
        <f>_xlfn.CONCAT(J4787,I4787,G4787)</f>
        <v>73012010</v>
      </c>
      <c r="E4787">
        <f t="shared" si="375"/>
        <v>5402532</v>
      </c>
      <c r="F4787" s="62" t="s">
        <v>20402</v>
      </c>
      <c r="G4787" t="str">
        <f t="shared" si="371"/>
        <v>10</v>
      </c>
      <c r="H4787" t="str">
        <f t="shared" si="372"/>
        <v>7301.20</v>
      </c>
      <c r="I4787" t="str">
        <f t="shared" si="373"/>
        <v>20</v>
      </c>
      <c r="J4787" t="str">
        <f t="shared" si="374"/>
        <v>7301</v>
      </c>
    </row>
    <row r="4788" spans="1:10">
      <c r="A4788" s="57" t="s">
        <v>2679</v>
      </c>
      <c r="B4788" s="58"/>
      <c r="C4788" s="59"/>
      <c r="D4788" s="60" t="str">
        <f>_xlfn.CONCAT(J4788,I4788,G4788)</f>
        <v>73012050</v>
      </c>
      <c r="E4788">
        <f t="shared" si="375"/>
        <v>4802087</v>
      </c>
      <c r="F4788" s="62" t="s">
        <v>20403</v>
      </c>
      <c r="G4788" t="str">
        <f t="shared" si="371"/>
        <v>50</v>
      </c>
      <c r="H4788" t="str">
        <f t="shared" si="372"/>
        <v>7301.20</v>
      </c>
      <c r="I4788" t="str">
        <f t="shared" si="373"/>
        <v>20</v>
      </c>
      <c r="J4788" t="str">
        <f t="shared" si="374"/>
        <v>7301</v>
      </c>
    </row>
    <row r="4789" spans="1:10">
      <c r="A4789" s="57" t="s">
        <v>2680</v>
      </c>
      <c r="B4789" s="58"/>
      <c r="C4789" s="59"/>
      <c r="D4789" s="60" t="str">
        <f>_xlfn.CONCAT(J4789,I4789,G4789)</f>
        <v>73023000</v>
      </c>
      <c r="E4789">
        <f t="shared" si="375"/>
        <v>10230871</v>
      </c>
      <c r="F4789" s="62" t="s">
        <v>20404</v>
      </c>
      <c r="G4789" t="str">
        <f t="shared" si="371"/>
        <v>00</v>
      </c>
      <c r="H4789" t="str">
        <f t="shared" si="372"/>
        <v>7302.30</v>
      </c>
      <c r="I4789" t="str">
        <f t="shared" si="373"/>
        <v>30</v>
      </c>
      <c r="J4789" t="str">
        <f t="shared" si="374"/>
        <v>7302</v>
      </c>
    </row>
    <row r="4790" spans="1:10">
      <c r="A4790" s="57" t="s">
        <v>2681</v>
      </c>
      <c r="B4790" s="58"/>
      <c r="C4790" s="59"/>
      <c r="D4790" s="60" t="str">
        <f>_xlfn.CONCAT(J4790,I4790,G4790)</f>
        <v>73030000</v>
      </c>
      <c r="E4790">
        <f t="shared" si="375"/>
        <v>20695817</v>
      </c>
      <c r="F4790" s="62" t="s">
        <v>20405</v>
      </c>
      <c r="G4790" t="str">
        <f t="shared" si="371"/>
        <v>00</v>
      </c>
      <c r="H4790" t="str">
        <f t="shared" si="372"/>
        <v>7303.00</v>
      </c>
      <c r="I4790" t="str">
        <f t="shared" si="373"/>
        <v>00</v>
      </c>
      <c r="J4790" t="str">
        <f t="shared" si="374"/>
        <v>7303</v>
      </c>
    </row>
    <row r="4791" spans="1:10">
      <c r="A4791" s="57" t="s">
        <v>2682</v>
      </c>
      <c r="B4791" s="58"/>
      <c r="C4791" s="59"/>
      <c r="D4791" s="60" t="str">
        <f>_xlfn.CONCAT(J4791,I4791,G4791)</f>
        <v>73071100</v>
      </c>
      <c r="E4791">
        <f t="shared" si="375"/>
        <v>14921558</v>
      </c>
      <c r="F4791" s="62" t="s">
        <v>20406</v>
      </c>
      <c r="G4791" t="str">
        <f t="shared" si="371"/>
        <v>00</v>
      </c>
      <c r="H4791" t="str">
        <f t="shared" si="372"/>
        <v>7307.11</v>
      </c>
      <c r="I4791" t="str">
        <f t="shared" si="373"/>
        <v>11</v>
      </c>
      <c r="J4791" t="str">
        <f t="shared" si="374"/>
        <v>7307</v>
      </c>
    </row>
    <row r="4792" spans="1:10">
      <c r="A4792" s="57" t="s">
        <v>2683</v>
      </c>
      <c r="B4792" s="58"/>
      <c r="C4792" s="59"/>
      <c r="D4792" s="60" t="str">
        <f>_xlfn.CONCAT(J4792,I4792,G4792)</f>
        <v>73071930</v>
      </c>
      <c r="E4792">
        <f t="shared" si="375"/>
        <v>152345003</v>
      </c>
      <c r="F4792" s="62" t="s">
        <v>20407</v>
      </c>
      <c r="G4792" t="str">
        <f t="shared" si="371"/>
        <v>30</v>
      </c>
      <c r="H4792" t="str">
        <f t="shared" si="372"/>
        <v>7307.19</v>
      </c>
      <c r="I4792" t="str">
        <f t="shared" si="373"/>
        <v>19</v>
      </c>
      <c r="J4792" t="str">
        <f t="shared" si="374"/>
        <v>7307</v>
      </c>
    </row>
    <row r="4793" spans="1:10">
      <c r="A4793" s="57" t="s">
        <v>2684</v>
      </c>
      <c r="B4793" s="58"/>
      <c r="C4793" s="59"/>
      <c r="D4793" s="60" t="str">
        <f>_xlfn.CONCAT(J4793,I4793,G4793)</f>
        <v>73071990</v>
      </c>
      <c r="E4793">
        <f t="shared" si="375"/>
        <v>92642365</v>
      </c>
      <c r="F4793" s="62" t="s">
        <v>20408</v>
      </c>
      <c r="G4793" t="str">
        <f t="shared" si="371"/>
        <v>90</v>
      </c>
      <c r="H4793" t="str">
        <f t="shared" si="372"/>
        <v>7307.19</v>
      </c>
      <c r="I4793" t="str">
        <f t="shared" si="373"/>
        <v>19</v>
      </c>
      <c r="J4793" t="str">
        <f t="shared" si="374"/>
        <v>7307</v>
      </c>
    </row>
    <row r="4794" spans="1:10">
      <c r="A4794" s="57" t="s">
        <v>2685</v>
      </c>
      <c r="B4794" s="58"/>
      <c r="C4794" s="59"/>
      <c r="D4794" s="60" t="str">
        <f>_xlfn.CONCAT(J4794,I4794,G4794)</f>
        <v>73072110</v>
      </c>
      <c r="E4794">
        <f t="shared" si="375"/>
        <v>5228686</v>
      </c>
      <c r="F4794" s="62" t="s">
        <v>20409</v>
      </c>
      <c r="G4794" t="str">
        <f t="shared" si="371"/>
        <v>10</v>
      </c>
      <c r="H4794" t="str">
        <f t="shared" si="372"/>
        <v>7307.21</v>
      </c>
      <c r="I4794" t="str">
        <f t="shared" si="373"/>
        <v>21</v>
      </c>
      <c r="J4794" t="str">
        <f t="shared" si="374"/>
        <v>7307</v>
      </c>
    </row>
    <row r="4795" spans="1:10">
      <c r="A4795" s="57" t="s">
        <v>2686</v>
      </c>
      <c r="B4795" s="58"/>
      <c r="C4795" s="59"/>
      <c r="D4795" s="60" t="str">
        <f>_xlfn.CONCAT(J4795,I4795,G4795)</f>
        <v>73072150</v>
      </c>
      <c r="E4795">
        <f t="shared" si="375"/>
        <v>17315004</v>
      </c>
      <c r="F4795" s="62" t="s">
        <v>20410</v>
      </c>
      <c r="G4795" t="str">
        <f t="shared" si="371"/>
        <v>50</v>
      </c>
      <c r="H4795" t="str">
        <f t="shared" si="372"/>
        <v>7307.21</v>
      </c>
      <c r="I4795" t="str">
        <f t="shared" si="373"/>
        <v>21</v>
      </c>
      <c r="J4795" t="str">
        <f t="shared" si="374"/>
        <v>7307</v>
      </c>
    </row>
    <row r="4796" spans="1:10">
      <c r="A4796" s="57" t="s">
        <v>2686</v>
      </c>
      <c r="B4796" s="58"/>
      <c r="C4796" s="59"/>
      <c r="D4796" s="60" t="str">
        <f>_xlfn.CONCAT(J4796,I4796,G4796)</f>
        <v>73072210</v>
      </c>
      <c r="E4796">
        <f t="shared" si="375"/>
        <v>22261214</v>
      </c>
      <c r="F4796" s="62" t="s">
        <v>20411</v>
      </c>
      <c r="G4796" t="str">
        <f t="shared" si="371"/>
        <v>10</v>
      </c>
      <c r="H4796" t="str">
        <f t="shared" si="372"/>
        <v>7307.22</v>
      </c>
      <c r="I4796" t="str">
        <f t="shared" si="373"/>
        <v>22</v>
      </c>
      <c r="J4796" t="str">
        <f t="shared" si="374"/>
        <v>7307</v>
      </c>
    </row>
    <row r="4797" spans="1:10">
      <c r="A4797" s="57" t="s">
        <v>2686</v>
      </c>
      <c r="B4797" s="58"/>
      <c r="C4797" s="59"/>
      <c r="D4797" s="60" t="str">
        <f>_xlfn.CONCAT(J4797,I4797,G4797)</f>
        <v>73072250</v>
      </c>
      <c r="E4797">
        <f t="shared" si="375"/>
        <v>7224235</v>
      </c>
      <c r="F4797" s="62" t="s">
        <v>20412</v>
      </c>
      <c r="G4797" t="str">
        <f t="shared" si="371"/>
        <v>50</v>
      </c>
      <c r="H4797" t="str">
        <f t="shared" si="372"/>
        <v>7307.22</v>
      </c>
      <c r="I4797" t="str">
        <f t="shared" si="373"/>
        <v>22</v>
      </c>
      <c r="J4797" t="str">
        <f t="shared" si="374"/>
        <v>7307</v>
      </c>
    </row>
    <row r="4798" spans="1:10">
      <c r="A4798" s="57" t="s">
        <v>2687</v>
      </c>
      <c r="B4798" s="58"/>
      <c r="C4798" s="59"/>
      <c r="D4798" s="60" t="str">
        <f>_xlfn.CONCAT(J4798,I4798,G4798)</f>
        <v>73072300</v>
      </c>
      <c r="E4798">
        <f t="shared" si="375"/>
        <v>26184195</v>
      </c>
      <c r="F4798" s="62" t="s">
        <v>20413</v>
      </c>
      <c r="G4798" t="str">
        <f t="shared" si="371"/>
        <v>00</v>
      </c>
      <c r="H4798" t="str">
        <f t="shared" si="372"/>
        <v>7307.23</v>
      </c>
      <c r="I4798" t="str">
        <f t="shared" si="373"/>
        <v>23</v>
      </c>
      <c r="J4798" t="str">
        <f t="shared" si="374"/>
        <v>7307</v>
      </c>
    </row>
    <row r="4799" spans="1:10">
      <c r="A4799" s="57" t="s">
        <v>2687</v>
      </c>
      <c r="B4799" s="58"/>
      <c r="C4799" s="59"/>
      <c r="D4799" s="60" t="str">
        <f>_xlfn.CONCAT(J4799,I4799,G4799)</f>
        <v>73072900</v>
      </c>
      <c r="E4799">
        <f t="shared" si="375"/>
        <v>62264032</v>
      </c>
      <c r="F4799" s="62" t="s">
        <v>20414</v>
      </c>
      <c r="G4799" t="str">
        <f t="shared" si="371"/>
        <v>00</v>
      </c>
      <c r="H4799" t="str">
        <f t="shared" si="372"/>
        <v>7307.29</v>
      </c>
      <c r="I4799" t="str">
        <f t="shared" si="373"/>
        <v>29</v>
      </c>
      <c r="J4799" t="str">
        <f t="shared" si="374"/>
        <v>7307</v>
      </c>
    </row>
    <row r="4800" spans="1:10">
      <c r="A4800" s="57" t="s">
        <v>2687</v>
      </c>
      <c r="B4800" s="58"/>
      <c r="C4800" s="59"/>
      <c r="D4800" s="60" t="str">
        <f>_xlfn.CONCAT(J4800,I4800,G4800)</f>
        <v>73079110</v>
      </c>
      <c r="E4800">
        <f t="shared" si="375"/>
        <v>4772612</v>
      </c>
      <c r="F4800" s="62" t="s">
        <v>20415</v>
      </c>
      <c r="G4800" t="str">
        <f t="shared" si="371"/>
        <v>10</v>
      </c>
      <c r="H4800" t="str">
        <f t="shared" si="372"/>
        <v>7307.91</v>
      </c>
      <c r="I4800" t="str">
        <f t="shared" si="373"/>
        <v>91</v>
      </c>
      <c r="J4800" t="str">
        <f t="shared" si="374"/>
        <v>7307</v>
      </c>
    </row>
    <row r="4801" spans="1:10">
      <c r="A4801" s="57" t="s">
        <v>2688</v>
      </c>
      <c r="B4801" s="58"/>
      <c r="C4801" s="59"/>
      <c r="D4801" s="60" t="str">
        <f>_xlfn.CONCAT(J4801,I4801,G4801)</f>
        <v>73079130</v>
      </c>
      <c r="E4801">
        <f t="shared" si="375"/>
        <v>6652105</v>
      </c>
      <c r="F4801" s="62" t="s">
        <v>20416</v>
      </c>
      <c r="G4801" t="str">
        <f t="shared" si="371"/>
        <v>30</v>
      </c>
      <c r="H4801" t="str">
        <f t="shared" si="372"/>
        <v>7307.91</v>
      </c>
      <c r="I4801" t="str">
        <f t="shared" si="373"/>
        <v>91</v>
      </c>
      <c r="J4801" t="str">
        <f t="shared" si="374"/>
        <v>7307</v>
      </c>
    </row>
    <row r="4802" spans="1:10">
      <c r="A4802" s="57" t="s">
        <v>2689</v>
      </c>
      <c r="B4802" s="58"/>
      <c r="C4802" s="59"/>
      <c r="D4802" s="60" t="str">
        <f>_xlfn.CONCAT(J4802,I4802,G4802)</f>
        <v>73079150</v>
      </c>
      <c r="E4802">
        <f t="shared" si="375"/>
        <v>50843623</v>
      </c>
      <c r="F4802" s="62" t="s">
        <v>20417</v>
      </c>
      <c r="G4802" t="str">
        <f t="shared" si="371"/>
        <v>50</v>
      </c>
      <c r="H4802" t="str">
        <f t="shared" si="372"/>
        <v>7307.91</v>
      </c>
      <c r="I4802" t="str">
        <f t="shared" si="373"/>
        <v>91</v>
      </c>
      <c r="J4802" t="str">
        <f t="shared" si="374"/>
        <v>7307</v>
      </c>
    </row>
    <row r="4803" spans="1:10">
      <c r="A4803" s="57" t="s">
        <v>2690</v>
      </c>
      <c r="B4803" s="61">
        <v>4500</v>
      </c>
      <c r="C4803" s="59"/>
      <c r="D4803" s="60" t="str">
        <f>_xlfn.CONCAT(J4803,I4803,G4803)</f>
        <v>73079230</v>
      </c>
      <c r="E4803">
        <f t="shared" si="375"/>
        <v>138079410</v>
      </c>
      <c r="F4803" s="62" t="s">
        <v>20418</v>
      </c>
      <c r="G4803" t="str">
        <f t="shared" si="371"/>
        <v>30</v>
      </c>
      <c r="H4803" t="str">
        <f t="shared" si="372"/>
        <v>7307.92</v>
      </c>
      <c r="I4803" t="str">
        <f t="shared" si="373"/>
        <v>92</v>
      </c>
      <c r="J4803" t="str">
        <f t="shared" si="374"/>
        <v>7307</v>
      </c>
    </row>
    <row r="4804" spans="1:10">
      <c r="A4804" s="57" t="s">
        <v>2691</v>
      </c>
      <c r="B4804" s="58"/>
      <c r="C4804" s="59"/>
      <c r="D4804" s="60" t="str">
        <f>_xlfn.CONCAT(J4804,I4804,G4804)</f>
        <v>73079290</v>
      </c>
      <c r="E4804">
        <f t="shared" si="375"/>
        <v>39499922</v>
      </c>
      <c r="F4804" s="62" t="s">
        <v>20419</v>
      </c>
      <c r="G4804" t="str">
        <f t="shared" si="371"/>
        <v>90</v>
      </c>
      <c r="H4804" t="str">
        <f t="shared" si="372"/>
        <v>7307.92</v>
      </c>
      <c r="I4804" t="str">
        <f t="shared" si="373"/>
        <v>92</v>
      </c>
      <c r="J4804" t="str">
        <f t="shared" si="374"/>
        <v>7307</v>
      </c>
    </row>
    <row r="4805" spans="1:10">
      <c r="A4805" s="57" t="s">
        <v>2692</v>
      </c>
      <c r="B4805" s="58"/>
      <c r="C4805" s="59"/>
      <c r="D4805" s="60" t="str">
        <f>_xlfn.CONCAT(J4805,I4805,G4805)</f>
        <v>73079330</v>
      </c>
      <c r="E4805">
        <f t="shared" si="375"/>
        <v>490628</v>
      </c>
      <c r="F4805" s="62" t="s">
        <v>20420</v>
      </c>
      <c r="G4805" t="str">
        <f t="shared" si="371"/>
        <v>30</v>
      </c>
      <c r="H4805" t="str">
        <f t="shared" si="372"/>
        <v>7307.93</v>
      </c>
      <c r="I4805" t="str">
        <f t="shared" si="373"/>
        <v>93</v>
      </c>
      <c r="J4805" t="str">
        <f t="shared" si="374"/>
        <v>7307</v>
      </c>
    </row>
    <row r="4806" spans="1:10">
      <c r="A4806" s="57" t="s">
        <v>2692</v>
      </c>
      <c r="B4806" s="58"/>
      <c r="C4806" s="59"/>
      <c r="D4806" s="60" t="str">
        <f>_xlfn.CONCAT(J4806,I4806,G4806)</f>
        <v>73079360</v>
      </c>
      <c r="E4806">
        <f t="shared" si="375"/>
        <v>886731</v>
      </c>
      <c r="F4806" s="62" t="s">
        <v>20421</v>
      </c>
      <c r="G4806" t="str">
        <f t="shared" si="371"/>
        <v>60</v>
      </c>
      <c r="H4806" t="str">
        <f t="shared" si="372"/>
        <v>7307.93</v>
      </c>
      <c r="I4806" t="str">
        <f t="shared" si="373"/>
        <v>93</v>
      </c>
      <c r="J4806" t="str">
        <f t="shared" si="374"/>
        <v>7307</v>
      </c>
    </row>
    <row r="4807" spans="1:10">
      <c r="A4807" s="57" t="s">
        <v>2692</v>
      </c>
      <c r="B4807" s="58"/>
      <c r="C4807" s="59"/>
      <c r="D4807" s="60" t="str">
        <f>_xlfn.CONCAT(J4807,I4807,G4807)</f>
        <v>73079390</v>
      </c>
      <c r="E4807">
        <f t="shared" si="375"/>
        <v>4529274</v>
      </c>
      <c r="F4807" s="62" t="s">
        <v>20422</v>
      </c>
      <c r="G4807" t="str">
        <f t="shared" si="371"/>
        <v>90</v>
      </c>
      <c r="H4807" t="str">
        <f t="shared" si="372"/>
        <v>7307.93</v>
      </c>
      <c r="I4807" t="str">
        <f t="shared" si="373"/>
        <v>93</v>
      </c>
      <c r="J4807" t="str">
        <f t="shared" si="374"/>
        <v>7307</v>
      </c>
    </row>
    <row r="4808" spans="1:10">
      <c r="A4808" s="57" t="s">
        <v>2693</v>
      </c>
      <c r="B4808" s="58"/>
      <c r="C4808" s="59"/>
      <c r="D4808" s="60" t="str">
        <f>_xlfn.CONCAT(J4808,I4808,G4808)</f>
        <v>73079910</v>
      </c>
      <c r="E4808">
        <f t="shared" si="375"/>
        <v>10461659</v>
      </c>
      <c r="F4808" s="62" t="s">
        <v>20423</v>
      </c>
      <c r="G4808" t="str">
        <f t="shared" si="371"/>
        <v>10</v>
      </c>
      <c r="H4808" t="str">
        <f t="shared" si="372"/>
        <v>7307.99</v>
      </c>
      <c r="I4808" t="str">
        <f t="shared" si="373"/>
        <v>99</v>
      </c>
      <c r="J4808" t="str">
        <f t="shared" si="374"/>
        <v>7307</v>
      </c>
    </row>
    <row r="4809" spans="1:10">
      <c r="A4809" s="57" t="s">
        <v>2693</v>
      </c>
      <c r="B4809" s="58"/>
      <c r="C4809" s="59"/>
      <c r="D4809" s="60" t="str">
        <f>_xlfn.CONCAT(J4809,I4809,G4809)</f>
        <v>73079930</v>
      </c>
      <c r="E4809">
        <f t="shared" si="375"/>
        <v>2033507</v>
      </c>
      <c r="F4809" s="62" t="s">
        <v>20424</v>
      </c>
      <c r="G4809" t="str">
        <f t="shared" ref="G4809:G4872" si="376">RIGHT(F4809,2)</f>
        <v>30</v>
      </c>
      <c r="H4809" t="str">
        <f t="shared" ref="H4809:H4872" si="377">LEFT(F4809,7)</f>
        <v>7307.99</v>
      </c>
      <c r="I4809" t="str">
        <f t="shared" ref="I4809:I4872" si="378">RIGHT(H4809,2)</f>
        <v>99</v>
      </c>
      <c r="J4809" t="str">
        <f t="shared" ref="J4809:J4872" si="379">LEFT(H4809,4)</f>
        <v>7307</v>
      </c>
    </row>
    <row r="4810" spans="1:10">
      <c r="A4810" s="57" t="s">
        <v>2693</v>
      </c>
      <c r="B4810" s="58"/>
      <c r="C4810" s="59"/>
      <c r="D4810" s="60" t="str">
        <f>_xlfn.CONCAT(J4810,I4810,G4810)</f>
        <v>73079950</v>
      </c>
      <c r="E4810">
        <f t="shared" si="375"/>
        <v>143944659</v>
      </c>
      <c r="F4810" s="62" t="s">
        <v>20425</v>
      </c>
      <c r="G4810" t="str">
        <f t="shared" si="376"/>
        <v>50</v>
      </c>
      <c r="H4810" t="str">
        <f t="shared" si="377"/>
        <v>7307.99</v>
      </c>
      <c r="I4810" t="str">
        <f t="shared" si="378"/>
        <v>99</v>
      </c>
      <c r="J4810" t="str">
        <f t="shared" si="379"/>
        <v>7307</v>
      </c>
    </row>
    <row r="4811" spans="1:10">
      <c r="A4811" s="57" t="s">
        <v>2693</v>
      </c>
      <c r="B4811" s="58"/>
      <c r="C4811" s="59"/>
      <c r="D4811" s="60" t="str">
        <f>_xlfn.CONCAT(J4811,I4811,G4811)</f>
        <v>73083010</v>
      </c>
      <c r="E4811">
        <f t="shared" si="375"/>
        <v>19005450</v>
      </c>
      <c r="F4811" s="62" t="s">
        <v>20426</v>
      </c>
      <c r="G4811" t="str">
        <f t="shared" si="376"/>
        <v>10</v>
      </c>
      <c r="H4811" t="str">
        <f t="shared" si="377"/>
        <v>7308.30</v>
      </c>
      <c r="I4811" t="str">
        <f t="shared" si="378"/>
        <v>30</v>
      </c>
      <c r="J4811" t="str">
        <f t="shared" si="379"/>
        <v>7308</v>
      </c>
    </row>
    <row r="4812" spans="1:10">
      <c r="A4812" s="57" t="s">
        <v>2693</v>
      </c>
      <c r="B4812" s="58"/>
      <c r="C4812" s="59"/>
      <c r="D4812" s="60" t="str">
        <f>_xlfn.CONCAT(J4812,I4812,G4812)</f>
        <v>73083050</v>
      </c>
      <c r="E4812">
        <f t="shared" si="375"/>
        <v>87735353</v>
      </c>
      <c r="F4812" s="62" t="s">
        <v>20427</v>
      </c>
      <c r="G4812" t="str">
        <f t="shared" si="376"/>
        <v>50</v>
      </c>
      <c r="H4812" t="str">
        <f t="shared" si="377"/>
        <v>7308.30</v>
      </c>
      <c r="I4812" t="str">
        <f t="shared" si="378"/>
        <v>30</v>
      </c>
      <c r="J4812" t="str">
        <f t="shared" si="379"/>
        <v>7308</v>
      </c>
    </row>
    <row r="4813" spans="1:10">
      <c r="A4813" s="57" t="s">
        <v>2694</v>
      </c>
      <c r="B4813" s="58"/>
      <c r="C4813" s="59"/>
      <c r="D4813" s="60" t="str">
        <f>_xlfn.CONCAT(J4813,I4813,G4813)</f>
        <v>73084000</v>
      </c>
      <c r="E4813">
        <f t="shared" si="375"/>
        <v>230351373</v>
      </c>
      <c r="F4813" s="62" t="s">
        <v>20428</v>
      </c>
      <c r="G4813" t="str">
        <f t="shared" si="376"/>
        <v>00</v>
      </c>
      <c r="H4813" t="str">
        <f t="shared" si="377"/>
        <v>7308.40</v>
      </c>
      <c r="I4813" t="str">
        <f t="shared" si="378"/>
        <v>40</v>
      </c>
      <c r="J4813" t="str">
        <f t="shared" si="379"/>
        <v>7308</v>
      </c>
    </row>
    <row r="4814" spans="1:10">
      <c r="A4814" s="57" t="s">
        <v>2694</v>
      </c>
      <c r="B4814" s="58"/>
      <c r="C4814" s="59"/>
      <c r="D4814" s="60" t="str">
        <f>_xlfn.CONCAT(J4814,I4814,G4814)</f>
        <v>73090000</v>
      </c>
      <c r="E4814">
        <f t="shared" si="375"/>
        <v>95868866</v>
      </c>
      <c r="F4814" s="62" t="s">
        <v>20429</v>
      </c>
      <c r="G4814" t="str">
        <f t="shared" si="376"/>
        <v>00</v>
      </c>
      <c r="H4814" t="str">
        <f t="shared" si="377"/>
        <v>7309.00</v>
      </c>
      <c r="I4814" t="str">
        <f t="shared" si="378"/>
        <v>00</v>
      </c>
      <c r="J4814" t="str">
        <f t="shared" si="379"/>
        <v>7309</v>
      </c>
    </row>
    <row r="4815" spans="1:10">
      <c r="A4815" s="57" t="s">
        <v>2694</v>
      </c>
      <c r="B4815" s="58"/>
      <c r="C4815" s="59"/>
      <c r="D4815" s="60" t="str">
        <f>_xlfn.CONCAT(J4815,I4815,G4815)</f>
        <v>73101000</v>
      </c>
      <c r="E4815">
        <f t="shared" si="375"/>
        <v>35404904</v>
      </c>
      <c r="F4815" s="62" t="s">
        <v>20430</v>
      </c>
      <c r="G4815" t="str">
        <f t="shared" si="376"/>
        <v>00</v>
      </c>
      <c r="H4815" t="str">
        <f t="shared" si="377"/>
        <v>7310.10</v>
      </c>
      <c r="I4815" t="str">
        <f t="shared" si="378"/>
        <v>10</v>
      </c>
      <c r="J4815" t="str">
        <f t="shared" si="379"/>
        <v>7310</v>
      </c>
    </row>
    <row r="4816" spans="1:10">
      <c r="A4816" s="57" t="s">
        <v>2694</v>
      </c>
      <c r="B4816" s="58"/>
      <c r="C4816" s="59"/>
      <c r="D4816" s="60" t="str">
        <f>_xlfn.CONCAT(J4816,I4816,G4816)</f>
        <v>73102100</v>
      </c>
      <c r="E4816">
        <f t="shared" si="375"/>
        <v>24362140</v>
      </c>
      <c r="F4816" s="62" t="s">
        <v>20431</v>
      </c>
      <c r="G4816" t="str">
        <f t="shared" si="376"/>
        <v>00</v>
      </c>
      <c r="H4816" t="str">
        <f t="shared" si="377"/>
        <v>7310.21</v>
      </c>
      <c r="I4816" t="str">
        <f t="shared" si="378"/>
        <v>21</v>
      </c>
      <c r="J4816" t="str">
        <f t="shared" si="379"/>
        <v>7310</v>
      </c>
    </row>
    <row r="4817" spans="1:10">
      <c r="A4817" s="57" t="s">
        <v>2694</v>
      </c>
      <c r="B4817" s="58"/>
      <c r="C4817" s="59"/>
      <c r="D4817" s="60" t="str">
        <f>_xlfn.CONCAT(J4817,I4817,G4817)</f>
        <v>73102900</v>
      </c>
      <c r="E4817">
        <f t="shared" ref="E4817:E4880" si="380">SUMIF(A:A,D4817,B:B)</f>
        <v>119756527</v>
      </c>
      <c r="F4817" s="62" t="s">
        <v>20432</v>
      </c>
      <c r="G4817" t="str">
        <f t="shared" si="376"/>
        <v>00</v>
      </c>
      <c r="H4817" t="str">
        <f t="shared" si="377"/>
        <v>7310.29</v>
      </c>
      <c r="I4817" t="str">
        <f t="shared" si="378"/>
        <v>29</v>
      </c>
      <c r="J4817" t="str">
        <f t="shared" si="379"/>
        <v>7310</v>
      </c>
    </row>
    <row r="4818" spans="1:10">
      <c r="A4818" s="57" t="s">
        <v>2695</v>
      </c>
      <c r="B4818" s="58"/>
      <c r="C4818" s="59"/>
      <c r="D4818" s="60" t="str">
        <f>_xlfn.CONCAT(J4818,I4818,G4818)</f>
        <v>73110000</v>
      </c>
      <c r="E4818">
        <f t="shared" si="380"/>
        <v>95971746</v>
      </c>
      <c r="F4818" s="62" t="s">
        <v>20433</v>
      </c>
      <c r="G4818" t="str">
        <f t="shared" si="376"/>
        <v>00</v>
      </c>
      <c r="H4818" t="str">
        <f t="shared" si="377"/>
        <v>7311.00</v>
      </c>
      <c r="I4818" t="str">
        <f t="shared" si="378"/>
        <v>00</v>
      </c>
      <c r="J4818" t="str">
        <f t="shared" si="379"/>
        <v>7311</v>
      </c>
    </row>
    <row r="4819" spans="1:10">
      <c r="A4819" s="57" t="s">
        <v>2696</v>
      </c>
      <c r="B4819" s="58"/>
      <c r="C4819" s="59"/>
      <c r="D4819" s="60" t="str">
        <f>_xlfn.CONCAT(J4819,I4819,G4819)</f>
        <v>73121005</v>
      </c>
      <c r="E4819">
        <f t="shared" si="380"/>
        <v>4704678</v>
      </c>
      <c r="F4819" s="62" t="s">
        <v>20434</v>
      </c>
      <c r="G4819" t="str">
        <f t="shared" si="376"/>
        <v>05</v>
      </c>
      <c r="H4819" t="str">
        <f t="shared" si="377"/>
        <v>7312.10</v>
      </c>
      <c r="I4819" t="str">
        <f t="shared" si="378"/>
        <v>10</v>
      </c>
      <c r="J4819" t="str">
        <f t="shared" si="379"/>
        <v>7312</v>
      </c>
    </row>
    <row r="4820" spans="1:10">
      <c r="A4820" s="57" t="s">
        <v>2697</v>
      </c>
      <c r="B4820" s="61">
        <v>1271865</v>
      </c>
      <c r="C4820" s="59"/>
      <c r="D4820" s="60" t="str">
        <f>_xlfn.CONCAT(J4820,I4820,G4820)</f>
        <v>73121010</v>
      </c>
      <c r="E4820">
        <f t="shared" si="380"/>
        <v>4648626</v>
      </c>
      <c r="F4820" s="62" t="s">
        <v>20435</v>
      </c>
      <c r="G4820" t="str">
        <f t="shared" si="376"/>
        <v>10</v>
      </c>
      <c r="H4820" t="str">
        <f t="shared" si="377"/>
        <v>7312.10</v>
      </c>
      <c r="I4820" t="str">
        <f t="shared" si="378"/>
        <v>10</v>
      </c>
      <c r="J4820" t="str">
        <f t="shared" si="379"/>
        <v>7312</v>
      </c>
    </row>
    <row r="4821" spans="1:10">
      <c r="A4821" s="57" t="s">
        <v>2697</v>
      </c>
      <c r="B4821" s="61">
        <v>530407</v>
      </c>
      <c r="C4821" s="59"/>
      <c r="D4821" s="60" t="str">
        <f>_xlfn.CONCAT(J4821,I4821,G4821)</f>
        <v>73121020</v>
      </c>
      <c r="E4821">
        <f t="shared" si="380"/>
        <v>10406447</v>
      </c>
      <c r="F4821" s="62" t="s">
        <v>20436</v>
      </c>
      <c r="G4821" t="str">
        <f t="shared" si="376"/>
        <v>20</v>
      </c>
      <c r="H4821" t="str">
        <f t="shared" si="377"/>
        <v>7312.10</v>
      </c>
      <c r="I4821" t="str">
        <f t="shared" si="378"/>
        <v>10</v>
      </c>
      <c r="J4821" t="str">
        <f t="shared" si="379"/>
        <v>7312</v>
      </c>
    </row>
    <row r="4822" spans="1:10">
      <c r="A4822" s="57" t="s">
        <v>2697</v>
      </c>
      <c r="B4822" s="61">
        <v>14745</v>
      </c>
      <c r="C4822" s="59"/>
      <c r="D4822" s="60" t="str">
        <f>_xlfn.CONCAT(J4822,I4822,G4822)</f>
        <v>73121030</v>
      </c>
      <c r="E4822">
        <f t="shared" si="380"/>
        <v>106500101</v>
      </c>
      <c r="F4822" s="62" t="s">
        <v>20437</v>
      </c>
      <c r="G4822" t="str">
        <f t="shared" si="376"/>
        <v>30</v>
      </c>
      <c r="H4822" t="str">
        <f t="shared" si="377"/>
        <v>7312.10</v>
      </c>
      <c r="I4822" t="str">
        <f t="shared" si="378"/>
        <v>10</v>
      </c>
      <c r="J4822" t="str">
        <f t="shared" si="379"/>
        <v>7312</v>
      </c>
    </row>
    <row r="4823" spans="1:10">
      <c r="A4823" s="57" t="s">
        <v>2697</v>
      </c>
      <c r="B4823" s="61">
        <v>387440</v>
      </c>
      <c r="C4823" s="59"/>
      <c r="D4823" s="60" t="str">
        <f>_xlfn.CONCAT(J4823,I4823,G4823)</f>
        <v>73121050</v>
      </c>
      <c r="E4823">
        <f t="shared" si="380"/>
        <v>1802210</v>
      </c>
      <c r="F4823" s="62" t="s">
        <v>20438</v>
      </c>
      <c r="G4823" t="str">
        <f t="shared" si="376"/>
        <v>50</v>
      </c>
      <c r="H4823" t="str">
        <f t="shared" si="377"/>
        <v>7312.10</v>
      </c>
      <c r="I4823" t="str">
        <f t="shared" si="378"/>
        <v>10</v>
      </c>
      <c r="J4823" t="str">
        <f t="shared" si="379"/>
        <v>7312</v>
      </c>
    </row>
    <row r="4824" spans="1:10">
      <c r="A4824" s="57" t="s">
        <v>2698</v>
      </c>
      <c r="B4824" s="58"/>
      <c r="C4824" s="59"/>
      <c r="D4824" s="60" t="str">
        <f>_xlfn.CONCAT(J4824,I4824,G4824)</f>
        <v>73121060</v>
      </c>
      <c r="E4824">
        <f t="shared" si="380"/>
        <v>6940894</v>
      </c>
      <c r="F4824" s="62" t="s">
        <v>20439</v>
      </c>
      <c r="G4824" t="str">
        <f t="shared" si="376"/>
        <v>60</v>
      </c>
      <c r="H4824" t="str">
        <f t="shared" si="377"/>
        <v>7312.10</v>
      </c>
      <c r="I4824" t="str">
        <f t="shared" si="378"/>
        <v>10</v>
      </c>
      <c r="J4824" t="str">
        <f t="shared" si="379"/>
        <v>7312</v>
      </c>
    </row>
    <row r="4825" spans="1:10">
      <c r="A4825" s="57" t="s">
        <v>2698</v>
      </c>
      <c r="B4825" s="58"/>
      <c r="C4825" s="59"/>
      <c r="D4825" s="60" t="str">
        <f>_xlfn.CONCAT(J4825,I4825,G4825)</f>
        <v>73121070</v>
      </c>
      <c r="E4825">
        <f t="shared" si="380"/>
        <v>10466489</v>
      </c>
      <c r="F4825" s="62" t="s">
        <v>20440</v>
      </c>
      <c r="G4825" t="str">
        <f t="shared" si="376"/>
        <v>70</v>
      </c>
      <c r="H4825" t="str">
        <f t="shared" si="377"/>
        <v>7312.10</v>
      </c>
      <c r="I4825" t="str">
        <f t="shared" si="378"/>
        <v>10</v>
      </c>
      <c r="J4825" t="str">
        <f t="shared" si="379"/>
        <v>7312</v>
      </c>
    </row>
    <row r="4826" spans="1:10">
      <c r="A4826" s="57" t="s">
        <v>2698</v>
      </c>
      <c r="B4826" s="58"/>
      <c r="C4826" s="59"/>
      <c r="D4826" s="60" t="str">
        <f>_xlfn.CONCAT(J4826,I4826,G4826)</f>
        <v>73121080</v>
      </c>
      <c r="E4826">
        <f t="shared" si="380"/>
        <v>433359</v>
      </c>
      <c r="F4826" s="62" t="s">
        <v>20441</v>
      </c>
      <c r="G4826" t="str">
        <f t="shared" si="376"/>
        <v>80</v>
      </c>
      <c r="H4826" t="str">
        <f t="shared" si="377"/>
        <v>7312.10</v>
      </c>
      <c r="I4826" t="str">
        <f t="shared" si="378"/>
        <v>10</v>
      </c>
      <c r="J4826" t="str">
        <f t="shared" si="379"/>
        <v>7312</v>
      </c>
    </row>
    <row r="4827" spans="1:10">
      <c r="A4827" s="57" t="s">
        <v>2698</v>
      </c>
      <c r="B4827" s="58"/>
      <c r="C4827" s="59"/>
      <c r="D4827" s="60" t="str">
        <f>_xlfn.CONCAT(J4827,I4827,G4827)</f>
        <v>73121090</v>
      </c>
      <c r="E4827">
        <f t="shared" si="380"/>
        <v>52629525</v>
      </c>
      <c r="F4827" s="62" t="s">
        <v>20442</v>
      </c>
      <c r="G4827" t="str">
        <f t="shared" si="376"/>
        <v>90</v>
      </c>
      <c r="H4827" t="str">
        <f t="shared" si="377"/>
        <v>7312.10</v>
      </c>
      <c r="I4827" t="str">
        <f t="shared" si="378"/>
        <v>10</v>
      </c>
      <c r="J4827" t="str">
        <f t="shared" si="379"/>
        <v>7312</v>
      </c>
    </row>
    <row r="4828" spans="1:10">
      <c r="A4828" s="57" t="s">
        <v>2698</v>
      </c>
      <c r="B4828" s="58"/>
      <c r="C4828" s="59"/>
      <c r="D4828" s="60" t="str">
        <f>_xlfn.CONCAT(J4828,I4828,G4828)</f>
        <v>73129000</v>
      </c>
      <c r="E4828">
        <f t="shared" si="380"/>
        <v>4928294</v>
      </c>
      <c r="F4828" s="62" t="s">
        <v>20443</v>
      </c>
      <c r="G4828" t="str">
        <f t="shared" si="376"/>
        <v>00</v>
      </c>
      <c r="H4828" t="str">
        <f t="shared" si="377"/>
        <v>7312.90</v>
      </c>
      <c r="I4828" t="str">
        <f t="shared" si="378"/>
        <v>90</v>
      </c>
      <c r="J4828" t="str">
        <f t="shared" si="379"/>
        <v>7312</v>
      </c>
    </row>
    <row r="4829" spans="1:10">
      <c r="A4829" s="57" t="s">
        <v>2699</v>
      </c>
      <c r="B4829" s="58"/>
      <c r="C4829" s="59"/>
      <c r="D4829" s="60" t="str">
        <f>_xlfn.CONCAT(J4829,I4829,G4829)</f>
        <v>73130000</v>
      </c>
      <c r="E4829">
        <f t="shared" si="380"/>
        <v>3098088</v>
      </c>
      <c r="F4829" s="62" t="s">
        <v>20444</v>
      </c>
      <c r="G4829" t="str">
        <f t="shared" si="376"/>
        <v>00</v>
      </c>
      <c r="H4829" t="str">
        <f t="shared" si="377"/>
        <v>7313.00</v>
      </c>
      <c r="I4829" t="str">
        <f t="shared" si="378"/>
        <v>00</v>
      </c>
      <c r="J4829" t="str">
        <f t="shared" si="379"/>
        <v>7313</v>
      </c>
    </row>
    <row r="4830" spans="1:10">
      <c r="A4830" s="57" t="s">
        <v>2699</v>
      </c>
      <c r="B4830" s="58"/>
      <c r="C4830" s="59"/>
      <c r="D4830" s="60" t="str">
        <f>_xlfn.CONCAT(J4830,I4830,G4830)</f>
        <v>73141210</v>
      </c>
      <c r="E4830">
        <f t="shared" si="380"/>
        <v>635151</v>
      </c>
      <c r="F4830" s="62" t="s">
        <v>20445</v>
      </c>
      <c r="G4830" t="str">
        <f t="shared" si="376"/>
        <v>10</v>
      </c>
      <c r="H4830" t="str">
        <f t="shared" si="377"/>
        <v>7314.12</v>
      </c>
      <c r="I4830" t="str">
        <f t="shared" si="378"/>
        <v>12</v>
      </c>
      <c r="J4830" t="str">
        <f t="shared" si="379"/>
        <v>7314</v>
      </c>
    </row>
    <row r="4831" spans="1:10">
      <c r="A4831" s="57" t="s">
        <v>2699</v>
      </c>
      <c r="B4831" s="58"/>
      <c r="C4831" s="59"/>
      <c r="D4831" s="60" t="str">
        <f>_xlfn.CONCAT(J4831,I4831,G4831)</f>
        <v>73141220</v>
      </c>
      <c r="E4831">
        <f t="shared" si="380"/>
        <v>357834</v>
      </c>
      <c r="F4831" s="62" t="s">
        <v>20446</v>
      </c>
      <c r="G4831" t="str">
        <f t="shared" si="376"/>
        <v>20</v>
      </c>
      <c r="H4831" t="str">
        <f t="shared" si="377"/>
        <v>7314.12</v>
      </c>
      <c r="I4831" t="str">
        <f t="shared" si="378"/>
        <v>12</v>
      </c>
      <c r="J4831" t="str">
        <f t="shared" si="379"/>
        <v>7314</v>
      </c>
    </row>
    <row r="4832" spans="1:10">
      <c r="A4832" s="57" t="s">
        <v>2699</v>
      </c>
      <c r="B4832" s="58"/>
      <c r="C4832" s="59"/>
      <c r="D4832" s="60" t="str">
        <f>_xlfn.CONCAT(J4832,I4832,G4832)</f>
        <v>73141230</v>
      </c>
      <c r="E4832">
        <f t="shared" si="380"/>
        <v>142227</v>
      </c>
      <c r="F4832" s="62" t="s">
        <v>20447</v>
      </c>
      <c r="G4832" t="str">
        <f t="shared" si="376"/>
        <v>30</v>
      </c>
      <c r="H4832" t="str">
        <f t="shared" si="377"/>
        <v>7314.12</v>
      </c>
      <c r="I4832" t="str">
        <f t="shared" si="378"/>
        <v>12</v>
      </c>
      <c r="J4832" t="str">
        <f t="shared" si="379"/>
        <v>7314</v>
      </c>
    </row>
    <row r="4833" spans="1:10">
      <c r="A4833" s="57" t="s">
        <v>2699</v>
      </c>
      <c r="B4833" s="58"/>
      <c r="C4833" s="59"/>
      <c r="D4833" s="60" t="str">
        <f>_xlfn.CONCAT(J4833,I4833,G4833)</f>
        <v>73141260</v>
      </c>
      <c r="E4833">
        <f t="shared" si="380"/>
        <v>2409</v>
      </c>
      <c r="F4833" s="62" t="s">
        <v>20448</v>
      </c>
      <c r="G4833" t="str">
        <f t="shared" si="376"/>
        <v>60</v>
      </c>
      <c r="H4833" t="str">
        <f t="shared" si="377"/>
        <v>7314.12</v>
      </c>
      <c r="I4833" t="str">
        <f t="shared" si="378"/>
        <v>12</v>
      </c>
      <c r="J4833" t="str">
        <f t="shared" si="379"/>
        <v>7314</v>
      </c>
    </row>
    <row r="4834" spans="1:10">
      <c r="A4834" s="57" t="s">
        <v>2699</v>
      </c>
      <c r="B4834" s="58"/>
      <c r="C4834" s="59"/>
      <c r="D4834" s="60" t="str">
        <f>_xlfn.CONCAT(J4834,I4834,G4834)</f>
        <v>73141290</v>
      </c>
      <c r="E4834">
        <f t="shared" si="380"/>
        <v>339358</v>
      </c>
      <c r="F4834" s="62" t="s">
        <v>20449</v>
      </c>
      <c r="G4834" t="str">
        <f t="shared" si="376"/>
        <v>90</v>
      </c>
      <c r="H4834" t="str">
        <f t="shared" si="377"/>
        <v>7314.12</v>
      </c>
      <c r="I4834" t="str">
        <f t="shared" si="378"/>
        <v>12</v>
      </c>
      <c r="J4834" t="str">
        <f t="shared" si="379"/>
        <v>7314</v>
      </c>
    </row>
    <row r="4835" spans="1:10">
      <c r="A4835" s="57" t="s">
        <v>2699</v>
      </c>
      <c r="B4835" s="58"/>
      <c r="C4835" s="59"/>
      <c r="D4835" s="60" t="str">
        <f>_xlfn.CONCAT(J4835,I4835,G4835)</f>
        <v>73141410</v>
      </c>
      <c r="E4835">
        <f t="shared" si="380"/>
        <v>15611792</v>
      </c>
      <c r="F4835" s="62" t="s">
        <v>20450</v>
      </c>
      <c r="G4835" t="str">
        <f t="shared" si="376"/>
        <v>10</v>
      </c>
      <c r="H4835" t="str">
        <f t="shared" si="377"/>
        <v>7314.14</v>
      </c>
      <c r="I4835" t="str">
        <f t="shared" si="378"/>
        <v>14</v>
      </c>
      <c r="J4835" t="str">
        <f t="shared" si="379"/>
        <v>7314</v>
      </c>
    </row>
    <row r="4836" spans="1:10">
      <c r="A4836" s="57" t="s">
        <v>2699</v>
      </c>
      <c r="B4836" s="58"/>
      <c r="C4836" s="59"/>
      <c r="D4836" s="60" t="str">
        <f>_xlfn.CONCAT(J4836,I4836,G4836)</f>
        <v>73141420</v>
      </c>
      <c r="E4836">
        <f t="shared" si="380"/>
        <v>6550839</v>
      </c>
      <c r="F4836" s="62" t="s">
        <v>20451</v>
      </c>
      <c r="G4836" t="str">
        <f t="shared" si="376"/>
        <v>20</v>
      </c>
      <c r="H4836" t="str">
        <f t="shared" si="377"/>
        <v>7314.14</v>
      </c>
      <c r="I4836" t="str">
        <f t="shared" si="378"/>
        <v>14</v>
      </c>
      <c r="J4836" t="str">
        <f t="shared" si="379"/>
        <v>7314</v>
      </c>
    </row>
    <row r="4837" spans="1:10">
      <c r="A4837" s="57" t="s">
        <v>2699</v>
      </c>
      <c r="B4837" s="58"/>
      <c r="C4837" s="59"/>
      <c r="D4837" s="60" t="str">
        <f>_xlfn.CONCAT(J4837,I4837,G4837)</f>
        <v>73141430</v>
      </c>
      <c r="E4837">
        <f t="shared" si="380"/>
        <v>41353</v>
      </c>
      <c r="F4837" s="62" t="s">
        <v>20452</v>
      </c>
      <c r="G4837" t="str">
        <f t="shared" si="376"/>
        <v>30</v>
      </c>
      <c r="H4837" t="str">
        <f t="shared" si="377"/>
        <v>7314.14</v>
      </c>
      <c r="I4837" t="str">
        <f t="shared" si="378"/>
        <v>14</v>
      </c>
      <c r="J4837" t="str">
        <f t="shared" si="379"/>
        <v>7314</v>
      </c>
    </row>
    <row r="4838" spans="1:10">
      <c r="A4838" s="57" t="s">
        <v>2699</v>
      </c>
      <c r="B4838" s="58"/>
      <c r="C4838" s="59"/>
      <c r="D4838" s="60" t="str">
        <f>_xlfn.CONCAT(J4838,I4838,G4838)</f>
        <v>73141460</v>
      </c>
      <c r="E4838">
        <f t="shared" si="380"/>
        <v>491004</v>
      </c>
      <c r="F4838" s="62" t="s">
        <v>20453</v>
      </c>
      <c r="G4838" t="str">
        <f t="shared" si="376"/>
        <v>60</v>
      </c>
      <c r="H4838" t="str">
        <f t="shared" si="377"/>
        <v>7314.14</v>
      </c>
      <c r="I4838" t="str">
        <f t="shared" si="378"/>
        <v>14</v>
      </c>
      <c r="J4838" t="str">
        <f t="shared" si="379"/>
        <v>7314</v>
      </c>
    </row>
    <row r="4839" spans="1:10">
      <c r="A4839" s="57" t="s">
        <v>2700</v>
      </c>
      <c r="B4839" s="58"/>
      <c r="C4839" s="59"/>
      <c r="D4839" s="60" t="str">
        <f>_xlfn.CONCAT(J4839,I4839,G4839)</f>
        <v>73141490</v>
      </c>
      <c r="E4839">
        <f t="shared" si="380"/>
        <v>15327241</v>
      </c>
      <c r="F4839" s="62" t="s">
        <v>20454</v>
      </c>
      <c r="G4839" t="str">
        <f t="shared" si="376"/>
        <v>90</v>
      </c>
      <c r="H4839" t="str">
        <f t="shared" si="377"/>
        <v>7314.14</v>
      </c>
      <c r="I4839" t="str">
        <f t="shared" si="378"/>
        <v>14</v>
      </c>
      <c r="J4839" t="str">
        <f t="shared" si="379"/>
        <v>7314</v>
      </c>
    </row>
    <row r="4840" spans="1:10">
      <c r="A4840" s="57" t="s">
        <v>2700</v>
      </c>
      <c r="B4840" s="58"/>
      <c r="C4840" s="59"/>
      <c r="D4840" s="60" t="str">
        <f>_xlfn.CONCAT(J4840,I4840,G4840)</f>
        <v>73141901</v>
      </c>
      <c r="E4840">
        <f t="shared" si="380"/>
        <v>11323442</v>
      </c>
      <c r="F4840" s="62" t="s">
        <v>20455</v>
      </c>
      <c r="G4840" t="str">
        <f t="shared" si="376"/>
        <v>01</v>
      </c>
      <c r="H4840" t="str">
        <f t="shared" si="377"/>
        <v>7314.19</v>
      </c>
      <c r="I4840" t="str">
        <f t="shared" si="378"/>
        <v>19</v>
      </c>
      <c r="J4840" t="str">
        <f t="shared" si="379"/>
        <v>7314</v>
      </c>
    </row>
    <row r="4841" spans="1:10">
      <c r="A4841" s="57" t="s">
        <v>2700</v>
      </c>
      <c r="B4841" s="58"/>
      <c r="C4841" s="59"/>
      <c r="D4841" s="60" t="str">
        <f>_xlfn.CONCAT(J4841,I4841,G4841)</f>
        <v>73142000</v>
      </c>
      <c r="E4841">
        <f t="shared" si="380"/>
        <v>9861745</v>
      </c>
      <c r="F4841" s="62" t="s">
        <v>20456</v>
      </c>
      <c r="G4841" t="str">
        <f t="shared" si="376"/>
        <v>00</v>
      </c>
      <c r="H4841" t="str">
        <f t="shared" si="377"/>
        <v>7314.20</v>
      </c>
      <c r="I4841" t="str">
        <f t="shared" si="378"/>
        <v>20</v>
      </c>
      <c r="J4841" t="str">
        <f t="shared" si="379"/>
        <v>7314</v>
      </c>
    </row>
    <row r="4842" spans="1:10">
      <c r="A4842" s="57" t="s">
        <v>2700</v>
      </c>
      <c r="B4842" s="58"/>
      <c r="C4842" s="59"/>
      <c r="D4842" s="60" t="str">
        <f>_xlfn.CONCAT(J4842,I4842,G4842)</f>
        <v>73143110</v>
      </c>
      <c r="E4842">
        <f t="shared" si="380"/>
        <v>45358309</v>
      </c>
      <c r="F4842" s="62" t="s">
        <v>20457</v>
      </c>
      <c r="G4842" t="str">
        <f t="shared" si="376"/>
        <v>10</v>
      </c>
      <c r="H4842" t="str">
        <f t="shared" si="377"/>
        <v>7314.31</v>
      </c>
      <c r="I4842" t="str">
        <f t="shared" si="378"/>
        <v>31</v>
      </c>
      <c r="J4842" t="str">
        <f t="shared" si="379"/>
        <v>7314</v>
      </c>
    </row>
    <row r="4843" spans="1:10">
      <c r="A4843" s="57" t="s">
        <v>2700</v>
      </c>
      <c r="B4843" s="58"/>
      <c r="C4843" s="59"/>
      <c r="D4843" s="60" t="str">
        <f>_xlfn.CONCAT(J4843,I4843,G4843)</f>
        <v>73143150</v>
      </c>
      <c r="E4843">
        <f t="shared" si="380"/>
        <v>19271272</v>
      </c>
      <c r="F4843" s="62" t="s">
        <v>20458</v>
      </c>
      <c r="G4843" t="str">
        <f t="shared" si="376"/>
        <v>50</v>
      </c>
      <c r="H4843" t="str">
        <f t="shared" si="377"/>
        <v>7314.31</v>
      </c>
      <c r="I4843" t="str">
        <f t="shared" si="378"/>
        <v>31</v>
      </c>
      <c r="J4843" t="str">
        <f t="shared" si="379"/>
        <v>7314</v>
      </c>
    </row>
    <row r="4844" spans="1:10">
      <c r="A4844" s="57" t="s">
        <v>2700</v>
      </c>
      <c r="B4844" s="58"/>
      <c r="C4844" s="59"/>
      <c r="D4844" s="60" t="str">
        <f>_xlfn.CONCAT(J4844,I4844,G4844)</f>
        <v>73143900</v>
      </c>
      <c r="E4844">
        <f t="shared" si="380"/>
        <v>10959920</v>
      </c>
      <c r="F4844" s="62" t="s">
        <v>20459</v>
      </c>
      <c r="G4844" t="str">
        <f t="shared" si="376"/>
        <v>00</v>
      </c>
      <c r="H4844" t="str">
        <f t="shared" si="377"/>
        <v>7314.39</v>
      </c>
      <c r="I4844" t="str">
        <f t="shared" si="378"/>
        <v>39</v>
      </c>
      <c r="J4844" t="str">
        <f t="shared" si="379"/>
        <v>7314</v>
      </c>
    </row>
    <row r="4845" spans="1:10">
      <c r="A4845" s="57" t="s">
        <v>2700</v>
      </c>
      <c r="B4845" s="58"/>
      <c r="C4845" s="59"/>
      <c r="D4845" s="60" t="str">
        <f>_xlfn.CONCAT(J4845,I4845,G4845)</f>
        <v>73144100</v>
      </c>
      <c r="E4845">
        <f t="shared" si="380"/>
        <v>22123919</v>
      </c>
      <c r="F4845" s="62" t="s">
        <v>20460</v>
      </c>
      <c r="G4845" t="str">
        <f t="shared" si="376"/>
        <v>00</v>
      </c>
      <c r="H4845" t="str">
        <f t="shared" si="377"/>
        <v>7314.41</v>
      </c>
      <c r="I4845" t="str">
        <f t="shared" si="378"/>
        <v>41</v>
      </c>
      <c r="J4845" t="str">
        <f t="shared" si="379"/>
        <v>7314</v>
      </c>
    </row>
    <row r="4846" spans="1:10">
      <c r="A4846" s="57" t="s">
        <v>2700</v>
      </c>
      <c r="B4846" s="58"/>
      <c r="C4846" s="59"/>
      <c r="D4846" s="60" t="str">
        <f>_xlfn.CONCAT(J4846,I4846,G4846)</f>
        <v>73144200</v>
      </c>
      <c r="E4846">
        <f t="shared" si="380"/>
        <v>15211729</v>
      </c>
      <c r="F4846" s="62" t="s">
        <v>20461</v>
      </c>
      <c r="G4846" t="str">
        <f t="shared" si="376"/>
        <v>00</v>
      </c>
      <c r="H4846" t="str">
        <f t="shared" si="377"/>
        <v>7314.42</v>
      </c>
      <c r="I4846" t="str">
        <f t="shared" si="378"/>
        <v>42</v>
      </c>
      <c r="J4846" t="str">
        <f t="shared" si="379"/>
        <v>7314</v>
      </c>
    </row>
    <row r="4847" spans="1:10">
      <c r="A4847" s="57" t="s">
        <v>2700</v>
      </c>
      <c r="B4847" s="58"/>
      <c r="C4847" s="59"/>
      <c r="D4847" s="60" t="str">
        <f>_xlfn.CONCAT(J4847,I4847,G4847)</f>
        <v>73144930</v>
      </c>
      <c r="E4847">
        <f t="shared" si="380"/>
        <v>7623894</v>
      </c>
      <c r="F4847" s="62" t="s">
        <v>20462</v>
      </c>
      <c r="G4847" t="str">
        <f t="shared" si="376"/>
        <v>30</v>
      </c>
      <c r="H4847" t="str">
        <f t="shared" si="377"/>
        <v>7314.49</v>
      </c>
      <c r="I4847" t="str">
        <f t="shared" si="378"/>
        <v>49</v>
      </c>
      <c r="J4847" t="str">
        <f t="shared" si="379"/>
        <v>7314</v>
      </c>
    </row>
    <row r="4848" spans="1:10">
      <c r="A4848" s="57" t="s">
        <v>2700</v>
      </c>
      <c r="B4848" s="58"/>
      <c r="C4848" s="59"/>
      <c r="D4848" s="60" t="str">
        <f>_xlfn.CONCAT(J4848,I4848,G4848)</f>
        <v>73144960</v>
      </c>
      <c r="E4848">
        <f t="shared" si="380"/>
        <v>8426100</v>
      </c>
      <c r="F4848" s="62" t="s">
        <v>20463</v>
      </c>
      <c r="G4848" t="str">
        <f t="shared" si="376"/>
        <v>60</v>
      </c>
      <c r="H4848" t="str">
        <f t="shared" si="377"/>
        <v>7314.49</v>
      </c>
      <c r="I4848" t="str">
        <f t="shared" si="378"/>
        <v>49</v>
      </c>
      <c r="J4848" t="str">
        <f t="shared" si="379"/>
        <v>7314</v>
      </c>
    </row>
    <row r="4849" spans="1:10">
      <c r="A4849" s="57" t="s">
        <v>2700</v>
      </c>
      <c r="B4849" s="58"/>
      <c r="C4849" s="59"/>
      <c r="D4849" s="60" t="str">
        <f>_xlfn.CONCAT(J4849,I4849,G4849)</f>
        <v>73145000</v>
      </c>
      <c r="E4849">
        <f t="shared" si="380"/>
        <v>5421037</v>
      </c>
      <c r="F4849" s="62" t="s">
        <v>20464</v>
      </c>
      <c r="G4849" t="str">
        <f t="shared" si="376"/>
        <v>00</v>
      </c>
      <c r="H4849" t="str">
        <f t="shared" si="377"/>
        <v>7314.50</v>
      </c>
      <c r="I4849" t="str">
        <f t="shared" si="378"/>
        <v>50</v>
      </c>
      <c r="J4849" t="str">
        <f t="shared" si="379"/>
        <v>7314</v>
      </c>
    </row>
    <row r="4850" spans="1:10">
      <c r="A4850" s="57" t="s">
        <v>2701</v>
      </c>
      <c r="B4850" s="58"/>
      <c r="C4850" s="59"/>
      <c r="D4850" s="60" t="str">
        <f>_xlfn.CONCAT(J4850,I4850,G4850)</f>
        <v>73151100</v>
      </c>
      <c r="E4850">
        <f t="shared" si="380"/>
        <v>59689578</v>
      </c>
      <c r="F4850" s="62" t="s">
        <v>20465</v>
      </c>
      <c r="G4850" t="str">
        <f t="shared" si="376"/>
        <v>00</v>
      </c>
      <c r="H4850" t="str">
        <f t="shared" si="377"/>
        <v>7315.11</v>
      </c>
      <c r="I4850" t="str">
        <f t="shared" si="378"/>
        <v>11</v>
      </c>
      <c r="J4850" t="str">
        <f t="shared" si="379"/>
        <v>7315</v>
      </c>
    </row>
    <row r="4851" spans="1:10">
      <c r="A4851" s="57" t="s">
        <v>2702</v>
      </c>
      <c r="B4851" s="58"/>
      <c r="C4851" s="59"/>
      <c r="D4851" s="60" t="str">
        <f>_xlfn.CONCAT(J4851,I4851,G4851)</f>
        <v>73151200</v>
      </c>
      <c r="E4851">
        <f t="shared" si="380"/>
        <v>18481350</v>
      </c>
      <c r="F4851" s="62" t="s">
        <v>20466</v>
      </c>
      <c r="G4851" t="str">
        <f t="shared" si="376"/>
        <v>00</v>
      </c>
      <c r="H4851" t="str">
        <f t="shared" si="377"/>
        <v>7315.12</v>
      </c>
      <c r="I4851" t="str">
        <f t="shared" si="378"/>
        <v>12</v>
      </c>
      <c r="J4851" t="str">
        <f t="shared" si="379"/>
        <v>7315</v>
      </c>
    </row>
    <row r="4852" spans="1:10">
      <c r="A4852" s="57" t="s">
        <v>2703</v>
      </c>
      <c r="B4852" s="58"/>
      <c r="C4852" s="59"/>
      <c r="D4852" s="60" t="str">
        <f>_xlfn.CONCAT(J4852,I4852,G4852)</f>
        <v>73151900</v>
      </c>
      <c r="E4852">
        <f t="shared" si="380"/>
        <v>17501861</v>
      </c>
      <c r="F4852" s="62" t="s">
        <v>20467</v>
      </c>
      <c r="G4852" t="str">
        <f t="shared" si="376"/>
        <v>00</v>
      </c>
      <c r="H4852" t="str">
        <f t="shared" si="377"/>
        <v>7315.19</v>
      </c>
      <c r="I4852" t="str">
        <f t="shared" si="378"/>
        <v>19</v>
      </c>
      <c r="J4852" t="str">
        <f t="shared" si="379"/>
        <v>7315</v>
      </c>
    </row>
    <row r="4853" spans="1:10">
      <c r="A4853" s="57" t="s">
        <v>2703</v>
      </c>
      <c r="B4853" s="58"/>
      <c r="C4853" s="59"/>
      <c r="D4853" s="60" t="str">
        <f>_xlfn.CONCAT(J4853,I4853,G4853)</f>
        <v>73152010</v>
      </c>
      <c r="E4853">
        <f t="shared" si="380"/>
        <v>19458675</v>
      </c>
      <c r="F4853" s="62" t="s">
        <v>20468</v>
      </c>
      <c r="G4853" t="str">
        <f t="shared" si="376"/>
        <v>10</v>
      </c>
      <c r="H4853" t="str">
        <f t="shared" si="377"/>
        <v>7315.20</v>
      </c>
      <c r="I4853" t="str">
        <f t="shared" si="378"/>
        <v>20</v>
      </c>
      <c r="J4853" t="str">
        <f t="shared" si="379"/>
        <v>7315</v>
      </c>
    </row>
    <row r="4854" spans="1:10">
      <c r="A4854" s="57" t="s">
        <v>2703</v>
      </c>
      <c r="B4854" s="58"/>
      <c r="C4854" s="59"/>
      <c r="D4854" s="60" t="str">
        <f>_xlfn.CONCAT(J4854,I4854,G4854)</f>
        <v>73152050</v>
      </c>
      <c r="E4854">
        <f t="shared" si="380"/>
        <v>6248920</v>
      </c>
      <c r="F4854" s="62" t="s">
        <v>20469</v>
      </c>
      <c r="G4854" t="str">
        <f t="shared" si="376"/>
        <v>50</v>
      </c>
      <c r="H4854" t="str">
        <f t="shared" si="377"/>
        <v>7315.20</v>
      </c>
      <c r="I4854" t="str">
        <f t="shared" si="378"/>
        <v>20</v>
      </c>
      <c r="J4854" t="str">
        <f t="shared" si="379"/>
        <v>7315</v>
      </c>
    </row>
    <row r="4855" spans="1:10">
      <c r="A4855" s="57" t="s">
        <v>2703</v>
      </c>
      <c r="B4855" s="58"/>
      <c r="C4855" s="59"/>
      <c r="D4855" s="60" t="str">
        <f>_xlfn.CONCAT(J4855,I4855,G4855)</f>
        <v>73158100</v>
      </c>
      <c r="E4855">
        <f t="shared" si="380"/>
        <v>3383526</v>
      </c>
      <c r="F4855" s="62" t="s">
        <v>20470</v>
      </c>
      <c r="G4855" t="str">
        <f t="shared" si="376"/>
        <v>00</v>
      </c>
      <c r="H4855" t="str">
        <f t="shared" si="377"/>
        <v>7315.81</v>
      </c>
      <c r="I4855" t="str">
        <f t="shared" si="378"/>
        <v>81</v>
      </c>
      <c r="J4855" t="str">
        <f t="shared" si="379"/>
        <v>7315</v>
      </c>
    </row>
    <row r="4856" spans="1:10">
      <c r="A4856" s="57" t="s">
        <v>2703</v>
      </c>
      <c r="B4856" s="58"/>
      <c r="C4856" s="59"/>
      <c r="D4856" s="60" t="str">
        <f>_xlfn.CONCAT(J4856,I4856,G4856)</f>
        <v>73158210</v>
      </c>
      <c r="E4856">
        <f t="shared" si="380"/>
        <v>9160467</v>
      </c>
      <c r="F4856" s="62" t="s">
        <v>20471</v>
      </c>
      <c r="G4856" t="str">
        <f t="shared" si="376"/>
        <v>10</v>
      </c>
      <c r="H4856" t="str">
        <f t="shared" si="377"/>
        <v>7315.82</v>
      </c>
      <c r="I4856" t="str">
        <f t="shared" si="378"/>
        <v>82</v>
      </c>
      <c r="J4856" t="str">
        <f t="shared" si="379"/>
        <v>7315</v>
      </c>
    </row>
    <row r="4857" spans="1:10">
      <c r="A4857" s="57" t="s">
        <v>2703</v>
      </c>
      <c r="B4857" s="58"/>
      <c r="C4857" s="59"/>
      <c r="D4857" s="60" t="str">
        <f>_xlfn.CONCAT(J4857,I4857,G4857)</f>
        <v>73158230</v>
      </c>
      <c r="E4857">
        <f t="shared" si="380"/>
        <v>5842809</v>
      </c>
      <c r="F4857" s="62" t="s">
        <v>20472</v>
      </c>
      <c r="G4857" t="str">
        <f t="shared" si="376"/>
        <v>30</v>
      </c>
      <c r="H4857" t="str">
        <f t="shared" si="377"/>
        <v>7315.82</v>
      </c>
      <c r="I4857" t="str">
        <f t="shared" si="378"/>
        <v>82</v>
      </c>
      <c r="J4857" t="str">
        <f t="shared" si="379"/>
        <v>7315</v>
      </c>
    </row>
    <row r="4858" spans="1:10">
      <c r="A4858" s="57" t="s">
        <v>2703</v>
      </c>
      <c r="B4858" s="58"/>
      <c r="C4858" s="59"/>
      <c r="D4858" s="60" t="str">
        <f>_xlfn.CONCAT(J4858,I4858,G4858)</f>
        <v>73158250</v>
      </c>
      <c r="E4858">
        <f t="shared" si="380"/>
        <v>33441557</v>
      </c>
      <c r="F4858" s="62" t="s">
        <v>20473</v>
      </c>
      <c r="G4858" t="str">
        <f t="shared" si="376"/>
        <v>50</v>
      </c>
      <c r="H4858" t="str">
        <f t="shared" si="377"/>
        <v>7315.82</v>
      </c>
      <c r="I4858" t="str">
        <f t="shared" si="378"/>
        <v>82</v>
      </c>
      <c r="J4858" t="str">
        <f t="shared" si="379"/>
        <v>7315</v>
      </c>
    </row>
    <row r="4859" spans="1:10">
      <c r="A4859" s="57" t="s">
        <v>2703</v>
      </c>
      <c r="B4859" s="58"/>
      <c r="C4859" s="59"/>
      <c r="D4859" s="60" t="str">
        <f>_xlfn.CONCAT(J4859,I4859,G4859)</f>
        <v>73158270</v>
      </c>
      <c r="E4859">
        <f t="shared" si="380"/>
        <v>5226419</v>
      </c>
      <c r="F4859" s="62" t="s">
        <v>20474</v>
      </c>
      <c r="G4859" t="str">
        <f t="shared" si="376"/>
        <v>70</v>
      </c>
      <c r="H4859" t="str">
        <f t="shared" si="377"/>
        <v>7315.82</v>
      </c>
      <c r="I4859" t="str">
        <f t="shared" si="378"/>
        <v>82</v>
      </c>
      <c r="J4859" t="str">
        <f t="shared" si="379"/>
        <v>7315</v>
      </c>
    </row>
    <row r="4860" spans="1:10">
      <c r="A4860" s="57" t="s">
        <v>2703</v>
      </c>
      <c r="B4860" s="58"/>
      <c r="C4860" s="59"/>
      <c r="D4860" s="60" t="str">
        <f>_xlfn.CONCAT(J4860,I4860,G4860)</f>
        <v>73158910</v>
      </c>
      <c r="E4860">
        <f t="shared" si="380"/>
        <v>4777015</v>
      </c>
      <c r="F4860" s="62" t="s">
        <v>20475</v>
      </c>
      <c r="G4860" t="str">
        <f t="shared" si="376"/>
        <v>10</v>
      </c>
      <c r="H4860" t="str">
        <f t="shared" si="377"/>
        <v>7315.89</v>
      </c>
      <c r="I4860" t="str">
        <f t="shared" si="378"/>
        <v>89</v>
      </c>
      <c r="J4860" t="str">
        <f t="shared" si="379"/>
        <v>7315</v>
      </c>
    </row>
    <row r="4861" spans="1:10">
      <c r="A4861" s="57" t="s">
        <v>2703</v>
      </c>
      <c r="B4861" s="58"/>
      <c r="C4861" s="59"/>
      <c r="D4861" s="60" t="str">
        <f>_xlfn.CONCAT(J4861,I4861,G4861)</f>
        <v>73158930</v>
      </c>
      <c r="E4861">
        <f t="shared" si="380"/>
        <v>6269729</v>
      </c>
      <c r="F4861" s="62" t="s">
        <v>20476</v>
      </c>
      <c r="G4861" t="str">
        <f t="shared" si="376"/>
        <v>30</v>
      </c>
      <c r="H4861" t="str">
        <f t="shared" si="377"/>
        <v>7315.89</v>
      </c>
      <c r="I4861" t="str">
        <f t="shared" si="378"/>
        <v>89</v>
      </c>
      <c r="J4861" t="str">
        <f t="shared" si="379"/>
        <v>7315</v>
      </c>
    </row>
    <row r="4862" spans="1:10">
      <c r="A4862" s="57" t="s">
        <v>2704</v>
      </c>
      <c r="B4862" s="61">
        <v>34254</v>
      </c>
      <c r="C4862" s="59"/>
      <c r="D4862" s="60" t="str">
        <f>_xlfn.CONCAT(J4862,I4862,G4862)</f>
        <v>73158950</v>
      </c>
      <c r="E4862">
        <f t="shared" si="380"/>
        <v>4026283</v>
      </c>
      <c r="F4862" s="62" t="s">
        <v>20477</v>
      </c>
      <c r="G4862" t="str">
        <f t="shared" si="376"/>
        <v>50</v>
      </c>
      <c r="H4862" t="str">
        <f t="shared" si="377"/>
        <v>7315.89</v>
      </c>
      <c r="I4862" t="str">
        <f t="shared" si="378"/>
        <v>89</v>
      </c>
      <c r="J4862" t="str">
        <f t="shared" si="379"/>
        <v>7315</v>
      </c>
    </row>
    <row r="4863" spans="1:10">
      <c r="A4863" s="57" t="s">
        <v>2705</v>
      </c>
      <c r="B4863" s="58"/>
      <c r="C4863" s="59"/>
      <c r="D4863" s="60" t="str">
        <f>_xlfn.CONCAT(J4863,I4863,G4863)</f>
        <v>73159000</v>
      </c>
      <c r="E4863">
        <f t="shared" si="380"/>
        <v>11835362</v>
      </c>
      <c r="F4863" s="62" t="s">
        <v>20478</v>
      </c>
      <c r="G4863" t="str">
        <f t="shared" si="376"/>
        <v>00</v>
      </c>
      <c r="H4863" t="str">
        <f t="shared" si="377"/>
        <v>7315.90</v>
      </c>
      <c r="I4863" t="str">
        <f t="shared" si="378"/>
        <v>90</v>
      </c>
      <c r="J4863" t="str">
        <f t="shared" si="379"/>
        <v>7315</v>
      </c>
    </row>
    <row r="4864" spans="1:10">
      <c r="A4864" s="57" t="s">
        <v>2706</v>
      </c>
      <c r="B4864" s="58"/>
      <c r="C4864" s="59"/>
      <c r="D4864" s="60" t="str">
        <f>_xlfn.CONCAT(J4864,I4864,G4864)</f>
        <v>73160000</v>
      </c>
      <c r="E4864">
        <f t="shared" si="380"/>
        <v>26857046</v>
      </c>
      <c r="F4864" s="62" t="s">
        <v>20479</v>
      </c>
      <c r="G4864" t="str">
        <f t="shared" si="376"/>
        <v>00</v>
      </c>
      <c r="H4864" t="str">
        <f t="shared" si="377"/>
        <v>7316.00</v>
      </c>
      <c r="I4864" t="str">
        <f t="shared" si="378"/>
        <v>00</v>
      </c>
      <c r="J4864" t="str">
        <f t="shared" si="379"/>
        <v>7316</v>
      </c>
    </row>
    <row r="4865" spans="1:10">
      <c r="A4865" s="57" t="s">
        <v>2706</v>
      </c>
      <c r="B4865" s="58"/>
      <c r="C4865" s="59"/>
      <c r="D4865" s="60" t="str">
        <f>_xlfn.CONCAT(J4865,I4865,G4865)</f>
        <v>73170020</v>
      </c>
      <c r="E4865">
        <f t="shared" si="380"/>
        <v>12695120</v>
      </c>
      <c r="F4865" s="62" t="s">
        <v>20480</v>
      </c>
      <c r="G4865" t="str">
        <f t="shared" si="376"/>
        <v>20</v>
      </c>
      <c r="H4865" t="str">
        <f t="shared" si="377"/>
        <v>7317.00</v>
      </c>
      <c r="I4865" t="str">
        <f t="shared" si="378"/>
        <v>00</v>
      </c>
      <c r="J4865" t="str">
        <f t="shared" si="379"/>
        <v>7317</v>
      </c>
    </row>
    <row r="4866" spans="1:10">
      <c r="A4866" s="57" t="s">
        <v>2706</v>
      </c>
      <c r="B4866" s="58"/>
      <c r="C4866" s="59"/>
      <c r="D4866" s="60" t="str">
        <f>_xlfn.CONCAT(J4866,I4866,G4866)</f>
        <v>73170030</v>
      </c>
      <c r="E4866">
        <f t="shared" si="380"/>
        <v>1021730</v>
      </c>
      <c r="F4866" s="62" t="s">
        <v>20481</v>
      </c>
      <c r="G4866" t="str">
        <f t="shared" si="376"/>
        <v>30</v>
      </c>
      <c r="H4866" t="str">
        <f t="shared" si="377"/>
        <v>7317.00</v>
      </c>
      <c r="I4866" t="str">
        <f t="shared" si="378"/>
        <v>00</v>
      </c>
      <c r="J4866" t="str">
        <f t="shared" si="379"/>
        <v>7317</v>
      </c>
    </row>
    <row r="4867" spans="1:10">
      <c r="A4867" s="57" t="s">
        <v>2706</v>
      </c>
      <c r="B4867" s="58"/>
      <c r="C4867" s="59"/>
      <c r="D4867" s="60" t="str">
        <f>_xlfn.CONCAT(J4867,I4867,G4867)</f>
        <v>73170055</v>
      </c>
      <c r="E4867">
        <f t="shared" si="380"/>
        <v>203600944</v>
      </c>
      <c r="F4867" s="62" t="s">
        <v>20482</v>
      </c>
      <c r="G4867" t="str">
        <f t="shared" si="376"/>
        <v>55</v>
      </c>
      <c r="H4867" t="str">
        <f t="shared" si="377"/>
        <v>7317.00</v>
      </c>
      <c r="I4867" t="str">
        <f t="shared" si="378"/>
        <v>00</v>
      </c>
      <c r="J4867" t="str">
        <f t="shared" si="379"/>
        <v>7317</v>
      </c>
    </row>
    <row r="4868" spans="1:10">
      <c r="A4868" s="57" t="s">
        <v>2706</v>
      </c>
      <c r="B4868" s="58"/>
      <c r="C4868" s="59"/>
      <c r="D4868" s="60" t="str">
        <f>_xlfn.CONCAT(J4868,I4868,G4868)</f>
        <v>73170065</v>
      </c>
      <c r="E4868">
        <f t="shared" si="380"/>
        <v>7536345</v>
      </c>
      <c r="F4868" s="62" t="s">
        <v>20483</v>
      </c>
      <c r="G4868" t="str">
        <f t="shared" si="376"/>
        <v>65</v>
      </c>
      <c r="H4868" t="str">
        <f t="shared" si="377"/>
        <v>7317.00</v>
      </c>
      <c r="I4868" t="str">
        <f t="shared" si="378"/>
        <v>00</v>
      </c>
      <c r="J4868" t="str">
        <f t="shared" si="379"/>
        <v>7317</v>
      </c>
    </row>
    <row r="4869" spans="1:10">
      <c r="A4869" s="57" t="s">
        <v>2706</v>
      </c>
      <c r="B4869" s="58"/>
      <c r="C4869" s="59"/>
      <c r="D4869" s="60" t="str">
        <f>_xlfn.CONCAT(J4869,I4869,G4869)</f>
        <v>73170075</v>
      </c>
      <c r="E4869">
        <f t="shared" si="380"/>
        <v>16902122</v>
      </c>
      <c r="F4869" s="62" t="s">
        <v>20484</v>
      </c>
      <c r="G4869" t="str">
        <f t="shared" si="376"/>
        <v>75</v>
      </c>
      <c r="H4869" t="str">
        <f t="shared" si="377"/>
        <v>7317.00</v>
      </c>
      <c r="I4869" t="str">
        <f t="shared" si="378"/>
        <v>00</v>
      </c>
      <c r="J4869" t="str">
        <f t="shared" si="379"/>
        <v>7317</v>
      </c>
    </row>
    <row r="4870" spans="1:10">
      <c r="A4870" s="57" t="s">
        <v>2706</v>
      </c>
      <c r="B4870" s="58"/>
      <c r="C4870" s="59"/>
      <c r="D4870" s="60" t="str">
        <f>_xlfn.CONCAT(J4870,I4870,G4870)</f>
        <v>73181100</v>
      </c>
      <c r="E4870">
        <f t="shared" si="380"/>
        <v>14342138</v>
      </c>
      <c r="F4870" s="62" t="s">
        <v>20485</v>
      </c>
      <c r="G4870" t="str">
        <f t="shared" si="376"/>
        <v>00</v>
      </c>
      <c r="H4870" t="str">
        <f t="shared" si="377"/>
        <v>7318.11</v>
      </c>
      <c r="I4870" t="str">
        <f t="shared" si="378"/>
        <v>11</v>
      </c>
      <c r="J4870" t="str">
        <f t="shared" si="379"/>
        <v>7318</v>
      </c>
    </row>
    <row r="4871" spans="1:10">
      <c r="A4871" s="57" t="s">
        <v>2706</v>
      </c>
      <c r="B4871" s="58"/>
      <c r="C4871" s="59"/>
      <c r="D4871" s="60" t="str">
        <f>_xlfn.CONCAT(J4871,I4871,G4871)</f>
        <v>73181200</v>
      </c>
      <c r="E4871">
        <f t="shared" si="380"/>
        <v>9614713</v>
      </c>
      <c r="F4871" s="62" t="s">
        <v>20486</v>
      </c>
      <c r="G4871" t="str">
        <f t="shared" si="376"/>
        <v>00</v>
      </c>
      <c r="H4871" t="str">
        <f t="shared" si="377"/>
        <v>7318.12</v>
      </c>
      <c r="I4871" t="str">
        <f t="shared" si="378"/>
        <v>12</v>
      </c>
      <c r="J4871" t="str">
        <f t="shared" si="379"/>
        <v>7318</v>
      </c>
    </row>
    <row r="4872" spans="1:10">
      <c r="A4872" s="57" t="s">
        <v>2706</v>
      </c>
      <c r="B4872" s="58"/>
      <c r="C4872" s="59"/>
      <c r="D4872" s="60" t="str">
        <f>_xlfn.CONCAT(J4872,I4872,G4872)</f>
        <v>73181300</v>
      </c>
      <c r="E4872">
        <f t="shared" si="380"/>
        <v>11941945</v>
      </c>
      <c r="F4872" s="62" t="s">
        <v>20487</v>
      </c>
      <c r="G4872" t="str">
        <f t="shared" si="376"/>
        <v>00</v>
      </c>
      <c r="H4872" t="str">
        <f t="shared" si="377"/>
        <v>7318.13</v>
      </c>
      <c r="I4872" t="str">
        <f t="shared" si="378"/>
        <v>13</v>
      </c>
      <c r="J4872" t="str">
        <f t="shared" si="379"/>
        <v>7318</v>
      </c>
    </row>
    <row r="4873" spans="1:10">
      <c r="A4873" s="57" t="s">
        <v>2706</v>
      </c>
      <c r="B4873" s="58"/>
      <c r="C4873" s="59"/>
      <c r="D4873" s="60" t="str">
        <f>_xlfn.CONCAT(J4873,I4873,G4873)</f>
        <v>73181410</v>
      </c>
      <c r="E4873">
        <f t="shared" si="380"/>
        <v>127845062</v>
      </c>
      <c r="F4873" s="62" t="s">
        <v>20488</v>
      </c>
      <c r="G4873" t="str">
        <f t="shared" ref="G4873:G4936" si="381">RIGHT(F4873,2)</f>
        <v>10</v>
      </c>
      <c r="H4873" t="str">
        <f t="shared" ref="H4873:H4936" si="382">LEFT(F4873,7)</f>
        <v>7318.14</v>
      </c>
      <c r="I4873" t="str">
        <f t="shared" ref="I4873:I4936" si="383">RIGHT(H4873,2)</f>
        <v>14</v>
      </c>
      <c r="J4873" t="str">
        <f t="shared" ref="J4873:J4936" si="384">LEFT(H4873,4)</f>
        <v>7318</v>
      </c>
    </row>
    <row r="4874" spans="1:10">
      <c r="A4874" s="57" t="s">
        <v>2706</v>
      </c>
      <c r="B4874" s="58"/>
      <c r="C4874" s="59"/>
      <c r="D4874" s="60" t="str">
        <f>_xlfn.CONCAT(J4874,I4874,G4874)</f>
        <v>73181450</v>
      </c>
      <c r="E4874">
        <f t="shared" si="380"/>
        <v>13513925</v>
      </c>
      <c r="F4874" s="62" t="s">
        <v>20489</v>
      </c>
      <c r="G4874" t="str">
        <f t="shared" si="381"/>
        <v>50</v>
      </c>
      <c r="H4874" t="str">
        <f t="shared" si="382"/>
        <v>7318.14</v>
      </c>
      <c r="I4874" t="str">
        <f t="shared" si="383"/>
        <v>14</v>
      </c>
      <c r="J4874" t="str">
        <f t="shared" si="384"/>
        <v>7318</v>
      </c>
    </row>
    <row r="4875" spans="1:10">
      <c r="A4875" s="57" t="s">
        <v>2707</v>
      </c>
      <c r="B4875" s="58"/>
      <c r="C4875" s="59"/>
      <c r="D4875" s="60" t="str">
        <f>_xlfn.CONCAT(J4875,I4875,G4875)</f>
        <v>73181520</v>
      </c>
      <c r="E4875">
        <f t="shared" si="380"/>
        <v>276821888</v>
      </c>
      <c r="F4875" s="62" t="s">
        <v>20490</v>
      </c>
      <c r="G4875" t="str">
        <f t="shared" si="381"/>
        <v>20</v>
      </c>
      <c r="H4875" t="str">
        <f t="shared" si="382"/>
        <v>7318.15</v>
      </c>
      <c r="I4875" t="str">
        <f t="shared" si="383"/>
        <v>15</v>
      </c>
      <c r="J4875" t="str">
        <f t="shared" si="384"/>
        <v>7318</v>
      </c>
    </row>
    <row r="4876" spans="1:10">
      <c r="A4876" s="57" t="s">
        <v>2708</v>
      </c>
      <c r="B4876" s="58"/>
      <c r="C4876" s="59"/>
      <c r="D4876" s="60" t="str">
        <f>_xlfn.CONCAT(J4876,I4876,G4876)</f>
        <v>73181540</v>
      </c>
      <c r="E4876">
        <f t="shared" si="380"/>
        <v>23647291</v>
      </c>
      <c r="F4876" s="62" t="s">
        <v>20491</v>
      </c>
      <c r="G4876" t="str">
        <f t="shared" si="381"/>
        <v>40</v>
      </c>
      <c r="H4876" t="str">
        <f t="shared" si="382"/>
        <v>7318.15</v>
      </c>
      <c r="I4876" t="str">
        <f t="shared" si="383"/>
        <v>15</v>
      </c>
      <c r="J4876" t="str">
        <f t="shared" si="384"/>
        <v>7318</v>
      </c>
    </row>
    <row r="4877" spans="1:10">
      <c r="A4877" s="57" t="s">
        <v>2709</v>
      </c>
      <c r="B4877" s="58"/>
      <c r="C4877" s="59"/>
      <c r="D4877" s="60" t="str">
        <f>_xlfn.CONCAT(J4877,I4877,G4877)</f>
        <v>73181550</v>
      </c>
      <c r="E4877">
        <f t="shared" si="380"/>
        <v>80215966</v>
      </c>
      <c r="F4877" s="62" t="s">
        <v>20492</v>
      </c>
      <c r="G4877" t="str">
        <f t="shared" si="381"/>
        <v>50</v>
      </c>
      <c r="H4877" t="str">
        <f t="shared" si="382"/>
        <v>7318.15</v>
      </c>
      <c r="I4877" t="str">
        <f t="shared" si="383"/>
        <v>15</v>
      </c>
      <c r="J4877" t="str">
        <f t="shared" si="384"/>
        <v>7318</v>
      </c>
    </row>
    <row r="4878" spans="1:10">
      <c r="A4878" s="57" t="s">
        <v>2710</v>
      </c>
      <c r="B4878" s="58"/>
      <c r="C4878" s="59"/>
      <c r="D4878" s="60" t="str">
        <f>_xlfn.CONCAT(J4878,I4878,G4878)</f>
        <v>73181560</v>
      </c>
      <c r="E4878">
        <f t="shared" si="380"/>
        <v>15775433</v>
      </c>
      <c r="F4878" s="62" t="s">
        <v>20493</v>
      </c>
      <c r="G4878" t="str">
        <f t="shared" si="381"/>
        <v>60</v>
      </c>
      <c r="H4878" t="str">
        <f t="shared" si="382"/>
        <v>7318.15</v>
      </c>
      <c r="I4878" t="str">
        <f t="shared" si="383"/>
        <v>15</v>
      </c>
      <c r="J4878" t="str">
        <f t="shared" si="384"/>
        <v>7318</v>
      </c>
    </row>
    <row r="4879" spans="1:10">
      <c r="A4879" s="57" t="s">
        <v>2711</v>
      </c>
      <c r="B4879" s="61">
        <v>26151</v>
      </c>
      <c r="C4879" s="59"/>
      <c r="D4879" s="60" t="str">
        <f>_xlfn.CONCAT(J4879,I4879,G4879)</f>
        <v>73181580</v>
      </c>
      <c r="E4879">
        <f t="shared" si="380"/>
        <v>106021553</v>
      </c>
      <c r="F4879" s="62" t="s">
        <v>20494</v>
      </c>
      <c r="G4879" t="str">
        <f t="shared" si="381"/>
        <v>80</v>
      </c>
      <c r="H4879" t="str">
        <f t="shared" si="382"/>
        <v>7318.15</v>
      </c>
      <c r="I4879" t="str">
        <f t="shared" si="383"/>
        <v>15</v>
      </c>
      <c r="J4879" t="str">
        <f t="shared" si="384"/>
        <v>7318</v>
      </c>
    </row>
    <row r="4880" spans="1:10">
      <c r="A4880" s="57" t="s">
        <v>2712</v>
      </c>
      <c r="B4880" s="61">
        <v>19139</v>
      </c>
      <c r="C4880" s="59"/>
      <c r="D4880" s="60" t="str">
        <f>_xlfn.CONCAT(J4880,I4880,G4880)</f>
        <v>73181900</v>
      </c>
      <c r="E4880">
        <f t="shared" si="380"/>
        <v>32636604</v>
      </c>
      <c r="F4880" s="62" t="s">
        <v>20495</v>
      </c>
      <c r="G4880" t="str">
        <f t="shared" si="381"/>
        <v>00</v>
      </c>
      <c r="H4880" t="str">
        <f t="shared" si="382"/>
        <v>7318.19</v>
      </c>
      <c r="I4880" t="str">
        <f t="shared" si="383"/>
        <v>19</v>
      </c>
      <c r="J4880" t="str">
        <f t="shared" si="384"/>
        <v>7318</v>
      </c>
    </row>
    <row r="4881" spans="1:10">
      <c r="A4881" s="57" t="s">
        <v>2713</v>
      </c>
      <c r="B4881" s="58"/>
      <c r="C4881" s="59"/>
      <c r="D4881" s="60" t="str">
        <f>_xlfn.CONCAT(J4881,I4881,G4881)</f>
        <v>73182100</v>
      </c>
      <c r="E4881">
        <f t="shared" ref="E4881:E4944" si="385">SUMIF(A:A,D4881,B:B)</f>
        <v>10478622</v>
      </c>
      <c r="F4881" s="62" t="s">
        <v>20496</v>
      </c>
      <c r="G4881" t="str">
        <f t="shared" si="381"/>
        <v>00</v>
      </c>
      <c r="H4881" t="str">
        <f t="shared" si="382"/>
        <v>7318.21</v>
      </c>
      <c r="I4881" t="str">
        <f t="shared" si="383"/>
        <v>21</v>
      </c>
      <c r="J4881" t="str">
        <f t="shared" si="384"/>
        <v>7318</v>
      </c>
    </row>
    <row r="4882" spans="1:10">
      <c r="A4882" s="57" t="s">
        <v>2714</v>
      </c>
      <c r="B4882" s="58"/>
      <c r="C4882" s="59"/>
      <c r="D4882" s="60" t="str">
        <f>_xlfn.CONCAT(J4882,I4882,G4882)</f>
        <v>73182200</v>
      </c>
      <c r="E4882">
        <f t="shared" si="385"/>
        <v>90360697</v>
      </c>
      <c r="F4882" s="62" t="s">
        <v>20497</v>
      </c>
      <c r="G4882" t="str">
        <f t="shared" si="381"/>
        <v>00</v>
      </c>
      <c r="H4882" t="str">
        <f t="shared" si="382"/>
        <v>7318.22</v>
      </c>
      <c r="I4882" t="str">
        <f t="shared" si="383"/>
        <v>22</v>
      </c>
      <c r="J4882" t="str">
        <f t="shared" si="384"/>
        <v>7318</v>
      </c>
    </row>
    <row r="4883" spans="1:10">
      <c r="A4883" s="57" t="s">
        <v>2715</v>
      </c>
      <c r="B4883" s="58"/>
      <c r="C4883" s="59"/>
      <c r="D4883" s="60" t="str">
        <f>_xlfn.CONCAT(J4883,I4883,G4883)</f>
        <v>73182300</v>
      </c>
      <c r="E4883">
        <f t="shared" si="385"/>
        <v>11581819</v>
      </c>
      <c r="F4883" s="62" t="s">
        <v>20498</v>
      </c>
      <c r="G4883" t="str">
        <f t="shared" si="381"/>
        <v>00</v>
      </c>
      <c r="H4883" t="str">
        <f t="shared" si="382"/>
        <v>7318.23</v>
      </c>
      <c r="I4883" t="str">
        <f t="shared" si="383"/>
        <v>23</v>
      </c>
      <c r="J4883" t="str">
        <f t="shared" si="384"/>
        <v>7318</v>
      </c>
    </row>
    <row r="4884" spans="1:10">
      <c r="A4884" s="57" t="s">
        <v>2716</v>
      </c>
      <c r="B4884" s="58"/>
      <c r="C4884" s="59"/>
      <c r="D4884" s="60" t="str">
        <f>_xlfn.CONCAT(J4884,I4884,G4884)</f>
        <v>73182400</v>
      </c>
      <c r="E4884">
        <f t="shared" si="385"/>
        <v>8751151</v>
      </c>
      <c r="F4884" s="62" t="s">
        <v>20499</v>
      </c>
      <c r="G4884" t="str">
        <f t="shared" si="381"/>
        <v>00</v>
      </c>
      <c r="H4884" t="str">
        <f t="shared" si="382"/>
        <v>7318.24</v>
      </c>
      <c r="I4884" t="str">
        <f t="shared" si="383"/>
        <v>24</v>
      </c>
      <c r="J4884" t="str">
        <f t="shared" si="384"/>
        <v>7318</v>
      </c>
    </row>
    <row r="4885" spans="1:10">
      <c r="A4885" s="57" t="s">
        <v>2717</v>
      </c>
      <c r="B4885" s="58"/>
      <c r="C4885" s="59"/>
      <c r="D4885" s="60" t="str">
        <f>_xlfn.CONCAT(J4885,I4885,G4885)</f>
        <v>73182900</v>
      </c>
      <c r="E4885">
        <f t="shared" si="385"/>
        <v>59977088</v>
      </c>
      <c r="F4885" s="62" t="s">
        <v>20500</v>
      </c>
      <c r="G4885" t="str">
        <f t="shared" si="381"/>
        <v>00</v>
      </c>
      <c r="H4885" t="str">
        <f t="shared" si="382"/>
        <v>7318.29</v>
      </c>
      <c r="I4885" t="str">
        <f t="shared" si="383"/>
        <v>29</v>
      </c>
      <c r="J4885" t="str">
        <f t="shared" si="384"/>
        <v>7318</v>
      </c>
    </row>
    <row r="4886" spans="1:10">
      <c r="A4886" s="57" t="s">
        <v>2718</v>
      </c>
      <c r="B4886" s="58"/>
      <c r="C4886" s="59"/>
      <c r="D4886" s="60" t="str">
        <f>_xlfn.CONCAT(J4886,I4886,G4886)</f>
        <v>73201030</v>
      </c>
      <c r="E4886">
        <f t="shared" si="385"/>
        <v>1724539</v>
      </c>
      <c r="F4886" s="62" t="s">
        <v>20501</v>
      </c>
      <c r="G4886" t="str">
        <f t="shared" si="381"/>
        <v>30</v>
      </c>
      <c r="H4886" t="str">
        <f t="shared" si="382"/>
        <v>7320.10</v>
      </c>
      <c r="I4886" t="str">
        <f t="shared" si="383"/>
        <v>10</v>
      </c>
      <c r="J4886" t="str">
        <f t="shared" si="384"/>
        <v>7320</v>
      </c>
    </row>
    <row r="4887" spans="1:10">
      <c r="A4887" s="57" t="s">
        <v>2719</v>
      </c>
      <c r="B4887" s="58"/>
      <c r="C4887" s="59"/>
      <c r="D4887" s="60" t="str">
        <f>_xlfn.CONCAT(J4887,I4887,G4887)</f>
        <v>73201060</v>
      </c>
      <c r="E4887">
        <f t="shared" si="385"/>
        <v>14726377</v>
      </c>
      <c r="F4887" s="62" t="s">
        <v>20502</v>
      </c>
      <c r="G4887" t="str">
        <f t="shared" si="381"/>
        <v>60</v>
      </c>
      <c r="H4887" t="str">
        <f t="shared" si="382"/>
        <v>7320.10</v>
      </c>
      <c r="I4887" t="str">
        <f t="shared" si="383"/>
        <v>10</v>
      </c>
      <c r="J4887" t="str">
        <f t="shared" si="384"/>
        <v>7320</v>
      </c>
    </row>
    <row r="4888" spans="1:10">
      <c r="A4888" s="57" t="s">
        <v>2720</v>
      </c>
      <c r="B4888" s="61">
        <v>45697</v>
      </c>
      <c r="C4888" s="59"/>
      <c r="D4888" s="60" t="str">
        <f>_xlfn.CONCAT(J4888,I4888,G4888)</f>
        <v>73201090</v>
      </c>
      <c r="E4888">
        <f t="shared" si="385"/>
        <v>17513710</v>
      </c>
      <c r="F4888" s="62" t="s">
        <v>20503</v>
      </c>
      <c r="G4888" t="str">
        <f t="shared" si="381"/>
        <v>90</v>
      </c>
      <c r="H4888" t="str">
        <f t="shared" si="382"/>
        <v>7320.10</v>
      </c>
      <c r="I4888" t="str">
        <f t="shared" si="383"/>
        <v>10</v>
      </c>
      <c r="J4888" t="str">
        <f t="shared" si="384"/>
        <v>7320</v>
      </c>
    </row>
    <row r="4889" spans="1:10">
      <c r="A4889" s="57" t="s">
        <v>2721</v>
      </c>
      <c r="B4889" s="61">
        <v>83236</v>
      </c>
      <c r="C4889" s="59"/>
      <c r="D4889" s="60" t="str">
        <f>_xlfn.CONCAT(J4889,I4889,G4889)</f>
        <v>73209010</v>
      </c>
      <c r="E4889">
        <f t="shared" si="385"/>
        <v>225748</v>
      </c>
      <c r="F4889" s="62" t="s">
        <v>20504</v>
      </c>
      <c r="G4889" t="str">
        <f t="shared" si="381"/>
        <v>10</v>
      </c>
      <c r="H4889" t="str">
        <f t="shared" si="382"/>
        <v>7320.90</v>
      </c>
      <c r="I4889" t="str">
        <f t="shared" si="383"/>
        <v>90</v>
      </c>
      <c r="J4889" t="str">
        <f t="shared" si="384"/>
        <v>7320</v>
      </c>
    </row>
    <row r="4890" spans="1:10">
      <c r="A4890" s="57" t="s">
        <v>2722</v>
      </c>
      <c r="B4890" s="61">
        <v>45596</v>
      </c>
      <c r="C4890" s="59"/>
      <c r="D4890" s="60" t="str">
        <f>_xlfn.CONCAT(J4890,I4890,G4890)</f>
        <v>73209050</v>
      </c>
      <c r="E4890">
        <f t="shared" si="385"/>
        <v>16226649</v>
      </c>
      <c r="F4890" s="62" t="s">
        <v>20505</v>
      </c>
      <c r="G4890" t="str">
        <f t="shared" si="381"/>
        <v>50</v>
      </c>
      <c r="H4890" t="str">
        <f t="shared" si="382"/>
        <v>7320.90</v>
      </c>
      <c r="I4890" t="str">
        <f t="shared" si="383"/>
        <v>90</v>
      </c>
      <c r="J4890" t="str">
        <f t="shared" si="384"/>
        <v>7320</v>
      </c>
    </row>
    <row r="4891" spans="1:10">
      <c r="A4891" s="57" t="s">
        <v>2722</v>
      </c>
      <c r="B4891" s="61">
        <v>1677373</v>
      </c>
      <c r="C4891" s="59"/>
      <c r="D4891" s="60" t="str">
        <f>_xlfn.CONCAT(J4891,I4891,G4891)</f>
        <v>73211110</v>
      </c>
      <c r="E4891">
        <f t="shared" si="385"/>
        <v>150707407</v>
      </c>
      <c r="F4891" s="62" t="s">
        <v>20506</v>
      </c>
      <c r="G4891" t="str">
        <f t="shared" si="381"/>
        <v>10</v>
      </c>
      <c r="H4891" t="str">
        <f t="shared" si="382"/>
        <v>7321.11</v>
      </c>
      <c r="I4891" t="str">
        <f t="shared" si="383"/>
        <v>11</v>
      </c>
      <c r="J4891" t="str">
        <f t="shared" si="384"/>
        <v>7321</v>
      </c>
    </row>
    <row r="4892" spans="1:10">
      <c r="A4892" s="57" t="s">
        <v>2722</v>
      </c>
      <c r="B4892" s="61">
        <v>569486</v>
      </c>
      <c r="C4892" s="59"/>
      <c r="D4892" s="60" t="str">
        <f>_xlfn.CONCAT(J4892,I4892,G4892)</f>
        <v>73211130</v>
      </c>
      <c r="E4892">
        <f t="shared" si="385"/>
        <v>39619234</v>
      </c>
      <c r="F4892" s="62" t="s">
        <v>20507</v>
      </c>
      <c r="G4892" t="str">
        <f t="shared" si="381"/>
        <v>30</v>
      </c>
      <c r="H4892" t="str">
        <f t="shared" si="382"/>
        <v>7321.11</v>
      </c>
      <c r="I4892" t="str">
        <f t="shared" si="383"/>
        <v>11</v>
      </c>
      <c r="J4892" t="str">
        <f t="shared" si="384"/>
        <v>7321</v>
      </c>
    </row>
    <row r="4893" spans="1:10">
      <c r="A4893" s="57" t="s">
        <v>2722</v>
      </c>
      <c r="B4893" s="61">
        <v>59570</v>
      </c>
      <c r="C4893" s="59"/>
      <c r="D4893" s="60" t="str">
        <f>_xlfn.CONCAT(J4893,I4893,G4893)</f>
        <v>73211160</v>
      </c>
      <c r="E4893">
        <f t="shared" si="385"/>
        <v>1038380997</v>
      </c>
      <c r="F4893" s="62" t="s">
        <v>20508</v>
      </c>
      <c r="G4893" t="str">
        <f t="shared" si="381"/>
        <v>60</v>
      </c>
      <c r="H4893" t="str">
        <f t="shared" si="382"/>
        <v>7321.11</v>
      </c>
      <c r="I4893" t="str">
        <f t="shared" si="383"/>
        <v>11</v>
      </c>
      <c r="J4893" t="str">
        <f t="shared" si="384"/>
        <v>7321</v>
      </c>
    </row>
    <row r="4894" spans="1:10">
      <c r="A4894" s="57" t="s">
        <v>2722</v>
      </c>
      <c r="B4894" s="61">
        <v>64338</v>
      </c>
      <c r="C4894" s="59"/>
      <c r="D4894" s="60" t="str">
        <f>_xlfn.CONCAT(J4894,I4894,G4894)</f>
        <v>73219010</v>
      </c>
      <c r="E4894">
        <f t="shared" si="385"/>
        <v>11777093</v>
      </c>
      <c r="F4894" s="62" t="s">
        <v>20509</v>
      </c>
      <c r="G4894" t="str">
        <f t="shared" si="381"/>
        <v>10</v>
      </c>
      <c r="H4894" t="str">
        <f t="shared" si="382"/>
        <v>7321.90</v>
      </c>
      <c r="I4894" t="str">
        <f t="shared" si="383"/>
        <v>90</v>
      </c>
      <c r="J4894" t="str">
        <f t="shared" si="384"/>
        <v>7321</v>
      </c>
    </row>
    <row r="4895" spans="1:10">
      <c r="A4895" s="57" t="s">
        <v>2722</v>
      </c>
      <c r="B4895" s="61">
        <v>3937865</v>
      </c>
      <c r="C4895" s="59"/>
      <c r="D4895" s="60" t="str">
        <f>_xlfn.CONCAT(J4895,I4895,G4895)</f>
        <v>73219020</v>
      </c>
      <c r="E4895">
        <f t="shared" si="385"/>
        <v>890909</v>
      </c>
      <c r="F4895" s="62" t="s">
        <v>20510</v>
      </c>
      <c r="G4895" t="str">
        <f t="shared" si="381"/>
        <v>20</v>
      </c>
      <c r="H4895" t="str">
        <f t="shared" si="382"/>
        <v>7321.90</v>
      </c>
      <c r="I4895" t="str">
        <f t="shared" si="383"/>
        <v>90</v>
      </c>
      <c r="J4895" t="str">
        <f t="shared" si="384"/>
        <v>7321</v>
      </c>
    </row>
    <row r="4896" spans="1:10">
      <c r="A4896" s="57" t="s">
        <v>2722</v>
      </c>
      <c r="B4896" s="61">
        <v>6627425</v>
      </c>
      <c r="C4896" s="59"/>
      <c r="D4896" s="60" t="str">
        <f>_xlfn.CONCAT(J4896,I4896,G4896)</f>
        <v>73219040</v>
      </c>
      <c r="E4896">
        <f t="shared" si="385"/>
        <v>375302</v>
      </c>
      <c r="F4896" s="62" t="s">
        <v>20511</v>
      </c>
      <c r="G4896" t="str">
        <f t="shared" si="381"/>
        <v>40</v>
      </c>
      <c r="H4896" t="str">
        <f t="shared" si="382"/>
        <v>7321.90</v>
      </c>
      <c r="I4896" t="str">
        <f t="shared" si="383"/>
        <v>90</v>
      </c>
      <c r="J4896" t="str">
        <f t="shared" si="384"/>
        <v>7321</v>
      </c>
    </row>
    <row r="4897" spans="1:10">
      <c r="A4897" s="57" t="s">
        <v>2722</v>
      </c>
      <c r="B4897" s="61">
        <v>2193</v>
      </c>
      <c r="C4897" s="59"/>
      <c r="D4897" s="60" t="str">
        <f>_xlfn.CONCAT(J4897,I4897,G4897)</f>
        <v>73219050</v>
      </c>
      <c r="E4897">
        <f t="shared" si="385"/>
        <v>20471153</v>
      </c>
      <c r="F4897" s="62" t="s">
        <v>20512</v>
      </c>
      <c r="G4897" t="str">
        <f t="shared" si="381"/>
        <v>50</v>
      </c>
      <c r="H4897" t="str">
        <f t="shared" si="382"/>
        <v>7321.90</v>
      </c>
      <c r="I4897" t="str">
        <f t="shared" si="383"/>
        <v>90</v>
      </c>
      <c r="J4897" t="str">
        <f t="shared" si="384"/>
        <v>7321</v>
      </c>
    </row>
    <row r="4898" spans="1:10">
      <c r="A4898" s="57" t="s">
        <v>2722</v>
      </c>
      <c r="B4898" s="61">
        <v>57791</v>
      </c>
      <c r="C4898" s="59"/>
      <c r="D4898" s="60" t="str">
        <f>_xlfn.CONCAT(J4898,I4898,G4898)</f>
        <v>73219060</v>
      </c>
      <c r="E4898">
        <f t="shared" si="385"/>
        <v>114098638</v>
      </c>
      <c r="F4898" s="62" t="s">
        <v>20513</v>
      </c>
      <c r="G4898" t="str">
        <f t="shared" si="381"/>
        <v>60</v>
      </c>
      <c r="H4898" t="str">
        <f t="shared" si="382"/>
        <v>7321.90</v>
      </c>
      <c r="I4898" t="str">
        <f t="shared" si="383"/>
        <v>90</v>
      </c>
      <c r="J4898" t="str">
        <f t="shared" si="384"/>
        <v>7321</v>
      </c>
    </row>
    <row r="4899" spans="1:10">
      <c r="A4899" s="57" t="s">
        <v>2722</v>
      </c>
      <c r="B4899" s="61">
        <v>2089133</v>
      </c>
      <c r="C4899" s="59"/>
      <c r="D4899" s="60" t="str">
        <f>_xlfn.CONCAT(J4899,I4899,G4899)</f>
        <v>73221100</v>
      </c>
      <c r="E4899">
        <f t="shared" si="385"/>
        <v>5459028</v>
      </c>
      <c r="F4899" s="62" t="s">
        <v>20514</v>
      </c>
      <c r="G4899" t="str">
        <f t="shared" si="381"/>
        <v>00</v>
      </c>
      <c r="H4899" t="str">
        <f t="shared" si="382"/>
        <v>7322.11</v>
      </c>
      <c r="I4899" t="str">
        <f t="shared" si="383"/>
        <v>11</v>
      </c>
      <c r="J4899" t="str">
        <f t="shared" si="384"/>
        <v>7322</v>
      </c>
    </row>
    <row r="4900" spans="1:10">
      <c r="A4900" s="57" t="s">
        <v>2722</v>
      </c>
      <c r="B4900" s="61">
        <v>27248510</v>
      </c>
      <c r="C4900" s="59"/>
      <c r="D4900" s="60" t="str">
        <f>_xlfn.CONCAT(J4900,I4900,G4900)</f>
        <v>73221900</v>
      </c>
      <c r="E4900">
        <f t="shared" si="385"/>
        <v>1751372</v>
      </c>
      <c r="F4900" s="62" t="s">
        <v>20515</v>
      </c>
      <c r="G4900" t="str">
        <f t="shared" si="381"/>
        <v>00</v>
      </c>
      <c r="H4900" t="str">
        <f t="shared" si="382"/>
        <v>7322.19</v>
      </c>
      <c r="I4900" t="str">
        <f t="shared" si="383"/>
        <v>19</v>
      </c>
      <c r="J4900" t="str">
        <f t="shared" si="384"/>
        <v>7322</v>
      </c>
    </row>
    <row r="4901" spans="1:10">
      <c r="A4901" s="57" t="s">
        <v>2722</v>
      </c>
      <c r="B4901" s="61">
        <v>92380322</v>
      </c>
      <c r="C4901" s="59"/>
      <c r="D4901" s="60" t="str">
        <f>_xlfn.CONCAT(J4901,I4901,G4901)</f>
        <v>73229000</v>
      </c>
      <c r="E4901">
        <f t="shared" si="385"/>
        <v>106797495</v>
      </c>
      <c r="F4901" s="62" t="s">
        <v>20516</v>
      </c>
      <c r="G4901" t="str">
        <f t="shared" si="381"/>
        <v>00</v>
      </c>
      <c r="H4901" t="str">
        <f t="shared" si="382"/>
        <v>7322.90</v>
      </c>
      <c r="I4901" t="str">
        <f t="shared" si="383"/>
        <v>90</v>
      </c>
      <c r="J4901" t="str">
        <f t="shared" si="384"/>
        <v>7322</v>
      </c>
    </row>
    <row r="4902" spans="1:10">
      <c r="A4902" s="57" t="s">
        <v>2723</v>
      </c>
      <c r="B4902" s="58"/>
      <c r="C4902" s="59"/>
      <c r="D4902" s="60" t="str">
        <f>_xlfn.CONCAT(J4902,I4902,G4902)</f>
        <v>73231000</v>
      </c>
      <c r="E4902">
        <f t="shared" si="385"/>
        <v>22762758</v>
      </c>
      <c r="F4902" s="62" t="s">
        <v>20517</v>
      </c>
      <c r="G4902" t="str">
        <f t="shared" si="381"/>
        <v>00</v>
      </c>
      <c r="H4902" t="str">
        <f t="shared" si="382"/>
        <v>7323.10</v>
      </c>
      <c r="I4902" t="str">
        <f t="shared" si="383"/>
        <v>10</v>
      </c>
      <c r="J4902" t="str">
        <f t="shared" si="384"/>
        <v>7323</v>
      </c>
    </row>
    <row r="4903" spans="1:10">
      <c r="A4903" s="57" t="s">
        <v>2723</v>
      </c>
      <c r="B4903" s="58"/>
      <c r="C4903" s="59"/>
      <c r="D4903" s="60" t="str">
        <f>_xlfn.CONCAT(J4903,I4903,G4903)</f>
        <v>73239990</v>
      </c>
      <c r="E4903">
        <f t="shared" si="385"/>
        <v>610633373</v>
      </c>
      <c r="F4903" s="62" t="s">
        <v>20518</v>
      </c>
      <c r="G4903" t="str">
        <f t="shared" si="381"/>
        <v>90</v>
      </c>
      <c r="H4903" t="str">
        <f t="shared" si="382"/>
        <v>7323.99</v>
      </c>
      <c r="I4903" t="str">
        <f t="shared" si="383"/>
        <v>99</v>
      </c>
      <c r="J4903" t="str">
        <f t="shared" si="384"/>
        <v>7323</v>
      </c>
    </row>
    <row r="4904" spans="1:10">
      <c r="A4904" s="57" t="s">
        <v>2723</v>
      </c>
      <c r="B4904" s="58"/>
      <c r="C4904" s="59"/>
      <c r="D4904" s="60" t="str">
        <f>_xlfn.CONCAT(J4904,I4904,G4904)</f>
        <v>73241000</v>
      </c>
      <c r="E4904">
        <f t="shared" si="385"/>
        <v>135563780</v>
      </c>
      <c r="F4904" s="62" t="s">
        <v>20519</v>
      </c>
      <c r="G4904" t="str">
        <f t="shared" si="381"/>
        <v>00</v>
      </c>
      <c r="H4904" t="str">
        <f t="shared" si="382"/>
        <v>7324.10</v>
      </c>
      <c r="I4904" t="str">
        <f t="shared" si="383"/>
        <v>10</v>
      </c>
      <c r="J4904" t="str">
        <f t="shared" si="384"/>
        <v>7324</v>
      </c>
    </row>
    <row r="4905" spans="1:10">
      <c r="A4905" s="57" t="s">
        <v>2723</v>
      </c>
      <c r="B4905" s="58"/>
      <c r="C4905" s="59"/>
      <c r="D4905" s="60" t="str">
        <f>_xlfn.CONCAT(J4905,I4905,G4905)</f>
        <v>73242110</v>
      </c>
      <c r="E4905">
        <f t="shared" si="385"/>
        <v>75044</v>
      </c>
      <c r="F4905" s="62" t="s">
        <v>20520</v>
      </c>
      <c r="G4905" t="str">
        <f t="shared" si="381"/>
        <v>10</v>
      </c>
      <c r="H4905" t="str">
        <f t="shared" si="382"/>
        <v>7324.21</v>
      </c>
      <c r="I4905" t="str">
        <f t="shared" si="383"/>
        <v>21</v>
      </c>
      <c r="J4905" t="str">
        <f t="shared" si="384"/>
        <v>7324</v>
      </c>
    </row>
    <row r="4906" spans="1:10">
      <c r="A4906" s="57" t="s">
        <v>2723</v>
      </c>
      <c r="B4906" s="58"/>
      <c r="C4906" s="59"/>
      <c r="D4906" s="60" t="str">
        <f>_xlfn.CONCAT(J4906,I4906,G4906)</f>
        <v>73242150</v>
      </c>
      <c r="E4906">
        <f t="shared" si="385"/>
        <v>10442886</v>
      </c>
      <c r="F4906" s="62" t="s">
        <v>20521</v>
      </c>
      <c r="G4906" t="str">
        <f t="shared" si="381"/>
        <v>50</v>
      </c>
      <c r="H4906" t="str">
        <f t="shared" si="382"/>
        <v>7324.21</v>
      </c>
      <c r="I4906" t="str">
        <f t="shared" si="383"/>
        <v>21</v>
      </c>
      <c r="J4906" t="str">
        <f t="shared" si="384"/>
        <v>7324</v>
      </c>
    </row>
    <row r="4907" spans="1:10">
      <c r="A4907" s="57" t="s">
        <v>2723</v>
      </c>
      <c r="B4907" s="58"/>
      <c r="C4907" s="59"/>
      <c r="D4907" s="60" t="str">
        <f>_xlfn.CONCAT(J4907,I4907,G4907)</f>
        <v>73249000</v>
      </c>
      <c r="E4907">
        <f t="shared" si="385"/>
        <v>145165753</v>
      </c>
      <c r="F4907" s="62" t="s">
        <v>20522</v>
      </c>
      <c r="G4907" t="str">
        <f t="shared" si="381"/>
        <v>00</v>
      </c>
      <c r="H4907" t="str">
        <f t="shared" si="382"/>
        <v>7324.90</v>
      </c>
      <c r="I4907" t="str">
        <f t="shared" si="383"/>
        <v>90</v>
      </c>
      <c r="J4907" t="str">
        <f t="shared" si="384"/>
        <v>7324</v>
      </c>
    </row>
    <row r="4908" spans="1:10">
      <c r="A4908" s="57" t="s">
        <v>2723</v>
      </c>
      <c r="B4908" s="58"/>
      <c r="C4908" s="59"/>
      <c r="D4908" s="60" t="str">
        <f>_xlfn.CONCAT(J4908,I4908,G4908)</f>
        <v>73251000</v>
      </c>
      <c r="E4908">
        <f t="shared" si="385"/>
        <v>39343537</v>
      </c>
      <c r="F4908" s="62" t="s">
        <v>20523</v>
      </c>
      <c r="G4908" t="str">
        <f t="shared" si="381"/>
        <v>00</v>
      </c>
      <c r="H4908" t="str">
        <f t="shared" si="382"/>
        <v>7325.10</v>
      </c>
      <c r="I4908" t="str">
        <f t="shared" si="383"/>
        <v>10</v>
      </c>
      <c r="J4908" t="str">
        <f t="shared" si="384"/>
        <v>7325</v>
      </c>
    </row>
    <row r="4909" spans="1:10">
      <c r="A4909" s="57" t="s">
        <v>2723</v>
      </c>
      <c r="B4909" s="58"/>
      <c r="C4909" s="59"/>
      <c r="D4909" s="60" t="str">
        <f>_xlfn.CONCAT(J4909,I4909,G4909)</f>
        <v>73259100</v>
      </c>
      <c r="E4909">
        <f t="shared" si="385"/>
        <v>1277526</v>
      </c>
      <c r="F4909" s="62" t="s">
        <v>20524</v>
      </c>
      <c r="G4909" t="str">
        <f t="shared" si="381"/>
        <v>00</v>
      </c>
      <c r="H4909" t="str">
        <f t="shared" si="382"/>
        <v>7325.91</v>
      </c>
      <c r="I4909" t="str">
        <f t="shared" si="383"/>
        <v>91</v>
      </c>
      <c r="J4909" t="str">
        <f t="shared" si="384"/>
        <v>7325</v>
      </c>
    </row>
    <row r="4910" spans="1:10">
      <c r="A4910" s="57" t="s">
        <v>2723</v>
      </c>
      <c r="B4910" s="58"/>
      <c r="C4910" s="59"/>
      <c r="D4910" s="60" t="str">
        <f>_xlfn.CONCAT(J4910,I4910,G4910)</f>
        <v>73259910</v>
      </c>
      <c r="E4910">
        <f t="shared" si="385"/>
        <v>43512423</v>
      </c>
      <c r="F4910" s="62" t="s">
        <v>20525</v>
      </c>
      <c r="G4910" t="str">
        <f t="shared" si="381"/>
        <v>10</v>
      </c>
      <c r="H4910" t="str">
        <f t="shared" si="382"/>
        <v>7325.99</v>
      </c>
      <c r="I4910" t="str">
        <f t="shared" si="383"/>
        <v>99</v>
      </c>
      <c r="J4910" t="str">
        <f t="shared" si="384"/>
        <v>7325</v>
      </c>
    </row>
    <row r="4911" spans="1:10">
      <c r="A4911" s="57" t="s">
        <v>2723</v>
      </c>
      <c r="B4911" s="58"/>
      <c r="C4911" s="59"/>
      <c r="D4911" s="60" t="str">
        <f>_xlfn.CONCAT(J4911,I4911,G4911)</f>
        <v>73259950</v>
      </c>
      <c r="E4911">
        <f t="shared" si="385"/>
        <v>95614416</v>
      </c>
      <c r="F4911" s="62" t="s">
        <v>20526</v>
      </c>
      <c r="G4911" t="str">
        <f t="shared" si="381"/>
        <v>50</v>
      </c>
      <c r="H4911" t="str">
        <f t="shared" si="382"/>
        <v>7325.99</v>
      </c>
      <c r="I4911" t="str">
        <f t="shared" si="383"/>
        <v>99</v>
      </c>
      <c r="J4911" t="str">
        <f t="shared" si="384"/>
        <v>7325</v>
      </c>
    </row>
    <row r="4912" spans="1:10">
      <c r="A4912" s="57" t="s">
        <v>2723</v>
      </c>
      <c r="B4912" s="58"/>
      <c r="C4912" s="59"/>
      <c r="D4912" s="60" t="str">
        <f>_xlfn.CONCAT(J4912,I4912,G4912)</f>
        <v>73261100</v>
      </c>
      <c r="E4912">
        <f t="shared" si="385"/>
        <v>46235742</v>
      </c>
      <c r="F4912" s="62" t="s">
        <v>20527</v>
      </c>
      <c r="G4912" t="str">
        <f t="shared" si="381"/>
        <v>00</v>
      </c>
      <c r="H4912" t="str">
        <f t="shared" si="382"/>
        <v>7326.11</v>
      </c>
      <c r="I4912" t="str">
        <f t="shared" si="383"/>
        <v>11</v>
      </c>
      <c r="J4912" t="str">
        <f t="shared" si="384"/>
        <v>7326</v>
      </c>
    </row>
    <row r="4913" spans="1:10">
      <c r="A4913" s="57" t="s">
        <v>2723</v>
      </c>
      <c r="B4913" s="58"/>
      <c r="C4913" s="59"/>
      <c r="D4913" s="60" t="str">
        <f>_xlfn.CONCAT(J4913,I4913,G4913)</f>
        <v>73261900</v>
      </c>
      <c r="E4913">
        <f t="shared" si="385"/>
        <v>41727962</v>
      </c>
      <c r="F4913" s="62" t="s">
        <v>20528</v>
      </c>
      <c r="G4913" t="str">
        <f t="shared" si="381"/>
        <v>00</v>
      </c>
      <c r="H4913" t="str">
        <f t="shared" si="382"/>
        <v>7326.19</v>
      </c>
      <c r="I4913" t="str">
        <f t="shared" si="383"/>
        <v>19</v>
      </c>
      <c r="J4913" t="str">
        <f t="shared" si="384"/>
        <v>7326</v>
      </c>
    </row>
    <row r="4914" spans="1:10">
      <c r="A4914" s="57" t="s">
        <v>2723</v>
      </c>
      <c r="B4914" s="58"/>
      <c r="C4914" s="59"/>
      <c r="D4914" s="60" t="str">
        <f>_xlfn.CONCAT(J4914,I4914,G4914)</f>
        <v>73262000</v>
      </c>
      <c r="E4914">
        <f t="shared" si="385"/>
        <v>223966661</v>
      </c>
      <c r="F4914" s="62" t="s">
        <v>20529</v>
      </c>
      <c r="G4914" t="str">
        <f t="shared" si="381"/>
        <v>00</v>
      </c>
      <c r="H4914" t="str">
        <f t="shared" si="382"/>
        <v>7326.20</v>
      </c>
      <c r="I4914" t="str">
        <f t="shared" si="383"/>
        <v>20</v>
      </c>
      <c r="J4914" t="str">
        <f t="shared" si="384"/>
        <v>7326</v>
      </c>
    </row>
    <row r="4915" spans="1:10">
      <c r="A4915" s="57" t="s">
        <v>2724</v>
      </c>
      <c r="B4915" s="61">
        <v>45144</v>
      </c>
      <c r="C4915" s="59"/>
      <c r="D4915" s="60" t="str">
        <f>_xlfn.CONCAT(J4915,I4915,G4915)</f>
        <v>73269010</v>
      </c>
      <c r="E4915">
        <f t="shared" si="385"/>
        <v>42537755</v>
      </c>
      <c r="F4915" s="62" t="s">
        <v>20530</v>
      </c>
      <c r="G4915" t="str">
        <f t="shared" si="381"/>
        <v>10</v>
      </c>
      <c r="H4915" t="str">
        <f t="shared" si="382"/>
        <v>7326.90</v>
      </c>
      <c r="I4915" t="str">
        <f t="shared" si="383"/>
        <v>90</v>
      </c>
      <c r="J4915" t="str">
        <f t="shared" si="384"/>
        <v>7326</v>
      </c>
    </row>
    <row r="4916" spans="1:10">
      <c r="A4916" s="57" t="s">
        <v>2725</v>
      </c>
      <c r="B4916" s="58"/>
      <c r="C4916" s="59"/>
      <c r="D4916" s="60" t="str">
        <f>_xlfn.CONCAT(J4916,I4916,G4916)</f>
        <v>73269025</v>
      </c>
      <c r="E4916">
        <f t="shared" si="385"/>
        <v>1158323</v>
      </c>
      <c r="F4916" s="62" t="s">
        <v>20531</v>
      </c>
      <c r="G4916" t="str">
        <f t="shared" si="381"/>
        <v>25</v>
      </c>
      <c r="H4916" t="str">
        <f t="shared" si="382"/>
        <v>7326.90</v>
      </c>
      <c r="I4916" t="str">
        <f t="shared" si="383"/>
        <v>90</v>
      </c>
      <c r="J4916" t="str">
        <f t="shared" si="384"/>
        <v>7326</v>
      </c>
    </row>
    <row r="4917" spans="1:10">
      <c r="A4917" s="57" t="s">
        <v>2726</v>
      </c>
      <c r="B4917" s="61">
        <v>217834</v>
      </c>
      <c r="C4917" s="59"/>
      <c r="D4917" s="60" t="str">
        <f>_xlfn.CONCAT(J4917,I4917,G4917)</f>
        <v>73269035</v>
      </c>
      <c r="E4917">
        <f t="shared" si="385"/>
        <v>12247235</v>
      </c>
      <c r="F4917" s="62" t="s">
        <v>20532</v>
      </c>
      <c r="G4917" t="str">
        <f t="shared" si="381"/>
        <v>35</v>
      </c>
      <c r="H4917" t="str">
        <f t="shared" si="382"/>
        <v>7326.90</v>
      </c>
      <c r="I4917" t="str">
        <f t="shared" si="383"/>
        <v>90</v>
      </c>
      <c r="J4917" t="str">
        <f t="shared" si="384"/>
        <v>7326</v>
      </c>
    </row>
    <row r="4918" spans="1:10">
      <c r="A4918" s="57" t="s">
        <v>2726</v>
      </c>
      <c r="B4918" s="58"/>
      <c r="C4918" s="59"/>
      <c r="D4918" s="60" t="str">
        <f>_xlfn.CONCAT(J4918,I4918,G4918)</f>
        <v>73269045</v>
      </c>
      <c r="E4918">
        <f t="shared" si="385"/>
        <v>2783251</v>
      </c>
      <c r="F4918" s="62" t="s">
        <v>20533</v>
      </c>
      <c r="G4918" t="str">
        <f t="shared" si="381"/>
        <v>45</v>
      </c>
      <c r="H4918" t="str">
        <f t="shared" si="382"/>
        <v>7326.90</v>
      </c>
      <c r="I4918" t="str">
        <f t="shared" si="383"/>
        <v>90</v>
      </c>
      <c r="J4918" t="str">
        <f t="shared" si="384"/>
        <v>7326</v>
      </c>
    </row>
    <row r="4919" spans="1:10">
      <c r="A4919" s="57" t="s">
        <v>2726</v>
      </c>
      <c r="B4919" s="61">
        <v>906943</v>
      </c>
      <c r="C4919" s="59"/>
      <c r="D4919" s="60" t="str">
        <f>_xlfn.CONCAT(J4919,I4919,G4919)</f>
        <v>73269060</v>
      </c>
      <c r="E4919">
        <f t="shared" si="385"/>
        <v>506929</v>
      </c>
      <c r="F4919" s="62" t="s">
        <v>20534</v>
      </c>
      <c r="G4919" t="str">
        <f t="shared" si="381"/>
        <v>60</v>
      </c>
      <c r="H4919" t="str">
        <f t="shared" si="382"/>
        <v>7326.90</v>
      </c>
      <c r="I4919" t="str">
        <f t="shared" si="383"/>
        <v>90</v>
      </c>
      <c r="J4919" t="str">
        <f t="shared" si="384"/>
        <v>7326</v>
      </c>
    </row>
    <row r="4920" spans="1:10">
      <c r="A4920" s="57" t="s">
        <v>2726</v>
      </c>
      <c r="B4920" s="61">
        <v>6816101</v>
      </c>
      <c r="C4920" s="59"/>
      <c r="D4920" s="60" t="str">
        <f>_xlfn.CONCAT(J4920,I4920,G4920)</f>
        <v>73269086</v>
      </c>
      <c r="E4920">
        <f t="shared" si="385"/>
        <v>1356266910</v>
      </c>
      <c r="F4920" s="62" t="s">
        <v>20535</v>
      </c>
      <c r="G4920" t="str">
        <f t="shared" si="381"/>
        <v>86</v>
      </c>
      <c r="H4920" t="str">
        <f t="shared" si="382"/>
        <v>7326.90</v>
      </c>
      <c r="I4920" t="str">
        <f t="shared" si="383"/>
        <v>90</v>
      </c>
      <c r="J4920" t="str">
        <f t="shared" si="384"/>
        <v>7326</v>
      </c>
    </row>
    <row r="4921" spans="1:10">
      <c r="A4921" s="57" t="s">
        <v>2727</v>
      </c>
      <c r="B4921" s="58"/>
      <c r="C4921" s="59"/>
      <c r="D4921" s="60" t="str">
        <f>_xlfn.CONCAT(J4921,I4921,G4921)</f>
        <v>74010000</v>
      </c>
      <c r="E4921">
        <f t="shared" si="385"/>
        <v>28364</v>
      </c>
      <c r="F4921" s="62" t="s">
        <v>20536</v>
      </c>
      <c r="G4921" t="str">
        <f t="shared" si="381"/>
        <v>00</v>
      </c>
      <c r="H4921" t="str">
        <f t="shared" si="382"/>
        <v>7401.00</v>
      </c>
      <c r="I4921" t="str">
        <f t="shared" si="383"/>
        <v>00</v>
      </c>
      <c r="J4921" t="str">
        <f t="shared" si="384"/>
        <v>7401</v>
      </c>
    </row>
    <row r="4922" spans="1:10">
      <c r="A4922" s="57" t="s">
        <v>2728</v>
      </c>
      <c r="B4922" s="58"/>
      <c r="C4922" s="59"/>
      <c r="D4922" s="60" t="str">
        <f>_xlfn.CONCAT(J4922,I4922,G4922)</f>
        <v>74020000</v>
      </c>
      <c r="E4922">
        <f t="shared" si="385"/>
        <v>0</v>
      </c>
      <c r="F4922" s="62" t="s">
        <v>20537</v>
      </c>
      <c r="G4922" t="str">
        <f t="shared" si="381"/>
        <v>00</v>
      </c>
      <c r="H4922" t="str">
        <f t="shared" si="382"/>
        <v>7402.00</v>
      </c>
      <c r="I4922" t="str">
        <f t="shared" si="383"/>
        <v>00</v>
      </c>
      <c r="J4922" t="str">
        <f t="shared" si="384"/>
        <v>7402</v>
      </c>
    </row>
    <row r="4923" spans="1:10">
      <c r="A4923" s="57" t="s">
        <v>2729</v>
      </c>
      <c r="B4923" s="58"/>
      <c r="C4923" s="59"/>
      <c r="D4923" s="60" t="str">
        <f>_xlfn.CONCAT(J4923,I4923,G4923)</f>
        <v>74031100</v>
      </c>
      <c r="E4923">
        <f t="shared" si="385"/>
        <v>0</v>
      </c>
      <c r="F4923" s="62" t="s">
        <v>20538</v>
      </c>
      <c r="G4923" t="str">
        <f t="shared" si="381"/>
        <v>00</v>
      </c>
      <c r="H4923" t="str">
        <f t="shared" si="382"/>
        <v>7403.11</v>
      </c>
      <c r="I4923" t="str">
        <f t="shared" si="383"/>
        <v>11</v>
      </c>
      <c r="J4923" t="str">
        <f t="shared" si="384"/>
        <v>7403</v>
      </c>
    </row>
    <row r="4924" spans="1:10">
      <c r="A4924" s="57" t="s">
        <v>2730</v>
      </c>
      <c r="B4924" s="58"/>
      <c r="C4924" s="59"/>
      <c r="D4924" s="60" t="str">
        <f>_xlfn.CONCAT(J4924,I4924,G4924)</f>
        <v>74031200</v>
      </c>
      <c r="E4924">
        <f t="shared" si="385"/>
        <v>195396</v>
      </c>
      <c r="F4924" s="62" t="s">
        <v>20539</v>
      </c>
      <c r="G4924" t="str">
        <f t="shared" si="381"/>
        <v>00</v>
      </c>
      <c r="H4924" t="str">
        <f t="shared" si="382"/>
        <v>7403.12</v>
      </c>
      <c r="I4924" t="str">
        <f t="shared" si="383"/>
        <v>12</v>
      </c>
      <c r="J4924" t="str">
        <f t="shared" si="384"/>
        <v>7403</v>
      </c>
    </row>
    <row r="4925" spans="1:10">
      <c r="A4925" s="57" t="s">
        <v>2731</v>
      </c>
      <c r="B4925" s="58"/>
      <c r="C4925" s="59"/>
      <c r="D4925" s="60" t="str">
        <f>_xlfn.CONCAT(J4925,I4925,G4925)</f>
        <v>74031300</v>
      </c>
      <c r="E4925">
        <f t="shared" si="385"/>
        <v>0</v>
      </c>
      <c r="F4925" s="62" t="s">
        <v>20540</v>
      </c>
      <c r="G4925" t="str">
        <f t="shared" si="381"/>
        <v>00</v>
      </c>
      <c r="H4925" t="str">
        <f t="shared" si="382"/>
        <v>7403.13</v>
      </c>
      <c r="I4925" t="str">
        <f t="shared" si="383"/>
        <v>13</v>
      </c>
      <c r="J4925" t="str">
        <f t="shared" si="384"/>
        <v>7403</v>
      </c>
    </row>
    <row r="4926" spans="1:10">
      <c r="A4926" s="57" t="s">
        <v>2732</v>
      </c>
      <c r="B4926" s="58"/>
      <c r="C4926" s="59"/>
      <c r="D4926" s="60" t="str">
        <f>_xlfn.CONCAT(J4926,I4926,G4926)</f>
        <v>74031900</v>
      </c>
      <c r="E4926">
        <f t="shared" si="385"/>
        <v>1479592</v>
      </c>
      <c r="F4926" s="62" t="s">
        <v>20541</v>
      </c>
      <c r="G4926" t="str">
        <f t="shared" si="381"/>
        <v>00</v>
      </c>
      <c r="H4926" t="str">
        <f t="shared" si="382"/>
        <v>7403.19</v>
      </c>
      <c r="I4926" t="str">
        <f t="shared" si="383"/>
        <v>19</v>
      </c>
      <c r="J4926" t="str">
        <f t="shared" si="384"/>
        <v>7403</v>
      </c>
    </row>
    <row r="4927" spans="1:10">
      <c r="A4927" s="57" t="s">
        <v>2733</v>
      </c>
      <c r="B4927" s="58"/>
      <c r="C4927" s="59"/>
      <c r="D4927" s="60" t="str">
        <f>_xlfn.CONCAT(J4927,I4927,G4927)</f>
        <v>74032100</v>
      </c>
      <c r="E4927">
        <f t="shared" si="385"/>
        <v>64542</v>
      </c>
      <c r="F4927" s="62" t="s">
        <v>20542</v>
      </c>
      <c r="G4927" t="str">
        <f t="shared" si="381"/>
        <v>00</v>
      </c>
      <c r="H4927" t="str">
        <f t="shared" si="382"/>
        <v>7403.21</v>
      </c>
      <c r="I4927" t="str">
        <f t="shared" si="383"/>
        <v>21</v>
      </c>
      <c r="J4927" t="str">
        <f t="shared" si="384"/>
        <v>7403</v>
      </c>
    </row>
    <row r="4928" spans="1:10">
      <c r="A4928" s="57" t="s">
        <v>2734</v>
      </c>
      <c r="B4928" s="58"/>
      <c r="C4928" s="59"/>
      <c r="D4928" s="60" t="str">
        <f>_xlfn.CONCAT(J4928,I4928,G4928)</f>
        <v>74032200</v>
      </c>
      <c r="E4928">
        <f t="shared" si="385"/>
        <v>41525</v>
      </c>
      <c r="F4928" s="62" t="s">
        <v>20543</v>
      </c>
      <c r="G4928" t="str">
        <f t="shared" si="381"/>
        <v>00</v>
      </c>
      <c r="H4928" t="str">
        <f t="shared" si="382"/>
        <v>7403.22</v>
      </c>
      <c r="I4928" t="str">
        <f t="shared" si="383"/>
        <v>22</v>
      </c>
      <c r="J4928" t="str">
        <f t="shared" si="384"/>
        <v>7403</v>
      </c>
    </row>
    <row r="4929" spans="1:10">
      <c r="A4929" s="57" t="s">
        <v>2735</v>
      </c>
      <c r="B4929" s="58"/>
      <c r="C4929" s="59"/>
      <c r="D4929" s="60" t="str">
        <f>_xlfn.CONCAT(J4929,I4929,G4929)</f>
        <v>74032901</v>
      </c>
      <c r="E4929">
        <f t="shared" si="385"/>
        <v>144443</v>
      </c>
      <c r="F4929" s="62" t="s">
        <v>20544</v>
      </c>
      <c r="G4929" t="str">
        <f t="shared" si="381"/>
        <v>01</v>
      </c>
      <c r="H4929" t="str">
        <f t="shared" si="382"/>
        <v>7403.29</v>
      </c>
      <c r="I4929" t="str">
        <f t="shared" si="383"/>
        <v>29</v>
      </c>
      <c r="J4929" t="str">
        <f t="shared" si="384"/>
        <v>7403</v>
      </c>
    </row>
    <row r="4930" spans="1:10">
      <c r="A4930" s="57" t="s">
        <v>2736</v>
      </c>
      <c r="B4930" s="58"/>
      <c r="C4930" s="59"/>
      <c r="D4930" s="60" t="str">
        <f>_xlfn.CONCAT(J4930,I4930,G4930)</f>
        <v>74040030</v>
      </c>
      <c r="E4930">
        <f t="shared" si="385"/>
        <v>68352</v>
      </c>
      <c r="F4930" s="62" t="s">
        <v>20545</v>
      </c>
      <c r="G4930" t="str">
        <f t="shared" si="381"/>
        <v>30</v>
      </c>
      <c r="H4930" t="str">
        <f t="shared" si="382"/>
        <v>7404.00</v>
      </c>
      <c r="I4930" t="str">
        <f t="shared" si="383"/>
        <v>00</v>
      </c>
      <c r="J4930" t="str">
        <f t="shared" si="384"/>
        <v>7404</v>
      </c>
    </row>
    <row r="4931" spans="1:10">
      <c r="A4931" s="57" t="s">
        <v>2737</v>
      </c>
      <c r="B4931" s="58"/>
      <c r="C4931" s="59"/>
      <c r="D4931" s="60" t="str">
        <f>_xlfn.CONCAT(J4931,I4931,G4931)</f>
        <v>74040060</v>
      </c>
      <c r="E4931">
        <f t="shared" si="385"/>
        <v>2575909</v>
      </c>
      <c r="F4931" s="62" t="s">
        <v>20546</v>
      </c>
      <c r="G4931" t="str">
        <f t="shared" si="381"/>
        <v>60</v>
      </c>
      <c r="H4931" t="str">
        <f t="shared" si="382"/>
        <v>7404.00</v>
      </c>
      <c r="I4931" t="str">
        <f t="shared" si="383"/>
        <v>00</v>
      </c>
      <c r="J4931" t="str">
        <f t="shared" si="384"/>
        <v>7404</v>
      </c>
    </row>
    <row r="4932" spans="1:10">
      <c r="A4932" s="57" t="s">
        <v>2737</v>
      </c>
      <c r="B4932" s="58"/>
      <c r="C4932" s="59"/>
      <c r="D4932" s="60" t="str">
        <f>_xlfn.CONCAT(J4932,I4932,G4932)</f>
        <v>74050010</v>
      </c>
      <c r="E4932">
        <f t="shared" si="385"/>
        <v>0</v>
      </c>
      <c r="F4932" s="62" t="s">
        <v>20547</v>
      </c>
      <c r="G4932" t="str">
        <f t="shared" si="381"/>
        <v>10</v>
      </c>
      <c r="H4932" t="str">
        <f t="shared" si="382"/>
        <v>7405.00</v>
      </c>
      <c r="I4932" t="str">
        <f t="shared" si="383"/>
        <v>00</v>
      </c>
      <c r="J4932" t="str">
        <f t="shared" si="384"/>
        <v>7405</v>
      </c>
    </row>
    <row r="4933" spans="1:10">
      <c r="A4933" s="57" t="s">
        <v>2738</v>
      </c>
      <c r="B4933" s="58"/>
      <c r="C4933" s="59"/>
      <c r="D4933" s="60" t="str">
        <f>_xlfn.CONCAT(J4933,I4933,G4933)</f>
        <v>74050060</v>
      </c>
      <c r="E4933">
        <f t="shared" si="385"/>
        <v>29321</v>
      </c>
      <c r="F4933" s="62" t="s">
        <v>20548</v>
      </c>
      <c r="G4933" t="str">
        <f t="shared" si="381"/>
        <v>60</v>
      </c>
      <c r="H4933" t="str">
        <f t="shared" si="382"/>
        <v>7405.00</v>
      </c>
      <c r="I4933" t="str">
        <f t="shared" si="383"/>
        <v>00</v>
      </c>
      <c r="J4933" t="str">
        <f t="shared" si="384"/>
        <v>7405</v>
      </c>
    </row>
    <row r="4934" spans="1:10">
      <c r="A4934" s="57" t="s">
        <v>2739</v>
      </c>
      <c r="B4934" s="58"/>
      <c r="C4934" s="59"/>
      <c r="D4934" s="60" t="str">
        <f>_xlfn.CONCAT(J4934,I4934,G4934)</f>
        <v>74061000</v>
      </c>
      <c r="E4934">
        <f t="shared" si="385"/>
        <v>2147802</v>
      </c>
      <c r="F4934" s="62" t="s">
        <v>20549</v>
      </c>
      <c r="G4934" t="str">
        <f t="shared" si="381"/>
        <v>00</v>
      </c>
      <c r="H4934" t="str">
        <f t="shared" si="382"/>
        <v>7406.10</v>
      </c>
      <c r="I4934" t="str">
        <f t="shared" si="383"/>
        <v>10</v>
      </c>
      <c r="J4934" t="str">
        <f t="shared" si="384"/>
        <v>7406</v>
      </c>
    </row>
    <row r="4935" spans="1:10">
      <c r="A4935" s="57" t="s">
        <v>2740</v>
      </c>
      <c r="B4935" s="58"/>
      <c r="C4935" s="59"/>
      <c r="D4935" s="60" t="str">
        <f>_xlfn.CONCAT(J4935,I4935,G4935)</f>
        <v>74062000</v>
      </c>
      <c r="E4935">
        <f t="shared" si="385"/>
        <v>142542</v>
      </c>
      <c r="F4935" s="62" t="s">
        <v>20550</v>
      </c>
      <c r="G4935" t="str">
        <f t="shared" si="381"/>
        <v>00</v>
      </c>
      <c r="H4935" t="str">
        <f t="shared" si="382"/>
        <v>7406.20</v>
      </c>
      <c r="I4935" t="str">
        <f t="shared" si="383"/>
        <v>20</v>
      </c>
      <c r="J4935" t="str">
        <f t="shared" si="384"/>
        <v>7406</v>
      </c>
    </row>
    <row r="4936" spans="1:10">
      <c r="A4936" s="57" t="s">
        <v>2741</v>
      </c>
      <c r="B4936" s="58"/>
      <c r="C4936" s="59"/>
      <c r="D4936" s="60" t="str">
        <f>_xlfn.CONCAT(J4936,I4936,G4936)</f>
        <v>74071015</v>
      </c>
      <c r="E4936">
        <f t="shared" si="385"/>
        <v>23030</v>
      </c>
      <c r="F4936" s="62" t="s">
        <v>20551</v>
      </c>
      <c r="G4936" t="str">
        <f t="shared" si="381"/>
        <v>15</v>
      </c>
      <c r="H4936" t="str">
        <f t="shared" si="382"/>
        <v>7407.10</v>
      </c>
      <c r="I4936" t="str">
        <f t="shared" si="383"/>
        <v>10</v>
      </c>
      <c r="J4936" t="str">
        <f t="shared" si="384"/>
        <v>7407</v>
      </c>
    </row>
    <row r="4937" spans="1:10">
      <c r="A4937" s="57" t="s">
        <v>2742</v>
      </c>
      <c r="B4937" s="58"/>
      <c r="C4937" s="59"/>
      <c r="D4937" s="60" t="str">
        <f>_xlfn.CONCAT(J4937,I4937,G4937)</f>
        <v>74071030</v>
      </c>
      <c r="E4937">
        <f t="shared" si="385"/>
        <v>99327</v>
      </c>
      <c r="F4937" s="62" t="s">
        <v>20552</v>
      </c>
      <c r="G4937" t="str">
        <f t="shared" ref="G4937:G5000" si="386">RIGHT(F4937,2)</f>
        <v>30</v>
      </c>
      <c r="H4937" t="str">
        <f t="shared" ref="H4937:H5000" si="387">LEFT(F4937,7)</f>
        <v>7407.10</v>
      </c>
      <c r="I4937" t="str">
        <f t="shared" ref="I4937:I5000" si="388">RIGHT(H4937,2)</f>
        <v>10</v>
      </c>
      <c r="J4937" t="str">
        <f t="shared" ref="J4937:J5000" si="389">LEFT(H4937,4)</f>
        <v>7407</v>
      </c>
    </row>
    <row r="4938" spans="1:10">
      <c r="A4938" s="57" t="s">
        <v>2743</v>
      </c>
      <c r="B4938" s="58"/>
      <c r="C4938" s="59"/>
      <c r="D4938" s="60" t="str">
        <f>_xlfn.CONCAT(J4938,I4938,G4938)</f>
        <v>74071050</v>
      </c>
      <c r="E4938">
        <f t="shared" si="385"/>
        <v>7897788</v>
      </c>
      <c r="F4938" s="62" t="s">
        <v>20553</v>
      </c>
      <c r="G4938" t="str">
        <f t="shared" si="386"/>
        <v>50</v>
      </c>
      <c r="H4938" t="str">
        <f t="shared" si="387"/>
        <v>7407.10</v>
      </c>
      <c r="I4938" t="str">
        <f t="shared" si="388"/>
        <v>10</v>
      </c>
      <c r="J4938" t="str">
        <f t="shared" si="389"/>
        <v>7407</v>
      </c>
    </row>
    <row r="4939" spans="1:10">
      <c r="A4939" s="57" t="s">
        <v>2744</v>
      </c>
      <c r="B4939" s="61">
        <v>18800</v>
      </c>
      <c r="C4939" s="59"/>
      <c r="D4939" s="60" t="str">
        <f>_xlfn.CONCAT(J4939,I4939,G4939)</f>
        <v>74072115</v>
      </c>
      <c r="E4939">
        <f t="shared" si="385"/>
        <v>33528</v>
      </c>
      <c r="F4939" s="62" t="s">
        <v>20554</v>
      </c>
      <c r="G4939" t="str">
        <f t="shared" si="386"/>
        <v>15</v>
      </c>
      <c r="H4939" t="str">
        <f t="shared" si="387"/>
        <v>7407.21</v>
      </c>
      <c r="I4939" t="str">
        <f t="shared" si="388"/>
        <v>21</v>
      </c>
      <c r="J4939" t="str">
        <f t="shared" si="389"/>
        <v>7407</v>
      </c>
    </row>
    <row r="4940" spans="1:10">
      <c r="A4940" s="57" t="s">
        <v>2745</v>
      </c>
      <c r="B4940" s="61">
        <v>1045270</v>
      </c>
      <c r="C4940" s="59"/>
      <c r="D4940" s="60" t="str">
        <f>_xlfn.CONCAT(J4940,I4940,G4940)</f>
        <v>74072130</v>
      </c>
      <c r="E4940">
        <f t="shared" si="385"/>
        <v>263409</v>
      </c>
      <c r="F4940" s="62" t="s">
        <v>20555</v>
      </c>
      <c r="G4940" t="str">
        <f t="shared" si="386"/>
        <v>30</v>
      </c>
      <c r="H4940" t="str">
        <f t="shared" si="387"/>
        <v>7407.21</v>
      </c>
      <c r="I4940" t="str">
        <f t="shared" si="388"/>
        <v>21</v>
      </c>
      <c r="J4940" t="str">
        <f t="shared" si="389"/>
        <v>7407</v>
      </c>
    </row>
    <row r="4941" spans="1:10">
      <c r="A4941" s="57" t="s">
        <v>2746</v>
      </c>
      <c r="B4941" s="61">
        <v>553215</v>
      </c>
      <c r="C4941" s="59"/>
      <c r="D4941" s="60" t="str">
        <f>_xlfn.CONCAT(J4941,I4941,G4941)</f>
        <v>74072150</v>
      </c>
      <c r="E4941">
        <f t="shared" si="385"/>
        <v>165966</v>
      </c>
      <c r="F4941" s="62" t="s">
        <v>20556</v>
      </c>
      <c r="G4941" t="str">
        <f t="shared" si="386"/>
        <v>50</v>
      </c>
      <c r="H4941" t="str">
        <f t="shared" si="387"/>
        <v>7407.21</v>
      </c>
      <c r="I4941" t="str">
        <f t="shared" si="388"/>
        <v>21</v>
      </c>
      <c r="J4941" t="str">
        <f t="shared" si="389"/>
        <v>7407</v>
      </c>
    </row>
    <row r="4942" spans="1:10">
      <c r="A4942" s="57" t="s">
        <v>2747</v>
      </c>
      <c r="B4942" s="61">
        <v>18779230</v>
      </c>
      <c r="C4942" s="59"/>
      <c r="D4942" s="60" t="str">
        <f>_xlfn.CONCAT(J4942,I4942,G4942)</f>
        <v>74072170</v>
      </c>
      <c r="E4942">
        <f t="shared" si="385"/>
        <v>17041</v>
      </c>
      <c r="F4942" s="62" t="s">
        <v>20557</v>
      </c>
      <c r="G4942" t="str">
        <f t="shared" si="386"/>
        <v>70</v>
      </c>
      <c r="H4942" t="str">
        <f t="shared" si="387"/>
        <v>7407.21</v>
      </c>
      <c r="I4942" t="str">
        <f t="shared" si="388"/>
        <v>21</v>
      </c>
      <c r="J4942" t="str">
        <f t="shared" si="389"/>
        <v>7407</v>
      </c>
    </row>
    <row r="4943" spans="1:10">
      <c r="A4943" s="57" t="s">
        <v>2748</v>
      </c>
      <c r="B4943" s="61">
        <v>6457848</v>
      </c>
      <c r="C4943" s="59"/>
      <c r="D4943" s="60" t="str">
        <f>_xlfn.CONCAT(J4943,I4943,G4943)</f>
        <v>74072190</v>
      </c>
      <c r="E4943">
        <f t="shared" si="385"/>
        <v>520390</v>
      </c>
      <c r="F4943" s="62" t="s">
        <v>20558</v>
      </c>
      <c r="G4943" t="str">
        <f t="shared" si="386"/>
        <v>90</v>
      </c>
      <c r="H4943" t="str">
        <f t="shared" si="387"/>
        <v>7407.21</v>
      </c>
      <c r="I4943" t="str">
        <f t="shared" si="388"/>
        <v>21</v>
      </c>
      <c r="J4943" t="str">
        <f t="shared" si="389"/>
        <v>7407</v>
      </c>
    </row>
    <row r="4944" spans="1:10">
      <c r="A4944" s="57" t="s">
        <v>2748</v>
      </c>
      <c r="B4944" s="61">
        <v>13877</v>
      </c>
      <c r="C4944" s="59"/>
      <c r="D4944" s="60" t="str">
        <f>_xlfn.CONCAT(J4944,I4944,G4944)</f>
        <v>74072916</v>
      </c>
      <c r="E4944">
        <f t="shared" si="385"/>
        <v>7263</v>
      </c>
      <c r="F4944" s="62" t="s">
        <v>20559</v>
      </c>
      <c r="G4944" t="str">
        <f t="shared" si="386"/>
        <v>16</v>
      </c>
      <c r="H4944" t="str">
        <f t="shared" si="387"/>
        <v>7407.29</v>
      </c>
      <c r="I4944" t="str">
        <f t="shared" si="388"/>
        <v>29</v>
      </c>
      <c r="J4944" t="str">
        <f t="shared" si="389"/>
        <v>7407</v>
      </c>
    </row>
    <row r="4945" spans="1:10">
      <c r="A4945" s="57" t="s">
        <v>2748</v>
      </c>
      <c r="B4945" s="61">
        <v>3900</v>
      </c>
      <c r="C4945" s="59"/>
      <c r="D4945" s="60" t="str">
        <f>_xlfn.CONCAT(J4945,I4945,G4945)</f>
        <v>74072934</v>
      </c>
      <c r="E4945">
        <f t="shared" ref="E4945:E5008" si="390">SUMIF(A:A,D4945,B:B)</f>
        <v>19131</v>
      </c>
      <c r="F4945" s="62" t="s">
        <v>20560</v>
      </c>
      <c r="G4945" t="str">
        <f t="shared" si="386"/>
        <v>34</v>
      </c>
      <c r="H4945" t="str">
        <f t="shared" si="387"/>
        <v>7407.29</v>
      </c>
      <c r="I4945" t="str">
        <f t="shared" si="388"/>
        <v>29</v>
      </c>
      <c r="J4945" t="str">
        <f t="shared" si="389"/>
        <v>7407</v>
      </c>
    </row>
    <row r="4946" spans="1:10">
      <c r="A4946" s="57" t="s">
        <v>2749</v>
      </c>
      <c r="B4946" s="58"/>
      <c r="C4946" s="59"/>
      <c r="D4946" s="60" t="str">
        <f>_xlfn.CONCAT(J4946,I4946,G4946)</f>
        <v>74072938</v>
      </c>
      <c r="E4946">
        <f t="shared" si="390"/>
        <v>3180</v>
      </c>
      <c r="F4946" s="62" t="s">
        <v>20561</v>
      </c>
      <c r="G4946" t="str">
        <f t="shared" si="386"/>
        <v>38</v>
      </c>
      <c r="H4946" t="str">
        <f t="shared" si="387"/>
        <v>7407.29</v>
      </c>
      <c r="I4946" t="str">
        <f t="shared" si="388"/>
        <v>29</v>
      </c>
      <c r="J4946" t="str">
        <f t="shared" si="389"/>
        <v>7407</v>
      </c>
    </row>
    <row r="4947" spans="1:10">
      <c r="A4947" s="57" t="s">
        <v>2749</v>
      </c>
      <c r="B4947" s="58"/>
      <c r="C4947" s="59"/>
      <c r="D4947" s="60" t="str">
        <f>_xlfn.CONCAT(J4947,I4947,G4947)</f>
        <v>74072940</v>
      </c>
      <c r="E4947">
        <f t="shared" si="390"/>
        <v>1618942</v>
      </c>
      <c r="F4947" s="62" t="s">
        <v>20562</v>
      </c>
      <c r="G4947" t="str">
        <f t="shared" si="386"/>
        <v>40</v>
      </c>
      <c r="H4947" t="str">
        <f t="shared" si="387"/>
        <v>7407.29</v>
      </c>
      <c r="I4947" t="str">
        <f t="shared" si="388"/>
        <v>29</v>
      </c>
      <c r="J4947" t="str">
        <f t="shared" si="389"/>
        <v>7407</v>
      </c>
    </row>
    <row r="4948" spans="1:10">
      <c r="A4948" s="57" t="s">
        <v>2749</v>
      </c>
      <c r="B4948" s="58"/>
      <c r="C4948" s="59"/>
      <c r="D4948" s="60" t="str">
        <f>_xlfn.CONCAT(J4948,I4948,G4948)</f>
        <v>74072950</v>
      </c>
      <c r="E4948">
        <f t="shared" si="390"/>
        <v>2943030</v>
      </c>
      <c r="F4948" s="62" t="s">
        <v>20563</v>
      </c>
      <c r="G4948" t="str">
        <f t="shared" si="386"/>
        <v>50</v>
      </c>
      <c r="H4948" t="str">
        <f t="shared" si="387"/>
        <v>7407.29</v>
      </c>
      <c r="I4948" t="str">
        <f t="shared" si="388"/>
        <v>29</v>
      </c>
      <c r="J4948" t="str">
        <f t="shared" si="389"/>
        <v>7407</v>
      </c>
    </row>
    <row r="4949" spans="1:10">
      <c r="A4949" s="57" t="s">
        <v>2749</v>
      </c>
      <c r="B4949" s="58"/>
      <c r="C4949" s="59"/>
      <c r="D4949" s="60" t="str">
        <f>_xlfn.CONCAT(J4949,I4949,G4949)</f>
        <v>74081130</v>
      </c>
      <c r="E4949">
        <f t="shared" si="390"/>
        <v>4313309</v>
      </c>
      <c r="F4949" s="62" t="s">
        <v>20564</v>
      </c>
      <c r="G4949" t="str">
        <f t="shared" si="386"/>
        <v>30</v>
      </c>
      <c r="H4949" t="str">
        <f t="shared" si="387"/>
        <v>7408.11</v>
      </c>
      <c r="I4949" t="str">
        <f t="shared" si="388"/>
        <v>11</v>
      </c>
      <c r="J4949" t="str">
        <f t="shared" si="389"/>
        <v>7408</v>
      </c>
    </row>
    <row r="4950" spans="1:10">
      <c r="A4950" s="57" t="s">
        <v>2750</v>
      </c>
      <c r="B4950" s="58"/>
      <c r="C4950" s="59"/>
      <c r="D4950" s="60" t="str">
        <f>_xlfn.CONCAT(J4950,I4950,G4950)</f>
        <v>74081160</v>
      </c>
      <c r="E4950">
        <f t="shared" si="390"/>
        <v>16783</v>
      </c>
      <c r="F4950" s="62" t="s">
        <v>20565</v>
      </c>
      <c r="G4950" t="str">
        <f t="shared" si="386"/>
        <v>60</v>
      </c>
      <c r="H4950" t="str">
        <f t="shared" si="387"/>
        <v>7408.11</v>
      </c>
      <c r="I4950" t="str">
        <f t="shared" si="388"/>
        <v>11</v>
      </c>
      <c r="J4950" t="str">
        <f t="shared" si="389"/>
        <v>7408</v>
      </c>
    </row>
    <row r="4951" spans="1:10">
      <c r="A4951" s="57" t="s">
        <v>2751</v>
      </c>
      <c r="B4951" s="58"/>
      <c r="C4951" s="59"/>
      <c r="D4951" s="60" t="str">
        <f>_xlfn.CONCAT(J4951,I4951,G4951)</f>
        <v>74081900</v>
      </c>
      <c r="E4951">
        <f t="shared" si="390"/>
        <v>1531151</v>
      </c>
      <c r="F4951" s="62" t="s">
        <v>20566</v>
      </c>
      <c r="G4951" t="str">
        <f t="shared" si="386"/>
        <v>00</v>
      </c>
      <c r="H4951" t="str">
        <f t="shared" si="387"/>
        <v>7408.19</v>
      </c>
      <c r="I4951" t="str">
        <f t="shared" si="388"/>
        <v>19</v>
      </c>
      <c r="J4951" t="str">
        <f t="shared" si="389"/>
        <v>7408</v>
      </c>
    </row>
    <row r="4952" spans="1:10">
      <c r="A4952" s="57" t="s">
        <v>2752</v>
      </c>
      <c r="B4952" s="58"/>
      <c r="C4952" s="59"/>
      <c r="D4952" s="60" t="str">
        <f>_xlfn.CONCAT(J4952,I4952,G4952)</f>
        <v>74082100</v>
      </c>
      <c r="E4952">
        <f t="shared" si="390"/>
        <v>7957641</v>
      </c>
      <c r="F4952" s="62" t="s">
        <v>20567</v>
      </c>
      <c r="G4952" t="str">
        <f t="shared" si="386"/>
        <v>00</v>
      </c>
      <c r="H4952" t="str">
        <f t="shared" si="387"/>
        <v>7408.21</v>
      </c>
      <c r="I4952" t="str">
        <f t="shared" si="388"/>
        <v>21</v>
      </c>
      <c r="J4952" t="str">
        <f t="shared" si="389"/>
        <v>7408</v>
      </c>
    </row>
    <row r="4953" spans="1:10">
      <c r="A4953" s="57" t="s">
        <v>2752</v>
      </c>
      <c r="B4953" s="58"/>
      <c r="C4953" s="59"/>
      <c r="D4953" s="60" t="str">
        <f>_xlfn.CONCAT(J4953,I4953,G4953)</f>
        <v>74082210</v>
      </c>
      <c r="E4953">
        <f t="shared" si="390"/>
        <v>313272</v>
      </c>
      <c r="F4953" s="62" t="s">
        <v>20568</v>
      </c>
      <c r="G4953" t="str">
        <f t="shared" si="386"/>
        <v>10</v>
      </c>
      <c r="H4953" t="str">
        <f t="shared" si="387"/>
        <v>7408.22</v>
      </c>
      <c r="I4953" t="str">
        <f t="shared" si="388"/>
        <v>22</v>
      </c>
      <c r="J4953" t="str">
        <f t="shared" si="389"/>
        <v>7408</v>
      </c>
    </row>
    <row r="4954" spans="1:10">
      <c r="A4954" s="57" t="s">
        <v>2752</v>
      </c>
      <c r="B4954" s="58"/>
      <c r="C4954" s="59"/>
      <c r="D4954" s="60" t="str">
        <f>_xlfn.CONCAT(J4954,I4954,G4954)</f>
        <v>74082250</v>
      </c>
      <c r="E4954">
        <f t="shared" si="390"/>
        <v>851362</v>
      </c>
      <c r="F4954" s="62" t="s">
        <v>20569</v>
      </c>
      <c r="G4954" t="str">
        <f t="shared" si="386"/>
        <v>50</v>
      </c>
      <c r="H4954" t="str">
        <f t="shared" si="387"/>
        <v>7408.22</v>
      </c>
      <c r="I4954" t="str">
        <f t="shared" si="388"/>
        <v>22</v>
      </c>
      <c r="J4954" t="str">
        <f t="shared" si="389"/>
        <v>7408</v>
      </c>
    </row>
    <row r="4955" spans="1:10">
      <c r="A4955" s="57" t="s">
        <v>2752</v>
      </c>
      <c r="B4955" s="58"/>
      <c r="C4955" s="59"/>
      <c r="D4955" s="60" t="str">
        <f>_xlfn.CONCAT(J4955,I4955,G4955)</f>
        <v>74082910</v>
      </c>
      <c r="E4955">
        <f t="shared" si="390"/>
        <v>1072726</v>
      </c>
      <c r="F4955" s="62" t="s">
        <v>20570</v>
      </c>
      <c r="G4955" t="str">
        <f t="shared" si="386"/>
        <v>10</v>
      </c>
      <c r="H4955" t="str">
        <f t="shared" si="387"/>
        <v>7408.29</v>
      </c>
      <c r="I4955" t="str">
        <f t="shared" si="388"/>
        <v>29</v>
      </c>
      <c r="J4955" t="str">
        <f t="shared" si="389"/>
        <v>7408</v>
      </c>
    </row>
    <row r="4956" spans="1:10">
      <c r="A4956" s="57" t="s">
        <v>2752</v>
      </c>
      <c r="B4956" s="58"/>
      <c r="C4956" s="59"/>
      <c r="D4956" s="60" t="str">
        <f>_xlfn.CONCAT(J4956,I4956,G4956)</f>
        <v>74082950</v>
      </c>
      <c r="E4956">
        <f t="shared" si="390"/>
        <v>7678222</v>
      </c>
      <c r="F4956" s="62" t="s">
        <v>20571</v>
      </c>
      <c r="G4956" t="str">
        <f t="shared" si="386"/>
        <v>50</v>
      </c>
      <c r="H4956" t="str">
        <f t="shared" si="387"/>
        <v>7408.29</v>
      </c>
      <c r="I4956" t="str">
        <f t="shared" si="388"/>
        <v>29</v>
      </c>
      <c r="J4956" t="str">
        <f t="shared" si="389"/>
        <v>7408</v>
      </c>
    </row>
    <row r="4957" spans="1:10">
      <c r="A4957" s="57" t="s">
        <v>2752</v>
      </c>
      <c r="B4957" s="58"/>
      <c r="C4957" s="59"/>
      <c r="D4957" s="60" t="str">
        <f>_xlfn.CONCAT(J4957,I4957,G4957)</f>
        <v>74091110</v>
      </c>
      <c r="E4957">
        <f t="shared" si="390"/>
        <v>107426</v>
      </c>
      <c r="F4957" s="62" t="s">
        <v>20572</v>
      </c>
      <c r="G4957" t="str">
        <f t="shared" si="386"/>
        <v>10</v>
      </c>
      <c r="H4957" t="str">
        <f t="shared" si="387"/>
        <v>7409.11</v>
      </c>
      <c r="I4957" t="str">
        <f t="shared" si="388"/>
        <v>11</v>
      </c>
      <c r="J4957" t="str">
        <f t="shared" si="389"/>
        <v>7409</v>
      </c>
    </row>
    <row r="4958" spans="1:10">
      <c r="A4958" s="57" t="s">
        <v>2753</v>
      </c>
      <c r="B4958" s="58"/>
      <c r="C4958" s="59"/>
      <c r="D4958" s="60" t="str">
        <f>_xlfn.CONCAT(J4958,I4958,G4958)</f>
        <v>74091150</v>
      </c>
      <c r="E4958">
        <f t="shared" si="390"/>
        <v>3316073</v>
      </c>
      <c r="F4958" s="62" t="s">
        <v>20573</v>
      </c>
      <c r="G4958" t="str">
        <f t="shared" si="386"/>
        <v>50</v>
      </c>
      <c r="H4958" t="str">
        <f t="shared" si="387"/>
        <v>7409.11</v>
      </c>
      <c r="I4958" t="str">
        <f t="shared" si="388"/>
        <v>11</v>
      </c>
      <c r="J4958" t="str">
        <f t="shared" si="389"/>
        <v>7409</v>
      </c>
    </row>
    <row r="4959" spans="1:10">
      <c r="A4959" s="57" t="s">
        <v>2753</v>
      </c>
      <c r="B4959" s="58"/>
      <c r="C4959" s="59"/>
      <c r="D4959" s="60" t="str">
        <f>_xlfn.CONCAT(J4959,I4959,G4959)</f>
        <v>74091910</v>
      </c>
      <c r="E4959">
        <f t="shared" si="390"/>
        <v>343964</v>
      </c>
      <c r="F4959" s="62" t="s">
        <v>20574</v>
      </c>
      <c r="G4959" t="str">
        <f t="shared" si="386"/>
        <v>10</v>
      </c>
      <c r="H4959" t="str">
        <f t="shared" si="387"/>
        <v>7409.19</v>
      </c>
      <c r="I4959" t="str">
        <f t="shared" si="388"/>
        <v>19</v>
      </c>
      <c r="J4959" t="str">
        <f t="shared" si="389"/>
        <v>7409</v>
      </c>
    </row>
    <row r="4960" spans="1:10">
      <c r="A4960" s="57" t="s">
        <v>2753</v>
      </c>
      <c r="B4960" s="58"/>
      <c r="C4960" s="59"/>
      <c r="D4960" s="60" t="str">
        <f>_xlfn.CONCAT(J4960,I4960,G4960)</f>
        <v>74091950</v>
      </c>
      <c r="E4960">
        <f t="shared" si="390"/>
        <v>6763654</v>
      </c>
      <c r="F4960" s="62" t="s">
        <v>20575</v>
      </c>
      <c r="G4960" t="str">
        <f t="shared" si="386"/>
        <v>50</v>
      </c>
      <c r="H4960" t="str">
        <f t="shared" si="387"/>
        <v>7409.19</v>
      </c>
      <c r="I4960" t="str">
        <f t="shared" si="388"/>
        <v>19</v>
      </c>
      <c r="J4960" t="str">
        <f t="shared" si="389"/>
        <v>7409</v>
      </c>
    </row>
    <row r="4961" spans="1:10">
      <c r="A4961" s="57" t="s">
        <v>2753</v>
      </c>
      <c r="B4961" s="58"/>
      <c r="C4961" s="59"/>
      <c r="D4961" s="60" t="str">
        <f>_xlfn.CONCAT(J4961,I4961,G4961)</f>
        <v>74091990</v>
      </c>
      <c r="E4961">
        <f t="shared" si="390"/>
        <v>80346</v>
      </c>
      <c r="F4961" s="62" t="s">
        <v>20576</v>
      </c>
      <c r="G4961" t="str">
        <f t="shared" si="386"/>
        <v>90</v>
      </c>
      <c r="H4961" t="str">
        <f t="shared" si="387"/>
        <v>7409.19</v>
      </c>
      <c r="I4961" t="str">
        <f t="shared" si="388"/>
        <v>19</v>
      </c>
      <c r="J4961" t="str">
        <f t="shared" si="389"/>
        <v>7409</v>
      </c>
    </row>
    <row r="4962" spans="1:10">
      <c r="A4962" s="57" t="s">
        <v>2753</v>
      </c>
      <c r="B4962" s="58"/>
      <c r="C4962" s="59"/>
      <c r="D4962" s="60" t="str">
        <f>_xlfn.CONCAT(J4962,I4962,G4962)</f>
        <v>74092100</v>
      </c>
      <c r="E4962">
        <f t="shared" si="390"/>
        <v>92198</v>
      </c>
      <c r="F4962" s="62" t="s">
        <v>20577</v>
      </c>
      <c r="G4962" t="str">
        <f t="shared" si="386"/>
        <v>00</v>
      </c>
      <c r="H4962" t="str">
        <f t="shared" si="387"/>
        <v>7409.21</v>
      </c>
      <c r="I4962" t="str">
        <f t="shared" si="388"/>
        <v>21</v>
      </c>
      <c r="J4962" t="str">
        <f t="shared" si="389"/>
        <v>7409</v>
      </c>
    </row>
    <row r="4963" spans="1:10">
      <c r="A4963" s="57" t="s">
        <v>2753</v>
      </c>
      <c r="B4963" s="58"/>
      <c r="C4963" s="59"/>
      <c r="D4963" s="60" t="str">
        <f>_xlfn.CONCAT(J4963,I4963,G4963)</f>
        <v>74092900</v>
      </c>
      <c r="E4963">
        <f t="shared" si="390"/>
        <v>203362</v>
      </c>
      <c r="F4963" s="62" t="s">
        <v>20578</v>
      </c>
      <c r="G4963" t="str">
        <f t="shared" si="386"/>
        <v>00</v>
      </c>
      <c r="H4963" t="str">
        <f t="shared" si="387"/>
        <v>7409.29</v>
      </c>
      <c r="I4963" t="str">
        <f t="shared" si="388"/>
        <v>29</v>
      </c>
      <c r="J4963" t="str">
        <f t="shared" si="389"/>
        <v>7409</v>
      </c>
    </row>
    <row r="4964" spans="1:10">
      <c r="A4964" s="57" t="s">
        <v>2753</v>
      </c>
      <c r="B4964" s="61">
        <v>91137</v>
      </c>
      <c r="C4964" s="59"/>
      <c r="D4964" s="60" t="str">
        <f>_xlfn.CONCAT(J4964,I4964,G4964)</f>
        <v>74093110</v>
      </c>
      <c r="E4964">
        <f t="shared" si="390"/>
        <v>21400</v>
      </c>
      <c r="F4964" s="62" t="s">
        <v>20579</v>
      </c>
      <c r="G4964" t="str">
        <f t="shared" si="386"/>
        <v>10</v>
      </c>
      <c r="H4964" t="str">
        <f t="shared" si="387"/>
        <v>7409.31</v>
      </c>
      <c r="I4964" t="str">
        <f t="shared" si="388"/>
        <v>31</v>
      </c>
      <c r="J4964" t="str">
        <f t="shared" si="389"/>
        <v>7409</v>
      </c>
    </row>
    <row r="4965" spans="1:10">
      <c r="A4965" s="57" t="s">
        <v>2753</v>
      </c>
      <c r="B4965" s="58"/>
      <c r="C4965" s="59"/>
      <c r="D4965" s="60" t="str">
        <f>_xlfn.CONCAT(J4965,I4965,G4965)</f>
        <v>74093150</v>
      </c>
      <c r="E4965">
        <f t="shared" si="390"/>
        <v>56247</v>
      </c>
      <c r="F4965" s="62" t="s">
        <v>20580</v>
      </c>
      <c r="G4965" t="str">
        <f t="shared" si="386"/>
        <v>50</v>
      </c>
      <c r="H4965" t="str">
        <f t="shared" si="387"/>
        <v>7409.31</v>
      </c>
      <c r="I4965" t="str">
        <f t="shared" si="388"/>
        <v>31</v>
      </c>
      <c r="J4965" t="str">
        <f t="shared" si="389"/>
        <v>7409</v>
      </c>
    </row>
    <row r="4966" spans="1:10">
      <c r="A4966" s="57" t="s">
        <v>2753</v>
      </c>
      <c r="B4966" s="58"/>
      <c r="C4966" s="59"/>
      <c r="D4966" s="60" t="str">
        <f>_xlfn.CONCAT(J4966,I4966,G4966)</f>
        <v>74093190</v>
      </c>
      <c r="E4966">
        <f t="shared" si="390"/>
        <v>2970900</v>
      </c>
      <c r="F4966" s="62" t="s">
        <v>20581</v>
      </c>
      <c r="G4966" t="str">
        <f t="shared" si="386"/>
        <v>90</v>
      </c>
      <c r="H4966" t="str">
        <f t="shared" si="387"/>
        <v>7409.31</v>
      </c>
      <c r="I4966" t="str">
        <f t="shared" si="388"/>
        <v>31</v>
      </c>
      <c r="J4966" t="str">
        <f t="shared" si="389"/>
        <v>7409</v>
      </c>
    </row>
    <row r="4967" spans="1:10">
      <c r="A4967" s="57" t="s">
        <v>2753</v>
      </c>
      <c r="B4967" s="58"/>
      <c r="C4967" s="59"/>
      <c r="D4967" s="60" t="str">
        <f>_xlfn.CONCAT(J4967,I4967,G4967)</f>
        <v>74093910</v>
      </c>
      <c r="E4967">
        <f t="shared" si="390"/>
        <v>24332</v>
      </c>
      <c r="F4967" s="62" t="s">
        <v>20582</v>
      </c>
      <c r="G4967" t="str">
        <f t="shared" si="386"/>
        <v>10</v>
      </c>
      <c r="H4967" t="str">
        <f t="shared" si="387"/>
        <v>7409.39</v>
      </c>
      <c r="I4967" t="str">
        <f t="shared" si="388"/>
        <v>39</v>
      </c>
      <c r="J4967" t="str">
        <f t="shared" si="389"/>
        <v>7409</v>
      </c>
    </row>
    <row r="4968" spans="1:10">
      <c r="A4968" s="57" t="s">
        <v>2753</v>
      </c>
      <c r="B4968" s="61">
        <v>6426</v>
      </c>
      <c r="C4968" s="59"/>
      <c r="D4968" s="60" t="str">
        <f>_xlfn.CONCAT(J4968,I4968,G4968)</f>
        <v>74093950</v>
      </c>
      <c r="E4968">
        <f t="shared" si="390"/>
        <v>0</v>
      </c>
      <c r="F4968" s="62" t="s">
        <v>20583</v>
      </c>
      <c r="G4968" t="str">
        <f t="shared" si="386"/>
        <v>50</v>
      </c>
      <c r="H4968" t="str">
        <f t="shared" si="387"/>
        <v>7409.39</v>
      </c>
      <c r="I4968" t="str">
        <f t="shared" si="388"/>
        <v>39</v>
      </c>
      <c r="J4968" t="str">
        <f t="shared" si="389"/>
        <v>7409</v>
      </c>
    </row>
    <row r="4969" spans="1:10">
      <c r="A4969" s="57" t="s">
        <v>2753</v>
      </c>
      <c r="B4969" s="61">
        <v>13342</v>
      </c>
      <c r="C4969" s="59"/>
      <c r="D4969" s="60" t="str">
        <f>_xlfn.CONCAT(J4969,I4969,G4969)</f>
        <v>74093990</v>
      </c>
      <c r="E4969">
        <f t="shared" si="390"/>
        <v>0</v>
      </c>
      <c r="F4969" s="62" t="s">
        <v>20584</v>
      </c>
      <c r="G4969" t="str">
        <f t="shared" si="386"/>
        <v>90</v>
      </c>
      <c r="H4969" t="str">
        <f t="shared" si="387"/>
        <v>7409.39</v>
      </c>
      <c r="I4969" t="str">
        <f t="shared" si="388"/>
        <v>39</v>
      </c>
      <c r="J4969" t="str">
        <f t="shared" si="389"/>
        <v>7409</v>
      </c>
    </row>
    <row r="4970" spans="1:10">
      <c r="A4970" s="57" t="s">
        <v>2754</v>
      </c>
      <c r="B4970" s="58"/>
      <c r="C4970" s="59"/>
      <c r="D4970" s="60" t="str">
        <f>_xlfn.CONCAT(J4970,I4970,G4970)</f>
        <v>74094000</v>
      </c>
      <c r="E4970">
        <f t="shared" si="390"/>
        <v>964336</v>
      </c>
      <c r="F4970" s="62" t="s">
        <v>20585</v>
      </c>
      <c r="G4970" t="str">
        <f t="shared" si="386"/>
        <v>00</v>
      </c>
      <c r="H4970" t="str">
        <f t="shared" si="387"/>
        <v>7409.40</v>
      </c>
      <c r="I4970" t="str">
        <f t="shared" si="388"/>
        <v>40</v>
      </c>
      <c r="J4970" t="str">
        <f t="shared" si="389"/>
        <v>7409</v>
      </c>
    </row>
    <row r="4971" spans="1:10">
      <c r="A4971" s="57" t="s">
        <v>2755</v>
      </c>
      <c r="B4971" s="58"/>
      <c r="C4971" s="59"/>
      <c r="D4971" s="60" t="str">
        <f>_xlfn.CONCAT(J4971,I4971,G4971)</f>
        <v>74099010</v>
      </c>
      <c r="E4971">
        <f t="shared" si="390"/>
        <v>0</v>
      </c>
      <c r="F4971" s="62" t="s">
        <v>20586</v>
      </c>
      <c r="G4971" t="str">
        <f t="shared" si="386"/>
        <v>10</v>
      </c>
      <c r="H4971" t="str">
        <f t="shared" si="387"/>
        <v>7409.90</v>
      </c>
      <c r="I4971" t="str">
        <f t="shared" si="388"/>
        <v>90</v>
      </c>
      <c r="J4971" t="str">
        <f t="shared" si="389"/>
        <v>7409</v>
      </c>
    </row>
    <row r="4972" spans="1:10">
      <c r="A4972" s="57" t="s">
        <v>2755</v>
      </c>
      <c r="B4972" s="61">
        <v>447500</v>
      </c>
      <c r="C4972" s="59"/>
      <c r="D4972" s="60" t="str">
        <f>_xlfn.CONCAT(J4972,I4972,G4972)</f>
        <v>74099050</v>
      </c>
      <c r="E4972">
        <f t="shared" si="390"/>
        <v>66718</v>
      </c>
      <c r="F4972" s="62" t="s">
        <v>20587</v>
      </c>
      <c r="G4972" t="str">
        <f t="shared" si="386"/>
        <v>50</v>
      </c>
      <c r="H4972" t="str">
        <f t="shared" si="387"/>
        <v>7409.90</v>
      </c>
      <c r="I4972" t="str">
        <f t="shared" si="388"/>
        <v>90</v>
      </c>
      <c r="J4972" t="str">
        <f t="shared" si="389"/>
        <v>7409</v>
      </c>
    </row>
    <row r="4973" spans="1:10">
      <c r="A4973" s="57" t="s">
        <v>2756</v>
      </c>
      <c r="B4973" s="58"/>
      <c r="C4973" s="59"/>
      <c r="D4973" s="60" t="str">
        <f>_xlfn.CONCAT(J4973,I4973,G4973)</f>
        <v>74099090</v>
      </c>
      <c r="E4973">
        <f t="shared" si="390"/>
        <v>381383</v>
      </c>
      <c r="F4973" s="62" t="s">
        <v>20588</v>
      </c>
      <c r="G4973" t="str">
        <f t="shared" si="386"/>
        <v>90</v>
      </c>
      <c r="H4973" t="str">
        <f t="shared" si="387"/>
        <v>7409.90</v>
      </c>
      <c r="I4973" t="str">
        <f t="shared" si="388"/>
        <v>90</v>
      </c>
      <c r="J4973" t="str">
        <f t="shared" si="389"/>
        <v>7409</v>
      </c>
    </row>
    <row r="4974" spans="1:10">
      <c r="A4974" s="57" t="s">
        <v>2756</v>
      </c>
      <c r="B4974" s="58"/>
      <c r="C4974" s="59"/>
      <c r="D4974" s="60" t="str">
        <f>_xlfn.CONCAT(J4974,I4974,G4974)</f>
        <v>74101100</v>
      </c>
      <c r="E4974">
        <f t="shared" si="390"/>
        <v>1015952</v>
      </c>
      <c r="F4974" s="62" t="s">
        <v>20589</v>
      </c>
      <c r="G4974" t="str">
        <f t="shared" si="386"/>
        <v>00</v>
      </c>
      <c r="H4974" t="str">
        <f t="shared" si="387"/>
        <v>7410.11</v>
      </c>
      <c r="I4974" t="str">
        <f t="shared" si="388"/>
        <v>11</v>
      </c>
      <c r="J4974" t="str">
        <f t="shared" si="389"/>
        <v>7410</v>
      </c>
    </row>
    <row r="4975" spans="1:10">
      <c r="A4975" s="57" t="s">
        <v>2756</v>
      </c>
      <c r="B4975" s="58"/>
      <c r="C4975" s="59"/>
      <c r="D4975" s="60" t="str">
        <f>_xlfn.CONCAT(J4975,I4975,G4975)</f>
        <v>74101200</v>
      </c>
      <c r="E4975">
        <f t="shared" si="390"/>
        <v>833733</v>
      </c>
      <c r="F4975" s="62" t="s">
        <v>20590</v>
      </c>
      <c r="G4975" t="str">
        <f t="shared" si="386"/>
        <v>00</v>
      </c>
      <c r="H4975" t="str">
        <f t="shared" si="387"/>
        <v>7410.12</v>
      </c>
      <c r="I4975" t="str">
        <f t="shared" si="388"/>
        <v>12</v>
      </c>
      <c r="J4975" t="str">
        <f t="shared" si="389"/>
        <v>7410</v>
      </c>
    </row>
    <row r="4976" spans="1:10">
      <c r="A4976" s="57" t="s">
        <v>2756</v>
      </c>
      <c r="B4976" s="58"/>
      <c r="C4976" s="59"/>
      <c r="D4976" s="60" t="str">
        <f>_xlfn.CONCAT(J4976,I4976,G4976)</f>
        <v>74102130</v>
      </c>
      <c r="E4976">
        <f t="shared" si="390"/>
        <v>4072326</v>
      </c>
      <c r="F4976" s="62" t="s">
        <v>20591</v>
      </c>
      <c r="G4976" t="str">
        <f t="shared" si="386"/>
        <v>30</v>
      </c>
      <c r="H4976" t="str">
        <f t="shared" si="387"/>
        <v>7410.21</v>
      </c>
      <c r="I4976" t="str">
        <f t="shared" si="388"/>
        <v>21</v>
      </c>
      <c r="J4976" t="str">
        <f t="shared" si="389"/>
        <v>7410</v>
      </c>
    </row>
    <row r="4977" spans="1:10">
      <c r="A4977" s="57" t="s">
        <v>2756</v>
      </c>
      <c r="B4977" s="58"/>
      <c r="C4977" s="59"/>
      <c r="D4977" s="60" t="str">
        <f>_xlfn.CONCAT(J4977,I4977,G4977)</f>
        <v>74102160</v>
      </c>
      <c r="E4977">
        <f t="shared" si="390"/>
        <v>138968</v>
      </c>
      <c r="F4977" s="62" t="s">
        <v>20592</v>
      </c>
      <c r="G4977" t="str">
        <f t="shared" si="386"/>
        <v>60</v>
      </c>
      <c r="H4977" t="str">
        <f t="shared" si="387"/>
        <v>7410.21</v>
      </c>
      <c r="I4977" t="str">
        <f t="shared" si="388"/>
        <v>21</v>
      </c>
      <c r="J4977" t="str">
        <f t="shared" si="389"/>
        <v>7410</v>
      </c>
    </row>
    <row r="4978" spans="1:10">
      <c r="A4978" s="57" t="s">
        <v>2756</v>
      </c>
      <c r="B4978" s="58"/>
      <c r="C4978" s="59"/>
      <c r="D4978" s="60" t="str">
        <f>_xlfn.CONCAT(J4978,I4978,G4978)</f>
        <v>74102200</v>
      </c>
      <c r="E4978">
        <f t="shared" si="390"/>
        <v>180736</v>
      </c>
      <c r="F4978" s="62" t="s">
        <v>20593</v>
      </c>
      <c r="G4978" t="str">
        <f t="shared" si="386"/>
        <v>00</v>
      </c>
      <c r="H4978" t="str">
        <f t="shared" si="387"/>
        <v>7410.22</v>
      </c>
      <c r="I4978" t="str">
        <f t="shared" si="388"/>
        <v>22</v>
      </c>
      <c r="J4978" t="str">
        <f t="shared" si="389"/>
        <v>7410</v>
      </c>
    </row>
    <row r="4979" spans="1:10">
      <c r="A4979" s="57" t="s">
        <v>2757</v>
      </c>
      <c r="B4979" s="58"/>
      <c r="C4979" s="59"/>
      <c r="D4979" s="60" t="str">
        <f>_xlfn.CONCAT(J4979,I4979,G4979)</f>
        <v>74111010</v>
      </c>
      <c r="E4979">
        <f t="shared" si="390"/>
        <v>2569830</v>
      </c>
      <c r="F4979" s="62" t="s">
        <v>20594</v>
      </c>
      <c r="G4979" t="str">
        <f t="shared" si="386"/>
        <v>10</v>
      </c>
      <c r="H4979" t="str">
        <f t="shared" si="387"/>
        <v>7411.10</v>
      </c>
      <c r="I4979" t="str">
        <f t="shared" si="388"/>
        <v>10</v>
      </c>
      <c r="J4979" t="str">
        <f t="shared" si="389"/>
        <v>7411</v>
      </c>
    </row>
    <row r="4980" spans="1:10">
      <c r="A4980" s="57" t="s">
        <v>2758</v>
      </c>
      <c r="B4980" s="58"/>
      <c r="C4980" s="59"/>
      <c r="D4980" s="60" t="str">
        <f>_xlfn.CONCAT(J4980,I4980,G4980)</f>
        <v>74111050</v>
      </c>
      <c r="E4980">
        <f t="shared" si="390"/>
        <v>795998</v>
      </c>
      <c r="F4980" s="62" t="s">
        <v>20595</v>
      </c>
      <c r="G4980" t="str">
        <f t="shared" si="386"/>
        <v>50</v>
      </c>
      <c r="H4980" t="str">
        <f t="shared" si="387"/>
        <v>7411.10</v>
      </c>
      <c r="I4980" t="str">
        <f t="shared" si="388"/>
        <v>10</v>
      </c>
      <c r="J4980" t="str">
        <f t="shared" si="389"/>
        <v>7411</v>
      </c>
    </row>
    <row r="4981" spans="1:10">
      <c r="A4981" s="57" t="s">
        <v>2759</v>
      </c>
      <c r="B4981" s="58"/>
      <c r="C4981" s="59"/>
      <c r="D4981" s="60" t="str">
        <f>_xlfn.CONCAT(J4981,I4981,G4981)</f>
        <v>74112110</v>
      </c>
      <c r="E4981">
        <f t="shared" si="390"/>
        <v>25499867</v>
      </c>
      <c r="F4981" s="62" t="s">
        <v>20596</v>
      </c>
      <c r="G4981" t="str">
        <f t="shared" si="386"/>
        <v>10</v>
      </c>
      <c r="H4981" t="str">
        <f t="shared" si="387"/>
        <v>7411.21</v>
      </c>
      <c r="I4981" t="str">
        <f t="shared" si="388"/>
        <v>21</v>
      </c>
      <c r="J4981" t="str">
        <f t="shared" si="389"/>
        <v>7411</v>
      </c>
    </row>
    <row r="4982" spans="1:10">
      <c r="A4982" s="57" t="s">
        <v>2760</v>
      </c>
      <c r="B4982" s="58"/>
      <c r="C4982" s="59"/>
      <c r="D4982" s="60" t="str">
        <f>_xlfn.CONCAT(J4982,I4982,G4982)</f>
        <v>74112150</v>
      </c>
      <c r="E4982">
        <f t="shared" si="390"/>
        <v>1298656</v>
      </c>
      <c r="F4982" s="62" t="s">
        <v>20597</v>
      </c>
      <c r="G4982" t="str">
        <f t="shared" si="386"/>
        <v>50</v>
      </c>
      <c r="H4982" t="str">
        <f t="shared" si="387"/>
        <v>7411.21</v>
      </c>
      <c r="I4982" t="str">
        <f t="shared" si="388"/>
        <v>21</v>
      </c>
      <c r="J4982" t="str">
        <f t="shared" si="389"/>
        <v>7411</v>
      </c>
    </row>
    <row r="4983" spans="1:10">
      <c r="A4983" s="57" t="s">
        <v>2760</v>
      </c>
      <c r="B4983" s="58"/>
      <c r="C4983" s="59"/>
      <c r="D4983" s="60" t="str">
        <f>_xlfn.CONCAT(J4983,I4983,G4983)</f>
        <v>74112200</v>
      </c>
      <c r="E4983">
        <f t="shared" si="390"/>
        <v>10005781</v>
      </c>
      <c r="F4983" s="62" t="s">
        <v>20598</v>
      </c>
      <c r="G4983" t="str">
        <f t="shared" si="386"/>
        <v>00</v>
      </c>
      <c r="H4983" t="str">
        <f t="shared" si="387"/>
        <v>7411.22</v>
      </c>
      <c r="I4983" t="str">
        <f t="shared" si="388"/>
        <v>22</v>
      </c>
      <c r="J4983" t="str">
        <f t="shared" si="389"/>
        <v>7411</v>
      </c>
    </row>
    <row r="4984" spans="1:10">
      <c r="A4984" s="57" t="s">
        <v>2760</v>
      </c>
      <c r="B4984" s="58"/>
      <c r="C4984" s="59"/>
      <c r="D4984" s="60" t="str">
        <f>_xlfn.CONCAT(J4984,I4984,G4984)</f>
        <v>74112910</v>
      </c>
      <c r="E4984">
        <f t="shared" si="390"/>
        <v>2727196</v>
      </c>
      <c r="F4984" s="62" t="s">
        <v>20599</v>
      </c>
      <c r="G4984" t="str">
        <f t="shared" si="386"/>
        <v>10</v>
      </c>
      <c r="H4984" t="str">
        <f t="shared" si="387"/>
        <v>7411.29</v>
      </c>
      <c r="I4984" t="str">
        <f t="shared" si="388"/>
        <v>29</v>
      </c>
      <c r="J4984" t="str">
        <f t="shared" si="389"/>
        <v>7411</v>
      </c>
    </row>
    <row r="4985" spans="1:10">
      <c r="A4985" s="57" t="s">
        <v>2760</v>
      </c>
      <c r="B4985" s="58"/>
      <c r="C4985" s="59"/>
      <c r="D4985" s="60" t="str">
        <f>_xlfn.CONCAT(J4985,I4985,G4985)</f>
        <v>74112950</v>
      </c>
      <c r="E4985">
        <f t="shared" si="390"/>
        <v>1251770</v>
      </c>
      <c r="F4985" s="62" t="s">
        <v>20600</v>
      </c>
      <c r="G4985" t="str">
        <f t="shared" si="386"/>
        <v>50</v>
      </c>
      <c r="H4985" t="str">
        <f t="shared" si="387"/>
        <v>7411.29</v>
      </c>
      <c r="I4985" t="str">
        <f t="shared" si="388"/>
        <v>29</v>
      </c>
      <c r="J4985" t="str">
        <f t="shared" si="389"/>
        <v>7411</v>
      </c>
    </row>
    <row r="4986" spans="1:10">
      <c r="A4986" s="57" t="s">
        <v>2760</v>
      </c>
      <c r="B4986" s="58"/>
      <c r="C4986" s="59"/>
      <c r="D4986" s="60" t="str">
        <f>_xlfn.CONCAT(J4986,I4986,G4986)</f>
        <v>74121000</v>
      </c>
      <c r="E4986">
        <f t="shared" si="390"/>
        <v>19720215</v>
      </c>
      <c r="F4986" s="62" t="s">
        <v>20601</v>
      </c>
      <c r="G4986" t="str">
        <f t="shared" si="386"/>
        <v>00</v>
      </c>
      <c r="H4986" t="str">
        <f t="shared" si="387"/>
        <v>7412.10</v>
      </c>
      <c r="I4986" t="str">
        <f t="shared" si="388"/>
        <v>10</v>
      </c>
      <c r="J4986" t="str">
        <f t="shared" si="389"/>
        <v>7412</v>
      </c>
    </row>
    <row r="4987" spans="1:10">
      <c r="A4987" s="57" t="s">
        <v>2760</v>
      </c>
      <c r="B4987" s="58"/>
      <c r="C4987" s="59"/>
      <c r="D4987" s="60" t="str">
        <f>_xlfn.CONCAT(J4987,I4987,G4987)</f>
        <v>74122000</v>
      </c>
      <c r="E4987">
        <f t="shared" si="390"/>
        <v>169055018</v>
      </c>
      <c r="F4987" s="62" t="s">
        <v>20602</v>
      </c>
      <c r="G4987" t="str">
        <f t="shared" si="386"/>
        <v>00</v>
      </c>
      <c r="H4987" t="str">
        <f t="shared" si="387"/>
        <v>7412.20</v>
      </c>
      <c r="I4987" t="str">
        <f t="shared" si="388"/>
        <v>20</v>
      </c>
      <c r="J4987" t="str">
        <f t="shared" si="389"/>
        <v>7412</v>
      </c>
    </row>
    <row r="4988" spans="1:10">
      <c r="A4988" s="57" t="s">
        <v>2761</v>
      </c>
      <c r="B4988" s="58"/>
      <c r="C4988" s="59"/>
      <c r="D4988" s="60" t="str">
        <f>_xlfn.CONCAT(J4988,I4988,G4988)</f>
        <v>74130010</v>
      </c>
      <c r="E4988">
        <f t="shared" si="390"/>
        <v>262992</v>
      </c>
      <c r="F4988" s="62" t="s">
        <v>20603</v>
      </c>
      <c r="G4988" t="str">
        <f t="shared" si="386"/>
        <v>10</v>
      </c>
      <c r="H4988" t="str">
        <f t="shared" si="387"/>
        <v>7413.00</v>
      </c>
      <c r="I4988" t="str">
        <f t="shared" si="388"/>
        <v>00</v>
      </c>
      <c r="J4988" t="str">
        <f t="shared" si="389"/>
        <v>7413</v>
      </c>
    </row>
    <row r="4989" spans="1:10">
      <c r="A4989" s="57" t="s">
        <v>2762</v>
      </c>
      <c r="B4989" s="58"/>
      <c r="C4989" s="59"/>
      <c r="D4989" s="60" t="str">
        <f>_xlfn.CONCAT(J4989,I4989,G4989)</f>
        <v>74130050</v>
      </c>
      <c r="E4989">
        <f t="shared" si="390"/>
        <v>503734</v>
      </c>
      <c r="F4989" s="62" t="s">
        <v>20604</v>
      </c>
      <c r="G4989" t="str">
        <f t="shared" si="386"/>
        <v>50</v>
      </c>
      <c r="H4989" t="str">
        <f t="shared" si="387"/>
        <v>7413.00</v>
      </c>
      <c r="I4989" t="str">
        <f t="shared" si="388"/>
        <v>00</v>
      </c>
      <c r="J4989" t="str">
        <f t="shared" si="389"/>
        <v>7413</v>
      </c>
    </row>
    <row r="4990" spans="1:10">
      <c r="A4990" s="57" t="s">
        <v>2763</v>
      </c>
      <c r="B4990" s="58"/>
      <c r="C4990" s="59"/>
      <c r="D4990" s="60" t="str">
        <f>_xlfn.CONCAT(J4990,I4990,G4990)</f>
        <v>74130090</v>
      </c>
      <c r="E4990">
        <f t="shared" si="390"/>
        <v>1421609</v>
      </c>
      <c r="F4990" s="62" t="s">
        <v>20605</v>
      </c>
      <c r="G4990" t="str">
        <f t="shared" si="386"/>
        <v>90</v>
      </c>
      <c r="H4990" t="str">
        <f t="shared" si="387"/>
        <v>7413.00</v>
      </c>
      <c r="I4990" t="str">
        <f t="shared" si="388"/>
        <v>00</v>
      </c>
      <c r="J4990" t="str">
        <f t="shared" si="389"/>
        <v>7413</v>
      </c>
    </row>
    <row r="4991" spans="1:10">
      <c r="A4991" s="57" t="s">
        <v>2764</v>
      </c>
      <c r="B4991" s="58"/>
      <c r="C4991" s="59"/>
      <c r="D4991" s="60" t="str">
        <f>_xlfn.CONCAT(J4991,I4991,G4991)</f>
        <v>74151000</v>
      </c>
      <c r="E4991">
        <f t="shared" si="390"/>
        <v>409159</v>
      </c>
      <c r="F4991" s="62" t="s">
        <v>20606</v>
      </c>
      <c r="G4991" t="str">
        <f t="shared" si="386"/>
        <v>00</v>
      </c>
      <c r="H4991" t="str">
        <f t="shared" si="387"/>
        <v>7415.10</v>
      </c>
      <c r="I4991" t="str">
        <f t="shared" si="388"/>
        <v>10</v>
      </c>
      <c r="J4991" t="str">
        <f t="shared" si="389"/>
        <v>7415</v>
      </c>
    </row>
    <row r="4992" spans="1:10">
      <c r="A4992" s="57" t="s">
        <v>2765</v>
      </c>
      <c r="B4992" s="58"/>
      <c r="C4992" s="59"/>
      <c r="D4992" s="60" t="str">
        <f>_xlfn.CONCAT(J4992,I4992,G4992)</f>
        <v>74152100</v>
      </c>
      <c r="E4992">
        <f t="shared" si="390"/>
        <v>1722065</v>
      </c>
      <c r="F4992" s="62" t="s">
        <v>20607</v>
      </c>
      <c r="G4992" t="str">
        <f t="shared" si="386"/>
        <v>00</v>
      </c>
      <c r="H4992" t="str">
        <f t="shared" si="387"/>
        <v>7415.21</v>
      </c>
      <c r="I4992" t="str">
        <f t="shared" si="388"/>
        <v>21</v>
      </c>
      <c r="J4992" t="str">
        <f t="shared" si="389"/>
        <v>7415</v>
      </c>
    </row>
    <row r="4993" spans="1:10">
      <c r="A4993" s="57" t="s">
        <v>2766</v>
      </c>
      <c r="B4993" s="58"/>
      <c r="C4993" s="59"/>
      <c r="D4993" s="60" t="str">
        <f>_xlfn.CONCAT(J4993,I4993,G4993)</f>
        <v>74152900</v>
      </c>
      <c r="E4993">
        <f t="shared" si="390"/>
        <v>3387304</v>
      </c>
      <c r="F4993" s="62" t="s">
        <v>20608</v>
      </c>
      <c r="G4993" t="str">
        <f t="shared" si="386"/>
        <v>00</v>
      </c>
      <c r="H4993" t="str">
        <f t="shared" si="387"/>
        <v>7415.29</v>
      </c>
      <c r="I4993" t="str">
        <f t="shared" si="388"/>
        <v>29</v>
      </c>
      <c r="J4993" t="str">
        <f t="shared" si="389"/>
        <v>7415</v>
      </c>
    </row>
    <row r="4994" spans="1:10">
      <c r="A4994" s="57" t="s">
        <v>2767</v>
      </c>
      <c r="B4994" s="58"/>
      <c r="C4994" s="59"/>
      <c r="D4994" s="60" t="str">
        <f>_xlfn.CONCAT(J4994,I4994,G4994)</f>
        <v>74153305</v>
      </c>
      <c r="E4994">
        <f t="shared" si="390"/>
        <v>1567616</v>
      </c>
      <c r="F4994" s="62" t="s">
        <v>20609</v>
      </c>
      <c r="G4994" t="str">
        <f t="shared" si="386"/>
        <v>05</v>
      </c>
      <c r="H4994" t="str">
        <f t="shared" si="387"/>
        <v>7415.33</v>
      </c>
      <c r="I4994" t="str">
        <f t="shared" si="388"/>
        <v>33</v>
      </c>
      <c r="J4994" t="str">
        <f t="shared" si="389"/>
        <v>7415</v>
      </c>
    </row>
    <row r="4995" spans="1:10">
      <c r="A4995" s="57" t="s">
        <v>2768</v>
      </c>
      <c r="B4995" s="58"/>
      <c r="C4995" s="59"/>
      <c r="D4995" s="60" t="str">
        <f>_xlfn.CONCAT(J4995,I4995,G4995)</f>
        <v>74153310</v>
      </c>
      <c r="E4995">
        <f t="shared" si="390"/>
        <v>86633</v>
      </c>
      <c r="F4995" s="62" t="s">
        <v>20610</v>
      </c>
      <c r="G4995" t="str">
        <f t="shared" si="386"/>
        <v>10</v>
      </c>
      <c r="H4995" t="str">
        <f t="shared" si="387"/>
        <v>7415.33</v>
      </c>
      <c r="I4995" t="str">
        <f t="shared" si="388"/>
        <v>33</v>
      </c>
      <c r="J4995" t="str">
        <f t="shared" si="389"/>
        <v>7415</v>
      </c>
    </row>
    <row r="4996" spans="1:10">
      <c r="A4996" s="57" t="s">
        <v>2769</v>
      </c>
      <c r="B4996" s="58"/>
      <c r="C4996" s="59"/>
      <c r="D4996" s="60" t="str">
        <f>_xlfn.CONCAT(J4996,I4996,G4996)</f>
        <v>74153380</v>
      </c>
      <c r="E4996">
        <f t="shared" si="390"/>
        <v>13468342</v>
      </c>
      <c r="F4996" s="62" t="s">
        <v>20611</v>
      </c>
      <c r="G4996" t="str">
        <f t="shared" si="386"/>
        <v>80</v>
      </c>
      <c r="H4996" t="str">
        <f t="shared" si="387"/>
        <v>7415.33</v>
      </c>
      <c r="I4996" t="str">
        <f t="shared" si="388"/>
        <v>33</v>
      </c>
      <c r="J4996" t="str">
        <f t="shared" si="389"/>
        <v>7415</v>
      </c>
    </row>
    <row r="4997" spans="1:10">
      <c r="A4997" s="57" t="s">
        <v>2770</v>
      </c>
      <c r="B4997" s="58"/>
      <c r="C4997" s="59"/>
      <c r="D4997" s="60" t="str">
        <f>_xlfn.CONCAT(J4997,I4997,G4997)</f>
        <v>74153900</v>
      </c>
      <c r="E4997">
        <f t="shared" si="390"/>
        <v>5778280</v>
      </c>
      <c r="F4997" s="62" t="s">
        <v>20612</v>
      </c>
      <c r="G4997" t="str">
        <f t="shared" si="386"/>
        <v>00</v>
      </c>
      <c r="H4997" t="str">
        <f t="shared" si="387"/>
        <v>7415.39</v>
      </c>
      <c r="I4997" t="str">
        <f t="shared" si="388"/>
        <v>39</v>
      </c>
      <c r="J4997" t="str">
        <f t="shared" si="389"/>
        <v>7415</v>
      </c>
    </row>
    <row r="4998" spans="1:10">
      <c r="A4998" s="57" t="s">
        <v>2771</v>
      </c>
      <c r="B4998" s="58"/>
      <c r="C4998" s="59"/>
      <c r="D4998" s="60" t="str">
        <f>_xlfn.CONCAT(J4998,I4998,G4998)</f>
        <v>74182010</v>
      </c>
      <c r="E4998">
        <f t="shared" si="390"/>
        <v>27411709</v>
      </c>
      <c r="F4998" s="62" t="s">
        <v>20613</v>
      </c>
      <c r="G4998" t="str">
        <f t="shared" si="386"/>
        <v>10</v>
      </c>
      <c r="H4998" t="str">
        <f t="shared" si="387"/>
        <v>7418.20</v>
      </c>
      <c r="I4998" t="str">
        <f t="shared" si="388"/>
        <v>20</v>
      </c>
      <c r="J4998" t="str">
        <f t="shared" si="389"/>
        <v>7418</v>
      </c>
    </row>
    <row r="4999" spans="1:10">
      <c r="A4999" s="57" t="s">
        <v>2772</v>
      </c>
      <c r="B4999" s="58"/>
      <c r="C4999" s="59"/>
      <c r="D4999" s="60" t="str">
        <f>_xlfn.CONCAT(J4999,I4999,G4999)</f>
        <v>74182050</v>
      </c>
      <c r="E4999">
        <f t="shared" si="390"/>
        <v>6496287</v>
      </c>
      <c r="F4999" s="62" t="s">
        <v>20614</v>
      </c>
      <c r="G4999" t="str">
        <f t="shared" si="386"/>
        <v>50</v>
      </c>
      <c r="H4999" t="str">
        <f t="shared" si="387"/>
        <v>7418.20</v>
      </c>
      <c r="I4999" t="str">
        <f t="shared" si="388"/>
        <v>20</v>
      </c>
      <c r="J4999" t="str">
        <f t="shared" si="389"/>
        <v>7418</v>
      </c>
    </row>
    <row r="5000" spans="1:10">
      <c r="A5000" s="57" t="s">
        <v>2772</v>
      </c>
      <c r="B5000" s="58"/>
      <c r="C5000" s="59"/>
      <c r="D5000" s="60" t="str">
        <f>_xlfn.CONCAT(J5000,I5000,G5000)</f>
        <v>74191000</v>
      </c>
      <c r="E5000">
        <f t="shared" si="390"/>
        <v>1597441</v>
      </c>
      <c r="F5000" s="62" t="s">
        <v>20615</v>
      </c>
      <c r="G5000" t="str">
        <f t="shared" si="386"/>
        <v>00</v>
      </c>
      <c r="H5000" t="str">
        <f t="shared" si="387"/>
        <v>7419.10</v>
      </c>
      <c r="I5000" t="str">
        <f t="shared" si="388"/>
        <v>10</v>
      </c>
      <c r="J5000" t="str">
        <f t="shared" si="389"/>
        <v>7419</v>
      </c>
    </row>
    <row r="5001" spans="1:10">
      <c r="A5001" s="57" t="s">
        <v>2772</v>
      </c>
      <c r="B5001" s="58"/>
      <c r="C5001" s="59"/>
      <c r="D5001" s="60" t="str">
        <f>_xlfn.CONCAT(J5001,I5001,G5001)</f>
        <v>74199100</v>
      </c>
      <c r="E5001">
        <f t="shared" si="390"/>
        <v>15305981</v>
      </c>
      <c r="F5001" s="62" t="s">
        <v>20616</v>
      </c>
      <c r="G5001" t="str">
        <f t="shared" ref="G5001:G5064" si="391">RIGHT(F5001,2)</f>
        <v>00</v>
      </c>
      <c r="H5001" t="str">
        <f t="shared" ref="H5001:H5064" si="392">LEFT(F5001,7)</f>
        <v>7419.91</v>
      </c>
      <c r="I5001" t="str">
        <f t="shared" ref="I5001:I5064" si="393">RIGHT(H5001,2)</f>
        <v>91</v>
      </c>
      <c r="J5001" t="str">
        <f t="shared" ref="J5001:J5064" si="394">LEFT(H5001,4)</f>
        <v>7419</v>
      </c>
    </row>
    <row r="5002" spans="1:10">
      <c r="A5002" s="57" t="s">
        <v>2773</v>
      </c>
      <c r="B5002" s="58"/>
      <c r="C5002" s="59"/>
      <c r="D5002" s="60" t="str">
        <f>_xlfn.CONCAT(J5002,I5002,G5002)</f>
        <v>74199903</v>
      </c>
      <c r="E5002">
        <f t="shared" si="390"/>
        <v>368840</v>
      </c>
      <c r="F5002" s="62" t="s">
        <v>20617</v>
      </c>
      <c r="G5002" t="str">
        <f t="shared" si="391"/>
        <v>03</v>
      </c>
      <c r="H5002" t="str">
        <f t="shared" si="392"/>
        <v>7419.99</v>
      </c>
      <c r="I5002" t="str">
        <f t="shared" si="393"/>
        <v>99</v>
      </c>
      <c r="J5002" t="str">
        <f t="shared" si="394"/>
        <v>7419</v>
      </c>
    </row>
    <row r="5003" spans="1:10">
      <c r="A5003" s="57" t="s">
        <v>2774</v>
      </c>
      <c r="B5003" s="61">
        <v>1138865</v>
      </c>
      <c r="C5003" s="59"/>
      <c r="D5003" s="60" t="str">
        <f>_xlfn.CONCAT(J5003,I5003,G5003)</f>
        <v>74199906</v>
      </c>
      <c r="E5003">
        <f t="shared" si="390"/>
        <v>858579</v>
      </c>
      <c r="F5003" s="62" t="s">
        <v>20618</v>
      </c>
      <c r="G5003" t="str">
        <f t="shared" si="391"/>
        <v>06</v>
      </c>
      <c r="H5003" t="str">
        <f t="shared" si="392"/>
        <v>7419.99</v>
      </c>
      <c r="I5003" t="str">
        <f t="shared" si="393"/>
        <v>99</v>
      </c>
      <c r="J5003" t="str">
        <f t="shared" si="394"/>
        <v>7419</v>
      </c>
    </row>
    <row r="5004" spans="1:10">
      <c r="A5004" s="57" t="s">
        <v>2775</v>
      </c>
      <c r="B5004" s="58"/>
      <c r="C5004" s="59"/>
      <c r="D5004" s="60" t="str">
        <f>_xlfn.CONCAT(J5004,I5004,G5004)</f>
        <v>74199909</v>
      </c>
      <c r="E5004">
        <f t="shared" si="390"/>
        <v>875744</v>
      </c>
      <c r="F5004" s="62" t="s">
        <v>20619</v>
      </c>
      <c r="G5004" t="str">
        <f t="shared" si="391"/>
        <v>09</v>
      </c>
      <c r="H5004" t="str">
        <f t="shared" si="392"/>
        <v>7419.99</v>
      </c>
      <c r="I5004" t="str">
        <f t="shared" si="393"/>
        <v>99</v>
      </c>
      <c r="J5004" t="str">
        <f t="shared" si="394"/>
        <v>7419</v>
      </c>
    </row>
    <row r="5005" spans="1:10">
      <c r="A5005" s="57" t="s">
        <v>2776</v>
      </c>
      <c r="B5005" s="61">
        <v>18756</v>
      </c>
      <c r="C5005" s="59"/>
      <c r="D5005" s="60" t="str">
        <f>_xlfn.CONCAT(J5005,I5005,G5005)</f>
        <v>74199915</v>
      </c>
      <c r="E5005">
        <f t="shared" si="390"/>
        <v>86721</v>
      </c>
      <c r="F5005" s="62" t="s">
        <v>20620</v>
      </c>
      <c r="G5005" t="str">
        <f t="shared" si="391"/>
        <v>15</v>
      </c>
      <c r="H5005" t="str">
        <f t="shared" si="392"/>
        <v>7419.99</v>
      </c>
      <c r="I5005" t="str">
        <f t="shared" si="393"/>
        <v>99</v>
      </c>
      <c r="J5005" t="str">
        <f t="shared" si="394"/>
        <v>7419</v>
      </c>
    </row>
    <row r="5006" spans="1:10">
      <c r="A5006" s="57" t="s">
        <v>2777</v>
      </c>
      <c r="B5006" s="61">
        <v>2808</v>
      </c>
      <c r="C5006" s="59"/>
      <c r="D5006" s="60" t="str">
        <f>_xlfn.CONCAT(J5006,I5006,G5006)</f>
        <v>74199916</v>
      </c>
      <c r="E5006">
        <f t="shared" si="390"/>
        <v>54002</v>
      </c>
      <c r="F5006" s="62" t="s">
        <v>20621</v>
      </c>
      <c r="G5006" t="str">
        <f t="shared" si="391"/>
        <v>16</v>
      </c>
      <c r="H5006" t="str">
        <f t="shared" si="392"/>
        <v>7419.99</v>
      </c>
      <c r="I5006" t="str">
        <f t="shared" si="393"/>
        <v>99</v>
      </c>
      <c r="J5006" t="str">
        <f t="shared" si="394"/>
        <v>7419</v>
      </c>
    </row>
    <row r="5007" spans="1:10">
      <c r="A5007" s="57" t="s">
        <v>2778</v>
      </c>
      <c r="B5007" s="58"/>
      <c r="C5007" s="59"/>
      <c r="D5007" s="60" t="str">
        <f>_xlfn.CONCAT(J5007,I5007,G5007)</f>
        <v>74199930</v>
      </c>
      <c r="E5007">
        <f t="shared" si="390"/>
        <v>840132</v>
      </c>
      <c r="F5007" s="62" t="s">
        <v>20622</v>
      </c>
      <c r="G5007" t="str">
        <f t="shared" si="391"/>
        <v>30</v>
      </c>
      <c r="H5007" t="str">
        <f t="shared" si="392"/>
        <v>7419.99</v>
      </c>
      <c r="I5007" t="str">
        <f t="shared" si="393"/>
        <v>99</v>
      </c>
      <c r="J5007" t="str">
        <f t="shared" si="394"/>
        <v>7419</v>
      </c>
    </row>
    <row r="5008" spans="1:10">
      <c r="A5008" s="57" t="s">
        <v>2778</v>
      </c>
      <c r="B5008" s="58"/>
      <c r="C5008" s="59"/>
      <c r="D5008" s="60" t="str">
        <f>_xlfn.CONCAT(J5008,I5008,G5008)</f>
        <v>74199950</v>
      </c>
      <c r="E5008">
        <f t="shared" si="390"/>
        <v>138228062</v>
      </c>
      <c r="F5008" s="62" t="s">
        <v>20623</v>
      </c>
      <c r="G5008" t="str">
        <f t="shared" si="391"/>
        <v>50</v>
      </c>
      <c r="H5008" t="str">
        <f t="shared" si="392"/>
        <v>7419.99</v>
      </c>
      <c r="I5008" t="str">
        <f t="shared" si="393"/>
        <v>99</v>
      </c>
      <c r="J5008" t="str">
        <f t="shared" si="394"/>
        <v>7419</v>
      </c>
    </row>
    <row r="5009" spans="1:10">
      <c r="A5009" s="57" t="s">
        <v>2778</v>
      </c>
      <c r="B5009" s="58"/>
      <c r="C5009" s="59"/>
      <c r="D5009" s="60" t="str">
        <f>_xlfn.CONCAT(J5009,I5009,G5009)</f>
        <v>75011000</v>
      </c>
      <c r="E5009">
        <f t="shared" ref="E5009:E5072" si="395">SUMIF(A:A,D5009,B:B)</f>
        <v>0</v>
      </c>
      <c r="F5009" s="62" t="s">
        <v>20624</v>
      </c>
      <c r="G5009" t="str">
        <f t="shared" si="391"/>
        <v>00</v>
      </c>
      <c r="H5009" t="str">
        <f t="shared" si="392"/>
        <v>7501.10</v>
      </c>
      <c r="I5009" t="str">
        <f t="shared" si="393"/>
        <v>10</v>
      </c>
      <c r="J5009" t="str">
        <f t="shared" si="394"/>
        <v>7501</v>
      </c>
    </row>
    <row r="5010" spans="1:10">
      <c r="A5010" s="57" t="s">
        <v>2779</v>
      </c>
      <c r="B5010" s="58"/>
      <c r="C5010" s="59"/>
      <c r="D5010" s="60" t="str">
        <f>_xlfn.CONCAT(J5010,I5010,G5010)</f>
        <v>75012000</v>
      </c>
      <c r="E5010">
        <f t="shared" si="395"/>
        <v>5791923</v>
      </c>
      <c r="F5010" s="62" t="s">
        <v>20625</v>
      </c>
      <c r="G5010" t="str">
        <f t="shared" si="391"/>
        <v>00</v>
      </c>
      <c r="H5010" t="str">
        <f t="shared" si="392"/>
        <v>7501.20</v>
      </c>
      <c r="I5010" t="str">
        <f t="shared" si="393"/>
        <v>20</v>
      </c>
      <c r="J5010" t="str">
        <f t="shared" si="394"/>
        <v>7501</v>
      </c>
    </row>
    <row r="5011" spans="1:10">
      <c r="A5011" s="57" t="s">
        <v>2779</v>
      </c>
      <c r="B5011" s="58"/>
      <c r="C5011" s="59"/>
      <c r="D5011" s="60" t="str">
        <f>_xlfn.CONCAT(J5011,I5011,G5011)</f>
        <v>75021000</v>
      </c>
      <c r="E5011">
        <f t="shared" si="395"/>
        <v>4008907</v>
      </c>
      <c r="F5011" s="62" t="s">
        <v>20626</v>
      </c>
      <c r="G5011" t="str">
        <f t="shared" si="391"/>
        <v>00</v>
      </c>
      <c r="H5011" t="str">
        <f t="shared" si="392"/>
        <v>7502.10</v>
      </c>
      <c r="I5011" t="str">
        <f t="shared" si="393"/>
        <v>10</v>
      </c>
      <c r="J5011" t="str">
        <f t="shared" si="394"/>
        <v>7502</v>
      </c>
    </row>
    <row r="5012" spans="1:10">
      <c r="A5012" s="57" t="s">
        <v>2779</v>
      </c>
      <c r="B5012" s="58"/>
      <c r="C5012" s="59"/>
      <c r="D5012" s="60" t="str">
        <f>_xlfn.CONCAT(J5012,I5012,G5012)</f>
        <v>75022000</v>
      </c>
      <c r="E5012">
        <f t="shared" si="395"/>
        <v>1211218</v>
      </c>
      <c r="F5012" s="62" t="s">
        <v>20627</v>
      </c>
      <c r="G5012" t="str">
        <f t="shared" si="391"/>
        <v>00</v>
      </c>
      <c r="H5012" t="str">
        <f t="shared" si="392"/>
        <v>7502.20</v>
      </c>
      <c r="I5012" t="str">
        <f t="shared" si="393"/>
        <v>20</v>
      </c>
      <c r="J5012" t="str">
        <f t="shared" si="394"/>
        <v>7502</v>
      </c>
    </row>
    <row r="5013" spans="1:10">
      <c r="A5013" s="57" t="s">
        <v>2780</v>
      </c>
      <c r="B5013" s="58"/>
      <c r="C5013" s="59"/>
      <c r="D5013" s="60" t="str">
        <f>_xlfn.CONCAT(J5013,I5013,G5013)</f>
        <v>75030000</v>
      </c>
      <c r="E5013">
        <f t="shared" si="395"/>
        <v>17898523</v>
      </c>
      <c r="F5013" s="62" t="s">
        <v>20628</v>
      </c>
      <c r="G5013" t="str">
        <f t="shared" si="391"/>
        <v>00</v>
      </c>
      <c r="H5013" t="str">
        <f t="shared" si="392"/>
        <v>7503.00</v>
      </c>
      <c r="I5013" t="str">
        <f t="shared" si="393"/>
        <v>00</v>
      </c>
      <c r="J5013" t="str">
        <f t="shared" si="394"/>
        <v>7503</v>
      </c>
    </row>
    <row r="5014" spans="1:10">
      <c r="A5014" s="57" t="s">
        <v>2781</v>
      </c>
      <c r="B5014" s="58"/>
      <c r="C5014" s="59"/>
      <c r="D5014" s="60" t="str">
        <f>_xlfn.CONCAT(J5014,I5014,G5014)</f>
        <v>75040000</v>
      </c>
      <c r="E5014">
        <f t="shared" si="395"/>
        <v>1390431</v>
      </c>
      <c r="F5014" s="62" t="s">
        <v>20629</v>
      </c>
      <c r="G5014" t="str">
        <f t="shared" si="391"/>
        <v>00</v>
      </c>
      <c r="H5014" t="str">
        <f t="shared" si="392"/>
        <v>7504.00</v>
      </c>
      <c r="I5014" t="str">
        <f t="shared" si="393"/>
        <v>00</v>
      </c>
      <c r="J5014" t="str">
        <f t="shared" si="394"/>
        <v>7504</v>
      </c>
    </row>
    <row r="5015" spans="1:10">
      <c r="A5015" s="57" t="s">
        <v>2782</v>
      </c>
      <c r="B5015" s="58"/>
      <c r="C5015" s="59"/>
      <c r="D5015" s="60" t="str">
        <f>_xlfn.CONCAT(J5015,I5015,G5015)</f>
        <v>75051110</v>
      </c>
      <c r="E5015">
        <f t="shared" si="395"/>
        <v>156752</v>
      </c>
      <c r="F5015" s="62" t="s">
        <v>20630</v>
      </c>
      <c r="G5015" t="str">
        <f t="shared" si="391"/>
        <v>10</v>
      </c>
      <c r="H5015" t="str">
        <f t="shared" si="392"/>
        <v>7505.11</v>
      </c>
      <c r="I5015" t="str">
        <f t="shared" si="393"/>
        <v>11</v>
      </c>
      <c r="J5015" t="str">
        <f t="shared" si="394"/>
        <v>7505</v>
      </c>
    </row>
    <row r="5016" spans="1:10">
      <c r="A5016" s="57" t="s">
        <v>2783</v>
      </c>
      <c r="B5016" s="58"/>
      <c r="C5016" s="59"/>
      <c r="D5016" s="60" t="str">
        <f>_xlfn.CONCAT(J5016,I5016,G5016)</f>
        <v>75051130</v>
      </c>
      <c r="E5016">
        <f t="shared" si="395"/>
        <v>0</v>
      </c>
      <c r="F5016" s="62" t="s">
        <v>20631</v>
      </c>
      <c r="G5016" t="str">
        <f t="shared" si="391"/>
        <v>30</v>
      </c>
      <c r="H5016" t="str">
        <f t="shared" si="392"/>
        <v>7505.11</v>
      </c>
      <c r="I5016" t="str">
        <f t="shared" si="393"/>
        <v>11</v>
      </c>
      <c r="J5016" t="str">
        <f t="shared" si="394"/>
        <v>7505</v>
      </c>
    </row>
    <row r="5017" spans="1:10">
      <c r="A5017" s="57" t="s">
        <v>2784</v>
      </c>
      <c r="B5017" s="58"/>
      <c r="C5017" s="59"/>
      <c r="D5017" s="60" t="str">
        <f>_xlfn.CONCAT(J5017,I5017,G5017)</f>
        <v>75051150</v>
      </c>
      <c r="E5017">
        <f t="shared" si="395"/>
        <v>0</v>
      </c>
      <c r="F5017" s="62" t="s">
        <v>20632</v>
      </c>
      <c r="G5017" t="str">
        <f t="shared" si="391"/>
        <v>50</v>
      </c>
      <c r="H5017" t="str">
        <f t="shared" si="392"/>
        <v>7505.11</v>
      </c>
      <c r="I5017" t="str">
        <f t="shared" si="393"/>
        <v>11</v>
      </c>
      <c r="J5017" t="str">
        <f t="shared" si="394"/>
        <v>7505</v>
      </c>
    </row>
    <row r="5018" spans="1:10">
      <c r="A5018" s="57" t="s">
        <v>2785</v>
      </c>
      <c r="B5018" s="58"/>
      <c r="C5018" s="59"/>
      <c r="D5018" s="60" t="str">
        <f>_xlfn.CONCAT(J5018,I5018,G5018)</f>
        <v>75051210</v>
      </c>
      <c r="E5018">
        <f t="shared" si="395"/>
        <v>9811</v>
      </c>
      <c r="F5018" s="62" t="s">
        <v>20633</v>
      </c>
      <c r="G5018" t="str">
        <f t="shared" si="391"/>
        <v>10</v>
      </c>
      <c r="H5018" t="str">
        <f t="shared" si="392"/>
        <v>7505.12</v>
      </c>
      <c r="I5018" t="str">
        <f t="shared" si="393"/>
        <v>12</v>
      </c>
      <c r="J5018" t="str">
        <f t="shared" si="394"/>
        <v>7505</v>
      </c>
    </row>
    <row r="5019" spans="1:10">
      <c r="A5019" s="57" t="s">
        <v>2786</v>
      </c>
      <c r="B5019" s="61">
        <v>135820</v>
      </c>
      <c r="C5019" s="59"/>
      <c r="D5019" s="60" t="str">
        <f>_xlfn.CONCAT(J5019,I5019,G5019)</f>
        <v>75051230</v>
      </c>
      <c r="E5019">
        <f t="shared" si="395"/>
        <v>176224</v>
      </c>
      <c r="F5019" s="62" t="s">
        <v>20634</v>
      </c>
      <c r="G5019" t="str">
        <f t="shared" si="391"/>
        <v>30</v>
      </c>
      <c r="H5019" t="str">
        <f t="shared" si="392"/>
        <v>7505.12</v>
      </c>
      <c r="I5019" t="str">
        <f t="shared" si="393"/>
        <v>12</v>
      </c>
      <c r="J5019" t="str">
        <f t="shared" si="394"/>
        <v>7505</v>
      </c>
    </row>
    <row r="5020" spans="1:10">
      <c r="A5020" s="57" t="s">
        <v>2787</v>
      </c>
      <c r="B5020" s="58"/>
      <c r="C5020" s="59"/>
      <c r="D5020" s="60" t="str">
        <f>_xlfn.CONCAT(J5020,I5020,G5020)</f>
        <v>75051250</v>
      </c>
      <c r="E5020">
        <f t="shared" si="395"/>
        <v>495415</v>
      </c>
      <c r="F5020" s="62" t="s">
        <v>20635</v>
      </c>
      <c r="G5020" t="str">
        <f t="shared" si="391"/>
        <v>50</v>
      </c>
      <c r="H5020" t="str">
        <f t="shared" si="392"/>
        <v>7505.12</v>
      </c>
      <c r="I5020" t="str">
        <f t="shared" si="393"/>
        <v>12</v>
      </c>
      <c r="J5020" t="str">
        <f t="shared" si="394"/>
        <v>7505</v>
      </c>
    </row>
    <row r="5021" spans="1:10">
      <c r="A5021" s="57" t="s">
        <v>2788</v>
      </c>
      <c r="B5021" s="58"/>
      <c r="C5021" s="59"/>
      <c r="D5021" s="60" t="str">
        <f>_xlfn.CONCAT(J5021,I5021,G5021)</f>
        <v>75052110</v>
      </c>
      <c r="E5021">
        <f t="shared" si="395"/>
        <v>164062</v>
      </c>
      <c r="F5021" s="62" t="s">
        <v>20636</v>
      </c>
      <c r="G5021" t="str">
        <f t="shared" si="391"/>
        <v>10</v>
      </c>
      <c r="H5021" t="str">
        <f t="shared" si="392"/>
        <v>7505.21</v>
      </c>
      <c r="I5021" t="str">
        <f t="shared" si="393"/>
        <v>21</v>
      </c>
      <c r="J5021" t="str">
        <f t="shared" si="394"/>
        <v>7505</v>
      </c>
    </row>
    <row r="5022" spans="1:10">
      <c r="A5022" s="57" t="s">
        <v>2789</v>
      </c>
      <c r="B5022" s="61">
        <v>37294</v>
      </c>
      <c r="C5022" s="59"/>
      <c r="D5022" s="60" t="str">
        <f>_xlfn.CONCAT(J5022,I5022,G5022)</f>
        <v>75052150</v>
      </c>
      <c r="E5022">
        <f t="shared" si="395"/>
        <v>9912</v>
      </c>
      <c r="F5022" s="62" t="s">
        <v>20637</v>
      </c>
      <c r="G5022" t="str">
        <f t="shared" si="391"/>
        <v>50</v>
      </c>
      <c r="H5022" t="str">
        <f t="shared" si="392"/>
        <v>7505.21</v>
      </c>
      <c r="I5022" t="str">
        <f t="shared" si="393"/>
        <v>21</v>
      </c>
      <c r="J5022" t="str">
        <f t="shared" si="394"/>
        <v>7505</v>
      </c>
    </row>
    <row r="5023" spans="1:10">
      <c r="A5023" s="57" t="s">
        <v>2789</v>
      </c>
      <c r="B5023" s="58"/>
      <c r="C5023" s="59"/>
      <c r="D5023" s="60" t="str">
        <f>_xlfn.CONCAT(J5023,I5023,G5023)</f>
        <v>75052210</v>
      </c>
      <c r="E5023">
        <f t="shared" si="395"/>
        <v>2021540</v>
      </c>
      <c r="F5023" s="62" t="s">
        <v>20638</v>
      </c>
      <c r="G5023" t="str">
        <f t="shared" si="391"/>
        <v>10</v>
      </c>
      <c r="H5023" t="str">
        <f t="shared" si="392"/>
        <v>7505.22</v>
      </c>
      <c r="I5023" t="str">
        <f t="shared" si="393"/>
        <v>22</v>
      </c>
      <c r="J5023" t="str">
        <f t="shared" si="394"/>
        <v>7505</v>
      </c>
    </row>
    <row r="5024" spans="1:10">
      <c r="A5024" s="57" t="s">
        <v>2790</v>
      </c>
      <c r="B5024" s="58"/>
      <c r="C5024" s="59"/>
      <c r="D5024" s="60" t="str">
        <f>_xlfn.CONCAT(J5024,I5024,G5024)</f>
        <v>75052250</v>
      </c>
      <c r="E5024">
        <f t="shared" si="395"/>
        <v>2074864</v>
      </c>
      <c r="F5024" s="62" t="s">
        <v>20639</v>
      </c>
      <c r="G5024" t="str">
        <f t="shared" si="391"/>
        <v>50</v>
      </c>
      <c r="H5024" t="str">
        <f t="shared" si="392"/>
        <v>7505.22</v>
      </c>
      <c r="I5024" t="str">
        <f t="shared" si="393"/>
        <v>22</v>
      </c>
      <c r="J5024" t="str">
        <f t="shared" si="394"/>
        <v>7505</v>
      </c>
    </row>
    <row r="5025" spans="1:10">
      <c r="A5025" s="57" t="s">
        <v>2790</v>
      </c>
      <c r="B5025" s="58"/>
      <c r="C5025" s="59"/>
      <c r="D5025" s="60" t="str">
        <f>_xlfn.CONCAT(J5025,I5025,G5025)</f>
        <v>75061005</v>
      </c>
      <c r="E5025">
        <f t="shared" si="395"/>
        <v>88957</v>
      </c>
      <c r="F5025" s="62" t="s">
        <v>20640</v>
      </c>
      <c r="G5025" t="str">
        <f t="shared" si="391"/>
        <v>05</v>
      </c>
      <c r="H5025" t="str">
        <f t="shared" si="392"/>
        <v>7506.10</v>
      </c>
      <c r="I5025" t="str">
        <f t="shared" si="393"/>
        <v>10</v>
      </c>
      <c r="J5025" t="str">
        <f t="shared" si="394"/>
        <v>7506</v>
      </c>
    </row>
    <row r="5026" spans="1:10">
      <c r="A5026" s="57" t="s">
        <v>2790</v>
      </c>
      <c r="B5026" s="58"/>
      <c r="C5026" s="59"/>
      <c r="D5026" s="60" t="str">
        <f>_xlfn.CONCAT(J5026,I5026,G5026)</f>
        <v>75061010</v>
      </c>
      <c r="E5026">
        <f t="shared" si="395"/>
        <v>8300</v>
      </c>
      <c r="F5026" s="62" t="s">
        <v>20641</v>
      </c>
      <c r="G5026" t="str">
        <f t="shared" si="391"/>
        <v>10</v>
      </c>
      <c r="H5026" t="str">
        <f t="shared" si="392"/>
        <v>7506.10</v>
      </c>
      <c r="I5026" t="str">
        <f t="shared" si="393"/>
        <v>10</v>
      </c>
      <c r="J5026" t="str">
        <f t="shared" si="394"/>
        <v>7506</v>
      </c>
    </row>
    <row r="5027" spans="1:10">
      <c r="A5027" s="57" t="s">
        <v>2790</v>
      </c>
      <c r="B5027" s="61">
        <v>17167</v>
      </c>
      <c r="C5027" s="59"/>
      <c r="D5027" s="60" t="str">
        <f>_xlfn.CONCAT(J5027,I5027,G5027)</f>
        <v>75061030</v>
      </c>
      <c r="E5027">
        <f t="shared" si="395"/>
        <v>146381</v>
      </c>
      <c r="F5027" s="62" t="s">
        <v>20642</v>
      </c>
      <c r="G5027" t="str">
        <f t="shared" si="391"/>
        <v>30</v>
      </c>
      <c r="H5027" t="str">
        <f t="shared" si="392"/>
        <v>7506.10</v>
      </c>
      <c r="I5027" t="str">
        <f t="shared" si="393"/>
        <v>10</v>
      </c>
      <c r="J5027" t="str">
        <f t="shared" si="394"/>
        <v>7506</v>
      </c>
    </row>
    <row r="5028" spans="1:10">
      <c r="A5028" s="57" t="s">
        <v>2790</v>
      </c>
      <c r="B5028" s="58"/>
      <c r="C5028" s="59"/>
      <c r="D5028" s="60" t="str">
        <f>_xlfn.CONCAT(J5028,I5028,G5028)</f>
        <v>75062005</v>
      </c>
      <c r="E5028">
        <f t="shared" si="395"/>
        <v>154588</v>
      </c>
      <c r="F5028" s="62" t="s">
        <v>20643</v>
      </c>
      <c r="G5028" t="str">
        <f t="shared" si="391"/>
        <v>05</v>
      </c>
      <c r="H5028" t="str">
        <f t="shared" si="392"/>
        <v>7506.20</v>
      </c>
      <c r="I5028" t="str">
        <f t="shared" si="393"/>
        <v>20</v>
      </c>
      <c r="J5028" t="str">
        <f t="shared" si="394"/>
        <v>7506</v>
      </c>
    </row>
    <row r="5029" spans="1:10">
      <c r="A5029" s="57" t="s">
        <v>2790</v>
      </c>
      <c r="B5029" s="58"/>
      <c r="C5029" s="59"/>
      <c r="D5029" s="60" t="str">
        <f>_xlfn.CONCAT(J5029,I5029,G5029)</f>
        <v>75062010</v>
      </c>
      <c r="E5029">
        <f t="shared" si="395"/>
        <v>68925</v>
      </c>
      <c r="F5029" s="62" t="s">
        <v>20644</v>
      </c>
      <c r="G5029" t="str">
        <f t="shared" si="391"/>
        <v>10</v>
      </c>
      <c r="H5029" t="str">
        <f t="shared" si="392"/>
        <v>7506.20</v>
      </c>
      <c r="I5029" t="str">
        <f t="shared" si="393"/>
        <v>20</v>
      </c>
      <c r="J5029" t="str">
        <f t="shared" si="394"/>
        <v>7506</v>
      </c>
    </row>
    <row r="5030" spans="1:10">
      <c r="A5030" s="57" t="s">
        <v>2791</v>
      </c>
      <c r="B5030" s="58"/>
      <c r="C5030" s="59"/>
      <c r="D5030" s="60" t="str">
        <f>_xlfn.CONCAT(J5030,I5030,G5030)</f>
        <v>75062030</v>
      </c>
      <c r="E5030">
        <f t="shared" si="395"/>
        <v>280827</v>
      </c>
      <c r="F5030" s="62" t="s">
        <v>20645</v>
      </c>
      <c r="G5030" t="str">
        <f t="shared" si="391"/>
        <v>30</v>
      </c>
      <c r="H5030" t="str">
        <f t="shared" si="392"/>
        <v>7506.20</v>
      </c>
      <c r="I5030" t="str">
        <f t="shared" si="393"/>
        <v>20</v>
      </c>
      <c r="J5030" t="str">
        <f t="shared" si="394"/>
        <v>7506</v>
      </c>
    </row>
    <row r="5031" spans="1:10">
      <c r="A5031" s="57" t="s">
        <v>2791</v>
      </c>
      <c r="B5031" s="58"/>
      <c r="C5031" s="59"/>
      <c r="D5031" s="60" t="str">
        <f>_xlfn.CONCAT(J5031,I5031,G5031)</f>
        <v>75071100</v>
      </c>
      <c r="E5031">
        <f t="shared" si="395"/>
        <v>64209</v>
      </c>
      <c r="F5031" s="62" t="s">
        <v>20646</v>
      </c>
      <c r="G5031" t="str">
        <f t="shared" si="391"/>
        <v>00</v>
      </c>
      <c r="H5031" t="str">
        <f t="shared" si="392"/>
        <v>7507.11</v>
      </c>
      <c r="I5031" t="str">
        <f t="shared" si="393"/>
        <v>11</v>
      </c>
      <c r="J5031" t="str">
        <f t="shared" si="394"/>
        <v>7507</v>
      </c>
    </row>
    <row r="5032" spans="1:10">
      <c r="A5032" s="57" t="s">
        <v>2791</v>
      </c>
      <c r="B5032" s="58"/>
      <c r="C5032" s="59"/>
      <c r="D5032" s="60" t="str">
        <f>_xlfn.CONCAT(J5032,I5032,G5032)</f>
        <v>75071200</v>
      </c>
      <c r="E5032">
        <f t="shared" si="395"/>
        <v>1334060</v>
      </c>
      <c r="F5032" s="62" t="s">
        <v>20647</v>
      </c>
      <c r="G5032" t="str">
        <f t="shared" si="391"/>
        <v>00</v>
      </c>
      <c r="H5032" t="str">
        <f t="shared" si="392"/>
        <v>7507.12</v>
      </c>
      <c r="I5032" t="str">
        <f t="shared" si="393"/>
        <v>12</v>
      </c>
      <c r="J5032" t="str">
        <f t="shared" si="394"/>
        <v>7507</v>
      </c>
    </row>
    <row r="5033" spans="1:10">
      <c r="A5033" s="57" t="s">
        <v>2791</v>
      </c>
      <c r="B5033" s="58"/>
      <c r="C5033" s="59"/>
      <c r="D5033" s="60" t="str">
        <f>_xlfn.CONCAT(J5033,I5033,G5033)</f>
        <v>75072000</v>
      </c>
      <c r="E5033">
        <f t="shared" si="395"/>
        <v>789360</v>
      </c>
      <c r="F5033" s="62" t="s">
        <v>20648</v>
      </c>
      <c r="G5033" t="str">
        <f t="shared" si="391"/>
        <v>00</v>
      </c>
      <c r="H5033" t="str">
        <f t="shared" si="392"/>
        <v>7507.20</v>
      </c>
      <c r="I5033" t="str">
        <f t="shared" si="393"/>
        <v>20</v>
      </c>
      <c r="J5033" t="str">
        <f t="shared" si="394"/>
        <v>7507</v>
      </c>
    </row>
    <row r="5034" spans="1:10">
      <c r="A5034" s="57" t="s">
        <v>2792</v>
      </c>
      <c r="B5034" s="58"/>
      <c r="C5034" s="59"/>
      <c r="D5034" s="60" t="str">
        <f>_xlfn.CONCAT(J5034,I5034,G5034)</f>
        <v>75081000</v>
      </c>
      <c r="E5034">
        <f t="shared" si="395"/>
        <v>787558</v>
      </c>
      <c r="F5034" s="62" t="s">
        <v>20649</v>
      </c>
      <c r="G5034" t="str">
        <f t="shared" si="391"/>
        <v>00</v>
      </c>
      <c r="H5034" t="str">
        <f t="shared" si="392"/>
        <v>7508.10</v>
      </c>
      <c r="I5034" t="str">
        <f t="shared" si="393"/>
        <v>10</v>
      </c>
      <c r="J5034" t="str">
        <f t="shared" si="394"/>
        <v>7508</v>
      </c>
    </row>
    <row r="5035" spans="1:10">
      <c r="A5035" s="57" t="s">
        <v>2793</v>
      </c>
      <c r="B5035" s="58"/>
      <c r="C5035" s="59"/>
      <c r="D5035" s="60" t="str">
        <f>_xlfn.CONCAT(J5035,I5035,G5035)</f>
        <v>75089010</v>
      </c>
      <c r="E5035">
        <f t="shared" si="395"/>
        <v>13051</v>
      </c>
      <c r="F5035" s="62" t="s">
        <v>20650</v>
      </c>
      <c r="G5035" t="str">
        <f t="shared" si="391"/>
        <v>10</v>
      </c>
      <c r="H5035" t="str">
        <f t="shared" si="392"/>
        <v>7508.90</v>
      </c>
      <c r="I5035" t="str">
        <f t="shared" si="393"/>
        <v>90</v>
      </c>
      <c r="J5035" t="str">
        <f t="shared" si="394"/>
        <v>7508</v>
      </c>
    </row>
    <row r="5036" spans="1:10">
      <c r="A5036" s="57" t="s">
        <v>2794</v>
      </c>
      <c r="B5036" s="58"/>
      <c r="C5036" s="59"/>
      <c r="D5036" s="60" t="str">
        <f>_xlfn.CONCAT(J5036,I5036,G5036)</f>
        <v>75089050</v>
      </c>
      <c r="E5036">
        <f t="shared" si="395"/>
        <v>13869999</v>
      </c>
      <c r="F5036" s="62" t="s">
        <v>20651</v>
      </c>
      <c r="G5036" t="str">
        <f t="shared" si="391"/>
        <v>50</v>
      </c>
      <c r="H5036" t="str">
        <f t="shared" si="392"/>
        <v>7508.90</v>
      </c>
      <c r="I5036" t="str">
        <f t="shared" si="393"/>
        <v>90</v>
      </c>
      <c r="J5036" t="str">
        <f t="shared" si="394"/>
        <v>7508</v>
      </c>
    </row>
    <row r="5037" spans="1:10">
      <c r="A5037" s="57" t="s">
        <v>2795</v>
      </c>
      <c r="B5037" s="58"/>
      <c r="C5037" s="59"/>
      <c r="D5037" s="60" t="str">
        <f>_xlfn.CONCAT(J5037,I5037,G5037)</f>
        <v>76020000</v>
      </c>
      <c r="E5037">
        <f t="shared" si="395"/>
        <v>1132279</v>
      </c>
      <c r="F5037" s="62" t="s">
        <v>20652</v>
      </c>
      <c r="G5037" t="str">
        <f t="shared" si="391"/>
        <v>00</v>
      </c>
      <c r="H5037" t="str">
        <f t="shared" si="392"/>
        <v>7602.00</v>
      </c>
      <c r="I5037" t="str">
        <f t="shared" si="393"/>
        <v>00</v>
      </c>
      <c r="J5037" t="str">
        <f t="shared" si="394"/>
        <v>7602</v>
      </c>
    </row>
    <row r="5038" spans="1:10">
      <c r="A5038" s="57" t="s">
        <v>2796</v>
      </c>
      <c r="B5038" s="61">
        <v>136433</v>
      </c>
      <c r="C5038" s="59"/>
      <c r="D5038" s="60" t="str">
        <f>_xlfn.CONCAT(J5038,I5038,G5038)</f>
        <v>76031000</v>
      </c>
      <c r="E5038">
        <f t="shared" si="395"/>
        <v>14379396</v>
      </c>
      <c r="F5038" s="62" t="s">
        <v>20653</v>
      </c>
      <c r="G5038" t="str">
        <f t="shared" si="391"/>
        <v>00</v>
      </c>
      <c r="H5038" t="str">
        <f t="shared" si="392"/>
        <v>7603.10</v>
      </c>
      <c r="I5038" t="str">
        <f t="shared" si="393"/>
        <v>10</v>
      </c>
      <c r="J5038" t="str">
        <f t="shared" si="394"/>
        <v>7603</v>
      </c>
    </row>
    <row r="5039" spans="1:10">
      <c r="A5039" s="57" t="s">
        <v>2796</v>
      </c>
      <c r="B5039" s="58"/>
      <c r="C5039" s="59"/>
      <c r="D5039" s="60" t="str">
        <f>_xlfn.CONCAT(J5039,I5039,G5039)</f>
        <v>76032000</v>
      </c>
      <c r="E5039">
        <f t="shared" si="395"/>
        <v>246786</v>
      </c>
      <c r="F5039" s="62" t="s">
        <v>20654</v>
      </c>
      <c r="G5039" t="str">
        <f t="shared" si="391"/>
        <v>00</v>
      </c>
      <c r="H5039" t="str">
        <f t="shared" si="392"/>
        <v>7603.20</v>
      </c>
      <c r="I5039" t="str">
        <f t="shared" si="393"/>
        <v>20</v>
      </c>
      <c r="J5039" t="str">
        <f t="shared" si="394"/>
        <v>7603</v>
      </c>
    </row>
    <row r="5040" spans="1:10">
      <c r="A5040" s="57" t="s">
        <v>2797</v>
      </c>
      <c r="B5040" s="61">
        <v>6736</v>
      </c>
      <c r="C5040" s="59"/>
      <c r="D5040" s="60" t="str">
        <f>_xlfn.CONCAT(J5040,I5040,G5040)</f>
        <v>76109000</v>
      </c>
      <c r="E5040">
        <f t="shared" si="395"/>
        <v>73690015</v>
      </c>
      <c r="F5040" s="62" t="s">
        <v>20655</v>
      </c>
      <c r="G5040" t="str">
        <f t="shared" si="391"/>
        <v>00</v>
      </c>
      <c r="H5040" t="str">
        <f t="shared" si="392"/>
        <v>7610.90</v>
      </c>
      <c r="I5040" t="str">
        <f t="shared" si="393"/>
        <v>90</v>
      </c>
      <c r="J5040" t="str">
        <f t="shared" si="394"/>
        <v>7610</v>
      </c>
    </row>
    <row r="5041" spans="1:10">
      <c r="A5041" s="57" t="s">
        <v>2798</v>
      </c>
      <c r="B5041" s="61">
        <v>658074</v>
      </c>
      <c r="C5041" s="59"/>
      <c r="D5041" s="60" t="str">
        <f>_xlfn.CONCAT(J5041,I5041,G5041)</f>
        <v>76110000</v>
      </c>
      <c r="E5041">
        <f t="shared" si="395"/>
        <v>840496</v>
      </c>
      <c r="F5041" s="62" t="s">
        <v>20656</v>
      </c>
      <c r="G5041" t="str">
        <f t="shared" si="391"/>
        <v>00</v>
      </c>
      <c r="H5041" t="str">
        <f t="shared" si="392"/>
        <v>7611.00</v>
      </c>
      <c r="I5041" t="str">
        <f t="shared" si="393"/>
        <v>00</v>
      </c>
      <c r="J5041" t="str">
        <f t="shared" si="394"/>
        <v>7611</v>
      </c>
    </row>
    <row r="5042" spans="1:10">
      <c r="A5042" s="57" t="s">
        <v>2799</v>
      </c>
      <c r="B5042" s="58"/>
      <c r="C5042" s="59"/>
      <c r="D5042" s="60" t="str">
        <f>_xlfn.CONCAT(J5042,I5042,G5042)</f>
        <v>76121000</v>
      </c>
      <c r="E5042">
        <f t="shared" si="395"/>
        <v>1488791</v>
      </c>
      <c r="F5042" s="62" t="s">
        <v>20657</v>
      </c>
      <c r="G5042" t="str">
        <f t="shared" si="391"/>
        <v>00</v>
      </c>
      <c r="H5042" t="str">
        <f t="shared" si="392"/>
        <v>7612.10</v>
      </c>
      <c r="I5042" t="str">
        <f t="shared" si="393"/>
        <v>10</v>
      </c>
      <c r="J5042" t="str">
        <f t="shared" si="394"/>
        <v>7612</v>
      </c>
    </row>
    <row r="5043" spans="1:10">
      <c r="A5043" s="57" t="s">
        <v>2800</v>
      </c>
      <c r="B5043" s="61">
        <v>1275198</v>
      </c>
      <c r="C5043" s="59"/>
      <c r="D5043" s="60" t="str">
        <f>_xlfn.CONCAT(J5043,I5043,G5043)</f>
        <v>76129010</v>
      </c>
      <c r="E5043">
        <f t="shared" si="395"/>
        <v>6827906</v>
      </c>
      <c r="F5043" s="62" t="s">
        <v>20658</v>
      </c>
      <c r="G5043" t="str">
        <f t="shared" si="391"/>
        <v>10</v>
      </c>
      <c r="H5043" t="str">
        <f t="shared" si="392"/>
        <v>7612.90</v>
      </c>
      <c r="I5043" t="str">
        <f t="shared" si="393"/>
        <v>90</v>
      </c>
      <c r="J5043" t="str">
        <f t="shared" si="394"/>
        <v>7612</v>
      </c>
    </row>
    <row r="5044" spans="1:10">
      <c r="A5044" s="57" t="s">
        <v>2800</v>
      </c>
      <c r="B5044" s="58"/>
      <c r="C5044" s="59"/>
      <c r="D5044" s="60" t="str">
        <f>_xlfn.CONCAT(J5044,I5044,G5044)</f>
        <v>76129050</v>
      </c>
      <c r="E5044">
        <f t="shared" si="395"/>
        <v>4004966</v>
      </c>
      <c r="F5044" s="62" t="s">
        <v>20659</v>
      </c>
      <c r="G5044" t="str">
        <f t="shared" si="391"/>
        <v>50</v>
      </c>
      <c r="H5044" t="str">
        <f t="shared" si="392"/>
        <v>7612.90</v>
      </c>
      <c r="I5044" t="str">
        <f t="shared" si="393"/>
        <v>90</v>
      </c>
      <c r="J5044" t="str">
        <f t="shared" si="394"/>
        <v>7612</v>
      </c>
    </row>
    <row r="5045" spans="1:10">
      <c r="A5045" s="57" t="s">
        <v>2801</v>
      </c>
      <c r="B5045" s="58"/>
      <c r="C5045" s="59"/>
      <c r="D5045" s="60" t="str">
        <f>_xlfn.CONCAT(J5045,I5045,G5045)</f>
        <v>76130000</v>
      </c>
      <c r="E5045">
        <f t="shared" si="395"/>
        <v>6152247</v>
      </c>
      <c r="F5045" s="62" t="s">
        <v>20660</v>
      </c>
      <c r="G5045" t="str">
        <f t="shared" si="391"/>
        <v>00</v>
      </c>
      <c r="H5045" t="str">
        <f t="shared" si="392"/>
        <v>7613.00</v>
      </c>
      <c r="I5045" t="str">
        <f t="shared" si="393"/>
        <v>00</v>
      </c>
      <c r="J5045" t="str">
        <f t="shared" si="394"/>
        <v>7613</v>
      </c>
    </row>
    <row r="5046" spans="1:10">
      <c r="A5046" s="57" t="s">
        <v>2802</v>
      </c>
      <c r="B5046" s="58"/>
      <c r="C5046" s="59"/>
      <c r="D5046" s="60" t="str">
        <f>_xlfn.CONCAT(J5046,I5046,G5046)</f>
        <v>76141050</v>
      </c>
      <c r="E5046">
        <f t="shared" si="395"/>
        <v>85460</v>
      </c>
      <c r="F5046" s="62" t="s">
        <v>20661</v>
      </c>
      <c r="G5046" t="str">
        <f t="shared" si="391"/>
        <v>50</v>
      </c>
      <c r="H5046" t="str">
        <f t="shared" si="392"/>
        <v>7614.10</v>
      </c>
      <c r="I5046" t="str">
        <f t="shared" si="393"/>
        <v>10</v>
      </c>
      <c r="J5046" t="str">
        <f t="shared" si="394"/>
        <v>7614</v>
      </c>
    </row>
    <row r="5047" spans="1:10">
      <c r="A5047" s="57" t="s">
        <v>2803</v>
      </c>
      <c r="B5047" s="58"/>
      <c r="C5047" s="59"/>
      <c r="D5047" s="60" t="str">
        <f>_xlfn.CONCAT(J5047,I5047,G5047)</f>
        <v>76149040</v>
      </c>
      <c r="E5047">
        <f t="shared" si="395"/>
        <v>107068</v>
      </c>
      <c r="F5047" s="62" t="s">
        <v>20662</v>
      </c>
      <c r="G5047" t="str">
        <f t="shared" si="391"/>
        <v>40</v>
      </c>
      <c r="H5047" t="str">
        <f t="shared" si="392"/>
        <v>7614.90</v>
      </c>
      <c r="I5047" t="str">
        <f t="shared" si="393"/>
        <v>90</v>
      </c>
      <c r="J5047" t="str">
        <f t="shared" si="394"/>
        <v>7614</v>
      </c>
    </row>
    <row r="5048" spans="1:10">
      <c r="A5048" s="57" t="s">
        <v>2804</v>
      </c>
      <c r="B5048" s="58"/>
      <c r="C5048" s="59"/>
      <c r="D5048" s="60" t="str">
        <f>_xlfn.CONCAT(J5048,I5048,G5048)</f>
        <v>76149050</v>
      </c>
      <c r="E5048">
        <f t="shared" si="395"/>
        <v>260230</v>
      </c>
      <c r="F5048" s="62" t="s">
        <v>20663</v>
      </c>
      <c r="G5048" t="str">
        <f t="shared" si="391"/>
        <v>50</v>
      </c>
      <c r="H5048" t="str">
        <f t="shared" si="392"/>
        <v>7614.90</v>
      </c>
      <c r="I5048" t="str">
        <f t="shared" si="393"/>
        <v>90</v>
      </c>
      <c r="J5048" t="str">
        <f t="shared" si="394"/>
        <v>7614</v>
      </c>
    </row>
    <row r="5049" spans="1:10">
      <c r="A5049" s="57" t="s">
        <v>2805</v>
      </c>
      <c r="B5049" s="58"/>
      <c r="C5049" s="59"/>
      <c r="D5049" s="60" t="str">
        <f>_xlfn.CONCAT(J5049,I5049,G5049)</f>
        <v>76152000</v>
      </c>
      <c r="E5049">
        <f t="shared" si="395"/>
        <v>9999749</v>
      </c>
      <c r="F5049" s="62" t="s">
        <v>20664</v>
      </c>
      <c r="G5049" t="str">
        <f t="shared" si="391"/>
        <v>00</v>
      </c>
      <c r="H5049" t="str">
        <f t="shared" si="392"/>
        <v>7615.20</v>
      </c>
      <c r="I5049" t="str">
        <f t="shared" si="393"/>
        <v>20</v>
      </c>
      <c r="J5049" t="str">
        <f t="shared" si="394"/>
        <v>7615</v>
      </c>
    </row>
    <row r="5050" spans="1:10">
      <c r="A5050" s="57" t="s">
        <v>2806</v>
      </c>
      <c r="B5050" s="58"/>
      <c r="C5050" s="59"/>
      <c r="D5050" s="60" t="str">
        <f>_xlfn.CONCAT(J5050,I5050,G5050)</f>
        <v>76161010</v>
      </c>
      <c r="E5050">
        <f t="shared" si="395"/>
        <v>419844</v>
      </c>
      <c r="F5050" s="62" t="s">
        <v>20665</v>
      </c>
      <c r="G5050" t="str">
        <f t="shared" si="391"/>
        <v>10</v>
      </c>
      <c r="H5050" t="str">
        <f t="shared" si="392"/>
        <v>7616.10</v>
      </c>
      <c r="I5050" t="str">
        <f t="shared" si="393"/>
        <v>10</v>
      </c>
      <c r="J5050" t="str">
        <f t="shared" si="394"/>
        <v>7616</v>
      </c>
    </row>
    <row r="5051" spans="1:10">
      <c r="A5051" s="57" t="s">
        <v>2807</v>
      </c>
      <c r="B5051" s="58"/>
      <c r="C5051" s="59"/>
      <c r="D5051" s="60" t="str">
        <f>_xlfn.CONCAT(J5051,I5051,G5051)</f>
        <v>76161030</v>
      </c>
      <c r="E5051">
        <f t="shared" si="395"/>
        <v>4390978</v>
      </c>
      <c r="F5051" s="62" t="s">
        <v>20666</v>
      </c>
      <c r="G5051" t="str">
        <f t="shared" si="391"/>
        <v>30</v>
      </c>
      <c r="H5051" t="str">
        <f t="shared" si="392"/>
        <v>7616.10</v>
      </c>
      <c r="I5051" t="str">
        <f t="shared" si="393"/>
        <v>10</v>
      </c>
      <c r="J5051" t="str">
        <f t="shared" si="394"/>
        <v>7616</v>
      </c>
    </row>
    <row r="5052" spans="1:10">
      <c r="A5052" s="57" t="s">
        <v>2808</v>
      </c>
      <c r="B5052" s="61">
        <v>34875</v>
      </c>
      <c r="C5052" s="59"/>
      <c r="D5052" s="60" t="str">
        <f>_xlfn.CONCAT(J5052,I5052,G5052)</f>
        <v>76161050</v>
      </c>
      <c r="E5052">
        <f t="shared" si="395"/>
        <v>116567</v>
      </c>
      <c r="F5052" s="62" t="s">
        <v>20667</v>
      </c>
      <c r="G5052" t="str">
        <f t="shared" si="391"/>
        <v>50</v>
      </c>
      <c r="H5052" t="str">
        <f t="shared" si="392"/>
        <v>7616.10</v>
      </c>
      <c r="I5052" t="str">
        <f t="shared" si="393"/>
        <v>10</v>
      </c>
      <c r="J5052" t="str">
        <f t="shared" si="394"/>
        <v>7616</v>
      </c>
    </row>
    <row r="5053" spans="1:10">
      <c r="A5053" s="57" t="s">
        <v>2809</v>
      </c>
      <c r="B5053" s="61">
        <v>70333</v>
      </c>
      <c r="C5053" s="59"/>
      <c r="D5053" s="60" t="str">
        <f>_xlfn.CONCAT(J5053,I5053,G5053)</f>
        <v>76161070</v>
      </c>
      <c r="E5053">
        <f t="shared" si="395"/>
        <v>4824990</v>
      </c>
      <c r="F5053" s="62" t="s">
        <v>20668</v>
      </c>
      <c r="G5053" t="str">
        <f t="shared" si="391"/>
        <v>70</v>
      </c>
      <c r="H5053" t="str">
        <f t="shared" si="392"/>
        <v>7616.10</v>
      </c>
      <c r="I5053" t="str">
        <f t="shared" si="393"/>
        <v>10</v>
      </c>
      <c r="J5053" t="str">
        <f t="shared" si="394"/>
        <v>7616</v>
      </c>
    </row>
    <row r="5054" spans="1:10">
      <c r="A5054" s="57" t="s">
        <v>2810</v>
      </c>
      <c r="B5054" s="58"/>
      <c r="C5054" s="59"/>
      <c r="D5054" s="60" t="str">
        <f>_xlfn.CONCAT(J5054,I5054,G5054)</f>
        <v>76161090</v>
      </c>
      <c r="E5054">
        <f t="shared" si="395"/>
        <v>8296738</v>
      </c>
      <c r="F5054" s="62" t="s">
        <v>20669</v>
      </c>
      <c r="G5054" t="str">
        <f t="shared" si="391"/>
        <v>90</v>
      </c>
      <c r="H5054" t="str">
        <f t="shared" si="392"/>
        <v>7616.10</v>
      </c>
      <c r="I5054" t="str">
        <f t="shared" si="393"/>
        <v>10</v>
      </c>
      <c r="J5054" t="str">
        <f t="shared" si="394"/>
        <v>7616</v>
      </c>
    </row>
    <row r="5055" spans="1:10">
      <c r="A5055" s="57" t="s">
        <v>2811</v>
      </c>
      <c r="B5055" s="58"/>
      <c r="C5055" s="59"/>
      <c r="D5055" s="60" t="str">
        <f>_xlfn.CONCAT(J5055,I5055,G5055)</f>
        <v>76169100</v>
      </c>
      <c r="E5055">
        <f t="shared" si="395"/>
        <v>10792350</v>
      </c>
      <c r="F5055" s="62" t="s">
        <v>20670</v>
      </c>
      <c r="G5055" t="str">
        <f t="shared" si="391"/>
        <v>00</v>
      </c>
      <c r="H5055" t="str">
        <f t="shared" si="392"/>
        <v>7616.91</v>
      </c>
      <c r="I5055" t="str">
        <f t="shared" si="393"/>
        <v>91</v>
      </c>
      <c r="J5055" t="str">
        <f t="shared" si="394"/>
        <v>7616</v>
      </c>
    </row>
    <row r="5056" spans="1:10">
      <c r="A5056" s="57" t="s">
        <v>2812</v>
      </c>
      <c r="B5056" s="58"/>
      <c r="C5056" s="59"/>
      <c r="D5056" s="60" t="str">
        <f>_xlfn.CONCAT(J5056,I5056,G5056)</f>
        <v>76169910</v>
      </c>
      <c r="E5056">
        <f t="shared" si="395"/>
        <v>3122227</v>
      </c>
      <c r="F5056" s="62" t="s">
        <v>20671</v>
      </c>
      <c r="G5056" t="str">
        <f t="shared" si="391"/>
        <v>10</v>
      </c>
      <c r="H5056" t="str">
        <f t="shared" si="392"/>
        <v>7616.99</v>
      </c>
      <c r="I5056" t="str">
        <f t="shared" si="393"/>
        <v>99</v>
      </c>
      <c r="J5056" t="str">
        <f t="shared" si="394"/>
        <v>7616</v>
      </c>
    </row>
    <row r="5057" spans="1:10">
      <c r="A5057" s="57" t="s">
        <v>2812</v>
      </c>
      <c r="B5057" s="58"/>
      <c r="C5057" s="59"/>
      <c r="D5057" s="60" t="str">
        <f>_xlfn.CONCAT(J5057,I5057,G5057)</f>
        <v>76169951</v>
      </c>
      <c r="E5057">
        <f t="shared" si="395"/>
        <v>646822521</v>
      </c>
      <c r="F5057" s="62" t="s">
        <v>20672</v>
      </c>
      <c r="G5057" t="str">
        <f t="shared" si="391"/>
        <v>51</v>
      </c>
      <c r="H5057" t="str">
        <f t="shared" si="392"/>
        <v>7616.99</v>
      </c>
      <c r="I5057" t="str">
        <f t="shared" si="393"/>
        <v>99</v>
      </c>
      <c r="J5057" t="str">
        <f t="shared" si="394"/>
        <v>7616</v>
      </c>
    </row>
    <row r="5058" spans="1:10">
      <c r="A5058" s="57" t="s">
        <v>2813</v>
      </c>
      <c r="B5058" s="58"/>
      <c r="C5058" s="59"/>
      <c r="D5058" s="60" t="str">
        <f>_xlfn.CONCAT(J5058,I5058,G5058)</f>
        <v>78011000</v>
      </c>
      <c r="E5058">
        <f t="shared" si="395"/>
        <v>56696</v>
      </c>
      <c r="F5058" s="62" t="s">
        <v>20673</v>
      </c>
      <c r="G5058" t="str">
        <f t="shared" si="391"/>
        <v>00</v>
      </c>
      <c r="H5058" t="str">
        <f t="shared" si="392"/>
        <v>7801.10</v>
      </c>
      <c r="I5058" t="str">
        <f t="shared" si="393"/>
        <v>10</v>
      </c>
      <c r="J5058" t="str">
        <f t="shared" si="394"/>
        <v>7801</v>
      </c>
    </row>
    <row r="5059" spans="1:10">
      <c r="A5059" s="57" t="s">
        <v>2813</v>
      </c>
      <c r="B5059" s="58"/>
      <c r="C5059" s="59"/>
      <c r="D5059" s="60" t="str">
        <f>_xlfn.CONCAT(J5059,I5059,G5059)</f>
        <v>78019100</v>
      </c>
      <c r="E5059">
        <f t="shared" si="395"/>
        <v>0</v>
      </c>
      <c r="F5059" s="62" t="s">
        <v>20674</v>
      </c>
      <c r="G5059" t="str">
        <f t="shared" si="391"/>
        <v>00</v>
      </c>
      <c r="H5059" t="str">
        <f t="shared" si="392"/>
        <v>7801.91</v>
      </c>
      <c r="I5059" t="str">
        <f t="shared" si="393"/>
        <v>91</v>
      </c>
      <c r="J5059" t="str">
        <f t="shared" si="394"/>
        <v>7801</v>
      </c>
    </row>
    <row r="5060" spans="1:10">
      <c r="A5060" s="57" t="s">
        <v>2814</v>
      </c>
      <c r="B5060" s="58"/>
      <c r="C5060" s="59"/>
      <c r="D5060" s="60" t="str">
        <f>_xlfn.CONCAT(J5060,I5060,G5060)</f>
        <v>78019930</v>
      </c>
      <c r="E5060">
        <f t="shared" si="395"/>
        <v>0</v>
      </c>
      <c r="F5060" s="62" t="s">
        <v>20675</v>
      </c>
      <c r="G5060" t="str">
        <f t="shared" si="391"/>
        <v>30</v>
      </c>
      <c r="H5060" t="str">
        <f t="shared" si="392"/>
        <v>7801.99</v>
      </c>
      <c r="I5060" t="str">
        <f t="shared" si="393"/>
        <v>99</v>
      </c>
      <c r="J5060" t="str">
        <f t="shared" si="394"/>
        <v>7801</v>
      </c>
    </row>
    <row r="5061" spans="1:10">
      <c r="A5061" s="57" t="s">
        <v>2815</v>
      </c>
      <c r="B5061" s="58"/>
      <c r="C5061" s="59"/>
      <c r="D5061" s="60" t="str">
        <f>_xlfn.CONCAT(J5061,I5061,G5061)</f>
        <v>78019990</v>
      </c>
      <c r="E5061">
        <f t="shared" si="395"/>
        <v>0</v>
      </c>
      <c r="F5061" s="62" t="s">
        <v>20676</v>
      </c>
      <c r="G5061" t="str">
        <f t="shared" si="391"/>
        <v>90</v>
      </c>
      <c r="H5061" t="str">
        <f t="shared" si="392"/>
        <v>7801.99</v>
      </c>
      <c r="I5061" t="str">
        <f t="shared" si="393"/>
        <v>99</v>
      </c>
      <c r="J5061" t="str">
        <f t="shared" si="394"/>
        <v>7801</v>
      </c>
    </row>
    <row r="5062" spans="1:10">
      <c r="A5062" s="57" t="s">
        <v>2816</v>
      </c>
      <c r="B5062" s="58"/>
      <c r="C5062" s="59"/>
      <c r="D5062" s="60" t="str">
        <f>_xlfn.CONCAT(J5062,I5062,G5062)</f>
        <v>78020000</v>
      </c>
      <c r="E5062">
        <f t="shared" si="395"/>
        <v>0</v>
      </c>
      <c r="F5062" s="62" t="s">
        <v>20677</v>
      </c>
      <c r="G5062" t="str">
        <f t="shared" si="391"/>
        <v>00</v>
      </c>
      <c r="H5062" t="str">
        <f t="shared" si="392"/>
        <v>7802.00</v>
      </c>
      <c r="I5062" t="str">
        <f t="shared" si="393"/>
        <v>00</v>
      </c>
      <c r="J5062" t="str">
        <f t="shared" si="394"/>
        <v>7802</v>
      </c>
    </row>
    <row r="5063" spans="1:10">
      <c r="A5063" s="57" t="s">
        <v>2817</v>
      </c>
      <c r="B5063" s="58"/>
      <c r="C5063" s="59"/>
      <c r="D5063" s="60" t="str">
        <f>_xlfn.CONCAT(J5063,I5063,G5063)</f>
        <v>78041100</v>
      </c>
      <c r="E5063">
        <f t="shared" si="395"/>
        <v>5693</v>
      </c>
      <c r="F5063" s="62" t="s">
        <v>20678</v>
      </c>
      <c r="G5063" t="str">
        <f t="shared" si="391"/>
        <v>00</v>
      </c>
      <c r="H5063" t="str">
        <f t="shared" si="392"/>
        <v>7804.11</v>
      </c>
      <c r="I5063" t="str">
        <f t="shared" si="393"/>
        <v>11</v>
      </c>
      <c r="J5063" t="str">
        <f t="shared" si="394"/>
        <v>7804</v>
      </c>
    </row>
    <row r="5064" spans="1:10">
      <c r="A5064" s="57" t="s">
        <v>2818</v>
      </c>
      <c r="B5064" s="58"/>
      <c r="C5064" s="59"/>
      <c r="D5064" s="60" t="str">
        <f>_xlfn.CONCAT(J5064,I5064,G5064)</f>
        <v>78041900</v>
      </c>
      <c r="E5064">
        <f t="shared" si="395"/>
        <v>188737</v>
      </c>
      <c r="F5064" s="62" t="s">
        <v>20679</v>
      </c>
      <c r="G5064" t="str">
        <f t="shared" si="391"/>
        <v>00</v>
      </c>
      <c r="H5064" t="str">
        <f t="shared" si="392"/>
        <v>7804.19</v>
      </c>
      <c r="I5064" t="str">
        <f t="shared" si="393"/>
        <v>19</v>
      </c>
      <c r="J5064" t="str">
        <f t="shared" si="394"/>
        <v>7804</v>
      </c>
    </row>
    <row r="5065" spans="1:10">
      <c r="A5065" s="57" t="s">
        <v>2819</v>
      </c>
      <c r="B5065" s="58"/>
      <c r="C5065" s="59"/>
      <c r="D5065" s="60" t="str">
        <f>_xlfn.CONCAT(J5065,I5065,G5065)</f>
        <v>78042000</v>
      </c>
      <c r="E5065">
        <f t="shared" si="395"/>
        <v>43364</v>
      </c>
      <c r="F5065" s="62" t="s">
        <v>20680</v>
      </c>
      <c r="G5065" t="str">
        <f t="shared" ref="G5065:G5128" si="396">RIGHT(F5065,2)</f>
        <v>00</v>
      </c>
      <c r="H5065" t="str">
        <f t="shared" ref="H5065:H5128" si="397">LEFT(F5065,7)</f>
        <v>7804.20</v>
      </c>
      <c r="I5065" t="str">
        <f t="shared" ref="I5065:I5128" si="398">RIGHT(H5065,2)</f>
        <v>20</v>
      </c>
      <c r="J5065" t="str">
        <f t="shared" ref="J5065:J5128" si="399">LEFT(H5065,4)</f>
        <v>7804</v>
      </c>
    </row>
    <row r="5066" spans="1:10">
      <c r="A5066" s="57" t="s">
        <v>2820</v>
      </c>
      <c r="B5066" s="58"/>
      <c r="C5066" s="59"/>
      <c r="D5066" s="60" t="str">
        <f>_xlfn.CONCAT(J5066,I5066,G5066)</f>
        <v>78060003</v>
      </c>
      <c r="E5066">
        <f t="shared" si="395"/>
        <v>752598</v>
      </c>
      <c r="F5066" s="62" t="s">
        <v>20681</v>
      </c>
      <c r="G5066" t="str">
        <f t="shared" si="396"/>
        <v>03</v>
      </c>
      <c r="H5066" t="str">
        <f t="shared" si="397"/>
        <v>7806.00</v>
      </c>
      <c r="I5066" t="str">
        <f t="shared" si="398"/>
        <v>00</v>
      </c>
      <c r="J5066" t="str">
        <f t="shared" si="399"/>
        <v>7806</v>
      </c>
    </row>
    <row r="5067" spans="1:10">
      <c r="A5067" s="57" t="s">
        <v>2821</v>
      </c>
      <c r="B5067" s="61">
        <v>10729297</v>
      </c>
      <c r="C5067" s="59"/>
      <c r="D5067" s="60" t="str">
        <f>_xlfn.CONCAT(J5067,I5067,G5067)</f>
        <v>78060005</v>
      </c>
      <c r="E5067">
        <f t="shared" si="395"/>
        <v>54022</v>
      </c>
      <c r="F5067" s="62" t="s">
        <v>20682</v>
      </c>
      <c r="G5067" t="str">
        <f t="shared" si="396"/>
        <v>05</v>
      </c>
      <c r="H5067" t="str">
        <f t="shared" si="397"/>
        <v>7806.00</v>
      </c>
      <c r="I5067" t="str">
        <f t="shared" si="398"/>
        <v>00</v>
      </c>
      <c r="J5067" t="str">
        <f t="shared" si="399"/>
        <v>7806</v>
      </c>
    </row>
    <row r="5068" spans="1:10">
      <c r="A5068" s="57" t="s">
        <v>2822</v>
      </c>
      <c r="B5068" s="61">
        <v>19707232</v>
      </c>
      <c r="C5068" s="59"/>
      <c r="D5068" s="60" t="str">
        <f>_xlfn.CONCAT(J5068,I5068,G5068)</f>
        <v>78060080</v>
      </c>
      <c r="E5068">
        <f t="shared" si="395"/>
        <v>3373329</v>
      </c>
      <c r="F5068" s="62" t="s">
        <v>20683</v>
      </c>
      <c r="G5068" t="str">
        <f t="shared" si="396"/>
        <v>80</v>
      </c>
      <c r="H5068" t="str">
        <f t="shared" si="397"/>
        <v>7806.00</v>
      </c>
      <c r="I5068" t="str">
        <f t="shared" si="398"/>
        <v>00</v>
      </c>
      <c r="J5068" t="str">
        <f t="shared" si="399"/>
        <v>7806</v>
      </c>
    </row>
    <row r="5069" spans="1:10">
      <c r="A5069" s="57" t="s">
        <v>2823</v>
      </c>
      <c r="B5069" s="61">
        <v>2952928</v>
      </c>
      <c r="C5069" s="59"/>
      <c r="D5069" s="60" t="str">
        <f>_xlfn.CONCAT(J5069,I5069,G5069)</f>
        <v>79011100</v>
      </c>
      <c r="E5069">
        <f t="shared" si="395"/>
        <v>0</v>
      </c>
      <c r="F5069" s="62" t="s">
        <v>20684</v>
      </c>
      <c r="G5069" t="str">
        <f t="shared" si="396"/>
        <v>00</v>
      </c>
      <c r="H5069" t="str">
        <f t="shared" si="397"/>
        <v>7901.11</v>
      </c>
      <c r="I5069" t="str">
        <f t="shared" si="398"/>
        <v>11</v>
      </c>
      <c r="J5069" t="str">
        <f t="shared" si="399"/>
        <v>7901</v>
      </c>
    </row>
    <row r="5070" spans="1:10">
      <c r="A5070" s="57" t="s">
        <v>2824</v>
      </c>
      <c r="B5070" s="61">
        <v>1834825</v>
      </c>
      <c r="C5070" s="59"/>
      <c r="D5070" s="60" t="str">
        <f>_xlfn.CONCAT(J5070,I5070,G5070)</f>
        <v>79011210</v>
      </c>
      <c r="E5070">
        <f t="shared" si="395"/>
        <v>85224</v>
      </c>
      <c r="F5070" s="62" t="s">
        <v>20685</v>
      </c>
      <c r="G5070" t="str">
        <f t="shared" si="396"/>
        <v>10</v>
      </c>
      <c r="H5070" t="str">
        <f t="shared" si="397"/>
        <v>7901.12</v>
      </c>
      <c r="I5070" t="str">
        <f t="shared" si="398"/>
        <v>12</v>
      </c>
      <c r="J5070" t="str">
        <f t="shared" si="399"/>
        <v>7901</v>
      </c>
    </row>
    <row r="5071" spans="1:10">
      <c r="A5071" s="57" t="s">
        <v>2825</v>
      </c>
      <c r="B5071" s="58"/>
      <c r="C5071" s="59"/>
      <c r="D5071" s="60" t="str">
        <f>_xlfn.CONCAT(J5071,I5071,G5071)</f>
        <v>79011250</v>
      </c>
      <c r="E5071">
        <f t="shared" si="395"/>
        <v>0</v>
      </c>
      <c r="F5071" s="62" t="s">
        <v>20686</v>
      </c>
      <c r="G5071" t="str">
        <f t="shared" si="396"/>
        <v>50</v>
      </c>
      <c r="H5071" t="str">
        <f t="shared" si="397"/>
        <v>7901.12</v>
      </c>
      <c r="I5071" t="str">
        <f t="shared" si="398"/>
        <v>12</v>
      </c>
      <c r="J5071" t="str">
        <f t="shared" si="399"/>
        <v>7901</v>
      </c>
    </row>
    <row r="5072" spans="1:10">
      <c r="A5072" s="57" t="s">
        <v>2825</v>
      </c>
      <c r="B5072" s="58"/>
      <c r="C5072" s="59"/>
      <c r="D5072" s="60" t="str">
        <f>_xlfn.CONCAT(J5072,I5072,G5072)</f>
        <v>79012000</v>
      </c>
      <c r="E5072">
        <f t="shared" si="395"/>
        <v>355716</v>
      </c>
      <c r="F5072" s="62" t="s">
        <v>20687</v>
      </c>
      <c r="G5072" t="str">
        <f t="shared" si="396"/>
        <v>00</v>
      </c>
      <c r="H5072" t="str">
        <f t="shared" si="397"/>
        <v>7901.20</v>
      </c>
      <c r="I5072" t="str">
        <f t="shared" si="398"/>
        <v>20</v>
      </c>
      <c r="J5072" t="str">
        <f t="shared" si="399"/>
        <v>7901</v>
      </c>
    </row>
    <row r="5073" spans="1:10">
      <c r="A5073" s="57" t="s">
        <v>2826</v>
      </c>
      <c r="B5073" s="58"/>
      <c r="C5073" s="59"/>
      <c r="D5073" s="60" t="str">
        <f>_xlfn.CONCAT(J5073,I5073,G5073)</f>
        <v>79020000</v>
      </c>
      <c r="E5073">
        <f t="shared" ref="E5073:E5136" si="400">SUMIF(A:A,D5073,B:B)</f>
        <v>0</v>
      </c>
      <c r="F5073" s="62" t="s">
        <v>20688</v>
      </c>
      <c r="G5073" t="str">
        <f t="shared" si="396"/>
        <v>00</v>
      </c>
      <c r="H5073" t="str">
        <f t="shared" si="397"/>
        <v>7902.00</v>
      </c>
      <c r="I5073" t="str">
        <f t="shared" si="398"/>
        <v>00</v>
      </c>
      <c r="J5073" t="str">
        <f t="shared" si="399"/>
        <v>7902</v>
      </c>
    </row>
    <row r="5074" spans="1:10">
      <c r="A5074" s="57" t="s">
        <v>2827</v>
      </c>
      <c r="B5074" s="58"/>
      <c r="C5074" s="59"/>
      <c r="D5074" s="60" t="str">
        <f>_xlfn.CONCAT(J5074,I5074,G5074)</f>
        <v>79031000</v>
      </c>
      <c r="E5074">
        <f t="shared" si="400"/>
        <v>0</v>
      </c>
      <c r="F5074" s="62" t="s">
        <v>20689</v>
      </c>
      <c r="G5074" t="str">
        <f t="shared" si="396"/>
        <v>00</v>
      </c>
      <c r="H5074" t="str">
        <f t="shared" si="397"/>
        <v>7903.10</v>
      </c>
      <c r="I5074" t="str">
        <f t="shared" si="398"/>
        <v>10</v>
      </c>
      <c r="J5074" t="str">
        <f t="shared" si="399"/>
        <v>7903</v>
      </c>
    </row>
    <row r="5075" spans="1:10">
      <c r="A5075" s="57" t="s">
        <v>2828</v>
      </c>
      <c r="B5075" s="61">
        <v>2205</v>
      </c>
      <c r="C5075" s="59"/>
      <c r="D5075" s="60" t="str">
        <f>_xlfn.CONCAT(J5075,I5075,G5075)</f>
        <v>79039030</v>
      </c>
      <c r="E5075">
        <f t="shared" si="400"/>
        <v>124512</v>
      </c>
      <c r="F5075" s="62" t="s">
        <v>20690</v>
      </c>
      <c r="G5075" t="str">
        <f t="shared" si="396"/>
        <v>30</v>
      </c>
      <c r="H5075" t="str">
        <f t="shared" si="397"/>
        <v>7903.90</v>
      </c>
      <c r="I5075" t="str">
        <f t="shared" si="398"/>
        <v>90</v>
      </c>
      <c r="J5075" t="str">
        <f t="shared" si="399"/>
        <v>7903</v>
      </c>
    </row>
    <row r="5076" spans="1:10">
      <c r="A5076" s="57" t="s">
        <v>2828</v>
      </c>
      <c r="B5076" s="58"/>
      <c r="C5076" s="59"/>
      <c r="D5076" s="60" t="str">
        <f>_xlfn.CONCAT(J5076,I5076,G5076)</f>
        <v>79039060</v>
      </c>
      <c r="E5076">
        <f t="shared" si="400"/>
        <v>0</v>
      </c>
      <c r="F5076" s="62" t="s">
        <v>20691</v>
      </c>
      <c r="G5076" t="str">
        <f t="shared" si="396"/>
        <v>60</v>
      </c>
      <c r="H5076" t="str">
        <f t="shared" si="397"/>
        <v>7903.90</v>
      </c>
      <c r="I5076" t="str">
        <f t="shared" si="398"/>
        <v>90</v>
      </c>
      <c r="J5076" t="str">
        <f t="shared" si="399"/>
        <v>7903</v>
      </c>
    </row>
    <row r="5077" spans="1:10">
      <c r="A5077" s="57" t="s">
        <v>2829</v>
      </c>
      <c r="B5077" s="58"/>
      <c r="C5077" s="59"/>
      <c r="D5077" s="60" t="str">
        <f>_xlfn.CONCAT(J5077,I5077,G5077)</f>
        <v>79040000</v>
      </c>
      <c r="E5077">
        <f t="shared" si="400"/>
        <v>1128827</v>
      </c>
      <c r="F5077" s="62" t="s">
        <v>20692</v>
      </c>
      <c r="G5077" t="str">
        <f t="shared" si="396"/>
        <v>00</v>
      </c>
      <c r="H5077" t="str">
        <f t="shared" si="397"/>
        <v>7904.00</v>
      </c>
      <c r="I5077" t="str">
        <f t="shared" si="398"/>
        <v>00</v>
      </c>
      <c r="J5077" t="str">
        <f t="shared" si="399"/>
        <v>7904</v>
      </c>
    </row>
    <row r="5078" spans="1:10">
      <c r="A5078" s="57" t="s">
        <v>2829</v>
      </c>
      <c r="B5078" s="58"/>
      <c r="C5078" s="59"/>
      <c r="D5078" s="60" t="str">
        <f>_xlfn.CONCAT(J5078,I5078,G5078)</f>
        <v>79050000</v>
      </c>
      <c r="E5078">
        <f t="shared" si="400"/>
        <v>222553</v>
      </c>
      <c r="F5078" s="62" t="s">
        <v>20693</v>
      </c>
      <c r="G5078" t="str">
        <f t="shared" si="396"/>
        <v>00</v>
      </c>
      <c r="H5078" t="str">
        <f t="shared" si="397"/>
        <v>7905.00</v>
      </c>
      <c r="I5078" t="str">
        <f t="shared" si="398"/>
        <v>00</v>
      </c>
      <c r="J5078" t="str">
        <f t="shared" si="399"/>
        <v>7905</v>
      </c>
    </row>
    <row r="5079" spans="1:10">
      <c r="A5079" s="57" t="s">
        <v>2829</v>
      </c>
      <c r="B5079" s="58"/>
      <c r="C5079" s="59"/>
      <c r="D5079" s="60" t="str">
        <f>_xlfn.CONCAT(J5079,I5079,G5079)</f>
        <v>79070010</v>
      </c>
      <c r="E5079">
        <f t="shared" si="400"/>
        <v>65162162</v>
      </c>
      <c r="F5079" s="62" t="s">
        <v>20694</v>
      </c>
      <c r="G5079" t="str">
        <f t="shared" si="396"/>
        <v>10</v>
      </c>
      <c r="H5079" t="str">
        <f t="shared" si="397"/>
        <v>7907.00</v>
      </c>
      <c r="I5079" t="str">
        <f t="shared" si="398"/>
        <v>00</v>
      </c>
      <c r="J5079" t="str">
        <f t="shared" si="399"/>
        <v>7907</v>
      </c>
    </row>
    <row r="5080" spans="1:10">
      <c r="A5080" s="57" t="s">
        <v>2830</v>
      </c>
      <c r="B5080" s="61">
        <v>11221418</v>
      </c>
      <c r="C5080" s="59"/>
      <c r="D5080" s="60" t="str">
        <f>_xlfn.CONCAT(J5080,I5080,G5080)</f>
        <v>79070020</v>
      </c>
      <c r="E5080">
        <f t="shared" si="400"/>
        <v>13180865</v>
      </c>
      <c r="F5080" s="62" t="s">
        <v>20695</v>
      </c>
      <c r="G5080" t="str">
        <f t="shared" si="396"/>
        <v>20</v>
      </c>
      <c r="H5080" t="str">
        <f t="shared" si="397"/>
        <v>7907.00</v>
      </c>
      <c r="I5080" t="str">
        <f t="shared" si="398"/>
        <v>00</v>
      </c>
      <c r="J5080" t="str">
        <f t="shared" si="399"/>
        <v>7907</v>
      </c>
    </row>
    <row r="5081" spans="1:10">
      <c r="A5081" s="57" t="s">
        <v>2830</v>
      </c>
      <c r="B5081" s="58"/>
      <c r="C5081" s="59"/>
      <c r="D5081" s="60" t="str">
        <f>_xlfn.CONCAT(J5081,I5081,G5081)</f>
        <v>79070060</v>
      </c>
      <c r="E5081">
        <f t="shared" si="400"/>
        <v>56322800</v>
      </c>
      <c r="F5081" s="62" t="s">
        <v>20696</v>
      </c>
      <c r="G5081" t="str">
        <f t="shared" si="396"/>
        <v>60</v>
      </c>
      <c r="H5081" t="str">
        <f t="shared" si="397"/>
        <v>7907.00</v>
      </c>
      <c r="I5081" t="str">
        <f t="shared" si="398"/>
        <v>00</v>
      </c>
      <c r="J5081" t="str">
        <f t="shared" si="399"/>
        <v>7907</v>
      </c>
    </row>
    <row r="5082" spans="1:10">
      <c r="A5082" s="57" t="s">
        <v>2830</v>
      </c>
      <c r="B5082" s="58"/>
      <c r="C5082" s="59"/>
      <c r="D5082" s="60" t="str">
        <f>_xlfn.CONCAT(J5082,I5082,G5082)</f>
        <v>80011000</v>
      </c>
      <c r="E5082">
        <f t="shared" si="400"/>
        <v>10209278</v>
      </c>
      <c r="F5082" s="62" t="s">
        <v>20697</v>
      </c>
      <c r="G5082" t="str">
        <f t="shared" si="396"/>
        <v>00</v>
      </c>
      <c r="H5082" t="str">
        <f t="shared" si="397"/>
        <v>8001.10</v>
      </c>
      <c r="I5082" t="str">
        <f t="shared" si="398"/>
        <v>10</v>
      </c>
      <c r="J5082" t="str">
        <f t="shared" si="399"/>
        <v>8001</v>
      </c>
    </row>
    <row r="5083" spans="1:10">
      <c r="A5083" s="57" t="s">
        <v>2830</v>
      </c>
      <c r="B5083" s="61">
        <v>65974</v>
      </c>
      <c r="C5083" s="59"/>
      <c r="D5083" s="60" t="str">
        <f>_xlfn.CONCAT(J5083,I5083,G5083)</f>
        <v>80012000</v>
      </c>
      <c r="E5083">
        <f t="shared" si="400"/>
        <v>72080</v>
      </c>
      <c r="F5083" s="62" t="s">
        <v>20698</v>
      </c>
      <c r="G5083" t="str">
        <f t="shared" si="396"/>
        <v>00</v>
      </c>
      <c r="H5083" t="str">
        <f t="shared" si="397"/>
        <v>8001.20</v>
      </c>
      <c r="I5083" t="str">
        <f t="shared" si="398"/>
        <v>20</v>
      </c>
      <c r="J5083" t="str">
        <f t="shared" si="399"/>
        <v>8001</v>
      </c>
    </row>
    <row r="5084" spans="1:10">
      <c r="A5084" s="57" t="s">
        <v>2831</v>
      </c>
      <c r="B5084" s="61">
        <v>14779144</v>
      </c>
      <c r="C5084" s="59"/>
      <c r="D5084" s="60" t="str">
        <f>_xlfn.CONCAT(J5084,I5084,G5084)</f>
        <v>80020000</v>
      </c>
      <c r="E5084">
        <f t="shared" si="400"/>
        <v>0</v>
      </c>
      <c r="F5084" s="62" t="s">
        <v>20699</v>
      </c>
      <c r="G5084" t="str">
        <f t="shared" si="396"/>
        <v>00</v>
      </c>
      <c r="H5084" t="str">
        <f t="shared" si="397"/>
        <v>8002.00</v>
      </c>
      <c r="I5084" t="str">
        <f t="shared" si="398"/>
        <v>00</v>
      </c>
      <c r="J5084" t="str">
        <f t="shared" si="399"/>
        <v>8002</v>
      </c>
    </row>
    <row r="5085" spans="1:10">
      <c r="A5085" s="57" t="s">
        <v>2832</v>
      </c>
      <c r="B5085" s="58"/>
      <c r="C5085" s="59"/>
      <c r="D5085" s="60" t="str">
        <f>_xlfn.CONCAT(J5085,I5085,G5085)</f>
        <v>80030000</v>
      </c>
      <c r="E5085">
        <f t="shared" si="400"/>
        <v>69293</v>
      </c>
      <c r="F5085" s="62" t="s">
        <v>20700</v>
      </c>
      <c r="G5085" t="str">
        <f t="shared" si="396"/>
        <v>00</v>
      </c>
      <c r="H5085" t="str">
        <f t="shared" si="397"/>
        <v>8003.00</v>
      </c>
      <c r="I5085" t="str">
        <f t="shared" si="398"/>
        <v>00</v>
      </c>
      <c r="J5085" t="str">
        <f t="shared" si="399"/>
        <v>8003</v>
      </c>
    </row>
    <row r="5086" spans="1:10">
      <c r="A5086" s="57" t="s">
        <v>2832</v>
      </c>
      <c r="B5086" s="58"/>
      <c r="C5086" s="59"/>
      <c r="D5086" s="60" t="str">
        <f>_xlfn.CONCAT(J5086,I5086,G5086)</f>
        <v>80070010</v>
      </c>
      <c r="E5086">
        <f t="shared" si="400"/>
        <v>14594085</v>
      </c>
      <c r="F5086" s="62" t="s">
        <v>20701</v>
      </c>
      <c r="G5086" t="str">
        <f t="shared" si="396"/>
        <v>10</v>
      </c>
      <c r="H5086" t="str">
        <f t="shared" si="397"/>
        <v>8007.00</v>
      </c>
      <c r="I5086" t="str">
        <f t="shared" si="398"/>
        <v>00</v>
      </c>
      <c r="J5086" t="str">
        <f t="shared" si="399"/>
        <v>8007</v>
      </c>
    </row>
    <row r="5087" spans="1:10">
      <c r="A5087" s="57" t="s">
        <v>2832</v>
      </c>
      <c r="B5087" s="61">
        <v>26862</v>
      </c>
      <c r="C5087" s="59"/>
      <c r="D5087" s="60" t="str">
        <f>_xlfn.CONCAT(J5087,I5087,G5087)</f>
        <v>80070020</v>
      </c>
      <c r="E5087">
        <f t="shared" si="400"/>
        <v>374482</v>
      </c>
      <c r="F5087" s="62" t="s">
        <v>20702</v>
      </c>
      <c r="G5087" t="str">
        <f t="shared" si="396"/>
        <v>20</v>
      </c>
      <c r="H5087" t="str">
        <f t="shared" si="397"/>
        <v>8007.00</v>
      </c>
      <c r="I5087" t="str">
        <f t="shared" si="398"/>
        <v>00</v>
      </c>
      <c r="J5087" t="str">
        <f t="shared" si="399"/>
        <v>8007</v>
      </c>
    </row>
    <row r="5088" spans="1:10">
      <c r="A5088" s="57" t="s">
        <v>2833</v>
      </c>
      <c r="B5088" s="58"/>
      <c r="C5088" s="59"/>
      <c r="D5088" s="60" t="str">
        <f>_xlfn.CONCAT(J5088,I5088,G5088)</f>
        <v>80070031</v>
      </c>
      <c r="E5088">
        <f t="shared" si="400"/>
        <v>24326</v>
      </c>
      <c r="F5088" s="62" t="s">
        <v>20703</v>
      </c>
      <c r="G5088" t="str">
        <f t="shared" si="396"/>
        <v>31</v>
      </c>
      <c r="H5088" t="str">
        <f t="shared" si="397"/>
        <v>8007.00</v>
      </c>
      <c r="I5088" t="str">
        <f t="shared" si="398"/>
        <v>00</v>
      </c>
      <c r="J5088" t="str">
        <f t="shared" si="399"/>
        <v>8007</v>
      </c>
    </row>
    <row r="5089" spans="1:10">
      <c r="A5089" s="57" t="s">
        <v>2833</v>
      </c>
      <c r="B5089" s="61">
        <v>45212</v>
      </c>
      <c r="C5089" s="59"/>
      <c r="D5089" s="60" t="str">
        <f>_xlfn.CONCAT(J5089,I5089,G5089)</f>
        <v>80070032</v>
      </c>
      <c r="E5089">
        <f t="shared" si="400"/>
        <v>812649</v>
      </c>
      <c r="F5089" s="62" t="s">
        <v>20704</v>
      </c>
      <c r="G5089" t="str">
        <f t="shared" si="396"/>
        <v>32</v>
      </c>
      <c r="H5089" t="str">
        <f t="shared" si="397"/>
        <v>8007.00</v>
      </c>
      <c r="I5089" t="str">
        <f t="shared" si="398"/>
        <v>00</v>
      </c>
      <c r="J5089" t="str">
        <f t="shared" si="399"/>
        <v>8007</v>
      </c>
    </row>
    <row r="5090" spans="1:10">
      <c r="A5090" s="57" t="s">
        <v>2834</v>
      </c>
      <c r="B5090" s="61">
        <v>3220086</v>
      </c>
      <c r="C5090" s="59"/>
      <c r="D5090" s="60" t="str">
        <f>_xlfn.CONCAT(J5090,I5090,G5090)</f>
        <v>80070040</v>
      </c>
      <c r="E5090">
        <f t="shared" si="400"/>
        <v>27284</v>
      </c>
      <c r="F5090" s="62" t="s">
        <v>20705</v>
      </c>
      <c r="G5090" t="str">
        <f t="shared" si="396"/>
        <v>40</v>
      </c>
      <c r="H5090" t="str">
        <f t="shared" si="397"/>
        <v>8007.00</v>
      </c>
      <c r="I5090" t="str">
        <f t="shared" si="398"/>
        <v>00</v>
      </c>
      <c r="J5090" t="str">
        <f t="shared" si="399"/>
        <v>8007</v>
      </c>
    </row>
    <row r="5091" spans="1:10">
      <c r="A5091" s="57" t="s">
        <v>2835</v>
      </c>
      <c r="B5091" s="61">
        <v>29399083</v>
      </c>
      <c r="C5091" s="59"/>
      <c r="D5091" s="60" t="str">
        <f>_xlfn.CONCAT(J5091,I5091,G5091)</f>
        <v>80070050</v>
      </c>
      <c r="E5091">
        <f t="shared" si="400"/>
        <v>3730028</v>
      </c>
      <c r="F5091" s="62" t="s">
        <v>20706</v>
      </c>
      <c r="G5091" t="str">
        <f t="shared" si="396"/>
        <v>50</v>
      </c>
      <c r="H5091" t="str">
        <f t="shared" si="397"/>
        <v>8007.00</v>
      </c>
      <c r="I5091" t="str">
        <f t="shared" si="398"/>
        <v>00</v>
      </c>
      <c r="J5091" t="str">
        <f t="shared" si="399"/>
        <v>8007</v>
      </c>
    </row>
    <row r="5092" spans="1:10">
      <c r="A5092" s="57" t="s">
        <v>2836</v>
      </c>
      <c r="B5092" s="58"/>
      <c r="C5092" s="59"/>
      <c r="D5092" s="60" t="str">
        <f>_xlfn.CONCAT(J5092,I5092,G5092)</f>
        <v>81011000</v>
      </c>
      <c r="E5092">
        <f t="shared" si="400"/>
        <v>22510093</v>
      </c>
      <c r="F5092" s="62" t="s">
        <v>20707</v>
      </c>
      <c r="G5092" t="str">
        <f t="shared" si="396"/>
        <v>00</v>
      </c>
      <c r="H5092" t="str">
        <f t="shared" si="397"/>
        <v>8101.10</v>
      </c>
      <c r="I5092" t="str">
        <f t="shared" si="398"/>
        <v>10</v>
      </c>
      <c r="J5092" t="str">
        <f t="shared" si="399"/>
        <v>8101</v>
      </c>
    </row>
    <row r="5093" spans="1:10">
      <c r="A5093" s="57" t="s">
        <v>2837</v>
      </c>
      <c r="B5093" s="58"/>
      <c r="C5093" s="59"/>
      <c r="D5093" s="60" t="str">
        <f>_xlfn.CONCAT(J5093,I5093,G5093)</f>
        <v>81019400</v>
      </c>
      <c r="E5093">
        <f t="shared" si="400"/>
        <v>5987355</v>
      </c>
      <c r="F5093" s="62" t="s">
        <v>20708</v>
      </c>
      <c r="G5093" t="str">
        <f t="shared" si="396"/>
        <v>00</v>
      </c>
      <c r="H5093" t="str">
        <f t="shared" si="397"/>
        <v>8101.94</v>
      </c>
      <c r="I5093" t="str">
        <f t="shared" si="398"/>
        <v>94</v>
      </c>
      <c r="J5093" t="str">
        <f t="shared" si="399"/>
        <v>8101</v>
      </c>
    </row>
    <row r="5094" spans="1:10">
      <c r="A5094" s="57" t="s">
        <v>2838</v>
      </c>
      <c r="B5094" s="61">
        <v>488538</v>
      </c>
      <c r="C5094" s="59"/>
      <c r="D5094" s="60" t="str">
        <f>_xlfn.CONCAT(J5094,I5094,G5094)</f>
        <v>81019600</v>
      </c>
      <c r="E5094">
        <f t="shared" si="400"/>
        <v>2702251</v>
      </c>
      <c r="F5094" s="62" t="s">
        <v>20709</v>
      </c>
      <c r="G5094" t="str">
        <f t="shared" si="396"/>
        <v>00</v>
      </c>
      <c r="H5094" t="str">
        <f t="shared" si="397"/>
        <v>8101.96</v>
      </c>
      <c r="I5094" t="str">
        <f t="shared" si="398"/>
        <v>96</v>
      </c>
      <c r="J5094" t="str">
        <f t="shared" si="399"/>
        <v>8101</v>
      </c>
    </row>
    <row r="5095" spans="1:10">
      <c r="A5095" s="57" t="s">
        <v>2839</v>
      </c>
      <c r="B5095" s="61">
        <v>529323</v>
      </c>
      <c r="C5095" s="59"/>
      <c r="D5095" s="60" t="str">
        <f>_xlfn.CONCAT(J5095,I5095,G5095)</f>
        <v>81019700</v>
      </c>
      <c r="E5095">
        <f t="shared" si="400"/>
        <v>11044630</v>
      </c>
      <c r="F5095" s="62" t="s">
        <v>20710</v>
      </c>
      <c r="G5095" t="str">
        <f t="shared" si="396"/>
        <v>00</v>
      </c>
      <c r="H5095" t="str">
        <f t="shared" si="397"/>
        <v>8101.97</v>
      </c>
      <c r="I5095" t="str">
        <f t="shared" si="398"/>
        <v>97</v>
      </c>
      <c r="J5095" t="str">
        <f t="shared" si="399"/>
        <v>8101</v>
      </c>
    </row>
    <row r="5096" spans="1:10">
      <c r="A5096" s="57" t="s">
        <v>2840</v>
      </c>
      <c r="B5096" s="58"/>
      <c r="C5096" s="59"/>
      <c r="D5096" s="60" t="str">
        <f>_xlfn.CONCAT(J5096,I5096,G5096)</f>
        <v>81019910</v>
      </c>
      <c r="E5096">
        <f t="shared" si="400"/>
        <v>6259497</v>
      </c>
      <c r="F5096" s="62" t="s">
        <v>20711</v>
      </c>
      <c r="G5096" t="str">
        <f t="shared" si="396"/>
        <v>10</v>
      </c>
      <c r="H5096" t="str">
        <f t="shared" si="397"/>
        <v>8101.99</v>
      </c>
      <c r="I5096" t="str">
        <f t="shared" si="398"/>
        <v>99</v>
      </c>
      <c r="J5096" t="str">
        <f t="shared" si="399"/>
        <v>8101</v>
      </c>
    </row>
    <row r="5097" spans="1:10">
      <c r="A5097" s="57" t="s">
        <v>2841</v>
      </c>
      <c r="B5097" s="61">
        <v>2935065</v>
      </c>
      <c r="C5097" s="59"/>
      <c r="D5097" s="60" t="str">
        <f>_xlfn.CONCAT(J5097,I5097,G5097)</f>
        <v>81019980</v>
      </c>
      <c r="E5097">
        <f t="shared" si="400"/>
        <v>21690431</v>
      </c>
      <c r="F5097" s="62" t="s">
        <v>20712</v>
      </c>
      <c r="G5097" t="str">
        <f t="shared" si="396"/>
        <v>80</v>
      </c>
      <c r="H5097" t="str">
        <f t="shared" si="397"/>
        <v>8101.99</v>
      </c>
      <c r="I5097" t="str">
        <f t="shared" si="398"/>
        <v>99</v>
      </c>
      <c r="J5097" t="str">
        <f t="shared" si="399"/>
        <v>8101</v>
      </c>
    </row>
    <row r="5098" spans="1:10">
      <c r="A5098" s="57" t="s">
        <v>2842</v>
      </c>
      <c r="B5098" s="61">
        <v>1225471</v>
      </c>
      <c r="C5098" s="59"/>
      <c r="D5098" s="60" t="str">
        <f>_xlfn.CONCAT(J5098,I5098,G5098)</f>
        <v>81021000</v>
      </c>
      <c r="E5098">
        <f t="shared" si="400"/>
        <v>1620170</v>
      </c>
      <c r="F5098" s="62" t="s">
        <v>20713</v>
      </c>
      <c r="G5098" t="str">
        <f t="shared" si="396"/>
        <v>00</v>
      </c>
      <c r="H5098" t="str">
        <f t="shared" si="397"/>
        <v>8102.10</v>
      </c>
      <c r="I5098" t="str">
        <f t="shared" si="398"/>
        <v>10</v>
      </c>
      <c r="J5098" t="str">
        <f t="shared" si="399"/>
        <v>8102</v>
      </c>
    </row>
    <row r="5099" spans="1:10">
      <c r="A5099" s="57" t="s">
        <v>2843</v>
      </c>
      <c r="B5099" s="58"/>
      <c r="C5099" s="59"/>
      <c r="D5099" s="60" t="str">
        <f>_xlfn.CONCAT(J5099,I5099,G5099)</f>
        <v>81029400</v>
      </c>
      <c r="E5099">
        <f t="shared" si="400"/>
        <v>12828525</v>
      </c>
      <c r="F5099" s="62" t="s">
        <v>20714</v>
      </c>
      <c r="G5099" t="str">
        <f t="shared" si="396"/>
        <v>00</v>
      </c>
      <c r="H5099" t="str">
        <f t="shared" si="397"/>
        <v>8102.94</v>
      </c>
      <c r="I5099" t="str">
        <f t="shared" si="398"/>
        <v>94</v>
      </c>
      <c r="J5099" t="str">
        <f t="shared" si="399"/>
        <v>8102</v>
      </c>
    </row>
    <row r="5100" spans="1:10">
      <c r="A5100" s="57" t="s">
        <v>2844</v>
      </c>
      <c r="B5100" s="58"/>
      <c r="C5100" s="59"/>
      <c r="D5100" s="60" t="str">
        <f>_xlfn.CONCAT(J5100,I5100,G5100)</f>
        <v>81029530</v>
      </c>
      <c r="E5100">
        <f t="shared" si="400"/>
        <v>475623</v>
      </c>
      <c r="F5100" s="62" t="s">
        <v>20715</v>
      </c>
      <c r="G5100" t="str">
        <f t="shared" si="396"/>
        <v>30</v>
      </c>
      <c r="H5100" t="str">
        <f t="shared" si="397"/>
        <v>8102.95</v>
      </c>
      <c r="I5100" t="str">
        <f t="shared" si="398"/>
        <v>95</v>
      </c>
      <c r="J5100" t="str">
        <f t="shared" si="399"/>
        <v>8102</v>
      </c>
    </row>
    <row r="5101" spans="1:10">
      <c r="A5101" s="57" t="s">
        <v>2845</v>
      </c>
      <c r="B5101" s="58"/>
      <c r="C5101" s="59"/>
      <c r="D5101" s="60" t="str">
        <f>_xlfn.CONCAT(J5101,I5101,G5101)</f>
        <v>81029560</v>
      </c>
      <c r="E5101">
        <f t="shared" si="400"/>
        <v>1188466</v>
      </c>
      <c r="F5101" s="62" t="s">
        <v>20716</v>
      </c>
      <c r="G5101" t="str">
        <f t="shared" si="396"/>
        <v>60</v>
      </c>
      <c r="H5101" t="str">
        <f t="shared" si="397"/>
        <v>8102.95</v>
      </c>
      <c r="I5101" t="str">
        <f t="shared" si="398"/>
        <v>95</v>
      </c>
      <c r="J5101" t="str">
        <f t="shared" si="399"/>
        <v>8102</v>
      </c>
    </row>
    <row r="5102" spans="1:10">
      <c r="A5102" s="57" t="s">
        <v>2846</v>
      </c>
      <c r="B5102" s="58"/>
      <c r="C5102" s="59"/>
      <c r="D5102" s="60" t="str">
        <f>_xlfn.CONCAT(J5102,I5102,G5102)</f>
        <v>81029600</v>
      </c>
      <c r="E5102">
        <f t="shared" si="400"/>
        <v>468907</v>
      </c>
      <c r="F5102" s="62" t="s">
        <v>20717</v>
      </c>
      <c r="G5102" t="str">
        <f t="shared" si="396"/>
        <v>00</v>
      </c>
      <c r="H5102" t="str">
        <f t="shared" si="397"/>
        <v>8102.96</v>
      </c>
      <c r="I5102" t="str">
        <f t="shared" si="398"/>
        <v>96</v>
      </c>
      <c r="J5102" t="str">
        <f t="shared" si="399"/>
        <v>8102</v>
      </c>
    </row>
    <row r="5103" spans="1:10">
      <c r="A5103" s="57" t="s">
        <v>2846</v>
      </c>
      <c r="B5103" s="58"/>
      <c r="C5103" s="59"/>
      <c r="D5103" s="60" t="str">
        <f>_xlfn.CONCAT(J5103,I5103,G5103)</f>
        <v>81029700</v>
      </c>
      <c r="E5103">
        <f t="shared" si="400"/>
        <v>5951974</v>
      </c>
      <c r="F5103" s="62" t="s">
        <v>20718</v>
      </c>
      <c r="G5103" t="str">
        <f t="shared" si="396"/>
        <v>00</v>
      </c>
      <c r="H5103" t="str">
        <f t="shared" si="397"/>
        <v>8102.97</v>
      </c>
      <c r="I5103" t="str">
        <f t="shared" si="398"/>
        <v>97</v>
      </c>
      <c r="J5103" t="str">
        <f t="shared" si="399"/>
        <v>8102</v>
      </c>
    </row>
    <row r="5104" spans="1:10">
      <c r="A5104" s="57" t="s">
        <v>2847</v>
      </c>
      <c r="B5104" s="58"/>
      <c r="C5104" s="59"/>
      <c r="D5104" s="60" t="str">
        <f>_xlfn.CONCAT(J5104,I5104,G5104)</f>
        <v>81029900</v>
      </c>
      <c r="E5104">
        <f t="shared" si="400"/>
        <v>1175589</v>
      </c>
      <c r="F5104" s="62" t="s">
        <v>20719</v>
      </c>
      <c r="G5104" t="str">
        <f t="shared" si="396"/>
        <v>00</v>
      </c>
      <c r="H5104" t="str">
        <f t="shared" si="397"/>
        <v>8102.99</v>
      </c>
      <c r="I5104" t="str">
        <f t="shared" si="398"/>
        <v>99</v>
      </c>
      <c r="J5104" t="str">
        <f t="shared" si="399"/>
        <v>8102</v>
      </c>
    </row>
    <row r="5105" spans="1:10">
      <c r="A5105" s="57" t="s">
        <v>2847</v>
      </c>
      <c r="B5105" s="61">
        <v>92427</v>
      </c>
      <c r="C5105" s="59"/>
      <c r="D5105" s="60" t="str">
        <f>_xlfn.CONCAT(J5105,I5105,G5105)</f>
        <v>81032000</v>
      </c>
      <c r="E5105">
        <f t="shared" si="400"/>
        <v>37552812</v>
      </c>
      <c r="F5105" s="62" t="s">
        <v>20720</v>
      </c>
      <c r="G5105" t="str">
        <f t="shared" si="396"/>
        <v>00</v>
      </c>
      <c r="H5105" t="str">
        <f t="shared" si="397"/>
        <v>8103.20</v>
      </c>
      <c r="I5105" t="str">
        <f t="shared" si="398"/>
        <v>20</v>
      </c>
      <c r="J5105" t="str">
        <f t="shared" si="399"/>
        <v>8103</v>
      </c>
    </row>
    <row r="5106" spans="1:10">
      <c r="A5106" s="57" t="s">
        <v>2847</v>
      </c>
      <c r="B5106" s="58"/>
      <c r="C5106" s="59"/>
      <c r="D5106" s="60" t="str">
        <f>_xlfn.CONCAT(J5106,I5106,G5106)</f>
        <v>81033000</v>
      </c>
      <c r="E5106">
        <f t="shared" si="400"/>
        <v>15789894</v>
      </c>
      <c r="F5106" s="62" t="s">
        <v>20721</v>
      </c>
      <c r="G5106" t="str">
        <f t="shared" si="396"/>
        <v>00</v>
      </c>
      <c r="H5106" t="str">
        <f t="shared" si="397"/>
        <v>8103.30</v>
      </c>
      <c r="I5106" t="str">
        <f t="shared" si="398"/>
        <v>30</v>
      </c>
      <c r="J5106" t="str">
        <f t="shared" si="399"/>
        <v>8103</v>
      </c>
    </row>
    <row r="5107" spans="1:10">
      <c r="A5107" s="57" t="s">
        <v>2847</v>
      </c>
      <c r="B5107" s="58"/>
      <c r="C5107" s="59"/>
      <c r="D5107" s="60" t="str">
        <f>_xlfn.CONCAT(J5107,I5107,G5107)</f>
        <v>81039000</v>
      </c>
      <c r="E5107">
        <f t="shared" si="400"/>
        <v>19354720</v>
      </c>
      <c r="F5107" s="62" t="s">
        <v>20722</v>
      </c>
      <c r="G5107" t="str">
        <f t="shared" si="396"/>
        <v>00</v>
      </c>
      <c r="H5107" t="str">
        <f t="shared" si="397"/>
        <v>8103.90</v>
      </c>
      <c r="I5107" t="str">
        <f t="shared" si="398"/>
        <v>90</v>
      </c>
      <c r="J5107" t="str">
        <f t="shared" si="399"/>
        <v>8103</v>
      </c>
    </row>
    <row r="5108" spans="1:10">
      <c r="A5108" s="57" t="s">
        <v>2848</v>
      </c>
      <c r="B5108" s="58"/>
      <c r="C5108" s="59"/>
      <c r="D5108" s="60" t="str">
        <f>_xlfn.CONCAT(J5108,I5108,G5108)</f>
        <v>81041100</v>
      </c>
      <c r="E5108">
        <f t="shared" si="400"/>
        <v>53307</v>
      </c>
      <c r="F5108" s="62" t="s">
        <v>20723</v>
      </c>
      <c r="G5108" t="str">
        <f t="shared" si="396"/>
        <v>00</v>
      </c>
      <c r="H5108" t="str">
        <f t="shared" si="397"/>
        <v>8104.11</v>
      </c>
      <c r="I5108" t="str">
        <f t="shared" si="398"/>
        <v>11</v>
      </c>
      <c r="J5108" t="str">
        <f t="shared" si="399"/>
        <v>8104</v>
      </c>
    </row>
    <row r="5109" spans="1:10">
      <c r="A5109" s="57" t="s">
        <v>2849</v>
      </c>
      <c r="B5109" s="58"/>
      <c r="C5109" s="59"/>
      <c r="D5109" s="60" t="str">
        <f>_xlfn.CONCAT(J5109,I5109,G5109)</f>
        <v>81041900</v>
      </c>
      <c r="E5109">
        <f t="shared" si="400"/>
        <v>7713503</v>
      </c>
      <c r="F5109" s="62" t="s">
        <v>20724</v>
      </c>
      <c r="G5109" t="str">
        <f t="shared" si="396"/>
        <v>00</v>
      </c>
      <c r="H5109" t="str">
        <f t="shared" si="397"/>
        <v>8104.19</v>
      </c>
      <c r="I5109" t="str">
        <f t="shared" si="398"/>
        <v>19</v>
      </c>
      <c r="J5109" t="str">
        <f t="shared" si="399"/>
        <v>8104</v>
      </c>
    </row>
    <row r="5110" spans="1:10">
      <c r="A5110" s="57" t="s">
        <v>2850</v>
      </c>
      <c r="B5110" s="58"/>
      <c r="C5110" s="59"/>
      <c r="D5110" s="60" t="str">
        <f>_xlfn.CONCAT(J5110,I5110,G5110)</f>
        <v>81042000</v>
      </c>
      <c r="E5110">
        <f t="shared" si="400"/>
        <v>601824</v>
      </c>
      <c r="F5110" s="62" t="s">
        <v>20725</v>
      </c>
      <c r="G5110" t="str">
        <f t="shared" si="396"/>
        <v>00</v>
      </c>
      <c r="H5110" t="str">
        <f t="shared" si="397"/>
        <v>8104.20</v>
      </c>
      <c r="I5110" t="str">
        <f t="shared" si="398"/>
        <v>20</v>
      </c>
      <c r="J5110" t="str">
        <f t="shared" si="399"/>
        <v>8104</v>
      </c>
    </row>
    <row r="5111" spans="1:10">
      <c r="A5111" s="57" t="s">
        <v>2851</v>
      </c>
      <c r="B5111" s="58"/>
      <c r="C5111" s="59"/>
      <c r="D5111" s="60" t="str">
        <f>_xlfn.CONCAT(J5111,I5111,G5111)</f>
        <v>81043000</v>
      </c>
      <c r="E5111">
        <f t="shared" si="400"/>
        <v>1665550</v>
      </c>
      <c r="F5111" s="62" t="s">
        <v>20726</v>
      </c>
      <c r="G5111" t="str">
        <f t="shared" si="396"/>
        <v>00</v>
      </c>
      <c r="H5111" t="str">
        <f t="shared" si="397"/>
        <v>8104.30</v>
      </c>
      <c r="I5111" t="str">
        <f t="shared" si="398"/>
        <v>30</v>
      </c>
      <c r="J5111" t="str">
        <f t="shared" si="399"/>
        <v>8104</v>
      </c>
    </row>
    <row r="5112" spans="1:10">
      <c r="A5112" s="57" t="s">
        <v>2852</v>
      </c>
      <c r="B5112" s="58"/>
      <c r="C5112" s="59"/>
      <c r="D5112" s="60" t="str">
        <f>_xlfn.CONCAT(J5112,I5112,G5112)</f>
        <v>81049000</v>
      </c>
      <c r="E5112">
        <f t="shared" si="400"/>
        <v>7523782</v>
      </c>
      <c r="F5112" s="62" t="s">
        <v>20727</v>
      </c>
      <c r="G5112" t="str">
        <f t="shared" si="396"/>
        <v>00</v>
      </c>
      <c r="H5112" t="str">
        <f t="shared" si="397"/>
        <v>8104.90</v>
      </c>
      <c r="I5112" t="str">
        <f t="shared" si="398"/>
        <v>90</v>
      </c>
      <c r="J5112" t="str">
        <f t="shared" si="399"/>
        <v>8104</v>
      </c>
    </row>
    <row r="5113" spans="1:10">
      <c r="A5113" s="57" t="s">
        <v>2852</v>
      </c>
      <c r="B5113" s="61">
        <v>5971707</v>
      </c>
      <c r="C5113" s="59"/>
      <c r="D5113" s="60" t="str">
        <f>_xlfn.CONCAT(J5113,I5113,G5113)</f>
        <v>81052030</v>
      </c>
      <c r="E5113">
        <f t="shared" si="400"/>
        <v>54002</v>
      </c>
      <c r="F5113" s="62" t="s">
        <v>20728</v>
      </c>
      <c r="G5113" t="str">
        <f t="shared" si="396"/>
        <v>30</v>
      </c>
      <c r="H5113" t="str">
        <f t="shared" si="397"/>
        <v>8105.20</v>
      </c>
      <c r="I5113" t="str">
        <f t="shared" si="398"/>
        <v>20</v>
      </c>
      <c r="J5113" t="str">
        <f t="shared" si="399"/>
        <v>8105</v>
      </c>
    </row>
    <row r="5114" spans="1:10">
      <c r="A5114" s="57" t="s">
        <v>2853</v>
      </c>
      <c r="B5114" s="58"/>
      <c r="C5114" s="59"/>
      <c r="D5114" s="60" t="str">
        <f>_xlfn.CONCAT(J5114,I5114,G5114)</f>
        <v>81052060</v>
      </c>
      <c r="E5114">
        <f t="shared" si="400"/>
        <v>33054137</v>
      </c>
      <c r="F5114" s="62" t="s">
        <v>20729</v>
      </c>
      <c r="G5114" t="str">
        <f t="shared" si="396"/>
        <v>60</v>
      </c>
      <c r="H5114" t="str">
        <f t="shared" si="397"/>
        <v>8105.20</v>
      </c>
      <c r="I5114" t="str">
        <f t="shared" si="398"/>
        <v>20</v>
      </c>
      <c r="J5114" t="str">
        <f t="shared" si="399"/>
        <v>8105</v>
      </c>
    </row>
    <row r="5115" spans="1:10">
      <c r="A5115" s="57" t="s">
        <v>2854</v>
      </c>
      <c r="B5115" s="58"/>
      <c r="C5115" s="59"/>
      <c r="D5115" s="60" t="str">
        <f>_xlfn.CONCAT(J5115,I5115,G5115)</f>
        <v>81052090</v>
      </c>
      <c r="E5115">
        <f t="shared" si="400"/>
        <v>2079218</v>
      </c>
      <c r="F5115" s="62" t="s">
        <v>20730</v>
      </c>
      <c r="G5115" t="str">
        <f t="shared" si="396"/>
        <v>90</v>
      </c>
      <c r="H5115" t="str">
        <f t="shared" si="397"/>
        <v>8105.20</v>
      </c>
      <c r="I5115" t="str">
        <f t="shared" si="398"/>
        <v>20</v>
      </c>
      <c r="J5115" t="str">
        <f t="shared" si="399"/>
        <v>8105</v>
      </c>
    </row>
    <row r="5116" spans="1:10">
      <c r="A5116" s="57" t="s">
        <v>2855</v>
      </c>
      <c r="B5116" s="58"/>
      <c r="C5116" s="59"/>
      <c r="D5116" s="60" t="str">
        <f>_xlfn.CONCAT(J5116,I5116,G5116)</f>
        <v>81053000</v>
      </c>
      <c r="E5116">
        <f t="shared" si="400"/>
        <v>1185569</v>
      </c>
      <c r="F5116" s="62" t="s">
        <v>20731</v>
      </c>
      <c r="G5116" t="str">
        <f t="shared" si="396"/>
        <v>00</v>
      </c>
      <c r="H5116" t="str">
        <f t="shared" si="397"/>
        <v>8105.30</v>
      </c>
      <c r="I5116" t="str">
        <f t="shared" si="398"/>
        <v>30</v>
      </c>
      <c r="J5116" t="str">
        <f t="shared" si="399"/>
        <v>8105</v>
      </c>
    </row>
    <row r="5117" spans="1:10">
      <c r="A5117" s="57" t="s">
        <v>2856</v>
      </c>
      <c r="B5117" s="58"/>
      <c r="C5117" s="59"/>
      <c r="D5117" s="60" t="str">
        <f>_xlfn.CONCAT(J5117,I5117,G5117)</f>
        <v>81059000</v>
      </c>
      <c r="E5117">
        <f t="shared" si="400"/>
        <v>2737201</v>
      </c>
      <c r="F5117" s="62" t="s">
        <v>20732</v>
      </c>
      <c r="G5117" t="str">
        <f t="shared" si="396"/>
        <v>00</v>
      </c>
      <c r="H5117" t="str">
        <f t="shared" si="397"/>
        <v>8105.90</v>
      </c>
      <c r="I5117" t="str">
        <f t="shared" si="398"/>
        <v>90</v>
      </c>
      <c r="J5117" t="str">
        <f t="shared" si="399"/>
        <v>8105</v>
      </c>
    </row>
    <row r="5118" spans="1:10">
      <c r="A5118" s="57" t="s">
        <v>2856</v>
      </c>
      <c r="B5118" s="58"/>
      <c r="C5118" s="59"/>
      <c r="D5118" s="60" t="str">
        <f>_xlfn.CONCAT(J5118,I5118,G5118)</f>
        <v>81060000</v>
      </c>
      <c r="E5118">
        <f t="shared" si="400"/>
        <v>22752002</v>
      </c>
      <c r="F5118" s="62" t="s">
        <v>20733</v>
      </c>
      <c r="G5118" t="str">
        <f t="shared" si="396"/>
        <v>00</v>
      </c>
      <c r="H5118" t="str">
        <f t="shared" si="397"/>
        <v>8106.00</v>
      </c>
      <c r="I5118" t="str">
        <f t="shared" si="398"/>
        <v>00</v>
      </c>
      <c r="J5118" t="str">
        <f t="shared" si="399"/>
        <v>8106</v>
      </c>
    </row>
    <row r="5119" spans="1:10">
      <c r="A5119" s="57" t="s">
        <v>2856</v>
      </c>
      <c r="B5119" s="58"/>
      <c r="C5119" s="59"/>
      <c r="D5119" s="60" t="str">
        <f>_xlfn.CONCAT(J5119,I5119,G5119)</f>
        <v>81072000</v>
      </c>
      <c r="E5119">
        <f t="shared" si="400"/>
        <v>410051</v>
      </c>
      <c r="F5119" s="62" t="s">
        <v>20734</v>
      </c>
      <c r="G5119" t="str">
        <f t="shared" si="396"/>
        <v>00</v>
      </c>
      <c r="H5119" t="str">
        <f t="shared" si="397"/>
        <v>8107.20</v>
      </c>
      <c r="I5119" t="str">
        <f t="shared" si="398"/>
        <v>20</v>
      </c>
      <c r="J5119" t="str">
        <f t="shared" si="399"/>
        <v>8107</v>
      </c>
    </row>
    <row r="5120" spans="1:10">
      <c r="A5120" s="57" t="s">
        <v>2856</v>
      </c>
      <c r="B5120" s="58"/>
      <c r="C5120" s="59"/>
      <c r="D5120" s="60" t="str">
        <f>_xlfn.CONCAT(J5120,I5120,G5120)</f>
        <v>81073000</v>
      </c>
      <c r="E5120">
        <f t="shared" si="400"/>
        <v>0</v>
      </c>
      <c r="F5120" s="62" t="s">
        <v>20735</v>
      </c>
      <c r="G5120" t="str">
        <f t="shared" si="396"/>
        <v>00</v>
      </c>
      <c r="H5120" t="str">
        <f t="shared" si="397"/>
        <v>8107.30</v>
      </c>
      <c r="I5120" t="str">
        <f t="shared" si="398"/>
        <v>30</v>
      </c>
      <c r="J5120" t="str">
        <f t="shared" si="399"/>
        <v>8107</v>
      </c>
    </row>
    <row r="5121" spans="1:10">
      <c r="A5121" s="57" t="s">
        <v>2857</v>
      </c>
      <c r="B5121" s="61">
        <v>3502477</v>
      </c>
      <c r="C5121" s="59"/>
      <c r="D5121" s="60" t="str">
        <f>_xlfn.CONCAT(J5121,I5121,G5121)</f>
        <v>81079000</v>
      </c>
      <c r="E5121">
        <f t="shared" si="400"/>
        <v>39203</v>
      </c>
      <c r="F5121" s="62" t="s">
        <v>20736</v>
      </c>
      <c r="G5121" t="str">
        <f t="shared" si="396"/>
        <v>00</v>
      </c>
      <c r="H5121" t="str">
        <f t="shared" si="397"/>
        <v>8107.90</v>
      </c>
      <c r="I5121" t="str">
        <f t="shared" si="398"/>
        <v>90</v>
      </c>
      <c r="J5121" t="str">
        <f t="shared" si="399"/>
        <v>8107</v>
      </c>
    </row>
    <row r="5122" spans="1:10">
      <c r="A5122" s="57" t="s">
        <v>2857</v>
      </c>
      <c r="B5122" s="61">
        <v>147796239</v>
      </c>
      <c r="C5122" s="59"/>
      <c r="D5122" s="60" t="str">
        <f>_xlfn.CONCAT(J5122,I5122,G5122)</f>
        <v>81082000</v>
      </c>
      <c r="E5122">
        <f t="shared" si="400"/>
        <v>2632585</v>
      </c>
      <c r="F5122" s="62" t="s">
        <v>20737</v>
      </c>
      <c r="G5122" t="str">
        <f t="shared" si="396"/>
        <v>00</v>
      </c>
      <c r="H5122" t="str">
        <f t="shared" si="397"/>
        <v>8108.20</v>
      </c>
      <c r="I5122" t="str">
        <f t="shared" si="398"/>
        <v>20</v>
      </c>
      <c r="J5122" t="str">
        <f t="shared" si="399"/>
        <v>8108</v>
      </c>
    </row>
    <row r="5123" spans="1:10">
      <c r="A5123" s="57" t="s">
        <v>2858</v>
      </c>
      <c r="B5123" s="61">
        <v>63183</v>
      </c>
      <c r="C5123" s="59"/>
      <c r="D5123" s="60" t="str">
        <f>_xlfn.CONCAT(J5123,I5123,G5123)</f>
        <v>81083000</v>
      </c>
      <c r="E5123">
        <f t="shared" si="400"/>
        <v>4029883</v>
      </c>
      <c r="F5123" s="62" t="s">
        <v>20738</v>
      </c>
      <c r="G5123" t="str">
        <f t="shared" si="396"/>
        <v>00</v>
      </c>
      <c r="H5123" t="str">
        <f t="shared" si="397"/>
        <v>8108.30</v>
      </c>
      <c r="I5123" t="str">
        <f t="shared" si="398"/>
        <v>30</v>
      </c>
      <c r="J5123" t="str">
        <f t="shared" si="399"/>
        <v>8108</v>
      </c>
    </row>
    <row r="5124" spans="1:10">
      <c r="A5124" s="57" t="s">
        <v>2858</v>
      </c>
      <c r="B5124" s="61">
        <v>5760129</v>
      </c>
      <c r="C5124" s="59"/>
      <c r="D5124" s="60" t="str">
        <f>_xlfn.CONCAT(J5124,I5124,G5124)</f>
        <v>81089030</v>
      </c>
      <c r="E5124">
        <f t="shared" si="400"/>
        <v>20837267</v>
      </c>
      <c r="F5124" s="62" t="s">
        <v>20739</v>
      </c>
      <c r="G5124" t="str">
        <f t="shared" si="396"/>
        <v>30</v>
      </c>
      <c r="H5124" t="str">
        <f t="shared" si="397"/>
        <v>8108.90</v>
      </c>
      <c r="I5124" t="str">
        <f t="shared" si="398"/>
        <v>90</v>
      </c>
      <c r="J5124" t="str">
        <f t="shared" si="399"/>
        <v>8108</v>
      </c>
    </row>
    <row r="5125" spans="1:10">
      <c r="A5125" s="57" t="s">
        <v>2858</v>
      </c>
      <c r="B5125" s="61">
        <v>813554</v>
      </c>
      <c r="C5125" s="59"/>
      <c r="D5125" s="60" t="str">
        <f>_xlfn.CONCAT(J5125,I5125,G5125)</f>
        <v>81089060</v>
      </c>
      <c r="E5125">
        <f t="shared" si="400"/>
        <v>25628834</v>
      </c>
      <c r="F5125" s="62" t="s">
        <v>20740</v>
      </c>
      <c r="G5125" t="str">
        <f t="shared" si="396"/>
        <v>60</v>
      </c>
      <c r="H5125" t="str">
        <f t="shared" si="397"/>
        <v>8108.90</v>
      </c>
      <c r="I5125" t="str">
        <f t="shared" si="398"/>
        <v>90</v>
      </c>
      <c r="J5125" t="str">
        <f t="shared" si="399"/>
        <v>8108</v>
      </c>
    </row>
    <row r="5126" spans="1:10">
      <c r="A5126" s="57" t="s">
        <v>2858</v>
      </c>
      <c r="B5126" s="58"/>
      <c r="C5126" s="59"/>
      <c r="D5126" s="60" t="str">
        <f>_xlfn.CONCAT(J5126,I5126,G5126)</f>
        <v>81092000</v>
      </c>
      <c r="E5126">
        <f t="shared" si="400"/>
        <v>5215020</v>
      </c>
      <c r="F5126" s="62" t="s">
        <v>20741</v>
      </c>
      <c r="G5126" t="str">
        <f t="shared" si="396"/>
        <v>00</v>
      </c>
      <c r="H5126" t="str">
        <f t="shared" si="397"/>
        <v>8109.20</v>
      </c>
      <c r="I5126" t="str">
        <f t="shared" si="398"/>
        <v>20</v>
      </c>
      <c r="J5126" t="str">
        <f t="shared" si="399"/>
        <v>8109</v>
      </c>
    </row>
    <row r="5127" spans="1:10">
      <c r="A5127" s="57" t="s">
        <v>2858</v>
      </c>
      <c r="B5127" s="58"/>
      <c r="C5127" s="59"/>
      <c r="D5127" s="60" t="str">
        <f>_xlfn.CONCAT(J5127,I5127,G5127)</f>
        <v>81093000</v>
      </c>
      <c r="E5127">
        <f t="shared" si="400"/>
        <v>0</v>
      </c>
      <c r="F5127" s="62" t="s">
        <v>20742</v>
      </c>
      <c r="G5127" t="str">
        <f t="shared" si="396"/>
        <v>00</v>
      </c>
      <c r="H5127" t="str">
        <f t="shared" si="397"/>
        <v>8109.30</v>
      </c>
      <c r="I5127" t="str">
        <f t="shared" si="398"/>
        <v>30</v>
      </c>
      <c r="J5127" t="str">
        <f t="shared" si="399"/>
        <v>8109</v>
      </c>
    </row>
    <row r="5128" spans="1:10">
      <c r="A5128" s="57" t="s">
        <v>2858</v>
      </c>
      <c r="B5128" s="61">
        <v>4000</v>
      </c>
      <c r="C5128" s="59"/>
      <c r="D5128" s="60" t="str">
        <f>_xlfn.CONCAT(J5128,I5128,G5128)</f>
        <v>81099000</v>
      </c>
      <c r="E5128">
        <f t="shared" si="400"/>
        <v>373697</v>
      </c>
      <c r="F5128" s="62" t="s">
        <v>20743</v>
      </c>
      <c r="G5128" t="str">
        <f t="shared" si="396"/>
        <v>00</v>
      </c>
      <c r="H5128" t="str">
        <f t="shared" si="397"/>
        <v>8109.90</v>
      </c>
      <c r="I5128" t="str">
        <f t="shared" si="398"/>
        <v>90</v>
      </c>
      <c r="J5128" t="str">
        <f t="shared" si="399"/>
        <v>8109</v>
      </c>
    </row>
    <row r="5129" spans="1:10">
      <c r="A5129" s="57" t="s">
        <v>2858</v>
      </c>
      <c r="B5129" s="61">
        <v>214105</v>
      </c>
      <c r="C5129" s="59"/>
      <c r="D5129" s="60" t="str">
        <f>_xlfn.CONCAT(J5129,I5129,G5129)</f>
        <v>81101000</v>
      </c>
      <c r="E5129">
        <f t="shared" si="400"/>
        <v>27311577</v>
      </c>
      <c r="F5129" s="62" t="s">
        <v>20744</v>
      </c>
      <c r="G5129" t="str">
        <f t="shared" ref="G5129:G5192" si="401">RIGHT(F5129,2)</f>
        <v>00</v>
      </c>
      <c r="H5129" t="str">
        <f t="shared" ref="H5129:H5192" si="402">LEFT(F5129,7)</f>
        <v>8110.10</v>
      </c>
      <c r="I5129" t="str">
        <f t="shared" ref="I5129:I5192" si="403">RIGHT(H5129,2)</f>
        <v>10</v>
      </c>
      <c r="J5129" t="str">
        <f t="shared" ref="J5129:J5192" si="404">LEFT(H5129,4)</f>
        <v>8110</v>
      </c>
    </row>
    <row r="5130" spans="1:10">
      <c r="A5130" s="57" t="s">
        <v>2858</v>
      </c>
      <c r="B5130" s="61">
        <v>34862295</v>
      </c>
      <c r="C5130" s="59"/>
      <c r="D5130" s="60" t="str">
        <f>_xlfn.CONCAT(J5130,I5130,G5130)</f>
        <v>81102000</v>
      </c>
      <c r="E5130">
        <f t="shared" si="400"/>
        <v>0</v>
      </c>
      <c r="F5130" s="62" t="s">
        <v>20745</v>
      </c>
      <c r="G5130" t="str">
        <f t="shared" si="401"/>
        <v>00</v>
      </c>
      <c r="H5130" t="str">
        <f t="shared" si="402"/>
        <v>8110.20</v>
      </c>
      <c r="I5130" t="str">
        <f t="shared" si="403"/>
        <v>20</v>
      </c>
      <c r="J5130" t="str">
        <f t="shared" si="404"/>
        <v>8110</v>
      </c>
    </row>
    <row r="5131" spans="1:10">
      <c r="A5131" s="57" t="s">
        <v>2859</v>
      </c>
      <c r="B5131" s="58"/>
      <c r="C5131" s="59"/>
      <c r="D5131" s="60" t="str">
        <f>_xlfn.CONCAT(J5131,I5131,G5131)</f>
        <v>81109000</v>
      </c>
      <c r="E5131">
        <f t="shared" si="400"/>
        <v>1171024</v>
      </c>
      <c r="F5131" s="62" t="s">
        <v>20746</v>
      </c>
      <c r="G5131" t="str">
        <f t="shared" si="401"/>
        <v>00</v>
      </c>
      <c r="H5131" t="str">
        <f t="shared" si="402"/>
        <v>8110.90</v>
      </c>
      <c r="I5131" t="str">
        <f t="shared" si="403"/>
        <v>90</v>
      </c>
      <c r="J5131" t="str">
        <f t="shared" si="404"/>
        <v>8110</v>
      </c>
    </row>
    <row r="5132" spans="1:10">
      <c r="A5132" s="57" t="s">
        <v>2859</v>
      </c>
      <c r="B5132" s="58"/>
      <c r="C5132" s="59"/>
      <c r="D5132" s="60" t="str">
        <f>_xlfn.CONCAT(J5132,I5132,G5132)</f>
        <v>81110030</v>
      </c>
      <c r="E5132">
        <f t="shared" si="400"/>
        <v>60120</v>
      </c>
      <c r="F5132" s="62" t="s">
        <v>20747</v>
      </c>
      <c r="G5132" t="str">
        <f t="shared" si="401"/>
        <v>30</v>
      </c>
      <c r="H5132" t="str">
        <f t="shared" si="402"/>
        <v>8111.00</v>
      </c>
      <c r="I5132" t="str">
        <f t="shared" si="403"/>
        <v>00</v>
      </c>
      <c r="J5132" t="str">
        <f t="shared" si="404"/>
        <v>8111</v>
      </c>
    </row>
    <row r="5133" spans="1:10">
      <c r="A5133" s="57" t="s">
        <v>2860</v>
      </c>
      <c r="B5133" s="58"/>
      <c r="C5133" s="59"/>
      <c r="D5133" s="60" t="str">
        <f>_xlfn.CONCAT(J5133,I5133,G5133)</f>
        <v>81110047</v>
      </c>
      <c r="E5133">
        <f t="shared" si="400"/>
        <v>13617656</v>
      </c>
      <c r="F5133" s="62" t="s">
        <v>20748</v>
      </c>
      <c r="G5133" t="str">
        <f t="shared" si="401"/>
        <v>47</v>
      </c>
      <c r="H5133" t="str">
        <f t="shared" si="402"/>
        <v>8111.00</v>
      </c>
      <c r="I5133" t="str">
        <f t="shared" si="403"/>
        <v>00</v>
      </c>
      <c r="J5133" t="str">
        <f t="shared" si="404"/>
        <v>8111</v>
      </c>
    </row>
    <row r="5134" spans="1:10">
      <c r="A5134" s="57" t="s">
        <v>2860</v>
      </c>
      <c r="B5134" s="58"/>
      <c r="C5134" s="59"/>
      <c r="D5134" s="60" t="str">
        <f>_xlfn.CONCAT(J5134,I5134,G5134)</f>
        <v>81110049</v>
      </c>
      <c r="E5134">
        <f t="shared" si="400"/>
        <v>17903663</v>
      </c>
      <c r="F5134" s="62" t="s">
        <v>20749</v>
      </c>
      <c r="G5134" t="str">
        <f t="shared" si="401"/>
        <v>49</v>
      </c>
      <c r="H5134" t="str">
        <f t="shared" si="402"/>
        <v>8111.00</v>
      </c>
      <c r="I5134" t="str">
        <f t="shared" si="403"/>
        <v>00</v>
      </c>
      <c r="J5134" t="str">
        <f t="shared" si="404"/>
        <v>8111</v>
      </c>
    </row>
    <row r="5135" spans="1:10">
      <c r="A5135" s="57" t="s">
        <v>2861</v>
      </c>
      <c r="B5135" s="58"/>
      <c r="C5135" s="59"/>
      <c r="D5135" s="60" t="str">
        <f>_xlfn.CONCAT(J5135,I5135,G5135)</f>
        <v>81110060</v>
      </c>
      <c r="E5135">
        <f t="shared" si="400"/>
        <v>2790</v>
      </c>
      <c r="F5135" s="62" t="s">
        <v>20750</v>
      </c>
      <c r="G5135" t="str">
        <f t="shared" si="401"/>
        <v>60</v>
      </c>
      <c r="H5135" t="str">
        <f t="shared" si="402"/>
        <v>8111.00</v>
      </c>
      <c r="I5135" t="str">
        <f t="shared" si="403"/>
        <v>00</v>
      </c>
      <c r="J5135" t="str">
        <f t="shared" si="404"/>
        <v>8111</v>
      </c>
    </row>
    <row r="5136" spans="1:10">
      <c r="A5136" s="57" t="s">
        <v>2861</v>
      </c>
      <c r="B5136" s="58"/>
      <c r="C5136" s="59"/>
      <c r="D5136" s="60" t="str">
        <f>_xlfn.CONCAT(J5136,I5136,G5136)</f>
        <v>81121200</v>
      </c>
      <c r="E5136">
        <f t="shared" si="400"/>
        <v>0</v>
      </c>
      <c r="F5136" s="62" t="s">
        <v>20751</v>
      </c>
      <c r="G5136" t="str">
        <f t="shared" si="401"/>
        <v>00</v>
      </c>
      <c r="H5136" t="str">
        <f t="shared" si="402"/>
        <v>8112.12</v>
      </c>
      <c r="I5136" t="str">
        <f t="shared" si="403"/>
        <v>12</v>
      </c>
      <c r="J5136" t="str">
        <f t="shared" si="404"/>
        <v>8112</v>
      </c>
    </row>
    <row r="5137" spans="1:10">
      <c r="A5137" s="57" t="s">
        <v>2862</v>
      </c>
      <c r="B5137" s="58"/>
      <c r="C5137" s="59"/>
      <c r="D5137" s="60" t="str">
        <f>_xlfn.CONCAT(J5137,I5137,G5137)</f>
        <v>81121300</v>
      </c>
      <c r="E5137">
        <f t="shared" ref="E5137:E5200" si="405">SUMIF(A:A,D5137,B:B)</f>
        <v>0</v>
      </c>
      <c r="F5137" s="62" t="s">
        <v>20752</v>
      </c>
      <c r="G5137" t="str">
        <f t="shared" si="401"/>
        <v>00</v>
      </c>
      <c r="H5137" t="str">
        <f t="shared" si="402"/>
        <v>8112.13</v>
      </c>
      <c r="I5137" t="str">
        <f t="shared" si="403"/>
        <v>13</v>
      </c>
      <c r="J5137" t="str">
        <f t="shared" si="404"/>
        <v>8112</v>
      </c>
    </row>
    <row r="5138" spans="1:10">
      <c r="A5138" s="57" t="s">
        <v>2863</v>
      </c>
      <c r="B5138" s="58"/>
      <c r="C5138" s="59"/>
      <c r="D5138" s="60" t="str">
        <f>_xlfn.CONCAT(J5138,I5138,G5138)</f>
        <v>81121900</v>
      </c>
      <c r="E5138">
        <f t="shared" si="405"/>
        <v>0</v>
      </c>
      <c r="F5138" s="62" t="s">
        <v>20753</v>
      </c>
      <c r="G5138" t="str">
        <f t="shared" si="401"/>
        <v>00</v>
      </c>
      <c r="H5138" t="str">
        <f t="shared" si="402"/>
        <v>8112.19</v>
      </c>
      <c r="I5138" t="str">
        <f t="shared" si="403"/>
        <v>19</v>
      </c>
      <c r="J5138" t="str">
        <f t="shared" si="404"/>
        <v>8112</v>
      </c>
    </row>
    <row r="5139" spans="1:10">
      <c r="A5139" s="57" t="s">
        <v>2863</v>
      </c>
      <c r="B5139" s="58"/>
      <c r="C5139" s="59"/>
      <c r="D5139" s="60" t="str">
        <f>_xlfn.CONCAT(J5139,I5139,G5139)</f>
        <v>81122100</v>
      </c>
      <c r="E5139">
        <f t="shared" si="405"/>
        <v>15571721</v>
      </c>
      <c r="F5139" s="62" t="s">
        <v>20754</v>
      </c>
      <c r="G5139" t="str">
        <f t="shared" si="401"/>
        <v>00</v>
      </c>
      <c r="H5139" t="str">
        <f t="shared" si="402"/>
        <v>8112.21</v>
      </c>
      <c r="I5139" t="str">
        <f t="shared" si="403"/>
        <v>21</v>
      </c>
      <c r="J5139" t="str">
        <f t="shared" si="404"/>
        <v>8112</v>
      </c>
    </row>
    <row r="5140" spans="1:10">
      <c r="A5140" s="57" t="s">
        <v>2864</v>
      </c>
      <c r="B5140" s="58"/>
      <c r="C5140" s="59"/>
      <c r="D5140" s="60" t="str">
        <f>_xlfn.CONCAT(J5140,I5140,G5140)</f>
        <v>81122200</v>
      </c>
      <c r="E5140">
        <f t="shared" si="405"/>
        <v>0</v>
      </c>
      <c r="F5140" s="62" t="s">
        <v>20755</v>
      </c>
      <c r="G5140" t="str">
        <f t="shared" si="401"/>
        <v>00</v>
      </c>
      <c r="H5140" t="str">
        <f t="shared" si="402"/>
        <v>8112.22</v>
      </c>
      <c r="I5140" t="str">
        <f t="shared" si="403"/>
        <v>22</v>
      </c>
      <c r="J5140" t="str">
        <f t="shared" si="404"/>
        <v>8112</v>
      </c>
    </row>
    <row r="5141" spans="1:10">
      <c r="A5141" s="57" t="s">
        <v>2864</v>
      </c>
      <c r="B5141" s="58"/>
      <c r="C5141" s="59"/>
      <c r="D5141" s="60" t="str">
        <f>_xlfn.CONCAT(J5141,I5141,G5141)</f>
        <v>81122900</v>
      </c>
      <c r="E5141">
        <f t="shared" si="405"/>
        <v>4971924</v>
      </c>
      <c r="F5141" s="62" t="s">
        <v>20756</v>
      </c>
      <c r="G5141" t="str">
        <f t="shared" si="401"/>
        <v>00</v>
      </c>
      <c r="H5141" t="str">
        <f t="shared" si="402"/>
        <v>8112.29</v>
      </c>
      <c r="I5141" t="str">
        <f t="shared" si="403"/>
        <v>29</v>
      </c>
      <c r="J5141" t="str">
        <f t="shared" si="404"/>
        <v>8112</v>
      </c>
    </row>
    <row r="5142" spans="1:10">
      <c r="A5142" s="57" t="s">
        <v>2865</v>
      </c>
      <c r="B5142" s="58"/>
      <c r="C5142" s="59"/>
      <c r="D5142" s="60" t="str">
        <f>_xlfn.CONCAT(J5142,I5142,G5142)</f>
        <v>81125100</v>
      </c>
      <c r="E5142">
        <f t="shared" si="405"/>
        <v>0</v>
      </c>
      <c r="F5142" s="62" t="s">
        <v>20757</v>
      </c>
      <c r="G5142" t="str">
        <f t="shared" si="401"/>
        <v>00</v>
      </c>
      <c r="H5142" t="str">
        <f t="shared" si="402"/>
        <v>8112.51</v>
      </c>
      <c r="I5142" t="str">
        <f t="shared" si="403"/>
        <v>51</v>
      </c>
      <c r="J5142" t="str">
        <f t="shared" si="404"/>
        <v>8112</v>
      </c>
    </row>
    <row r="5143" spans="1:10">
      <c r="A5143" s="57" t="s">
        <v>2865</v>
      </c>
      <c r="B5143" s="58"/>
      <c r="C5143" s="59"/>
      <c r="D5143" s="60" t="str">
        <f>_xlfn.CONCAT(J5143,I5143,G5143)</f>
        <v>81125200</v>
      </c>
      <c r="E5143">
        <f t="shared" si="405"/>
        <v>0</v>
      </c>
      <c r="F5143" s="62" t="s">
        <v>20758</v>
      </c>
      <c r="G5143" t="str">
        <f t="shared" si="401"/>
        <v>00</v>
      </c>
      <c r="H5143" t="str">
        <f t="shared" si="402"/>
        <v>8112.52</v>
      </c>
      <c r="I5143" t="str">
        <f t="shared" si="403"/>
        <v>52</v>
      </c>
      <c r="J5143" t="str">
        <f t="shared" si="404"/>
        <v>8112</v>
      </c>
    </row>
    <row r="5144" spans="1:10">
      <c r="A5144" s="57" t="s">
        <v>2866</v>
      </c>
      <c r="B5144" s="58"/>
      <c r="C5144" s="59"/>
      <c r="D5144" s="60" t="str">
        <f>_xlfn.CONCAT(J5144,I5144,G5144)</f>
        <v>81125900</v>
      </c>
      <c r="E5144">
        <f t="shared" si="405"/>
        <v>0</v>
      </c>
      <c r="F5144" s="62" t="s">
        <v>20759</v>
      </c>
      <c r="G5144" t="str">
        <f t="shared" si="401"/>
        <v>00</v>
      </c>
      <c r="H5144" t="str">
        <f t="shared" si="402"/>
        <v>8112.59</v>
      </c>
      <c r="I5144" t="str">
        <f t="shared" si="403"/>
        <v>59</v>
      </c>
      <c r="J5144" t="str">
        <f t="shared" si="404"/>
        <v>8112</v>
      </c>
    </row>
    <row r="5145" spans="1:10">
      <c r="A5145" s="57" t="s">
        <v>2866</v>
      </c>
      <c r="B5145" s="58"/>
      <c r="C5145" s="59"/>
      <c r="D5145" s="60" t="str">
        <f>_xlfn.CONCAT(J5145,I5145,G5145)</f>
        <v>81129206</v>
      </c>
      <c r="E5145">
        <f t="shared" si="405"/>
        <v>402927</v>
      </c>
      <c r="F5145" s="62" t="s">
        <v>20760</v>
      </c>
      <c r="G5145" t="str">
        <f t="shared" si="401"/>
        <v>06</v>
      </c>
      <c r="H5145" t="str">
        <f t="shared" si="402"/>
        <v>8112.92</v>
      </c>
      <c r="I5145" t="str">
        <f t="shared" si="403"/>
        <v>92</v>
      </c>
      <c r="J5145" t="str">
        <f t="shared" si="404"/>
        <v>8112</v>
      </c>
    </row>
    <row r="5146" spans="1:10">
      <c r="A5146" s="57" t="s">
        <v>2867</v>
      </c>
      <c r="B5146" s="58"/>
      <c r="C5146" s="59"/>
      <c r="D5146" s="60" t="str">
        <f>_xlfn.CONCAT(J5146,I5146,G5146)</f>
        <v>81129210</v>
      </c>
      <c r="E5146">
        <f t="shared" si="405"/>
        <v>685573</v>
      </c>
      <c r="F5146" s="62" t="s">
        <v>20761</v>
      </c>
      <c r="G5146" t="str">
        <f t="shared" si="401"/>
        <v>10</v>
      </c>
      <c r="H5146" t="str">
        <f t="shared" si="402"/>
        <v>8112.92</v>
      </c>
      <c r="I5146" t="str">
        <f t="shared" si="403"/>
        <v>92</v>
      </c>
      <c r="J5146" t="str">
        <f t="shared" si="404"/>
        <v>8112</v>
      </c>
    </row>
    <row r="5147" spans="1:10">
      <c r="A5147" s="57" t="s">
        <v>2867</v>
      </c>
      <c r="B5147" s="58"/>
      <c r="C5147" s="59"/>
      <c r="D5147" s="60" t="str">
        <f>_xlfn.CONCAT(J5147,I5147,G5147)</f>
        <v>81129220</v>
      </c>
      <c r="E5147">
        <f t="shared" si="405"/>
        <v>11137437</v>
      </c>
      <c r="F5147" s="62" t="s">
        <v>20762</v>
      </c>
      <c r="G5147" t="str">
        <f t="shared" si="401"/>
        <v>20</v>
      </c>
      <c r="H5147" t="str">
        <f t="shared" si="402"/>
        <v>8112.92</v>
      </c>
      <c r="I5147" t="str">
        <f t="shared" si="403"/>
        <v>92</v>
      </c>
      <c r="J5147" t="str">
        <f t="shared" si="404"/>
        <v>8112</v>
      </c>
    </row>
    <row r="5148" spans="1:10">
      <c r="A5148" s="57" t="s">
        <v>2868</v>
      </c>
      <c r="B5148" s="58"/>
      <c r="C5148" s="59"/>
      <c r="D5148" s="60" t="str">
        <f>_xlfn.CONCAT(J5148,I5148,G5148)</f>
        <v>81129230</v>
      </c>
      <c r="E5148">
        <f t="shared" si="405"/>
        <v>8033064</v>
      </c>
      <c r="F5148" s="62" t="s">
        <v>20763</v>
      </c>
      <c r="G5148" t="str">
        <f t="shared" si="401"/>
        <v>30</v>
      </c>
      <c r="H5148" t="str">
        <f t="shared" si="402"/>
        <v>8112.92</v>
      </c>
      <c r="I5148" t="str">
        <f t="shared" si="403"/>
        <v>92</v>
      </c>
      <c r="J5148" t="str">
        <f t="shared" si="404"/>
        <v>8112</v>
      </c>
    </row>
    <row r="5149" spans="1:10">
      <c r="A5149" s="57" t="s">
        <v>2869</v>
      </c>
      <c r="B5149" s="61">
        <v>97700</v>
      </c>
      <c r="C5149" s="59"/>
      <c r="D5149" s="60" t="str">
        <f>_xlfn.CONCAT(J5149,I5149,G5149)</f>
        <v>81129240</v>
      </c>
      <c r="E5149">
        <f t="shared" si="405"/>
        <v>3436670</v>
      </c>
      <c r="F5149" s="62" t="s">
        <v>20764</v>
      </c>
      <c r="G5149" t="str">
        <f t="shared" si="401"/>
        <v>40</v>
      </c>
      <c r="H5149" t="str">
        <f t="shared" si="402"/>
        <v>8112.92</v>
      </c>
      <c r="I5149" t="str">
        <f t="shared" si="403"/>
        <v>92</v>
      </c>
      <c r="J5149" t="str">
        <f t="shared" si="404"/>
        <v>8112</v>
      </c>
    </row>
    <row r="5150" spans="1:10">
      <c r="A5150" s="57" t="s">
        <v>2870</v>
      </c>
      <c r="B5150" s="58"/>
      <c r="C5150" s="59"/>
      <c r="D5150" s="60" t="str">
        <f>_xlfn.CONCAT(J5150,I5150,G5150)</f>
        <v>81129250</v>
      </c>
      <c r="E5150">
        <f t="shared" si="405"/>
        <v>1848000</v>
      </c>
      <c r="F5150" s="62" t="s">
        <v>20765</v>
      </c>
      <c r="G5150" t="str">
        <f t="shared" si="401"/>
        <v>50</v>
      </c>
      <c r="H5150" t="str">
        <f t="shared" si="402"/>
        <v>8112.92</v>
      </c>
      <c r="I5150" t="str">
        <f t="shared" si="403"/>
        <v>92</v>
      </c>
      <c r="J5150" t="str">
        <f t="shared" si="404"/>
        <v>8112</v>
      </c>
    </row>
    <row r="5151" spans="1:10">
      <c r="A5151" s="57" t="s">
        <v>2871</v>
      </c>
      <c r="B5151" s="61">
        <v>7931726</v>
      </c>
      <c r="C5151" s="59"/>
      <c r="D5151" s="60" t="str">
        <f>_xlfn.CONCAT(J5151,I5151,G5151)</f>
        <v>81129260</v>
      </c>
      <c r="E5151">
        <f t="shared" si="405"/>
        <v>5066425</v>
      </c>
      <c r="F5151" s="62" t="s">
        <v>20766</v>
      </c>
      <c r="G5151" t="str">
        <f t="shared" si="401"/>
        <v>60</v>
      </c>
      <c r="H5151" t="str">
        <f t="shared" si="402"/>
        <v>8112.92</v>
      </c>
      <c r="I5151" t="str">
        <f t="shared" si="403"/>
        <v>92</v>
      </c>
      <c r="J5151" t="str">
        <f t="shared" si="404"/>
        <v>8112</v>
      </c>
    </row>
    <row r="5152" spans="1:10">
      <c r="A5152" s="57" t="s">
        <v>2872</v>
      </c>
      <c r="B5152" s="58"/>
      <c r="C5152" s="59"/>
      <c r="D5152" s="60" t="str">
        <f>_xlfn.CONCAT(J5152,I5152,G5152)</f>
        <v>81129265</v>
      </c>
      <c r="E5152">
        <f t="shared" si="405"/>
        <v>426813</v>
      </c>
      <c r="F5152" s="62" t="s">
        <v>20767</v>
      </c>
      <c r="G5152" t="str">
        <f t="shared" si="401"/>
        <v>65</v>
      </c>
      <c r="H5152" t="str">
        <f t="shared" si="402"/>
        <v>8112.92</v>
      </c>
      <c r="I5152" t="str">
        <f t="shared" si="403"/>
        <v>92</v>
      </c>
      <c r="J5152" t="str">
        <f t="shared" si="404"/>
        <v>8112</v>
      </c>
    </row>
    <row r="5153" spans="1:10">
      <c r="A5153" s="57" t="s">
        <v>2872</v>
      </c>
      <c r="B5153" s="58"/>
      <c r="C5153" s="59"/>
      <c r="D5153" s="60" t="str">
        <f>_xlfn.CONCAT(J5153,I5153,G5153)</f>
        <v>81129270</v>
      </c>
      <c r="E5153">
        <f t="shared" si="405"/>
        <v>624569</v>
      </c>
      <c r="F5153" s="62" t="s">
        <v>20768</v>
      </c>
      <c r="G5153" t="str">
        <f t="shared" si="401"/>
        <v>70</v>
      </c>
      <c r="H5153" t="str">
        <f t="shared" si="402"/>
        <v>8112.92</v>
      </c>
      <c r="I5153" t="str">
        <f t="shared" si="403"/>
        <v>92</v>
      </c>
      <c r="J5153" t="str">
        <f t="shared" si="404"/>
        <v>8112</v>
      </c>
    </row>
    <row r="5154" spans="1:10">
      <c r="A5154" s="57" t="s">
        <v>2873</v>
      </c>
      <c r="B5154" s="58"/>
      <c r="C5154" s="59"/>
      <c r="D5154" s="60" t="str">
        <f>_xlfn.CONCAT(J5154,I5154,G5154)</f>
        <v>81129910</v>
      </c>
      <c r="E5154">
        <f t="shared" si="405"/>
        <v>1466603</v>
      </c>
      <c r="F5154" s="62" t="s">
        <v>20769</v>
      </c>
      <c r="G5154" t="str">
        <f t="shared" si="401"/>
        <v>10</v>
      </c>
      <c r="H5154" t="str">
        <f t="shared" si="402"/>
        <v>8112.99</v>
      </c>
      <c r="I5154" t="str">
        <f t="shared" si="403"/>
        <v>99</v>
      </c>
      <c r="J5154" t="str">
        <f t="shared" si="404"/>
        <v>8112</v>
      </c>
    </row>
    <row r="5155" spans="1:10">
      <c r="A5155" s="57" t="s">
        <v>2873</v>
      </c>
      <c r="B5155" s="58"/>
      <c r="C5155" s="59"/>
      <c r="D5155" s="60" t="str">
        <f>_xlfn.CONCAT(J5155,I5155,G5155)</f>
        <v>81129920</v>
      </c>
      <c r="E5155">
        <f t="shared" si="405"/>
        <v>2683355</v>
      </c>
      <c r="F5155" s="62" t="s">
        <v>20770</v>
      </c>
      <c r="G5155" t="str">
        <f t="shared" si="401"/>
        <v>20</v>
      </c>
      <c r="H5155" t="str">
        <f t="shared" si="402"/>
        <v>8112.99</v>
      </c>
      <c r="I5155" t="str">
        <f t="shared" si="403"/>
        <v>99</v>
      </c>
      <c r="J5155" t="str">
        <f t="shared" si="404"/>
        <v>8112</v>
      </c>
    </row>
    <row r="5156" spans="1:10">
      <c r="A5156" s="57" t="s">
        <v>2874</v>
      </c>
      <c r="B5156" s="58"/>
      <c r="C5156" s="59"/>
      <c r="D5156" s="60" t="str">
        <f>_xlfn.CONCAT(J5156,I5156,G5156)</f>
        <v>81129990</v>
      </c>
      <c r="E5156">
        <f t="shared" si="405"/>
        <v>8318662</v>
      </c>
      <c r="F5156" s="62" t="s">
        <v>20771</v>
      </c>
      <c r="G5156" t="str">
        <f t="shared" si="401"/>
        <v>90</v>
      </c>
      <c r="H5156" t="str">
        <f t="shared" si="402"/>
        <v>8112.99</v>
      </c>
      <c r="I5156" t="str">
        <f t="shared" si="403"/>
        <v>99</v>
      </c>
      <c r="J5156" t="str">
        <f t="shared" si="404"/>
        <v>8112</v>
      </c>
    </row>
    <row r="5157" spans="1:10">
      <c r="A5157" s="57" t="s">
        <v>2874</v>
      </c>
      <c r="B5157" s="58"/>
      <c r="C5157" s="59"/>
      <c r="D5157" s="60" t="str">
        <f>_xlfn.CONCAT(J5157,I5157,G5157)</f>
        <v>81130000</v>
      </c>
      <c r="E5157">
        <f t="shared" si="405"/>
        <v>4114877</v>
      </c>
      <c r="F5157" s="62" t="s">
        <v>20772</v>
      </c>
      <c r="G5157" t="str">
        <f t="shared" si="401"/>
        <v>00</v>
      </c>
      <c r="H5157" t="str">
        <f t="shared" si="402"/>
        <v>8113.00</v>
      </c>
      <c r="I5157" t="str">
        <f t="shared" si="403"/>
        <v>00</v>
      </c>
      <c r="J5157" t="str">
        <f t="shared" si="404"/>
        <v>8113</v>
      </c>
    </row>
    <row r="5158" spans="1:10">
      <c r="A5158" s="57" t="s">
        <v>2875</v>
      </c>
      <c r="B5158" s="58"/>
      <c r="C5158" s="59"/>
      <c r="D5158" s="60" t="str">
        <f>_xlfn.CONCAT(J5158,I5158,G5158)</f>
        <v>82011000</v>
      </c>
      <c r="E5158">
        <f t="shared" si="405"/>
        <v>34972436</v>
      </c>
      <c r="F5158" s="62" t="s">
        <v>20773</v>
      </c>
      <c r="G5158" t="str">
        <f t="shared" si="401"/>
        <v>00</v>
      </c>
      <c r="H5158" t="str">
        <f t="shared" si="402"/>
        <v>8201.10</v>
      </c>
      <c r="I5158" t="str">
        <f t="shared" si="403"/>
        <v>10</v>
      </c>
      <c r="J5158" t="str">
        <f t="shared" si="404"/>
        <v>8201</v>
      </c>
    </row>
    <row r="5159" spans="1:10">
      <c r="A5159" s="57" t="s">
        <v>2876</v>
      </c>
      <c r="B5159" s="58"/>
      <c r="C5159" s="59"/>
      <c r="D5159" s="60" t="str">
        <f>_xlfn.CONCAT(J5159,I5159,G5159)</f>
        <v>82013000</v>
      </c>
      <c r="E5159">
        <f t="shared" si="405"/>
        <v>28360150</v>
      </c>
      <c r="F5159" s="62" t="s">
        <v>20774</v>
      </c>
      <c r="G5159" t="str">
        <f t="shared" si="401"/>
        <v>00</v>
      </c>
      <c r="H5159" t="str">
        <f t="shared" si="402"/>
        <v>8201.30</v>
      </c>
      <c r="I5159" t="str">
        <f t="shared" si="403"/>
        <v>30</v>
      </c>
      <c r="J5159" t="str">
        <f t="shared" si="404"/>
        <v>8201</v>
      </c>
    </row>
    <row r="5160" spans="1:10">
      <c r="A5160" s="57" t="s">
        <v>2877</v>
      </c>
      <c r="B5160" s="58"/>
      <c r="C5160" s="59"/>
      <c r="D5160" s="60" t="str">
        <f>_xlfn.CONCAT(J5160,I5160,G5160)</f>
        <v>82014030</v>
      </c>
      <c r="E5160">
        <f t="shared" si="405"/>
        <v>8794413</v>
      </c>
      <c r="F5160" s="62" t="s">
        <v>20775</v>
      </c>
      <c r="G5160" t="str">
        <f t="shared" si="401"/>
        <v>30</v>
      </c>
      <c r="H5160" t="str">
        <f t="shared" si="402"/>
        <v>8201.40</v>
      </c>
      <c r="I5160" t="str">
        <f t="shared" si="403"/>
        <v>40</v>
      </c>
      <c r="J5160" t="str">
        <f t="shared" si="404"/>
        <v>8201</v>
      </c>
    </row>
    <row r="5161" spans="1:10">
      <c r="A5161" s="57" t="s">
        <v>2878</v>
      </c>
      <c r="B5161" s="58"/>
      <c r="C5161" s="59"/>
      <c r="D5161" s="60" t="str">
        <f>_xlfn.CONCAT(J5161,I5161,G5161)</f>
        <v>82014060</v>
      </c>
      <c r="E5161">
        <f t="shared" si="405"/>
        <v>5547503</v>
      </c>
      <c r="F5161" s="62" t="s">
        <v>20776</v>
      </c>
      <c r="G5161" t="str">
        <f t="shared" si="401"/>
        <v>60</v>
      </c>
      <c r="H5161" t="str">
        <f t="shared" si="402"/>
        <v>8201.40</v>
      </c>
      <c r="I5161" t="str">
        <f t="shared" si="403"/>
        <v>40</v>
      </c>
      <c r="J5161" t="str">
        <f t="shared" si="404"/>
        <v>8201</v>
      </c>
    </row>
    <row r="5162" spans="1:10">
      <c r="A5162" s="57" t="s">
        <v>2878</v>
      </c>
      <c r="B5162" s="58"/>
      <c r="C5162" s="59"/>
      <c r="D5162" s="60" t="str">
        <f>_xlfn.CONCAT(J5162,I5162,G5162)</f>
        <v>82015000</v>
      </c>
      <c r="E5162">
        <f t="shared" si="405"/>
        <v>15416285</v>
      </c>
      <c r="F5162" s="62" t="s">
        <v>20777</v>
      </c>
      <c r="G5162" t="str">
        <f t="shared" si="401"/>
        <v>00</v>
      </c>
      <c r="H5162" t="str">
        <f t="shared" si="402"/>
        <v>8201.50</v>
      </c>
      <c r="I5162" t="str">
        <f t="shared" si="403"/>
        <v>50</v>
      </c>
      <c r="J5162" t="str">
        <f t="shared" si="404"/>
        <v>8201</v>
      </c>
    </row>
    <row r="5163" spans="1:10">
      <c r="A5163" s="57" t="s">
        <v>2879</v>
      </c>
      <c r="B5163" s="58"/>
      <c r="C5163" s="59"/>
      <c r="D5163" s="60" t="str">
        <f>_xlfn.CONCAT(J5163,I5163,G5163)</f>
        <v>82016000</v>
      </c>
      <c r="E5163">
        <f t="shared" si="405"/>
        <v>26760146</v>
      </c>
      <c r="F5163" s="62" t="s">
        <v>20778</v>
      </c>
      <c r="G5163" t="str">
        <f t="shared" si="401"/>
        <v>00</v>
      </c>
      <c r="H5163" t="str">
        <f t="shared" si="402"/>
        <v>8201.60</v>
      </c>
      <c r="I5163" t="str">
        <f t="shared" si="403"/>
        <v>60</v>
      </c>
      <c r="J5163" t="str">
        <f t="shared" si="404"/>
        <v>8201</v>
      </c>
    </row>
    <row r="5164" spans="1:10">
      <c r="A5164" s="57" t="s">
        <v>2879</v>
      </c>
      <c r="B5164" s="58"/>
      <c r="C5164" s="59"/>
      <c r="D5164" s="60" t="str">
        <f>_xlfn.CONCAT(J5164,I5164,G5164)</f>
        <v>82019030</v>
      </c>
      <c r="E5164">
        <f t="shared" si="405"/>
        <v>1692475</v>
      </c>
      <c r="F5164" s="62" t="s">
        <v>20779</v>
      </c>
      <c r="G5164" t="str">
        <f t="shared" si="401"/>
        <v>30</v>
      </c>
      <c r="H5164" t="str">
        <f t="shared" si="402"/>
        <v>8201.90</v>
      </c>
      <c r="I5164" t="str">
        <f t="shared" si="403"/>
        <v>90</v>
      </c>
      <c r="J5164" t="str">
        <f t="shared" si="404"/>
        <v>8201</v>
      </c>
    </row>
    <row r="5165" spans="1:10">
      <c r="A5165" s="57" t="s">
        <v>2879</v>
      </c>
      <c r="B5165" s="58"/>
      <c r="C5165" s="59"/>
      <c r="D5165" s="60" t="str">
        <f>_xlfn.CONCAT(J5165,I5165,G5165)</f>
        <v>82019040</v>
      </c>
      <c r="E5165">
        <f t="shared" si="405"/>
        <v>3724982</v>
      </c>
      <c r="F5165" s="62" t="s">
        <v>20780</v>
      </c>
      <c r="G5165" t="str">
        <f t="shared" si="401"/>
        <v>40</v>
      </c>
      <c r="H5165" t="str">
        <f t="shared" si="402"/>
        <v>8201.90</v>
      </c>
      <c r="I5165" t="str">
        <f t="shared" si="403"/>
        <v>90</v>
      </c>
      <c r="J5165" t="str">
        <f t="shared" si="404"/>
        <v>8201</v>
      </c>
    </row>
    <row r="5166" spans="1:10">
      <c r="A5166" s="57" t="s">
        <v>2879</v>
      </c>
      <c r="B5166" s="58"/>
      <c r="C5166" s="59"/>
      <c r="D5166" s="60" t="str">
        <f>_xlfn.CONCAT(J5166,I5166,G5166)</f>
        <v>82019060</v>
      </c>
      <c r="E5166">
        <f t="shared" si="405"/>
        <v>28515707</v>
      </c>
      <c r="F5166" s="62" t="s">
        <v>20781</v>
      </c>
      <c r="G5166" t="str">
        <f t="shared" si="401"/>
        <v>60</v>
      </c>
      <c r="H5166" t="str">
        <f t="shared" si="402"/>
        <v>8201.90</v>
      </c>
      <c r="I5166" t="str">
        <f t="shared" si="403"/>
        <v>90</v>
      </c>
      <c r="J5166" t="str">
        <f t="shared" si="404"/>
        <v>8201</v>
      </c>
    </row>
    <row r="5167" spans="1:10">
      <c r="A5167" s="57" t="s">
        <v>2880</v>
      </c>
      <c r="B5167" s="58"/>
      <c r="C5167" s="59"/>
      <c r="D5167" s="60" t="str">
        <f>_xlfn.CONCAT(J5167,I5167,G5167)</f>
        <v>82021000</v>
      </c>
      <c r="E5167">
        <f t="shared" si="405"/>
        <v>26138531</v>
      </c>
      <c r="F5167" s="62" t="s">
        <v>20782</v>
      </c>
      <c r="G5167" t="str">
        <f t="shared" si="401"/>
        <v>00</v>
      </c>
      <c r="H5167" t="str">
        <f t="shared" si="402"/>
        <v>8202.10</v>
      </c>
      <c r="I5167" t="str">
        <f t="shared" si="403"/>
        <v>10</v>
      </c>
      <c r="J5167" t="str">
        <f t="shared" si="404"/>
        <v>8202</v>
      </c>
    </row>
    <row r="5168" spans="1:10">
      <c r="A5168" s="57" t="s">
        <v>2880</v>
      </c>
      <c r="B5168" s="58"/>
      <c r="C5168" s="59"/>
      <c r="D5168" s="60" t="str">
        <f>_xlfn.CONCAT(J5168,I5168,G5168)</f>
        <v>82022000</v>
      </c>
      <c r="E5168">
        <f t="shared" si="405"/>
        <v>3419613</v>
      </c>
      <c r="F5168" s="62" t="s">
        <v>20783</v>
      </c>
      <c r="G5168" t="str">
        <f t="shared" si="401"/>
        <v>00</v>
      </c>
      <c r="H5168" t="str">
        <f t="shared" si="402"/>
        <v>8202.20</v>
      </c>
      <c r="I5168" t="str">
        <f t="shared" si="403"/>
        <v>20</v>
      </c>
      <c r="J5168" t="str">
        <f t="shared" si="404"/>
        <v>8202</v>
      </c>
    </row>
    <row r="5169" spans="1:10">
      <c r="A5169" s="57" t="s">
        <v>2880</v>
      </c>
      <c r="B5169" s="58"/>
      <c r="C5169" s="59"/>
      <c r="D5169" s="60" t="str">
        <f>_xlfn.CONCAT(J5169,I5169,G5169)</f>
        <v>82023100</v>
      </c>
      <c r="E5169">
        <f t="shared" si="405"/>
        <v>42492051</v>
      </c>
      <c r="F5169" s="62" t="s">
        <v>20784</v>
      </c>
      <c r="G5169" t="str">
        <f t="shared" si="401"/>
        <v>00</v>
      </c>
      <c r="H5169" t="str">
        <f t="shared" si="402"/>
        <v>8202.31</v>
      </c>
      <c r="I5169" t="str">
        <f t="shared" si="403"/>
        <v>31</v>
      </c>
      <c r="J5169" t="str">
        <f t="shared" si="404"/>
        <v>8202</v>
      </c>
    </row>
    <row r="5170" spans="1:10">
      <c r="A5170" s="57" t="s">
        <v>2880</v>
      </c>
      <c r="B5170" s="58"/>
      <c r="C5170" s="59"/>
      <c r="D5170" s="60" t="str">
        <f>_xlfn.CONCAT(J5170,I5170,G5170)</f>
        <v>82023900</v>
      </c>
      <c r="E5170">
        <f t="shared" si="405"/>
        <v>60251378</v>
      </c>
      <c r="F5170" s="62" t="s">
        <v>20785</v>
      </c>
      <c r="G5170" t="str">
        <f t="shared" si="401"/>
        <v>00</v>
      </c>
      <c r="H5170" t="str">
        <f t="shared" si="402"/>
        <v>8202.39</v>
      </c>
      <c r="I5170" t="str">
        <f t="shared" si="403"/>
        <v>39</v>
      </c>
      <c r="J5170" t="str">
        <f t="shared" si="404"/>
        <v>8202</v>
      </c>
    </row>
    <row r="5171" spans="1:10">
      <c r="A5171" s="57" t="s">
        <v>2881</v>
      </c>
      <c r="B5171" s="58"/>
      <c r="C5171" s="59"/>
      <c r="D5171" s="60" t="str">
        <f>_xlfn.CONCAT(J5171,I5171,G5171)</f>
        <v>82024030</v>
      </c>
      <c r="E5171">
        <f t="shared" si="405"/>
        <v>1554241</v>
      </c>
      <c r="F5171" s="62" t="s">
        <v>20786</v>
      </c>
      <c r="G5171" t="str">
        <f t="shared" si="401"/>
        <v>30</v>
      </c>
      <c r="H5171" t="str">
        <f t="shared" si="402"/>
        <v>8202.40</v>
      </c>
      <c r="I5171" t="str">
        <f t="shared" si="403"/>
        <v>40</v>
      </c>
      <c r="J5171" t="str">
        <f t="shared" si="404"/>
        <v>8202</v>
      </c>
    </row>
    <row r="5172" spans="1:10">
      <c r="A5172" s="57" t="s">
        <v>2881</v>
      </c>
      <c r="B5172" s="58"/>
      <c r="C5172" s="59"/>
      <c r="D5172" s="60" t="str">
        <f>_xlfn.CONCAT(J5172,I5172,G5172)</f>
        <v>82024060</v>
      </c>
      <c r="E5172">
        <f t="shared" si="405"/>
        <v>5088156</v>
      </c>
      <c r="F5172" s="62" t="s">
        <v>20787</v>
      </c>
      <c r="G5172" t="str">
        <f t="shared" si="401"/>
        <v>60</v>
      </c>
      <c r="H5172" t="str">
        <f t="shared" si="402"/>
        <v>8202.40</v>
      </c>
      <c r="I5172" t="str">
        <f t="shared" si="403"/>
        <v>40</v>
      </c>
      <c r="J5172" t="str">
        <f t="shared" si="404"/>
        <v>8202</v>
      </c>
    </row>
    <row r="5173" spans="1:10">
      <c r="A5173" s="57" t="s">
        <v>2881</v>
      </c>
      <c r="B5173" s="58"/>
      <c r="C5173" s="59"/>
      <c r="D5173" s="60" t="str">
        <f>_xlfn.CONCAT(J5173,I5173,G5173)</f>
        <v>82029130</v>
      </c>
      <c r="E5173">
        <f t="shared" si="405"/>
        <v>2783801</v>
      </c>
      <c r="F5173" s="62" t="s">
        <v>20788</v>
      </c>
      <c r="G5173" t="str">
        <f t="shared" si="401"/>
        <v>30</v>
      </c>
      <c r="H5173" t="str">
        <f t="shared" si="402"/>
        <v>8202.91</v>
      </c>
      <c r="I5173" t="str">
        <f t="shared" si="403"/>
        <v>91</v>
      </c>
      <c r="J5173" t="str">
        <f t="shared" si="404"/>
        <v>8202</v>
      </c>
    </row>
    <row r="5174" spans="1:10">
      <c r="A5174" s="57" t="s">
        <v>2881</v>
      </c>
      <c r="B5174" s="58"/>
      <c r="C5174" s="59"/>
      <c r="D5174" s="60" t="str">
        <f>_xlfn.CONCAT(J5174,I5174,G5174)</f>
        <v>82029160</v>
      </c>
      <c r="E5174">
        <f t="shared" si="405"/>
        <v>9596195</v>
      </c>
      <c r="F5174" s="62" t="s">
        <v>20789</v>
      </c>
      <c r="G5174" t="str">
        <f t="shared" si="401"/>
        <v>60</v>
      </c>
      <c r="H5174" t="str">
        <f t="shared" si="402"/>
        <v>8202.91</v>
      </c>
      <c r="I5174" t="str">
        <f t="shared" si="403"/>
        <v>91</v>
      </c>
      <c r="J5174" t="str">
        <f t="shared" si="404"/>
        <v>8202</v>
      </c>
    </row>
    <row r="5175" spans="1:10">
      <c r="A5175" s="57" t="s">
        <v>2882</v>
      </c>
      <c r="B5175" s="58"/>
      <c r="C5175" s="59"/>
      <c r="D5175" s="60" t="str">
        <f>_xlfn.CONCAT(J5175,I5175,G5175)</f>
        <v>82029900</v>
      </c>
      <c r="E5175">
        <f t="shared" si="405"/>
        <v>41097845</v>
      </c>
      <c r="F5175" s="62" t="s">
        <v>20790</v>
      </c>
      <c r="G5175" t="str">
        <f t="shared" si="401"/>
        <v>00</v>
      </c>
      <c r="H5175" t="str">
        <f t="shared" si="402"/>
        <v>8202.99</v>
      </c>
      <c r="I5175" t="str">
        <f t="shared" si="403"/>
        <v>99</v>
      </c>
      <c r="J5175" t="str">
        <f t="shared" si="404"/>
        <v>8202</v>
      </c>
    </row>
    <row r="5176" spans="1:10">
      <c r="A5176" s="57" t="s">
        <v>2882</v>
      </c>
      <c r="B5176" s="58"/>
      <c r="C5176" s="59"/>
      <c r="D5176" s="60" t="str">
        <f>_xlfn.CONCAT(J5176,I5176,G5176)</f>
        <v>82031030</v>
      </c>
      <c r="E5176">
        <f t="shared" si="405"/>
        <v>1840407</v>
      </c>
      <c r="F5176" s="62" t="s">
        <v>20791</v>
      </c>
      <c r="G5176" t="str">
        <f t="shared" si="401"/>
        <v>30</v>
      </c>
      <c r="H5176" t="str">
        <f t="shared" si="402"/>
        <v>8203.10</v>
      </c>
      <c r="I5176" t="str">
        <f t="shared" si="403"/>
        <v>10</v>
      </c>
      <c r="J5176" t="str">
        <f t="shared" si="404"/>
        <v>8203</v>
      </c>
    </row>
    <row r="5177" spans="1:10">
      <c r="A5177" s="57" t="s">
        <v>2882</v>
      </c>
      <c r="B5177" s="58"/>
      <c r="C5177" s="59"/>
      <c r="D5177" s="60" t="str">
        <f>_xlfn.CONCAT(J5177,I5177,G5177)</f>
        <v>82031060</v>
      </c>
      <c r="E5177">
        <f t="shared" si="405"/>
        <v>4156970</v>
      </c>
      <c r="F5177" s="62" t="s">
        <v>20792</v>
      </c>
      <c r="G5177" t="str">
        <f t="shared" si="401"/>
        <v>60</v>
      </c>
      <c r="H5177" t="str">
        <f t="shared" si="402"/>
        <v>8203.10</v>
      </c>
      <c r="I5177" t="str">
        <f t="shared" si="403"/>
        <v>10</v>
      </c>
      <c r="J5177" t="str">
        <f t="shared" si="404"/>
        <v>8203</v>
      </c>
    </row>
    <row r="5178" spans="1:10">
      <c r="A5178" s="57" t="s">
        <v>2882</v>
      </c>
      <c r="B5178" s="58"/>
      <c r="C5178" s="59"/>
      <c r="D5178" s="60" t="str">
        <f>_xlfn.CONCAT(J5178,I5178,G5178)</f>
        <v>82031090</v>
      </c>
      <c r="E5178">
        <f t="shared" si="405"/>
        <v>5297697</v>
      </c>
      <c r="F5178" s="62" t="s">
        <v>20793</v>
      </c>
      <c r="G5178" t="str">
        <f t="shared" si="401"/>
        <v>90</v>
      </c>
      <c r="H5178" t="str">
        <f t="shared" si="402"/>
        <v>8203.10</v>
      </c>
      <c r="I5178" t="str">
        <f t="shared" si="403"/>
        <v>10</v>
      </c>
      <c r="J5178" t="str">
        <f t="shared" si="404"/>
        <v>8203</v>
      </c>
    </row>
    <row r="5179" spans="1:10">
      <c r="A5179" s="57" t="s">
        <v>2883</v>
      </c>
      <c r="B5179" s="58"/>
      <c r="C5179" s="59"/>
      <c r="D5179" s="60" t="str">
        <f>_xlfn.CONCAT(J5179,I5179,G5179)</f>
        <v>82032020</v>
      </c>
      <c r="E5179">
        <f t="shared" si="405"/>
        <v>16971680</v>
      </c>
      <c r="F5179" s="62" t="s">
        <v>20794</v>
      </c>
      <c r="G5179" t="str">
        <f t="shared" si="401"/>
        <v>20</v>
      </c>
      <c r="H5179" t="str">
        <f t="shared" si="402"/>
        <v>8203.20</v>
      </c>
      <c r="I5179" t="str">
        <f t="shared" si="403"/>
        <v>20</v>
      </c>
      <c r="J5179" t="str">
        <f t="shared" si="404"/>
        <v>8203</v>
      </c>
    </row>
    <row r="5180" spans="1:10">
      <c r="A5180" s="57" t="s">
        <v>2883</v>
      </c>
      <c r="B5180" s="58"/>
      <c r="C5180" s="59"/>
      <c r="D5180" s="60" t="str">
        <f>_xlfn.CONCAT(J5180,I5180,G5180)</f>
        <v>82032040</v>
      </c>
      <c r="E5180">
        <f t="shared" si="405"/>
        <v>24674334</v>
      </c>
      <c r="F5180" s="62" t="s">
        <v>20795</v>
      </c>
      <c r="G5180" t="str">
        <f t="shared" si="401"/>
        <v>40</v>
      </c>
      <c r="H5180" t="str">
        <f t="shared" si="402"/>
        <v>8203.20</v>
      </c>
      <c r="I5180" t="str">
        <f t="shared" si="403"/>
        <v>20</v>
      </c>
      <c r="J5180" t="str">
        <f t="shared" si="404"/>
        <v>8203</v>
      </c>
    </row>
    <row r="5181" spans="1:10">
      <c r="A5181" s="57" t="s">
        <v>2884</v>
      </c>
      <c r="B5181" s="58"/>
      <c r="C5181" s="59"/>
      <c r="D5181" s="60" t="str">
        <f>_xlfn.CONCAT(J5181,I5181,G5181)</f>
        <v>82032060</v>
      </c>
      <c r="E5181">
        <f t="shared" si="405"/>
        <v>89230777</v>
      </c>
      <c r="F5181" s="62" t="s">
        <v>20796</v>
      </c>
      <c r="G5181" t="str">
        <f t="shared" si="401"/>
        <v>60</v>
      </c>
      <c r="H5181" t="str">
        <f t="shared" si="402"/>
        <v>8203.20</v>
      </c>
      <c r="I5181" t="str">
        <f t="shared" si="403"/>
        <v>20</v>
      </c>
      <c r="J5181" t="str">
        <f t="shared" si="404"/>
        <v>8203</v>
      </c>
    </row>
    <row r="5182" spans="1:10">
      <c r="A5182" s="57" t="s">
        <v>2884</v>
      </c>
      <c r="B5182" s="58"/>
      <c r="C5182" s="59"/>
      <c r="D5182" s="60" t="str">
        <f>_xlfn.CONCAT(J5182,I5182,G5182)</f>
        <v>82032080</v>
      </c>
      <c r="E5182">
        <f t="shared" si="405"/>
        <v>694686</v>
      </c>
      <c r="F5182" s="62" t="s">
        <v>20797</v>
      </c>
      <c r="G5182" t="str">
        <f t="shared" si="401"/>
        <v>80</v>
      </c>
      <c r="H5182" t="str">
        <f t="shared" si="402"/>
        <v>8203.20</v>
      </c>
      <c r="I5182" t="str">
        <f t="shared" si="403"/>
        <v>20</v>
      </c>
      <c r="J5182" t="str">
        <f t="shared" si="404"/>
        <v>8203</v>
      </c>
    </row>
    <row r="5183" spans="1:10">
      <c r="A5183" s="57" t="s">
        <v>2884</v>
      </c>
      <c r="B5183" s="58"/>
      <c r="C5183" s="59"/>
      <c r="D5183" s="60" t="str">
        <f>_xlfn.CONCAT(J5183,I5183,G5183)</f>
        <v>82033000</v>
      </c>
      <c r="E5183">
        <f t="shared" si="405"/>
        <v>23592780</v>
      </c>
      <c r="F5183" s="62" t="s">
        <v>20798</v>
      </c>
      <c r="G5183" t="str">
        <f t="shared" si="401"/>
        <v>00</v>
      </c>
      <c r="H5183" t="str">
        <f t="shared" si="402"/>
        <v>8203.30</v>
      </c>
      <c r="I5183" t="str">
        <f t="shared" si="403"/>
        <v>30</v>
      </c>
      <c r="J5183" t="str">
        <f t="shared" si="404"/>
        <v>8203</v>
      </c>
    </row>
    <row r="5184" spans="1:10">
      <c r="A5184" s="57" t="s">
        <v>2884</v>
      </c>
      <c r="B5184" s="58"/>
      <c r="C5184" s="59"/>
      <c r="D5184" s="60" t="str">
        <f>_xlfn.CONCAT(J5184,I5184,G5184)</f>
        <v>82034030</v>
      </c>
      <c r="E5184">
        <f t="shared" si="405"/>
        <v>6777315</v>
      </c>
      <c r="F5184" s="62" t="s">
        <v>20799</v>
      </c>
      <c r="G5184" t="str">
        <f t="shared" si="401"/>
        <v>30</v>
      </c>
      <c r="H5184" t="str">
        <f t="shared" si="402"/>
        <v>8203.40</v>
      </c>
      <c r="I5184" t="str">
        <f t="shared" si="403"/>
        <v>40</v>
      </c>
      <c r="J5184" t="str">
        <f t="shared" si="404"/>
        <v>8203</v>
      </c>
    </row>
    <row r="5185" spans="1:10">
      <c r="A5185" s="57" t="s">
        <v>2884</v>
      </c>
      <c r="B5185" s="58"/>
      <c r="C5185" s="59"/>
      <c r="D5185" s="60" t="str">
        <f>_xlfn.CONCAT(J5185,I5185,G5185)</f>
        <v>82034060</v>
      </c>
      <c r="E5185">
        <f t="shared" si="405"/>
        <v>24892030</v>
      </c>
      <c r="F5185" s="62" t="s">
        <v>20800</v>
      </c>
      <c r="G5185" t="str">
        <f t="shared" si="401"/>
        <v>60</v>
      </c>
      <c r="H5185" t="str">
        <f t="shared" si="402"/>
        <v>8203.40</v>
      </c>
      <c r="I5185" t="str">
        <f t="shared" si="403"/>
        <v>40</v>
      </c>
      <c r="J5185" t="str">
        <f t="shared" si="404"/>
        <v>8203</v>
      </c>
    </row>
    <row r="5186" spans="1:10">
      <c r="A5186" s="57" t="s">
        <v>2884</v>
      </c>
      <c r="B5186" s="58"/>
      <c r="C5186" s="59"/>
      <c r="D5186" s="60" t="str">
        <f>_xlfn.CONCAT(J5186,I5186,G5186)</f>
        <v>82041100</v>
      </c>
      <c r="E5186">
        <f t="shared" si="405"/>
        <v>127973525</v>
      </c>
      <c r="F5186" s="62" t="s">
        <v>20801</v>
      </c>
      <c r="G5186" t="str">
        <f t="shared" si="401"/>
        <v>00</v>
      </c>
      <c r="H5186" t="str">
        <f t="shared" si="402"/>
        <v>8204.11</v>
      </c>
      <c r="I5186" t="str">
        <f t="shared" si="403"/>
        <v>11</v>
      </c>
      <c r="J5186" t="str">
        <f t="shared" si="404"/>
        <v>8204</v>
      </c>
    </row>
    <row r="5187" spans="1:10">
      <c r="A5187" s="57" t="s">
        <v>2885</v>
      </c>
      <c r="B5187" s="58"/>
      <c r="C5187" s="59"/>
      <c r="D5187" s="60" t="str">
        <f>_xlfn.CONCAT(J5187,I5187,G5187)</f>
        <v>82041200</v>
      </c>
      <c r="E5187">
        <f t="shared" si="405"/>
        <v>68993781</v>
      </c>
      <c r="F5187" s="62" t="s">
        <v>20802</v>
      </c>
      <c r="G5187" t="str">
        <f t="shared" si="401"/>
        <v>00</v>
      </c>
      <c r="H5187" t="str">
        <f t="shared" si="402"/>
        <v>8204.12</v>
      </c>
      <c r="I5187" t="str">
        <f t="shared" si="403"/>
        <v>12</v>
      </c>
      <c r="J5187" t="str">
        <f t="shared" si="404"/>
        <v>8204</v>
      </c>
    </row>
    <row r="5188" spans="1:10">
      <c r="A5188" s="57" t="s">
        <v>2885</v>
      </c>
      <c r="B5188" s="58"/>
      <c r="C5188" s="59"/>
      <c r="D5188" s="60" t="str">
        <f>_xlfn.CONCAT(J5188,I5188,G5188)</f>
        <v>82042000</v>
      </c>
      <c r="E5188">
        <f t="shared" si="405"/>
        <v>88807255</v>
      </c>
      <c r="F5188" s="62" t="s">
        <v>20803</v>
      </c>
      <c r="G5188" t="str">
        <f t="shared" si="401"/>
        <v>00</v>
      </c>
      <c r="H5188" t="str">
        <f t="shared" si="402"/>
        <v>8204.20</v>
      </c>
      <c r="I5188" t="str">
        <f t="shared" si="403"/>
        <v>20</v>
      </c>
      <c r="J5188" t="str">
        <f t="shared" si="404"/>
        <v>8204</v>
      </c>
    </row>
    <row r="5189" spans="1:10">
      <c r="A5189" s="57" t="s">
        <v>2885</v>
      </c>
      <c r="B5189" s="58"/>
      <c r="C5189" s="59"/>
      <c r="D5189" s="60" t="str">
        <f>_xlfn.CONCAT(J5189,I5189,G5189)</f>
        <v>82051000</v>
      </c>
      <c r="E5189">
        <f t="shared" si="405"/>
        <v>5040282</v>
      </c>
      <c r="F5189" s="62" t="s">
        <v>20804</v>
      </c>
      <c r="G5189" t="str">
        <f t="shared" si="401"/>
        <v>00</v>
      </c>
      <c r="H5189" t="str">
        <f t="shared" si="402"/>
        <v>8205.10</v>
      </c>
      <c r="I5189" t="str">
        <f t="shared" si="403"/>
        <v>10</v>
      </c>
      <c r="J5189" t="str">
        <f t="shared" si="404"/>
        <v>8205</v>
      </c>
    </row>
    <row r="5190" spans="1:10">
      <c r="A5190" s="57" t="s">
        <v>2885</v>
      </c>
      <c r="B5190" s="58"/>
      <c r="C5190" s="59"/>
      <c r="D5190" s="60" t="str">
        <f>_xlfn.CONCAT(J5190,I5190,G5190)</f>
        <v>82052030</v>
      </c>
      <c r="E5190">
        <f t="shared" si="405"/>
        <v>39315880</v>
      </c>
      <c r="F5190" s="62" t="s">
        <v>20805</v>
      </c>
      <c r="G5190" t="str">
        <f t="shared" si="401"/>
        <v>30</v>
      </c>
      <c r="H5190" t="str">
        <f t="shared" si="402"/>
        <v>8205.20</v>
      </c>
      <c r="I5190" t="str">
        <f t="shared" si="403"/>
        <v>20</v>
      </c>
      <c r="J5190" t="str">
        <f t="shared" si="404"/>
        <v>8205</v>
      </c>
    </row>
    <row r="5191" spans="1:10">
      <c r="A5191" s="57" t="s">
        <v>2885</v>
      </c>
      <c r="B5191" s="58"/>
      <c r="C5191" s="59"/>
      <c r="D5191" s="60" t="str">
        <f>_xlfn.CONCAT(J5191,I5191,G5191)</f>
        <v>82052060</v>
      </c>
      <c r="E5191">
        <f t="shared" si="405"/>
        <v>3022790</v>
      </c>
      <c r="F5191" s="62" t="s">
        <v>20806</v>
      </c>
      <c r="G5191" t="str">
        <f t="shared" si="401"/>
        <v>60</v>
      </c>
      <c r="H5191" t="str">
        <f t="shared" si="402"/>
        <v>8205.20</v>
      </c>
      <c r="I5191" t="str">
        <f t="shared" si="403"/>
        <v>20</v>
      </c>
      <c r="J5191" t="str">
        <f t="shared" si="404"/>
        <v>8205</v>
      </c>
    </row>
    <row r="5192" spans="1:10">
      <c r="A5192" s="57" t="s">
        <v>2885</v>
      </c>
      <c r="B5192" s="58"/>
      <c r="C5192" s="59"/>
      <c r="D5192" s="60" t="str">
        <f>_xlfn.CONCAT(J5192,I5192,G5192)</f>
        <v>82053030</v>
      </c>
      <c r="E5192">
        <f t="shared" si="405"/>
        <v>4521828</v>
      </c>
      <c r="F5192" s="62" t="s">
        <v>20807</v>
      </c>
      <c r="G5192" t="str">
        <f t="shared" si="401"/>
        <v>30</v>
      </c>
      <c r="H5192" t="str">
        <f t="shared" si="402"/>
        <v>8205.30</v>
      </c>
      <c r="I5192" t="str">
        <f t="shared" si="403"/>
        <v>30</v>
      </c>
      <c r="J5192" t="str">
        <f t="shared" si="404"/>
        <v>8205</v>
      </c>
    </row>
    <row r="5193" spans="1:10">
      <c r="A5193" s="57" t="s">
        <v>2885</v>
      </c>
      <c r="B5193" s="58"/>
      <c r="C5193" s="59"/>
      <c r="D5193" s="60" t="str">
        <f>_xlfn.CONCAT(J5193,I5193,G5193)</f>
        <v>82053060</v>
      </c>
      <c r="E5193">
        <f t="shared" si="405"/>
        <v>8911335</v>
      </c>
      <c r="F5193" s="62" t="s">
        <v>20808</v>
      </c>
      <c r="G5193" t="str">
        <f t="shared" ref="G5193:G5256" si="406">RIGHT(F5193,2)</f>
        <v>60</v>
      </c>
      <c r="H5193" t="str">
        <f t="shared" ref="H5193:H5256" si="407">LEFT(F5193,7)</f>
        <v>8205.30</v>
      </c>
      <c r="I5193" t="str">
        <f t="shared" ref="I5193:I5256" si="408">RIGHT(H5193,2)</f>
        <v>30</v>
      </c>
      <c r="J5193" t="str">
        <f t="shared" ref="J5193:J5256" si="409">LEFT(H5193,4)</f>
        <v>8205</v>
      </c>
    </row>
    <row r="5194" spans="1:10">
      <c r="A5194" s="57" t="s">
        <v>2885</v>
      </c>
      <c r="B5194" s="58"/>
      <c r="C5194" s="59"/>
      <c r="D5194" s="60" t="str">
        <f>_xlfn.CONCAT(J5194,I5194,G5194)</f>
        <v>82054000</v>
      </c>
      <c r="E5194">
        <f t="shared" si="405"/>
        <v>68437119</v>
      </c>
      <c r="F5194" s="62" t="s">
        <v>20809</v>
      </c>
      <c r="G5194" t="str">
        <f t="shared" si="406"/>
        <v>00</v>
      </c>
      <c r="H5194" t="str">
        <f t="shared" si="407"/>
        <v>8205.40</v>
      </c>
      <c r="I5194" t="str">
        <f t="shared" si="408"/>
        <v>40</v>
      </c>
      <c r="J5194" t="str">
        <f t="shared" si="409"/>
        <v>8205</v>
      </c>
    </row>
    <row r="5195" spans="1:10">
      <c r="A5195" s="57" t="s">
        <v>2886</v>
      </c>
      <c r="B5195" s="58"/>
      <c r="C5195" s="59"/>
      <c r="D5195" s="60" t="str">
        <f>_xlfn.CONCAT(J5195,I5195,G5195)</f>
        <v>82055115</v>
      </c>
      <c r="E5195">
        <f t="shared" si="405"/>
        <v>2962343</v>
      </c>
      <c r="F5195" s="62" t="s">
        <v>20810</v>
      </c>
      <c r="G5195" t="str">
        <f t="shared" si="406"/>
        <v>15</v>
      </c>
      <c r="H5195" t="str">
        <f t="shared" si="407"/>
        <v>8205.51</v>
      </c>
      <c r="I5195" t="str">
        <f t="shared" si="408"/>
        <v>51</v>
      </c>
      <c r="J5195" t="str">
        <f t="shared" si="409"/>
        <v>8205</v>
      </c>
    </row>
    <row r="5196" spans="1:10">
      <c r="A5196" s="57" t="s">
        <v>2886</v>
      </c>
      <c r="B5196" s="58"/>
      <c r="C5196" s="59"/>
      <c r="D5196" s="60" t="str">
        <f>_xlfn.CONCAT(J5196,I5196,G5196)</f>
        <v>82055130</v>
      </c>
      <c r="E5196">
        <f t="shared" si="405"/>
        <v>163376935</v>
      </c>
      <c r="F5196" s="62" t="s">
        <v>20811</v>
      </c>
      <c r="G5196" t="str">
        <f t="shared" si="406"/>
        <v>30</v>
      </c>
      <c r="H5196" t="str">
        <f t="shared" si="407"/>
        <v>8205.51</v>
      </c>
      <c r="I5196" t="str">
        <f t="shared" si="408"/>
        <v>51</v>
      </c>
      <c r="J5196" t="str">
        <f t="shared" si="409"/>
        <v>8205</v>
      </c>
    </row>
    <row r="5197" spans="1:10">
      <c r="A5197" s="57" t="s">
        <v>2886</v>
      </c>
      <c r="B5197" s="58"/>
      <c r="C5197" s="59"/>
      <c r="D5197" s="60" t="str">
        <f>_xlfn.CONCAT(J5197,I5197,G5197)</f>
        <v>82055145</v>
      </c>
      <c r="E5197">
        <f t="shared" si="405"/>
        <v>368474</v>
      </c>
      <c r="F5197" s="62" t="s">
        <v>20812</v>
      </c>
      <c r="G5197" t="str">
        <f t="shared" si="406"/>
        <v>45</v>
      </c>
      <c r="H5197" t="str">
        <f t="shared" si="407"/>
        <v>8205.51</v>
      </c>
      <c r="I5197" t="str">
        <f t="shared" si="408"/>
        <v>51</v>
      </c>
      <c r="J5197" t="str">
        <f t="shared" si="409"/>
        <v>8205</v>
      </c>
    </row>
    <row r="5198" spans="1:10">
      <c r="A5198" s="57" t="s">
        <v>2886</v>
      </c>
      <c r="B5198" s="58"/>
      <c r="C5198" s="59"/>
      <c r="D5198" s="60" t="str">
        <f>_xlfn.CONCAT(J5198,I5198,G5198)</f>
        <v>82055160</v>
      </c>
      <c r="E5198">
        <f t="shared" si="405"/>
        <v>7025595</v>
      </c>
      <c r="F5198" s="62" t="s">
        <v>20813</v>
      </c>
      <c r="G5198" t="str">
        <f t="shared" si="406"/>
        <v>60</v>
      </c>
      <c r="H5198" t="str">
        <f t="shared" si="407"/>
        <v>8205.51</v>
      </c>
      <c r="I5198" t="str">
        <f t="shared" si="408"/>
        <v>51</v>
      </c>
      <c r="J5198" t="str">
        <f t="shared" si="409"/>
        <v>8205</v>
      </c>
    </row>
    <row r="5199" spans="1:10">
      <c r="A5199" s="57" t="s">
        <v>2886</v>
      </c>
      <c r="B5199" s="58"/>
      <c r="C5199" s="59"/>
      <c r="D5199" s="60" t="str">
        <f>_xlfn.CONCAT(J5199,I5199,G5199)</f>
        <v>82055175</v>
      </c>
      <c r="E5199">
        <f t="shared" si="405"/>
        <v>17285014</v>
      </c>
      <c r="F5199" s="62" t="s">
        <v>20814</v>
      </c>
      <c r="G5199" t="str">
        <f t="shared" si="406"/>
        <v>75</v>
      </c>
      <c r="H5199" t="str">
        <f t="shared" si="407"/>
        <v>8205.51</v>
      </c>
      <c r="I5199" t="str">
        <f t="shared" si="408"/>
        <v>51</v>
      </c>
      <c r="J5199" t="str">
        <f t="shared" si="409"/>
        <v>8205</v>
      </c>
    </row>
    <row r="5200" spans="1:10">
      <c r="A5200" s="57" t="s">
        <v>2886</v>
      </c>
      <c r="B5200" s="58"/>
      <c r="C5200" s="59"/>
      <c r="D5200" s="60" t="str">
        <f>_xlfn.CONCAT(J5200,I5200,G5200)</f>
        <v>82055910</v>
      </c>
      <c r="E5200">
        <f t="shared" si="405"/>
        <v>5279414</v>
      </c>
      <c r="F5200" s="62" t="s">
        <v>20815</v>
      </c>
      <c r="G5200" t="str">
        <f t="shared" si="406"/>
        <v>10</v>
      </c>
      <c r="H5200" t="str">
        <f t="shared" si="407"/>
        <v>8205.59</v>
      </c>
      <c r="I5200" t="str">
        <f t="shared" si="408"/>
        <v>59</v>
      </c>
      <c r="J5200" t="str">
        <f t="shared" si="409"/>
        <v>8205</v>
      </c>
    </row>
    <row r="5201" spans="1:10">
      <c r="A5201" s="57" t="s">
        <v>2887</v>
      </c>
      <c r="B5201" s="58"/>
      <c r="C5201" s="59"/>
      <c r="D5201" s="60" t="str">
        <f>_xlfn.CONCAT(J5201,I5201,G5201)</f>
        <v>82055920</v>
      </c>
      <c r="E5201">
        <f t="shared" ref="E5201:E5264" si="410">SUMIF(A:A,D5201,B:B)</f>
        <v>4067535</v>
      </c>
      <c r="F5201" s="62" t="s">
        <v>20816</v>
      </c>
      <c r="G5201" t="str">
        <f t="shared" si="406"/>
        <v>20</v>
      </c>
      <c r="H5201" t="str">
        <f t="shared" si="407"/>
        <v>8205.59</v>
      </c>
      <c r="I5201" t="str">
        <f t="shared" si="408"/>
        <v>59</v>
      </c>
      <c r="J5201" t="str">
        <f t="shared" si="409"/>
        <v>8205</v>
      </c>
    </row>
    <row r="5202" spans="1:10">
      <c r="A5202" s="57" t="s">
        <v>2888</v>
      </c>
      <c r="B5202" s="58"/>
      <c r="C5202" s="59"/>
      <c r="D5202" s="60" t="str">
        <f>_xlfn.CONCAT(J5202,I5202,G5202)</f>
        <v>82055930</v>
      </c>
      <c r="E5202">
        <f t="shared" si="410"/>
        <v>8536429</v>
      </c>
      <c r="F5202" s="62" t="s">
        <v>20817</v>
      </c>
      <c r="G5202" t="str">
        <f t="shared" si="406"/>
        <v>30</v>
      </c>
      <c r="H5202" t="str">
        <f t="shared" si="407"/>
        <v>8205.59</v>
      </c>
      <c r="I5202" t="str">
        <f t="shared" si="408"/>
        <v>59</v>
      </c>
      <c r="J5202" t="str">
        <f t="shared" si="409"/>
        <v>8205</v>
      </c>
    </row>
    <row r="5203" spans="1:10">
      <c r="A5203" s="57" t="s">
        <v>2888</v>
      </c>
      <c r="B5203" s="58"/>
      <c r="C5203" s="59"/>
      <c r="D5203" s="60" t="str">
        <f>_xlfn.CONCAT(J5203,I5203,G5203)</f>
        <v>82055945</v>
      </c>
      <c r="E5203">
        <f t="shared" si="410"/>
        <v>18175939</v>
      </c>
      <c r="F5203" s="62" t="s">
        <v>20818</v>
      </c>
      <c r="G5203" t="str">
        <f t="shared" si="406"/>
        <v>45</v>
      </c>
      <c r="H5203" t="str">
        <f t="shared" si="407"/>
        <v>8205.59</v>
      </c>
      <c r="I5203" t="str">
        <f t="shared" si="408"/>
        <v>59</v>
      </c>
      <c r="J5203" t="str">
        <f t="shared" si="409"/>
        <v>8205</v>
      </c>
    </row>
    <row r="5204" spans="1:10">
      <c r="A5204" s="57" t="s">
        <v>2889</v>
      </c>
      <c r="B5204" s="58"/>
      <c r="C5204" s="59"/>
      <c r="D5204" s="60" t="str">
        <f>_xlfn.CONCAT(J5204,I5204,G5204)</f>
        <v>82055955</v>
      </c>
      <c r="E5204">
        <f t="shared" si="410"/>
        <v>127327023</v>
      </c>
      <c r="F5204" s="62" t="s">
        <v>20819</v>
      </c>
      <c r="G5204" t="str">
        <f t="shared" si="406"/>
        <v>55</v>
      </c>
      <c r="H5204" t="str">
        <f t="shared" si="407"/>
        <v>8205.59</v>
      </c>
      <c r="I5204" t="str">
        <f t="shared" si="408"/>
        <v>59</v>
      </c>
      <c r="J5204" t="str">
        <f t="shared" si="409"/>
        <v>8205</v>
      </c>
    </row>
    <row r="5205" spans="1:10">
      <c r="A5205" s="57" t="s">
        <v>2890</v>
      </c>
      <c r="B5205" s="58"/>
      <c r="C5205" s="59"/>
      <c r="D5205" s="60" t="str">
        <f>_xlfn.CONCAT(J5205,I5205,G5205)</f>
        <v>82055960</v>
      </c>
      <c r="E5205">
        <f t="shared" si="410"/>
        <v>341732</v>
      </c>
      <c r="F5205" s="62" t="s">
        <v>20820</v>
      </c>
      <c r="G5205" t="str">
        <f t="shared" si="406"/>
        <v>60</v>
      </c>
      <c r="H5205" t="str">
        <f t="shared" si="407"/>
        <v>8205.59</v>
      </c>
      <c r="I5205" t="str">
        <f t="shared" si="408"/>
        <v>59</v>
      </c>
      <c r="J5205" t="str">
        <f t="shared" si="409"/>
        <v>8205</v>
      </c>
    </row>
    <row r="5206" spans="1:10">
      <c r="A5206" s="57" t="s">
        <v>2890</v>
      </c>
      <c r="B5206" s="58"/>
      <c r="C5206" s="59"/>
      <c r="D5206" s="60" t="str">
        <f>_xlfn.CONCAT(J5206,I5206,G5206)</f>
        <v>82055970</v>
      </c>
      <c r="E5206">
        <f t="shared" si="410"/>
        <v>6057997</v>
      </c>
      <c r="F5206" s="62" t="s">
        <v>20821</v>
      </c>
      <c r="G5206" t="str">
        <f t="shared" si="406"/>
        <v>70</v>
      </c>
      <c r="H5206" t="str">
        <f t="shared" si="407"/>
        <v>8205.59</v>
      </c>
      <c r="I5206" t="str">
        <f t="shared" si="408"/>
        <v>59</v>
      </c>
      <c r="J5206" t="str">
        <f t="shared" si="409"/>
        <v>8205</v>
      </c>
    </row>
    <row r="5207" spans="1:10">
      <c r="A5207" s="57" t="s">
        <v>2891</v>
      </c>
      <c r="B5207" s="61">
        <v>145728</v>
      </c>
      <c r="C5207" s="59"/>
      <c r="D5207" s="60" t="str">
        <f>_xlfn.CONCAT(J5207,I5207,G5207)</f>
        <v>82055980</v>
      </c>
      <c r="E5207">
        <f t="shared" si="410"/>
        <v>42075792</v>
      </c>
      <c r="F5207" s="62" t="s">
        <v>20822</v>
      </c>
      <c r="G5207" t="str">
        <f t="shared" si="406"/>
        <v>80</v>
      </c>
      <c r="H5207" t="str">
        <f t="shared" si="407"/>
        <v>8205.59</v>
      </c>
      <c r="I5207" t="str">
        <f t="shared" si="408"/>
        <v>59</v>
      </c>
      <c r="J5207" t="str">
        <f t="shared" si="409"/>
        <v>8205</v>
      </c>
    </row>
    <row r="5208" spans="1:10">
      <c r="A5208" s="57" t="s">
        <v>2892</v>
      </c>
      <c r="B5208" s="58"/>
      <c r="C5208" s="59"/>
      <c r="D5208" s="60" t="str">
        <f>_xlfn.CONCAT(J5208,I5208,G5208)</f>
        <v>82056000</v>
      </c>
      <c r="E5208">
        <f t="shared" si="410"/>
        <v>10675115</v>
      </c>
      <c r="F5208" s="62" t="s">
        <v>20823</v>
      </c>
      <c r="G5208" t="str">
        <f t="shared" si="406"/>
        <v>00</v>
      </c>
      <c r="H5208" t="str">
        <f t="shared" si="407"/>
        <v>8205.60</v>
      </c>
      <c r="I5208" t="str">
        <f t="shared" si="408"/>
        <v>60</v>
      </c>
      <c r="J5208" t="str">
        <f t="shared" si="409"/>
        <v>8205</v>
      </c>
    </row>
    <row r="5209" spans="1:10">
      <c r="A5209" s="57" t="s">
        <v>2893</v>
      </c>
      <c r="B5209" s="58"/>
      <c r="C5209" s="59"/>
      <c r="D5209" s="60" t="str">
        <f>_xlfn.CONCAT(J5209,I5209,G5209)</f>
        <v>82057000</v>
      </c>
      <c r="E5209">
        <f t="shared" si="410"/>
        <v>101631056</v>
      </c>
      <c r="F5209" s="62" t="s">
        <v>20824</v>
      </c>
      <c r="G5209" t="str">
        <f t="shared" si="406"/>
        <v>00</v>
      </c>
      <c r="H5209" t="str">
        <f t="shared" si="407"/>
        <v>8205.70</v>
      </c>
      <c r="I5209" t="str">
        <f t="shared" si="408"/>
        <v>70</v>
      </c>
      <c r="J5209" t="str">
        <f t="shared" si="409"/>
        <v>8205</v>
      </c>
    </row>
    <row r="5210" spans="1:10">
      <c r="A5210" s="57" t="s">
        <v>2893</v>
      </c>
      <c r="B5210" s="58"/>
      <c r="C5210" s="59"/>
      <c r="D5210" s="60" t="str">
        <f>_xlfn.CONCAT(J5210,I5210,G5210)</f>
        <v>82059010</v>
      </c>
      <c r="E5210">
        <f t="shared" si="410"/>
        <v>1847276</v>
      </c>
      <c r="F5210" s="62" t="s">
        <v>20825</v>
      </c>
      <c r="G5210" t="str">
        <f t="shared" si="406"/>
        <v>10</v>
      </c>
      <c r="H5210" t="str">
        <f t="shared" si="407"/>
        <v>8205.90</v>
      </c>
      <c r="I5210" t="str">
        <f t="shared" si="408"/>
        <v>90</v>
      </c>
      <c r="J5210" t="str">
        <f t="shared" si="409"/>
        <v>8205</v>
      </c>
    </row>
    <row r="5211" spans="1:10">
      <c r="A5211" s="57" t="s">
        <v>2894</v>
      </c>
      <c r="B5211" s="58"/>
      <c r="C5211" s="59"/>
      <c r="D5211" s="60" t="str">
        <f>_xlfn.CONCAT(J5211,I5211,G5211)</f>
        <v>82059060</v>
      </c>
      <c r="E5211">
        <f t="shared" si="410"/>
        <v>27611</v>
      </c>
      <c r="F5211" s="62" t="s">
        <v>20826</v>
      </c>
      <c r="G5211" t="str">
        <f t="shared" si="406"/>
        <v>60</v>
      </c>
      <c r="H5211" t="str">
        <f t="shared" si="407"/>
        <v>8205.90</v>
      </c>
      <c r="I5211" t="str">
        <f t="shared" si="408"/>
        <v>90</v>
      </c>
      <c r="J5211" t="str">
        <f t="shared" si="409"/>
        <v>8205</v>
      </c>
    </row>
    <row r="5212" spans="1:10">
      <c r="A5212" s="57" t="s">
        <v>2894</v>
      </c>
      <c r="B5212" s="58"/>
      <c r="C5212" s="59"/>
      <c r="D5212" s="60" t="str">
        <f>_xlfn.CONCAT(J5212,I5212,G5212)</f>
        <v>82060000</v>
      </c>
      <c r="E5212">
        <f t="shared" si="410"/>
        <v>85074568</v>
      </c>
      <c r="F5212" s="62" t="s">
        <v>20827</v>
      </c>
      <c r="G5212" t="str">
        <f t="shared" si="406"/>
        <v>00</v>
      </c>
      <c r="H5212" t="str">
        <f t="shared" si="407"/>
        <v>8206.00</v>
      </c>
      <c r="I5212" t="str">
        <f t="shared" si="408"/>
        <v>00</v>
      </c>
      <c r="J5212" t="str">
        <f t="shared" si="409"/>
        <v>8206</v>
      </c>
    </row>
    <row r="5213" spans="1:10">
      <c r="A5213" s="57" t="s">
        <v>2894</v>
      </c>
      <c r="B5213" s="58"/>
      <c r="C5213" s="59"/>
      <c r="D5213" s="60" t="str">
        <f>_xlfn.CONCAT(J5213,I5213,G5213)</f>
        <v>82071300</v>
      </c>
      <c r="E5213">
        <f t="shared" si="410"/>
        <v>9195641</v>
      </c>
      <c r="F5213" s="62" t="s">
        <v>20828</v>
      </c>
      <c r="G5213" t="str">
        <f t="shared" si="406"/>
        <v>00</v>
      </c>
      <c r="H5213" t="str">
        <f t="shared" si="407"/>
        <v>8207.13</v>
      </c>
      <c r="I5213" t="str">
        <f t="shared" si="408"/>
        <v>13</v>
      </c>
      <c r="J5213" t="str">
        <f t="shared" si="409"/>
        <v>8207</v>
      </c>
    </row>
    <row r="5214" spans="1:10">
      <c r="A5214" s="57" t="s">
        <v>2894</v>
      </c>
      <c r="B5214" s="58"/>
      <c r="C5214" s="59"/>
      <c r="D5214" s="60" t="str">
        <f>_xlfn.CONCAT(J5214,I5214,G5214)</f>
        <v>82071930</v>
      </c>
      <c r="E5214">
        <f t="shared" si="410"/>
        <v>13770790</v>
      </c>
      <c r="F5214" s="62" t="s">
        <v>20829</v>
      </c>
      <c r="G5214" t="str">
        <f t="shared" si="406"/>
        <v>30</v>
      </c>
      <c r="H5214" t="str">
        <f t="shared" si="407"/>
        <v>8207.19</v>
      </c>
      <c r="I5214" t="str">
        <f t="shared" si="408"/>
        <v>19</v>
      </c>
      <c r="J5214" t="str">
        <f t="shared" si="409"/>
        <v>8207</v>
      </c>
    </row>
    <row r="5215" spans="1:10">
      <c r="A5215" s="57" t="s">
        <v>2894</v>
      </c>
      <c r="B5215" s="58"/>
      <c r="C5215" s="59"/>
      <c r="D5215" s="60" t="str">
        <f>_xlfn.CONCAT(J5215,I5215,G5215)</f>
        <v>82071960</v>
      </c>
      <c r="E5215">
        <f t="shared" si="410"/>
        <v>29442504</v>
      </c>
      <c r="F5215" s="62" t="s">
        <v>20830</v>
      </c>
      <c r="G5215" t="str">
        <f t="shared" si="406"/>
        <v>60</v>
      </c>
      <c r="H5215" t="str">
        <f t="shared" si="407"/>
        <v>8207.19</v>
      </c>
      <c r="I5215" t="str">
        <f t="shared" si="408"/>
        <v>19</v>
      </c>
      <c r="J5215" t="str">
        <f t="shared" si="409"/>
        <v>8207</v>
      </c>
    </row>
    <row r="5216" spans="1:10">
      <c r="A5216" s="57" t="s">
        <v>2895</v>
      </c>
      <c r="B5216" s="58"/>
      <c r="C5216" s="59"/>
      <c r="D5216" s="60" t="str">
        <f>_xlfn.CONCAT(J5216,I5216,G5216)</f>
        <v>82072000</v>
      </c>
      <c r="E5216">
        <f t="shared" si="410"/>
        <v>9613033</v>
      </c>
      <c r="F5216" s="62" t="s">
        <v>20831</v>
      </c>
      <c r="G5216" t="str">
        <f t="shared" si="406"/>
        <v>00</v>
      </c>
      <c r="H5216" t="str">
        <f t="shared" si="407"/>
        <v>8207.20</v>
      </c>
      <c r="I5216" t="str">
        <f t="shared" si="408"/>
        <v>20</v>
      </c>
      <c r="J5216" t="str">
        <f t="shared" si="409"/>
        <v>8207</v>
      </c>
    </row>
    <row r="5217" spans="1:10">
      <c r="A5217" s="57" t="s">
        <v>2895</v>
      </c>
      <c r="B5217" s="58"/>
      <c r="C5217" s="59"/>
      <c r="D5217" s="60" t="str">
        <f>_xlfn.CONCAT(J5217,I5217,G5217)</f>
        <v>82073030</v>
      </c>
      <c r="E5217">
        <f t="shared" si="410"/>
        <v>59482388</v>
      </c>
      <c r="F5217" s="62" t="s">
        <v>20832</v>
      </c>
      <c r="G5217" t="str">
        <f t="shared" si="406"/>
        <v>30</v>
      </c>
      <c r="H5217" t="str">
        <f t="shared" si="407"/>
        <v>8207.30</v>
      </c>
      <c r="I5217" t="str">
        <f t="shared" si="408"/>
        <v>30</v>
      </c>
      <c r="J5217" t="str">
        <f t="shared" si="409"/>
        <v>8207</v>
      </c>
    </row>
    <row r="5218" spans="1:10">
      <c r="A5218" s="57" t="s">
        <v>2895</v>
      </c>
      <c r="B5218" s="58"/>
      <c r="C5218" s="59"/>
      <c r="D5218" s="60" t="str">
        <f>_xlfn.CONCAT(J5218,I5218,G5218)</f>
        <v>82073060</v>
      </c>
      <c r="E5218">
        <f t="shared" si="410"/>
        <v>161838056</v>
      </c>
      <c r="F5218" s="62" t="s">
        <v>20833</v>
      </c>
      <c r="G5218" t="str">
        <f t="shared" si="406"/>
        <v>60</v>
      </c>
      <c r="H5218" t="str">
        <f t="shared" si="407"/>
        <v>8207.30</v>
      </c>
      <c r="I5218" t="str">
        <f t="shared" si="408"/>
        <v>30</v>
      </c>
      <c r="J5218" t="str">
        <f t="shared" si="409"/>
        <v>8207</v>
      </c>
    </row>
    <row r="5219" spans="1:10">
      <c r="A5219" s="57" t="s">
        <v>2895</v>
      </c>
      <c r="B5219" s="58"/>
      <c r="C5219" s="59"/>
      <c r="D5219" s="60" t="str">
        <f>_xlfn.CONCAT(J5219,I5219,G5219)</f>
        <v>82074030</v>
      </c>
      <c r="E5219">
        <f t="shared" si="410"/>
        <v>11672728</v>
      </c>
      <c r="F5219" s="62" t="s">
        <v>20834</v>
      </c>
      <c r="G5219" t="str">
        <f t="shared" si="406"/>
        <v>30</v>
      </c>
      <c r="H5219" t="str">
        <f t="shared" si="407"/>
        <v>8207.40</v>
      </c>
      <c r="I5219" t="str">
        <f t="shared" si="408"/>
        <v>40</v>
      </c>
      <c r="J5219" t="str">
        <f t="shared" si="409"/>
        <v>8207</v>
      </c>
    </row>
    <row r="5220" spans="1:10">
      <c r="A5220" s="57" t="s">
        <v>2896</v>
      </c>
      <c r="B5220" s="58"/>
      <c r="C5220" s="59"/>
      <c r="D5220" s="60" t="str">
        <f>_xlfn.CONCAT(J5220,I5220,G5220)</f>
        <v>82074060</v>
      </c>
      <c r="E5220">
        <f t="shared" si="410"/>
        <v>5506186</v>
      </c>
      <c r="F5220" s="62" t="s">
        <v>20835</v>
      </c>
      <c r="G5220" t="str">
        <f t="shared" si="406"/>
        <v>60</v>
      </c>
      <c r="H5220" t="str">
        <f t="shared" si="407"/>
        <v>8207.40</v>
      </c>
      <c r="I5220" t="str">
        <f t="shared" si="408"/>
        <v>40</v>
      </c>
      <c r="J5220" t="str">
        <f t="shared" si="409"/>
        <v>8207</v>
      </c>
    </row>
    <row r="5221" spans="1:10">
      <c r="A5221" s="57" t="s">
        <v>2896</v>
      </c>
      <c r="B5221" s="58"/>
      <c r="C5221" s="59"/>
      <c r="D5221" s="60" t="str">
        <f>_xlfn.CONCAT(J5221,I5221,G5221)</f>
        <v>82075020</v>
      </c>
      <c r="E5221">
        <f t="shared" si="410"/>
        <v>160453308</v>
      </c>
      <c r="F5221" s="62" t="s">
        <v>20836</v>
      </c>
      <c r="G5221" t="str">
        <f t="shared" si="406"/>
        <v>20</v>
      </c>
      <c r="H5221" t="str">
        <f t="shared" si="407"/>
        <v>8207.50</v>
      </c>
      <c r="I5221" t="str">
        <f t="shared" si="408"/>
        <v>50</v>
      </c>
      <c r="J5221" t="str">
        <f t="shared" si="409"/>
        <v>8207</v>
      </c>
    </row>
    <row r="5222" spans="1:10">
      <c r="A5222" s="57" t="s">
        <v>2896</v>
      </c>
      <c r="B5222" s="58"/>
      <c r="C5222" s="59"/>
      <c r="D5222" s="60" t="str">
        <f>_xlfn.CONCAT(J5222,I5222,G5222)</f>
        <v>82075040</v>
      </c>
      <c r="E5222">
        <f t="shared" si="410"/>
        <v>10976694</v>
      </c>
      <c r="F5222" s="62" t="s">
        <v>20837</v>
      </c>
      <c r="G5222" t="str">
        <f t="shared" si="406"/>
        <v>40</v>
      </c>
      <c r="H5222" t="str">
        <f t="shared" si="407"/>
        <v>8207.50</v>
      </c>
      <c r="I5222" t="str">
        <f t="shared" si="408"/>
        <v>50</v>
      </c>
      <c r="J5222" t="str">
        <f t="shared" si="409"/>
        <v>8207</v>
      </c>
    </row>
    <row r="5223" spans="1:10">
      <c r="A5223" s="57" t="s">
        <v>2896</v>
      </c>
      <c r="B5223" s="58"/>
      <c r="C5223" s="59"/>
      <c r="D5223" s="60" t="str">
        <f>_xlfn.CONCAT(J5223,I5223,G5223)</f>
        <v>82075060</v>
      </c>
      <c r="E5223">
        <f t="shared" si="410"/>
        <v>29194383</v>
      </c>
      <c r="F5223" s="62" t="s">
        <v>20838</v>
      </c>
      <c r="G5223" t="str">
        <f t="shared" si="406"/>
        <v>60</v>
      </c>
      <c r="H5223" t="str">
        <f t="shared" si="407"/>
        <v>8207.50</v>
      </c>
      <c r="I5223" t="str">
        <f t="shared" si="408"/>
        <v>50</v>
      </c>
      <c r="J5223" t="str">
        <f t="shared" si="409"/>
        <v>8207</v>
      </c>
    </row>
    <row r="5224" spans="1:10">
      <c r="A5224" s="57" t="s">
        <v>2897</v>
      </c>
      <c r="B5224" s="58"/>
      <c r="C5224" s="59"/>
      <c r="D5224" s="60" t="str">
        <f>_xlfn.CONCAT(J5224,I5224,G5224)</f>
        <v>82075080</v>
      </c>
      <c r="E5224">
        <f t="shared" si="410"/>
        <v>20321385</v>
      </c>
      <c r="F5224" s="62" t="s">
        <v>20839</v>
      </c>
      <c r="G5224" t="str">
        <f t="shared" si="406"/>
        <v>80</v>
      </c>
      <c r="H5224" t="str">
        <f t="shared" si="407"/>
        <v>8207.50</v>
      </c>
      <c r="I5224" t="str">
        <f t="shared" si="408"/>
        <v>50</v>
      </c>
      <c r="J5224" t="str">
        <f t="shared" si="409"/>
        <v>8207</v>
      </c>
    </row>
    <row r="5225" spans="1:10">
      <c r="A5225" s="57" t="s">
        <v>2897</v>
      </c>
      <c r="B5225" s="58"/>
      <c r="C5225" s="59"/>
      <c r="D5225" s="60" t="str">
        <f>_xlfn.CONCAT(J5225,I5225,G5225)</f>
        <v>82076000</v>
      </c>
      <c r="E5225">
        <f t="shared" si="410"/>
        <v>6546244</v>
      </c>
      <c r="F5225" s="62" t="s">
        <v>20840</v>
      </c>
      <c r="G5225" t="str">
        <f t="shared" si="406"/>
        <v>00</v>
      </c>
      <c r="H5225" t="str">
        <f t="shared" si="407"/>
        <v>8207.60</v>
      </c>
      <c r="I5225" t="str">
        <f t="shared" si="408"/>
        <v>60</v>
      </c>
      <c r="J5225" t="str">
        <f t="shared" si="409"/>
        <v>8207</v>
      </c>
    </row>
    <row r="5226" spans="1:10">
      <c r="A5226" s="57" t="s">
        <v>2897</v>
      </c>
      <c r="B5226" s="58"/>
      <c r="C5226" s="59"/>
      <c r="D5226" s="60" t="str">
        <f>_xlfn.CONCAT(J5226,I5226,G5226)</f>
        <v>82077030</v>
      </c>
      <c r="E5226">
        <f t="shared" si="410"/>
        <v>73472297</v>
      </c>
      <c r="F5226" s="62" t="s">
        <v>20841</v>
      </c>
      <c r="G5226" t="str">
        <f t="shared" si="406"/>
        <v>30</v>
      </c>
      <c r="H5226" t="str">
        <f t="shared" si="407"/>
        <v>8207.70</v>
      </c>
      <c r="I5226" t="str">
        <f t="shared" si="408"/>
        <v>70</v>
      </c>
      <c r="J5226" t="str">
        <f t="shared" si="409"/>
        <v>8207</v>
      </c>
    </row>
    <row r="5227" spans="1:10">
      <c r="A5227" s="57" t="s">
        <v>2897</v>
      </c>
      <c r="B5227" s="58"/>
      <c r="C5227" s="59"/>
      <c r="D5227" s="60" t="str">
        <f>_xlfn.CONCAT(J5227,I5227,G5227)</f>
        <v>82077060</v>
      </c>
      <c r="E5227">
        <f t="shared" si="410"/>
        <v>9959978</v>
      </c>
      <c r="F5227" s="62" t="s">
        <v>20842</v>
      </c>
      <c r="G5227" t="str">
        <f t="shared" si="406"/>
        <v>60</v>
      </c>
      <c r="H5227" t="str">
        <f t="shared" si="407"/>
        <v>8207.70</v>
      </c>
      <c r="I5227" t="str">
        <f t="shared" si="408"/>
        <v>70</v>
      </c>
      <c r="J5227" t="str">
        <f t="shared" si="409"/>
        <v>8207</v>
      </c>
    </row>
    <row r="5228" spans="1:10">
      <c r="A5228" s="57" t="s">
        <v>2898</v>
      </c>
      <c r="B5228" s="58"/>
      <c r="C5228" s="59"/>
      <c r="D5228" s="60" t="str">
        <f>_xlfn.CONCAT(J5228,I5228,G5228)</f>
        <v>82078030</v>
      </c>
      <c r="E5228">
        <f t="shared" si="410"/>
        <v>1844856</v>
      </c>
      <c r="F5228" s="62" t="s">
        <v>20843</v>
      </c>
      <c r="G5228" t="str">
        <f t="shared" si="406"/>
        <v>30</v>
      </c>
      <c r="H5228" t="str">
        <f t="shared" si="407"/>
        <v>8207.80</v>
      </c>
      <c r="I5228" t="str">
        <f t="shared" si="408"/>
        <v>80</v>
      </c>
      <c r="J5228" t="str">
        <f t="shared" si="409"/>
        <v>8207</v>
      </c>
    </row>
    <row r="5229" spans="1:10">
      <c r="A5229" s="57" t="s">
        <v>2898</v>
      </c>
      <c r="B5229" s="58"/>
      <c r="C5229" s="59"/>
      <c r="D5229" s="60" t="str">
        <f>_xlfn.CONCAT(J5229,I5229,G5229)</f>
        <v>82078060</v>
      </c>
      <c r="E5229">
        <f t="shared" si="410"/>
        <v>2849650</v>
      </c>
      <c r="F5229" s="62" t="s">
        <v>20844</v>
      </c>
      <c r="G5229" t="str">
        <f t="shared" si="406"/>
        <v>60</v>
      </c>
      <c r="H5229" t="str">
        <f t="shared" si="407"/>
        <v>8207.80</v>
      </c>
      <c r="I5229" t="str">
        <f t="shared" si="408"/>
        <v>80</v>
      </c>
      <c r="J5229" t="str">
        <f t="shared" si="409"/>
        <v>8207</v>
      </c>
    </row>
    <row r="5230" spans="1:10">
      <c r="A5230" s="57" t="s">
        <v>2899</v>
      </c>
      <c r="B5230" s="58"/>
      <c r="C5230" s="59"/>
      <c r="D5230" s="60" t="str">
        <f>_xlfn.CONCAT(J5230,I5230,G5230)</f>
        <v>82079015</v>
      </c>
      <c r="E5230">
        <f t="shared" si="410"/>
        <v>3294208</v>
      </c>
      <c r="F5230" s="62" t="s">
        <v>20845</v>
      </c>
      <c r="G5230" t="str">
        <f t="shared" si="406"/>
        <v>15</v>
      </c>
      <c r="H5230" t="str">
        <f t="shared" si="407"/>
        <v>8207.90</v>
      </c>
      <c r="I5230" t="str">
        <f t="shared" si="408"/>
        <v>90</v>
      </c>
      <c r="J5230" t="str">
        <f t="shared" si="409"/>
        <v>8207</v>
      </c>
    </row>
    <row r="5231" spans="1:10">
      <c r="A5231" s="57" t="s">
        <v>2899</v>
      </c>
      <c r="B5231" s="58"/>
      <c r="C5231" s="59"/>
      <c r="D5231" s="60" t="str">
        <f>_xlfn.CONCAT(J5231,I5231,G5231)</f>
        <v>82079030</v>
      </c>
      <c r="E5231">
        <f t="shared" si="410"/>
        <v>3685011</v>
      </c>
      <c r="F5231" s="62" t="s">
        <v>20846</v>
      </c>
      <c r="G5231" t="str">
        <f t="shared" si="406"/>
        <v>30</v>
      </c>
      <c r="H5231" t="str">
        <f t="shared" si="407"/>
        <v>8207.90</v>
      </c>
      <c r="I5231" t="str">
        <f t="shared" si="408"/>
        <v>90</v>
      </c>
      <c r="J5231" t="str">
        <f t="shared" si="409"/>
        <v>8207</v>
      </c>
    </row>
    <row r="5232" spans="1:10">
      <c r="A5232" s="57" t="s">
        <v>2899</v>
      </c>
      <c r="B5232" s="58"/>
      <c r="C5232" s="59"/>
      <c r="D5232" s="60" t="str">
        <f>_xlfn.CONCAT(J5232,I5232,G5232)</f>
        <v>82079045</v>
      </c>
      <c r="E5232">
        <f t="shared" si="410"/>
        <v>4867281</v>
      </c>
      <c r="F5232" s="62" t="s">
        <v>20847</v>
      </c>
      <c r="G5232" t="str">
        <f t="shared" si="406"/>
        <v>45</v>
      </c>
      <c r="H5232" t="str">
        <f t="shared" si="407"/>
        <v>8207.90</v>
      </c>
      <c r="I5232" t="str">
        <f t="shared" si="408"/>
        <v>90</v>
      </c>
      <c r="J5232" t="str">
        <f t="shared" si="409"/>
        <v>8207</v>
      </c>
    </row>
    <row r="5233" spans="1:10">
      <c r="A5233" s="57" t="s">
        <v>2899</v>
      </c>
      <c r="B5233" s="58"/>
      <c r="C5233" s="59"/>
      <c r="D5233" s="60" t="str">
        <f>_xlfn.CONCAT(J5233,I5233,G5233)</f>
        <v>82079060</v>
      </c>
      <c r="E5233">
        <f t="shared" si="410"/>
        <v>144222412</v>
      </c>
      <c r="F5233" s="62" t="s">
        <v>20848</v>
      </c>
      <c r="G5233" t="str">
        <f t="shared" si="406"/>
        <v>60</v>
      </c>
      <c r="H5233" t="str">
        <f t="shared" si="407"/>
        <v>8207.90</v>
      </c>
      <c r="I5233" t="str">
        <f t="shared" si="408"/>
        <v>90</v>
      </c>
      <c r="J5233" t="str">
        <f t="shared" si="409"/>
        <v>8207</v>
      </c>
    </row>
    <row r="5234" spans="1:10">
      <c r="A5234" s="57" t="s">
        <v>2899</v>
      </c>
      <c r="B5234" s="58"/>
      <c r="C5234" s="59"/>
      <c r="D5234" s="60" t="str">
        <f>_xlfn.CONCAT(J5234,I5234,G5234)</f>
        <v>82079075</v>
      </c>
      <c r="E5234">
        <f t="shared" si="410"/>
        <v>18047936</v>
      </c>
      <c r="F5234" s="62" t="s">
        <v>20849</v>
      </c>
      <c r="G5234" t="str">
        <f t="shared" si="406"/>
        <v>75</v>
      </c>
      <c r="H5234" t="str">
        <f t="shared" si="407"/>
        <v>8207.90</v>
      </c>
      <c r="I5234" t="str">
        <f t="shared" si="408"/>
        <v>90</v>
      </c>
      <c r="J5234" t="str">
        <f t="shared" si="409"/>
        <v>8207</v>
      </c>
    </row>
    <row r="5235" spans="1:10">
      <c r="A5235" s="57" t="s">
        <v>2899</v>
      </c>
      <c r="B5235" s="58"/>
      <c r="C5235" s="59"/>
      <c r="D5235" s="60" t="str">
        <f>_xlfn.CONCAT(J5235,I5235,G5235)</f>
        <v>82081000</v>
      </c>
      <c r="E5235">
        <f t="shared" si="410"/>
        <v>5000869</v>
      </c>
      <c r="F5235" s="62" t="s">
        <v>20850</v>
      </c>
      <c r="G5235" t="str">
        <f t="shared" si="406"/>
        <v>00</v>
      </c>
      <c r="H5235" t="str">
        <f t="shared" si="407"/>
        <v>8208.10</v>
      </c>
      <c r="I5235" t="str">
        <f t="shared" si="408"/>
        <v>10</v>
      </c>
      <c r="J5235" t="str">
        <f t="shared" si="409"/>
        <v>8208</v>
      </c>
    </row>
    <row r="5236" spans="1:10">
      <c r="A5236" s="57" t="s">
        <v>2900</v>
      </c>
      <c r="B5236" s="58"/>
      <c r="C5236" s="59"/>
      <c r="D5236" s="60" t="str">
        <f>_xlfn.CONCAT(J5236,I5236,G5236)</f>
        <v>82082000</v>
      </c>
      <c r="E5236">
        <f t="shared" si="410"/>
        <v>11430418</v>
      </c>
      <c r="F5236" s="62" t="s">
        <v>20851</v>
      </c>
      <c r="G5236" t="str">
        <f t="shared" si="406"/>
        <v>00</v>
      </c>
      <c r="H5236" t="str">
        <f t="shared" si="407"/>
        <v>8208.20</v>
      </c>
      <c r="I5236" t="str">
        <f t="shared" si="408"/>
        <v>20</v>
      </c>
      <c r="J5236" t="str">
        <f t="shared" si="409"/>
        <v>8208</v>
      </c>
    </row>
    <row r="5237" spans="1:10">
      <c r="A5237" s="57" t="s">
        <v>2900</v>
      </c>
      <c r="B5237" s="58"/>
      <c r="C5237" s="59"/>
      <c r="D5237" s="60" t="str">
        <f>_xlfn.CONCAT(J5237,I5237,G5237)</f>
        <v>82083000</v>
      </c>
      <c r="E5237">
        <f t="shared" si="410"/>
        <v>11055491</v>
      </c>
      <c r="F5237" s="62" t="s">
        <v>20852</v>
      </c>
      <c r="G5237" t="str">
        <f t="shared" si="406"/>
        <v>00</v>
      </c>
      <c r="H5237" t="str">
        <f t="shared" si="407"/>
        <v>8208.30</v>
      </c>
      <c r="I5237" t="str">
        <f t="shared" si="408"/>
        <v>30</v>
      </c>
      <c r="J5237" t="str">
        <f t="shared" si="409"/>
        <v>8208</v>
      </c>
    </row>
    <row r="5238" spans="1:10">
      <c r="A5238" s="57" t="s">
        <v>2900</v>
      </c>
      <c r="B5238" s="58"/>
      <c r="C5238" s="59"/>
      <c r="D5238" s="60" t="str">
        <f>_xlfn.CONCAT(J5238,I5238,G5238)</f>
        <v>82084030</v>
      </c>
      <c r="E5238">
        <f t="shared" si="410"/>
        <v>8974818</v>
      </c>
      <c r="F5238" s="62" t="s">
        <v>20853</v>
      </c>
      <c r="G5238" t="str">
        <f t="shared" si="406"/>
        <v>30</v>
      </c>
      <c r="H5238" t="str">
        <f t="shared" si="407"/>
        <v>8208.40</v>
      </c>
      <c r="I5238" t="str">
        <f t="shared" si="408"/>
        <v>40</v>
      </c>
      <c r="J5238" t="str">
        <f t="shared" si="409"/>
        <v>8208</v>
      </c>
    </row>
    <row r="5239" spans="1:10">
      <c r="A5239" s="57" t="s">
        <v>2900</v>
      </c>
      <c r="B5239" s="58"/>
      <c r="C5239" s="59"/>
      <c r="D5239" s="60" t="str">
        <f>_xlfn.CONCAT(J5239,I5239,G5239)</f>
        <v>82084060</v>
      </c>
      <c r="E5239">
        <f t="shared" si="410"/>
        <v>6850517</v>
      </c>
      <c r="F5239" s="62" t="s">
        <v>20854</v>
      </c>
      <c r="G5239" t="str">
        <f t="shared" si="406"/>
        <v>60</v>
      </c>
      <c r="H5239" t="str">
        <f t="shared" si="407"/>
        <v>8208.40</v>
      </c>
      <c r="I5239" t="str">
        <f t="shared" si="408"/>
        <v>40</v>
      </c>
      <c r="J5239" t="str">
        <f t="shared" si="409"/>
        <v>8208</v>
      </c>
    </row>
    <row r="5240" spans="1:10">
      <c r="A5240" s="57" t="s">
        <v>2900</v>
      </c>
      <c r="B5240" s="58"/>
      <c r="C5240" s="59"/>
      <c r="D5240" s="60" t="str">
        <f>_xlfn.CONCAT(J5240,I5240,G5240)</f>
        <v>82089030</v>
      </c>
      <c r="E5240">
        <f t="shared" si="410"/>
        <v>26884</v>
      </c>
      <c r="F5240" s="62" t="s">
        <v>20855</v>
      </c>
      <c r="G5240" t="str">
        <f t="shared" si="406"/>
        <v>30</v>
      </c>
      <c r="H5240" t="str">
        <f t="shared" si="407"/>
        <v>8208.90</v>
      </c>
      <c r="I5240" t="str">
        <f t="shared" si="408"/>
        <v>90</v>
      </c>
      <c r="J5240" t="str">
        <f t="shared" si="409"/>
        <v>8208</v>
      </c>
    </row>
    <row r="5241" spans="1:10">
      <c r="A5241" s="57" t="s">
        <v>2900</v>
      </c>
      <c r="B5241" s="58"/>
      <c r="C5241" s="59"/>
      <c r="D5241" s="60" t="str">
        <f>_xlfn.CONCAT(J5241,I5241,G5241)</f>
        <v>82089060</v>
      </c>
      <c r="E5241">
        <f t="shared" si="410"/>
        <v>21725946</v>
      </c>
      <c r="F5241" s="62" t="s">
        <v>20856</v>
      </c>
      <c r="G5241" t="str">
        <f t="shared" si="406"/>
        <v>60</v>
      </c>
      <c r="H5241" t="str">
        <f t="shared" si="407"/>
        <v>8208.90</v>
      </c>
      <c r="I5241" t="str">
        <f t="shared" si="408"/>
        <v>90</v>
      </c>
      <c r="J5241" t="str">
        <f t="shared" si="409"/>
        <v>8208</v>
      </c>
    </row>
    <row r="5242" spans="1:10">
      <c r="A5242" s="57" t="s">
        <v>2900</v>
      </c>
      <c r="B5242" s="58"/>
      <c r="C5242" s="59"/>
      <c r="D5242" s="60" t="str">
        <f>_xlfn.CONCAT(J5242,I5242,G5242)</f>
        <v>82090000</v>
      </c>
      <c r="E5242">
        <f t="shared" si="410"/>
        <v>46961321</v>
      </c>
      <c r="F5242" s="62" t="s">
        <v>20857</v>
      </c>
      <c r="G5242" t="str">
        <f t="shared" si="406"/>
        <v>00</v>
      </c>
      <c r="H5242" t="str">
        <f t="shared" si="407"/>
        <v>8209.00</v>
      </c>
      <c r="I5242" t="str">
        <f t="shared" si="408"/>
        <v>00</v>
      </c>
      <c r="J5242" t="str">
        <f t="shared" si="409"/>
        <v>8209</v>
      </c>
    </row>
    <row r="5243" spans="1:10">
      <c r="A5243" s="57" t="s">
        <v>2900</v>
      </c>
      <c r="B5243" s="58"/>
      <c r="C5243" s="59"/>
      <c r="D5243" s="60" t="str">
        <f>_xlfn.CONCAT(J5243,I5243,G5243)</f>
        <v>82100000</v>
      </c>
      <c r="E5243">
        <f t="shared" si="410"/>
        <v>122675777</v>
      </c>
      <c r="F5243" s="62" t="s">
        <v>20858</v>
      </c>
      <c r="G5243" t="str">
        <f t="shared" si="406"/>
        <v>00</v>
      </c>
      <c r="H5243" t="str">
        <f t="shared" si="407"/>
        <v>8210.00</v>
      </c>
      <c r="I5243" t="str">
        <f t="shared" si="408"/>
        <v>00</v>
      </c>
      <c r="J5243" t="str">
        <f t="shared" si="409"/>
        <v>8210</v>
      </c>
    </row>
    <row r="5244" spans="1:10">
      <c r="A5244" s="57" t="s">
        <v>2901</v>
      </c>
      <c r="B5244" s="58"/>
      <c r="C5244" s="59"/>
      <c r="D5244" s="60" t="str">
        <f>_xlfn.CONCAT(J5244,I5244,G5244)</f>
        <v>82119300</v>
      </c>
      <c r="E5244">
        <f t="shared" si="410"/>
        <v>186634432</v>
      </c>
      <c r="F5244" s="62" t="s">
        <v>20859</v>
      </c>
      <c r="G5244" t="str">
        <f t="shared" si="406"/>
        <v>00</v>
      </c>
      <c r="H5244" t="str">
        <f t="shared" si="407"/>
        <v>8211.93</v>
      </c>
      <c r="I5244" t="str">
        <f t="shared" si="408"/>
        <v>93</v>
      </c>
      <c r="J5244" t="str">
        <f t="shared" si="409"/>
        <v>8211</v>
      </c>
    </row>
    <row r="5245" spans="1:10">
      <c r="A5245" s="57" t="s">
        <v>2901</v>
      </c>
      <c r="B5245" s="58"/>
      <c r="C5245" s="59"/>
      <c r="D5245" s="60" t="str">
        <f>_xlfn.CONCAT(J5245,I5245,G5245)</f>
        <v>82119410</v>
      </c>
      <c r="E5245">
        <f t="shared" si="410"/>
        <v>1372898</v>
      </c>
      <c r="F5245" s="62" t="s">
        <v>20860</v>
      </c>
      <c r="G5245" t="str">
        <f t="shared" si="406"/>
        <v>10</v>
      </c>
      <c r="H5245" t="str">
        <f t="shared" si="407"/>
        <v>8211.94</v>
      </c>
      <c r="I5245" t="str">
        <f t="shared" si="408"/>
        <v>94</v>
      </c>
      <c r="J5245" t="str">
        <f t="shared" si="409"/>
        <v>8211</v>
      </c>
    </row>
    <row r="5246" spans="1:10">
      <c r="A5246" s="57" t="s">
        <v>2901</v>
      </c>
      <c r="B5246" s="58"/>
      <c r="C5246" s="59"/>
      <c r="D5246" s="60" t="str">
        <f>_xlfn.CONCAT(J5246,I5246,G5246)</f>
        <v>82119450</v>
      </c>
      <c r="E5246">
        <f t="shared" si="410"/>
        <v>5275388</v>
      </c>
      <c r="F5246" s="62" t="s">
        <v>20861</v>
      </c>
      <c r="G5246" t="str">
        <f t="shared" si="406"/>
        <v>50</v>
      </c>
      <c r="H5246" t="str">
        <f t="shared" si="407"/>
        <v>8211.94</v>
      </c>
      <c r="I5246" t="str">
        <f t="shared" si="408"/>
        <v>94</v>
      </c>
      <c r="J5246" t="str">
        <f t="shared" si="409"/>
        <v>8211</v>
      </c>
    </row>
    <row r="5247" spans="1:10">
      <c r="A5247" s="57" t="s">
        <v>2901</v>
      </c>
      <c r="B5247" s="58"/>
      <c r="C5247" s="59"/>
      <c r="D5247" s="60" t="str">
        <f>_xlfn.CONCAT(J5247,I5247,G5247)</f>
        <v>82119510</v>
      </c>
      <c r="E5247">
        <f t="shared" si="410"/>
        <v>1582080</v>
      </c>
      <c r="F5247" s="62" t="s">
        <v>20862</v>
      </c>
      <c r="G5247" t="str">
        <f t="shared" si="406"/>
        <v>10</v>
      </c>
      <c r="H5247" t="str">
        <f t="shared" si="407"/>
        <v>8211.95</v>
      </c>
      <c r="I5247" t="str">
        <f t="shared" si="408"/>
        <v>95</v>
      </c>
      <c r="J5247" t="str">
        <f t="shared" si="409"/>
        <v>8211</v>
      </c>
    </row>
    <row r="5248" spans="1:10">
      <c r="A5248" s="57" t="s">
        <v>2901</v>
      </c>
      <c r="B5248" s="58"/>
      <c r="C5248" s="59"/>
      <c r="D5248" s="60" t="str">
        <f>_xlfn.CONCAT(J5248,I5248,G5248)</f>
        <v>82119550</v>
      </c>
      <c r="E5248">
        <f t="shared" si="410"/>
        <v>70852</v>
      </c>
      <c r="F5248" s="62" t="s">
        <v>20863</v>
      </c>
      <c r="G5248" t="str">
        <f t="shared" si="406"/>
        <v>50</v>
      </c>
      <c r="H5248" t="str">
        <f t="shared" si="407"/>
        <v>8211.95</v>
      </c>
      <c r="I5248" t="str">
        <f t="shared" si="408"/>
        <v>95</v>
      </c>
      <c r="J5248" t="str">
        <f t="shared" si="409"/>
        <v>8211</v>
      </c>
    </row>
    <row r="5249" spans="1:10">
      <c r="A5249" s="57" t="s">
        <v>2901</v>
      </c>
      <c r="B5249" s="58"/>
      <c r="C5249" s="59"/>
      <c r="D5249" s="60" t="str">
        <f>_xlfn.CONCAT(J5249,I5249,G5249)</f>
        <v>82119590</v>
      </c>
      <c r="E5249">
        <f t="shared" si="410"/>
        <v>201108</v>
      </c>
      <c r="F5249" s="62" t="s">
        <v>20864</v>
      </c>
      <c r="G5249" t="str">
        <f t="shared" si="406"/>
        <v>90</v>
      </c>
      <c r="H5249" t="str">
        <f t="shared" si="407"/>
        <v>8211.95</v>
      </c>
      <c r="I5249" t="str">
        <f t="shared" si="408"/>
        <v>95</v>
      </c>
      <c r="J5249" t="str">
        <f t="shared" si="409"/>
        <v>8211</v>
      </c>
    </row>
    <row r="5250" spans="1:10">
      <c r="A5250" s="57" t="s">
        <v>2902</v>
      </c>
      <c r="B5250" s="58"/>
      <c r="C5250" s="59"/>
      <c r="D5250" s="60" t="str">
        <f>_xlfn.CONCAT(J5250,I5250,G5250)</f>
        <v>82152000</v>
      </c>
      <c r="E5250">
        <f t="shared" si="410"/>
        <v>136686308</v>
      </c>
      <c r="F5250" s="62" t="s">
        <v>20865</v>
      </c>
      <c r="G5250" t="str">
        <f t="shared" si="406"/>
        <v>00</v>
      </c>
      <c r="H5250" t="str">
        <f t="shared" si="407"/>
        <v>8215.20</v>
      </c>
      <c r="I5250" t="str">
        <f t="shared" si="408"/>
        <v>20</v>
      </c>
      <c r="J5250" t="str">
        <f t="shared" si="409"/>
        <v>8215</v>
      </c>
    </row>
    <row r="5251" spans="1:10">
      <c r="A5251" s="57" t="s">
        <v>2902</v>
      </c>
      <c r="B5251" s="58"/>
      <c r="C5251" s="59"/>
      <c r="D5251" s="60" t="str">
        <f>_xlfn.CONCAT(J5251,I5251,G5251)</f>
        <v>82159905</v>
      </c>
      <c r="E5251">
        <f t="shared" si="410"/>
        <v>5342217</v>
      </c>
      <c r="F5251" s="62" t="s">
        <v>20866</v>
      </c>
      <c r="G5251" t="str">
        <f t="shared" si="406"/>
        <v>05</v>
      </c>
      <c r="H5251" t="str">
        <f t="shared" si="407"/>
        <v>8215.99</v>
      </c>
      <c r="I5251" t="str">
        <f t="shared" si="408"/>
        <v>99</v>
      </c>
      <c r="J5251" t="str">
        <f t="shared" si="409"/>
        <v>8215</v>
      </c>
    </row>
    <row r="5252" spans="1:10">
      <c r="A5252" s="57" t="s">
        <v>2903</v>
      </c>
      <c r="B5252" s="58"/>
      <c r="C5252" s="59"/>
      <c r="D5252" s="60" t="str">
        <f>_xlfn.CONCAT(J5252,I5252,G5252)</f>
        <v>83012000</v>
      </c>
      <c r="E5252">
        <f t="shared" si="410"/>
        <v>68152084</v>
      </c>
      <c r="F5252" s="62" t="s">
        <v>20867</v>
      </c>
      <c r="G5252" t="str">
        <f t="shared" si="406"/>
        <v>00</v>
      </c>
      <c r="H5252" t="str">
        <f t="shared" si="407"/>
        <v>8301.20</v>
      </c>
      <c r="I5252" t="str">
        <f t="shared" si="408"/>
        <v>20</v>
      </c>
      <c r="J5252" t="str">
        <f t="shared" si="409"/>
        <v>8301</v>
      </c>
    </row>
    <row r="5253" spans="1:10">
      <c r="A5253" s="57" t="s">
        <v>2904</v>
      </c>
      <c r="B5253" s="58"/>
      <c r="C5253" s="59"/>
      <c r="D5253" s="60" t="str">
        <f>_xlfn.CONCAT(J5253,I5253,G5253)</f>
        <v>83021060</v>
      </c>
      <c r="E5253">
        <f t="shared" si="410"/>
        <v>225665687</v>
      </c>
      <c r="F5253" s="62" t="s">
        <v>20868</v>
      </c>
      <c r="G5253" t="str">
        <f t="shared" si="406"/>
        <v>60</v>
      </c>
      <c r="H5253" t="str">
        <f t="shared" si="407"/>
        <v>8302.10</v>
      </c>
      <c r="I5253" t="str">
        <f t="shared" si="408"/>
        <v>10</v>
      </c>
      <c r="J5253" t="str">
        <f t="shared" si="409"/>
        <v>8302</v>
      </c>
    </row>
    <row r="5254" spans="1:10">
      <c r="A5254" s="57" t="s">
        <v>2904</v>
      </c>
      <c r="B5254" s="58"/>
      <c r="C5254" s="59"/>
      <c r="D5254" s="60" t="str">
        <f>_xlfn.CONCAT(J5254,I5254,G5254)</f>
        <v>83021090</v>
      </c>
      <c r="E5254">
        <f t="shared" si="410"/>
        <v>56921364</v>
      </c>
      <c r="F5254" s="62" t="s">
        <v>20869</v>
      </c>
      <c r="G5254" t="str">
        <f t="shared" si="406"/>
        <v>90</v>
      </c>
      <c r="H5254" t="str">
        <f t="shared" si="407"/>
        <v>8302.10</v>
      </c>
      <c r="I5254" t="str">
        <f t="shared" si="408"/>
        <v>10</v>
      </c>
      <c r="J5254" t="str">
        <f t="shared" si="409"/>
        <v>8302</v>
      </c>
    </row>
    <row r="5255" spans="1:10">
      <c r="A5255" s="57" t="s">
        <v>2904</v>
      </c>
      <c r="B5255" s="58"/>
      <c r="C5255" s="59"/>
      <c r="D5255" s="60" t="str">
        <f>_xlfn.CONCAT(J5255,I5255,G5255)</f>
        <v>83022000</v>
      </c>
      <c r="E5255">
        <f t="shared" si="410"/>
        <v>65443913</v>
      </c>
      <c r="F5255" s="62" t="s">
        <v>20870</v>
      </c>
      <c r="G5255" t="str">
        <f t="shared" si="406"/>
        <v>00</v>
      </c>
      <c r="H5255" t="str">
        <f t="shared" si="407"/>
        <v>8302.20</v>
      </c>
      <c r="I5255" t="str">
        <f t="shared" si="408"/>
        <v>20</v>
      </c>
      <c r="J5255" t="str">
        <f t="shared" si="409"/>
        <v>8302</v>
      </c>
    </row>
    <row r="5256" spans="1:10">
      <c r="A5256" s="57" t="s">
        <v>2904</v>
      </c>
      <c r="B5256" s="58"/>
      <c r="C5256" s="59"/>
      <c r="D5256" s="60" t="str">
        <f>_xlfn.CONCAT(J5256,I5256,G5256)</f>
        <v>83023030</v>
      </c>
      <c r="E5256">
        <f t="shared" si="410"/>
        <v>391999393</v>
      </c>
      <c r="F5256" s="62" t="s">
        <v>20871</v>
      </c>
      <c r="G5256" t="str">
        <f t="shared" si="406"/>
        <v>30</v>
      </c>
      <c r="H5256" t="str">
        <f t="shared" si="407"/>
        <v>8302.30</v>
      </c>
      <c r="I5256" t="str">
        <f t="shared" si="408"/>
        <v>30</v>
      </c>
      <c r="J5256" t="str">
        <f t="shared" si="409"/>
        <v>8302</v>
      </c>
    </row>
    <row r="5257" spans="1:10">
      <c r="A5257" s="57" t="s">
        <v>2904</v>
      </c>
      <c r="B5257" s="58"/>
      <c r="C5257" s="59"/>
      <c r="D5257" s="60" t="str">
        <f>_xlfn.CONCAT(J5257,I5257,G5257)</f>
        <v>83023060</v>
      </c>
      <c r="E5257">
        <f t="shared" si="410"/>
        <v>23192118</v>
      </c>
      <c r="F5257" s="62" t="s">
        <v>20872</v>
      </c>
      <c r="G5257" t="str">
        <f t="shared" ref="G5257:G5320" si="411">RIGHT(F5257,2)</f>
        <v>60</v>
      </c>
      <c r="H5257" t="str">
        <f t="shared" ref="H5257:H5320" si="412">LEFT(F5257,7)</f>
        <v>8302.30</v>
      </c>
      <c r="I5257" t="str">
        <f t="shared" ref="I5257:I5320" si="413">RIGHT(H5257,2)</f>
        <v>30</v>
      </c>
      <c r="J5257" t="str">
        <f t="shared" ref="J5257:J5320" si="414">LEFT(H5257,4)</f>
        <v>8302</v>
      </c>
    </row>
    <row r="5258" spans="1:10">
      <c r="A5258" s="57" t="s">
        <v>2904</v>
      </c>
      <c r="B5258" s="58"/>
      <c r="C5258" s="59"/>
      <c r="D5258" s="60" t="str">
        <f>_xlfn.CONCAT(J5258,I5258,G5258)</f>
        <v>83024130</v>
      </c>
      <c r="E5258">
        <f t="shared" si="410"/>
        <v>38612166</v>
      </c>
      <c r="F5258" s="62" t="s">
        <v>20873</v>
      </c>
      <c r="G5258" t="str">
        <f t="shared" si="411"/>
        <v>30</v>
      </c>
      <c r="H5258" t="str">
        <f t="shared" si="412"/>
        <v>8302.41</v>
      </c>
      <c r="I5258" t="str">
        <f t="shared" si="413"/>
        <v>41</v>
      </c>
      <c r="J5258" t="str">
        <f t="shared" si="414"/>
        <v>8302</v>
      </c>
    </row>
    <row r="5259" spans="1:10">
      <c r="A5259" s="57" t="s">
        <v>2904</v>
      </c>
      <c r="B5259" s="58"/>
      <c r="C5259" s="59"/>
      <c r="D5259" s="60" t="str">
        <f>_xlfn.CONCAT(J5259,I5259,G5259)</f>
        <v>83024160</v>
      </c>
      <c r="E5259">
        <f t="shared" si="410"/>
        <v>686421487</v>
      </c>
      <c r="F5259" s="62" t="s">
        <v>20874</v>
      </c>
      <c r="G5259" t="str">
        <f t="shared" si="411"/>
        <v>60</v>
      </c>
      <c r="H5259" t="str">
        <f t="shared" si="412"/>
        <v>8302.41</v>
      </c>
      <c r="I5259" t="str">
        <f t="shared" si="413"/>
        <v>41</v>
      </c>
      <c r="J5259" t="str">
        <f t="shared" si="414"/>
        <v>8302</v>
      </c>
    </row>
    <row r="5260" spans="1:10">
      <c r="A5260" s="57" t="s">
        <v>2904</v>
      </c>
      <c r="B5260" s="58"/>
      <c r="C5260" s="59"/>
      <c r="D5260" s="60" t="str">
        <f>_xlfn.CONCAT(J5260,I5260,G5260)</f>
        <v>83024190</v>
      </c>
      <c r="E5260">
        <f t="shared" si="410"/>
        <v>120401385</v>
      </c>
      <c r="F5260" s="62" t="s">
        <v>20875</v>
      </c>
      <c r="G5260" t="str">
        <f t="shared" si="411"/>
        <v>90</v>
      </c>
      <c r="H5260" t="str">
        <f t="shared" si="412"/>
        <v>8302.41</v>
      </c>
      <c r="I5260" t="str">
        <f t="shared" si="413"/>
        <v>41</v>
      </c>
      <c r="J5260" t="str">
        <f t="shared" si="414"/>
        <v>8302</v>
      </c>
    </row>
    <row r="5261" spans="1:10">
      <c r="A5261" s="57" t="s">
        <v>2904</v>
      </c>
      <c r="B5261" s="58"/>
      <c r="C5261" s="59"/>
      <c r="D5261" s="60" t="str">
        <f>_xlfn.CONCAT(J5261,I5261,G5261)</f>
        <v>83024920</v>
      </c>
      <c r="E5261">
        <f t="shared" si="410"/>
        <v>507726</v>
      </c>
      <c r="F5261" s="62" t="s">
        <v>20876</v>
      </c>
      <c r="G5261" t="str">
        <f t="shared" si="411"/>
        <v>20</v>
      </c>
      <c r="H5261" t="str">
        <f t="shared" si="412"/>
        <v>8302.49</v>
      </c>
      <c r="I5261" t="str">
        <f t="shared" si="413"/>
        <v>49</v>
      </c>
      <c r="J5261" t="str">
        <f t="shared" si="414"/>
        <v>8302</v>
      </c>
    </row>
    <row r="5262" spans="1:10">
      <c r="A5262" s="57" t="s">
        <v>2904</v>
      </c>
      <c r="B5262" s="58"/>
      <c r="C5262" s="59"/>
      <c r="D5262" s="60" t="str">
        <f>_xlfn.CONCAT(J5262,I5262,G5262)</f>
        <v>83024940</v>
      </c>
      <c r="E5262">
        <f t="shared" si="410"/>
        <v>13384746</v>
      </c>
      <c r="F5262" s="62" t="s">
        <v>20877</v>
      </c>
      <c r="G5262" t="str">
        <f t="shared" si="411"/>
        <v>40</v>
      </c>
      <c r="H5262" t="str">
        <f t="shared" si="412"/>
        <v>8302.49</v>
      </c>
      <c r="I5262" t="str">
        <f t="shared" si="413"/>
        <v>49</v>
      </c>
      <c r="J5262" t="str">
        <f t="shared" si="414"/>
        <v>8302</v>
      </c>
    </row>
    <row r="5263" spans="1:10">
      <c r="A5263" s="57" t="s">
        <v>2904</v>
      </c>
      <c r="B5263" s="58"/>
      <c r="C5263" s="59"/>
      <c r="D5263" s="60" t="str">
        <f>_xlfn.CONCAT(J5263,I5263,G5263)</f>
        <v>83024960</v>
      </c>
      <c r="E5263">
        <f t="shared" si="410"/>
        <v>97996532</v>
      </c>
      <c r="F5263" s="62" t="s">
        <v>20878</v>
      </c>
      <c r="G5263" t="str">
        <f t="shared" si="411"/>
        <v>60</v>
      </c>
      <c r="H5263" t="str">
        <f t="shared" si="412"/>
        <v>8302.49</v>
      </c>
      <c r="I5263" t="str">
        <f t="shared" si="413"/>
        <v>49</v>
      </c>
      <c r="J5263" t="str">
        <f t="shared" si="414"/>
        <v>8302</v>
      </c>
    </row>
    <row r="5264" spans="1:10">
      <c r="A5264" s="57" t="s">
        <v>2904</v>
      </c>
      <c r="B5264" s="58"/>
      <c r="C5264" s="59"/>
      <c r="D5264" s="60" t="str">
        <f>_xlfn.CONCAT(J5264,I5264,G5264)</f>
        <v>83024980</v>
      </c>
      <c r="E5264">
        <f t="shared" si="410"/>
        <v>40509209</v>
      </c>
      <c r="F5264" s="62" t="s">
        <v>20879</v>
      </c>
      <c r="G5264" t="str">
        <f t="shared" si="411"/>
        <v>80</v>
      </c>
      <c r="H5264" t="str">
        <f t="shared" si="412"/>
        <v>8302.49</v>
      </c>
      <c r="I5264" t="str">
        <f t="shared" si="413"/>
        <v>49</v>
      </c>
      <c r="J5264" t="str">
        <f t="shared" si="414"/>
        <v>8302</v>
      </c>
    </row>
    <row r="5265" spans="1:10">
      <c r="A5265" s="57" t="s">
        <v>2905</v>
      </c>
      <c r="B5265" s="61">
        <v>495318</v>
      </c>
      <c r="C5265" s="59"/>
      <c r="D5265" s="60" t="str">
        <f>_xlfn.CONCAT(J5265,I5265,G5265)</f>
        <v>83025000</v>
      </c>
      <c r="E5265">
        <f t="shared" ref="E5265:E5328" si="415">SUMIF(A:A,D5265,B:B)</f>
        <v>730988710</v>
      </c>
      <c r="F5265" s="62" t="s">
        <v>20880</v>
      </c>
      <c r="G5265" t="str">
        <f t="shared" si="411"/>
        <v>00</v>
      </c>
      <c r="H5265" t="str">
        <f t="shared" si="412"/>
        <v>8302.50</v>
      </c>
      <c r="I5265" t="str">
        <f t="shared" si="413"/>
        <v>50</v>
      </c>
      <c r="J5265" t="str">
        <f t="shared" si="414"/>
        <v>8302</v>
      </c>
    </row>
    <row r="5266" spans="1:10">
      <c r="A5266" s="57" t="s">
        <v>2905</v>
      </c>
      <c r="B5266" s="58"/>
      <c r="C5266" s="59"/>
      <c r="D5266" s="60" t="str">
        <f>_xlfn.CONCAT(J5266,I5266,G5266)</f>
        <v>83026030</v>
      </c>
      <c r="E5266">
        <f t="shared" si="415"/>
        <v>26003624</v>
      </c>
      <c r="F5266" s="62" t="s">
        <v>20881</v>
      </c>
      <c r="G5266" t="str">
        <f t="shared" si="411"/>
        <v>30</v>
      </c>
      <c r="H5266" t="str">
        <f t="shared" si="412"/>
        <v>8302.60</v>
      </c>
      <c r="I5266" t="str">
        <f t="shared" si="413"/>
        <v>60</v>
      </c>
      <c r="J5266" t="str">
        <f t="shared" si="414"/>
        <v>8302</v>
      </c>
    </row>
    <row r="5267" spans="1:10">
      <c r="A5267" s="57" t="s">
        <v>2905</v>
      </c>
      <c r="B5267" s="58"/>
      <c r="C5267" s="59"/>
      <c r="D5267" s="60" t="str">
        <f>_xlfn.CONCAT(J5267,I5267,G5267)</f>
        <v>83026090</v>
      </c>
      <c r="E5267">
        <f t="shared" si="415"/>
        <v>28605640</v>
      </c>
      <c r="F5267" s="62" t="s">
        <v>20882</v>
      </c>
      <c r="G5267" t="str">
        <f t="shared" si="411"/>
        <v>90</v>
      </c>
      <c r="H5267" t="str">
        <f t="shared" si="412"/>
        <v>8302.60</v>
      </c>
      <c r="I5267" t="str">
        <f t="shared" si="413"/>
        <v>60</v>
      </c>
      <c r="J5267" t="str">
        <f t="shared" si="414"/>
        <v>8302</v>
      </c>
    </row>
    <row r="5268" spans="1:10">
      <c r="A5268" s="57" t="s">
        <v>2905</v>
      </c>
      <c r="B5268" s="58"/>
      <c r="C5268" s="59"/>
      <c r="D5268" s="60" t="str">
        <f>_xlfn.CONCAT(J5268,I5268,G5268)</f>
        <v>83030000</v>
      </c>
      <c r="E5268">
        <f t="shared" si="415"/>
        <v>251459791</v>
      </c>
      <c r="F5268" s="62" t="s">
        <v>20883</v>
      </c>
      <c r="G5268" t="str">
        <f t="shared" si="411"/>
        <v>00</v>
      </c>
      <c r="H5268" t="str">
        <f t="shared" si="412"/>
        <v>8303.00</v>
      </c>
      <c r="I5268" t="str">
        <f t="shared" si="413"/>
        <v>00</v>
      </c>
      <c r="J5268" t="str">
        <f t="shared" si="414"/>
        <v>8303</v>
      </c>
    </row>
    <row r="5269" spans="1:10">
      <c r="A5269" s="57" t="s">
        <v>2905</v>
      </c>
      <c r="B5269" s="58"/>
      <c r="C5269" s="59"/>
      <c r="D5269" s="60" t="str">
        <f>_xlfn.CONCAT(J5269,I5269,G5269)</f>
        <v>83063000</v>
      </c>
      <c r="E5269">
        <f t="shared" si="415"/>
        <v>79472385</v>
      </c>
      <c r="F5269" s="62" t="s">
        <v>20884</v>
      </c>
      <c r="G5269" t="str">
        <f t="shared" si="411"/>
        <v>00</v>
      </c>
      <c r="H5269" t="str">
        <f t="shared" si="412"/>
        <v>8306.30</v>
      </c>
      <c r="I5269" t="str">
        <f t="shared" si="413"/>
        <v>30</v>
      </c>
      <c r="J5269" t="str">
        <f t="shared" si="414"/>
        <v>8306</v>
      </c>
    </row>
    <row r="5270" spans="1:10">
      <c r="A5270" s="57" t="s">
        <v>2905</v>
      </c>
      <c r="B5270" s="58"/>
      <c r="C5270" s="59"/>
      <c r="D5270" s="60" t="str">
        <f>_xlfn.CONCAT(J5270,I5270,G5270)</f>
        <v>83071030</v>
      </c>
      <c r="E5270">
        <f t="shared" si="415"/>
        <v>30777595</v>
      </c>
      <c r="F5270" s="62" t="s">
        <v>20885</v>
      </c>
      <c r="G5270" t="str">
        <f t="shared" si="411"/>
        <v>30</v>
      </c>
      <c r="H5270" t="str">
        <f t="shared" si="412"/>
        <v>8307.10</v>
      </c>
      <c r="I5270" t="str">
        <f t="shared" si="413"/>
        <v>10</v>
      </c>
      <c r="J5270" t="str">
        <f t="shared" si="414"/>
        <v>8307</v>
      </c>
    </row>
    <row r="5271" spans="1:10">
      <c r="A5271" s="57" t="s">
        <v>2905</v>
      </c>
      <c r="B5271" s="58"/>
      <c r="C5271" s="59"/>
      <c r="D5271" s="60" t="str">
        <f>_xlfn.CONCAT(J5271,I5271,G5271)</f>
        <v>83071060</v>
      </c>
      <c r="E5271">
        <f t="shared" si="415"/>
        <v>19312908</v>
      </c>
      <c r="F5271" s="62" t="s">
        <v>20886</v>
      </c>
      <c r="G5271" t="str">
        <f t="shared" si="411"/>
        <v>60</v>
      </c>
      <c r="H5271" t="str">
        <f t="shared" si="412"/>
        <v>8307.10</v>
      </c>
      <c r="I5271" t="str">
        <f t="shared" si="413"/>
        <v>10</v>
      </c>
      <c r="J5271" t="str">
        <f t="shared" si="414"/>
        <v>8307</v>
      </c>
    </row>
    <row r="5272" spans="1:10">
      <c r="A5272" s="57" t="s">
        <v>2905</v>
      </c>
      <c r="B5272" s="58"/>
      <c r="C5272" s="59"/>
      <c r="D5272" s="60" t="str">
        <f>_xlfn.CONCAT(J5272,I5272,G5272)</f>
        <v>83079030</v>
      </c>
      <c r="E5272">
        <f t="shared" si="415"/>
        <v>16278532</v>
      </c>
      <c r="F5272" s="62" t="s">
        <v>20887</v>
      </c>
      <c r="G5272" t="str">
        <f t="shared" si="411"/>
        <v>30</v>
      </c>
      <c r="H5272" t="str">
        <f t="shared" si="412"/>
        <v>8307.90</v>
      </c>
      <c r="I5272" t="str">
        <f t="shared" si="413"/>
        <v>90</v>
      </c>
      <c r="J5272" t="str">
        <f t="shared" si="414"/>
        <v>8307</v>
      </c>
    </row>
    <row r="5273" spans="1:10">
      <c r="A5273" s="57" t="s">
        <v>2905</v>
      </c>
      <c r="B5273" s="58"/>
      <c r="C5273" s="59"/>
      <c r="D5273" s="60" t="str">
        <f>_xlfn.CONCAT(J5273,I5273,G5273)</f>
        <v>83079060</v>
      </c>
      <c r="E5273">
        <f t="shared" si="415"/>
        <v>7168212</v>
      </c>
      <c r="F5273" s="62" t="s">
        <v>20888</v>
      </c>
      <c r="G5273" t="str">
        <f t="shared" si="411"/>
        <v>60</v>
      </c>
      <c r="H5273" t="str">
        <f t="shared" si="412"/>
        <v>8307.90</v>
      </c>
      <c r="I5273" t="str">
        <f t="shared" si="413"/>
        <v>90</v>
      </c>
      <c r="J5273" t="str">
        <f t="shared" si="414"/>
        <v>8307</v>
      </c>
    </row>
    <row r="5274" spans="1:10">
      <c r="A5274" s="57" t="s">
        <v>2906</v>
      </c>
      <c r="B5274" s="61">
        <v>545131</v>
      </c>
      <c r="C5274" s="59"/>
      <c r="D5274" s="60" t="str">
        <f>_xlfn.CONCAT(J5274,I5274,G5274)</f>
        <v>83081000</v>
      </c>
      <c r="E5274">
        <f t="shared" si="415"/>
        <v>8090030</v>
      </c>
      <c r="F5274" s="62" t="s">
        <v>20889</v>
      </c>
      <c r="G5274" t="str">
        <f t="shared" si="411"/>
        <v>00</v>
      </c>
      <c r="H5274" t="str">
        <f t="shared" si="412"/>
        <v>8308.10</v>
      </c>
      <c r="I5274" t="str">
        <f t="shared" si="413"/>
        <v>10</v>
      </c>
      <c r="J5274" t="str">
        <f t="shared" si="414"/>
        <v>8308</v>
      </c>
    </row>
    <row r="5275" spans="1:10">
      <c r="A5275" s="57" t="s">
        <v>2906</v>
      </c>
      <c r="B5275" s="58"/>
      <c r="C5275" s="59"/>
      <c r="D5275" s="60" t="str">
        <f>_xlfn.CONCAT(J5275,I5275,G5275)</f>
        <v>83082030</v>
      </c>
      <c r="E5275">
        <f t="shared" si="415"/>
        <v>1635334</v>
      </c>
      <c r="F5275" s="62" t="s">
        <v>20890</v>
      </c>
      <c r="G5275" t="str">
        <f t="shared" si="411"/>
        <v>30</v>
      </c>
      <c r="H5275" t="str">
        <f t="shared" si="412"/>
        <v>8308.20</v>
      </c>
      <c r="I5275" t="str">
        <f t="shared" si="413"/>
        <v>20</v>
      </c>
      <c r="J5275" t="str">
        <f t="shared" si="414"/>
        <v>8308</v>
      </c>
    </row>
    <row r="5276" spans="1:10">
      <c r="A5276" s="57" t="s">
        <v>2906</v>
      </c>
      <c r="B5276" s="58"/>
      <c r="C5276" s="59"/>
      <c r="D5276" s="60" t="str">
        <f>_xlfn.CONCAT(J5276,I5276,G5276)</f>
        <v>83082060</v>
      </c>
      <c r="E5276">
        <f t="shared" si="415"/>
        <v>10210525</v>
      </c>
      <c r="F5276" s="62" t="s">
        <v>20891</v>
      </c>
      <c r="G5276" t="str">
        <f t="shared" si="411"/>
        <v>60</v>
      </c>
      <c r="H5276" t="str">
        <f t="shared" si="412"/>
        <v>8308.20</v>
      </c>
      <c r="I5276" t="str">
        <f t="shared" si="413"/>
        <v>20</v>
      </c>
      <c r="J5276" t="str">
        <f t="shared" si="414"/>
        <v>8308</v>
      </c>
    </row>
    <row r="5277" spans="1:10">
      <c r="A5277" s="57" t="s">
        <v>2906</v>
      </c>
      <c r="B5277" s="58"/>
      <c r="C5277" s="59"/>
      <c r="D5277" s="60" t="str">
        <f>_xlfn.CONCAT(J5277,I5277,G5277)</f>
        <v>83089030</v>
      </c>
      <c r="E5277">
        <f t="shared" si="415"/>
        <v>8878902</v>
      </c>
      <c r="F5277" s="62" t="s">
        <v>20892</v>
      </c>
      <c r="G5277" t="str">
        <f t="shared" si="411"/>
        <v>30</v>
      </c>
      <c r="H5277" t="str">
        <f t="shared" si="412"/>
        <v>8308.90</v>
      </c>
      <c r="I5277" t="str">
        <f t="shared" si="413"/>
        <v>90</v>
      </c>
      <c r="J5277" t="str">
        <f t="shared" si="414"/>
        <v>8308</v>
      </c>
    </row>
    <row r="5278" spans="1:10">
      <c r="A5278" s="57" t="s">
        <v>2906</v>
      </c>
      <c r="B5278" s="58"/>
      <c r="C5278" s="59"/>
      <c r="D5278" s="60" t="str">
        <f>_xlfn.CONCAT(J5278,I5278,G5278)</f>
        <v>83089060</v>
      </c>
      <c r="E5278">
        <f t="shared" si="415"/>
        <v>11381746</v>
      </c>
      <c r="F5278" s="62" t="s">
        <v>20893</v>
      </c>
      <c r="G5278" t="str">
        <f t="shared" si="411"/>
        <v>60</v>
      </c>
      <c r="H5278" t="str">
        <f t="shared" si="412"/>
        <v>8308.90</v>
      </c>
      <c r="I5278" t="str">
        <f t="shared" si="413"/>
        <v>90</v>
      </c>
      <c r="J5278" t="str">
        <f t="shared" si="414"/>
        <v>8308</v>
      </c>
    </row>
    <row r="5279" spans="1:10">
      <c r="A5279" s="57" t="s">
        <v>2906</v>
      </c>
      <c r="B5279" s="58"/>
      <c r="C5279" s="59"/>
      <c r="D5279" s="60" t="str">
        <f>_xlfn.CONCAT(J5279,I5279,G5279)</f>
        <v>83089090</v>
      </c>
      <c r="E5279">
        <f t="shared" si="415"/>
        <v>18145964</v>
      </c>
      <c r="F5279" s="62" t="s">
        <v>20894</v>
      </c>
      <c r="G5279" t="str">
        <f t="shared" si="411"/>
        <v>90</v>
      </c>
      <c r="H5279" t="str">
        <f t="shared" si="412"/>
        <v>8308.90</v>
      </c>
      <c r="I5279" t="str">
        <f t="shared" si="413"/>
        <v>90</v>
      </c>
      <c r="J5279" t="str">
        <f t="shared" si="414"/>
        <v>8308</v>
      </c>
    </row>
    <row r="5280" spans="1:10">
      <c r="A5280" s="57" t="s">
        <v>2906</v>
      </c>
      <c r="B5280" s="58"/>
      <c r="C5280" s="59"/>
      <c r="D5280" s="60" t="str">
        <f>_xlfn.CONCAT(J5280,I5280,G5280)</f>
        <v>83091000</v>
      </c>
      <c r="E5280">
        <f t="shared" si="415"/>
        <v>159850</v>
      </c>
      <c r="F5280" s="62" t="s">
        <v>20895</v>
      </c>
      <c r="G5280" t="str">
        <f t="shared" si="411"/>
        <v>00</v>
      </c>
      <c r="H5280" t="str">
        <f t="shared" si="412"/>
        <v>8309.10</v>
      </c>
      <c r="I5280" t="str">
        <f t="shared" si="413"/>
        <v>10</v>
      </c>
      <c r="J5280" t="str">
        <f t="shared" si="414"/>
        <v>8309</v>
      </c>
    </row>
    <row r="5281" spans="1:10">
      <c r="A5281" s="57" t="s">
        <v>2906</v>
      </c>
      <c r="B5281" s="58"/>
      <c r="C5281" s="59"/>
      <c r="D5281" s="60" t="str">
        <f>_xlfn.CONCAT(J5281,I5281,G5281)</f>
        <v>83099000</v>
      </c>
      <c r="E5281">
        <f t="shared" si="415"/>
        <v>126827005</v>
      </c>
      <c r="F5281" s="62" t="s">
        <v>20896</v>
      </c>
      <c r="G5281" t="str">
        <f t="shared" si="411"/>
        <v>00</v>
      </c>
      <c r="H5281" t="str">
        <f t="shared" si="412"/>
        <v>8309.90</v>
      </c>
      <c r="I5281" t="str">
        <f t="shared" si="413"/>
        <v>90</v>
      </c>
      <c r="J5281" t="str">
        <f t="shared" si="414"/>
        <v>8309</v>
      </c>
    </row>
    <row r="5282" spans="1:10">
      <c r="A5282" s="57" t="s">
        <v>2906</v>
      </c>
      <c r="B5282" s="58"/>
      <c r="C5282" s="59"/>
      <c r="D5282" s="60" t="str">
        <f>_xlfn.CONCAT(J5282,I5282,G5282)</f>
        <v>83100000</v>
      </c>
      <c r="E5282">
        <f t="shared" si="415"/>
        <v>48121332</v>
      </c>
      <c r="F5282" s="62" t="s">
        <v>20897</v>
      </c>
      <c r="G5282" t="str">
        <f t="shared" si="411"/>
        <v>00</v>
      </c>
      <c r="H5282" t="str">
        <f t="shared" si="412"/>
        <v>8310.00</v>
      </c>
      <c r="I5282" t="str">
        <f t="shared" si="413"/>
        <v>00</v>
      </c>
      <c r="J5282" t="str">
        <f t="shared" si="414"/>
        <v>8310</v>
      </c>
    </row>
    <row r="5283" spans="1:10">
      <c r="A5283" s="57" t="s">
        <v>2907</v>
      </c>
      <c r="B5283" s="58"/>
      <c r="C5283" s="59"/>
      <c r="D5283" s="60" t="str">
        <f>_xlfn.CONCAT(J5283,I5283,G5283)</f>
        <v>83111000</v>
      </c>
      <c r="E5283">
        <f t="shared" si="415"/>
        <v>6835206</v>
      </c>
      <c r="F5283" s="62" t="s">
        <v>20898</v>
      </c>
      <c r="G5283" t="str">
        <f t="shared" si="411"/>
        <v>00</v>
      </c>
      <c r="H5283" t="str">
        <f t="shared" si="412"/>
        <v>8311.10</v>
      </c>
      <c r="I5283" t="str">
        <f t="shared" si="413"/>
        <v>10</v>
      </c>
      <c r="J5283" t="str">
        <f t="shared" si="414"/>
        <v>8311</v>
      </c>
    </row>
    <row r="5284" spans="1:10">
      <c r="A5284" s="57" t="s">
        <v>2907</v>
      </c>
      <c r="B5284" s="58"/>
      <c r="C5284" s="59"/>
      <c r="D5284" s="60" t="str">
        <f>_xlfn.CONCAT(J5284,I5284,G5284)</f>
        <v>83112000</v>
      </c>
      <c r="E5284">
        <f t="shared" si="415"/>
        <v>6524152</v>
      </c>
      <c r="F5284" s="62" t="s">
        <v>20899</v>
      </c>
      <c r="G5284" t="str">
        <f t="shared" si="411"/>
        <v>00</v>
      </c>
      <c r="H5284" t="str">
        <f t="shared" si="412"/>
        <v>8311.20</v>
      </c>
      <c r="I5284" t="str">
        <f t="shared" si="413"/>
        <v>20</v>
      </c>
      <c r="J5284" t="str">
        <f t="shared" si="414"/>
        <v>8311</v>
      </c>
    </row>
    <row r="5285" spans="1:10">
      <c r="A5285" s="57" t="s">
        <v>2907</v>
      </c>
      <c r="B5285" s="58"/>
      <c r="C5285" s="59"/>
      <c r="D5285" s="60" t="str">
        <f>_xlfn.CONCAT(J5285,I5285,G5285)</f>
        <v>83113030</v>
      </c>
      <c r="E5285">
        <f t="shared" si="415"/>
        <v>291862</v>
      </c>
      <c r="F5285" s="62" t="s">
        <v>20900</v>
      </c>
      <c r="G5285" t="str">
        <f t="shared" si="411"/>
        <v>30</v>
      </c>
      <c r="H5285" t="str">
        <f t="shared" si="412"/>
        <v>8311.30</v>
      </c>
      <c r="I5285" t="str">
        <f t="shared" si="413"/>
        <v>30</v>
      </c>
      <c r="J5285" t="str">
        <f t="shared" si="414"/>
        <v>8311</v>
      </c>
    </row>
    <row r="5286" spans="1:10">
      <c r="A5286" s="57" t="s">
        <v>2907</v>
      </c>
      <c r="B5286" s="58"/>
      <c r="C5286" s="59"/>
      <c r="D5286" s="60" t="str">
        <f>_xlfn.CONCAT(J5286,I5286,G5286)</f>
        <v>83113060</v>
      </c>
      <c r="E5286">
        <f t="shared" si="415"/>
        <v>3193085</v>
      </c>
      <c r="F5286" s="62" t="s">
        <v>20901</v>
      </c>
      <c r="G5286" t="str">
        <f t="shared" si="411"/>
        <v>60</v>
      </c>
      <c r="H5286" t="str">
        <f t="shared" si="412"/>
        <v>8311.30</v>
      </c>
      <c r="I5286" t="str">
        <f t="shared" si="413"/>
        <v>30</v>
      </c>
      <c r="J5286" t="str">
        <f t="shared" si="414"/>
        <v>8311</v>
      </c>
    </row>
    <row r="5287" spans="1:10">
      <c r="A5287" s="57" t="s">
        <v>2907</v>
      </c>
      <c r="B5287" s="58"/>
      <c r="C5287" s="59"/>
      <c r="D5287" s="60" t="str">
        <f>_xlfn.CONCAT(J5287,I5287,G5287)</f>
        <v>83119000</v>
      </c>
      <c r="E5287">
        <f t="shared" si="415"/>
        <v>20367627</v>
      </c>
      <c r="F5287" s="62" t="s">
        <v>20902</v>
      </c>
      <c r="G5287" t="str">
        <f t="shared" si="411"/>
        <v>00</v>
      </c>
      <c r="H5287" t="str">
        <f t="shared" si="412"/>
        <v>8311.90</v>
      </c>
      <c r="I5287" t="str">
        <f t="shared" si="413"/>
        <v>90</v>
      </c>
      <c r="J5287" t="str">
        <f t="shared" si="414"/>
        <v>8311</v>
      </c>
    </row>
    <row r="5288" spans="1:10">
      <c r="A5288" s="57" t="s">
        <v>2907</v>
      </c>
      <c r="B5288" s="58"/>
      <c r="C5288" s="59"/>
      <c r="D5288" s="60" t="str">
        <f>_xlfn.CONCAT(J5288,I5288,G5288)</f>
        <v>84041000</v>
      </c>
      <c r="E5288">
        <f t="shared" si="415"/>
        <v>6091290</v>
      </c>
      <c r="F5288" s="62" t="s">
        <v>20903</v>
      </c>
      <c r="G5288" t="str">
        <f t="shared" si="411"/>
        <v>00</v>
      </c>
      <c r="H5288" t="str">
        <f t="shared" si="412"/>
        <v>8404.10</v>
      </c>
      <c r="I5288" t="str">
        <f t="shared" si="413"/>
        <v>10</v>
      </c>
      <c r="J5288" t="str">
        <f t="shared" si="414"/>
        <v>8404</v>
      </c>
    </row>
    <row r="5289" spans="1:10">
      <c r="A5289" s="57" t="s">
        <v>2907</v>
      </c>
      <c r="B5289" s="58"/>
      <c r="C5289" s="59"/>
      <c r="D5289" s="60" t="str">
        <f>_xlfn.CONCAT(J5289,I5289,G5289)</f>
        <v>84068110</v>
      </c>
      <c r="E5289">
        <f t="shared" si="415"/>
        <v>0</v>
      </c>
      <c r="F5289" s="62" t="s">
        <v>20904</v>
      </c>
      <c r="G5289" t="str">
        <f t="shared" si="411"/>
        <v>10</v>
      </c>
      <c r="H5289" t="str">
        <f t="shared" si="412"/>
        <v>8406.81</v>
      </c>
      <c r="I5289" t="str">
        <f t="shared" si="413"/>
        <v>81</v>
      </c>
      <c r="J5289" t="str">
        <f t="shared" si="414"/>
        <v>8406</v>
      </c>
    </row>
    <row r="5290" spans="1:10">
      <c r="A5290" s="57" t="s">
        <v>2907</v>
      </c>
      <c r="B5290" s="58"/>
      <c r="C5290" s="59"/>
      <c r="D5290" s="60" t="str">
        <f>_xlfn.CONCAT(J5290,I5290,G5290)</f>
        <v>84069020</v>
      </c>
      <c r="E5290">
        <f t="shared" si="415"/>
        <v>0</v>
      </c>
      <c r="F5290" s="62" t="s">
        <v>20905</v>
      </c>
      <c r="G5290" t="str">
        <f t="shared" si="411"/>
        <v>20</v>
      </c>
      <c r="H5290" t="str">
        <f t="shared" si="412"/>
        <v>8406.90</v>
      </c>
      <c r="I5290" t="str">
        <f t="shared" si="413"/>
        <v>90</v>
      </c>
      <c r="J5290" t="str">
        <f t="shared" si="414"/>
        <v>8406</v>
      </c>
    </row>
    <row r="5291" spans="1:10">
      <c r="A5291" s="57" t="s">
        <v>2907</v>
      </c>
      <c r="B5291" s="58"/>
      <c r="C5291" s="59"/>
      <c r="D5291" s="60" t="str">
        <f>_xlfn.CONCAT(J5291,I5291,G5291)</f>
        <v>84069030</v>
      </c>
      <c r="E5291">
        <f t="shared" si="415"/>
        <v>0</v>
      </c>
      <c r="F5291" s="62" t="s">
        <v>20906</v>
      </c>
      <c r="G5291" t="str">
        <f t="shared" si="411"/>
        <v>30</v>
      </c>
      <c r="H5291" t="str">
        <f t="shared" si="412"/>
        <v>8406.90</v>
      </c>
      <c r="I5291" t="str">
        <f t="shared" si="413"/>
        <v>90</v>
      </c>
      <c r="J5291" t="str">
        <f t="shared" si="414"/>
        <v>8406</v>
      </c>
    </row>
    <row r="5292" spans="1:10">
      <c r="A5292" s="57" t="s">
        <v>2908</v>
      </c>
      <c r="B5292" s="58"/>
      <c r="C5292" s="59"/>
      <c r="D5292" s="60" t="str">
        <f>_xlfn.CONCAT(J5292,I5292,G5292)</f>
        <v>84069040</v>
      </c>
      <c r="E5292">
        <f t="shared" si="415"/>
        <v>970534</v>
      </c>
      <c r="F5292" s="62" t="s">
        <v>20907</v>
      </c>
      <c r="G5292" t="str">
        <f t="shared" si="411"/>
        <v>40</v>
      </c>
      <c r="H5292" t="str">
        <f t="shared" si="412"/>
        <v>8406.90</v>
      </c>
      <c r="I5292" t="str">
        <f t="shared" si="413"/>
        <v>90</v>
      </c>
      <c r="J5292" t="str">
        <f t="shared" si="414"/>
        <v>8406</v>
      </c>
    </row>
    <row r="5293" spans="1:10">
      <c r="A5293" s="57" t="s">
        <v>2909</v>
      </c>
      <c r="B5293" s="58"/>
      <c r="C5293" s="59"/>
      <c r="D5293" s="60" t="str">
        <f>_xlfn.CONCAT(J5293,I5293,G5293)</f>
        <v>84069045</v>
      </c>
      <c r="E5293">
        <f t="shared" si="415"/>
        <v>8079673</v>
      </c>
      <c r="F5293" s="62" t="s">
        <v>20908</v>
      </c>
      <c r="G5293" t="str">
        <f t="shared" si="411"/>
        <v>45</v>
      </c>
      <c r="H5293" t="str">
        <f t="shared" si="412"/>
        <v>8406.90</v>
      </c>
      <c r="I5293" t="str">
        <f t="shared" si="413"/>
        <v>90</v>
      </c>
      <c r="J5293" t="str">
        <f t="shared" si="414"/>
        <v>8406</v>
      </c>
    </row>
    <row r="5294" spans="1:10">
      <c r="A5294" s="57" t="s">
        <v>2910</v>
      </c>
      <c r="B5294" s="58"/>
      <c r="C5294" s="59"/>
      <c r="D5294" s="60" t="str">
        <f>_xlfn.CONCAT(J5294,I5294,G5294)</f>
        <v>84069050</v>
      </c>
      <c r="E5294">
        <f t="shared" si="415"/>
        <v>0</v>
      </c>
      <c r="F5294" s="62" t="s">
        <v>20909</v>
      </c>
      <c r="G5294" t="str">
        <f t="shared" si="411"/>
        <v>50</v>
      </c>
      <c r="H5294" t="str">
        <f t="shared" si="412"/>
        <v>8406.90</v>
      </c>
      <c r="I5294" t="str">
        <f t="shared" si="413"/>
        <v>90</v>
      </c>
      <c r="J5294" t="str">
        <f t="shared" si="414"/>
        <v>8406</v>
      </c>
    </row>
    <row r="5295" spans="1:10">
      <c r="A5295" s="57" t="s">
        <v>2911</v>
      </c>
      <c r="B5295" s="58"/>
      <c r="C5295" s="59"/>
      <c r="D5295" s="60" t="str">
        <f>_xlfn.CONCAT(J5295,I5295,G5295)</f>
        <v>84069060</v>
      </c>
      <c r="E5295">
        <f t="shared" si="415"/>
        <v>0</v>
      </c>
      <c r="F5295" s="62" t="s">
        <v>20910</v>
      </c>
      <c r="G5295" t="str">
        <f t="shared" si="411"/>
        <v>60</v>
      </c>
      <c r="H5295" t="str">
        <f t="shared" si="412"/>
        <v>8406.90</v>
      </c>
      <c r="I5295" t="str">
        <f t="shared" si="413"/>
        <v>90</v>
      </c>
      <c r="J5295" t="str">
        <f t="shared" si="414"/>
        <v>8406</v>
      </c>
    </row>
    <row r="5296" spans="1:10">
      <c r="A5296" s="57" t="s">
        <v>2912</v>
      </c>
      <c r="B5296" s="58"/>
      <c r="C5296" s="59"/>
      <c r="D5296" s="60" t="str">
        <f>_xlfn.CONCAT(J5296,I5296,G5296)</f>
        <v>84069070</v>
      </c>
      <c r="E5296">
        <f t="shared" si="415"/>
        <v>1300767</v>
      </c>
      <c r="F5296" s="62" t="s">
        <v>20911</v>
      </c>
      <c r="G5296" t="str">
        <f t="shared" si="411"/>
        <v>70</v>
      </c>
      <c r="H5296" t="str">
        <f t="shared" si="412"/>
        <v>8406.90</v>
      </c>
      <c r="I5296" t="str">
        <f t="shared" si="413"/>
        <v>90</v>
      </c>
      <c r="J5296" t="str">
        <f t="shared" si="414"/>
        <v>8406</v>
      </c>
    </row>
    <row r="5297" spans="1:10">
      <c r="A5297" s="57" t="s">
        <v>2913</v>
      </c>
      <c r="B5297" s="58"/>
      <c r="C5297" s="59"/>
      <c r="D5297" s="60" t="str">
        <f>_xlfn.CONCAT(J5297,I5297,G5297)</f>
        <v>84069075</v>
      </c>
      <c r="E5297">
        <f t="shared" si="415"/>
        <v>1725485</v>
      </c>
      <c r="F5297" s="62" t="s">
        <v>20912</v>
      </c>
      <c r="G5297" t="str">
        <f t="shared" si="411"/>
        <v>75</v>
      </c>
      <c r="H5297" t="str">
        <f t="shared" si="412"/>
        <v>8406.90</v>
      </c>
      <c r="I5297" t="str">
        <f t="shared" si="413"/>
        <v>90</v>
      </c>
      <c r="J5297" t="str">
        <f t="shared" si="414"/>
        <v>8406</v>
      </c>
    </row>
    <row r="5298" spans="1:10">
      <c r="A5298" s="57" t="s">
        <v>2914</v>
      </c>
      <c r="B5298" s="58"/>
      <c r="C5298" s="59"/>
      <c r="D5298" s="60" t="str">
        <f>_xlfn.CONCAT(J5298,I5298,G5298)</f>
        <v>84073100</v>
      </c>
      <c r="E5298">
        <f t="shared" si="415"/>
        <v>105835</v>
      </c>
      <c r="F5298" s="62" t="s">
        <v>20913</v>
      </c>
      <c r="G5298" t="str">
        <f t="shared" si="411"/>
        <v>00</v>
      </c>
      <c r="H5298" t="str">
        <f t="shared" si="412"/>
        <v>8407.31</v>
      </c>
      <c r="I5298" t="str">
        <f t="shared" si="413"/>
        <v>31</v>
      </c>
      <c r="J5298" t="str">
        <f t="shared" si="414"/>
        <v>8407</v>
      </c>
    </row>
    <row r="5299" spans="1:10">
      <c r="A5299" s="57" t="s">
        <v>2914</v>
      </c>
      <c r="B5299" s="58"/>
      <c r="C5299" s="59"/>
      <c r="D5299" s="60" t="str">
        <f>_xlfn.CONCAT(J5299,I5299,G5299)</f>
        <v>84073210</v>
      </c>
      <c r="E5299">
        <f t="shared" si="415"/>
        <v>0</v>
      </c>
      <c r="F5299" s="62" t="s">
        <v>20914</v>
      </c>
      <c r="G5299" t="str">
        <f t="shared" si="411"/>
        <v>10</v>
      </c>
      <c r="H5299" t="str">
        <f t="shared" si="412"/>
        <v>8407.32</v>
      </c>
      <c r="I5299" t="str">
        <f t="shared" si="413"/>
        <v>32</v>
      </c>
      <c r="J5299" t="str">
        <f t="shared" si="414"/>
        <v>8407</v>
      </c>
    </row>
    <row r="5300" spans="1:10">
      <c r="A5300" s="57" t="s">
        <v>2914</v>
      </c>
      <c r="B5300" s="58"/>
      <c r="C5300" s="59"/>
      <c r="D5300" s="60" t="str">
        <f>_xlfn.CONCAT(J5300,I5300,G5300)</f>
        <v>84073220</v>
      </c>
      <c r="E5300">
        <f t="shared" si="415"/>
        <v>2429974</v>
      </c>
      <c r="F5300" s="62" t="s">
        <v>20915</v>
      </c>
      <c r="G5300" t="str">
        <f t="shared" si="411"/>
        <v>20</v>
      </c>
      <c r="H5300" t="str">
        <f t="shared" si="412"/>
        <v>8407.32</v>
      </c>
      <c r="I5300" t="str">
        <f t="shared" si="413"/>
        <v>32</v>
      </c>
      <c r="J5300" t="str">
        <f t="shared" si="414"/>
        <v>8407</v>
      </c>
    </row>
    <row r="5301" spans="1:10">
      <c r="A5301" s="57" t="s">
        <v>2914</v>
      </c>
      <c r="B5301" s="58"/>
      <c r="C5301" s="59"/>
      <c r="D5301" s="60" t="str">
        <f>_xlfn.CONCAT(J5301,I5301,G5301)</f>
        <v>84073290</v>
      </c>
      <c r="E5301">
        <f t="shared" si="415"/>
        <v>7051228</v>
      </c>
      <c r="F5301" s="62" t="s">
        <v>20916</v>
      </c>
      <c r="G5301" t="str">
        <f t="shared" si="411"/>
        <v>90</v>
      </c>
      <c r="H5301" t="str">
        <f t="shared" si="412"/>
        <v>8407.32</v>
      </c>
      <c r="I5301" t="str">
        <f t="shared" si="413"/>
        <v>32</v>
      </c>
      <c r="J5301" t="str">
        <f t="shared" si="414"/>
        <v>8407</v>
      </c>
    </row>
    <row r="5302" spans="1:10">
      <c r="A5302" s="57" t="s">
        <v>2914</v>
      </c>
      <c r="B5302" s="58"/>
      <c r="C5302" s="59"/>
      <c r="D5302" s="60" t="str">
        <f>_xlfn.CONCAT(J5302,I5302,G5302)</f>
        <v>84073310</v>
      </c>
      <c r="E5302">
        <f t="shared" si="415"/>
        <v>2400</v>
      </c>
      <c r="F5302" s="62" t="s">
        <v>20917</v>
      </c>
      <c r="G5302" t="str">
        <f t="shared" si="411"/>
        <v>10</v>
      </c>
      <c r="H5302" t="str">
        <f t="shared" si="412"/>
        <v>8407.33</v>
      </c>
      <c r="I5302" t="str">
        <f t="shared" si="413"/>
        <v>33</v>
      </c>
      <c r="J5302" t="str">
        <f t="shared" si="414"/>
        <v>8407</v>
      </c>
    </row>
    <row r="5303" spans="1:10">
      <c r="A5303" s="57" t="s">
        <v>2914</v>
      </c>
      <c r="B5303" s="58"/>
      <c r="C5303" s="59"/>
      <c r="D5303" s="60" t="str">
        <f>_xlfn.CONCAT(J5303,I5303,G5303)</f>
        <v>84073330</v>
      </c>
      <c r="E5303">
        <f t="shared" si="415"/>
        <v>12453890</v>
      </c>
      <c r="F5303" s="62" t="s">
        <v>20918</v>
      </c>
      <c r="G5303" t="str">
        <f t="shared" si="411"/>
        <v>30</v>
      </c>
      <c r="H5303" t="str">
        <f t="shared" si="412"/>
        <v>8407.33</v>
      </c>
      <c r="I5303" t="str">
        <f t="shared" si="413"/>
        <v>33</v>
      </c>
      <c r="J5303" t="str">
        <f t="shared" si="414"/>
        <v>8407</v>
      </c>
    </row>
    <row r="5304" spans="1:10">
      <c r="A5304" s="57" t="s">
        <v>2914</v>
      </c>
      <c r="B5304" s="58"/>
      <c r="C5304" s="59"/>
      <c r="D5304" s="60" t="str">
        <f>_xlfn.CONCAT(J5304,I5304,G5304)</f>
        <v>84073360</v>
      </c>
      <c r="E5304">
        <f t="shared" si="415"/>
        <v>173595</v>
      </c>
      <c r="F5304" s="62" t="s">
        <v>20919</v>
      </c>
      <c r="G5304" t="str">
        <f t="shared" si="411"/>
        <v>60</v>
      </c>
      <c r="H5304" t="str">
        <f t="shared" si="412"/>
        <v>8407.33</v>
      </c>
      <c r="I5304" t="str">
        <f t="shared" si="413"/>
        <v>33</v>
      </c>
      <c r="J5304" t="str">
        <f t="shared" si="414"/>
        <v>8407</v>
      </c>
    </row>
    <row r="5305" spans="1:10">
      <c r="A5305" s="57" t="s">
        <v>2915</v>
      </c>
      <c r="B5305" s="58"/>
      <c r="C5305" s="59"/>
      <c r="D5305" s="60" t="str">
        <f>_xlfn.CONCAT(J5305,I5305,G5305)</f>
        <v>84073390</v>
      </c>
      <c r="E5305">
        <f t="shared" si="415"/>
        <v>17503282</v>
      </c>
      <c r="F5305" s="62" t="s">
        <v>20920</v>
      </c>
      <c r="G5305" t="str">
        <f t="shared" si="411"/>
        <v>90</v>
      </c>
      <c r="H5305" t="str">
        <f t="shared" si="412"/>
        <v>8407.33</v>
      </c>
      <c r="I5305" t="str">
        <f t="shared" si="413"/>
        <v>33</v>
      </c>
      <c r="J5305" t="str">
        <f t="shared" si="414"/>
        <v>8407</v>
      </c>
    </row>
    <row r="5306" spans="1:10">
      <c r="A5306" s="57" t="s">
        <v>2915</v>
      </c>
      <c r="B5306" s="58"/>
      <c r="C5306" s="59"/>
      <c r="D5306" s="60" t="str">
        <f>_xlfn.CONCAT(J5306,I5306,G5306)</f>
        <v>84073414</v>
      </c>
      <c r="E5306">
        <f t="shared" si="415"/>
        <v>265741</v>
      </c>
      <c r="F5306" s="62" t="s">
        <v>20921</v>
      </c>
      <c r="G5306" t="str">
        <f t="shared" si="411"/>
        <v>14</v>
      </c>
      <c r="H5306" t="str">
        <f t="shared" si="412"/>
        <v>8407.34</v>
      </c>
      <c r="I5306" t="str">
        <f t="shared" si="413"/>
        <v>34</v>
      </c>
      <c r="J5306" t="str">
        <f t="shared" si="414"/>
        <v>8407</v>
      </c>
    </row>
    <row r="5307" spans="1:10">
      <c r="A5307" s="57" t="s">
        <v>2915</v>
      </c>
      <c r="B5307" s="58"/>
      <c r="C5307" s="59"/>
      <c r="D5307" s="60" t="str">
        <f>_xlfn.CONCAT(J5307,I5307,G5307)</f>
        <v>84073418</v>
      </c>
      <c r="E5307">
        <f t="shared" si="415"/>
        <v>17630146</v>
      </c>
      <c r="F5307" s="62" t="s">
        <v>20922</v>
      </c>
      <c r="G5307" t="str">
        <f t="shared" si="411"/>
        <v>18</v>
      </c>
      <c r="H5307" t="str">
        <f t="shared" si="412"/>
        <v>8407.34</v>
      </c>
      <c r="I5307" t="str">
        <f t="shared" si="413"/>
        <v>34</v>
      </c>
      <c r="J5307" t="str">
        <f t="shared" si="414"/>
        <v>8407</v>
      </c>
    </row>
    <row r="5308" spans="1:10">
      <c r="A5308" s="57" t="s">
        <v>2915</v>
      </c>
      <c r="B5308" s="58"/>
      <c r="C5308" s="59"/>
      <c r="D5308" s="60" t="str">
        <f>_xlfn.CONCAT(J5308,I5308,G5308)</f>
        <v>84073425</v>
      </c>
      <c r="E5308">
        <f t="shared" si="415"/>
        <v>0</v>
      </c>
      <c r="F5308" s="62" t="s">
        <v>20923</v>
      </c>
      <c r="G5308" t="str">
        <f t="shared" si="411"/>
        <v>25</v>
      </c>
      <c r="H5308" t="str">
        <f t="shared" si="412"/>
        <v>8407.34</v>
      </c>
      <c r="I5308" t="str">
        <f t="shared" si="413"/>
        <v>34</v>
      </c>
      <c r="J5308" t="str">
        <f t="shared" si="414"/>
        <v>8407</v>
      </c>
    </row>
    <row r="5309" spans="1:10">
      <c r="A5309" s="57" t="s">
        <v>2915</v>
      </c>
      <c r="B5309" s="58"/>
      <c r="C5309" s="59"/>
      <c r="D5309" s="60" t="str">
        <f>_xlfn.CONCAT(J5309,I5309,G5309)</f>
        <v>84073444</v>
      </c>
      <c r="E5309">
        <f t="shared" si="415"/>
        <v>0</v>
      </c>
      <c r="F5309" s="62" t="s">
        <v>20924</v>
      </c>
      <c r="G5309" t="str">
        <f t="shared" si="411"/>
        <v>44</v>
      </c>
      <c r="H5309" t="str">
        <f t="shared" si="412"/>
        <v>8407.34</v>
      </c>
      <c r="I5309" t="str">
        <f t="shared" si="413"/>
        <v>34</v>
      </c>
      <c r="J5309" t="str">
        <f t="shared" si="414"/>
        <v>8407</v>
      </c>
    </row>
    <row r="5310" spans="1:10">
      <c r="A5310" s="57" t="s">
        <v>2915</v>
      </c>
      <c r="B5310" s="58"/>
      <c r="C5310" s="59"/>
      <c r="D5310" s="60" t="str">
        <f>_xlfn.CONCAT(J5310,I5310,G5310)</f>
        <v>84073448</v>
      </c>
      <c r="E5310">
        <f t="shared" si="415"/>
        <v>17335946</v>
      </c>
      <c r="F5310" s="62" t="s">
        <v>20925</v>
      </c>
      <c r="G5310" t="str">
        <f t="shared" si="411"/>
        <v>48</v>
      </c>
      <c r="H5310" t="str">
        <f t="shared" si="412"/>
        <v>8407.34</v>
      </c>
      <c r="I5310" t="str">
        <f t="shared" si="413"/>
        <v>34</v>
      </c>
      <c r="J5310" t="str">
        <f t="shared" si="414"/>
        <v>8407</v>
      </c>
    </row>
    <row r="5311" spans="1:10">
      <c r="A5311" s="57" t="s">
        <v>2915</v>
      </c>
      <c r="B5311" s="58"/>
      <c r="C5311" s="59"/>
      <c r="D5311" s="60" t="str">
        <f>_xlfn.CONCAT(J5311,I5311,G5311)</f>
        <v>84073455</v>
      </c>
      <c r="E5311">
        <f t="shared" si="415"/>
        <v>27805</v>
      </c>
      <c r="F5311" s="62" t="s">
        <v>20926</v>
      </c>
      <c r="G5311" t="str">
        <f t="shared" si="411"/>
        <v>55</v>
      </c>
      <c r="H5311" t="str">
        <f t="shared" si="412"/>
        <v>8407.34</v>
      </c>
      <c r="I5311" t="str">
        <f t="shared" si="413"/>
        <v>34</v>
      </c>
      <c r="J5311" t="str">
        <f t="shared" si="414"/>
        <v>8407</v>
      </c>
    </row>
    <row r="5312" spans="1:10">
      <c r="A5312" s="57" t="s">
        <v>2916</v>
      </c>
      <c r="B5312" s="58"/>
      <c r="C5312" s="59"/>
      <c r="D5312" s="60" t="str">
        <f>_xlfn.CONCAT(J5312,I5312,G5312)</f>
        <v>84082020</v>
      </c>
      <c r="E5312">
        <f t="shared" si="415"/>
        <v>697007</v>
      </c>
      <c r="F5312" s="62" t="s">
        <v>20927</v>
      </c>
      <c r="G5312" t="str">
        <f t="shared" si="411"/>
        <v>20</v>
      </c>
      <c r="H5312" t="str">
        <f t="shared" si="412"/>
        <v>8408.20</v>
      </c>
      <c r="I5312" t="str">
        <f t="shared" si="413"/>
        <v>20</v>
      </c>
      <c r="J5312" t="str">
        <f t="shared" si="414"/>
        <v>8408</v>
      </c>
    </row>
    <row r="5313" spans="1:10">
      <c r="A5313" s="57" t="s">
        <v>2916</v>
      </c>
      <c r="B5313" s="58"/>
      <c r="C5313" s="59"/>
      <c r="D5313" s="60" t="str">
        <f>_xlfn.CONCAT(J5313,I5313,G5313)</f>
        <v>84082090</v>
      </c>
      <c r="E5313">
        <f t="shared" si="415"/>
        <v>6926866</v>
      </c>
      <c r="F5313" s="62" t="s">
        <v>20928</v>
      </c>
      <c r="G5313" t="str">
        <f t="shared" si="411"/>
        <v>90</v>
      </c>
      <c r="H5313" t="str">
        <f t="shared" si="412"/>
        <v>8408.20</v>
      </c>
      <c r="I5313" t="str">
        <f t="shared" si="413"/>
        <v>20</v>
      </c>
      <c r="J5313" t="str">
        <f t="shared" si="414"/>
        <v>8408</v>
      </c>
    </row>
    <row r="5314" spans="1:10">
      <c r="A5314" s="57" t="s">
        <v>2916</v>
      </c>
      <c r="B5314" s="58"/>
      <c r="C5314" s="59"/>
      <c r="D5314" s="60" t="str">
        <f>_xlfn.CONCAT(J5314,I5314,G5314)</f>
        <v>84099110</v>
      </c>
      <c r="E5314">
        <f t="shared" si="415"/>
        <v>40741468</v>
      </c>
      <c r="F5314" s="62" t="s">
        <v>20929</v>
      </c>
      <c r="G5314" t="str">
        <f t="shared" si="411"/>
        <v>10</v>
      </c>
      <c r="H5314" t="str">
        <f t="shared" si="412"/>
        <v>8409.91</v>
      </c>
      <c r="I5314" t="str">
        <f t="shared" si="413"/>
        <v>91</v>
      </c>
      <c r="J5314" t="str">
        <f t="shared" si="414"/>
        <v>8409</v>
      </c>
    </row>
    <row r="5315" spans="1:10">
      <c r="A5315" s="57" t="s">
        <v>2916</v>
      </c>
      <c r="B5315" s="58"/>
      <c r="C5315" s="59"/>
      <c r="D5315" s="60" t="str">
        <f>_xlfn.CONCAT(J5315,I5315,G5315)</f>
        <v>84099130</v>
      </c>
      <c r="E5315">
        <f t="shared" si="415"/>
        <v>17043469</v>
      </c>
      <c r="F5315" s="62" t="s">
        <v>20930</v>
      </c>
      <c r="G5315" t="str">
        <f t="shared" si="411"/>
        <v>30</v>
      </c>
      <c r="H5315" t="str">
        <f t="shared" si="412"/>
        <v>8409.91</v>
      </c>
      <c r="I5315" t="str">
        <f t="shared" si="413"/>
        <v>91</v>
      </c>
      <c r="J5315" t="str">
        <f t="shared" si="414"/>
        <v>8409</v>
      </c>
    </row>
    <row r="5316" spans="1:10">
      <c r="A5316" s="57" t="s">
        <v>2916</v>
      </c>
      <c r="B5316" s="58"/>
      <c r="C5316" s="59"/>
      <c r="D5316" s="60" t="str">
        <f>_xlfn.CONCAT(J5316,I5316,G5316)</f>
        <v>84099150</v>
      </c>
      <c r="E5316">
        <f t="shared" si="415"/>
        <v>243146526</v>
      </c>
      <c r="F5316" s="62" t="s">
        <v>20931</v>
      </c>
      <c r="G5316" t="str">
        <f t="shared" si="411"/>
        <v>50</v>
      </c>
      <c r="H5316" t="str">
        <f t="shared" si="412"/>
        <v>8409.91</v>
      </c>
      <c r="I5316" t="str">
        <f t="shared" si="413"/>
        <v>91</v>
      </c>
      <c r="J5316" t="str">
        <f t="shared" si="414"/>
        <v>8409</v>
      </c>
    </row>
    <row r="5317" spans="1:10">
      <c r="A5317" s="57" t="s">
        <v>2916</v>
      </c>
      <c r="B5317" s="58"/>
      <c r="C5317" s="59"/>
      <c r="D5317" s="60" t="str">
        <f>_xlfn.CONCAT(J5317,I5317,G5317)</f>
        <v>84099192</v>
      </c>
      <c r="E5317">
        <f t="shared" si="415"/>
        <v>29011166</v>
      </c>
      <c r="F5317" s="62" t="s">
        <v>20932</v>
      </c>
      <c r="G5317" t="str">
        <f t="shared" si="411"/>
        <v>92</v>
      </c>
      <c r="H5317" t="str">
        <f t="shared" si="412"/>
        <v>8409.91</v>
      </c>
      <c r="I5317" t="str">
        <f t="shared" si="413"/>
        <v>91</v>
      </c>
      <c r="J5317" t="str">
        <f t="shared" si="414"/>
        <v>8409</v>
      </c>
    </row>
    <row r="5318" spans="1:10">
      <c r="A5318" s="57" t="s">
        <v>2916</v>
      </c>
      <c r="B5318" s="58"/>
      <c r="C5318" s="59"/>
      <c r="D5318" s="60" t="str">
        <f>_xlfn.CONCAT(J5318,I5318,G5318)</f>
        <v>84099199</v>
      </c>
      <c r="E5318">
        <f t="shared" si="415"/>
        <v>254679414</v>
      </c>
      <c r="F5318" s="62" t="s">
        <v>20933</v>
      </c>
      <c r="G5318" t="str">
        <f t="shared" si="411"/>
        <v>99</v>
      </c>
      <c r="H5318" t="str">
        <f t="shared" si="412"/>
        <v>8409.91</v>
      </c>
      <c r="I5318" t="str">
        <f t="shared" si="413"/>
        <v>91</v>
      </c>
      <c r="J5318" t="str">
        <f t="shared" si="414"/>
        <v>8409</v>
      </c>
    </row>
    <row r="5319" spans="1:10">
      <c r="A5319" s="57" t="s">
        <v>2917</v>
      </c>
      <c r="B5319" s="58"/>
      <c r="C5319" s="59"/>
      <c r="D5319" s="60" t="str">
        <f>_xlfn.CONCAT(J5319,I5319,G5319)</f>
        <v>84099910</v>
      </c>
      <c r="E5319">
        <f t="shared" si="415"/>
        <v>16395099</v>
      </c>
      <c r="F5319" s="62" t="s">
        <v>20934</v>
      </c>
      <c r="G5319" t="str">
        <f t="shared" si="411"/>
        <v>10</v>
      </c>
      <c r="H5319" t="str">
        <f t="shared" si="412"/>
        <v>8409.99</v>
      </c>
      <c r="I5319" t="str">
        <f t="shared" si="413"/>
        <v>99</v>
      </c>
      <c r="J5319" t="str">
        <f t="shared" si="414"/>
        <v>8409</v>
      </c>
    </row>
    <row r="5320" spans="1:10">
      <c r="A5320" s="57" t="s">
        <v>2917</v>
      </c>
      <c r="B5320" s="58"/>
      <c r="C5320" s="59"/>
      <c r="D5320" s="60" t="str">
        <f>_xlfn.CONCAT(J5320,I5320,G5320)</f>
        <v>84099991</v>
      </c>
      <c r="E5320">
        <f t="shared" si="415"/>
        <v>218142911</v>
      </c>
      <c r="F5320" s="62" t="s">
        <v>20935</v>
      </c>
      <c r="G5320" t="str">
        <f t="shared" si="411"/>
        <v>91</v>
      </c>
      <c r="H5320" t="str">
        <f t="shared" si="412"/>
        <v>8409.99</v>
      </c>
      <c r="I5320" t="str">
        <f t="shared" si="413"/>
        <v>99</v>
      </c>
      <c r="J5320" t="str">
        <f t="shared" si="414"/>
        <v>8409</v>
      </c>
    </row>
    <row r="5321" spans="1:10">
      <c r="A5321" s="57" t="s">
        <v>2917</v>
      </c>
      <c r="B5321" s="58"/>
      <c r="C5321" s="59"/>
      <c r="D5321" s="60" t="str">
        <f>_xlfn.CONCAT(J5321,I5321,G5321)</f>
        <v>84099992</v>
      </c>
      <c r="E5321">
        <f t="shared" si="415"/>
        <v>4777964</v>
      </c>
      <c r="F5321" s="62" t="s">
        <v>20936</v>
      </c>
      <c r="G5321" t="str">
        <f t="shared" ref="G5321:G5384" si="416">RIGHT(F5321,2)</f>
        <v>92</v>
      </c>
      <c r="H5321" t="str">
        <f t="shared" ref="H5321:H5384" si="417">LEFT(F5321,7)</f>
        <v>8409.99</v>
      </c>
      <c r="I5321" t="str">
        <f t="shared" ref="I5321:I5384" si="418">RIGHT(H5321,2)</f>
        <v>99</v>
      </c>
      <c r="J5321" t="str">
        <f t="shared" ref="J5321:J5384" si="419">LEFT(H5321,4)</f>
        <v>8409</v>
      </c>
    </row>
    <row r="5322" spans="1:10">
      <c r="A5322" s="57" t="s">
        <v>2917</v>
      </c>
      <c r="B5322" s="58"/>
      <c r="C5322" s="59"/>
      <c r="D5322" s="60" t="str">
        <f>_xlfn.CONCAT(J5322,I5322,G5322)</f>
        <v>84099999</v>
      </c>
      <c r="E5322">
        <f t="shared" si="415"/>
        <v>169798861</v>
      </c>
      <c r="F5322" s="62" t="s">
        <v>20937</v>
      </c>
      <c r="G5322" t="str">
        <f t="shared" si="416"/>
        <v>99</v>
      </c>
      <c r="H5322" t="str">
        <f t="shared" si="417"/>
        <v>8409.99</v>
      </c>
      <c r="I5322" t="str">
        <f t="shared" si="418"/>
        <v>99</v>
      </c>
      <c r="J5322" t="str">
        <f t="shared" si="419"/>
        <v>8409</v>
      </c>
    </row>
    <row r="5323" spans="1:10">
      <c r="A5323" s="57" t="s">
        <v>2917</v>
      </c>
      <c r="B5323" s="58"/>
      <c r="C5323" s="59"/>
      <c r="D5323" s="60" t="str">
        <f>_xlfn.CONCAT(J5323,I5323,G5323)</f>
        <v>84129090</v>
      </c>
      <c r="E5323">
        <f t="shared" si="415"/>
        <v>778811748</v>
      </c>
      <c r="F5323" s="62" t="s">
        <v>20938</v>
      </c>
      <c r="G5323" t="str">
        <f t="shared" si="416"/>
        <v>90</v>
      </c>
      <c r="H5323" t="str">
        <f t="shared" si="417"/>
        <v>8412.90</v>
      </c>
      <c r="I5323" t="str">
        <f t="shared" si="418"/>
        <v>90</v>
      </c>
      <c r="J5323" t="str">
        <f t="shared" si="419"/>
        <v>8412</v>
      </c>
    </row>
    <row r="5324" spans="1:10">
      <c r="A5324" s="57" t="s">
        <v>2917</v>
      </c>
      <c r="B5324" s="58"/>
      <c r="C5324" s="59"/>
      <c r="D5324" s="60" t="str">
        <f>_xlfn.CONCAT(J5324,I5324,G5324)</f>
        <v>84131100</v>
      </c>
      <c r="E5324">
        <f t="shared" si="415"/>
        <v>8475893</v>
      </c>
      <c r="F5324" s="62" t="s">
        <v>20939</v>
      </c>
      <c r="G5324" t="str">
        <f t="shared" si="416"/>
        <v>00</v>
      </c>
      <c r="H5324" t="str">
        <f t="shared" si="417"/>
        <v>8413.11</v>
      </c>
      <c r="I5324" t="str">
        <f t="shared" si="418"/>
        <v>11</v>
      </c>
      <c r="J5324" t="str">
        <f t="shared" si="419"/>
        <v>8413</v>
      </c>
    </row>
    <row r="5325" spans="1:10">
      <c r="A5325" s="57" t="s">
        <v>2917</v>
      </c>
      <c r="B5325" s="58"/>
      <c r="C5325" s="59"/>
      <c r="D5325" s="60" t="str">
        <f>_xlfn.CONCAT(J5325,I5325,G5325)</f>
        <v>84132000</v>
      </c>
      <c r="E5325">
        <f t="shared" si="415"/>
        <v>108352261</v>
      </c>
      <c r="F5325" s="62" t="s">
        <v>20940</v>
      </c>
      <c r="G5325" t="str">
        <f t="shared" si="416"/>
        <v>00</v>
      </c>
      <c r="H5325" t="str">
        <f t="shared" si="417"/>
        <v>8413.20</v>
      </c>
      <c r="I5325" t="str">
        <f t="shared" si="418"/>
        <v>20</v>
      </c>
      <c r="J5325" t="str">
        <f t="shared" si="419"/>
        <v>8413</v>
      </c>
    </row>
    <row r="5326" spans="1:10">
      <c r="A5326" s="57" t="s">
        <v>2917</v>
      </c>
      <c r="B5326" s="58"/>
      <c r="C5326" s="59"/>
      <c r="D5326" s="60" t="str">
        <f>_xlfn.CONCAT(J5326,I5326,G5326)</f>
        <v>84133010</v>
      </c>
      <c r="E5326">
        <f t="shared" si="415"/>
        <v>26275094</v>
      </c>
      <c r="F5326" s="62" t="s">
        <v>20941</v>
      </c>
      <c r="G5326" t="str">
        <f t="shared" si="416"/>
        <v>10</v>
      </c>
      <c r="H5326" t="str">
        <f t="shared" si="417"/>
        <v>8413.30</v>
      </c>
      <c r="I5326" t="str">
        <f t="shared" si="418"/>
        <v>30</v>
      </c>
      <c r="J5326" t="str">
        <f t="shared" si="419"/>
        <v>8413</v>
      </c>
    </row>
    <row r="5327" spans="1:10">
      <c r="A5327" s="57" t="s">
        <v>2917</v>
      </c>
      <c r="B5327" s="58"/>
      <c r="C5327" s="59"/>
      <c r="D5327" s="60" t="str">
        <f>_xlfn.CONCAT(J5327,I5327,G5327)</f>
        <v>84133090</v>
      </c>
      <c r="E5327">
        <f t="shared" si="415"/>
        <v>287642529</v>
      </c>
      <c r="F5327" s="62" t="s">
        <v>20942</v>
      </c>
      <c r="G5327" t="str">
        <f t="shared" si="416"/>
        <v>90</v>
      </c>
      <c r="H5327" t="str">
        <f t="shared" si="417"/>
        <v>8413.30</v>
      </c>
      <c r="I5327" t="str">
        <f t="shared" si="418"/>
        <v>30</v>
      </c>
      <c r="J5327" t="str">
        <f t="shared" si="419"/>
        <v>8413</v>
      </c>
    </row>
    <row r="5328" spans="1:10">
      <c r="A5328" s="57" t="s">
        <v>2918</v>
      </c>
      <c r="B5328" s="58"/>
      <c r="C5328" s="59"/>
      <c r="D5328" s="60" t="str">
        <f>_xlfn.CONCAT(J5328,I5328,G5328)</f>
        <v>84139200</v>
      </c>
      <c r="E5328">
        <f t="shared" si="415"/>
        <v>4702533</v>
      </c>
      <c r="F5328" s="62" t="s">
        <v>20943</v>
      </c>
      <c r="G5328" t="str">
        <f t="shared" si="416"/>
        <v>00</v>
      </c>
      <c r="H5328" t="str">
        <f t="shared" si="417"/>
        <v>8413.92</v>
      </c>
      <c r="I5328" t="str">
        <f t="shared" si="418"/>
        <v>92</v>
      </c>
      <c r="J5328" t="str">
        <f t="shared" si="419"/>
        <v>8413</v>
      </c>
    </row>
    <row r="5329" spans="1:10">
      <c r="A5329" s="57" t="s">
        <v>2918</v>
      </c>
      <c r="B5329" s="58"/>
      <c r="C5329" s="59"/>
      <c r="D5329" s="60" t="str">
        <f>_xlfn.CONCAT(J5329,I5329,G5329)</f>
        <v>84141000</v>
      </c>
      <c r="E5329">
        <f t="shared" ref="E5329:E5392" si="420">SUMIF(A:A,D5329,B:B)</f>
        <v>67148631</v>
      </c>
      <c r="F5329" s="62" t="s">
        <v>20944</v>
      </c>
      <c r="G5329" t="str">
        <f t="shared" si="416"/>
        <v>00</v>
      </c>
      <c r="H5329" t="str">
        <f t="shared" si="417"/>
        <v>8414.10</v>
      </c>
      <c r="I5329" t="str">
        <f t="shared" si="418"/>
        <v>10</v>
      </c>
      <c r="J5329" t="str">
        <f t="shared" si="419"/>
        <v>8414</v>
      </c>
    </row>
    <row r="5330" spans="1:10">
      <c r="A5330" s="57" t="s">
        <v>2918</v>
      </c>
      <c r="B5330" s="58"/>
      <c r="C5330" s="59"/>
      <c r="D5330" s="60" t="str">
        <f>_xlfn.CONCAT(J5330,I5330,G5330)</f>
        <v>84142000</v>
      </c>
      <c r="E5330">
        <f t="shared" si="420"/>
        <v>32244591</v>
      </c>
      <c r="F5330" s="62" t="s">
        <v>20945</v>
      </c>
      <c r="G5330" t="str">
        <f t="shared" si="416"/>
        <v>00</v>
      </c>
      <c r="H5330" t="str">
        <f t="shared" si="417"/>
        <v>8414.20</v>
      </c>
      <c r="I5330" t="str">
        <f t="shared" si="418"/>
        <v>20</v>
      </c>
      <c r="J5330" t="str">
        <f t="shared" si="419"/>
        <v>8414</v>
      </c>
    </row>
    <row r="5331" spans="1:10">
      <c r="A5331" s="57" t="s">
        <v>2918</v>
      </c>
      <c r="B5331" s="58"/>
      <c r="C5331" s="59"/>
      <c r="D5331" s="60" t="str">
        <f>_xlfn.CONCAT(J5331,I5331,G5331)</f>
        <v>84144000</v>
      </c>
      <c r="E5331">
        <f t="shared" si="420"/>
        <v>1321229</v>
      </c>
      <c r="F5331" s="62" t="s">
        <v>20946</v>
      </c>
      <c r="G5331" t="str">
        <f t="shared" si="416"/>
        <v>00</v>
      </c>
      <c r="H5331" t="str">
        <f t="shared" si="417"/>
        <v>8414.40</v>
      </c>
      <c r="I5331" t="str">
        <f t="shared" si="418"/>
        <v>40</v>
      </c>
      <c r="J5331" t="str">
        <f t="shared" si="419"/>
        <v>8414</v>
      </c>
    </row>
    <row r="5332" spans="1:10">
      <c r="A5332" s="57" t="s">
        <v>2918</v>
      </c>
      <c r="B5332" s="58"/>
      <c r="C5332" s="59"/>
      <c r="D5332" s="60" t="str">
        <f>_xlfn.CONCAT(J5332,I5332,G5332)</f>
        <v>84145910</v>
      </c>
      <c r="E5332">
        <f t="shared" si="420"/>
        <v>435798</v>
      </c>
      <c r="F5332" s="62" t="s">
        <v>20947</v>
      </c>
      <c r="G5332" t="str">
        <f t="shared" si="416"/>
        <v>10</v>
      </c>
      <c r="H5332" t="str">
        <f t="shared" si="417"/>
        <v>8414.59</v>
      </c>
      <c r="I5332" t="str">
        <f t="shared" si="418"/>
        <v>59</v>
      </c>
      <c r="J5332" t="str">
        <f t="shared" si="419"/>
        <v>8414</v>
      </c>
    </row>
    <row r="5333" spans="1:10">
      <c r="A5333" s="57" t="s">
        <v>2918</v>
      </c>
      <c r="B5333" s="58"/>
      <c r="C5333" s="59"/>
      <c r="D5333" s="60" t="str">
        <f>_xlfn.CONCAT(J5333,I5333,G5333)</f>
        <v>84145915</v>
      </c>
      <c r="E5333">
        <f t="shared" si="420"/>
        <v>53118742</v>
      </c>
      <c r="F5333" s="62" t="s">
        <v>20948</v>
      </c>
      <c r="G5333" t="str">
        <f t="shared" si="416"/>
        <v>15</v>
      </c>
      <c r="H5333" t="str">
        <f t="shared" si="417"/>
        <v>8414.59</v>
      </c>
      <c r="I5333" t="str">
        <f t="shared" si="418"/>
        <v>59</v>
      </c>
      <c r="J5333" t="str">
        <f t="shared" si="419"/>
        <v>8414</v>
      </c>
    </row>
    <row r="5334" spans="1:10">
      <c r="A5334" s="57" t="s">
        <v>2918</v>
      </c>
      <c r="B5334" s="58"/>
      <c r="C5334" s="59"/>
      <c r="D5334" s="60" t="str">
        <f>_xlfn.CONCAT(J5334,I5334,G5334)</f>
        <v>84145965</v>
      </c>
      <c r="E5334">
        <f t="shared" si="420"/>
        <v>658968055</v>
      </c>
      <c r="F5334" s="62" t="s">
        <v>20949</v>
      </c>
      <c r="G5334" t="str">
        <f t="shared" si="416"/>
        <v>65</v>
      </c>
      <c r="H5334" t="str">
        <f t="shared" si="417"/>
        <v>8414.59</v>
      </c>
      <c r="I5334" t="str">
        <f t="shared" si="418"/>
        <v>59</v>
      </c>
      <c r="J5334" t="str">
        <f t="shared" si="419"/>
        <v>8414</v>
      </c>
    </row>
    <row r="5335" spans="1:10">
      <c r="A5335" s="57" t="s">
        <v>2919</v>
      </c>
      <c r="B5335" s="58"/>
      <c r="C5335" s="59"/>
      <c r="D5335" s="60" t="str">
        <f>_xlfn.CONCAT(J5335,I5335,G5335)</f>
        <v>84146000</v>
      </c>
      <c r="E5335">
        <f t="shared" si="420"/>
        <v>59402996</v>
      </c>
      <c r="F5335" s="62" t="s">
        <v>20950</v>
      </c>
      <c r="G5335" t="str">
        <f t="shared" si="416"/>
        <v>00</v>
      </c>
      <c r="H5335" t="str">
        <f t="shared" si="417"/>
        <v>8414.60</v>
      </c>
      <c r="I5335" t="str">
        <f t="shared" si="418"/>
        <v>60</v>
      </c>
      <c r="J5335" t="str">
        <f t="shared" si="419"/>
        <v>8414</v>
      </c>
    </row>
    <row r="5336" spans="1:10">
      <c r="A5336" s="57" t="s">
        <v>2919</v>
      </c>
      <c r="B5336" s="58"/>
      <c r="C5336" s="59"/>
      <c r="D5336" s="60" t="str">
        <f>_xlfn.CONCAT(J5336,I5336,G5336)</f>
        <v>84148016</v>
      </c>
      <c r="E5336">
        <f t="shared" si="420"/>
        <v>382266708</v>
      </c>
      <c r="F5336" s="62" t="s">
        <v>20951</v>
      </c>
      <c r="G5336" t="str">
        <f t="shared" si="416"/>
        <v>16</v>
      </c>
      <c r="H5336" t="str">
        <f t="shared" si="417"/>
        <v>8414.80</v>
      </c>
      <c r="I5336" t="str">
        <f t="shared" si="418"/>
        <v>80</v>
      </c>
      <c r="J5336" t="str">
        <f t="shared" si="419"/>
        <v>8414</v>
      </c>
    </row>
    <row r="5337" spans="1:10">
      <c r="A5337" s="57" t="s">
        <v>2919</v>
      </c>
      <c r="B5337" s="58"/>
      <c r="C5337" s="59"/>
      <c r="D5337" s="60" t="str">
        <f>_xlfn.CONCAT(J5337,I5337,G5337)</f>
        <v>84148090</v>
      </c>
      <c r="E5337">
        <f t="shared" si="420"/>
        <v>20863934</v>
      </c>
      <c r="F5337" s="62" t="s">
        <v>20952</v>
      </c>
      <c r="G5337" t="str">
        <f t="shared" si="416"/>
        <v>90</v>
      </c>
      <c r="H5337" t="str">
        <f t="shared" si="417"/>
        <v>8414.80</v>
      </c>
      <c r="I5337" t="str">
        <f t="shared" si="418"/>
        <v>80</v>
      </c>
      <c r="J5337" t="str">
        <f t="shared" si="419"/>
        <v>8414</v>
      </c>
    </row>
    <row r="5338" spans="1:10">
      <c r="A5338" s="57" t="s">
        <v>2919</v>
      </c>
      <c r="B5338" s="58"/>
      <c r="C5338" s="59"/>
      <c r="D5338" s="60" t="str">
        <f>_xlfn.CONCAT(J5338,I5338,G5338)</f>
        <v>84149010</v>
      </c>
      <c r="E5338">
        <f t="shared" si="420"/>
        <v>74154217</v>
      </c>
      <c r="F5338" s="62" t="s">
        <v>20953</v>
      </c>
      <c r="G5338" t="str">
        <f t="shared" si="416"/>
        <v>10</v>
      </c>
      <c r="H5338" t="str">
        <f t="shared" si="417"/>
        <v>8414.90</v>
      </c>
      <c r="I5338" t="str">
        <f t="shared" si="418"/>
        <v>90</v>
      </c>
      <c r="J5338" t="str">
        <f t="shared" si="419"/>
        <v>8414</v>
      </c>
    </row>
    <row r="5339" spans="1:10">
      <c r="A5339" s="57" t="s">
        <v>2919</v>
      </c>
      <c r="B5339" s="58"/>
      <c r="C5339" s="59"/>
      <c r="D5339" s="60" t="str">
        <f>_xlfn.CONCAT(J5339,I5339,G5339)</f>
        <v>84151030</v>
      </c>
      <c r="E5339">
        <f t="shared" si="420"/>
        <v>1026196884</v>
      </c>
      <c r="F5339" s="62" t="s">
        <v>20954</v>
      </c>
      <c r="G5339" t="str">
        <f t="shared" si="416"/>
        <v>30</v>
      </c>
      <c r="H5339" t="str">
        <f t="shared" si="417"/>
        <v>8415.10</v>
      </c>
      <c r="I5339" t="str">
        <f t="shared" si="418"/>
        <v>10</v>
      </c>
      <c r="J5339" t="str">
        <f t="shared" si="419"/>
        <v>8415</v>
      </c>
    </row>
    <row r="5340" spans="1:10">
      <c r="A5340" s="57" t="s">
        <v>2919</v>
      </c>
      <c r="B5340" s="58"/>
      <c r="C5340" s="59"/>
      <c r="D5340" s="60" t="str">
        <f>_xlfn.CONCAT(J5340,I5340,G5340)</f>
        <v>84151060</v>
      </c>
      <c r="E5340">
        <f t="shared" si="420"/>
        <v>144958618</v>
      </c>
      <c r="F5340" s="62" t="s">
        <v>20955</v>
      </c>
      <c r="G5340" t="str">
        <f t="shared" si="416"/>
        <v>60</v>
      </c>
      <c r="H5340" t="str">
        <f t="shared" si="417"/>
        <v>8415.10</v>
      </c>
      <c r="I5340" t="str">
        <f t="shared" si="418"/>
        <v>10</v>
      </c>
      <c r="J5340" t="str">
        <f t="shared" si="419"/>
        <v>8415</v>
      </c>
    </row>
    <row r="5341" spans="1:10">
      <c r="A5341" s="57" t="s">
        <v>2919</v>
      </c>
      <c r="B5341" s="58"/>
      <c r="C5341" s="59"/>
      <c r="D5341" s="60" t="str">
        <f>_xlfn.CONCAT(J5341,I5341,G5341)</f>
        <v>84151090</v>
      </c>
      <c r="E5341">
        <f t="shared" si="420"/>
        <v>85413838</v>
      </c>
      <c r="F5341" s="62" t="s">
        <v>20956</v>
      </c>
      <c r="G5341" t="str">
        <f t="shared" si="416"/>
        <v>90</v>
      </c>
      <c r="H5341" t="str">
        <f t="shared" si="417"/>
        <v>8415.10</v>
      </c>
      <c r="I5341" t="str">
        <f t="shared" si="418"/>
        <v>10</v>
      </c>
      <c r="J5341" t="str">
        <f t="shared" si="419"/>
        <v>8415</v>
      </c>
    </row>
    <row r="5342" spans="1:10">
      <c r="A5342" s="57" t="s">
        <v>2920</v>
      </c>
      <c r="B5342" s="58"/>
      <c r="C5342" s="59"/>
      <c r="D5342" s="60" t="str">
        <f>_xlfn.CONCAT(J5342,I5342,G5342)</f>
        <v>84152000</v>
      </c>
      <c r="E5342">
        <f t="shared" si="420"/>
        <v>149210343</v>
      </c>
      <c r="F5342" s="62" t="s">
        <v>20957</v>
      </c>
      <c r="G5342" t="str">
        <f t="shared" si="416"/>
        <v>00</v>
      </c>
      <c r="H5342" t="str">
        <f t="shared" si="417"/>
        <v>8415.20</v>
      </c>
      <c r="I5342" t="str">
        <f t="shared" si="418"/>
        <v>20</v>
      </c>
      <c r="J5342" t="str">
        <f t="shared" si="419"/>
        <v>8415</v>
      </c>
    </row>
    <row r="5343" spans="1:10">
      <c r="A5343" s="57" t="s">
        <v>2920</v>
      </c>
      <c r="B5343" s="58"/>
      <c r="C5343" s="59"/>
      <c r="D5343" s="60" t="str">
        <f>_xlfn.CONCAT(J5343,I5343,G5343)</f>
        <v>84158101</v>
      </c>
      <c r="E5343">
        <f t="shared" si="420"/>
        <v>43882042</v>
      </c>
      <c r="F5343" s="62" t="s">
        <v>20958</v>
      </c>
      <c r="G5343" t="str">
        <f t="shared" si="416"/>
        <v>01</v>
      </c>
      <c r="H5343" t="str">
        <f t="shared" si="417"/>
        <v>8415.81</v>
      </c>
      <c r="I5343" t="str">
        <f t="shared" si="418"/>
        <v>81</v>
      </c>
      <c r="J5343" t="str">
        <f t="shared" si="419"/>
        <v>8415</v>
      </c>
    </row>
    <row r="5344" spans="1:10">
      <c r="A5344" s="57" t="s">
        <v>2920</v>
      </c>
      <c r="B5344" s="58"/>
      <c r="C5344" s="59"/>
      <c r="D5344" s="60" t="str">
        <f>_xlfn.CONCAT(J5344,I5344,G5344)</f>
        <v>84158201</v>
      </c>
      <c r="E5344">
        <f t="shared" si="420"/>
        <v>360113716</v>
      </c>
      <c r="F5344" s="62" t="s">
        <v>20959</v>
      </c>
      <c r="G5344" t="str">
        <f t="shared" si="416"/>
        <v>01</v>
      </c>
      <c r="H5344" t="str">
        <f t="shared" si="417"/>
        <v>8415.82</v>
      </c>
      <c r="I5344" t="str">
        <f t="shared" si="418"/>
        <v>82</v>
      </c>
      <c r="J5344" t="str">
        <f t="shared" si="419"/>
        <v>8415</v>
      </c>
    </row>
    <row r="5345" spans="1:10">
      <c r="A5345" s="57" t="s">
        <v>2920</v>
      </c>
      <c r="B5345" s="58"/>
      <c r="C5345" s="59"/>
      <c r="D5345" s="60" t="str">
        <f>_xlfn.CONCAT(J5345,I5345,G5345)</f>
        <v>84158300</v>
      </c>
      <c r="E5345">
        <f t="shared" si="420"/>
        <v>17092057</v>
      </c>
      <c r="F5345" s="62" t="s">
        <v>20960</v>
      </c>
      <c r="G5345" t="str">
        <f t="shared" si="416"/>
        <v>00</v>
      </c>
      <c r="H5345" t="str">
        <f t="shared" si="417"/>
        <v>8415.83</v>
      </c>
      <c r="I5345" t="str">
        <f t="shared" si="418"/>
        <v>83</v>
      </c>
      <c r="J5345" t="str">
        <f t="shared" si="419"/>
        <v>8415</v>
      </c>
    </row>
    <row r="5346" spans="1:10">
      <c r="A5346" s="57" t="s">
        <v>2920</v>
      </c>
      <c r="B5346" s="58"/>
      <c r="C5346" s="59"/>
      <c r="D5346" s="60" t="str">
        <f>_xlfn.CONCAT(J5346,I5346,G5346)</f>
        <v>84163000</v>
      </c>
      <c r="E5346">
        <f t="shared" si="420"/>
        <v>9311429</v>
      </c>
      <c r="F5346" s="62" t="s">
        <v>20961</v>
      </c>
      <c r="G5346" t="str">
        <f t="shared" si="416"/>
        <v>00</v>
      </c>
      <c r="H5346" t="str">
        <f t="shared" si="417"/>
        <v>8416.30</v>
      </c>
      <c r="I5346" t="str">
        <f t="shared" si="418"/>
        <v>30</v>
      </c>
      <c r="J5346" t="str">
        <f t="shared" si="419"/>
        <v>8416</v>
      </c>
    </row>
    <row r="5347" spans="1:10">
      <c r="A5347" s="57" t="s">
        <v>2920</v>
      </c>
      <c r="B5347" s="58"/>
      <c r="C5347" s="59"/>
      <c r="D5347" s="60" t="str">
        <f>_xlfn.CONCAT(J5347,I5347,G5347)</f>
        <v>84181000</v>
      </c>
      <c r="E5347">
        <f t="shared" si="420"/>
        <v>608189799</v>
      </c>
      <c r="F5347" s="62" t="s">
        <v>20962</v>
      </c>
      <c r="G5347" t="str">
        <f t="shared" si="416"/>
        <v>00</v>
      </c>
      <c r="H5347" t="str">
        <f t="shared" si="417"/>
        <v>8418.10</v>
      </c>
      <c r="I5347" t="str">
        <f t="shared" si="418"/>
        <v>10</v>
      </c>
      <c r="J5347" t="str">
        <f t="shared" si="419"/>
        <v>8418</v>
      </c>
    </row>
    <row r="5348" spans="1:10">
      <c r="A5348" s="57" t="s">
        <v>2920</v>
      </c>
      <c r="B5348" s="58"/>
      <c r="C5348" s="59"/>
      <c r="D5348" s="60" t="str">
        <f>_xlfn.CONCAT(J5348,I5348,G5348)</f>
        <v>84182100</v>
      </c>
      <c r="E5348">
        <f t="shared" si="420"/>
        <v>279075504</v>
      </c>
      <c r="F5348" s="62" t="s">
        <v>20963</v>
      </c>
      <c r="G5348" t="str">
        <f t="shared" si="416"/>
        <v>00</v>
      </c>
      <c r="H5348" t="str">
        <f t="shared" si="417"/>
        <v>8418.21</v>
      </c>
      <c r="I5348" t="str">
        <f t="shared" si="418"/>
        <v>21</v>
      </c>
      <c r="J5348" t="str">
        <f t="shared" si="419"/>
        <v>8418</v>
      </c>
    </row>
    <row r="5349" spans="1:10">
      <c r="A5349" s="57" t="s">
        <v>2921</v>
      </c>
      <c r="B5349" s="58"/>
      <c r="C5349" s="59"/>
      <c r="D5349" s="60" t="str">
        <f>_xlfn.CONCAT(J5349,I5349,G5349)</f>
        <v>84182910</v>
      </c>
      <c r="E5349">
        <f t="shared" si="420"/>
        <v>47653576</v>
      </c>
      <c r="F5349" s="62" t="s">
        <v>20964</v>
      </c>
      <c r="G5349" t="str">
        <f t="shared" si="416"/>
        <v>10</v>
      </c>
      <c r="H5349" t="str">
        <f t="shared" si="417"/>
        <v>8418.29</v>
      </c>
      <c r="I5349" t="str">
        <f t="shared" si="418"/>
        <v>29</v>
      </c>
      <c r="J5349" t="str">
        <f t="shared" si="419"/>
        <v>8418</v>
      </c>
    </row>
    <row r="5350" spans="1:10">
      <c r="A5350" s="57" t="s">
        <v>2921</v>
      </c>
      <c r="B5350" s="58"/>
      <c r="C5350" s="59"/>
      <c r="D5350" s="60" t="str">
        <f>_xlfn.CONCAT(J5350,I5350,G5350)</f>
        <v>84182920</v>
      </c>
      <c r="E5350">
        <f t="shared" si="420"/>
        <v>2181603</v>
      </c>
      <c r="F5350" s="62" t="s">
        <v>20965</v>
      </c>
      <c r="G5350" t="str">
        <f t="shared" si="416"/>
        <v>20</v>
      </c>
      <c r="H5350" t="str">
        <f t="shared" si="417"/>
        <v>8418.29</v>
      </c>
      <c r="I5350" t="str">
        <f t="shared" si="418"/>
        <v>29</v>
      </c>
      <c r="J5350" t="str">
        <f t="shared" si="419"/>
        <v>8418</v>
      </c>
    </row>
    <row r="5351" spans="1:10">
      <c r="A5351" s="57" t="s">
        <v>2921</v>
      </c>
      <c r="B5351" s="58"/>
      <c r="C5351" s="59"/>
      <c r="D5351" s="60" t="str">
        <f>_xlfn.CONCAT(J5351,I5351,G5351)</f>
        <v>84183000</v>
      </c>
      <c r="E5351">
        <f t="shared" si="420"/>
        <v>155022288</v>
      </c>
      <c r="F5351" s="62" t="s">
        <v>20966</v>
      </c>
      <c r="G5351" t="str">
        <f t="shared" si="416"/>
        <v>00</v>
      </c>
      <c r="H5351" t="str">
        <f t="shared" si="417"/>
        <v>8418.30</v>
      </c>
      <c r="I5351" t="str">
        <f t="shared" si="418"/>
        <v>30</v>
      </c>
      <c r="J5351" t="str">
        <f t="shared" si="419"/>
        <v>8418</v>
      </c>
    </row>
    <row r="5352" spans="1:10">
      <c r="A5352" s="57" t="s">
        <v>2921</v>
      </c>
      <c r="B5352" s="58"/>
      <c r="C5352" s="59"/>
      <c r="D5352" s="60" t="str">
        <f>_xlfn.CONCAT(J5352,I5352,G5352)</f>
        <v>84184000</v>
      </c>
      <c r="E5352">
        <f t="shared" si="420"/>
        <v>30229003</v>
      </c>
      <c r="F5352" s="62" t="s">
        <v>20967</v>
      </c>
      <c r="G5352" t="str">
        <f t="shared" si="416"/>
        <v>00</v>
      </c>
      <c r="H5352" t="str">
        <f t="shared" si="417"/>
        <v>8418.40</v>
      </c>
      <c r="I5352" t="str">
        <f t="shared" si="418"/>
        <v>40</v>
      </c>
      <c r="J5352" t="str">
        <f t="shared" si="419"/>
        <v>8418</v>
      </c>
    </row>
    <row r="5353" spans="1:10">
      <c r="A5353" s="57" t="s">
        <v>2921</v>
      </c>
      <c r="B5353" s="58"/>
      <c r="C5353" s="59"/>
      <c r="D5353" s="60" t="str">
        <f>_xlfn.CONCAT(J5353,I5353,G5353)</f>
        <v>84185000</v>
      </c>
      <c r="E5353">
        <f t="shared" si="420"/>
        <v>203928142</v>
      </c>
      <c r="F5353" s="62" t="s">
        <v>20968</v>
      </c>
      <c r="G5353" t="str">
        <f t="shared" si="416"/>
        <v>00</v>
      </c>
      <c r="H5353" t="str">
        <f t="shared" si="417"/>
        <v>8418.50</v>
      </c>
      <c r="I5353" t="str">
        <f t="shared" si="418"/>
        <v>50</v>
      </c>
      <c r="J5353" t="str">
        <f t="shared" si="419"/>
        <v>8418</v>
      </c>
    </row>
    <row r="5354" spans="1:10">
      <c r="A5354" s="57" t="s">
        <v>2921</v>
      </c>
      <c r="B5354" s="58"/>
      <c r="C5354" s="59"/>
      <c r="D5354" s="60" t="str">
        <f>_xlfn.CONCAT(J5354,I5354,G5354)</f>
        <v>84186101</v>
      </c>
      <c r="E5354">
        <f t="shared" si="420"/>
        <v>3314577</v>
      </c>
      <c r="F5354" s="62" t="s">
        <v>20969</v>
      </c>
      <c r="G5354" t="str">
        <f t="shared" si="416"/>
        <v>01</v>
      </c>
      <c r="H5354" t="str">
        <f t="shared" si="417"/>
        <v>8418.61</v>
      </c>
      <c r="I5354" t="str">
        <f t="shared" si="418"/>
        <v>61</v>
      </c>
      <c r="J5354" t="str">
        <f t="shared" si="419"/>
        <v>8418</v>
      </c>
    </row>
    <row r="5355" spans="1:10">
      <c r="A5355" s="57" t="s">
        <v>2921</v>
      </c>
      <c r="B5355" s="58"/>
      <c r="C5355" s="59"/>
      <c r="D5355" s="60" t="str">
        <f>_xlfn.CONCAT(J5355,I5355,G5355)</f>
        <v>84189100</v>
      </c>
      <c r="E5355">
        <f t="shared" si="420"/>
        <v>2239645</v>
      </c>
      <c r="F5355" s="62" t="s">
        <v>20970</v>
      </c>
      <c r="G5355" t="str">
        <f t="shared" si="416"/>
        <v>00</v>
      </c>
      <c r="H5355" t="str">
        <f t="shared" si="417"/>
        <v>8418.91</v>
      </c>
      <c r="I5355" t="str">
        <f t="shared" si="418"/>
        <v>91</v>
      </c>
      <c r="J5355" t="str">
        <f t="shared" si="419"/>
        <v>8418</v>
      </c>
    </row>
    <row r="5356" spans="1:10">
      <c r="A5356" s="57" t="s">
        <v>2921</v>
      </c>
      <c r="B5356" s="58"/>
      <c r="C5356" s="59"/>
      <c r="D5356" s="60" t="str">
        <f>_xlfn.CONCAT(J5356,I5356,G5356)</f>
        <v>84189940</v>
      </c>
      <c r="E5356">
        <f t="shared" si="420"/>
        <v>6655974</v>
      </c>
      <c r="F5356" s="62" t="s">
        <v>20971</v>
      </c>
      <c r="G5356" t="str">
        <f t="shared" si="416"/>
        <v>40</v>
      </c>
      <c r="H5356" t="str">
        <f t="shared" si="417"/>
        <v>8418.99</v>
      </c>
      <c r="I5356" t="str">
        <f t="shared" si="418"/>
        <v>99</v>
      </c>
      <c r="J5356" t="str">
        <f t="shared" si="419"/>
        <v>8418</v>
      </c>
    </row>
    <row r="5357" spans="1:10">
      <c r="A5357" s="57" t="s">
        <v>2921</v>
      </c>
      <c r="B5357" s="58"/>
      <c r="C5357" s="59"/>
      <c r="D5357" s="60" t="str">
        <f>_xlfn.CONCAT(J5357,I5357,G5357)</f>
        <v>84189980</v>
      </c>
      <c r="E5357">
        <f t="shared" si="420"/>
        <v>219748580</v>
      </c>
      <c r="F5357" s="62" t="s">
        <v>20972</v>
      </c>
      <c r="G5357" t="str">
        <f t="shared" si="416"/>
        <v>80</v>
      </c>
      <c r="H5357" t="str">
        <f t="shared" si="417"/>
        <v>8418.99</v>
      </c>
      <c r="I5357" t="str">
        <f t="shared" si="418"/>
        <v>99</v>
      </c>
      <c r="J5357" t="str">
        <f t="shared" si="419"/>
        <v>8418</v>
      </c>
    </row>
    <row r="5358" spans="1:10">
      <c r="A5358" s="57" t="s">
        <v>2922</v>
      </c>
      <c r="B5358" s="58"/>
      <c r="C5358" s="59"/>
      <c r="D5358" s="60" t="str">
        <f>_xlfn.CONCAT(J5358,I5358,G5358)</f>
        <v>84211100</v>
      </c>
      <c r="E5358">
        <f t="shared" si="420"/>
        <v>1021966</v>
      </c>
      <c r="F5358" s="62" t="s">
        <v>20973</v>
      </c>
      <c r="G5358" t="str">
        <f t="shared" si="416"/>
        <v>00</v>
      </c>
      <c r="H5358" t="str">
        <f t="shared" si="417"/>
        <v>8421.11</v>
      </c>
      <c r="I5358" t="str">
        <f t="shared" si="418"/>
        <v>11</v>
      </c>
      <c r="J5358" t="str">
        <f t="shared" si="419"/>
        <v>8421</v>
      </c>
    </row>
    <row r="5359" spans="1:10">
      <c r="A5359" s="57" t="s">
        <v>2922</v>
      </c>
      <c r="B5359" s="58"/>
      <c r="C5359" s="59"/>
      <c r="D5359" s="60" t="str">
        <f>_xlfn.CONCAT(J5359,I5359,G5359)</f>
        <v>84212300</v>
      </c>
      <c r="E5359">
        <f t="shared" si="420"/>
        <v>120558661</v>
      </c>
      <c r="F5359" s="62" t="s">
        <v>20974</v>
      </c>
      <c r="G5359" t="str">
        <f t="shared" si="416"/>
        <v>00</v>
      </c>
      <c r="H5359" t="str">
        <f t="shared" si="417"/>
        <v>8421.23</v>
      </c>
      <c r="I5359" t="str">
        <f t="shared" si="418"/>
        <v>23</v>
      </c>
      <c r="J5359" t="str">
        <f t="shared" si="419"/>
        <v>8421</v>
      </c>
    </row>
    <row r="5360" spans="1:10">
      <c r="A5360" s="57" t="s">
        <v>2922</v>
      </c>
      <c r="B5360" s="58"/>
      <c r="C5360" s="59"/>
      <c r="D5360" s="60" t="str">
        <f>_xlfn.CONCAT(J5360,I5360,G5360)</f>
        <v>84213100</v>
      </c>
      <c r="E5360">
        <f t="shared" si="420"/>
        <v>76274170</v>
      </c>
      <c r="F5360" s="62" t="s">
        <v>20975</v>
      </c>
      <c r="G5360" t="str">
        <f t="shared" si="416"/>
        <v>00</v>
      </c>
      <c r="H5360" t="str">
        <f t="shared" si="417"/>
        <v>8421.31</v>
      </c>
      <c r="I5360" t="str">
        <f t="shared" si="418"/>
        <v>31</v>
      </c>
      <c r="J5360" t="str">
        <f t="shared" si="419"/>
        <v>8421</v>
      </c>
    </row>
    <row r="5361" spans="1:10">
      <c r="A5361" s="57" t="s">
        <v>2922</v>
      </c>
      <c r="B5361" s="58"/>
      <c r="C5361" s="59"/>
      <c r="D5361" s="60" t="str">
        <f>_xlfn.CONCAT(J5361,I5361,G5361)</f>
        <v>84229004</v>
      </c>
      <c r="E5361">
        <f t="shared" si="420"/>
        <v>81927</v>
      </c>
      <c r="F5361" s="62" t="s">
        <v>20976</v>
      </c>
      <c r="G5361" t="str">
        <f t="shared" si="416"/>
        <v>04</v>
      </c>
      <c r="H5361" t="str">
        <f t="shared" si="417"/>
        <v>8422.90</v>
      </c>
      <c r="I5361" t="str">
        <f t="shared" si="418"/>
        <v>90</v>
      </c>
      <c r="J5361" t="str">
        <f t="shared" si="419"/>
        <v>8422</v>
      </c>
    </row>
    <row r="5362" spans="1:10">
      <c r="A5362" s="57" t="s">
        <v>2922</v>
      </c>
      <c r="B5362" s="58"/>
      <c r="C5362" s="59"/>
      <c r="D5362" s="60" t="str">
        <f>_xlfn.CONCAT(J5362,I5362,G5362)</f>
        <v>84238100</v>
      </c>
      <c r="E5362">
        <f t="shared" si="420"/>
        <v>74413388</v>
      </c>
      <c r="F5362" s="62" t="s">
        <v>20977</v>
      </c>
      <c r="G5362" t="str">
        <f t="shared" si="416"/>
        <v>00</v>
      </c>
      <c r="H5362" t="str">
        <f t="shared" si="417"/>
        <v>8423.81</v>
      </c>
      <c r="I5362" t="str">
        <f t="shared" si="418"/>
        <v>81</v>
      </c>
      <c r="J5362" t="str">
        <f t="shared" si="419"/>
        <v>8423</v>
      </c>
    </row>
    <row r="5363" spans="1:10">
      <c r="A5363" s="57" t="s">
        <v>2922</v>
      </c>
      <c r="B5363" s="58"/>
      <c r="C5363" s="59"/>
      <c r="D5363" s="60" t="str">
        <f>_xlfn.CONCAT(J5363,I5363,G5363)</f>
        <v>84242010</v>
      </c>
      <c r="E5363">
        <f t="shared" si="420"/>
        <v>54330523</v>
      </c>
      <c r="F5363" s="62" t="s">
        <v>20978</v>
      </c>
      <c r="G5363" t="str">
        <f t="shared" si="416"/>
        <v>10</v>
      </c>
      <c r="H5363" t="str">
        <f t="shared" si="417"/>
        <v>8424.20</v>
      </c>
      <c r="I5363" t="str">
        <f t="shared" si="418"/>
        <v>20</v>
      </c>
      <c r="J5363" t="str">
        <f t="shared" si="419"/>
        <v>8424</v>
      </c>
    </row>
    <row r="5364" spans="1:10">
      <c r="A5364" s="57" t="s">
        <v>2922</v>
      </c>
      <c r="B5364" s="58"/>
      <c r="C5364" s="59"/>
      <c r="D5364" s="60" t="str">
        <f>_xlfn.CONCAT(J5364,I5364,G5364)</f>
        <v>84242090</v>
      </c>
      <c r="E5364">
        <f t="shared" si="420"/>
        <v>131104120</v>
      </c>
      <c r="F5364" s="62" t="s">
        <v>20979</v>
      </c>
      <c r="G5364" t="str">
        <f t="shared" si="416"/>
        <v>90</v>
      </c>
      <c r="H5364" t="str">
        <f t="shared" si="417"/>
        <v>8424.20</v>
      </c>
      <c r="I5364" t="str">
        <f t="shared" si="418"/>
        <v>20</v>
      </c>
      <c r="J5364" t="str">
        <f t="shared" si="419"/>
        <v>8424</v>
      </c>
    </row>
    <row r="5365" spans="1:10">
      <c r="A5365" s="57" t="s">
        <v>2923</v>
      </c>
      <c r="B5365" s="58"/>
      <c r="C5365" s="59"/>
      <c r="D5365" s="60" t="str">
        <f>_xlfn.CONCAT(J5365,I5365,G5365)</f>
        <v>84243010</v>
      </c>
      <c r="E5365">
        <f t="shared" si="420"/>
        <v>8315465</v>
      </c>
      <c r="F5365" s="62" t="s">
        <v>20980</v>
      </c>
      <c r="G5365" t="str">
        <f t="shared" si="416"/>
        <v>10</v>
      </c>
      <c r="H5365" t="str">
        <f t="shared" si="417"/>
        <v>8424.30</v>
      </c>
      <c r="I5365" t="str">
        <f t="shared" si="418"/>
        <v>30</v>
      </c>
      <c r="J5365" t="str">
        <f t="shared" si="419"/>
        <v>8424</v>
      </c>
    </row>
    <row r="5366" spans="1:10">
      <c r="A5366" s="57" t="s">
        <v>2923</v>
      </c>
      <c r="B5366" s="58"/>
      <c r="C5366" s="59"/>
      <c r="D5366" s="60" t="str">
        <f>_xlfn.CONCAT(J5366,I5366,G5366)</f>
        <v>84243090</v>
      </c>
      <c r="E5366">
        <f t="shared" si="420"/>
        <v>263086514</v>
      </c>
      <c r="F5366" s="62" t="s">
        <v>20981</v>
      </c>
      <c r="G5366" t="str">
        <f t="shared" si="416"/>
        <v>90</v>
      </c>
      <c r="H5366" t="str">
        <f t="shared" si="417"/>
        <v>8424.30</v>
      </c>
      <c r="I5366" t="str">
        <f t="shared" si="418"/>
        <v>30</v>
      </c>
      <c r="J5366" t="str">
        <f t="shared" si="419"/>
        <v>8424</v>
      </c>
    </row>
    <row r="5367" spans="1:10">
      <c r="A5367" s="57" t="s">
        <v>2923</v>
      </c>
      <c r="B5367" s="58"/>
      <c r="C5367" s="59"/>
      <c r="D5367" s="60" t="str">
        <f>_xlfn.CONCAT(J5367,I5367,G5367)</f>
        <v>84244110</v>
      </c>
      <c r="E5367">
        <f t="shared" si="420"/>
        <v>5951671</v>
      </c>
      <c r="F5367" s="62" t="s">
        <v>20982</v>
      </c>
      <c r="G5367" t="str">
        <f t="shared" si="416"/>
        <v>10</v>
      </c>
      <c r="H5367" t="str">
        <f t="shared" si="417"/>
        <v>8424.41</v>
      </c>
      <c r="I5367" t="str">
        <f t="shared" si="418"/>
        <v>41</v>
      </c>
      <c r="J5367" t="str">
        <f t="shared" si="419"/>
        <v>8424</v>
      </c>
    </row>
    <row r="5368" spans="1:10">
      <c r="A5368" s="57" t="s">
        <v>2923</v>
      </c>
      <c r="B5368" s="58"/>
      <c r="C5368" s="59"/>
      <c r="D5368" s="60" t="str">
        <f>_xlfn.CONCAT(J5368,I5368,G5368)</f>
        <v>84244190</v>
      </c>
      <c r="E5368">
        <f t="shared" si="420"/>
        <v>4102364</v>
      </c>
      <c r="F5368" s="62" t="s">
        <v>20983</v>
      </c>
      <c r="G5368" t="str">
        <f t="shared" si="416"/>
        <v>90</v>
      </c>
      <c r="H5368" t="str">
        <f t="shared" si="417"/>
        <v>8424.41</v>
      </c>
      <c r="I5368" t="str">
        <f t="shared" si="418"/>
        <v>41</v>
      </c>
      <c r="J5368" t="str">
        <f t="shared" si="419"/>
        <v>8424</v>
      </c>
    </row>
    <row r="5369" spans="1:10">
      <c r="A5369" s="57" t="s">
        <v>2923</v>
      </c>
      <c r="B5369" s="58"/>
      <c r="C5369" s="59"/>
      <c r="D5369" s="60" t="str">
        <f>_xlfn.CONCAT(J5369,I5369,G5369)</f>
        <v>84244900</v>
      </c>
      <c r="E5369">
        <f t="shared" si="420"/>
        <v>6453563</v>
      </c>
      <c r="F5369" s="62" t="s">
        <v>20984</v>
      </c>
      <c r="G5369" t="str">
        <f t="shared" si="416"/>
        <v>00</v>
      </c>
      <c r="H5369" t="str">
        <f t="shared" si="417"/>
        <v>8424.49</v>
      </c>
      <c r="I5369" t="str">
        <f t="shared" si="418"/>
        <v>49</v>
      </c>
      <c r="J5369" t="str">
        <f t="shared" si="419"/>
        <v>8424</v>
      </c>
    </row>
    <row r="5370" spans="1:10">
      <c r="A5370" s="57" t="s">
        <v>2923</v>
      </c>
      <c r="B5370" s="58"/>
      <c r="C5370" s="59"/>
      <c r="D5370" s="60" t="str">
        <f>_xlfn.CONCAT(J5370,I5370,G5370)</f>
        <v>84249090</v>
      </c>
      <c r="E5370">
        <f t="shared" si="420"/>
        <v>286322123</v>
      </c>
      <c r="F5370" s="62" t="s">
        <v>20985</v>
      </c>
      <c r="G5370" t="str">
        <f t="shared" si="416"/>
        <v>90</v>
      </c>
      <c r="H5370" t="str">
        <f t="shared" si="417"/>
        <v>8424.90</v>
      </c>
      <c r="I5370" t="str">
        <f t="shared" si="418"/>
        <v>90</v>
      </c>
      <c r="J5370" t="str">
        <f t="shared" si="419"/>
        <v>8424</v>
      </c>
    </row>
    <row r="5371" spans="1:10">
      <c r="A5371" s="57" t="s">
        <v>2923</v>
      </c>
      <c r="B5371" s="58"/>
      <c r="C5371" s="59"/>
      <c r="D5371" s="60" t="str">
        <f>_xlfn.CONCAT(J5371,I5371,G5371)</f>
        <v>84251900</v>
      </c>
      <c r="E5371">
        <f t="shared" si="420"/>
        <v>36508275</v>
      </c>
      <c r="F5371" s="62" t="s">
        <v>20986</v>
      </c>
      <c r="G5371" t="str">
        <f t="shared" si="416"/>
        <v>00</v>
      </c>
      <c r="H5371" t="str">
        <f t="shared" si="417"/>
        <v>8425.19</v>
      </c>
      <c r="I5371" t="str">
        <f t="shared" si="418"/>
        <v>19</v>
      </c>
      <c r="J5371" t="str">
        <f t="shared" si="419"/>
        <v>8425</v>
      </c>
    </row>
    <row r="5372" spans="1:10">
      <c r="A5372" s="57" t="s">
        <v>2923</v>
      </c>
      <c r="B5372" s="58"/>
      <c r="C5372" s="59"/>
      <c r="D5372" s="60" t="str">
        <f>_xlfn.CONCAT(J5372,I5372,G5372)</f>
        <v>84253101</v>
      </c>
      <c r="E5372">
        <f t="shared" si="420"/>
        <v>97832720</v>
      </c>
      <c r="F5372" s="62" t="s">
        <v>20987</v>
      </c>
      <c r="G5372" t="str">
        <f t="shared" si="416"/>
        <v>01</v>
      </c>
      <c r="H5372" t="str">
        <f t="shared" si="417"/>
        <v>8425.31</v>
      </c>
      <c r="I5372" t="str">
        <f t="shared" si="418"/>
        <v>31</v>
      </c>
      <c r="J5372" t="str">
        <f t="shared" si="419"/>
        <v>8425</v>
      </c>
    </row>
    <row r="5373" spans="1:10">
      <c r="A5373" s="57" t="s">
        <v>2923</v>
      </c>
      <c r="B5373" s="58"/>
      <c r="C5373" s="59"/>
      <c r="D5373" s="60" t="str">
        <f>_xlfn.CONCAT(J5373,I5373,G5373)</f>
        <v>84254100</v>
      </c>
      <c r="E5373">
        <f t="shared" si="420"/>
        <v>38979119</v>
      </c>
      <c r="F5373" s="62" t="s">
        <v>20988</v>
      </c>
      <c r="G5373" t="str">
        <f t="shared" si="416"/>
        <v>00</v>
      </c>
      <c r="H5373" t="str">
        <f t="shared" si="417"/>
        <v>8425.41</v>
      </c>
      <c r="I5373" t="str">
        <f t="shared" si="418"/>
        <v>41</v>
      </c>
      <c r="J5373" t="str">
        <f t="shared" si="419"/>
        <v>8425</v>
      </c>
    </row>
    <row r="5374" spans="1:10">
      <c r="A5374" s="57" t="s">
        <v>2924</v>
      </c>
      <c r="B5374" s="58"/>
      <c r="C5374" s="59"/>
      <c r="D5374" s="60" t="str">
        <f>_xlfn.CONCAT(J5374,I5374,G5374)</f>
        <v>84254200</v>
      </c>
      <c r="E5374">
        <f t="shared" si="420"/>
        <v>267433259</v>
      </c>
      <c r="F5374" s="62" t="s">
        <v>20989</v>
      </c>
      <c r="G5374" t="str">
        <f t="shared" si="416"/>
        <v>00</v>
      </c>
      <c r="H5374" t="str">
        <f t="shared" si="417"/>
        <v>8425.42</v>
      </c>
      <c r="I5374" t="str">
        <f t="shared" si="418"/>
        <v>42</v>
      </c>
      <c r="J5374" t="str">
        <f t="shared" si="419"/>
        <v>8425</v>
      </c>
    </row>
    <row r="5375" spans="1:10">
      <c r="A5375" s="57" t="s">
        <v>2924</v>
      </c>
      <c r="B5375" s="58"/>
      <c r="C5375" s="59"/>
      <c r="D5375" s="60" t="str">
        <f>_xlfn.CONCAT(J5375,I5375,G5375)</f>
        <v>84254900</v>
      </c>
      <c r="E5375">
        <f t="shared" si="420"/>
        <v>164700145</v>
      </c>
      <c r="F5375" s="62" t="s">
        <v>20990</v>
      </c>
      <c r="G5375" t="str">
        <f t="shared" si="416"/>
        <v>00</v>
      </c>
      <c r="H5375" t="str">
        <f t="shared" si="417"/>
        <v>8425.49</v>
      </c>
      <c r="I5375" t="str">
        <f t="shared" si="418"/>
        <v>49</v>
      </c>
      <c r="J5375" t="str">
        <f t="shared" si="419"/>
        <v>8425</v>
      </c>
    </row>
    <row r="5376" spans="1:10">
      <c r="A5376" s="57" t="s">
        <v>2924</v>
      </c>
      <c r="B5376" s="58"/>
      <c r="C5376" s="59"/>
      <c r="D5376" s="60" t="str">
        <f>_xlfn.CONCAT(J5376,I5376,G5376)</f>
        <v>84261900</v>
      </c>
      <c r="E5376">
        <f t="shared" si="420"/>
        <v>58232112</v>
      </c>
      <c r="F5376" s="62" t="s">
        <v>20991</v>
      </c>
      <c r="G5376" t="str">
        <f t="shared" si="416"/>
        <v>00</v>
      </c>
      <c r="H5376" t="str">
        <f t="shared" si="417"/>
        <v>8426.19</v>
      </c>
      <c r="I5376" t="str">
        <f t="shared" si="418"/>
        <v>19</v>
      </c>
      <c r="J5376" t="str">
        <f t="shared" si="419"/>
        <v>8426</v>
      </c>
    </row>
    <row r="5377" spans="1:10">
      <c r="A5377" s="57" t="s">
        <v>2924</v>
      </c>
      <c r="B5377" s="58"/>
      <c r="C5377" s="59"/>
      <c r="D5377" s="60" t="str">
        <f>_xlfn.CONCAT(J5377,I5377,G5377)</f>
        <v>84263000</v>
      </c>
      <c r="E5377">
        <f t="shared" si="420"/>
        <v>55642843</v>
      </c>
      <c r="F5377" s="62" t="s">
        <v>20992</v>
      </c>
      <c r="G5377" t="str">
        <f t="shared" si="416"/>
        <v>00</v>
      </c>
      <c r="H5377" t="str">
        <f t="shared" si="417"/>
        <v>8426.30</v>
      </c>
      <c r="I5377" t="str">
        <f t="shared" si="418"/>
        <v>30</v>
      </c>
      <c r="J5377" t="str">
        <f t="shared" si="419"/>
        <v>8426</v>
      </c>
    </row>
    <row r="5378" spans="1:10">
      <c r="A5378" s="57" t="s">
        <v>2925</v>
      </c>
      <c r="B5378" s="58"/>
      <c r="C5378" s="59"/>
      <c r="D5378" s="60" t="str">
        <f>_xlfn.CONCAT(J5378,I5378,G5378)</f>
        <v>84269100</v>
      </c>
      <c r="E5378">
        <f t="shared" si="420"/>
        <v>2417710</v>
      </c>
      <c r="F5378" s="62" t="s">
        <v>20993</v>
      </c>
      <c r="G5378" t="str">
        <f t="shared" si="416"/>
        <v>00</v>
      </c>
      <c r="H5378" t="str">
        <f t="shared" si="417"/>
        <v>8426.91</v>
      </c>
      <c r="I5378" t="str">
        <f t="shared" si="418"/>
        <v>91</v>
      </c>
      <c r="J5378" t="str">
        <f t="shared" si="419"/>
        <v>8426</v>
      </c>
    </row>
    <row r="5379" spans="1:10">
      <c r="A5379" s="57" t="s">
        <v>2926</v>
      </c>
      <c r="B5379" s="58"/>
      <c r="C5379" s="59"/>
      <c r="D5379" s="60" t="str">
        <f>_xlfn.CONCAT(J5379,I5379,G5379)</f>
        <v>84279000</v>
      </c>
      <c r="E5379">
        <f t="shared" si="420"/>
        <v>80843719</v>
      </c>
      <c r="F5379" s="62" t="s">
        <v>20994</v>
      </c>
      <c r="G5379" t="str">
        <f t="shared" si="416"/>
        <v>00</v>
      </c>
      <c r="H5379" t="str">
        <f t="shared" si="417"/>
        <v>8427.90</v>
      </c>
      <c r="I5379" t="str">
        <f t="shared" si="418"/>
        <v>90</v>
      </c>
      <c r="J5379" t="str">
        <f t="shared" si="419"/>
        <v>8427</v>
      </c>
    </row>
    <row r="5380" spans="1:10">
      <c r="A5380" s="57" t="s">
        <v>2926</v>
      </c>
      <c r="B5380" s="58"/>
      <c r="C5380" s="59"/>
      <c r="D5380" s="60" t="str">
        <f>_xlfn.CONCAT(J5380,I5380,G5380)</f>
        <v>84284000</v>
      </c>
      <c r="E5380">
        <f t="shared" si="420"/>
        <v>20921400</v>
      </c>
      <c r="F5380" s="62" t="s">
        <v>20995</v>
      </c>
      <c r="G5380" t="str">
        <f t="shared" si="416"/>
        <v>00</v>
      </c>
      <c r="H5380" t="str">
        <f t="shared" si="417"/>
        <v>8428.40</v>
      </c>
      <c r="I5380" t="str">
        <f t="shared" si="418"/>
        <v>40</v>
      </c>
      <c r="J5380" t="str">
        <f t="shared" si="419"/>
        <v>8428</v>
      </c>
    </row>
    <row r="5381" spans="1:10">
      <c r="A5381" s="57" t="s">
        <v>2926</v>
      </c>
      <c r="B5381" s="61">
        <v>101228</v>
      </c>
      <c r="C5381" s="59"/>
      <c r="D5381" s="60" t="str">
        <f>_xlfn.CONCAT(J5381,I5381,G5381)</f>
        <v>84304940</v>
      </c>
      <c r="E5381">
        <f t="shared" si="420"/>
        <v>15320</v>
      </c>
      <c r="F5381" s="62" t="s">
        <v>20996</v>
      </c>
      <c r="G5381" t="str">
        <f t="shared" si="416"/>
        <v>40</v>
      </c>
      <c r="H5381" t="str">
        <f t="shared" si="417"/>
        <v>8430.49</v>
      </c>
      <c r="I5381" t="str">
        <f t="shared" si="418"/>
        <v>49</v>
      </c>
      <c r="J5381" t="str">
        <f t="shared" si="419"/>
        <v>8430</v>
      </c>
    </row>
    <row r="5382" spans="1:10">
      <c r="A5382" s="57" t="s">
        <v>2926</v>
      </c>
      <c r="B5382" s="58"/>
      <c r="C5382" s="59"/>
      <c r="D5382" s="60" t="str">
        <f>_xlfn.CONCAT(J5382,I5382,G5382)</f>
        <v>84305010</v>
      </c>
      <c r="E5382">
        <f t="shared" si="420"/>
        <v>3500</v>
      </c>
      <c r="F5382" s="62" t="s">
        <v>20997</v>
      </c>
      <c r="G5382" t="str">
        <f t="shared" si="416"/>
        <v>10</v>
      </c>
      <c r="H5382" t="str">
        <f t="shared" si="417"/>
        <v>8430.50</v>
      </c>
      <c r="I5382" t="str">
        <f t="shared" si="418"/>
        <v>50</v>
      </c>
      <c r="J5382" t="str">
        <f t="shared" si="419"/>
        <v>8430</v>
      </c>
    </row>
    <row r="5383" spans="1:10">
      <c r="A5383" s="57" t="s">
        <v>2926</v>
      </c>
      <c r="B5383" s="58"/>
      <c r="C5383" s="59"/>
      <c r="D5383" s="60" t="str">
        <f>_xlfn.CONCAT(J5383,I5383,G5383)</f>
        <v>84324100</v>
      </c>
      <c r="E5383">
        <f t="shared" si="420"/>
        <v>3733508</v>
      </c>
      <c r="F5383" s="62" t="s">
        <v>20998</v>
      </c>
      <c r="G5383" t="str">
        <f t="shared" si="416"/>
        <v>00</v>
      </c>
      <c r="H5383" t="str">
        <f t="shared" si="417"/>
        <v>8432.41</v>
      </c>
      <c r="I5383" t="str">
        <f t="shared" si="418"/>
        <v>41</v>
      </c>
      <c r="J5383" t="str">
        <f t="shared" si="419"/>
        <v>8432</v>
      </c>
    </row>
    <row r="5384" spans="1:10">
      <c r="A5384" s="57" t="s">
        <v>2927</v>
      </c>
      <c r="B5384" s="58"/>
      <c r="C5384" s="59"/>
      <c r="D5384" s="60" t="str">
        <f>_xlfn.CONCAT(J5384,I5384,G5384)</f>
        <v>84339010</v>
      </c>
      <c r="E5384">
        <f t="shared" si="420"/>
        <v>191476800</v>
      </c>
      <c r="F5384" s="62" t="s">
        <v>20999</v>
      </c>
      <c r="G5384" t="str">
        <f t="shared" si="416"/>
        <v>10</v>
      </c>
      <c r="H5384" t="str">
        <f t="shared" si="417"/>
        <v>8433.90</v>
      </c>
      <c r="I5384" t="str">
        <f t="shared" si="418"/>
        <v>90</v>
      </c>
      <c r="J5384" t="str">
        <f t="shared" si="419"/>
        <v>8433</v>
      </c>
    </row>
    <row r="5385" spans="1:10">
      <c r="A5385" s="57" t="s">
        <v>2928</v>
      </c>
      <c r="B5385" s="61">
        <v>28829440</v>
      </c>
      <c r="C5385" s="59"/>
      <c r="D5385" s="60" t="str">
        <f>_xlfn.CONCAT(J5385,I5385,G5385)</f>
        <v>84411000</v>
      </c>
      <c r="E5385">
        <f t="shared" si="420"/>
        <v>137568545</v>
      </c>
      <c r="F5385" s="62" t="s">
        <v>21000</v>
      </c>
      <c r="G5385" t="str">
        <f t="shared" ref="G5385:G5448" si="421">RIGHT(F5385,2)</f>
        <v>00</v>
      </c>
      <c r="H5385" t="str">
        <f t="shared" ref="H5385:H5448" si="422">LEFT(F5385,7)</f>
        <v>8441.10</v>
      </c>
      <c r="I5385" t="str">
        <f t="shared" ref="I5385:I5448" si="423">RIGHT(H5385,2)</f>
        <v>10</v>
      </c>
      <c r="J5385" t="str">
        <f t="shared" ref="J5385:J5448" si="424">LEFT(H5385,4)</f>
        <v>8441</v>
      </c>
    </row>
    <row r="5386" spans="1:10">
      <c r="A5386" s="57" t="s">
        <v>2929</v>
      </c>
      <c r="B5386" s="61">
        <v>10400</v>
      </c>
      <c r="C5386" s="59"/>
      <c r="D5386" s="60" t="str">
        <f>_xlfn.CONCAT(J5386,I5386,G5386)</f>
        <v>84425010</v>
      </c>
      <c r="E5386">
        <f t="shared" si="420"/>
        <v>1747695</v>
      </c>
      <c r="F5386" s="62" t="s">
        <v>21001</v>
      </c>
      <c r="G5386" t="str">
        <f t="shared" si="421"/>
        <v>10</v>
      </c>
      <c r="H5386" t="str">
        <f t="shared" si="422"/>
        <v>8442.50</v>
      </c>
      <c r="I5386" t="str">
        <f t="shared" si="423"/>
        <v>50</v>
      </c>
      <c r="J5386" t="str">
        <f t="shared" si="424"/>
        <v>8442</v>
      </c>
    </row>
    <row r="5387" spans="1:10">
      <c r="A5387" s="57" t="s">
        <v>2930</v>
      </c>
      <c r="B5387" s="61">
        <v>3837</v>
      </c>
      <c r="C5387" s="59"/>
      <c r="D5387" s="60" t="str">
        <f>_xlfn.CONCAT(J5387,I5387,G5387)</f>
        <v>84431500</v>
      </c>
      <c r="E5387">
        <f t="shared" si="420"/>
        <v>32367</v>
      </c>
      <c r="F5387" s="62" t="s">
        <v>21002</v>
      </c>
      <c r="G5387" t="str">
        <f t="shared" si="421"/>
        <v>00</v>
      </c>
      <c r="H5387" t="str">
        <f t="shared" si="422"/>
        <v>8443.15</v>
      </c>
      <c r="I5387" t="str">
        <f t="shared" si="423"/>
        <v>15</v>
      </c>
      <c r="J5387" t="str">
        <f t="shared" si="424"/>
        <v>8443</v>
      </c>
    </row>
    <row r="5388" spans="1:10">
      <c r="A5388" s="57" t="s">
        <v>2931</v>
      </c>
      <c r="B5388" s="58"/>
      <c r="C5388" s="59"/>
      <c r="D5388" s="60" t="str">
        <f>_xlfn.CONCAT(J5388,I5388,G5388)</f>
        <v>84431600</v>
      </c>
      <c r="E5388">
        <f t="shared" si="420"/>
        <v>608800</v>
      </c>
      <c r="F5388" s="62" t="s">
        <v>21003</v>
      </c>
      <c r="G5388" t="str">
        <f t="shared" si="421"/>
        <v>00</v>
      </c>
      <c r="H5388" t="str">
        <f t="shared" si="422"/>
        <v>8443.16</v>
      </c>
      <c r="I5388" t="str">
        <f t="shared" si="423"/>
        <v>16</v>
      </c>
      <c r="J5388" t="str">
        <f t="shared" si="424"/>
        <v>8443</v>
      </c>
    </row>
    <row r="5389" spans="1:10">
      <c r="A5389" s="57" t="s">
        <v>2931</v>
      </c>
      <c r="B5389" s="58"/>
      <c r="C5389" s="59"/>
      <c r="D5389" s="60" t="str">
        <f>_xlfn.CONCAT(J5389,I5389,G5389)</f>
        <v>84433920</v>
      </c>
      <c r="E5389">
        <f t="shared" si="420"/>
        <v>159869</v>
      </c>
      <c r="F5389" s="62" t="s">
        <v>21004</v>
      </c>
      <c r="G5389" t="str">
        <f t="shared" si="421"/>
        <v>20</v>
      </c>
      <c r="H5389" t="str">
        <f t="shared" si="422"/>
        <v>8443.39</v>
      </c>
      <c r="I5389" t="str">
        <f t="shared" si="423"/>
        <v>39</v>
      </c>
      <c r="J5389" t="str">
        <f t="shared" si="424"/>
        <v>8443</v>
      </c>
    </row>
    <row r="5390" spans="1:10">
      <c r="A5390" s="57" t="s">
        <v>2931</v>
      </c>
      <c r="B5390" s="58"/>
      <c r="C5390" s="59"/>
      <c r="D5390" s="60" t="str">
        <f>_xlfn.CONCAT(J5390,I5390,G5390)</f>
        <v>84433930</v>
      </c>
      <c r="E5390">
        <f t="shared" si="420"/>
        <v>9184</v>
      </c>
      <c r="F5390" s="62" t="s">
        <v>21005</v>
      </c>
      <c r="G5390" t="str">
        <f t="shared" si="421"/>
        <v>30</v>
      </c>
      <c r="H5390" t="str">
        <f t="shared" si="422"/>
        <v>8443.39</v>
      </c>
      <c r="I5390" t="str">
        <f t="shared" si="423"/>
        <v>39</v>
      </c>
      <c r="J5390" t="str">
        <f t="shared" si="424"/>
        <v>8443</v>
      </c>
    </row>
    <row r="5391" spans="1:10">
      <c r="A5391" s="57" t="s">
        <v>2931</v>
      </c>
      <c r="B5391" s="58"/>
      <c r="C5391" s="59"/>
      <c r="D5391" s="60" t="str">
        <f>_xlfn.CONCAT(J5391,I5391,G5391)</f>
        <v>84433940</v>
      </c>
      <c r="E5391">
        <f t="shared" si="420"/>
        <v>0</v>
      </c>
      <c r="F5391" s="62" t="s">
        <v>21006</v>
      </c>
      <c r="G5391" t="str">
        <f t="shared" si="421"/>
        <v>40</v>
      </c>
      <c r="H5391" t="str">
        <f t="shared" si="422"/>
        <v>8443.39</v>
      </c>
      <c r="I5391" t="str">
        <f t="shared" si="423"/>
        <v>39</v>
      </c>
      <c r="J5391" t="str">
        <f t="shared" si="424"/>
        <v>8443</v>
      </c>
    </row>
    <row r="5392" spans="1:10">
      <c r="A5392" s="57" t="s">
        <v>2931</v>
      </c>
      <c r="B5392" s="58"/>
      <c r="C5392" s="59"/>
      <c r="D5392" s="60" t="str">
        <f>_xlfn.CONCAT(J5392,I5392,G5392)</f>
        <v>84433950</v>
      </c>
      <c r="E5392">
        <f t="shared" si="420"/>
        <v>505512</v>
      </c>
      <c r="F5392" s="62" t="s">
        <v>21007</v>
      </c>
      <c r="G5392" t="str">
        <f t="shared" si="421"/>
        <v>50</v>
      </c>
      <c r="H5392" t="str">
        <f t="shared" si="422"/>
        <v>8443.39</v>
      </c>
      <c r="I5392" t="str">
        <f t="shared" si="423"/>
        <v>39</v>
      </c>
      <c r="J5392" t="str">
        <f t="shared" si="424"/>
        <v>8443</v>
      </c>
    </row>
    <row r="5393" spans="1:10">
      <c r="A5393" s="57" t="s">
        <v>2931</v>
      </c>
      <c r="B5393" s="58"/>
      <c r="C5393" s="59"/>
      <c r="D5393" s="60" t="str">
        <f>_xlfn.CONCAT(J5393,I5393,G5393)</f>
        <v>84439910</v>
      </c>
      <c r="E5393">
        <f t="shared" ref="E5393:E5456" si="425">SUMIF(A:A,D5393,B:B)</f>
        <v>70125008</v>
      </c>
      <c r="F5393" s="62" t="s">
        <v>21008</v>
      </c>
      <c r="G5393" t="str">
        <f t="shared" si="421"/>
        <v>10</v>
      </c>
      <c r="H5393" t="str">
        <f t="shared" si="422"/>
        <v>8443.99</v>
      </c>
      <c r="I5393" t="str">
        <f t="shared" si="423"/>
        <v>99</v>
      </c>
      <c r="J5393" t="str">
        <f t="shared" si="424"/>
        <v>8443</v>
      </c>
    </row>
    <row r="5394" spans="1:10">
      <c r="A5394" s="57" t="s">
        <v>2931</v>
      </c>
      <c r="B5394" s="58"/>
      <c r="C5394" s="59"/>
      <c r="D5394" s="60" t="str">
        <f>_xlfn.CONCAT(J5394,I5394,G5394)</f>
        <v>84439930</v>
      </c>
      <c r="E5394">
        <f t="shared" si="425"/>
        <v>13384897</v>
      </c>
      <c r="F5394" s="62" t="s">
        <v>21009</v>
      </c>
      <c r="G5394" t="str">
        <f t="shared" si="421"/>
        <v>30</v>
      </c>
      <c r="H5394" t="str">
        <f t="shared" si="422"/>
        <v>8443.99</v>
      </c>
      <c r="I5394" t="str">
        <f t="shared" si="423"/>
        <v>99</v>
      </c>
      <c r="J5394" t="str">
        <f t="shared" si="424"/>
        <v>8443</v>
      </c>
    </row>
    <row r="5395" spans="1:10">
      <c r="A5395" s="57" t="s">
        <v>2932</v>
      </c>
      <c r="B5395" s="58"/>
      <c r="C5395" s="59"/>
      <c r="D5395" s="60" t="str">
        <f>_xlfn.CONCAT(J5395,I5395,G5395)</f>
        <v>84439935</v>
      </c>
      <c r="E5395">
        <f t="shared" si="425"/>
        <v>5280214</v>
      </c>
      <c r="F5395" s="62" t="s">
        <v>21010</v>
      </c>
      <c r="G5395" t="str">
        <f t="shared" si="421"/>
        <v>35</v>
      </c>
      <c r="H5395" t="str">
        <f t="shared" si="422"/>
        <v>8443.99</v>
      </c>
      <c r="I5395" t="str">
        <f t="shared" si="423"/>
        <v>99</v>
      </c>
      <c r="J5395" t="str">
        <f t="shared" si="424"/>
        <v>8443</v>
      </c>
    </row>
    <row r="5396" spans="1:10">
      <c r="A5396" s="57" t="s">
        <v>2932</v>
      </c>
      <c r="B5396" s="58"/>
      <c r="C5396" s="59"/>
      <c r="D5396" s="60" t="str">
        <f>_xlfn.CONCAT(J5396,I5396,G5396)</f>
        <v>84463050</v>
      </c>
      <c r="E5396">
        <f t="shared" si="425"/>
        <v>273630</v>
      </c>
      <c r="F5396" s="62" t="s">
        <v>21011</v>
      </c>
      <c r="G5396" t="str">
        <f t="shared" si="421"/>
        <v>50</v>
      </c>
      <c r="H5396" t="str">
        <f t="shared" si="422"/>
        <v>8446.30</v>
      </c>
      <c r="I5396" t="str">
        <f t="shared" si="423"/>
        <v>30</v>
      </c>
      <c r="J5396" t="str">
        <f t="shared" si="424"/>
        <v>8446</v>
      </c>
    </row>
    <row r="5397" spans="1:10">
      <c r="A5397" s="57" t="s">
        <v>2932</v>
      </c>
      <c r="B5397" s="58"/>
      <c r="C5397" s="59"/>
      <c r="D5397" s="60" t="str">
        <f>_xlfn.CONCAT(J5397,I5397,G5397)</f>
        <v>84485120</v>
      </c>
      <c r="E5397">
        <f t="shared" si="425"/>
        <v>0</v>
      </c>
      <c r="F5397" s="62" t="s">
        <v>21012</v>
      </c>
      <c r="G5397" t="str">
        <f t="shared" si="421"/>
        <v>20</v>
      </c>
      <c r="H5397" t="str">
        <f t="shared" si="422"/>
        <v>8448.51</v>
      </c>
      <c r="I5397" t="str">
        <f t="shared" si="423"/>
        <v>51</v>
      </c>
      <c r="J5397" t="str">
        <f t="shared" si="424"/>
        <v>8448</v>
      </c>
    </row>
    <row r="5398" spans="1:10">
      <c r="A5398" s="57" t="s">
        <v>2932</v>
      </c>
      <c r="B5398" s="58"/>
      <c r="C5398" s="59"/>
      <c r="D5398" s="60" t="str">
        <f>_xlfn.CONCAT(J5398,I5398,G5398)</f>
        <v>84511000</v>
      </c>
      <c r="E5398">
        <f t="shared" si="425"/>
        <v>2101290</v>
      </c>
      <c r="F5398" s="62" t="s">
        <v>21013</v>
      </c>
      <c r="G5398" t="str">
        <f t="shared" si="421"/>
        <v>00</v>
      </c>
      <c r="H5398" t="str">
        <f t="shared" si="422"/>
        <v>8451.10</v>
      </c>
      <c r="I5398" t="str">
        <f t="shared" si="423"/>
        <v>10</v>
      </c>
      <c r="J5398" t="str">
        <f t="shared" si="424"/>
        <v>8451</v>
      </c>
    </row>
    <row r="5399" spans="1:10">
      <c r="A5399" s="57" t="s">
        <v>2933</v>
      </c>
      <c r="B5399" s="58"/>
      <c r="C5399" s="59"/>
      <c r="D5399" s="60" t="str">
        <f>_xlfn.CONCAT(J5399,I5399,G5399)</f>
        <v>84512100</v>
      </c>
      <c r="E5399">
        <f t="shared" si="425"/>
        <v>4776297</v>
      </c>
      <c r="F5399" s="62" t="s">
        <v>21014</v>
      </c>
      <c r="G5399" t="str">
        <f t="shared" si="421"/>
        <v>00</v>
      </c>
      <c r="H5399" t="str">
        <f t="shared" si="422"/>
        <v>8451.21</v>
      </c>
      <c r="I5399" t="str">
        <f t="shared" si="423"/>
        <v>21</v>
      </c>
      <c r="J5399" t="str">
        <f t="shared" si="424"/>
        <v>8451</v>
      </c>
    </row>
    <row r="5400" spans="1:10">
      <c r="A5400" s="57" t="s">
        <v>2933</v>
      </c>
      <c r="B5400" s="58"/>
      <c r="C5400" s="59"/>
      <c r="D5400" s="60" t="str">
        <f>_xlfn.CONCAT(J5400,I5400,G5400)</f>
        <v>84512900</v>
      </c>
      <c r="E5400">
        <f t="shared" si="425"/>
        <v>11716892</v>
      </c>
      <c r="F5400" s="62" t="s">
        <v>21015</v>
      </c>
      <c r="G5400" t="str">
        <f t="shared" si="421"/>
        <v>00</v>
      </c>
      <c r="H5400" t="str">
        <f t="shared" si="422"/>
        <v>8451.29</v>
      </c>
      <c r="I5400" t="str">
        <f t="shared" si="423"/>
        <v>29</v>
      </c>
      <c r="J5400" t="str">
        <f t="shared" si="424"/>
        <v>8451</v>
      </c>
    </row>
    <row r="5401" spans="1:10">
      <c r="A5401" s="57" t="s">
        <v>2933</v>
      </c>
      <c r="B5401" s="58"/>
      <c r="C5401" s="59"/>
      <c r="D5401" s="60" t="str">
        <f>_xlfn.CONCAT(J5401,I5401,G5401)</f>
        <v>84513000</v>
      </c>
      <c r="E5401">
        <f t="shared" si="425"/>
        <v>8609625</v>
      </c>
      <c r="F5401" s="62" t="s">
        <v>21016</v>
      </c>
      <c r="G5401" t="str">
        <f t="shared" si="421"/>
        <v>00</v>
      </c>
      <c r="H5401" t="str">
        <f t="shared" si="422"/>
        <v>8451.30</v>
      </c>
      <c r="I5401" t="str">
        <f t="shared" si="423"/>
        <v>30</v>
      </c>
      <c r="J5401" t="str">
        <f t="shared" si="424"/>
        <v>8451</v>
      </c>
    </row>
    <row r="5402" spans="1:10">
      <c r="A5402" s="57" t="s">
        <v>2933</v>
      </c>
      <c r="B5402" s="58"/>
      <c r="C5402" s="59"/>
      <c r="D5402" s="60" t="str">
        <f>_xlfn.CONCAT(J5402,I5402,G5402)</f>
        <v>84514000</v>
      </c>
      <c r="E5402">
        <f t="shared" si="425"/>
        <v>1119826</v>
      </c>
      <c r="F5402" s="62" t="s">
        <v>21017</v>
      </c>
      <c r="G5402" t="str">
        <f t="shared" si="421"/>
        <v>00</v>
      </c>
      <c r="H5402" t="str">
        <f t="shared" si="422"/>
        <v>8451.40</v>
      </c>
      <c r="I5402" t="str">
        <f t="shared" si="423"/>
        <v>40</v>
      </c>
      <c r="J5402" t="str">
        <f t="shared" si="424"/>
        <v>8451</v>
      </c>
    </row>
    <row r="5403" spans="1:10">
      <c r="A5403" s="57" t="s">
        <v>2933</v>
      </c>
      <c r="B5403" s="58"/>
      <c r="C5403" s="59"/>
      <c r="D5403" s="60" t="str">
        <f>_xlfn.CONCAT(J5403,I5403,G5403)</f>
        <v>84515000</v>
      </c>
      <c r="E5403">
        <f t="shared" si="425"/>
        <v>15165152</v>
      </c>
      <c r="F5403" s="62" t="s">
        <v>21018</v>
      </c>
      <c r="G5403" t="str">
        <f t="shared" si="421"/>
        <v>00</v>
      </c>
      <c r="H5403" t="str">
        <f t="shared" si="422"/>
        <v>8451.50</v>
      </c>
      <c r="I5403" t="str">
        <f t="shared" si="423"/>
        <v>50</v>
      </c>
      <c r="J5403" t="str">
        <f t="shared" si="424"/>
        <v>8451</v>
      </c>
    </row>
    <row r="5404" spans="1:10">
      <c r="A5404" s="57" t="s">
        <v>2934</v>
      </c>
      <c r="B5404" s="58"/>
      <c r="C5404" s="59"/>
      <c r="D5404" s="60" t="str">
        <f>_xlfn.CONCAT(J5404,I5404,G5404)</f>
        <v>84518000</v>
      </c>
      <c r="E5404">
        <f t="shared" si="425"/>
        <v>4790837</v>
      </c>
      <c r="F5404" s="62" t="s">
        <v>21019</v>
      </c>
      <c r="G5404" t="str">
        <f t="shared" si="421"/>
        <v>00</v>
      </c>
      <c r="H5404" t="str">
        <f t="shared" si="422"/>
        <v>8451.80</v>
      </c>
      <c r="I5404" t="str">
        <f t="shared" si="423"/>
        <v>80</v>
      </c>
      <c r="J5404" t="str">
        <f t="shared" si="424"/>
        <v>8451</v>
      </c>
    </row>
    <row r="5405" spans="1:10">
      <c r="A5405" s="57" t="s">
        <v>2934</v>
      </c>
      <c r="B5405" s="58"/>
      <c r="C5405" s="59"/>
      <c r="D5405" s="60" t="str">
        <f>_xlfn.CONCAT(J5405,I5405,G5405)</f>
        <v>84519030</v>
      </c>
      <c r="E5405">
        <f t="shared" si="425"/>
        <v>3506965</v>
      </c>
      <c r="F5405" s="62" t="s">
        <v>21020</v>
      </c>
      <c r="G5405" t="str">
        <f t="shared" si="421"/>
        <v>30</v>
      </c>
      <c r="H5405" t="str">
        <f t="shared" si="422"/>
        <v>8451.90</v>
      </c>
      <c r="I5405" t="str">
        <f t="shared" si="423"/>
        <v>90</v>
      </c>
      <c r="J5405" t="str">
        <f t="shared" si="424"/>
        <v>8451</v>
      </c>
    </row>
    <row r="5406" spans="1:10">
      <c r="A5406" s="57" t="s">
        <v>2934</v>
      </c>
      <c r="B5406" s="58"/>
      <c r="C5406" s="59"/>
      <c r="D5406" s="60" t="str">
        <f>_xlfn.CONCAT(J5406,I5406,G5406)</f>
        <v>84519060</v>
      </c>
      <c r="E5406">
        <f t="shared" si="425"/>
        <v>29237</v>
      </c>
      <c r="F5406" s="62" t="s">
        <v>21021</v>
      </c>
      <c r="G5406" t="str">
        <f t="shared" si="421"/>
        <v>60</v>
      </c>
      <c r="H5406" t="str">
        <f t="shared" si="422"/>
        <v>8451.90</v>
      </c>
      <c r="I5406" t="str">
        <f t="shared" si="423"/>
        <v>90</v>
      </c>
      <c r="J5406" t="str">
        <f t="shared" si="424"/>
        <v>8451</v>
      </c>
    </row>
    <row r="5407" spans="1:10">
      <c r="A5407" s="57" t="s">
        <v>2934</v>
      </c>
      <c r="B5407" s="58"/>
      <c r="C5407" s="59"/>
      <c r="D5407" s="60" t="str">
        <f>_xlfn.CONCAT(J5407,I5407,G5407)</f>
        <v>84519090</v>
      </c>
      <c r="E5407">
        <f t="shared" si="425"/>
        <v>13502040</v>
      </c>
      <c r="F5407" s="62" t="s">
        <v>21022</v>
      </c>
      <c r="G5407" t="str">
        <f t="shared" si="421"/>
        <v>90</v>
      </c>
      <c r="H5407" t="str">
        <f t="shared" si="422"/>
        <v>8451.90</v>
      </c>
      <c r="I5407" t="str">
        <f t="shared" si="423"/>
        <v>90</v>
      </c>
      <c r="J5407" t="str">
        <f t="shared" si="424"/>
        <v>8451</v>
      </c>
    </row>
    <row r="5408" spans="1:10">
      <c r="A5408" s="57" t="s">
        <v>2934</v>
      </c>
      <c r="B5408" s="58"/>
      <c r="C5408" s="59"/>
      <c r="D5408" s="60" t="str">
        <f>_xlfn.CONCAT(J5408,I5408,G5408)</f>
        <v>84522990</v>
      </c>
      <c r="E5408">
        <f t="shared" si="425"/>
        <v>11814446</v>
      </c>
      <c r="F5408" s="62" t="s">
        <v>21023</v>
      </c>
      <c r="G5408" t="str">
        <f t="shared" si="421"/>
        <v>90</v>
      </c>
      <c r="H5408" t="str">
        <f t="shared" si="422"/>
        <v>8452.29</v>
      </c>
      <c r="I5408" t="str">
        <f t="shared" si="423"/>
        <v>29</v>
      </c>
      <c r="J5408" t="str">
        <f t="shared" si="424"/>
        <v>8452</v>
      </c>
    </row>
    <row r="5409" spans="1:10">
      <c r="A5409" s="57" t="s">
        <v>2935</v>
      </c>
      <c r="B5409" s="58"/>
      <c r="C5409" s="59"/>
      <c r="D5409" s="60" t="str">
        <f>_xlfn.CONCAT(J5409,I5409,G5409)</f>
        <v>84542000</v>
      </c>
      <c r="E5409">
        <f t="shared" si="425"/>
        <v>3892745</v>
      </c>
      <c r="F5409" s="62" t="s">
        <v>21024</v>
      </c>
      <c r="G5409" t="str">
        <f t="shared" si="421"/>
        <v>00</v>
      </c>
      <c r="H5409" t="str">
        <f t="shared" si="422"/>
        <v>8454.20</v>
      </c>
      <c r="I5409" t="str">
        <f t="shared" si="423"/>
        <v>20</v>
      </c>
      <c r="J5409" t="str">
        <f t="shared" si="424"/>
        <v>8454</v>
      </c>
    </row>
    <row r="5410" spans="1:10">
      <c r="A5410" s="57" t="s">
        <v>2935</v>
      </c>
      <c r="B5410" s="58"/>
      <c r="C5410" s="59"/>
      <c r="D5410" s="60" t="str">
        <f>_xlfn.CONCAT(J5410,I5410,G5410)</f>
        <v>84592900</v>
      </c>
      <c r="E5410">
        <f t="shared" si="425"/>
        <v>19735839</v>
      </c>
      <c r="F5410" s="62" t="s">
        <v>21025</v>
      </c>
      <c r="G5410" t="str">
        <f t="shared" si="421"/>
        <v>00</v>
      </c>
      <c r="H5410" t="str">
        <f t="shared" si="422"/>
        <v>8459.29</v>
      </c>
      <c r="I5410" t="str">
        <f t="shared" si="423"/>
        <v>29</v>
      </c>
      <c r="J5410" t="str">
        <f t="shared" si="424"/>
        <v>8459</v>
      </c>
    </row>
    <row r="5411" spans="1:10">
      <c r="A5411" s="57" t="s">
        <v>2935</v>
      </c>
      <c r="B5411" s="58"/>
      <c r="C5411" s="59"/>
      <c r="D5411" s="60" t="str">
        <f>_xlfn.CONCAT(J5411,I5411,G5411)</f>
        <v>84595900</v>
      </c>
      <c r="E5411">
        <f t="shared" si="425"/>
        <v>2698410</v>
      </c>
      <c r="F5411" s="62" t="s">
        <v>21026</v>
      </c>
      <c r="G5411" t="str">
        <f t="shared" si="421"/>
        <v>00</v>
      </c>
      <c r="H5411" t="str">
        <f t="shared" si="422"/>
        <v>8459.59</v>
      </c>
      <c r="I5411" t="str">
        <f t="shared" si="423"/>
        <v>59</v>
      </c>
      <c r="J5411" t="str">
        <f t="shared" si="424"/>
        <v>8459</v>
      </c>
    </row>
    <row r="5412" spans="1:10">
      <c r="A5412" s="57" t="s">
        <v>2935</v>
      </c>
      <c r="B5412" s="58"/>
      <c r="C5412" s="59"/>
      <c r="D5412" s="60" t="str">
        <f>_xlfn.CONCAT(J5412,I5412,G5412)</f>
        <v>84603900</v>
      </c>
      <c r="E5412">
        <f t="shared" si="425"/>
        <v>4018621</v>
      </c>
      <c r="F5412" s="62" t="s">
        <v>21027</v>
      </c>
      <c r="G5412" t="str">
        <f t="shared" si="421"/>
        <v>00</v>
      </c>
      <c r="H5412" t="str">
        <f t="shared" si="422"/>
        <v>8460.39</v>
      </c>
      <c r="I5412" t="str">
        <f t="shared" si="423"/>
        <v>39</v>
      </c>
      <c r="J5412" t="str">
        <f t="shared" si="424"/>
        <v>8460</v>
      </c>
    </row>
    <row r="5413" spans="1:10">
      <c r="A5413" s="57" t="s">
        <v>2935</v>
      </c>
      <c r="B5413" s="58"/>
      <c r="C5413" s="59"/>
      <c r="D5413" s="60" t="str">
        <f>_xlfn.CONCAT(J5413,I5413,G5413)</f>
        <v>84615080</v>
      </c>
      <c r="E5413">
        <f t="shared" si="425"/>
        <v>25452213</v>
      </c>
      <c r="F5413" s="62" t="s">
        <v>21028</v>
      </c>
      <c r="G5413" t="str">
        <f t="shared" si="421"/>
        <v>80</v>
      </c>
      <c r="H5413" t="str">
        <f t="shared" si="422"/>
        <v>8461.50</v>
      </c>
      <c r="I5413" t="str">
        <f t="shared" si="423"/>
        <v>50</v>
      </c>
      <c r="J5413" t="str">
        <f t="shared" si="424"/>
        <v>8461</v>
      </c>
    </row>
    <row r="5414" spans="1:10">
      <c r="A5414" s="57" t="s">
        <v>2936</v>
      </c>
      <c r="B5414" s="61">
        <v>82690</v>
      </c>
      <c r="C5414" s="59"/>
      <c r="D5414" s="60" t="str">
        <f>_xlfn.CONCAT(J5414,I5414,G5414)</f>
        <v>84652010</v>
      </c>
      <c r="E5414">
        <f t="shared" si="425"/>
        <v>166944</v>
      </c>
      <c r="F5414" s="62" t="s">
        <v>21029</v>
      </c>
      <c r="G5414" t="str">
        <f t="shared" si="421"/>
        <v>10</v>
      </c>
      <c r="H5414" t="str">
        <f t="shared" si="422"/>
        <v>8465.20</v>
      </c>
      <c r="I5414" t="str">
        <f t="shared" si="423"/>
        <v>20</v>
      </c>
      <c r="J5414" t="str">
        <f t="shared" si="424"/>
        <v>8465</v>
      </c>
    </row>
    <row r="5415" spans="1:10">
      <c r="A5415" s="57" t="s">
        <v>2937</v>
      </c>
      <c r="B5415" s="58"/>
      <c r="C5415" s="59"/>
      <c r="D5415" s="60" t="str">
        <f>_xlfn.CONCAT(J5415,I5415,G5415)</f>
        <v>84652050</v>
      </c>
      <c r="E5415">
        <f t="shared" si="425"/>
        <v>30925</v>
      </c>
      <c r="F5415" s="62" t="s">
        <v>21030</v>
      </c>
      <c r="G5415" t="str">
        <f t="shared" si="421"/>
        <v>50</v>
      </c>
      <c r="H5415" t="str">
        <f t="shared" si="422"/>
        <v>8465.20</v>
      </c>
      <c r="I5415" t="str">
        <f t="shared" si="423"/>
        <v>20</v>
      </c>
      <c r="J5415" t="str">
        <f t="shared" si="424"/>
        <v>8465</v>
      </c>
    </row>
    <row r="5416" spans="1:10">
      <c r="A5416" s="57" t="s">
        <v>2937</v>
      </c>
      <c r="B5416" s="58"/>
      <c r="C5416" s="59"/>
      <c r="D5416" s="60" t="str">
        <f>_xlfn.CONCAT(J5416,I5416,G5416)</f>
        <v>84652080</v>
      </c>
      <c r="E5416">
        <f t="shared" si="425"/>
        <v>320385</v>
      </c>
      <c r="F5416" s="62" t="s">
        <v>21031</v>
      </c>
      <c r="G5416" t="str">
        <f t="shared" si="421"/>
        <v>80</v>
      </c>
      <c r="H5416" t="str">
        <f t="shared" si="422"/>
        <v>8465.20</v>
      </c>
      <c r="I5416" t="str">
        <f t="shared" si="423"/>
        <v>20</v>
      </c>
      <c r="J5416" t="str">
        <f t="shared" si="424"/>
        <v>8465</v>
      </c>
    </row>
    <row r="5417" spans="1:10">
      <c r="A5417" s="57" t="s">
        <v>2937</v>
      </c>
      <c r="B5417" s="58"/>
      <c r="C5417" s="59"/>
      <c r="D5417" s="60" t="str">
        <f>_xlfn.CONCAT(J5417,I5417,G5417)</f>
        <v>84659100</v>
      </c>
      <c r="E5417">
        <f t="shared" si="425"/>
        <v>280259333</v>
      </c>
      <c r="F5417" s="62" t="s">
        <v>21032</v>
      </c>
      <c r="G5417" t="str">
        <f t="shared" si="421"/>
        <v>00</v>
      </c>
      <c r="H5417" t="str">
        <f t="shared" si="422"/>
        <v>8465.91</v>
      </c>
      <c r="I5417" t="str">
        <f t="shared" si="423"/>
        <v>91</v>
      </c>
      <c r="J5417" t="str">
        <f t="shared" si="424"/>
        <v>8465</v>
      </c>
    </row>
    <row r="5418" spans="1:10">
      <c r="A5418" s="57" t="s">
        <v>2938</v>
      </c>
      <c r="B5418" s="58"/>
      <c r="C5418" s="59"/>
      <c r="D5418" s="60" t="str">
        <f>_xlfn.CONCAT(J5418,I5418,G5418)</f>
        <v>84669110</v>
      </c>
      <c r="E5418">
        <f t="shared" si="425"/>
        <v>9394321</v>
      </c>
      <c r="F5418" s="62" t="s">
        <v>21033</v>
      </c>
      <c r="G5418" t="str">
        <f t="shared" si="421"/>
        <v>10</v>
      </c>
      <c r="H5418" t="str">
        <f t="shared" si="422"/>
        <v>8466.91</v>
      </c>
      <c r="I5418" t="str">
        <f t="shared" si="423"/>
        <v>91</v>
      </c>
      <c r="J5418" t="str">
        <f t="shared" si="424"/>
        <v>8466</v>
      </c>
    </row>
    <row r="5419" spans="1:10">
      <c r="A5419" s="57" t="s">
        <v>2938</v>
      </c>
      <c r="B5419" s="58"/>
      <c r="C5419" s="59"/>
      <c r="D5419" s="60" t="str">
        <f>_xlfn.CONCAT(J5419,I5419,G5419)</f>
        <v>84669315</v>
      </c>
      <c r="E5419">
        <f t="shared" si="425"/>
        <v>39373706</v>
      </c>
      <c r="F5419" s="62" t="s">
        <v>21034</v>
      </c>
      <c r="G5419" t="str">
        <f t="shared" si="421"/>
        <v>15</v>
      </c>
      <c r="H5419" t="str">
        <f t="shared" si="422"/>
        <v>8466.93</v>
      </c>
      <c r="I5419" t="str">
        <f t="shared" si="423"/>
        <v>93</v>
      </c>
      <c r="J5419" t="str">
        <f t="shared" si="424"/>
        <v>8466</v>
      </c>
    </row>
    <row r="5420" spans="1:10">
      <c r="A5420" s="57" t="s">
        <v>2938</v>
      </c>
      <c r="B5420" s="58"/>
      <c r="C5420" s="59"/>
      <c r="D5420" s="60" t="str">
        <f>_xlfn.CONCAT(J5420,I5420,G5420)</f>
        <v>84671950</v>
      </c>
      <c r="E5420">
        <f t="shared" si="425"/>
        <v>114069331</v>
      </c>
      <c r="F5420" s="62" t="s">
        <v>21035</v>
      </c>
      <c r="G5420" t="str">
        <f t="shared" si="421"/>
        <v>50</v>
      </c>
      <c r="H5420" t="str">
        <f t="shared" si="422"/>
        <v>8467.19</v>
      </c>
      <c r="I5420" t="str">
        <f t="shared" si="423"/>
        <v>19</v>
      </c>
      <c r="J5420" t="str">
        <f t="shared" si="424"/>
        <v>8467</v>
      </c>
    </row>
    <row r="5421" spans="1:10">
      <c r="A5421" s="57" t="s">
        <v>2938</v>
      </c>
      <c r="B5421" s="61">
        <v>2233</v>
      </c>
      <c r="C5421" s="59"/>
      <c r="D5421" s="60" t="str">
        <f>_xlfn.CONCAT(J5421,I5421,G5421)</f>
        <v>84679901</v>
      </c>
      <c r="E5421">
        <f t="shared" si="425"/>
        <v>122024919</v>
      </c>
      <c r="F5421" s="62" t="s">
        <v>21036</v>
      </c>
      <c r="G5421" t="str">
        <f t="shared" si="421"/>
        <v>01</v>
      </c>
      <c r="H5421" t="str">
        <f t="shared" si="422"/>
        <v>8467.99</v>
      </c>
      <c r="I5421" t="str">
        <f t="shared" si="423"/>
        <v>99</v>
      </c>
      <c r="J5421" t="str">
        <f t="shared" si="424"/>
        <v>8467</v>
      </c>
    </row>
    <row r="5422" spans="1:10">
      <c r="A5422" s="57" t="s">
        <v>2939</v>
      </c>
      <c r="B5422" s="58"/>
      <c r="C5422" s="59"/>
      <c r="D5422" s="60" t="str">
        <f>_xlfn.CONCAT(J5422,I5422,G5422)</f>
        <v>84682010</v>
      </c>
      <c r="E5422">
        <f t="shared" si="425"/>
        <v>1430428</v>
      </c>
      <c r="F5422" s="62" t="s">
        <v>21037</v>
      </c>
      <c r="G5422" t="str">
        <f t="shared" si="421"/>
        <v>10</v>
      </c>
      <c r="H5422" t="str">
        <f t="shared" si="422"/>
        <v>8468.20</v>
      </c>
      <c r="I5422" t="str">
        <f t="shared" si="423"/>
        <v>20</v>
      </c>
      <c r="J5422" t="str">
        <f t="shared" si="424"/>
        <v>8468</v>
      </c>
    </row>
    <row r="5423" spans="1:10">
      <c r="A5423" s="57" t="s">
        <v>2939</v>
      </c>
      <c r="B5423" s="58"/>
      <c r="C5423" s="59"/>
      <c r="D5423" s="60" t="str">
        <f>_xlfn.CONCAT(J5423,I5423,G5423)</f>
        <v>84688010</v>
      </c>
      <c r="E5423">
        <f t="shared" si="425"/>
        <v>910407</v>
      </c>
      <c r="F5423" s="62" t="s">
        <v>21038</v>
      </c>
      <c r="G5423" t="str">
        <f t="shared" si="421"/>
        <v>10</v>
      </c>
      <c r="H5423" t="str">
        <f t="shared" si="422"/>
        <v>8468.80</v>
      </c>
      <c r="I5423" t="str">
        <f t="shared" si="423"/>
        <v>80</v>
      </c>
      <c r="J5423" t="str">
        <f t="shared" si="424"/>
        <v>8468</v>
      </c>
    </row>
    <row r="5424" spans="1:10">
      <c r="A5424" s="57" t="s">
        <v>2939</v>
      </c>
      <c r="B5424" s="58"/>
      <c r="C5424" s="59"/>
      <c r="D5424" s="60" t="str">
        <f>_xlfn.CONCAT(J5424,I5424,G5424)</f>
        <v>84689010</v>
      </c>
      <c r="E5424">
        <f t="shared" si="425"/>
        <v>7099093</v>
      </c>
      <c r="F5424" s="62" t="s">
        <v>21039</v>
      </c>
      <c r="G5424" t="str">
        <f t="shared" si="421"/>
        <v>10</v>
      </c>
      <c r="H5424" t="str">
        <f t="shared" si="422"/>
        <v>8468.90</v>
      </c>
      <c r="I5424" t="str">
        <f t="shared" si="423"/>
        <v>90</v>
      </c>
      <c r="J5424" t="str">
        <f t="shared" si="424"/>
        <v>8468</v>
      </c>
    </row>
    <row r="5425" spans="1:10">
      <c r="A5425" s="57" t="s">
        <v>2939</v>
      </c>
      <c r="B5425" s="58"/>
      <c r="C5425" s="59"/>
      <c r="D5425" s="60" t="str">
        <f>_xlfn.CONCAT(J5425,I5425,G5425)</f>
        <v>84689050</v>
      </c>
      <c r="E5425">
        <f t="shared" si="425"/>
        <v>7272080</v>
      </c>
      <c r="F5425" s="62" t="s">
        <v>21040</v>
      </c>
      <c r="G5425" t="str">
        <f t="shared" si="421"/>
        <v>50</v>
      </c>
      <c r="H5425" t="str">
        <f t="shared" si="422"/>
        <v>8468.90</v>
      </c>
      <c r="I5425" t="str">
        <f t="shared" si="423"/>
        <v>90</v>
      </c>
      <c r="J5425" t="str">
        <f t="shared" si="424"/>
        <v>8468</v>
      </c>
    </row>
    <row r="5426" spans="1:10">
      <c r="A5426" s="57" t="s">
        <v>2940</v>
      </c>
      <c r="B5426" s="58"/>
      <c r="C5426" s="59"/>
      <c r="D5426" s="60" t="str">
        <f>_xlfn.CONCAT(J5426,I5426,G5426)</f>
        <v>84701000</v>
      </c>
      <c r="E5426">
        <f t="shared" si="425"/>
        <v>51778768</v>
      </c>
      <c r="F5426" s="62" t="s">
        <v>21041</v>
      </c>
      <c r="G5426" t="str">
        <f t="shared" si="421"/>
        <v>00</v>
      </c>
      <c r="H5426" t="str">
        <f t="shared" si="422"/>
        <v>8470.10</v>
      </c>
      <c r="I5426" t="str">
        <f t="shared" si="423"/>
        <v>10</v>
      </c>
      <c r="J5426" t="str">
        <f t="shared" si="424"/>
        <v>8470</v>
      </c>
    </row>
    <row r="5427" spans="1:10">
      <c r="A5427" s="57" t="s">
        <v>2940</v>
      </c>
      <c r="B5427" s="58"/>
      <c r="C5427" s="59"/>
      <c r="D5427" s="60" t="str">
        <f>_xlfn.CONCAT(J5427,I5427,G5427)</f>
        <v>84702100</v>
      </c>
      <c r="E5427">
        <f t="shared" si="425"/>
        <v>25538296</v>
      </c>
      <c r="F5427" s="62" t="s">
        <v>21042</v>
      </c>
      <c r="G5427" t="str">
        <f t="shared" si="421"/>
        <v>00</v>
      </c>
      <c r="H5427" t="str">
        <f t="shared" si="422"/>
        <v>8470.21</v>
      </c>
      <c r="I5427" t="str">
        <f t="shared" si="423"/>
        <v>21</v>
      </c>
      <c r="J5427" t="str">
        <f t="shared" si="424"/>
        <v>8470</v>
      </c>
    </row>
    <row r="5428" spans="1:10">
      <c r="A5428" s="57" t="s">
        <v>2940</v>
      </c>
      <c r="B5428" s="58"/>
      <c r="C5428" s="59"/>
      <c r="D5428" s="60" t="str">
        <f>_xlfn.CONCAT(J5428,I5428,G5428)</f>
        <v>84702900</v>
      </c>
      <c r="E5428">
        <f t="shared" si="425"/>
        <v>3343188</v>
      </c>
      <c r="F5428" s="62" t="s">
        <v>21043</v>
      </c>
      <c r="G5428" t="str">
        <f t="shared" si="421"/>
        <v>00</v>
      </c>
      <c r="H5428" t="str">
        <f t="shared" si="422"/>
        <v>8470.29</v>
      </c>
      <c r="I5428" t="str">
        <f t="shared" si="423"/>
        <v>29</v>
      </c>
      <c r="J5428" t="str">
        <f t="shared" si="424"/>
        <v>8470</v>
      </c>
    </row>
    <row r="5429" spans="1:10">
      <c r="A5429" s="57" t="s">
        <v>2940</v>
      </c>
      <c r="B5429" s="58"/>
      <c r="C5429" s="59"/>
      <c r="D5429" s="60" t="str">
        <f>_xlfn.CONCAT(J5429,I5429,G5429)</f>
        <v>84703000</v>
      </c>
      <c r="E5429">
        <f t="shared" si="425"/>
        <v>8683379</v>
      </c>
      <c r="F5429" s="62" t="s">
        <v>21044</v>
      </c>
      <c r="G5429" t="str">
        <f t="shared" si="421"/>
        <v>00</v>
      </c>
      <c r="H5429" t="str">
        <f t="shared" si="422"/>
        <v>8470.30</v>
      </c>
      <c r="I5429" t="str">
        <f t="shared" si="423"/>
        <v>30</v>
      </c>
      <c r="J5429" t="str">
        <f t="shared" si="424"/>
        <v>8470</v>
      </c>
    </row>
    <row r="5430" spans="1:10">
      <c r="A5430" s="57" t="s">
        <v>2941</v>
      </c>
      <c r="B5430" s="58"/>
      <c r="C5430" s="59"/>
      <c r="D5430" s="60" t="str">
        <f>_xlfn.CONCAT(J5430,I5430,G5430)</f>
        <v>84709001</v>
      </c>
      <c r="E5430">
        <f t="shared" si="425"/>
        <v>68214212</v>
      </c>
      <c r="F5430" s="62" t="s">
        <v>21045</v>
      </c>
      <c r="G5430" t="str">
        <f t="shared" si="421"/>
        <v>01</v>
      </c>
      <c r="H5430" t="str">
        <f t="shared" si="422"/>
        <v>8470.90</v>
      </c>
      <c r="I5430" t="str">
        <f t="shared" si="423"/>
        <v>90</v>
      </c>
      <c r="J5430" t="str">
        <f t="shared" si="424"/>
        <v>8470</v>
      </c>
    </row>
    <row r="5431" spans="1:10">
      <c r="A5431" s="57" t="s">
        <v>2942</v>
      </c>
      <c r="B5431" s="58"/>
      <c r="C5431" s="59"/>
      <c r="D5431" s="60" t="str">
        <f>_xlfn.CONCAT(J5431,I5431,G5431)</f>
        <v>84715001</v>
      </c>
      <c r="E5431">
        <f t="shared" si="425"/>
        <v>4412073933</v>
      </c>
      <c r="F5431" s="62" t="s">
        <v>21046</v>
      </c>
      <c r="G5431" t="str">
        <f t="shared" si="421"/>
        <v>01</v>
      </c>
      <c r="H5431" t="str">
        <f t="shared" si="422"/>
        <v>8471.50</v>
      </c>
      <c r="I5431" t="str">
        <f t="shared" si="423"/>
        <v>50</v>
      </c>
      <c r="J5431" t="str">
        <f t="shared" si="424"/>
        <v>8471</v>
      </c>
    </row>
    <row r="5432" spans="1:10">
      <c r="A5432" s="57" t="s">
        <v>2942</v>
      </c>
      <c r="B5432" s="58"/>
      <c r="C5432" s="59"/>
      <c r="D5432" s="60" t="str">
        <f>_xlfn.CONCAT(J5432,I5432,G5432)</f>
        <v>84716010</v>
      </c>
      <c r="E5432">
        <f t="shared" si="425"/>
        <v>205879058</v>
      </c>
      <c r="F5432" s="62" t="s">
        <v>21047</v>
      </c>
      <c r="G5432" t="str">
        <f t="shared" si="421"/>
        <v>10</v>
      </c>
      <c r="H5432" t="str">
        <f t="shared" si="422"/>
        <v>8471.60</v>
      </c>
      <c r="I5432" t="str">
        <f t="shared" si="423"/>
        <v>60</v>
      </c>
      <c r="J5432" t="str">
        <f t="shared" si="424"/>
        <v>8471</v>
      </c>
    </row>
    <row r="5433" spans="1:10">
      <c r="A5433" s="57" t="s">
        <v>2942</v>
      </c>
      <c r="B5433" s="58"/>
      <c r="C5433" s="59"/>
      <c r="D5433" s="60" t="str">
        <f>_xlfn.CONCAT(J5433,I5433,G5433)</f>
        <v>84716070</v>
      </c>
      <c r="E5433">
        <f t="shared" si="425"/>
        <v>54994260</v>
      </c>
      <c r="F5433" s="62" t="s">
        <v>21048</v>
      </c>
      <c r="G5433" t="str">
        <f t="shared" si="421"/>
        <v>70</v>
      </c>
      <c r="H5433" t="str">
        <f t="shared" si="422"/>
        <v>8471.60</v>
      </c>
      <c r="I5433" t="str">
        <f t="shared" si="423"/>
        <v>60</v>
      </c>
      <c r="J5433" t="str">
        <f t="shared" si="424"/>
        <v>8471</v>
      </c>
    </row>
    <row r="5434" spans="1:10">
      <c r="A5434" s="57" t="s">
        <v>2942</v>
      </c>
      <c r="B5434" s="58"/>
      <c r="C5434" s="59"/>
      <c r="D5434" s="60" t="str">
        <f>_xlfn.CONCAT(J5434,I5434,G5434)</f>
        <v>84716090</v>
      </c>
      <c r="E5434">
        <f t="shared" si="425"/>
        <v>642335005</v>
      </c>
      <c r="F5434" s="62" t="s">
        <v>21049</v>
      </c>
      <c r="G5434" t="str">
        <f t="shared" si="421"/>
        <v>90</v>
      </c>
      <c r="H5434" t="str">
        <f t="shared" si="422"/>
        <v>8471.60</v>
      </c>
      <c r="I5434" t="str">
        <f t="shared" si="423"/>
        <v>60</v>
      </c>
      <c r="J5434" t="str">
        <f t="shared" si="424"/>
        <v>8471</v>
      </c>
    </row>
    <row r="5435" spans="1:10">
      <c r="A5435" s="57" t="s">
        <v>2943</v>
      </c>
      <c r="B5435" s="58"/>
      <c r="C5435" s="59"/>
      <c r="D5435" s="60" t="str">
        <f>_xlfn.CONCAT(J5435,I5435,G5435)</f>
        <v>84717010</v>
      </c>
      <c r="E5435">
        <f t="shared" si="425"/>
        <v>6874381</v>
      </c>
      <c r="F5435" s="62" t="s">
        <v>21050</v>
      </c>
      <c r="G5435" t="str">
        <f t="shared" si="421"/>
        <v>10</v>
      </c>
      <c r="H5435" t="str">
        <f t="shared" si="422"/>
        <v>8471.70</v>
      </c>
      <c r="I5435" t="str">
        <f t="shared" si="423"/>
        <v>70</v>
      </c>
      <c r="J5435" t="str">
        <f t="shared" si="424"/>
        <v>8471</v>
      </c>
    </row>
    <row r="5436" spans="1:10">
      <c r="A5436" s="57" t="s">
        <v>2943</v>
      </c>
      <c r="B5436" s="58"/>
      <c r="C5436" s="59"/>
      <c r="D5436" s="60" t="str">
        <f>_xlfn.CONCAT(J5436,I5436,G5436)</f>
        <v>84717020</v>
      </c>
      <c r="E5436">
        <f t="shared" si="425"/>
        <v>58969875</v>
      </c>
      <c r="F5436" s="62" t="s">
        <v>21051</v>
      </c>
      <c r="G5436" t="str">
        <f t="shared" si="421"/>
        <v>20</v>
      </c>
      <c r="H5436" t="str">
        <f t="shared" si="422"/>
        <v>8471.70</v>
      </c>
      <c r="I5436" t="str">
        <f t="shared" si="423"/>
        <v>70</v>
      </c>
      <c r="J5436" t="str">
        <f t="shared" si="424"/>
        <v>8471</v>
      </c>
    </row>
    <row r="5437" spans="1:10">
      <c r="A5437" s="57" t="s">
        <v>2943</v>
      </c>
      <c r="B5437" s="58"/>
      <c r="C5437" s="59"/>
      <c r="D5437" s="60" t="str">
        <f>_xlfn.CONCAT(J5437,I5437,G5437)</f>
        <v>84717050</v>
      </c>
      <c r="E5437">
        <f t="shared" si="425"/>
        <v>587436050</v>
      </c>
      <c r="F5437" s="62" t="s">
        <v>21052</v>
      </c>
      <c r="G5437" t="str">
        <f t="shared" si="421"/>
        <v>50</v>
      </c>
      <c r="H5437" t="str">
        <f t="shared" si="422"/>
        <v>8471.70</v>
      </c>
      <c r="I5437" t="str">
        <f t="shared" si="423"/>
        <v>70</v>
      </c>
      <c r="J5437" t="str">
        <f t="shared" si="424"/>
        <v>8471</v>
      </c>
    </row>
    <row r="5438" spans="1:10">
      <c r="A5438" s="57" t="s">
        <v>2943</v>
      </c>
      <c r="B5438" s="58"/>
      <c r="C5438" s="59"/>
      <c r="D5438" s="60" t="str">
        <f>_xlfn.CONCAT(J5438,I5438,G5438)</f>
        <v>84718010</v>
      </c>
      <c r="E5438">
        <f t="shared" si="425"/>
        <v>1167391740</v>
      </c>
      <c r="F5438" s="62" t="s">
        <v>21053</v>
      </c>
      <c r="G5438" t="str">
        <f t="shared" si="421"/>
        <v>10</v>
      </c>
      <c r="H5438" t="str">
        <f t="shared" si="422"/>
        <v>8471.80</v>
      </c>
      <c r="I5438" t="str">
        <f t="shared" si="423"/>
        <v>80</v>
      </c>
      <c r="J5438" t="str">
        <f t="shared" si="424"/>
        <v>8471</v>
      </c>
    </row>
    <row r="5439" spans="1:10">
      <c r="A5439" s="57" t="s">
        <v>2943</v>
      </c>
      <c r="B5439" s="58"/>
      <c r="C5439" s="59"/>
      <c r="D5439" s="60" t="str">
        <f>_xlfn.CONCAT(J5439,I5439,G5439)</f>
        <v>84718040</v>
      </c>
      <c r="E5439">
        <f t="shared" si="425"/>
        <v>82545156</v>
      </c>
      <c r="F5439" s="62" t="s">
        <v>21054</v>
      </c>
      <c r="G5439" t="str">
        <f t="shared" si="421"/>
        <v>40</v>
      </c>
      <c r="H5439" t="str">
        <f t="shared" si="422"/>
        <v>8471.80</v>
      </c>
      <c r="I5439" t="str">
        <f t="shared" si="423"/>
        <v>80</v>
      </c>
      <c r="J5439" t="str">
        <f t="shared" si="424"/>
        <v>8471</v>
      </c>
    </row>
    <row r="5440" spans="1:10">
      <c r="A5440" s="57" t="s">
        <v>2944</v>
      </c>
      <c r="B5440" s="58"/>
      <c r="C5440" s="59"/>
      <c r="D5440" s="60" t="str">
        <f>_xlfn.CONCAT(J5440,I5440,G5440)</f>
        <v>84718090</v>
      </c>
      <c r="E5440">
        <f t="shared" si="425"/>
        <v>345362373</v>
      </c>
      <c r="F5440" s="62" t="s">
        <v>21055</v>
      </c>
      <c r="G5440" t="str">
        <f t="shared" si="421"/>
        <v>90</v>
      </c>
      <c r="H5440" t="str">
        <f t="shared" si="422"/>
        <v>8471.80</v>
      </c>
      <c r="I5440" t="str">
        <f t="shared" si="423"/>
        <v>80</v>
      </c>
      <c r="J5440" t="str">
        <f t="shared" si="424"/>
        <v>8471</v>
      </c>
    </row>
    <row r="5441" spans="1:10">
      <c r="A5441" s="57" t="s">
        <v>2944</v>
      </c>
      <c r="B5441" s="58"/>
      <c r="C5441" s="59"/>
      <c r="D5441" s="60" t="str">
        <f>_xlfn.CONCAT(J5441,I5441,G5441)</f>
        <v>84719000</v>
      </c>
      <c r="E5441">
        <f t="shared" si="425"/>
        <v>304124166</v>
      </c>
      <c r="F5441" s="62" t="s">
        <v>21056</v>
      </c>
      <c r="G5441" t="str">
        <f t="shared" si="421"/>
        <v>00</v>
      </c>
      <c r="H5441" t="str">
        <f t="shared" si="422"/>
        <v>8471.90</v>
      </c>
      <c r="I5441" t="str">
        <f t="shared" si="423"/>
        <v>90</v>
      </c>
      <c r="J5441" t="str">
        <f t="shared" si="424"/>
        <v>8471</v>
      </c>
    </row>
    <row r="5442" spans="1:10">
      <c r="A5442" s="57" t="s">
        <v>2944</v>
      </c>
      <c r="B5442" s="58"/>
      <c r="C5442" s="59"/>
      <c r="D5442" s="60" t="str">
        <f>_xlfn.CONCAT(J5442,I5442,G5442)</f>
        <v>84721000</v>
      </c>
      <c r="E5442">
        <f t="shared" si="425"/>
        <v>1281383</v>
      </c>
      <c r="F5442" s="62" t="s">
        <v>21057</v>
      </c>
      <c r="G5442" t="str">
        <f t="shared" si="421"/>
        <v>00</v>
      </c>
      <c r="H5442" t="str">
        <f t="shared" si="422"/>
        <v>8472.10</v>
      </c>
      <c r="I5442" t="str">
        <f t="shared" si="423"/>
        <v>10</v>
      </c>
      <c r="J5442" t="str">
        <f t="shared" si="424"/>
        <v>8472</v>
      </c>
    </row>
    <row r="5443" spans="1:10">
      <c r="A5443" s="57" t="s">
        <v>2944</v>
      </c>
      <c r="B5443" s="58"/>
      <c r="C5443" s="59"/>
      <c r="D5443" s="60" t="str">
        <f>_xlfn.CONCAT(J5443,I5443,G5443)</f>
        <v>84723000</v>
      </c>
      <c r="E5443">
        <f t="shared" si="425"/>
        <v>2090465</v>
      </c>
      <c r="F5443" s="62" t="s">
        <v>21058</v>
      </c>
      <c r="G5443" t="str">
        <f t="shared" si="421"/>
        <v>00</v>
      </c>
      <c r="H5443" t="str">
        <f t="shared" si="422"/>
        <v>8472.30</v>
      </c>
      <c r="I5443" t="str">
        <f t="shared" si="423"/>
        <v>30</v>
      </c>
      <c r="J5443" t="str">
        <f t="shared" si="424"/>
        <v>8472</v>
      </c>
    </row>
    <row r="5444" spans="1:10">
      <c r="A5444" s="57" t="s">
        <v>2944</v>
      </c>
      <c r="B5444" s="58"/>
      <c r="C5444" s="59"/>
      <c r="D5444" s="60" t="str">
        <f>_xlfn.CONCAT(J5444,I5444,G5444)</f>
        <v>84729005</v>
      </c>
      <c r="E5444">
        <f t="shared" si="425"/>
        <v>77051</v>
      </c>
      <c r="F5444" s="62" t="s">
        <v>21059</v>
      </c>
      <c r="G5444" t="str">
        <f t="shared" si="421"/>
        <v>05</v>
      </c>
      <c r="H5444" t="str">
        <f t="shared" si="422"/>
        <v>8472.90</v>
      </c>
      <c r="I5444" t="str">
        <f t="shared" si="423"/>
        <v>90</v>
      </c>
      <c r="J5444" t="str">
        <f t="shared" si="424"/>
        <v>8472</v>
      </c>
    </row>
    <row r="5445" spans="1:10">
      <c r="A5445" s="57" t="s">
        <v>2945</v>
      </c>
      <c r="B5445" s="58"/>
      <c r="C5445" s="59"/>
      <c r="D5445" s="60" t="str">
        <f>_xlfn.CONCAT(J5445,I5445,G5445)</f>
        <v>84729010</v>
      </c>
      <c r="E5445">
        <f t="shared" si="425"/>
        <v>93777746</v>
      </c>
      <c r="F5445" s="62" t="s">
        <v>21060</v>
      </c>
      <c r="G5445" t="str">
        <f t="shared" si="421"/>
        <v>10</v>
      </c>
      <c r="H5445" t="str">
        <f t="shared" si="422"/>
        <v>8472.90</v>
      </c>
      <c r="I5445" t="str">
        <f t="shared" si="423"/>
        <v>90</v>
      </c>
      <c r="J5445" t="str">
        <f t="shared" si="424"/>
        <v>8472</v>
      </c>
    </row>
    <row r="5446" spans="1:10">
      <c r="A5446" s="57" t="s">
        <v>2945</v>
      </c>
      <c r="B5446" s="58"/>
      <c r="C5446" s="59"/>
      <c r="D5446" s="60" t="str">
        <f>_xlfn.CONCAT(J5446,I5446,G5446)</f>
        <v>84729060</v>
      </c>
      <c r="E5446">
        <f t="shared" si="425"/>
        <v>80538</v>
      </c>
      <c r="F5446" s="62" t="s">
        <v>21061</v>
      </c>
      <c r="G5446" t="str">
        <f t="shared" si="421"/>
        <v>60</v>
      </c>
      <c r="H5446" t="str">
        <f t="shared" si="422"/>
        <v>8472.90</v>
      </c>
      <c r="I5446" t="str">
        <f t="shared" si="423"/>
        <v>90</v>
      </c>
      <c r="J5446" t="str">
        <f t="shared" si="424"/>
        <v>8472</v>
      </c>
    </row>
    <row r="5447" spans="1:10">
      <c r="A5447" s="57" t="s">
        <v>2945</v>
      </c>
      <c r="B5447" s="58"/>
      <c r="C5447" s="59"/>
      <c r="D5447" s="60" t="str">
        <f>_xlfn.CONCAT(J5447,I5447,G5447)</f>
        <v>84729090</v>
      </c>
      <c r="E5447">
        <f t="shared" si="425"/>
        <v>237217345</v>
      </c>
      <c r="F5447" s="62" t="s">
        <v>21062</v>
      </c>
      <c r="G5447" t="str">
        <f t="shared" si="421"/>
        <v>90</v>
      </c>
      <c r="H5447" t="str">
        <f t="shared" si="422"/>
        <v>8472.90</v>
      </c>
      <c r="I5447" t="str">
        <f t="shared" si="423"/>
        <v>90</v>
      </c>
      <c r="J5447" t="str">
        <f t="shared" si="424"/>
        <v>8472</v>
      </c>
    </row>
    <row r="5448" spans="1:10">
      <c r="A5448" s="57" t="s">
        <v>2945</v>
      </c>
      <c r="B5448" s="58"/>
      <c r="C5448" s="59"/>
      <c r="D5448" s="60" t="str">
        <f>_xlfn.CONCAT(J5448,I5448,G5448)</f>
        <v>84732100</v>
      </c>
      <c r="E5448">
        <f t="shared" si="425"/>
        <v>1672006</v>
      </c>
      <c r="F5448" s="62" t="s">
        <v>21063</v>
      </c>
      <c r="G5448" t="str">
        <f t="shared" si="421"/>
        <v>00</v>
      </c>
      <c r="H5448" t="str">
        <f t="shared" si="422"/>
        <v>8473.21</v>
      </c>
      <c r="I5448" t="str">
        <f t="shared" si="423"/>
        <v>21</v>
      </c>
      <c r="J5448" t="str">
        <f t="shared" si="424"/>
        <v>8473</v>
      </c>
    </row>
    <row r="5449" spans="1:10">
      <c r="A5449" s="57" t="s">
        <v>2945</v>
      </c>
      <c r="B5449" s="58"/>
      <c r="C5449" s="59"/>
      <c r="D5449" s="60" t="str">
        <f>_xlfn.CONCAT(J5449,I5449,G5449)</f>
        <v>84732900</v>
      </c>
      <c r="E5449">
        <f t="shared" si="425"/>
        <v>143005970</v>
      </c>
      <c r="F5449" s="62" t="s">
        <v>21064</v>
      </c>
      <c r="G5449" t="str">
        <f t="shared" ref="G5449:G5512" si="426">RIGHT(F5449,2)</f>
        <v>00</v>
      </c>
      <c r="H5449" t="str">
        <f t="shared" ref="H5449:H5512" si="427">LEFT(F5449,7)</f>
        <v>8473.29</v>
      </c>
      <c r="I5449" t="str">
        <f t="shared" ref="I5449:I5512" si="428">RIGHT(H5449,2)</f>
        <v>29</v>
      </c>
      <c r="J5449" t="str">
        <f t="shared" ref="J5449:J5512" si="429">LEFT(H5449,4)</f>
        <v>8473</v>
      </c>
    </row>
    <row r="5450" spans="1:10">
      <c r="A5450" s="57" t="s">
        <v>2946</v>
      </c>
      <c r="B5450" s="58"/>
      <c r="C5450" s="59"/>
      <c r="D5450" s="60" t="str">
        <f>_xlfn.CONCAT(J5450,I5450,G5450)</f>
        <v>84733011</v>
      </c>
      <c r="E5450">
        <f t="shared" si="425"/>
        <v>11557770918</v>
      </c>
      <c r="F5450" s="62" t="s">
        <v>21065</v>
      </c>
      <c r="G5450" t="str">
        <f t="shared" si="426"/>
        <v>11</v>
      </c>
      <c r="H5450" t="str">
        <f t="shared" si="427"/>
        <v>8473.30</v>
      </c>
      <c r="I5450" t="str">
        <f t="shared" si="428"/>
        <v>30</v>
      </c>
      <c r="J5450" t="str">
        <f t="shared" si="429"/>
        <v>8473</v>
      </c>
    </row>
    <row r="5451" spans="1:10">
      <c r="A5451" s="57" t="s">
        <v>2946</v>
      </c>
      <c r="B5451" s="58"/>
      <c r="C5451" s="59"/>
      <c r="D5451" s="60" t="str">
        <f>_xlfn.CONCAT(J5451,I5451,G5451)</f>
        <v>84733051</v>
      </c>
      <c r="E5451">
        <f t="shared" si="425"/>
        <v>3060470982</v>
      </c>
      <c r="F5451" s="62" t="s">
        <v>21066</v>
      </c>
      <c r="G5451" t="str">
        <f t="shared" si="426"/>
        <v>51</v>
      </c>
      <c r="H5451" t="str">
        <f t="shared" si="427"/>
        <v>8473.30</v>
      </c>
      <c r="I5451" t="str">
        <f t="shared" si="428"/>
        <v>30</v>
      </c>
      <c r="J5451" t="str">
        <f t="shared" si="429"/>
        <v>8473</v>
      </c>
    </row>
    <row r="5452" spans="1:10">
      <c r="A5452" s="57" t="s">
        <v>2946</v>
      </c>
      <c r="B5452" s="58"/>
      <c r="C5452" s="59"/>
      <c r="D5452" s="60" t="str">
        <f>_xlfn.CONCAT(J5452,I5452,G5452)</f>
        <v>84733091</v>
      </c>
      <c r="E5452">
        <f t="shared" si="425"/>
        <v>361050451</v>
      </c>
      <c r="F5452" s="62" t="s">
        <v>21067</v>
      </c>
      <c r="G5452" t="str">
        <f t="shared" si="426"/>
        <v>91</v>
      </c>
      <c r="H5452" t="str">
        <f t="shared" si="427"/>
        <v>8473.30</v>
      </c>
      <c r="I5452" t="str">
        <f t="shared" si="428"/>
        <v>30</v>
      </c>
      <c r="J5452" t="str">
        <f t="shared" si="429"/>
        <v>8473</v>
      </c>
    </row>
    <row r="5453" spans="1:10">
      <c r="A5453" s="57" t="s">
        <v>2946</v>
      </c>
      <c r="B5453" s="58"/>
      <c r="C5453" s="59"/>
      <c r="D5453" s="60" t="str">
        <f>_xlfn.CONCAT(J5453,I5453,G5453)</f>
        <v>84734021</v>
      </c>
      <c r="E5453">
        <f t="shared" si="425"/>
        <v>81886</v>
      </c>
      <c r="F5453" s="62" t="s">
        <v>21068</v>
      </c>
      <c r="G5453" t="str">
        <f t="shared" si="426"/>
        <v>21</v>
      </c>
      <c r="H5453" t="str">
        <f t="shared" si="427"/>
        <v>8473.40</v>
      </c>
      <c r="I5453" t="str">
        <f t="shared" si="428"/>
        <v>40</v>
      </c>
      <c r="J5453" t="str">
        <f t="shared" si="429"/>
        <v>8473</v>
      </c>
    </row>
    <row r="5454" spans="1:10">
      <c r="A5454" s="57" t="s">
        <v>2946</v>
      </c>
      <c r="B5454" s="58"/>
      <c r="C5454" s="59"/>
      <c r="D5454" s="60" t="str">
        <f>_xlfn.CONCAT(J5454,I5454,G5454)</f>
        <v>84734041</v>
      </c>
      <c r="E5454">
        <f t="shared" si="425"/>
        <v>493217</v>
      </c>
      <c r="F5454" s="62" t="s">
        <v>21069</v>
      </c>
      <c r="G5454" t="str">
        <f t="shared" si="426"/>
        <v>41</v>
      </c>
      <c r="H5454" t="str">
        <f t="shared" si="427"/>
        <v>8473.40</v>
      </c>
      <c r="I5454" t="str">
        <f t="shared" si="428"/>
        <v>40</v>
      </c>
      <c r="J5454" t="str">
        <f t="shared" si="429"/>
        <v>8473</v>
      </c>
    </row>
    <row r="5455" spans="1:10">
      <c r="A5455" s="57" t="s">
        <v>2946</v>
      </c>
      <c r="B5455" s="58"/>
      <c r="C5455" s="59"/>
      <c r="D5455" s="60" t="str">
        <f>_xlfn.CONCAT(J5455,I5455,G5455)</f>
        <v>84762100</v>
      </c>
      <c r="E5455">
        <f t="shared" si="425"/>
        <v>4033233</v>
      </c>
      <c r="F5455" s="62" t="s">
        <v>21070</v>
      </c>
      <c r="G5455" t="str">
        <f t="shared" si="426"/>
        <v>00</v>
      </c>
      <c r="H5455" t="str">
        <f t="shared" si="427"/>
        <v>8476.21</v>
      </c>
      <c r="I5455" t="str">
        <f t="shared" si="428"/>
        <v>21</v>
      </c>
      <c r="J5455" t="str">
        <f t="shared" si="429"/>
        <v>8476</v>
      </c>
    </row>
    <row r="5456" spans="1:10">
      <c r="A5456" s="57" t="s">
        <v>2946</v>
      </c>
      <c r="B5456" s="58"/>
      <c r="C5456" s="59"/>
      <c r="D5456" s="60" t="str">
        <f>_xlfn.CONCAT(J5456,I5456,G5456)</f>
        <v>84762900</v>
      </c>
      <c r="E5456">
        <f t="shared" si="425"/>
        <v>1243566</v>
      </c>
      <c r="F5456" s="62" t="s">
        <v>21071</v>
      </c>
      <c r="G5456" t="str">
        <f t="shared" si="426"/>
        <v>00</v>
      </c>
      <c r="H5456" t="str">
        <f t="shared" si="427"/>
        <v>8476.29</v>
      </c>
      <c r="I5456" t="str">
        <f t="shared" si="428"/>
        <v>29</v>
      </c>
      <c r="J5456" t="str">
        <f t="shared" si="429"/>
        <v>8476</v>
      </c>
    </row>
    <row r="5457" spans="1:10">
      <c r="A5457" s="57" t="s">
        <v>2946</v>
      </c>
      <c r="B5457" s="58"/>
      <c r="C5457" s="59"/>
      <c r="D5457" s="60" t="str">
        <f>_xlfn.CONCAT(J5457,I5457,G5457)</f>
        <v>84768100</v>
      </c>
      <c r="E5457">
        <f t="shared" ref="E5457:E5520" si="430">SUMIF(A:A,D5457,B:B)</f>
        <v>132882</v>
      </c>
      <c r="F5457" s="62" t="s">
        <v>21072</v>
      </c>
      <c r="G5457" t="str">
        <f t="shared" si="426"/>
        <v>00</v>
      </c>
      <c r="H5457" t="str">
        <f t="shared" si="427"/>
        <v>8476.81</v>
      </c>
      <c r="I5457" t="str">
        <f t="shared" si="428"/>
        <v>81</v>
      </c>
      <c r="J5457" t="str">
        <f t="shared" si="429"/>
        <v>8476</v>
      </c>
    </row>
    <row r="5458" spans="1:10">
      <c r="A5458" s="57" t="s">
        <v>2947</v>
      </c>
      <c r="B5458" s="58"/>
      <c r="C5458" s="59"/>
      <c r="D5458" s="60" t="str">
        <f>_xlfn.CONCAT(J5458,I5458,G5458)</f>
        <v>84769000</v>
      </c>
      <c r="E5458">
        <f t="shared" si="430"/>
        <v>30743136</v>
      </c>
      <c r="F5458" s="62" t="s">
        <v>21073</v>
      </c>
      <c r="G5458" t="str">
        <f t="shared" si="426"/>
        <v>00</v>
      </c>
      <c r="H5458" t="str">
        <f t="shared" si="427"/>
        <v>8476.90</v>
      </c>
      <c r="I5458" t="str">
        <f t="shared" si="428"/>
        <v>90</v>
      </c>
      <c r="J5458" t="str">
        <f t="shared" si="429"/>
        <v>8476</v>
      </c>
    </row>
    <row r="5459" spans="1:10">
      <c r="A5459" s="57" t="s">
        <v>2947</v>
      </c>
      <c r="B5459" s="58"/>
      <c r="C5459" s="59"/>
      <c r="D5459" s="60" t="str">
        <f>_xlfn.CONCAT(J5459,I5459,G5459)</f>
        <v>84775901</v>
      </c>
      <c r="E5459">
        <f t="shared" si="430"/>
        <v>5534534</v>
      </c>
      <c r="F5459" s="62" t="s">
        <v>21074</v>
      </c>
      <c r="G5459" t="str">
        <f t="shared" si="426"/>
        <v>01</v>
      </c>
      <c r="H5459" t="str">
        <f t="shared" si="427"/>
        <v>8477.59</v>
      </c>
      <c r="I5459" t="str">
        <f t="shared" si="428"/>
        <v>59</v>
      </c>
      <c r="J5459" t="str">
        <f t="shared" si="429"/>
        <v>8477</v>
      </c>
    </row>
    <row r="5460" spans="1:10">
      <c r="A5460" s="57" t="s">
        <v>2947</v>
      </c>
      <c r="B5460" s="58"/>
      <c r="C5460" s="59"/>
      <c r="D5460" s="60" t="str">
        <f>_xlfn.CONCAT(J5460,I5460,G5460)</f>
        <v>84796000</v>
      </c>
      <c r="E5460">
        <f t="shared" si="430"/>
        <v>17487216</v>
      </c>
      <c r="F5460" s="62" t="s">
        <v>21075</v>
      </c>
      <c r="G5460" t="str">
        <f t="shared" si="426"/>
        <v>00</v>
      </c>
      <c r="H5460" t="str">
        <f t="shared" si="427"/>
        <v>8479.60</v>
      </c>
      <c r="I5460" t="str">
        <f t="shared" si="428"/>
        <v>60</v>
      </c>
      <c r="J5460" t="str">
        <f t="shared" si="429"/>
        <v>8479</v>
      </c>
    </row>
    <row r="5461" spans="1:10">
      <c r="A5461" s="57" t="s">
        <v>2948</v>
      </c>
      <c r="B5461" s="58"/>
      <c r="C5461" s="59"/>
      <c r="D5461" s="60" t="str">
        <f>_xlfn.CONCAT(J5461,I5461,G5461)</f>
        <v>84797100</v>
      </c>
      <c r="E5461">
        <f t="shared" si="430"/>
        <v>0</v>
      </c>
      <c r="F5461" s="62" t="s">
        <v>21076</v>
      </c>
      <c r="G5461" t="str">
        <f t="shared" si="426"/>
        <v>00</v>
      </c>
      <c r="H5461" t="str">
        <f t="shared" si="427"/>
        <v>8479.71</v>
      </c>
      <c r="I5461" t="str">
        <f t="shared" si="428"/>
        <v>71</v>
      </c>
      <c r="J5461" t="str">
        <f t="shared" si="429"/>
        <v>8479</v>
      </c>
    </row>
    <row r="5462" spans="1:10">
      <c r="A5462" s="57" t="s">
        <v>2948</v>
      </c>
      <c r="B5462" s="58"/>
      <c r="C5462" s="59"/>
      <c r="D5462" s="60" t="str">
        <f>_xlfn.CONCAT(J5462,I5462,G5462)</f>
        <v>84798910</v>
      </c>
      <c r="E5462">
        <f t="shared" si="430"/>
        <v>172428392</v>
      </c>
      <c r="F5462" s="62" t="s">
        <v>21077</v>
      </c>
      <c r="G5462" t="str">
        <f t="shared" si="426"/>
        <v>10</v>
      </c>
      <c r="H5462" t="str">
        <f t="shared" si="427"/>
        <v>8479.89</v>
      </c>
      <c r="I5462" t="str">
        <f t="shared" si="428"/>
        <v>89</v>
      </c>
      <c r="J5462" t="str">
        <f t="shared" si="429"/>
        <v>8479</v>
      </c>
    </row>
    <row r="5463" spans="1:10">
      <c r="A5463" s="57" t="s">
        <v>2948</v>
      </c>
      <c r="B5463" s="58"/>
      <c r="C5463" s="59"/>
      <c r="D5463" s="60" t="str">
        <f>_xlfn.CONCAT(J5463,I5463,G5463)</f>
        <v>84798920</v>
      </c>
      <c r="E5463">
        <f t="shared" si="430"/>
        <v>14765275</v>
      </c>
      <c r="F5463" s="62" t="s">
        <v>21078</v>
      </c>
      <c r="G5463" t="str">
        <f t="shared" si="426"/>
        <v>20</v>
      </c>
      <c r="H5463" t="str">
        <f t="shared" si="427"/>
        <v>8479.89</v>
      </c>
      <c r="I5463" t="str">
        <f t="shared" si="428"/>
        <v>89</v>
      </c>
      <c r="J5463" t="str">
        <f t="shared" si="429"/>
        <v>8479</v>
      </c>
    </row>
    <row r="5464" spans="1:10">
      <c r="A5464" s="57" t="s">
        <v>2948</v>
      </c>
      <c r="B5464" s="58"/>
      <c r="C5464" s="59"/>
      <c r="D5464" s="60" t="str">
        <f>_xlfn.CONCAT(J5464,I5464,G5464)</f>
        <v>84798970</v>
      </c>
      <c r="E5464">
        <f t="shared" si="430"/>
        <v>917006</v>
      </c>
      <c r="F5464" s="62" t="s">
        <v>21079</v>
      </c>
      <c r="G5464" t="str">
        <f t="shared" si="426"/>
        <v>70</v>
      </c>
      <c r="H5464" t="str">
        <f t="shared" si="427"/>
        <v>8479.89</v>
      </c>
      <c r="I5464" t="str">
        <f t="shared" si="428"/>
        <v>89</v>
      </c>
      <c r="J5464" t="str">
        <f t="shared" si="429"/>
        <v>8479</v>
      </c>
    </row>
    <row r="5465" spans="1:10">
      <c r="A5465" s="57" t="s">
        <v>2949</v>
      </c>
      <c r="B5465" s="58"/>
      <c r="C5465" s="59"/>
      <c r="D5465" s="60" t="str">
        <f>_xlfn.CONCAT(J5465,I5465,G5465)</f>
        <v>84798994</v>
      </c>
      <c r="E5465">
        <f t="shared" si="430"/>
        <v>462903432</v>
      </c>
      <c r="F5465" s="62" t="s">
        <v>21080</v>
      </c>
      <c r="G5465" t="str">
        <f t="shared" si="426"/>
        <v>94</v>
      </c>
      <c r="H5465" t="str">
        <f t="shared" si="427"/>
        <v>8479.89</v>
      </c>
      <c r="I5465" t="str">
        <f t="shared" si="428"/>
        <v>89</v>
      </c>
      <c r="J5465" t="str">
        <f t="shared" si="429"/>
        <v>8479</v>
      </c>
    </row>
    <row r="5466" spans="1:10">
      <c r="A5466" s="57" t="s">
        <v>2949</v>
      </c>
      <c r="B5466" s="58"/>
      <c r="C5466" s="59"/>
      <c r="D5466" s="60" t="str">
        <f>_xlfn.CONCAT(J5466,I5466,G5466)</f>
        <v>84801000</v>
      </c>
      <c r="E5466">
        <f t="shared" si="430"/>
        <v>1279006</v>
      </c>
      <c r="F5466" s="62" t="s">
        <v>21081</v>
      </c>
      <c r="G5466" t="str">
        <f t="shared" si="426"/>
        <v>00</v>
      </c>
      <c r="H5466" t="str">
        <f t="shared" si="427"/>
        <v>8480.10</v>
      </c>
      <c r="I5466" t="str">
        <f t="shared" si="428"/>
        <v>10</v>
      </c>
      <c r="J5466" t="str">
        <f t="shared" si="429"/>
        <v>8480</v>
      </c>
    </row>
    <row r="5467" spans="1:10">
      <c r="A5467" s="57" t="s">
        <v>2949</v>
      </c>
      <c r="B5467" s="58"/>
      <c r="C5467" s="59"/>
      <c r="D5467" s="60" t="str">
        <f>_xlfn.CONCAT(J5467,I5467,G5467)</f>
        <v>84807910</v>
      </c>
      <c r="E5467">
        <f t="shared" si="430"/>
        <v>407094</v>
      </c>
      <c r="F5467" s="62" t="s">
        <v>21082</v>
      </c>
      <c r="G5467" t="str">
        <f t="shared" si="426"/>
        <v>10</v>
      </c>
      <c r="H5467" t="str">
        <f t="shared" si="427"/>
        <v>8480.79</v>
      </c>
      <c r="I5467" t="str">
        <f t="shared" si="428"/>
        <v>79</v>
      </c>
      <c r="J5467" t="str">
        <f t="shared" si="429"/>
        <v>8480</v>
      </c>
    </row>
    <row r="5468" spans="1:10">
      <c r="A5468" s="57" t="s">
        <v>2949</v>
      </c>
      <c r="B5468" s="58"/>
      <c r="C5468" s="59"/>
      <c r="D5468" s="60" t="str">
        <f>_xlfn.CONCAT(J5468,I5468,G5468)</f>
        <v>84807990</v>
      </c>
      <c r="E5468">
        <f t="shared" si="430"/>
        <v>65573756</v>
      </c>
      <c r="F5468" s="62" t="s">
        <v>21083</v>
      </c>
      <c r="G5468" t="str">
        <f t="shared" si="426"/>
        <v>90</v>
      </c>
      <c r="H5468" t="str">
        <f t="shared" si="427"/>
        <v>8480.79</v>
      </c>
      <c r="I5468" t="str">
        <f t="shared" si="428"/>
        <v>79</v>
      </c>
      <c r="J5468" t="str">
        <f t="shared" si="429"/>
        <v>8480</v>
      </c>
    </row>
    <row r="5469" spans="1:10">
      <c r="A5469" s="57" t="s">
        <v>2950</v>
      </c>
      <c r="B5469" s="58"/>
      <c r="C5469" s="59"/>
      <c r="D5469" s="60" t="str">
        <f>_xlfn.CONCAT(J5469,I5469,G5469)</f>
        <v>84813010</v>
      </c>
      <c r="E5469">
        <f t="shared" si="430"/>
        <v>23994250</v>
      </c>
      <c r="F5469" s="62" t="s">
        <v>21084</v>
      </c>
      <c r="G5469" t="str">
        <f t="shared" si="426"/>
        <v>10</v>
      </c>
      <c r="H5469" t="str">
        <f t="shared" si="427"/>
        <v>8481.30</v>
      </c>
      <c r="I5469" t="str">
        <f t="shared" si="428"/>
        <v>30</v>
      </c>
      <c r="J5469" t="str">
        <f t="shared" si="429"/>
        <v>8481</v>
      </c>
    </row>
    <row r="5470" spans="1:10">
      <c r="A5470" s="57" t="s">
        <v>2950</v>
      </c>
      <c r="B5470" s="58"/>
      <c r="C5470" s="59"/>
      <c r="D5470" s="60" t="str">
        <f>_xlfn.CONCAT(J5470,I5470,G5470)</f>
        <v>84818010</v>
      </c>
      <c r="E5470">
        <f t="shared" si="430"/>
        <v>914387864</v>
      </c>
      <c r="F5470" s="62" t="s">
        <v>21085</v>
      </c>
      <c r="G5470" t="str">
        <f t="shared" si="426"/>
        <v>10</v>
      </c>
      <c r="H5470" t="str">
        <f t="shared" si="427"/>
        <v>8481.80</v>
      </c>
      <c r="I5470" t="str">
        <f t="shared" si="428"/>
        <v>80</v>
      </c>
      <c r="J5470" t="str">
        <f t="shared" si="429"/>
        <v>8481</v>
      </c>
    </row>
    <row r="5471" spans="1:10">
      <c r="A5471" s="57" t="s">
        <v>2950</v>
      </c>
      <c r="B5471" s="58"/>
      <c r="C5471" s="59"/>
      <c r="D5471" s="60" t="str">
        <f>_xlfn.CONCAT(J5471,I5471,G5471)</f>
        <v>84818030</v>
      </c>
      <c r="E5471">
        <f t="shared" si="430"/>
        <v>431040847</v>
      </c>
      <c r="F5471" s="62" t="s">
        <v>21086</v>
      </c>
      <c r="G5471" t="str">
        <f t="shared" si="426"/>
        <v>30</v>
      </c>
      <c r="H5471" t="str">
        <f t="shared" si="427"/>
        <v>8481.80</v>
      </c>
      <c r="I5471" t="str">
        <f t="shared" si="428"/>
        <v>80</v>
      </c>
      <c r="J5471" t="str">
        <f t="shared" si="429"/>
        <v>8481</v>
      </c>
    </row>
    <row r="5472" spans="1:10">
      <c r="A5472" s="57" t="s">
        <v>2950</v>
      </c>
      <c r="B5472" s="58"/>
      <c r="C5472" s="59"/>
      <c r="D5472" s="60" t="str">
        <f>_xlfn.CONCAT(J5472,I5472,G5472)</f>
        <v>84818050</v>
      </c>
      <c r="E5472">
        <f t="shared" si="430"/>
        <v>494508875</v>
      </c>
      <c r="F5472" s="62" t="s">
        <v>21087</v>
      </c>
      <c r="G5472" t="str">
        <f t="shared" si="426"/>
        <v>50</v>
      </c>
      <c r="H5472" t="str">
        <f t="shared" si="427"/>
        <v>8481.80</v>
      </c>
      <c r="I5472" t="str">
        <f t="shared" si="428"/>
        <v>80</v>
      </c>
      <c r="J5472" t="str">
        <f t="shared" si="429"/>
        <v>8481</v>
      </c>
    </row>
    <row r="5473" spans="1:10">
      <c r="A5473" s="57" t="s">
        <v>2951</v>
      </c>
      <c r="B5473" s="61">
        <v>11318197</v>
      </c>
      <c r="C5473" s="59"/>
      <c r="D5473" s="60" t="str">
        <f>_xlfn.CONCAT(J5473,I5473,G5473)</f>
        <v>84818090</v>
      </c>
      <c r="E5473">
        <f t="shared" si="430"/>
        <v>395109055</v>
      </c>
      <c r="F5473" s="62" t="s">
        <v>21088</v>
      </c>
      <c r="G5473" t="str">
        <f t="shared" si="426"/>
        <v>90</v>
      </c>
      <c r="H5473" t="str">
        <f t="shared" si="427"/>
        <v>8481.80</v>
      </c>
      <c r="I5473" t="str">
        <f t="shared" si="428"/>
        <v>80</v>
      </c>
      <c r="J5473" t="str">
        <f t="shared" si="429"/>
        <v>8481</v>
      </c>
    </row>
    <row r="5474" spans="1:10">
      <c r="A5474" s="57" t="s">
        <v>2952</v>
      </c>
      <c r="B5474" s="61">
        <v>9430</v>
      </c>
      <c r="C5474" s="59"/>
      <c r="D5474" s="60" t="str">
        <f>_xlfn.CONCAT(J5474,I5474,G5474)</f>
        <v>84819010</v>
      </c>
      <c r="E5474">
        <f t="shared" si="430"/>
        <v>192713418</v>
      </c>
      <c r="F5474" s="62" t="s">
        <v>21089</v>
      </c>
      <c r="G5474" t="str">
        <f t="shared" si="426"/>
        <v>10</v>
      </c>
      <c r="H5474" t="str">
        <f t="shared" si="427"/>
        <v>8481.90</v>
      </c>
      <c r="I5474" t="str">
        <f t="shared" si="428"/>
        <v>90</v>
      </c>
      <c r="J5474" t="str">
        <f t="shared" si="429"/>
        <v>8481</v>
      </c>
    </row>
    <row r="5475" spans="1:10">
      <c r="A5475" s="57" t="s">
        <v>2953</v>
      </c>
      <c r="B5475" s="61">
        <v>60640</v>
      </c>
      <c r="C5475" s="59"/>
      <c r="D5475" s="60" t="str">
        <f>_xlfn.CONCAT(J5475,I5475,G5475)</f>
        <v>84819030</v>
      </c>
      <c r="E5475">
        <f t="shared" si="430"/>
        <v>210949237</v>
      </c>
      <c r="F5475" s="62" t="s">
        <v>21090</v>
      </c>
      <c r="G5475" t="str">
        <f t="shared" si="426"/>
        <v>30</v>
      </c>
      <c r="H5475" t="str">
        <f t="shared" si="427"/>
        <v>8481.90</v>
      </c>
      <c r="I5475" t="str">
        <f t="shared" si="428"/>
        <v>90</v>
      </c>
      <c r="J5475" t="str">
        <f t="shared" si="429"/>
        <v>8481</v>
      </c>
    </row>
    <row r="5476" spans="1:10">
      <c r="A5476" s="57" t="s">
        <v>2953</v>
      </c>
      <c r="B5476" s="61">
        <v>1202234</v>
      </c>
      <c r="C5476" s="59"/>
      <c r="D5476" s="60" t="str">
        <f>_xlfn.CONCAT(J5476,I5476,G5476)</f>
        <v>84819050</v>
      </c>
      <c r="E5476">
        <f t="shared" si="430"/>
        <v>243428761</v>
      </c>
      <c r="F5476" s="62" t="s">
        <v>21091</v>
      </c>
      <c r="G5476" t="str">
        <f t="shared" si="426"/>
        <v>50</v>
      </c>
      <c r="H5476" t="str">
        <f t="shared" si="427"/>
        <v>8481.90</v>
      </c>
      <c r="I5476" t="str">
        <f t="shared" si="428"/>
        <v>90</v>
      </c>
      <c r="J5476" t="str">
        <f t="shared" si="429"/>
        <v>8481</v>
      </c>
    </row>
    <row r="5477" spans="1:10">
      <c r="A5477" s="57" t="s">
        <v>2954</v>
      </c>
      <c r="B5477" s="58"/>
      <c r="C5477" s="59"/>
      <c r="D5477" s="60" t="str">
        <f>_xlfn.CONCAT(J5477,I5477,G5477)</f>
        <v>84821010</v>
      </c>
      <c r="E5477">
        <f t="shared" si="430"/>
        <v>13141436</v>
      </c>
      <c r="F5477" s="62" t="s">
        <v>21092</v>
      </c>
      <c r="G5477" t="str">
        <f t="shared" si="426"/>
        <v>10</v>
      </c>
      <c r="H5477" t="str">
        <f t="shared" si="427"/>
        <v>8482.10</v>
      </c>
      <c r="I5477" t="str">
        <f t="shared" si="428"/>
        <v>10</v>
      </c>
      <c r="J5477" t="str">
        <f t="shared" si="429"/>
        <v>8482</v>
      </c>
    </row>
    <row r="5478" spans="1:10">
      <c r="A5478" s="57" t="s">
        <v>2954</v>
      </c>
      <c r="B5478" s="58"/>
      <c r="C5478" s="59"/>
      <c r="D5478" s="60" t="str">
        <f>_xlfn.CONCAT(J5478,I5478,G5478)</f>
        <v>84831010</v>
      </c>
      <c r="E5478">
        <f t="shared" si="430"/>
        <v>50300341</v>
      </c>
      <c r="F5478" s="62" t="s">
        <v>21093</v>
      </c>
      <c r="G5478" t="str">
        <f t="shared" si="426"/>
        <v>10</v>
      </c>
      <c r="H5478" t="str">
        <f t="shared" si="427"/>
        <v>8483.10</v>
      </c>
      <c r="I5478" t="str">
        <f t="shared" si="428"/>
        <v>10</v>
      </c>
      <c r="J5478" t="str">
        <f t="shared" si="429"/>
        <v>8483</v>
      </c>
    </row>
    <row r="5479" spans="1:10">
      <c r="A5479" s="57" t="s">
        <v>2955</v>
      </c>
      <c r="B5479" s="58"/>
      <c r="C5479" s="59"/>
      <c r="D5479" s="60" t="str">
        <f>_xlfn.CONCAT(J5479,I5479,G5479)</f>
        <v>84831030</v>
      </c>
      <c r="E5479">
        <f t="shared" si="430"/>
        <v>33477727</v>
      </c>
      <c r="F5479" s="62" t="s">
        <v>21094</v>
      </c>
      <c r="G5479" t="str">
        <f t="shared" si="426"/>
        <v>30</v>
      </c>
      <c r="H5479" t="str">
        <f t="shared" si="427"/>
        <v>8483.10</v>
      </c>
      <c r="I5479" t="str">
        <f t="shared" si="428"/>
        <v>10</v>
      </c>
      <c r="J5479" t="str">
        <f t="shared" si="429"/>
        <v>8483</v>
      </c>
    </row>
    <row r="5480" spans="1:10">
      <c r="A5480" s="57" t="s">
        <v>2956</v>
      </c>
      <c r="B5480" s="61">
        <v>10805076</v>
      </c>
      <c r="C5480" s="59"/>
      <c r="D5480" s="60" t="str">
        <f>_xlfn.CONCAT(J5480,I5480,G5480)</f>
        <v>84831050</v>
      </c>
      <c r="E5480">
        <f t="shared" si="430"/>
        <v>176854387</v>
      </c>
      <c r="F5480" s="62" t="s">
        <v>21095</v>
      </c>
      <c r="G5480" t="str">
        <f t="shared" si="426"/>
        <v>50</v>
      </c>
      <c r="H5480" t="str">
        <f t="shared" si="427"/>
        <v>8483.10</v>
      </c>
      <c r="I5480" t="str">
        <f t="shared" si="428"/>
        <v>10</v>
      </c>
      <c r="J5480" t="str">
        <f t="shared" si="429"/>
        <v>8483</v>
      </c>
    </row>
    <row r="5481" spans="1:10">
      <c r="A5481" s="57" t="s">
        <v>2957</v>
      </c>
      <c r="B5481" s="61">
        <v>13337236</v>
      </c>
      <c r="C5481" s="59"/>
      <c r="D5481" s="60" t="str">
        <f>_xlfn.CONCAT(J5481,I5481,G5481)</f>
        <v>84832040</v>
      </c>
      <c r="E5481">
        <f t="shared" si="430"/>
        <v>25730289</v>
      </c>
      <c r="F5481" s="62" t="s">
        <v>21096</v>
      </c>
      <c r="G5481" t="str">
        <f t="shared" si="426"/>
        <v>40</v>
      </c>
      <c r="H5481" t="str">
        <f t="shared" si="427"/>
        <v>8483.20</v>
      </c>
      <c r="I5481" t="str">
        <f t="shared" si="428"/>
        <v>20</v>
      </c>
      <c r="J5481" t="str">
        <f t="shared" si="429"/>
        <v>8483</v>
      </c>
    </row>
    <row r="5482" spans="1:10">
      <c r="A5482" s="57" t="s">
        <v>2958</v>
      </c>
      <c r="B5482" s="61">
        <v>3000051</v>
      </c>
      <c r="C5482" s="59"/>
      <c r="D5482" s="60" t="str">
        <f>_xlfn.CONCAT(J5482,I5482,G5482)</f>
        <v>84832080</v>
      </c>
      <c r="E5482">
        <f t="shared" si="430"/>
        <v>19540118</v>
      </c>
      <c r="F5482" s="62" t="s">
        <v>21097</v>
      </c>
      <c r="G5482" t="str">
        <f t="shared" si="426"/>
        <v>80</v>
      </c>
      <c r="H5482" t="str">
        <f t="shared" si="427"/>
        <v>8483.20</v>
      </c>
      <c r="I5482" t="str">
        <f t="shared" si="428"/>
        <v>20</v>
      </c>
      <c r="J5482" t="str">
        <f t="shared" si="429"/>
        <v>8483</v>
      </c>
    </row>
    <row r="5483" spans="1:10">
      <c r="A5483" s="57" t="s">
        <v>2959</v>
      </c>
      <c r="B5483" s="61">
        <v>475836</v>
      </c>
      <c r="C5483" s="59"/>
      <c r="D5483" s="60" t="str">
        <f>_xlfn.CONCAT(J5483,I5483,G5483)</f>
        <v>84834050</v>
      </c>
      <c r="E5483">
        <f t="shared" si="430"/>
        <v>567178250</v>
      </c>
      <c r="F5483" s="62" t="s">
        <v>21098</v>
      </c>
      <c r="G5483" t="str">
        <f t="shared" si="426"/>
        <v>50</v>
      </c>
      <c r="H5483" t="str">
        <f t="shared" si="427"/>
        <v>8483.40</v>
      </c>
      <c r="I5483" t="str">
        <f t="shared" si="428"/>
        <v>40</v>
      </c>
      <c r="J5483" t="str">
        <f t="shared" si="429"/>
        <v>8483</v>
      </c>
    </row>
    <row r="5484" spans="1:10">
      <c r="A5484" s="57" t="s">
        <v>2960</v>
      </c>
      <c r="B5484" s="61">
        <v>1029120</v>
      </c>
      <c r="C5484" s="59"/>
      <c r="D5484" s="60" t="str">
        <f>_xlfn.CONCAT(J5484,I5484,G5484)</f>
        <v>84834070</v>
      </c>
      <c r="E5484">
        <f t="shared" si="430"/>
        <v>13353493</v>
      </c>
      <c r="F5484" s="62" t="s">
        <v>21099</v>
      </c>
      <c r="G5484" t="str">
        <f t="shared" si="426"/>
        <v>70</v>
      </c>
      <c r="H5484" t="str">
        <f t="shared" si="427"/>
        <v>8483.40</v>
      </c>
      <c r="I5484" t="str">
        <f t="shared" si="428"/>
        <v>40</v>
      </c>
      <c r="J5484" t="str">
        <f t="shared" si="429"/>
        <v>8483</v>
      </c>
    </row>
    <row r="5485" spans="1:10">
      <c r="A5485" s="57" t="s">
        <v>2961</v>
      </c>
      <c r="B5485" s="61">
        <v>1381424</v>
      </c>
      <c r="C5485" s="59"/>
      <c r="D5485" s="60" t="str">
        <f>_xlfn.CONCAT(J5485,I5485,G5485)</f>
        <v>84835040</v>
      </c>
      <c r="E5485">
        <f t="shared" si="430"/>
        <v>291148</v>
      </c>
      <c r="F5485" s="62" t="s">
        <v>21100</v>
      </c>
      <c r="G5485" t="str">
        <f t="shared" si="426"/>
        <v>40</v>
      </c>
      <c r="H5485" t="str">
        <f t="shared" si="427"/>
        <v>8483.50</v>
      </c>
      <c r="I5485" t="str">
        <f t="shared" si="428"/>
        <v>50</v>
      </c>
      <c r="J5485" t="str">
        <f t="shared" si="429"/>
        <v>8483</v>
      </c>
    </row>
    <row r="5486" spans="1:10">
      <c r="A5486" s="57" t="s">
        <v>2962</v>
      </c>
      <c r="B5486" s="61">
        <v>106957</v>
      </c>
      <c r="C5486" s="59"/>
      <c r="D5486" s="60" t="str">
        <f>_xlfn.CONCAT(J5486,I5486,G5486)</f>
        <v>84836080</v>
      </c>
      <c r="E5486">
        <f t="shared" si="430"/>
        <v>14581277</v>
      </c>
      <c r="F5486" s="62" t="s">
        <v>21101</v>
      </c>
      <c r="G5486" t="str">
        <f t="shared" si="426"/>
        <v>80</v>
      </c>
      <c r="H5486" t="str">
        <f t="shared" si="427"/>
        <v>8483.60</v>
      </c>
      <c r="I5486" t="str">
        <f t="shared" si="428"/>
        <v>60</v>
      </c>
      <c r="J5486" t="str">
        <f t="shared" si="429"/>
        <v>8483</v>
      </c>
    </row>
    <row r="5487" spans="1:10">
      <c r="A5487" s="57" t="s">
        <v>2962</v>
      </c>
      <c r="B5487" s="61">
        <v>12150729</v>
      </c>
      <c r="C5487" s="59"/>
      <c r="D5487" s="60" t="str">
        <f>_xlfn.CONCAT(J5487,I5487,G5487)</f>
        <v>84839050</v>
      </c>
      <c r="E5487">
        <f t="shared" si="430"/>
        <v>242467879</v>
      </c>
      <c r="F5487" s="62" t="s">
        <v>21102</v>
      </c>
      <c r="G5487" t="str">
        <f t="shared" si="426"/>
        <v>50</v>
      </c>
      <c r="H5487" t="str">
        <f t="shared" si="427"/>
        <v>8483.90</v>
      </c>
      <c r="I5487" t="str">
        <f t="shared" si="428"/>
        <v>90</v>
      </c>
      <c r="J5487" t="str">
        <f t="shared" si="429"/>
        <v>8483</v>
      </c>
    </row>
    <row r="5488" spans="1:10">
      <c r="A5488" s="57" t="s">
        <v>2963</v>
      </c>
      <c r="B5488" s="61">
        <v>59806</v>
      </c>
      <c r="C5488" s="59"/>
      <c r="D5488" s="60" t="str">
        <f>_xlfn.CONCAT(J5488,I5488,G5488)</f>
        <v>85014020</v>
      </c>
      <c r="E5488">
        <f t="shared" si="430"/>
        <v>70057483</v>
      </c>
      <c r="F5488" s="62" t="s">
        <v>21103</v>
      </c>
      <c r="G5488" t="str">
        <f t="shared" si="426"/>
        <v>20</v>
      </c>
      <c r="H5488" t="str">
        <f t="shared" si="427"/>
        <v>8501.40</v>
      </c>
      <c r="I5488" t="str">
        <f t="shared" si="428"/>
        <v>40</v>
      </c>
      <c r="J5488" t="str">
        <f t="shared" si="429"/>
        <v>8501</v>
      </c>
    </row>
    <row r="5489" spans="1:10">
      <c r="A5489" s="57" t="s">
        <v>2963</v>
      </c>
      <c r="B5489" s="61">
        <v>8901081</v>
      </c>
      <c r="C5489" s="59"/>
      <c r="D5489" s="60" t="str">
        <f>_xlfn.CONCAT(J5489,I5489,G5489)</f>
        <v>85014040</v>
      </c>
      <c r="E5489">
        <f t="shared" si="430"/>
        <v>404810146</v>
      </c>
      <c r="F5489" s="62" t="s">
        <v>21104</v>
      </c>
      <c r="G5489" t="str">
        <f t="shared" si="426"/>
        <v>40</v>
      </c>
      <c r="H5489" t="str">
        <f t="shared" si="427"/>
        <v>8501.40</v>
      </c>
      <c r="I5489" t="str">
        <f t="shared" si="428"/>
        <v>40</v>
      </c>
      <c r="J5489" t="str">
        <f t="shared" si="429"/>
        <v>8501</v>
      </c>
    </row>
    <row r="5490" spans="1:10">
      <c r="A5490" s="57" t="s">
        <v>2964</v>
      </c>
      <c r="B5490" s="58"/>
      <c r="C5490" s="59"/>
      <c r="D5490" s="60" t="str">
        <f>_xlfn.CONCAT(J5490,I5490,G5490)</f>
        <v>85014050</v>
      </c>
      <c r="E5490">
        <f t="shared" si="430"/>
        <v>12042851</v>
      </c>
      <c r="F5490" s="62" t="s">
        <v>21105</v>
      </c>
      <c r="G5490" t="str">
        <f t="shared" si="426"/>
        <v>50</v>
      </c>
      <c r="H5490" t="str">
        <f t="shared" si="427"/>
        <v>8501.40</v>
      </c>
      <c r="I5490" t="str">
        <f t="shared" si="428"/>
        <v>40</v>
      </c>
      <c r="J5490" t="str">
        <f t="shared" si="429"/>
        <v>8501</v>
      </c>
    </row>
    <row r="5491" spans="1:10">
      <c r="A5491" s="57" t="s">
        <v>2965</v>
      </c>
      <c r="B5491" s="58"/>
      <c r="C5491" s="59"/>
      <c r="D5491" s="60" t="str">
        <f>_xlfn.CONCAT(J5491,I5491,G5491)</f>
        <v>85014060</v>
      </c>
      <c r="E5491">
        <f t="shared" si="430"/>
        <v>105052441</v>
      </c>
      <c r="F5491" s="62" t="s">
        <v>21106</v>
      </c>
      <c r="G5491" t="str">
        <f t="shared" si="426"/>
        <v>60</v>
      </c>
      <c r="H5491" t="str">
        <f t="shared" si="427"/>
        <v>8501.40</v>
      </c>
      <c r="I5491" t="str">
        <f t="shared" si="428"/>
        <v>40</v>
      </c>
      <c r="J5491" t="str">
        <f t="shared" si="429"/>
        <v>8501</v>
      </c>
    </row>
    <row r="5492" spans="1:10">
      <c r="A5492" s="57" t="s">
        <v>2966</v>
      </c>
      <c r="B5492" s="61">
        <v>165417</v>
      </c>
      <c r="C5492" s="59"/>
      <c r="D5492" s="60" t="str">
        <f>_xlfn.CONCAT(J5492,I5492,G5492)</f>
        <v>85016100</v>
      </c>
      <c r="E5492">
        <f t="shared" si="430"/>
        <v>41555562</v>
      </c>
      <c r="F5492" s="62" t="s">
        <v>21107</v>
      </c>
      <c r="G5492" t="str">
        <f t="shared" si="426"/>
        <v>00</v>
      </c>
      <c r="H5492" t="str">
        <f t="shared" si="427"/>
        <v>8501.61</v>
      </c>
      <c r="I5492" t="str">
        <f t="shared" si="428"/>
        <v>61</v>
      </c>
      <c r="J5492" t="str">
        <f t="shared" si="429"/>
        <v>8501</v>
      </c>
    </row>
    <row r="5493" spans="1:10">
      <c r="A5493" s="57" t="s">
        <v>2967</v>
      </c>
      <c r="B5493" s="61">
        <v>1920453</v>
      </c>
      <c r="C5493" s="59"/>
      <c r="D5493" s="60" t="str">
        <f>_xlfn.CONCAT(J5493,I5493,G5493)</f>
        <v>85022000</v>
      </c>
      <c r="E5493">
        <f t="shared" si="430"/>
        <v>496095449</v>
      </c>
      <c r="F5493" s="62" t="s">
        <v>21108</v>
      </c>
      <c r="G5493" t="str">
        <f t="shared" si="426"/>
        <v>00</v>
      </c>
      <c r="H5493" t="str">
        <f t="shared" si="427"/>
        <v>8502.20</v>
      </c>
      <c r="I5493" t="str">
        <f t="shared" si="428"/>
        <v>20</v>
      </c>
      <c r="J5493" t="str">
        <f t="shared" si="429"/>
        <v>8502</v>
      </c>
    </row>
    <row r="5494" spans="1:10">
      <c r="A5494" s="57" t="s">
        <v>2968</v>
      </c>
      <c r="B5494" s="58"/>
      <c r="C5494" s="59"/>
      <c r="D5494" s="60" t="str">
        <f>_xlfn.CONCAT(J5494,I5494,G5494)</f>
        <v>85041000</v>
      </c>
      <c r="E5494">
        <f t="shared" si="430"/>
        <v>178891915</v>
      </c>
      <c r="F5494" s="62" t="s">
        <v>21109</v>
      </c>
      <c r="G5494" t="str">
        <f t="shared" si="426"/>
        <v>00</v>
      </c>
      <c r="H5494" t="str">
        <f t="shared" si="427"/>
        <v>8504.10</v>
      </c>
      <c r="I5494" t="str">
        <f t="shared" si="428"/>
        <v>10</v>
      </c>
      <c r="J5494" t="str">
        <f t="shared" si="429"/>
        <v>8504</v>
      </c>
    </row>
    <row r="5495" spans="1:10">
      <c r="A5495" s="57" t="s">
        <v>2969</v>
      </c>
      <c r="B5495" s="61">
        <v>14229502</v>
      </c>
      <c r="C5495" s="59"/>
      <c r="D5495" s="60" t="str">
        <f>_xlfn.CONCAT(J5495,I5495,G5495)</f>
        <v>85043120</v>
      </c>
      <c r="E5495">
        <f t="shared" si="430"/>
        <v>101292356</v>
      </c>
      <c r="F5495" s="62" t="s">
        <v>21110</v>
      </c>
      <c r="G5495" t="str">
        <f t="shared" si="426"/>
        <v>20</v>
      </c>
      <c r="H5495" t="str">
        <f t="shared" si="427"/>
        <v>8504.31</v>
      </c>
      <c r="I5495" t="str">
        <f t="shared" si="428"/>
        <v>31</v>
      </c>
      <c r="J5495" t="str">
        <f t="shared" si="429"/>
        <v>8504</v>
      </c>
    </row>
    <row r="5496" spans="1:10">
      <c r="A5496" s="57" t="s">
        <v>2970</v>
      </c>
      <c r="B5496" s="58"/>
      <c r="C5496" s="59"/>
      <c r="D5496" s="60" t="str">
        <f>_xlfn.CONCAT(J5496,I5496,G5496)</f>
        <v>85043140</v>
      </c>
      <c r="E5496">
        <f t="shared" si="430"/>
        <v>119447755</v>
      </c>
      <c r="F5496" s="62" t="s">
        <v>21111</v>
      </c>
      <c r="G5496" t="str">
        <f t="shared" si="426"/>
        <v>40</v>
      </c>
      <c r="H5496" t="str">
        <f t="shared" si="427"/>
        <v>8504.31</v>
      </c>
      <c r="I5496" t="str">
        <f t="shared" si="428"/>
        <v>31</v>
      </c>
      <c r="J5496" t="str">
        <f t="shared" si="429"/>
        <v>8504</v>
      </c>
    </row>
    <row r="5497" spans="1:10">
      <c r="A5497" s="57" t="s">
        <v>2970</v>
      </c>
      <c r="B5497" s="58"/>
      <c r="C5497" s="59"/>
      <c r="D5497" s="60" t="str">
        <f>_xlfn.CONCAT(J5497,I5497,G5497)</f>
        <v>85043160</v>
      </c>
      <c r="E5497">
        <f t="shared" si="430"/>
        <v>13191369</v>
      </c>
      <c r="F5497" s="62" t="s">
        <v>21112</v>
      </c>
      <c r="G5497" t="str">
        <f t="shared" si="426"/>
        <v>60</v>
      </c>
      <c r="H5497" t="str">
        <f t="shared" si="427"/>
        <v>8504.31</v>
      </c>
      <c r="I5497" t="str">
        <f t="shared" si="428"/>
        <v>31</v>
      </c>
      <c r="J5497" t="str">
        <f t="shared" si="429"/>
        <v>8504</v>
      </c>
    </row>
    <row r="5498" spans="1:10">
      <c r="A5498" s="57" t="s">
        <v>2971</v>
      </c>
      <c r="B5498" s="61">
        <v>4560</v>
      </c>
      <c r="C5498" s="59"/>
      <c r="D5498" s="60" t="str">
        <f>_xlfn.CONCAT(J5498,I5498,G5498)</f>
        <v>85044060</v>
      </c>
      <c r="E5498">
        <f t="shared" si="430"/>
        <v>531457772</v>
      </c>
      <c r="F5498" s="62" t="s">
        <v>21113</v>
      </c>
      <c r="G5498" t="str">
        <f t="shared" si="426"/>
        <v>60</v>
      </c>
      <c r="H5498" t="str">
        <f t="shared" si="427"/>
        <v>8504.40</v>
      </c>
      <c r="I5498" t="str">
        <f t="shared" si="428"/>
        <v>40</v>
      </c>
      <c r="J5498" t="str">
        <f t="shared" si="429"/>
        <v>8504</v>
      </c>
    </row>
    <row r="5499" spans="1:10">
      <c r="A5499" s="57" t="s">
        <v>2971</v>
      </c>
      <c r="B5499" s="61">
        <v>6279</v>
      </c>
      <c r="C5499" s="59"/>
      <c r="D5499" s="60" t="str">
        <f>_xlfn.CONCAT(J5499,I5499,G5499)</f>
        <v>85044070</v>
      </c>
      <c r="E5499">
        <f t="shared" si="430"/>
        <v>595274815</v>
      </c>
      <c r="F5499" s="62" t="s">
        <v>21114</v>
      </c>
      <c r="G5499" t="str">
        <f t="shared" si="426"/>
        <v>70</v>
      </c>
      <c r="H5499" t="str">
        <f t="shared" si="427"/>
        <v>8504.40</v>
      </c>
      <c r="I5499" t="str">
        <f t="shared" si="428"/>
        <v>40</v>
      </c>
      <c r="J5499" t="str">
        <f t="shared" si="429"/>
        <v>8504</v>
      </c>
    </row>
    <row r="5500" spans="1:10">
      <c r="A5500" s="57" t="s">
        <v>2971</v>
      </c>
      <c r="B5500" s="61">
        <v>395529</v>
      </c>
      <c r="C5500" s="59"/>
      <c r="D5500" s="60" t="str">
        <f>_xlfn.CONCAT(J5500,I5500,G5500)</f>
        <v>85044085</v>
      </c>
      <c r="E5500">
        <f t="shared" si="430"/>
        <v>933639565</v>
      </c>
      <c r="F5500" s="62" t="s">
        <v>21115</v>
      </c>
      <c r="G5500" t="str">
        <f t="shared" si="426"/>
        <v>85</v>
      </c>
      <c r="H5500" t="str">
        <f t="shared" si="427"/>
        <v>8504.40</v>
      </c>
      <c r="I5500" t="str">
        <f t="shared" si="428"/>
        <v>40</v>
      </c>
      <c r="J5500" t="str">
        <f t="shared" si="429"/>
        <v>8504</v>
      </c>
    </row>
    <row r="5501" spans="1:10">
      <c r="A5501" s="57" t="s">
        <v>2972</v>
      </c>
      <c r="B5501" s="61">
        <v>65972</v>
      </c>
      <c r="C5501" s="59"/>
      <c r="D5501" s="60" t="str">
        <f>_xlfn.CONCAT(J5501,I5501,G5501)</f>
        <v>85044095</v>
      </c>
      <c r="E5501">
        <f t="shared" si="430"/>
        <v>2290430953</v>
      </c>
      <c r="F5501" s="62" t="s">
        <v>21116</v>
      </c>
      <c r="G5501" t="str">
        <f t="shared" si="426"/>
        <v>95</v>
      </c>
      <c r="H5501" t="str">
        <f t="shared" si="427"/>
        <v>8504.40</v>
      </c>
      <c r="I5501" t="str">
        <f t="shared" si="428"/>
        <v>40</v>
      </c>
      <c r="J5501" t="str">
        <f t="shared" si="429"/>
        <v>8504</v>
      </c>
    </row>
    <row r="5502" spans="1:10">
      <c r="A5502" s="57" t="s">
        <v>2973</v>
      </c>
      <c r="B5502" s="61">
        <v>50310</v>
      </c>
      <c r="C5502" s="59"/>
      <c r="D5502" s="60" t="str">
        <f>_xlfn.CONCAT(J5502,I5502,G5502)</f>
        <v>85045040</v>
      </c>
      <c r="E5502">
        <f t="shared" si="430"/>
        <v>93177289</v>
      </c>
      <c r="F5502" s="62" t="s">
        <v>21117</v>
      </c>
      <c r="G5502" t="str">
        <f t="shared" si="426"/>
        <v>40</v>
      </c>
      <c r="H5502" t="str">
        <f t="shared" si="427"/>
        <v>8504.50</v>
      </c>
      <c r="I5502" t="str">
        <f t="shared" si="428"/>
        <v>50</v>
      </c>
      <c r="J5502" t="str">
        <f t="shared" si="429"/>
        <v>8504</v>
      </c>
    </row>
    <row r="5503" spans="1:10">
      <c r="A5503" s="57" t="s">
        <v>2974</v>
      </c>
      <c r="B5503" s="58"/>
      <c r="C5503" s="59"/>
      <c r="D5503" s="60" t="str">
        <f>_xlfn.CONCAT(J5503,I5503,G5503)</f>
        <v>85045080</v>
      </c>
      <c r="E5503">
        <f t="shared" si="430"/>
        <v>194915928</v>
      </c>
      <c r="F5503" s="62" t="s">
        <v>21118</v>
      </c>
      <c r="G5503" t="str">
        <f t="shared" si="426"/>
        <v>80</v>
      </c>
      <c r="H5503" t="str">
        <f t="shared" si="427"/>
        <v>8504.50</v>
      </c>
      <c r="I5503" t="str">
        <f t="shared" si="428"/>
        <v>50</v>
      </c>
      <c r="J5503" t="str">
        <f t="shared" si="429"/>
        <v>8504</v>
      </c>
    </row>
    <row r="5504" spans="1:10">
      <c r="A5504" s="57" t="s">
        <v>2975</v>
      </c>
      <c r="B5504" s="58"/>
      <c r="C5504" s="59"/>
      <c r="D5504" s="60" t="str">
        <f>_xlfn.CONCAT(J5504,I5504,G5504)</f>
        <v>85049020</v>
      </c>
      <c r="E5504">
        <f t="shared" si="430"/>
        <v>17897129</v>
      </c>
      <c r="F5504" s="62" t="s">
        <v>21119</v>
      </c>
      <c r="G5504" t="str">
        <f t="shared" si="426"/>
        <v>20</v>
      </c>
      <c r="H5504" t="str">
        <f t="shared" si="427"/>
        <v>8504.90</v>
      </c>
      <c r="I5504" t="str">
        <f t="shared" si="428"/>
        <v>90</v>
      </c>
      <c r="J5504" t="str">
        <f t="shared" si="429"/>
        <v>8504</v>
      </c>
    </row>
    <row r="5505" spans="1:10">
      <c r="A5505" s="57" t="s">
        <v>2976</v>
      </c>
      <c r="B5505" s="61">
        <v>1499582</v>
      </c>
      <c r="C5505" s="59"/>
      <c r="D5505" s="60" t="str">
        <f>_xlfn.CONCAT(J5505,I5505,G5505)</f>
        <v>85051100</v>
      </c>
      <c r="E5505">
        <f t="shared" si="430"/>
        <v>191161634</v>
      </c>
      <c r="F5505" s="62" t="s">
        <v>21120</v>
      </c>
      <c r="G5505" t="str">
        <f t="shared" si="426"/>
        <v>00</v>
      </c>
      <c r="H5505" t="str">
        <f t="shared" si="427"/>
        <v>8505.11</v>
      </c>
      <c r="I5505" t="str">
        <f t="shared" si="428"/>
        <v>11</v>
      </c>
      <c r="J5505" t="str">
        <f t="shared" si="429"/>
        <v>8505</v>
      </c>
    </row>
    <row r="5506" spans="1:10">
      <c r="A5506" s="57" t="s">
        <v>2977</v>
      </c>
      <c r="B5506" s="61">
        <v>3080</v>
      </c>
      <c r="C5506" s="59"/>
      <c r="D5506" s="60" t="str">
        <f>_xlfn.CONCAT(J5506,I5506,G5506)</f>
        <v>85051920</v>
      </c>
      <c r="E5506">
        <f t="shared" si="430"/>
        <v>7876048</v>
      </c>
      <c r="F5506" s="62" t="s">
        <v>21121</v>
      </c>
      <c r="G5506" t="str">
        <f t="shared" si="426"/>
        <v>20</v>
      </c>
      <c r="H5506" t="str">
        <f t="shared" si="427"/>
        <v>8505.19</v>
      </c>
      <c r="I5506" t="str">
        <f t="shared" si="428"/>
        <v>19</v>
      </c>
      <c r="J5506" t="str">
        <f t="shared" si="429"/>
        <v>8505</v>
      </c>
    </row>
    <row r="5507" spans="1:10">
      <c r="A5507" s="57" t="s">
        <v>2978</v>
      </c>
      <c r="B5507" s="61">
        <v>2565954</v>
      </c>
      <c r="C5507" s="59"/>
      <c r="D5507" s="60" t="str">
        <f>_xlfn.CONCAT(J5507,I5507,G5507)</f>
        <v>85051930</v>
      </c>
      <c r="E5507">
        <f t="shared" si="430"/>
        <v>59677159</v>
      </c>
      <c r="F5507" s="62" t="s">
        <v>21122</v>
      </c>
      <c r="G5507" t="str">
        <f t="shared" si="426"/>
        <v>30</v>
      </c>
      <c r="H5507" t="str">
        <f t="shared" si="427"/>
        <v>8505.19</v>
      </c>
      <c r="I5507" t="str">
        <f t="shared" si="428"/>
        <v>19</v>
      </c>
      <c r="J5507" t="str">
        <f t="shared" si="429"/>
        <v>8505</v>
      </c>
    </row>
    <row r="5508" spans="1:10">
      <c r="A5508" s="57" t="s">
        <v>2979</v>
      </c>
      <c r="B5508" s="61">
        <v>3567170</v>
      </c>
      <c r="C5508" s="59"/>
      <c r="D5508" s="60" t="str">
        <f>_xlfn.CONCAT(J5508,I5508,G5508)</f>
        <v>85061000</v>
      </c>
      <c r="E5508">
        <f t="shared" si="430"/>
        <v>206114927</v>
      </c>
      <c r="F5508" s="62" t="s">
        <v>21123</v>
      </c>
      <c r="G5508" t="str">
        <f t="shared" si="426"/>
        <v>00</v>
      </c>
      <c r="H5508" t="str">
        <f t="shared" si="427"/>
        <v>8506.10</v>
      </c>
      <c r="I5508" t="str">
        <f t="shared" si="428"/>
        <v>10</v>
      </c>
      <c r="J5508" t="str">
        <f t="shared" si="429"/>
        <v>8506</v>
      </c>
    </row>
    <row r="5509" spans="1:10">
      <c r="A5509" s="57" t="s">
        <v>2980</v>
      </c>
      <c r="B5509" s="61">
        <v>90064845</v>
      </c>
      <c r="C5509" s="59"/>
      <c r="D5509" s="60" t="str">
        <f>_xlfn.CONCAT(J5509,I5509,G5509)</f>
        <v>85063010</v>
      </c>
      <c r="E5509">
        <f t="shared" si="430"/>
        <v>425736</v>
      </c>
      <c r="F5509" s="62" t="s">
        <v>21124</v>
      </c>
      <c r="G5509" t="str">
        <f t="shared" si="426"/>
        <v>10</v>
      </c>
      <c r="H5509" t="str">
        <f t="shared" si="427"/>
        <v>8506.30</v>
      </c>
      <c r="I5509" t="str">
        <f t="shared" si="428"/>
        <v>30</v>
      </c>
      <c r="J5509" t="str">
        <f t="shared" si="429"/>
        <v>8506</v>
      </c>
    </row>
    <row r="5510" spans="1:10">
      <c r="A5510" s="57" t="s">
        <v>2981</v>
      </c>
      <c r="B5510" s="58"/>
      <c r="C5510" s="59"/>
      <c r="D5510" s="60" t="str">
        <f>_xlfn.CONCAT(J5510,I5510,G5510)</f>
        <v>85063050</v>
      </c>
      <c r="E5510">
        <f t="shared" si="430"/>
        <v>182185</v>
      </c>
      <c r="F5510" s="62" t="s">
        <v>21125</v>
      </c>
      <c r="G5510" t="str">
        <f t="shared" si="426"/>
        <v>50</v>
      </c>
      <c r="H5510" t="str">
        <f t="shared" si="427"/>
        <v>8506.30</v>
      </c>
      <c r="I5510" t="str">
        <f t="shared" si="428"/>
        <v>30</v>
      </c>
      <c r="J5510" t="str">
        <f t="shared" si="429"/>
        <v>8506</v>
      </c>
    </row>
    <row r="5511" spans="1:10">
      <c r="A5511" s="57" t="s">
        <v>2982</v>
      </c>
      <c r="B5511" s="61">
        <v>13901</v>
      </c>
      <c r="C5511" s="59"/>
      <c r="D5511" s="60" t="str">
        <f>_xlfn.CONCAT(J5511,I5511,G5511)</f>
        <v>85068000</v>
      </c>
      <c r="E5511">
        <f t="shared" si="430"/>
        <v>52873723</v>
      </c>
      <c r="F5511" s="62" t="s">
        <v>21126</v>
      </c>
      <c r="G5511" t="str">
        <f t="shared" si="426"/>
        <v>00</v>
      </c>
      <c r="H5511" t="str">
        <f t="shared" si="427"/>
        <v>8506.80</v>
      </c>
      <c r="I5511" t="str">
        <f t="shared" si="428"/>
        <v>80</v>
      </c>
      <c r="J5511" t="str">
        <f t="shared" si="429"/>
        <v>8506</v>
      </c>
    </row>
    <row r="5512" spans="1:10">
      <c r="A5512" s="57" t="s">
        <v>2983</v>
      </c>
      <c r="B5512" s="61">
        <v>12350</v>
      </c>
      <c r="C5512" s="59"/>
      <c r="D5512" s="60" t="str">
        <f>_xlfn.CONCAT(J5512,I5512,G5512)</f>
        <v>85071000</v>
      </c>
      <c r="E5512">
        <f t="shared" si="430"/>
        <v>77903932</v>
      </c>
      <c r="F5512" s="62" t="s">
        <v>21127</v>
      </c>
      <c r="G5512" t="str">
        <f t="shared" si="426"/>
        <v>00</v>
      </c>
      <c r="H5512" t="str">
        <f t="shared" si="427"/>
        <v>8507.10</v>
      </c>
      <c r="I5512" t="str">
        <f t="shared" si="428"/>
        <v>10</v>
      </c>
      <c r="J5512" t="str">
        <f t="shared" si="429"/>
        <v>8507</v>
      </c>
    </row>
    <row r="5513" spans="1:10">
      <c r="A5513" s="57" t="s">
        <v>2983</v>
      </c>
      <c r="B5513" s="61">
        <v>364846</v>
      </c>
      <c r="C5513" s="59"/>
      <c r="D5513" s="60" t="str">
        <f>_xlfn.CONCAT(J5513,I5513,G5513)</f>
        <v>85072040</v>
      </c>
      <c r="E5513">
        <f t="shared" si="430"/>
        <v>475717</v>
      </c>
      <c r="F5513" s="62" t="s">
        <v>21128</v>
      </c>
      <c r="G5513" t="str">
        <f t="shared" ref="G5513:G5576" si="431">RIGHT(F5513,2)</f>
        <v>40</v>
      </c>
      <c r="H5513" t="str">
        <f t="shared" ref="H5513:H5576" si="432">LEFT(F5513,7)</f>
        <v>8507.20</v>
      </c>
      <c r="I5513" t="str">
        <f t="shared" ref="I5513:I5576" si="433">RIGHT(H5513,2)</f>
        <v>20</v>
      </c>
      <c r="J5513" t="str">
        <f t="shared" ref="J5513:J5576" si="434">LEFT(H5513,4)</f>
        <v>8507</v>
      </c>
    </row>
    <row r="5514" spans="1:10">
      <c r="A5514" s="57" t="s">
        <v>2984</v>
      </c>
      <c r="B5514" s="58"/>
      <c r="C5514" s="59"/>
      <c r="D5514" s="60" t="str">
        <f>_xlfn.CONCAT(J5514,I5514,G5514)</f>
        <v>85072080</v>
      </c>
      <c r="E5514">
        <f t="shared" si="430"/>
        <v>305839127</v>
      </c>
      <c r="F5514" s="62" t="s">
        <v>21129</v>
      </c>
      <c r="G5514" t="str">
        <f t="shared" si="431"/>
        <v>80</v>
      </c>
      <c r="H5514" t="str">
        <f t="shared" si="432"/>
        <v>8507.20</v>
      </c>
      <c r="I5514" t="str">
        <f t="shared" si="433"/>
        <v>20</v>
      </c>
      <c r="J5514" t="str">
        <f t="shared" si="434"/>
        <v>8507</v>
      </c>
    </row>
    <row r="5515" spans="1:10">
      <c r="A5515" s="57" t="s">
        <v>2985</v>
      </c>
      <c r="B5515" s="58"/>
      <c r="C5515" s="59"/>
      <c r="D5515" s="60" t="str">
        <f>_xlfn.CONCAT(J5515,I5515,G5515)</f>
        <v>85073040</v>
      </c>
      <c r="E5515">
        <f t="shared" si="430"/>
        <v>212787</v>
      </c>
      <c r="F5515" s="62" t="s">
        <v>21130</v>
      </c>
      <c r="G5515" t="str">
        <f t="shared" si="431"/>
        <v>40</v>
      </c>
      <c r="H5515" t="str">
        <f t="shared" si="432"/>
        <v>8507.30</v>
      </c>
      <c r="I5515" t="str">
        <f t="shared" si="433"/>
        <v>30</v>
      </c>
      <c r="J5515" t="str">
        <f t="shared" si="434"/>
        <v>8507</v>
      </c>
    </row>
    <row r="5516" spans="1:10">
      <c r="A5516" s="57" t="s">
        <v>2986</v>
      </c>
      <c r="B5516" s="61">
        <v>3741477</v>
      </c>
      <c r="C5516" s="59"/>
      <c r="D5516" s="60" t="str">
        <f>_xlfn.CONCAT(J5516,I5516,G5516)</f>
        <v>85074040</v>
      </c>
      <c r="E5516">
        <f t="shared" si="430"/>
        <v>3696</v>
      </c>
      <c r="F5516" s="62" t="s">
        <v>21131</v>
      </c>
      <c r="G5516" t="str">
        <f t="shared" si="431"/>
        <v>40</v>
      </c>
      <c r="H5516" t="str">
        <f t="shared" si="432"/>
        <v>8507.40</v>
      </c>
      <c r="I5516" t="str">
        <f t="shared" si="433"/>
        <v>40</v>
      </c>
      <c r="J5516" t="str">
        <f t="shared" si="434"/>
        <v>8507</v>
      </c>
    </row>
    <row r="5517" spans="1:10">
      <c r="A5517" s="57" t="s">
        <v>2987</v>
      </c>
      <c r="B5517" s="61">
        <v>3876633</v>
      </c>
      <c r="C5517" s="59"/>
      <c r="D5517" s="60" t="str">
        <f>_xlfn.CONCAT(J5517,I5517,G5517)</f>
        <v>85074080</v>
      </c>
      <c r="E5517">
        <f t="shared" si="430"/>
        <v>519773</v>
      </c>
      <c r="F5517" s="62" t="s">
        <v>21132</v>
      </c>
      <c r="G5517" t="str">
        <f t="shared" si="431"/>
        <v>80</v>
      </c>
      <c r="H5517" t="str">
        <f t="shared" si="432"/>
        <v>8507.40</v>
      </c>
      <c r="I5517" t="str">
        <f t="shared" si="433"/>
        <v>40</v>
      </c>
      <c r="J5517" t="str">
        <f t="shared" si="434"/>
        <v>8507</v>
      </c>
    </row>
    <row r="5518" spans="1:10">
      <c r="A5518" s="57" t="s">
        <v>2988</v>
      </c>
      <c r="B5518" s="58"/>
      <c r="C5518" s="59"/>
      <c r="D5518" s="60" t="str">
        <f>_xlfn.CONCAT(J5518,I5518,G5518)</f>
        <v>85075000</v>
      </c>
      <c r="E5518">
        <f t="shared" si="430"/>
        <v>60331254</v>
      </c>
      <c r="F5518" s="62" t="s">
        <v>21133</v>
      </c>
      <c r="G5518" t="str">
        <f t="shared" si="431"/>
        <v>00</v>
      </c>
      <c r="H5518" t="str">
        <f t="shared" si="432"/>
        <v>8507.50</v>
      </c>
      <c r="I5518" t="str">
        <f t="shared" si="433"/>
        <v>50</v>
      </c>
      <c r="J5518" t="str">
        <f t="shared" si="434"/>
        <v>8507</v>
      </c>
    </row>
    <row r="5519" spans="1:10">
      <c r="A5519" s="57" t="s">
        <v>2989</v>
      </c>
      <c r="B5519" s="58"/>
      <c r="C5519" s="59"/>
      <c r="D5519" s="60" t="str">
        <f>_xlfn.CONCAT(J5519,I5519,G5519)</f>
        <v>85081100</v>
      </c>
      <c r="E5519">
        <f t="shared" si="430"/>
        <v>1713661482</v>
      </c>
      <c r="F5519" s="62" t="s">
        <v>21134</v>
      </c>
      <c r="G5519" t="str">
        <f t="shared" si="431"/>
        <v>00</v>
      </c>
      <c r="H5519" t="str">
        <f t="shared" si="432"/>
        <v>8508.11</v>
      </c>
      <c r="I5519" t="str">
        <f t="shared" si="433"/>
        <v>11</v>
      </c>
      <c r="J5519" t="str">
        <f t="shared" si="434"/>
        <v>8508</v>
      </c>
    </row>
    <row r="5520" spans="1:10">
      <c r="A5520" s="57" t="s">
        <v>2990</v>
      </c>
      <c r="B5520" s="61">
        <v>2064673</v>
      </c>
      <c r="C5520" s="59"/>
      <c r="D5520" s="60" t="str">
        <f>_xlfn.CONCAT(J5520,I5520,G5520)</f>
        <v>85081900</v>
      </c>
      <c r="E5520">
        <f t="shared" si="430"/>
        <v>61412282</v>
      </c>
      <c r="F5520" s="62" t="s">
        <v>21135</v>
      </c>
      <c r="G5520" t="str">
        <f t="shared" si="431"/>
        <v>00</v>
      </c>
      <c r="H5520" t="str">
        <f t="shared" si="432"/>
        <v>8508.19</v>
      </c>
      <c r="I5520" t="str">
        <f t="shared" si="433"/>
        <v>19</v>
      </c>
      <c r="J5520" t="str">
        <f t="shared" si="434"/>
        <v>8508</v>
      </c>
    </row>
    <row r="5521" spans="1:10">
      <c r="A5521" s="57" t="s">
        <v>2991</v>
      </c>
      <c r="B5521" s="61">
        <v>18184</v>
      </c>
      <c r="C5521" s="59"/>
      <c r="D5521" s="60" t="str">
        <f>_xlfn.CONCAT(J5521,I5521,G5521)</f>
        <v>85086000</v>
      </c>
      <c r="E5521">
        <f t="shared" ref="E5521:E5584" si="435">SUMIF(A:A,D5521,B:B)</f>
        <v>33728633</v>
      </c>
      <c r="F5521" s="62" t="s">
        <v>21136</v>
      </c>
      <c r="G5521" t="str">
        <f t="shared" si="431"/>
        <v>00</v>
      </c>
      <c r="H5521" t="str">
        <f t="shared" si="432"/>
        <v>8508.60</v>
      </c>
      <c r="I5521" t="str">
        <f t="shared" si="433"/>
        <v>60</v>
      </c>
      <c r="J5521" t="str">
        <f t="shared" si="434"/>
        <v>8508</v>
      </c>
    </row>
    <row r="5522" spans="1:10">
      <c r="A5522" s="57" t="s">
        <v>2992</v>
      </c>
      <c r="B5522" s="61">
        <v>797103</v>
      </c>
      <c r="C5522" s="59"/>
      <c r="D5522" s="60" t="str">
        <f>_xlfn.CONCAT(J5522,I5522,G5522)</f>
        <v>85087000</v>
      </c>
      <c r="E5522">
        <f t="shared" si="435"/>
        <v>92209327</v>
      </c>
      <c r="F5522" s="62" t="s">
        <v>21137</v>
      </c>
      <c r="G5522" t="str">
        <f t="shared" si="431"/>
        <v>00</v>
      </c>
      <c r="H5522" t="str">
        <f t="shared" si="432"/>
        <v>8508.70</v>
      </c>
      <c r="I5522" t="str">
        <f t="shared" si="433"/>
        <v>70</v>
      </c>
      <c r="J5522" t="str">
        <f t="shared" si="434"/>
        <v>8508</v>
      </c>
    </row>
    <row r="5523" spans="1:10">
      <c r="A5523" s="57" t="s">
        <v>2993</v>
      </c>
      <c r="B5523" s="61">
        <v>105914</v>
      </c>
      <c r="C5523" s="59"/>
      <c r="D5523" s="60" t="str">
        <f>_xlfn.CONCAT(J5523,I5523,G5523)</f>
        <v>85098020</v>
      </c>
      <c r="E5523">
        <f t="shared" si="435"/>
        <v>51959574</v>
      </c>
      <c r="F5523" s="62" t="s">
        <v>21138</v>
      </c>
      <c r="G5523" t="str">
        <f t="shared" si="431"/>
        <v>20</v>
      </c>
      <c r="H5523" t="str">
        <f t="shared" si="432"/>
        <v>8509.80</v>
      </c>
      <c r="I5523" t="str">
        <f t="shared" si="433"/>
        <v>80</v>
      </c>
      <c r="J5523" t="str">
        <f t="shared" si="434"/>
        <v>8509</v>
      </c>
    </row>
    <row r="5524" spans="1:10">
      <c r="A5524" s="57" t="s">
        <v>2994</v>
      </c>
      <c r="B5524" s="61">
        <v>1249132</v>
      </c>
      <c r="C5524" s="59"/>
      <c r="D5524" s="60" t="str">
        <f>_xlfn.CONCAT(J5524,I5524,G5524)</f>
        <v>85099025</v>
      </c>
      <c r="E5524">
        <f t="shared" si="435"/>
        <v>34723</v>
      </c>
      <c r="F5524" s="62" t="s">
        <v>21139</v>
      </c>
      <c r="G5524" t="str">
        <f t="shared" si="431"/>
        <v>25</v>
      </c>
      <c r="H5524" t="str">
        <f t="shared" si="432"/>
        <v>8509.90</v>
      </c>
      <c r="I5524" t="str">
        <f t="shared" si="433"/>
        <v>90</v>
      </c>
      <c r="J5524" t="str">
        <f t="shared" si="434"/>
        <v>8509</v>
      </c>
    </row>
    <row r="5525" spans="1:10">
      <c r="A5525" s="57" t="s">
        <v>2995</v>
      </c>
      <c r="B5525" s="61">
        <v>208681</v>
      </c>
      <c r="C5525" s="59"/>
      <c r="D5525" s="60" t="str">
        <f>_xlfn.CONCAT(J5525,I5525,G5525)</f>
        <v>85099035</v>
      </c>
      <c r="E5525">
        <f t="shared" si="435"/>
        <v>1845503</v>
      </c>
      <c r="F5525" s="62" t="s">
        <v>21140</v>
      </c>
      <c r="G5525" t="str">
        <f t="shared" si="431"/>
        <v>35</v>
      </c>
      <c r="H5525" t="str">
        <f t="shared" si="432"/>
        <v>8509.90</v>
      </c>
      <c r="I5525" t="str">
        <f t="shared" si="433"/>
        <v>90</v>
      </c>
      <c r="J5525" t="str">
        <f t="shared" si="434"/>
        <v>8509</v>
      </c>
    </row>
    <row r="5526" spans="1:10">
      <c r="A5526" s="57" t="s">
        <v>2996</v>
      </c>
      <c r="B5526" s="58"/>
      <c r="C5526" s="59"/>
      <c r="D5526" s="60" t="str">
        <f>_xlfn.CONCAT(J5526,I5526,G5526)</f>
        <v>85099045</v>
      </c>
      <c r="E5526">
        <f t="shared" si="435"/>
        <v>3482571</v>
      </c>
      <c r="F5526" s="62" t="s">
        <v>21141</v>
      </c>
      <c r="G5526" t="str">
        <f t="shared" si="431"/>
        <v>45</v>
      </c>
      <c r="H5526" t="str">
        <f t="shared" si="432"/>
        <v>8509.90</v>
      </c>
      <c r="I5526" t="str">
        <f t="shared" si="433"/>
        <v>90</v>
      </c>
      <c r="J5526" t="str">
        <f t="shared" si="434"/>
        <v>8509</v>
      </c>
    </row>
    <row r="5527" spans="1:10">
      <c r="A5527" s="57" t="s">
        <v>2996</v>
      </c>
      <c r="B5527" s="61">
        <v>176713</v>
      </c>
      <c r="C5527" s="59"/>
      <c r="D5527" s="60" t="str">
        <f>_xlfn.CONCAT(J5527,I5527,G5527)</f>
        <v>85099055</v>
      </c>
      <c r="E5527">
        <f t="shared" si="435"/>
        <v>170710783</v>
      </c>
      <c r="F5527" s="62" t="s">
        <v>21142</v>
      </c>
      <c r="G5527" t="str">
        <f t="shared" si="431"/>
        <v>55</v>
      </c>
      <c r="H5527" t="str">
        <f t="shared" si="432"/>
        <v>8509.90</v>
      </c>
      <c r="I5527" t="str">
        <f t="shared" si="433"/>
        <v>90</v>
      </c>
      <c r="J5527" t="str">
        <f t="shared" si="434"/>
        <v>8509</v>
      </c>
    </row>
    <row r="5528" spans="1:10">
      <c r="A5528" s="57" t="s">
        <v>2996</v>
      </c>
      <c r="B5528" s="61">
        <v>722477</v>
      </c>
      <c r="C5528" s="59"/>
      <c r="D5528" s="60" t="str">
        <f>_xlfn.CONCAT(J5528,I5528,G5528)</f>
        <v>85102010</v>
      </c>
      <c r="E5528">
        <f t="shared" si="435"/>
        <v>1804104</v>
      </c>
      <c r="F5528" s="62" t="s">
        <v>21143</v>
      </c>
      <c r="G5528" t="str">
        <f t="shared" si="431"/>
        <v>10</v>
      </c>
      <c r="H5528" t="str">
        <f t="shared" si="432"/>
        <v>8510.20</v>
      </c>
      <c r="I5528" t="str">
        <f t="shared" si="433"/>
        <v>20</v>
      </c>
      <c r="J5528" t="str">
        <f t="shared" si="434"/>
        <v>8510</v>
      </c>
    </row>
    <row r="5529" spans="1:10">
      <c r="A5529" s="57" t="s">
        <v>2997</v>
      </c>
      <c r="B5529" s="61">
        <v>306491</v>
      </c>
      <c r="C5529" s="59"/>
      <c r="D5529" s="60" t="str">
        <f>_xlfn.CONCAT(J5529,I5529,G5529)</f>
        <v>85102090</v>
      </c>
      <c r="E5529">
        <f t="shared" si="435"/>
        <v>122456903</v>
      </c>
      <c r="F5529" s="62" t="s">
        <v>21144</v>
      </c>
      <c r="G5529" t="str">
        <f t="shared" si="431"/>
        <v>90</v>
      </c>
      <c r="H5529" t="str">
        <f t="shared" si="432"/>
        <v>8510.20</v>
      </c>
      <c r="I5529" t="str">
        <f t="shared" si="433"/>
        <v>20</v>
      </c>
      <c r="J5529" t="str">
        <f t="shared" si="434"/>
        <v>8510</v>
      </c>
    </row>
    <row r="5530" spans="1:10">
      <c r="A5530" s="57" t="s">
        <v>2998</v>
      </c>
      <c r="B5530" s="61">
        <v>1647073</v>
      </c>
      <c r="C5530" s="59"/>
      <c r="D5530" s="60" t="str">
        <f>_xlfn.CONCAT(J5530,I5530,G5530)</f>
        <v>85109010</v>
      </c>
      <c r="E5530">
        <f t="shared" si="435"/>
        <v>5049146</v>
      </c>
      <c r="F5530" s="62" t="s">
        <v>21145</v>
      </c>
      <c r="G5530" t="str">
        <f t="shared" si="431"/>
        <v>10</v>
      </c>
      <c r="H5530" t="str">
        <f t="shared" si="432"/>
        <v>8510.90</v>
      </c>
      <c r="I5530" t="str">
        <f t="shared" si="433"/>
        <v>90</v>
      </c>
      <c r="J5530" t="str">
        <f t="shared" si="434"/>
        <v>8510</v>
      </c>
    </row>
    <row r="5531" spans="1:10">
      <c r="A5531" s="57" t="s">
        <v>2999</v>
      </c>
      <c r="B5531" s="58"/>
      <c r="C5531" s="59"/>
      <c r="D5531" s="60" t="str">
        <f>_xlfn.CONCAT(J5531,I5531,G5531)</f>
        <v>85109020</v>
      </c>
      <c r="E5531">
        <f t="shared" si="435"/>
        <v>5319048</v>
      </c>
      <c r="F5531" s="62" t="s">
        <v>21146</v>
      </c>
      <c r="G5531" t="str">
        <f t="shared" si="431"/>
        <v>20</v>
      </c>
      <c r="H5531" t="str">
        <f t="shared" si="432"/>
        <v>8510.90</v>
      </c>
      <c r="I5531" t="str">
        <f t="shared" si="433"/>
        <v>90</v>
      </c>
      <c r="J5531" t="str">
        <f t="shared" si="434"/>
        <v>8510</v>
      </c>
    </row>
    <row r="5532" spans="1:10">
      <c r="A5532" s="57" t="s">
        <v>3000</v>
      </c>
      <c r="B5532" s="58"/>
      <c r="C5532" s="59"/>
      <c r="D5532" s="60" t="str">
        <f>_xlfn.CONCAT(J5532,I5532,G5532)</f>
        <v>85109030</v>
      </c>
      <c r="E5532">
        <f t="shared" si="435"/>
        <v>1283178</v>
      </c>
      <c r="F5532" s="62" t="s">
        <v>21147</v>
      </c>
      <c r="G5532" t="str">
        <f t="shared" si="431"/>
        <v>30</v>
      </c>
      <c r="H5532" t="str">
        <f t="shared" si="432"/>
        <v>8510.90</v>
      </c>
      <c r="I5532" t="str">
        <f t="shared" si="433"/>
        <v>90</v>
      </c>
      <c r="J5532" t="str">
        <f t="shared" si="434"/>
        <v>8510</v>
      </c>
    </row>
    <row r="5533" spans="1:10">
      <c r="A5533" s="57" t="s">
        <v>3001</v>
      </c>
      <c r="B5533" s="58"/>
      <c r="C5533" s="59"/>
      <c r="D5533" s="60" t="str">
        <f>_xlfn.CONCAT(J5533,I5533,G5533)</f>
        <v>85109040</v>
      </c>
      <c r="E5533">
        <f t="shared" si="435"/>
        <v>18201945</v>
      </c>
      <c r="F5533" s="62" t="s">
        <v>21148</v>
      </c>
      <c r="G5533" t="str">
        <f t="shared" si="431"/>
        <v>40</v>
      </c>
      <c r="H5533" t="str">
        <f t="shared" si="432"/>
        <v>8510.90</v>
      </c>
      <c r="I5533" t="str">
        <f t="shared" si="433"/>
        <v>90</v>
      </c>
      <c r="J5533" t="str">
        <f t="shared" si="434"/>
        <v>8510</v>
      </c>
    </row>
    <row r="5534" spans="1:10">
      <c r="A5534" s="57" t="s">
        <v>3001</v>
      </c>
      <c r="B5534" s="61">
        <v>99739</v>
      </c>
      <c r="C5534" s="59"/>
      <c r="D5534" s="60" t="str">
        <f>_xlfn.CONCAT(J5534,I5534,G5534)</f>
        <v>85109055</v>
      </c>
      <c r="E5534">
        <f t="shared" si="435"/>
        <v>402182</v>
      </c>
      <c r="F5534" s="62" t="s">
        <v>21149</v>
      </c>
      <c r="G5534" t="str">
        <f t="shared" si="431"/>
        <v>55</v>
      </c>
      <c r="H5534" t="str">
        <f t="shared" si="432"/>
        <v>8510.90</v>
      </c>
      <c r="I5534" t="str">
        <f t="shared" si="433"/>
        <v>90</v>
      </c>
      <c r="J5534" t="str">
        <f t="shared" si="434"/>
        <v>8510</v>
      </c>
    </row>
    <row r="5535" spans="1:10">
      <c r="A5535" s="57" t="s">
        <v>3001</v>
      </c>
      <c r="B5535" s="61">
        <v>313982</v>
      </c>
      <c r="C5535" s="59"/>
      <c r="D5535" s="60" t="str">
        <f>_xlfn.CONCAT(J5535,I5535,G5535)</f>
        <v>85111000</v>
      </c>
      <c r="E5535">
        <f t="shared" si="435"/>
        <v>23532363</v>
      </c>
      <c r="F5535" s="62" t="s">
        <v>21150</v>
      </c>
      <c r="G5535" t="str">
        <f t="shared" si="431"/>
        <v>00</v>
      </c>
      <c r="H5535" t="str">
        <f t="shared" si="432"/>
        <v>8511.10</v>
      </c>
      <c r="I5535" t="str">
        <f t="shared" si="433"/>
        <v>10</v>
      </c>
      <c r="J5535" t="str">
        <f t="shared" si="434"/>
        <v>8511</v>
      </c>
    </row>
    <row r="5536" spans="1:10">
      <c r="A5536" s="57" t="s">
        <v>3002</v>
      </c>
      <c r="B5536" s="61">
        <v>1041799</v>
      </c>
      <c r="C5536" s="59"/>
      <c r="D5536" s="60" t="str">
        <f>_xlfn.CONCAT(J5536,I5536,G5536)</f>
        <v>85112000</v>
      </c>
      <c r="E5536">
        <f t="shared" si="435"/>
        <v>12793383</v>
      </c>
      <c r="F5536" s="62" t="s">
        <v>21151</v>
      </c>
      <c r="G5536" t="str">
        <f t="shared" si="431"/>
        <v>00</v>
      </c>
      <c r="H5536" t="str">
        <f t="shared" si="432"/>
        <v>8511.20</v>
      </c>
      <c r="I5536" t="str">
        <f t="shared" si="433"/>
        <v>20</v>
      </c>
      <c r="J5536" t="str">
        <f t="shared" si="434"/>
        <v>8511</v>
      </c>
    </row>
    <row r="5537" spans="1:10">
      <c r="A5537" s="57" t="s">
        <v>3002</v>
      </c>
      <c r="B5537" s="61">
        <v>74854</v>
      </c>
      <c r="C5537" s="59"/>
      <c r="D5537" s="60" t="str">
        <f>_xlfn.CONCAT(J5537,I5537,G5537)</f>
        <v>85113000</v>
      </c>
      <c r="E5537">
        <f t="shared" si="435"/>
        <v>121362737</v>
      </c>
      <c r="F5537" s="62" t="s">
        <v>21152</v>
      </c>
      <c r="G5537" t="str">
        <f t="shared" si="431"/>
        <v>00</v>
      </c>
      <c r="H5537" t="str">
        <f t="shared" si="432"/>
        <v>8511.30</v>
      </c>
      <c r="I5537" t="str">
        <f t="shared" si="433"/>
        <v>30</v>
      </c>
      <c r="J5537" t="str">
        <f t="shared" si="434"/>
        <v>8511</v>
      </c>
    </row>
    <row r="5538" spans="1:10">
      <c r="A5538" s="57" t="s">
        <v>3002</v>
      </c>
      <c r="B5538" s="61">
        <v>323929</v>
      </c>
      <c r="C5538" s="59"/>
      <c r="D5538" s="60" t="str">
        <f>_xlfn.CONCAT(J5538,I5538,G5538)</f>
        <v>85114000</v>
      </c>
      <c r="E5538">
        <f t="shared" si="435"/>
        <v>189859723</v>
      </c>
      <c r="F5538" s="62" t="s">
        <v>21153</v>
      </c>
      <c r="G5538" t="str">
        <f t="shared" si="431"/>
        <v>00</v>
      </c>
      <c r="H5538" t="str">
        <f t="shared" si="432"/>
        <v>8511.40</v>
      </c>
      <c r="I5538" t="str">
        <f t="shared" si="433"/>
        <v>40</v>
      </c>
      <c r="J5538" t="str">
        <f t="shared" si="434"/>
        <v>8511</v>
      </c>
    </row>
    <row r="5539" spans="1:10">
      <c r="A5539" s="57" t="s">
        <v>3003</v>
      </c>
      <c r="B5539" s="58"/>
      <c r="C5539" s="59"/>
      <c r="D5539" s="60" t="str">
        <f>_xlfn.CONCAT(J5539,I5539,G5539)</f>
        <v>85115000</v>
      </c>
      <c r="E5539">
        <f t="shared" si="435"/>
        <v>114482613</v>
      </c>
      <c r="F5539" s="62" t="s">
        <v>21154</v>
      </c>
      <c r="G5539" t="str">
        <f t="shared" si="431"/>
        <v>00</v>
      </c>
      <c r="H5539" t="str">
        <f t="shared" si="432"/>
        <v>8511.50</v>
      </c>
      <c r="I5539" t="str">
        <f t="shared" si="433"/>
        <v>50</v>
      </c>
      <c r="J5539" t="str">
        <f t="shared" si="434"/>
        <v>8511</v>
      </c>
    </row>
    <row r="5540" spans="1:10">
      <c r="A5540" s="57" t="s">
        <v>3004</v>
      </c>
      <c r="B5540" s="58"/>
      <c r="C5540" s="59"/>
      <c r="D5540" s="60" t="str">
        <f>_xlfn.CONCAT(J5540,I5540,G5540)</f>
        <v>85118060</v>
      </c>
      <c r="E5540">
        <f t="shared" si="435"/>
        <v>14313395</v>
      </c>
      <c r="F5540" s="62" t="s">
        <v>21155</v>
      </c>
      <c r="G5540" t="str">
        <f t="shared" si="431"/>
        <v>60</v>
      </c>
      <c r="H5540" t="str">
        <f t="shared" si="432"/>
        <v>8511.80</v>
      </c>
      <c r="I5540" t="str">
        <f t="shared" si="433"/>
        <v>80</v>
      </c>
      <c r="J5540" t="str">
        <f t="shared" si="434"/>
        <v>8511</v>
      </c>
    </row>
    <row r="5541" spans="1:10">
      <c r="A5541" s="57" t="s">
        <v>3005</v>
      </c>
      <c r="B5541" s="61">
        <v>25035</v>
      </c>
      <c r="C5541" s="59"/>
      <c r="D5541" s="60" t="str">
        <f>_xlfn.CONCAT(J5541,I5541,G5541)</f>
        <v>85119060</v>
      </c>
      <c r="E5541">
        <f t="shared" si="435"/>
        <v>67198614</v>
      </c>
      <c r="F5541" s="62" t="s">
        <v>21156</v>
      </c>
      <c r="G5541" t="str">
        <f t="shared" si="431"/>
        <v>60</v>
      </c>
      <c r="H5541" t="str">
        <f t="shared" si="432"/>
        <v>8511.90</v>
      </c>
      <c r="I5541" t="str">
        <f t="shared" si="433"/>
        <v>90</v>
      </c>
      <c r="J5541" t="str">
        <f t="shared" si="434"/>
        <v>8511</v>
      </c>
    </row>
    <row r="5542" spans="1:10">
      <c r="A5542" s="57" t="s">
        <v>3006</v>
      </c>
      <c r="B5542" s="61">
        <v>535533</v>
      </c>
      <c r="C5542" s="59"/>
      <c r="D5542" s="60" t="str">
        <f>_xlfn.CONCAT(J5542,I5542,G5542)</f>
        <v>85121020</v>
      </c>
      <c r="E5542">
        <f t="shared" si="435"/>
        <v>19973067</v>
      </c>
      <c r="F5542" s="62" t="s">
        <v>21157</v>
      </c>
      <c r="G5542" t="str">
        <f t="shared" si="431"/>
        <v>20</v>
      </c>
      <c r="H5542" t="str">
        <f t="shared" si="432"/>
        <v>8512.10</v>
      </c>
      <c r="I5542" t="str">
        <f t="shared" si="433"/>
        <v>10</v>
      </c>
      <c r="J5542" t="str">
        <f t="shared" si="434"/>
        <v>8512</v>
      </c>
    </row>
    <row r="5543" spans="1:10">
      <c r="A5543" s="57" t="s">
        <v>3007</v>
      </c>
      <c r="B5543" s="61">
        <v>526537</v>
      </c>
      <c r="C5543" s="59"/>
      <c r="D5543" s="60" t="str">
        <f>_xlfn.CONCAT(J5543,I5543,G5543)</f>
        <v>85121040</v>
      </c>
      <c r="E5543">
        <f t="shared" si="435"/>
        <v>8298150</v>
      </c>
      <c r="F5543" s="62" t="s">
        <v>21158</v>
      </c>
      <c r="G5543" t="str">
        <f t="shared" si="431"/>
        <v>40</v>
      </c>
      <c r="H5543" t="str">
        <f t="shared" si="432"/>
        <v>8512.10</v>
      </c>
      <c r="I5543" t="str">
        <f t="shared" si="433"/>
        <v>10</v>
      </c>
      <c r="J5543" t="str">
        <f t="shared" si="434"/>
        <v>8512</v>
      </c>
    </row>
    <row r="5544" spans="1:10">
      <c r="A5544" s="57" t="s">
        <v>3008</v>
      </c>
      <c r="B5544" s="58"/>
      <c r="C5544" s="59"/>
      <c r="D5544" s="60" t="str">
        <f>_xlfn.CONCAT(J5544,I5544,G5544)</f>
        <v>85122020</v>
      </c>
      <c r="E5544">
        <f t="shared" si="435"/>
        <v>503691070</v>
      </c>
      <c r="F5544" s="62" t="s">
        <v>21159</v>
      </c>
      <c r="G5544" t="str">
        <f t="shared" si="431"/>
        <v>20</v>
      </c>
      <c r="H5544" t="str">
        <f t="shared" si="432"/>
        <v>8512.20</v>
      </c>
      <c r="I5544" t="str">
        <f t="shared" si="433"/>
        <v>20</v>
      </c>
      <c r="J5544" t="str">
        <f t="shared" si="434"/>
        <v>8512</v>
      </c>
    </row>
    <row r="5545" spans="1:10">
      <c r="A5545" s="57" t="s">
        <v>3009</v>
      </c>
      <c r="B5545" s="58"/>
      <c r="C5545" s="59"/>
      <c r="D5545" s="60" t="str">
        <f>_xlfn.CONCAT(J5545,I5545,G5545)</f>
        <v>85122040</v>
      </c>
      <c r="E5545">
        <f t="shared" si="435"/>
        <v>127207438</v>
      </c>
      <c r="F5545" s="62" t="s">
        <v>21160</v>
      </c>
      <c r="G5545" t="str">
        <f t="shared" si="431"/>
        <v>40</v>
      </c>
      <c r="H5545" t="str">
        <f t="shared" si="432"/>
        <v>8512.20</v>
      </c>
      <c r="I5545" t="str">
        <f t="shared" si="433"/>
        <v>20</v>
      </c>
      <c r="J5545" t="str">
        <f t="shared" si="434"/>
        <v>8512</v>
      </c>
    </row>
    <row r="5546" spans="1:10">
      <c r="A5546" s="57" t="s">
        <v>3010</v>
      </c>
      <c r="B5546" s="61">
        <v>1046074</v>
      </c>
      <c r="C5546" s="59"/>
      <c r="D5546" s="60" t="str">
        <f>_xlfn.CONCAT(J5546,I5546,G5546)</f>
        <v>85123000</v>
      </c>
      <c r="E5546">
        <f t="shared" si="435"/>
        <v>42643082</v>
      </c>
      <c r="F5546" s="62" t="s">
        <v>21161</v>
      </c>
      <c r="G5546" t="str">
        <f t="shared" si="431"/>
        <v>00</v>
      </c>
      <c r="H5546" t="str">
        <f t="shared" si="432"/>
        <v>8512.30</v>
      </c>
      <c r="I5546" t="str">
        <f t="shared" si="433"/>
        <v>30</v>
      </c>
      <c r="J5546" t="str">
        <f t="shared" si="434"/>
        <v>8512</v>
      </c>
    </row>
    <row r="5547" spans="1:10">
      <c r="A5547" s="57" t="s">
        <v>3011</v>
      </c>
      <c r="B5547" s="61">
        <v>58923258</v>
      </c>
      <c r="C5547" s="59"/>
      <c r="D5547" s="60" t="str">
        <f>_xlfn.CONCAT(J5547,I5547,G5547)</f>
        <v>85124020</v>
      </c>
      <c r="E5547">
        <f t="shared" si="435"/>
        <v>515410</v>
      </c>
      <c r="F5547" s="62" t="s">
        <v>21162</v>
      </c>
      <c r="G5547" t="str">
        <f t="shared" si="431"/>
        <v>20</v>
      </c>
      <c r="H5547" t="str">
        <f t="shared" si="432"/>
        <v>8512.40</v>
      </c>
      <c r="I5547" t="str">
        <f t="shared" si="433"/>
        <v>40</v>
      </c>
      <c r="J5547" t="str">
        <f t="shared" si="434"/>
        <v>8512</v>
      </c>
    </row>
    <row r="5548" spans="1:10">
      <c r="A5548" s="57" t="s">
        <v>3012</v>
      </c>
      <c r="B5548" s="61">
        <v>18151526</v>
      </c>
      <c r="C5548" s="59"/>
      <c r="D5548" s="60" t="str">
        <f>_xlfn.CONCAT(J5548,I5548,G5548)</f>
        <v>85124040</v>
      </c>
      <c r="E5548">
        <f t="shared" si="435"/>
        <v>33950733</v>
      </c>
      <c r="F5548" s="62" t="s">
        <v>21163</v>
      </c>
      <c r="G5548" t="str">
        <f t="shared" si="431"/>
        <v>40</v>
      </c>
      <c r="H5548" t="str">
        <f t="shared" si="432"/>
        <v>8512.40</v>
      </c>
      <c r="I5548" t="str">
        <f t="shared" si="433"/>
        <v>40</v>
      </c>
      <c r="J5548" t="str">
        <f t="shared" si="434"/>
        <v>8512</v>
      </c>
    </row>
    <row r="5549" spans="1:10">
      <c r="A5549" s="57" t="s">
        <v>3013</v>
      </c>
      <c r="B5549" s="61">
        <v>1178752</v>
      </c>
      <c r="C5549" s="59"/>
      <c r="D5549" s="60" t="str">
        <f>_xlfn.CONCAT(J5549,I5549,G5549)</f>
        <v>85129020</v>
      </c>
      <c r="E5549">
        <f t="shared" si="435"/>
        <v>51209401</v>
      </c>
      <c r="F5549" s="62" t="s">
        <v>21164</v>
      </c>
      <c r="G5549" t="str">
        <f t="shared" si="431"/>
        <v>20</v>
      </c>
      <c r="H5549" t="str">
        <f t="shared" si="432"/>
        <v>8512.90</v>
      </c>
      <c r="I5549" t="str">
        <f t="shared" si="433"/>
        <v>90</v>
      </c>
      <c r="J5549" t="str">
        <f t="shared" si="434"/>
        <v>8512</v>
      </c>
    </row>
    <row r="5550" spans="1:10">
      <c r="A5550" s="57" t="s">
        <v>3014</v>
      </c>
      <c r="B5550" s="61">
        <v>2898</v>
      </c>
      <c r="C5550" s="59"/>
      <c r="D5550" s="60" t="str">
        <f>_xlfn.CONCAT(J5550,I5550,G5550)</f>
        <v>85129040</v>
      </c>
      <c r="E5550">
        <f t="shared" si="435"/>
        <v>1107496</v>
      </c>
      <c r="F5550" s="62" t="s">
        <v>21165</v>
      </c>
      <c r="G5550" t="str">
        <f t="shared" si="431"/>
        <v>40</v>
      </c>
      <c r="H5550" t="str">
        <f t="shared" si="432"/>
        <v>8512.90</v>
      </c>
      <c r="I5550" t="str">
        <f t="shared" si="433"/>
        <v>90</v>
      </c>
      <c r="J5550" t="str">
        <f t="shared" si="434"/>
        <v>8512</v>
      </c>
    </row>
    <row r="5551" spans="1:10">
      <c r="A5551" s="57" t="s">
        <v>3015</v>
      </c>
      <c r="B5551" s="61">
        <v>655471</v>
      </c>
      <c r="C5551" s="59"/>
      <c r="D5551" s="60" t="str">
        <f>_xlfn.CONCAT(J5551,I5551,G5551)</f>
        <v>85129060</v>
      </c>
      <c r="E5551">
        <f t="shared" si="435"/>
        <v>217441867</v>
      </c>
      <c r="F5551" s="62" t="s">
        <v>21166</v>
      </c>
      <c r="G5551" t="str">
        <f t="shared" si="431"/>
        <v>60</v>
      </c>
      <c r="H5551" t="str">
        <f t="shared" si="432"/>
        <v>8512.90</v>
      </c>
      <c r="I5551" t="str">
        <f t="shared" si="433"/>
        <v>90</v>
      </c>
      <c r="J5551" t="str">
        <f t="shared" si="434"/>
        <v>8512</v>
      </c>
    </row>
    <row r="5552" spans="1:10">
      <c r="A5552" s="57" t="s">
        <v>3016</v>
      </c>
      <c r="B5552" s="61">
        <v>601800</v>
      </c>
      <c r="C5552" s="59"/>
      <c r="D5552" s="60" t="str">
        <f>_xlfn.CONCAT(J5552,I5552,G5552)</f>
        <v>85129070</v>
      </c>
      <c r="E5552">
        <f t="shared" si="435"/>
        <v>92299</v>
      </c>
      <c r="F5552" s="62" t="s">
        <v>21167</v>
      </c>
      <c r="G5552" t="str">
        <f t="shared" si="431"/>
        <v>70</v>
      </c>
      <c r="H5552" t="str">
        <f t="shared" si="432"/>
        <v>8512.90</v>
      </c>
      <c r="I5552" t="str">
        <f t="shared" si="433"/>
        <v>90</v>
      </c>
      <c r="J5552" t="str">
        <f t="shared" si="434"/>
        <v>8512</v>
      </c>
    </row>
    <row r="5553" spans="1:10">
      <c r="A5553" s="57" t="s">
        <v>3017</v>
      </c>
      <c r="B5553" s="61">
        <v>117943</v>
      </c>
      <c r="C5553" s="59"/>
      <c r="D5553" s="60" t="str">
        <f>_xlfn.CONCAT(J5553,I5553,G5553)</f>
        <v>85129090</v>
      </c>
      <c r="E5553">
        <f t="shared" si="435"/>
        <v>167599086</v>
      </c>
      <c r="F5553" s="62" t="s">
        <v>21168</v>
      </c>
      <c r="G5553" t="str">
        <f t="shared" si="431"/>
        <v>90</v>
      </c>
      <c r="H5553" t="str">
        <f t="shared" si="432"/>
        <v>8512.90</v>
      </c>
      <c r="I5553" t="str">
        <f t="shared" si="433"/>
        <v>90</v>
      </c>
      <c r="J5553" t="str">
        <f t="shared" si="434"/>
        <v>8512</v>
      </c>
    </row>
    <row r="5554" spans="1:10">
      <c r="A5554" s="57" t="s">
        <v>3018</v>
      </c>
      <c r="B5554" s="61">
        <v>23200</v>
      </c>
      <c r="C5554" s="59"/>
      <c r="D5554" s="60" t="str">
        <f>_xlfn.CONCAT(J5554,I5554,G5554)</f>
        <v>85139020</v>
      </c>
      <c r="E5554">
        <f t="shared" si="435"/>
        <v>5791626</v>
      </c>
      <c r="F5554" s="62" t="s">
        <v>21169</v>
      </c>
      <c r="G5554" t="str">
        <f t="shared" si="431"/>
        <v>20</v>
      </c>
      <c r="H5554" t="str">
        <f t="shared" si="432"/>
        <v>8513.90</v>
      </c>
      <c r="I5554" t="str">
        <f t="shared" si="433"/>
        <v>90</v>
      </c>
      <c r="J5554" t="str">
        <f t="shared" si="434"/>
        <v>8513</v>
      </c>
    </row>
    <row r="5555" spans="1:10">
      <c r="A5555" s="57" t="s">
        <v>3019</v>
      </c>
      <c r="B5555" s="58"/>
      <c r="C5555" s="59"/>
      <c r="D5555" s="60" t="str">
        <f>_xlfn.CONCAT(J5555,I5555,G5555)</f>
        <v>85139040</v>
      </c>
      <c r="E5555">
        <f t="shared" si="435"/>
        <v>6625179</v>
      </c>
      <c r="F5555" s="62" t="s">
        <v>21170</v>
      </c>
      <c r="G5555" t="str">
        <f t="shared" si="431"/>
        <v>40</v>
      </c>
      <c r="H5555" t="str">
        <f t="shared" si="432"/>
        <v>8513.90</v>
      </c>
      <c r="I5555" t="str">
        <f t="shared" si="433"/>
        <v>90</v>
      </c>
      <c r="J5555" t="str">
        <f t="shared" si="434"/>
        <v>8513</v>
      </c>
    </row>
    <row r="5556" spans="1:10">
      <c r="A5556" s="57" t="s">
        <v>3020</v>
      </c>
      <c r="B5556" s="61">
        <v>700668</v>
      </c>
      <c r="C5556" s="59"/>
      <c r="D5556" s="60" t="str">
        <f>_xlfn.CONCAT(J5556,I5556,G5556)</f>
        <v>85142040</v>
      </c>
      <c r="E5556">
        <f t="shared" si="435"/>
        <v>9963618</v>
      </c>
      <c r="F5556" s="62" t="s">
        <v>21171</v>
      </c>
      <c r="G5556" t="str">
        <f t="shared" si="431"/>
        <v>40</v>
      </c>
      <c r="H5556" t="str">
        <f t="shared" si="432"/>
        <v>8514.20</v>
      </c>
      <c r="I5556" t="str">
        <f t="shared" si="433"/>
        <v>20</v>
      </c>
      <c r="J5556" t="str">
        <f t="shared" si="434"/>
        <v>8514</v>
      </c>
    </row>
    <row r="5557" spans="1:10">
      <c r="A5557" s="57" t="s">
        <v>3021</v>
      </c>
      <c r="B5557" s="61">
        <v>3911530</v>
      </c>
      <c r="C5557" s="59"/>
      <c r="D5557" s="60" t="str">
        <f>_xlfn.CONCAT(J5557,I5557,G5557)</f>
        <v>85149040</v>
      </c>
      <c r="E5557">
        <f t="shared" si="435"/>
        <v>4057172</v>
      </c>
      <c r="F5557" s="62" t="s">
        <v>21172</v>
      </c>
      <c r="G5557" t="str">
        <f t="shared" si="431"/>
        <v>40</v>
      </c>
      <c r="H5557" t="str">
        <f t="shared" si="432"/>
        <v>8514.90</v>
      </c>
      <c r="I5557" t="str">
        <f t="shared" si="433"/>
        <v>90</v>
      </c>
      <c r="J5557" t="str">
        <f t="shared" si="434"/>
        <v>8514</v>
      </c>
    </row>
    <row r="5558" spans="1:10">
      <c r="A5558" s="57" t="s">
        <v>3022</v>
      </c>
      <c r="B5558" s="61">
        <v>89618283</v>
      </c>
      <c r="C5558" s="59"/>
      <c r="D5558" s="60" t="str">
        <f>_xlfn.CONCAT(J5558,I5558,G5558)</f>
        <v>85162100</v>
      </c>
      <c r="E5558">
        <f t="shared" si="435"/>
        <v>30762974</v>
      </c>
      <c r="F5558" s="62" t="s">
        <v>21173</v>
      </c>
      <c r="G5558" t="str">
        <f t="shared" si="431"/>
        <v>00</v>
      </c>
      <c r="H5558" t="str">
        <f t="shared" si="432"/>
        <v>8516.21</v>
      </c>
      <c r="I5558" t="str">
        <f t="shared" si="433"/>
        <v>21</v>
      </c>
      <c r="J5558" t="str">
        <f t="shared" si="434"/>
        <v>8516</v>
      </c>
    </row>
    <row r="5559" spans="1:10">
      <c r="A5559" s="57" t="s">
        <v>3023</v>
      </c>
      <c r="B5559" s="61">
        <v>2295570</v>
      </c>
      <c r="C5559" s="59"/>
      <c r="D5559" s="60" t="str">
        <f>_xlfn.CONCAT(J5559,I5559,G5559)</f>
        <v>85162900</v>
      </c>
      <c r="E5559">
        <f t="shared" si="435"/>
        <v>401820983</v>
      </c>
      <c r="F5559" s="62" t="s">
        <v>21174</v>
      </c>
      <c r="G5559" t="str">
        <f t="shared" si="431"/>
        <v>00</v>
      </c>
      <c r="H5559" t="str">
        <f t="shared" si="432"/>
        <v>8516.29</v>
      </c>
      <c r="I5559" t="str">
        <f t="shared" si="433"/>
        <v>29</v>
      </c>
      <c r="J5559" t="str">
        <f t="shared" si="434"/>
        <v>8516</v>
      </c>
    </row>
    <row r="5560" spans="1:10">
      <c r="A5560" s="57" t="s">
        <v>3024</v>
      </c>
      <c r="B5560" s="61">
        <v>335758</v>
      </c>
      <c r="C5560" s="59"/>
      <c r="D5560" s="60" t="str">
        <f>_xlfn.CONCAT(J5560,I5560,G5560)</f>
        <v>85166040</v>
      </c>
      <c r="E5560">
        <f t="shared" si="435"/>
        <v>463105188</v>
      </c>
      <c r="F5560" s="62" t="s">
        <v>21175</v>
      </c>
      <c r="G5560" t="str">
        <f t="shared" si="431"/>
        <v>40</v>
      </c>
      <c r="H5560" t="str">
        <f t="shared" si="432"/>
        <v>8516.60</v>
      </c>
      <c r="I5560" t="str">
        <f t="shared" si="433"/>
        <v>60</v>
      </c>
      <c r="J5560" t="str">
        <f t="shared" si="434"/>
        <v>8516</v>
      </c>
    </row>
    <row r="5561" spans="1:10">
      <c r="A5561" s="57" t="s">
        <v>3025</v>
      </c>
      <c r="B5561" s="58"/>
      <c r="C5561" s="59"/>
      <c r="D5561" s="60" t="str">
        <f>_xlfn.CONCAT(J5561,I5561,G5561)</f>
        <v>85168040</v>
      </c>
      <c r="E5561">
        <f t="shared" si="435"/>
        <v>13856032</v>
      </c>
      <c r="F5561" s="62" t="s">
        <v>21176</v>
      </c>
      <c r="G5561" t="str">
        <f t="shared" si="431"/>
        <v>40</v>
      </c>
      <c r="H5561" t="str">
        <f t="shared" si="432"/>
        <v>8516.80</v>
      </c>
      <c r="I5561" t="str">
        <f t="shared" si="433"/>
        <v>80</v>
      </c>
      <c r="J5561" t="str">
        <f t="shared" si="434"/>
        <v>8516</v>
      </c>
    </row>
    <row r="5562" spans="1:10">
      <c r="A5562" s="57" t="s">
        <v>3025</v>
      </c>
      <c r="B5562" s="58"/>
      <c r="C5562" s="59"/>
      <c r="D5562" s="60" t="str">
        <f>_xlfn.CONCAT(J5562,I5562,G5562)</f>
        <v>85168080</v>
      </c>
      <c r="E5562">
        <f t="shared" si="435"/>
        <v>57529456</v>
      </c>
      <c r="F5562" s="62" t="s">
        <v>21177</v>
      </c>
      <c r="G5562" t="str">
        <f t="shared" si="431"/>
        <v>80</v>
      </c>
      <c r="H5562" t="str">
        <f t="shared" si="432"/>
        <v>8516.80</v>
      </c>
      <c r="I5562" t="str">
        <f t="shared" si="433"/>
        <v>80</v>
      </c>
      <c r="J5562" t="str">
        <f t="shared" si="434"/>
        <v>8516</v>
      </c>
    </row>
    <row r="5563" spans="1:10">
      <c r="A5563" s="57" t="s">
        <v>3025</v>
      </c>
      <c r="B5563" s="58"/>
      <c r="C5563" s="59"/>
      <c r="D5563" s="60" t="str">
        <f>_xlfn.CONCAT(J5563,I5563,G5563)</f>
        <v>85169005</v>
      </c>
      <c r="E5563">
        <f t="shared" si="435"/>
        <v>11511517</v>
      </c>
      <c r="F5563" s="62" t="s">
        <v>21178</v>
      </c>
      <c r="G5563" t="str">
        <f t="shared" si="431"/>
        <v>05</v>
      </c>
      <c r="H5563" t="str">
        <f t="shared" si="432"/>
        <v>8516.90</v>
      </c>
      <c r="I5563" t="str">
        <f t="shared" si="433"/>
        <v>90</v>
      </c>
      <c r="J5563" t="str">
        <f t="shared" si="434"/>
        <v>8516</v>
      </c>
    </row>
    <row r="5564" spans="1:10">
      <c r="A5564" s="57" t="s">
        <v>3025</v>
      </c>
      <c r="B5564" s="58"/>
      <c r="C5564" s="59"/>
      <c r="D5564" s="60" t="str">
        <f>_xlfn.CONCAT(J5564,I5564,G5564)</f>
        <v>85169015</v>
      </c>
      <c r="E5564">
        <f t="shared" si="435"/>
        <v>318854</v>
      </c>
      <c r="F5564" s="62" t="s">
        <v>21179</v>
      </c>
      <c r="G5564" t="str">
        <f t="shared" si="431"/>
        <v>15</v>
      </c>
      <c r="H5564" t="str">
        <f t="shared" si="432"/>
        <v>8516.90</v>
      </c>
      <c r="I5564" t="str">
        <f t="shared" si="433"/>
        <v>90</v>
      </c>
      <c r="J5564" t="str">
        <f t="shared" si="434"/>
        <v>8516</v>
      </c>
    </row>
    <row r="5565" spans="1:10">
      <c r="A5565" s="57" t="s">
        <v>3025</v>
      </c>
      <c r="B5565" s="58"/>
      <c r="C5565" s="59"/>
      <c r="D5565" s="60" t="str">
        <f>_xlfn.CONCAT(J5565,I5565,G5565)</f>
        <v>85169025</v>
      </c>
      <c r="E5565">
        <f t="shared" si="435"/>
        <v>39533</v>
      </c>
      <c r="F5565" s="62" t="s">
        <v>21180</v>
      </c>
      <c r="G5565" t="str">
        <f t="shared" si="431"/>
        <v>25</v>
      </c>
      <c r="H5565" t="str">
        <f t="shared" si="432"/>
        <v>8516.90</v>
      </c>
      <c r="I5565" t="str">
        <f t="shared" si="433"/>
        <v>90</v>
      </c>
      <c r="J5565" t="str">
        <f t="shared" si="434"/>
        <v>8516</v>
      </c>
    </row>
    <row r="5566" spans="1:10">
      <c r="A5566" s="57" t="s">
        <v>3025</v>
      </c>
      <c r="B5566" s="58"/>
      <c r="C5566" s="59"/>
      <c r="D5566" s="60" t="str">
        <f>_xlfn.CONCAT(J5566,I5566,G5566)</f>
        <v>85169035</v>
      </c>
      <c r="E5566">
        <f t="shared" si="435"/>
        <v>74478</v>
      </c>
      <c r="F5566" s="62" t="s">
        <v>21181</v>
      </c>
      <c r="G5566" t="str">
        <f t="shared" si="431"/>
        <v>35</v>
      </c>
      <c r="H5566" t="str">
        <f t="shared" si="432"/>
        <v>8516.90</v>
      </c>
      <c r="I5566" t="str">
        <f t="shared" si="433"/>
        <v>90</v>
      </c>
      <c r="J5566" t="str">
        <f t="shared" si="434"/>
        <v>8516</v>
      </c>
    </row>
    <row r="5567" spans="1:10">
      <c r="A5567" s="57" t="s">
        <v>3025</v>
      </c>
      <c r="B5567" s="58"/>
      <c r="C5567" s="59"/>
      <c r="D5567" s="60" t="str">
        <f>_xlfn.CONCAT(J5567,I5567,G5567)</f>
        <v>85169045</v>
      </c>
      <c r="E5567">
        <f t="shared" si="435"/>
        <v>211456</v>
      </c>
      <c r="F5567" s="62" t="s">
        <v>21182</v>
      </c>
      <c r="G5567" t="str">
        <f t="shared" si="431"/>
        <v>45</v>
      </c>
      <c r="H5567" t="str">
        <f t="shared" si="432"/>
        <v>8516.90</v>
      </c>
      <c r="I5567" t="str">
        <f t="shared" si="433"/>
        <v>90</v>
      </c>
      <c r="J5567" t="str">
        <f t="shared" si="434"/>
        <v>8516</v>
      </c>
    </row>
    <row r="5568" spans="1:10">
      <c r="A5568" s="57" t="s">
        <v>3026</v>
      </c>
      <c r="B5568" s="58"/>
      <c r="C5568" s="59"/>
      <c r="D5568" s="60" t="str">
        <f>_xlfn.CONCAT(J5568,I5568,G5568)</f>
        <v>85169050</v>
      </c>
      <c r="E5568">
        <f t="shared" si="435"/>
        <v>21340914</v>
      </c>
      <c r="F5568" s="62" t="s">
        <v>21183</v>
      </c>
      <c r="G5568" t="str">
        <f t="shared" si="431"/>
        <v>50</v>
      </c>
      <c r="H5568" t="str">
        <f t="shared" si="432"/>
        <v>8516.90</v>
      </c>
      <c r="I5568" t="str">
        <f t="shared" si="433"/>
        <v>90</v>
      </c>
      <c r="J5568" t="str">
        <f t="shared" si="434"/>
        <v>8516</v>
      </c>
    </row>
    <row r="5569" spans="1:10">
      <c r="A5569" s="57" t="s">
        <v>3027</v>
      </c>
      <c r="B5569" s="58"/>
      <c r="C5569" s="59"/>
      <c r="D5569" s="60" t="str">
        <f>_xlfn.CONCAT(J5569,I5569,G5569)</f>
        <v>85169055</v>
      </c>
      <c r="E5569">
        <f t="shared" si="435"/>
        <v>875319</v>
      </c>
      <c r="F5569" s="62" t="s">
        <v>21184</v>
      </c>
      <c r="G5569" t="str">
        <f t="shared" si="431"/>
        <v>55</v>
      </c>
      <c r="H5569" t="str">
        <f t="shared" si="432"/>
        <v>8516.90</v>
      </c>
      <c r="I5569" t="str">
        <f t="shared" si="433"/>
        <v>90</v>
      </c>
      <c r="J5569" t="str">
        <f t="shared" si="434"/>
        <v>8516</v>
      </c>
    </row>
    <row r="5570" spans="1:10">
      <c r="A5570" s="57" t="s">
        <v>3027</v>
      </c>
      <c r="B5570" s="58"/>
      <c r="C5570" s="59"/>
      <c r="D5570" s="60" t="str">
        <f>_xlfn.CONCAT(J5570,I5570,G5570)</f>
        <v>85169065</v>
      </c>
      <c r="E5570">
        <f t="shared" si="435"/>
        <v>865403</v>
      </c>
      <c r="F5570" s="62" t="s">
        <v>21185</v>
      </c>
      <c r="G5570" t="str">
        <f t="shared" si="431"/>
        <v>65</v>
      </c>
      <c r="H5570" t="str">
        <f t="shared" si="432"/>
        <v>8516.90</v>
      </c>
      <c r="I5570" t="str">
        <f t="shared" si="433"/>
        <v>90</v>
      </c>
      <c r="J5570" t="str">
        <f t="shared" si="434"/>
        <v>8516</v>
      </c>
    </row>
    <row r="5571" spans="1:10">
      <c r="A5571" s="57" t="s">
        <v>3027</v>
      </c>
      <c r="B5571" s="58"/>
      <c r="C5571" s="59"/>
      <c r="D5571" s="60" t="str">
        <f>_xlfn.CONCAT(J5571,I5571,G5571)</f>
        <v>85169075</v>
      </c>
      <c r="E5571">
        <f t="shared" si="435"/>
        <v>75468</v>
      </c>
      <c r="F5571" s="62" t="s">
        <v>21186</v>
      </c>
      <c r="G5571" t="str">
        <f t="shared" si="431"/>
        <v>75</v>
      </c>
      <c r="H5571" t="str">
        <f t="shared" si="432"/>
        <v>8516.90</v>
      </c>
      <c r="I5571" t="str">
        <f t="shared" si="433"/>
        <v>90</v>
      </c>
      <c r="J5571" t="str">
        <f t="shared" si="434"/>
        <v>8516</v>
      </c>
    </row>
    <row r="5572" spans="1:10">
      <c r="A5572" s="57" t="s">
        <v>3027</v>
      </c>
      <c r="B5572" s="58"/>
      <c r="C5572" s="59"/>
      <c r="D5572" s="60" t="str">
        <f>_xlfn.CONCAT(J5572,I5572,G5572)</f>
        <v>85169080</v>
      </c>
      <c r="E5572">
        <f t="shared" si="435"/>
        <v>102329753</v>
      </c>
      <c r="F5572" s="62" t="s">
        <v>21187</v>
      </c>
      <c r="G5572" t="str">
        <f t="shared" si="431"/>
        <v>80</v>
      </c>
      <c r="H5572" t="str">
        <f t="shared" si="432"/>
        <v>8516.90</v>
      </c>
      <c r="I5572" t="str">
        <f t="shared" si="433"/>
        <v>90</v>
      </c>
      <c r="J5572" t="str">
        <f t="shared" si="434"/>
        <v>8516</v>
      </c>
    </row>
    <row r="5573" spans="1:10">
      <c r="A5573" s="57" t="s">
        <v>3027</v>
      </c>
      <c r="B5573" s="58"/>
      <c r="C5573" s="59"/>
      <c r="D5573" s="60" t="str">
        <f>_xlfn.CONCAT(J5573,I5573,G5573)</f>
        <v>85169085</v>
      </c>
      <c r="E5573">
        <f t="shared" si="435"/>
        <v>22289</v>
      </c>
      <c r="F5573" s="62" t="s">
        <v>21188</v>
      </c>
      <c r="G5573" t="str">
        <f t="shared" si="431"/>
        <v>85</v>
      </c>
      <c r="H5573" t="str">
        <f t="shared" si="432"/>
        <v>8516.90</v>
      </c>
      <c r="I5573" t="str">
        <f t="shared" si="433"/>
        <v>90</v>
      </c>
      <c r="J5573" t="str">
        <f t="shared" si="434"/>
        <v>8516</v>
      </c>
    </row>
    <row r="5574" spans="1:10">
      <c r="A5574" s="57" t="s">
        <v>3027</v>
      </c>
      <c r="B5574" s="58"/>
      <c r="C5574" s="59"/>
      <c r="D5574" s="60" t="str">
        <f>_xlfn.CONCAT(J5574,I5574,G5574)</f>
        <v>85169090</v>
      </c>
      <c r="E5574">
        <f t="shared" si="435"/>
        <v>51032150</v>
      </c>
      <c r="F5574" s="62" t="s">
        <v>21189</v>
      </c>
      <c r="G5574" t="str">
        <f t="shared" si="431"/>
        <v>90</v>
      </c>
      <c r="H5574" t="str">
        <f t="shared" si="432"/>
        <v>8516.90</v>
      </c>
      <c r="I5574" t="str">
        <f t="shared" si="433"/>
        <v>90</v>
      </c>
      <c r="J5574" t="str">
        <f t="shared" si="434"/>
        <v>8516</v>
      </c>
    </row>
    <row r="5575" spans="1:10">
      <c r="A5575" s="57" t="s">
        <v>3028</v>
      </c>
      <c r="B5575" s="58"/>
      <c r="C5575" s="59"/>
      <c r="D5575" s="60" t="str">
        <f>_xlfn.CONCAT(J5575,I5575,G5575)</f>
        <v>85176200</v>
      </c>
      <c r="E5575">
        <f t="shared" si="435"/>
        <v>22935187145</v>
      </c>
      <c r="F5575" s="62" t="s">
        <v>21190</v>
      </c>
      <c r="G5575" t="str">
        <f t="shared" si="431"/>
        <v>00</v>
      </c>
      <c r="H5575" t="str">
        <f t="shared" si="432"/>
        <v>8517.62</v>
      </c>
      <c r="I5575" t="str">
        <f t="shared" si="433"/>
        <v>62</v>
      </c>
      <c r="J5575" t="str">
        <f t="shared" si="434"/>
        <v>8517</v>
      </c>
    </row>
    <row r="5576" spans="1:10">
      <c r="A5576" s="57" t="s">
        <v>3028</v>
      </c>
      <c r="B5576" s="58"/>
      <c r="C5576" s="59"/>
      <c r="D5576" s="60" t="str">
        <f>_xlfn.CONCAT(J5576,I5576,G5576)</f>
        <v>85176900</v>
      </c>
      <c r="E5576">
        <f t="shared" si="435"/>
        <v>947926980</v>
      </c>
      <c r="F5576" s="62" t="s">
        <v>21191</v>
      </c>
      <c r="G5576" t="str">
        <f t="shared" si="431"/>
        <v>00</v>
      </c>
      <c r="H5576" t="str">
        <f t="shared" si="432"/>
        <v>8517.69</v>
      </c>
      <c r="I5576" t="str">
        <f t="shared" si="433"/>
        <v>69</v>
      </c>
      <c r="J5576" t="str">
        <f t="shared" si="434"/>
        <v>8517</v>
      </c>
    </row>
    <row r="5577" spans="1:10">
      <c r="A5577" s="57" t="s">
        <v>3028</v>
      </c>
      <c r="B5577" s="61">
        <v>9804</v>
      </c>
      <c r="C5577" s="59"/>
      <c r="D5577" s="60" t="str">
        <f>_xlfn.CONCAT(J5577,I5577,G5577)</f>
        <v>85181040</v>
      </c>
      <c r="E5577">
        <f t="shared" si="435"/>
        <v>9985540</v>
      </c>
      <c r="F5577" s="62" t="s">
        <v>21192</v>
      </c>
      <c r="G5577" t="str">
        <f t="shared" ref="G5577:G5640" si="436">RIGHT(F5577,2)</f>
        <v>40</v>
      </c>
      <c r="H5577" t="str">
        <f t="shared" ref="H5577:H5640" si="437">LEFT(F5577,7)</f>
        <v>8518.10</v>
      </c>
      <c r="I5577" t="str">
        <f t="shared" ref="I5577:I5640" si="438">RIGHT(H5577,2)</f>
        <v>10</v>
      </c>
      <c r="J5577" t="str">
        <f t="shared" ref="J5577:J5640" si="439">LEFT(H5577,4)</f>
        <v>8518</v>
      </c>
    </row>
    <row r="5578" spans="1:10">
      <c r="A5578" s="57" t="s">
        <v>3029</v>
      </c>
      <c r="B5578" s="61">
        <v>2058628</v>
      </c>
      <c r="C5578" s="59"/>
      <c r="D5578" s="60" t="str">
        <f>_xlfn.CONCAT(J5578,I5578,G5578)</f>
        <v>85184010</v>
      </c>
      <c r="E5578">
        <f t="shared" si="435"/>
        <v>7237442</v>
      </c>
      <c r="F5578" s="62" t="s">
        <v>21193</v>
      </c>
      <c r="G5578" t="str">
        <f t="shared" si="436"/>
        <v>10</v>
      </c>
      <c r="H5578" t="str">
        <f t="shared" si="437"/>
        <v>8518.40</v>
      </c>
      <c r="I5578" t="str">
        <f t="shared" si="438"/>
        <v>40</v>
      </c>
      <c r="J5578" t="str">
        <f t="shared" si="439"/>
        <v>8518</v>
      </c>
    </row>
    <row r="5579" spans="1:10">
      <c r="A5579" s="57" t="s">
        <v>3030</v>
      </c>
      <c r="B5579" s="58"/>
      <c r="C5579" s="59"/>
      <c r="D5579" s="60" t="str">
        <f>_xlfn.CONCAT(J5579,I5579,G5579)</f>
        <v>85184020</v>
      </c>
      <c r="E5579">
        <f t="shared" si="435"/>
        <v>276626955</v>
      </c>
      <c r="F5579" s="62" t="s">
        <v>21194</v>
      </c>
      <c r="G5579" t="str">
        <f t="shared" si="436"/>
        <v>20</v>
      </c>
      <c r="H5579" t="str">
        <f t="shared" si="437"/>
        <v>8518.40</v>
      </c>
      <c r="I5579" t="str">
        <f t="shared" si="438"/>
        <v>40</v>
      </c>
      <c r="J5579" t="str">
        <f t="shared" si="439"/>
        <v>8518</v>
      </c>
    </row>
    <row r="5580" spans="1:10">
      <c r="A5580" s="57" t="s">
        <v>3031</v>
      </c>
      <c r="B5580" s="61">
        <v>6823366</v>
      </c>
      <c r="C5580" s="59"/>
      <c r="D5580" s="60" t="str">
        <f>_xlfn.CONCAT(J5580,I5580,G5580)</f>
        <v>85185000</v>
      </c>
      <c r="E5580">
        <f t="shared" si="435"/>
        <v>65995861</v>
      </c>
      <c r="F5580" s="62" t="s">
        <v>21195</v>
      </c>
      <c r="G5580" t="str">
        <f t="shared" si="436"/>
        <v>00</v>
      </c>
      <c r="H5580" t="str">
        <f t="shared" si="437"/>
        <v>8518.50</v>
      </c>
      <c r="I5580" t="str">
        <f t="shared" si="438"/>
        <v>50</v>
      </c>
      <c r="J5580" t="str">
        <f t="shared" si="439"/>
        <v>8518</v>
      </c>
    </row>
    <row r="5581" spans="1:10">
      <c r="A5581" s="57" t="s">
        <v>3032</v>
      </c>
      <c r="B5581" s="61">
        <v>503298</v>
      </c>
      <c r="C5581" s="59"/>
      <c r="D5581" s="60" t="str">
        <f>_xlfn.CONCAT(J5581,I5581,G5581)</f>
        <v>85189020</v>
      </c>
      <c r="E5581">
        <f t="shared" si="435"/>
        <v>1780018</v>
      </c>
      <c r="F5581" s="62" t="s">
        <v>21196</v>
      </c>
      <c r="G5581" t="str">
        <f t="shared" si="436"/>
        <v>20</v>
      </c>
      <c r="H5581" t="str">
        <f t="shared" si="437"/>
        <v>8518.90</v>
      </c>
      <c r="I5581" t="str">
        <f t="shared" si="438"/>
        <v>90</v>
      </c>
      <c r="J5581" t="str">
        <f t="shared" si="439"/>
        <v>8518</v>
      </c>
    </row>
    <row r="5582" spans="1:10">
      <c r="A5582" s="57" t="s">
        <v>3033</v>
      </c>
      <c r="B5582" s="58"/>
      <c r="C5582" s="59"/>
      <c r="D5582" s="60" t="str">
        <f>_xlfn.CONCAT(J5582,I5582,G5582)</f>
        <v>85189041</v>
      </c>
      <c r="E5582">
        <f t="shared" si="435"/>
        <v>1479994</v>
      </c>
      <c r="F5582" s="62" t="s">
        <v>21197</v>
      </c>
      <c r="G5582" t="str">
        <f t="shared" si="436"/>
        <v>41</v>
      </c>
      <c r="H5582" t="str">
        <f t="shared" si="437"/>
        <v>8518.90</v>
      </c>
      <c r="I5582" t="str">
        <f t="shared" si="438"/>
        <v>90</v>
      </c>
      <c r="J5582" t="str">
        <f t="shared" si="439"/>
        <v>8518</v>
      </c>
    </row>
    <row r="5583" spans="1:10">
      <c r="A5583" s="57" t="s">
        <v>3034</v>
      </c>
      <c r="B5583" s="58"/>
      <c r="C5583" s="59"/>
      <c r="D5583" s="60" t="str">
        <f>_xlfn.CONCAT(J5583,I5583,G5583)</f>
        <v>85189060</v>
      </c>
      <c r="E5583">
        <f t="shared" si="435"/>
        <v>1689874</v>
      </c>
      <c r="F5583" s="62" t="s">
        <v>21198</v>
      </c>
      <c r="G5583" t="str">
        <f t="shared" si="436"/>
        <v>60</v>
      </c>
      <c r="H5583" t="str">
        <f t="shared" si="437"/>
        <v>8518.90</v>
      </c>
      <c r="I5583" t="str">
        <f t="shared" si="438"/>
        <v>90</v>
      </c>
      <c r="J5583" t="str">
        <f t="shared" si="439"/>
        <v>8518</v>
      </c>
    </row>
    <row r="5584" spans="1:10">
      <c r="A5584" s="57" t="s">
        <v>3034</v>
      </c>
      <c r="B5584" s="58"/>
      <c r="C5584" s="59"/>
      <c r="D5584" s="60" t="str">
        <f>_xlfn.CONCAT(J5584,I5584,G5584)</f>
        <v>85189081</v>
      </c>
      <c r="E5584">
        <f t="shared" si="435"/>
        <v>95731484</v>
      </c>
      <c r="F5584" s="62" t="s">
        <v>21199</v>
      </c>
      <c r="G5584" t="str">
        <f t="shared" si="436"/>
        <v>81</v>
      </c>
      <c r="H5584" t="str">
        <f t="shared" si="437"/>
        <v>8518.90</v>
      </c>
      <c r="I5584" t="str">
        <f t="shared" si="438"/>
        <v>90</v>
      </c>
      <c r="J5584" t="str">
        <f t="shared" si="439"/>
        <v>8518</v>
      </c>
    </row>
    <row r="5585" spans="1:10">
      <c r="A5585" s="57" t="s">
        <v>3034</v>
      </c>
      <c r="B5585" s="58"/>
      <c r="C5585" s="59"/>
      <c r="D5585" s="60" t="str">
        <f>_xlfn.CONCAT(J5585,I5585,G5585)</f>
        <v>85198130</v>
      </c>
      <c r="E5585">
        <f t="shared" ref="E5585:E5648" si="440">SUMIF(A:A,D5585,B:B)</f>
        <v>63256851</v>
      </c>
      <c r="F5585" s="62" t="s">
        <v>21200</v>
      </c>
      <c r="G5585" t="str">
        <f t="shared" si="436"/>
        <v>30</v>
      </c>
      <c r="H5585" t="str">
        <f t="shared" si="437"/>
        <v>8519.81</v>
      </c>
      <c r="I5585" t="str">
        <f t="shared" si="438"/>
        <v>81</v>
      </c>
      <c r="J5585" t="str">
        <f t="shared" si="439"/>
        <v>8519</v>
      </c>
    </row>
    <row r="5586" spans="1:10">
      <c r="A5586" s="57" t="s">
        <v>3035</v>
      </c>
      <c r="B5586" s="58"/>
      <c r="C5586" s="59"/>
      <c r="D5586" s="60" t="str">
        <f>_xlfn.CONCAT(J5586,I5586,G5586)</f>
        <v>85221000</v>
      </c>
      <c r="E5586">
        <f t="shared" si="440"/>
        <v>261212</v>
      </c>
      <c r="F5586" s="62" t="s">
        <v>21201</v>
      </c>
      <c r="G5586" t="str">
        <f t="shared" si="436"/>
        <v>00</v>
      </c>
      <c r="H5586" t="str">
        <f t="shared" si="437"/>
        <v>8522.10</v>
      </c>
      <c r="I5586" t="str">
        <f t="shared" si="438"/>
        <v>10</v>
      </c>
      <c r="J5586" t="str">
        <f t="shared" si="439"/>
        <v>8522</v>
      </c>
    </row>
    <row r="5587" spans="1:10">
      <c r="A5587" s="57" t="s">
        <v>3036</v>
      </c>
      <c r="B5587" s="58"/>
      <c r="C5587" s="59"/>
      <c r="D5587" s="60" t="str">
        <f>_xlfn.CONCAT(J5587,I5587,G5587)</f>
        <v>85229025</v>
      </c>
      <c r="E5587">
        <f t="shared" si="440"/>
        <v>733205</v>
      </c>
      <c r="F5587" s="62" t="s">
        <v>21202</v>
      </c>
      <c r="G5587" t="str">
        <f t="shared" si="436"/>
        <v>25</v>
      </c>
      <c r="H5587" t="str">
        <f t="shared" si="437"/>
        <v>8522.90</v>
      </c>
      <c r="I5587" t="str">
        <f t="shared" si="438"/>
        <v>90</v>
      </c>
      <c r="J5587" t="str">
        <f t="shared" si="439"/>
        <v>8522</v>
      </c>
    </row>
    <row r="5588" spans="1:10">
      <c r="A5588" s="57" t="s">
        <v>3036</v>
      </c>
      <c r="B5588" s="58"/>
      <c r="C5588" s="59"/>
      <c r="D5588" s="60" t="str">
        <f>_xlfn.CONCAT(J5588,I5588,G5588)</f>
        <v>85229036</v>
      </c>
      <c r="E5588">
        <f t="shared" si="440"/>
        <v>2725136</v>
      </c>
      <c r="F5588" s="62" t="s">
        <v>21203</v>
      </c>
      <c r="G5588" t="str">
        <f t="shared" si="436"/>
        <v>36</v>
      </c>
      <c r="H5588" t="str">
        <f t="shared" si="437"/>
        <v>8522.90</v>
      </c>
      <c r="I5588" t="str">
        <f t="shared" si="438"/>
        <v>90</v>
      </c>
      <c r="J5588" t="str">
        <f t="shared" si="439"/>
        <v>8522</v>
      </c>
    </row>
    <row r="5589" spans="1:10">
      <c r="A5589" s="57" t="s">
        <v>3037</v>
      </c>
      <c r="B5589" s="58"/>
      <c r="C5589" s="59"/>
      <c r="D5589" s="60" t="str">
        <f>_xlfn.CONCAT(J5589,I5589,G5589)</f>
        <v>85229045</v>
      </c>
      <c r="E5589">
        <f t="shared" si="440"/>
        <v>104358</v>
      </c>
      <c r="F5589" s="62" t="s">
        <v>21204</v>
      </c>
      <c r="G5589" t="str">
        <f t="shared" si="436"/>
        <v>45</v>
      </c>
      <c r="H5589" t="str">
        <f t="shared" si="437"/>
        <v>8522.90</v>
      </c>
      <c r="I5589" t="str">
        <f t="shared" si="438"/>
        <v>90</v>
      </c>
      <c r="J5589" t="str">
        <f t="shared" si="439"/>
        <v>8522</v>
      </c>
    </row>
    <row r="5590" spans="1:10">
      <c r="A5590" s="57" t="s">
        <v>3038</v>
      </c>
      <c r="B5590" s="61">
        <v>314338</v>
      </c>
      <c r="C5590" s="59"/>
      <c r="D5590" s="60" t="str">
        <f>_xlfn.CONCAT(J5590,I5590,G5590)</f>
        <v>85229058</v>
      </c>
      <c r="E5590">
        <f t="shared" si="440"/>
        <v>246200</v>
      </c>
      <c r="F5590" s="62" t="s">
        <v>21205</v>
      </c>
      <c r="G5590" t="str">
        <f t="shared" si="436"/>
        <v>58</v>
      </c>
      <c r="H5590" t="str">
        <f t="shared" si="437"/>
        <v>8522.90</v>
      </c>
      <c r="I5590" t="str">
        <f t="shared" si="438"/>
        <v>90</v>
      </c>
      <c r="J5590" t="str">
        <f t="shared" si="439"/>
        <v>8522</v>
      </c>
    </row>
    <row r="5591" spans="1:10">
      <c r="A5591" s="57" t="s">
        <v>3039</v>
      </c>
      <c r="B5591" s="61">
        <v>5847739</v>
      </c>
      <c r="C5591" s="59"/>
      <c r="D5591" s="60" t="str">
        <f>_xlfn.CONCAT(J5591,I5591,G5591)</f>
        <v>85229065</v>
      </c>
      <c r="E5591">
        <f t="shared" si="440"/>
        <v>1908040</v>
      </c>
      <c r="F5591" s="62" t="s">
        <v>21206</v>
      </c>
      <c r="G5591" t="str">
        <f t="shared" si="436"/>
        <v>65</v>
      </c>
      <c r="H5591" t="str">
        <f t="shared" si="437"/>
        <v>8522.90</v>
      </c>
      <c r="I5591" t="str">
        <f t="shared" si="438"/>
        <v>90</v>
      </c>
      <c r="J5591" t="str">
        <f t="shared" si="439"/>
        <v>8522</v>
      </c>
    </row>
    <row r="5592" spans="1:10">
      <c r="A5592" s="57" t="s">
        <v>3040</v>
      </c>
      <c r="B5592" s="58"/>
      <c r="C5592" s="59"/>
      <c r="D5592" s="60" t="str">
        <f>_xlfn.CONCAT(J5592,I5592,G5592)</f>
        <v>85229080</v>
      </c>
      <c r="E5592">
        <f t="shared" si="440"/>
        <v>19307665</v>
      </c>
      <c r="F5592" s="62" t="s">
        <v>21207</v>
      </c>
      <c r="G5592" t="str">
        <f t="shared" si="436"/>
        <v>80</v>
      </c>
      <c r="H5592" t="str">
        <f t="shared" si="437"/>
        <v>8522.90</v>
      </c>
      <c r="I5592" t="str">
        <f t="shared" si="438"/>
        <v>90</v>
      </c>
      <c r="J5592" t="str">
        <f t="shared" si="439"/>
        <v>8522</v>
      </c>
    </row>
    <row r="5593" spans="1:10">
      <c r="A5593" s="57" t="s">
        <v>3040</v>
      </c>
      <c r="B5593" s="58"/>
      <c r="C5593" s="59"/>
      <c r="D5593" s="60" t="str">
        <f>_xlfn.CONCAT(J5593,I5593,G5593)</f>
        <v>85232100</v>
      </c>
      <c r="E5593">
        <f t="shared" si="440"/>
        <v>7647044</v>
      </c>
      <c r="F5593" s="62" t="s">
        <v>21208</v>
      </c>
      <c r="G5593" t="str">
        <f t="shared" si="436"/>
        <v>00</v>
      </c>
      <c r="H5593" t="str">
        <f t="shared" si="437"/>
        <v>8523.21</v>
      </c>
      <c r="I5593" t="str">
        <f t="shared" si="438"/>
        <v>21</v>
      </c>
      <c r="J5593" t="str">
        <f t="shared" si="439"/>
        <v>8523</v>
      </c>
    </row>
    <row r="5594" spans="1:10">
      <c r="A5594" s="57" t="s">
        <v>3041</v>
      </c>
      <c r="B5594" s="61">
        <v>5231539</v>
      </c>
      <c r="C5594" s="59"/>
      <c r="D5594" s="60" t="str">
        <f>_xlfn.CONCAT(J5594,I5594,G5594)</f>
        <v>85234940</v>
      </c>
      <c r="E5594">
        <f t="shared" si="440"/>
        <v>9573123</v>
      </c>
      <c r="F5594" s="62" t="s">
        <v>21209</v>
      </c>
      <c r="G5594" t="str">
        <f t="shared" si="436"/>
        <v>40</v>
      </c>
      <c r="H5594" t="str">
        <f t="shared" si="437"/>
        <v>8523.49</v>
      </c>
      <c r="I5594" t="str">
        <f t="shared" si="438"/>
        <v>49</v>
      </c>
      <c r="J5594" t="str">
        <f t="shared" si="439"/>
        <v>8523</v>
      </c>
    </row>
    <row r="5595" spans="1:10">
      <c r="A5595" s="57" t="s">
        <v>3042</v>
      </c>
      <c r="B5595" s="61">
        <v>466372</v>
      </c>
      <c r="C5595" s="59"/>
      <c r="D5595" s="60" t="str">
        <f>_xlfn.CONCAT(J5595,I5595,G5595)</f>
        <v>85235200</v>
      </c>
      <c r="E5595">
        <f t="shared" si="440"/>
        <v>281338562</v>
      </c>
      <c r="F5595" s="62" t="s">
        <v>21210</v>
      </c>
      <c r="G5595" t="str">
        <f t="shared" si="436"/>
        <v>00</v>
      </c>
      <c r="H5595" t="str">
        <f t="shared" si="437"/>
        <v>8523.52</v>
      </c>
      <c r="I5595" t="str">
        <f t="shared" si="438"/>
        <v>52</v>
      </c>
      <c r="J5595" t="str">
        <f t="shared" si="439"/>
        <v>8523</v>
      </c>
    </row>
    <row r="5596" spans="1:10">
      <c r="A5596" s="57" t="s">
        <v>3043</v>
      </c>
      <c r="B5596" s="61">
        <v>2173240</v>
      </c>
      <c r="C5596" s="59"/>
      <c r="D5596" s="60" t="str">
        <f>_xlfn.CONCAT(J5596,I5596,G5596)</f>
        <v>85235900</v>
      </c>
      <c r="E5596">
        <f t="shared" si="440"/>
        <v>25016269</v>
      </c>
      <c r="F5596" s="62" t="s">
        <v>21211</v>
      </c>
      <c r="G5596" t="str">
        <f t="shared" si="436"/>
        <v>00</v>
      </c>
      <c r="H5596" t="str">
        <f t="shared" si="437"/>
        <v>8523.59</v>
      </c>
      <c r="I5596" t="str">
        <f t="shared" si="438"/>
        <v>59</v>
      </c>
      <c r="J5596" t="str">
        <f t="shared" si="439"/>
        <v>8523</v>
      </c>
    </row>
    <row r="5597" spans="1:10">
      <c r="A5597" s="57" t="s">
        <v>3044</v>
      </c>
      <c r="B5597" s="58"/>
      <c r="C5597" s="59"/>
      <c r="D5597" s="60" t="str">
        <f>_xlfn.CONCAT(J5597,I5597,G5597)</f>
        <v>85255030</v>
      </c>
      <c r="E5597">
        <f t="shared" si="440"/>
        <v>521800946</v>
      </c>
      <c r="F5597" s="62" t="s">
        <v>21212</v>
      </c>
      <c r="G5597" t="str">
        <f t="shared" si="436"/>
        <v>30</v>
      </c>
      <c r="H5597" t="str">
        <f t="shared" si="437"/>
        <v>8525.50</v>
      </c>
      <c r="I5597" t="str">
        <f t="shared" si="438"/>
        <v>50</v>
      </c>
      <c r="J5597" t="str">
        <f t="shared" si="439"/>
        <v>8525</v>
      </c>
    </row>
    <row r="5598" spans="1:10">
      <c r="A5598" s="57" t="s">
        <v>3044</v>
      </c>
      <c r="B5598" s="58"/>
      <c r="C5598" s="59"/>
      <c r="D5598" s="60" t="str">
        <f>_xlfn.CONCAT(J5598,I5598,G5598)</f>
        <v>85258030</v>
      </c>
      <c r="E5598">
        <f t="shared" si="440"/>
        <v>957243559</v>
      </c>
      <c r="F5598" s="62" t="s">
        <v>21213</v>
      </c>
      <c r="G5598" t="str">
        <f t="shared" si="436"/>
        <v>30</v>
      </c>
      <c r="H5598" t="str">
        <f t="shared" si="437"/>
        <v>8525.80</v>
      </c>
      <c r="I5598" t="str">
        <f t="shared" si="438"/>
        <v>80</v>
      </c>
      <c r="J5598" t="str">
        <f t="shared" si="439"/>
        <v>8525</v>
      </c>
    </row>
    <row r="5599" spans="1:10">
      <c r="A5599" s="57" t="s">
        <v>3044</v>
      </c>
      <c r="B5599" s="58"/>
      <c r="C5599" s="59"/>
      <c r="D5599" s="60" t="str">
        <f>_xlfn.CONCAT(J5599,I5599,G5599)</f>
        <v>85258050</v>
      </c>
      <c r="E5599">
        <f t="shared" si="440"/>
        <v>399622487</v>
      </c>
      <c r="F5599" s="62" t="s">
        <v>21214</v>
      </c>
      <c r="G5599" t="str">
        <f t="shared" si="436"/>
        <v>50</v>
      </c>
      <c r="H5599" t="str">
        <f t="shared" si="437"/>
        <v>8525.80</v>
      </c>
      <c r="I5599" t="str">
        <f t="shared" si="438"/>
        <v>80</v>
      </c>
      <c r="J5599" t="str">
        <f t="shared" si="439"/>
        <v>8525</v>
      </c>
    </row>
    <row r="5600" spans="1:10">
      <c r="A5600" s="57" t="s">
        <v>3044</v>
      </c>
      <c r="B5600" s="58"/>
      <c r="C5600" s="59"/>
      <c r="D5600" s="60" t="str">
        <f>_xlfn.CONCAT(J5600,I5600,G5600)</f>
        <v>85272115</v>
      </c>
      <c r="E5600">
        <f t="shared" si="440"/>
        <v>3000</v>
      </c>
      <c r="F5600" s="62" t="s">
        <v>21215</v>
      </c>
      <c r="G5600" t="str">
        <f t="shared" si="436"/>
        <v>15</v>
      </c>
      <c r="H5600" t="str">
        <f t="shared" si="437"/>
        <v>8527.21</v>
      </c>
      <c r="I5600" t="str">
        <f t="shared" si="438"/>
        <v>21</v>
      </c>
      <c r="J5600" t="str">
        <f t="shared" si="439"/>
        <v>8527</v>
      </c>
    </row>
    <row r="5601" spans="1:10">
      <c r="A5601" s="57" t="s">
        <v>3044</v>
      </c>
      <c r="B5601" s="58"/>
      <c r="C5601" s="59"/>
      <c r="D5601" s="60" t="str">
        <f>_xlfn.CONCAT(J5601,I5601,G5601)</f>
        <v>85272125</v>
      </c>
      <c r="E5601">
        <f t="shared" si="440"/>
        <v>1497579</v>
      </c>
      <c r="F5601" s="62" t="s">
        <v>21216</v>
      </c>
      <c r="G5601" t="str">
        <f t="shared" si="436"/>
        <v>25</v>
      </c>
      <c r="H5601" t="str">
        <f t="shared" si="437"/>
        <v>8527.21</v>
      </c>
      <c r="I5601" t="str">
        <f t="shared" si="438"/>
        <v>21</v>
      </c>
      <c r="J5601" t="str">
        <f t="shared" si="439"/>
        <v>8527</v>
      </c>
    </row>
    <row r="5602" spans="1:10">
      <c r="A5602" s="57" t="s">
        <v>3045</v>
      </c>
      <c r="B5602" s="58"/>
      <c r="C5602" s="59"/>
      <c r="D5602" s="60" t="str">
        <f>_xlfn.CONCAT(J5602,I5602,G5602)</f>
        <v>85272140</v>
      </c>
      <c r="E5602">
        <f t="shared" si="440"/>
        <v>511148412</v>
      </c>
      <c r="F5602" s="62" t="s">
        <v>21217</v>
      </c>
      <c r="G5602" t="str">
        <f t="shared" si="436"/>
        <v>40</v>
      </c>
      <c r="H5602" t="str">
        <f t="shared" si="437"/>
        <v>8527.21</v>
      </c>
      <c r="I5602" t="str">
        <f t="shared" si="438"/>
        <v>21</v>
      </c>
      <c r="J5602" t="str">
        <f t="shared" si="439"/>
        <v>8527</v>
      </c>
    </row>
    <row r="5603" spans="1:10">
      <c r="A5603" s="57" t="s">
        <v>3046</v>
      </c>
      <c r="B5603" s="58"/>
      <c r="C5603" s="59"/>
      <c r="D5603" s="60" t="str">
        <f>_xlfn.CONCAT(J5603,I5603,G5603)</f>
        <v>85272940</v>
      </c>
      <c r="E5603">
        <f t="shared" si="440"/>
        <v>12461336</v>
      </c>
      <c r="F5603" s="62" t="s">
        <v>21218</v>
      </c>
      <c r="G5603" t="str">
        <f t="shared" si="436"/>
        <v>40</v>
      </c>
      <c r="H5603" t="str">
        <f t="shared" si="437"/>
        <v>8527.29</v>
      </c>
      <c r="I5603" t="str">
        <f t="shared" si="438"/>
        <v>29</v>
      </c>
      <c r="J5603" t="str">
        <f t="shared" si="439"/>
        <v>8527</v>
      </c>
    </row>
    <row r="5604" spans="1:10">
      <c r="A5604" s="57" t="s">
        <v>3046</v>
      </c>
      <c r="B5604" s="58"/>
      <c r="C5604" s="59"/>
      <c r="D5604" s="60" t="str">
        <f>_xlfn.CONCAT(J5604,I5604,G5604)</f>
        <v>85272980</v>
      </c>
      <c r="E5604">
        <f t="shared" si="440"/>
        <v>5330652</v>
      </c>
      <c r="F5604" s="62" t="s">
        <v>21219</v>
      </c>
      <c r="G5604" t="str">
        <f t="shared" si="436"/>
        <v>80</v>
      </c>
      <c r="H5604" t="str">
        <f t="shared" si="437"/>
        <v>8527.29</v>
      </c>
      <c r="I5604" t="str">
        <f t="shared" si="438"/>
        <v>29</v>
      </c>
      <c r="J5604" t="str">
        <f t="shared" si="439"/>
        <v>8527</v>
      </c>
    </row>
    <row r="5605" spans="1:10">
      <c r="A5605" s="57" t="s">
        <v>3046</v>
      </c>
      <c r="B5605" s="58"/>
      <c r="C5605" s="59"/>
      <c r="D5605" s="60" t="str">
        <f>_xlfn.CONCAT(J5605,I5605,G5605)</f>
        <v>85284200</v>
      </c>
      <c r="E5605">
        <f t="shared" si="440"/>
        <v>6724708</v>
      </c>
      <c r="F5605" s="62" t="s">
        <v>21220</v>
      </c>
      <c r="G5605" t="str">
        <f t="shared" si="436"/>
        <v>00</v>
      </c>
      <c r="H5605" t="str">
        <f t="shared" si="437"/>
        <v>8528.42</v>
      </c>
      <c r="I5605" t="str">
        <f t="shared" si="438"/>
        <v>42</v>
      </c>
      <c r="J5605" t="str">
        <f t="shared" si="439"/>
        <v>8528</v>
      </c>
    </row>
    <row r="5606" spans="1:10">
      <c r="A5606" s="57" t="s">
        <v>3047</v>
      </c>
      <c r="B5606" s="58"/>
      <c r="C5606" s="59"/>
      <c r="D5606" s="60" t="str">
        <f>_xlfn.CONCAT(J5606,I5606,G5606)</f>
        <v>85284915</v>
      </c>
      <c r="E5606">
        <f t="shared" si="440"/>
        <v>106742</v>
      </c>
      <c r="F5606" s="62" t="s">
        <v>21221</v>
      </c>
      <c r="G5606" t="str">
        <f t="shared" si="436"/>
        <v>15</v>
      </c>
      <c r="H5606" t="str">
        <f t="shared" si="437"/>
        <v>8528.49</v>
      </c>
      <c r="I5606" t="str">
        <f t="shared" si="438"/>
        <v>49</v>
      </c>
      <c r="J5606" t="str">
        <f t="shared" si="439"/>
        <v>8528</v>
      </c>
    </row>
    <row r="5607" spans="1:10">
      <c r="A5607" s="57" t="s">
        <v>3048</v>
      </c>
      <c r="B5607" s="61">
        <v>15718</v>
      </c>
      <c r="C5607" s="59"/>
      <c r="D5607" s="60" t="str">
        <f>_xlfn.CONCAT(J5607,I5607,G5607)</f>
        <v>85284920</v>
      </c>
      <c r="E5607">
        <f t="shared" si="440"/>
        <v>7155</v>
      </c>
      <c r="F5607" s="62" t="s">
        <v>21222</v>
      </c>
      <c r="G5607" t="str">
        <f t="shared" si="436"/>
        <v>20</v>
      </c>
      <c r="H5607" t="str">
        <f t="shared" si="437"/>
        <v>8528.49</v>
      </c>
      <c r="I5607" t="str">
        <f t="shared" si="438"/>
        <v>49</v>
      </c>
      <c r="J5607" t="str">
        <f t="shared" si="439"/>
        <v>8528</v>
      </c>
    </row>
    <row r="5608" spans="1:10">
      <c r="A5608" s="57" t="s">
        <v>3049</v>
      </c>
      <c r="B5608" s="58"/>
      <c r="C5608" s="59"/>
      <c r="D5608" s="60" t="str">
        <f>_xlfn.CONCAT(J5608,I5608,G5608)</f>
        <v>85284935</v>
      </c>
      <c r="E5608">
        <f t="shared" si="440"/>
        <v>8390</v>
      </c>
      <c r="F5608" s="62" t="s">
        <v>21223</v>
      </c>
      <c r="G5608" t="str">
        <f t="shared" si="436"/>
        <v>35</v>
      </c>
      <c r="H5608" t="str">
        <f t="shared" si="437"/>
        <v>8528.49</v>
      </c>
      <c r="I5608" t="str">
        <f t="shared" si="438"/>
        <v>49</v>
      </c>
      <c r="J5608" t="str">
        <f t="shared" si="439"/>
        <v>8528</v>
      </c>
    </row>
    <row r="5609" spans="1:10">
      <c r="A5609" s="57" t="s">
        <v>3049</v>
      </c>
      <c r="B5609" s="58"/>
      <c r="C5609" s="59"/>
      <c r="D5609" s="60" t="str">
        <f>_xlfn.CONCAT(J5609,I5609,G5609)</f>
        <v>85284945</v>
      </c>
      <c r="E5609">
        <f t="shared" si="440"/>
        <v>0</v>
      </c>
      <c r="F5609" s="62" t="s">
        <v>21224</v>
      </c>
      <c r="G5609" t="str">
        <f t="shared" si="436"/>
        <v>45</v>
      </c>
      <c r="H5609" t="str">
        <f t="shared" si="437"/>
        <v>8528.49</v>
      </c>
      <c r="I5609" t="str">
        <f t="shared" si="438"/>
        <v>49</v>
      </c>
      <c r="J5609" t="str">
        <f t="shared" si="439"/>
        <v>8528</v>
      </c>
    </row>
    <row r="5610" spans="1:10">
      <c r="A5610" s="57" t="s">
        <v>3049</v>
      </c>
      <c r="B5610" s="61">
        <v>4896579</v>
      </c>
      <c r="C5610" s="59"/>
      <c r="D5610" s="60" t="str">
        <f>_xlfn.CONCAT(J5610,I5610,G5610)</f>
        <v>85284960</v>
      </c>
      <c r="E5610">
        <f t="shared" si="440"/>
        <v>0</v>
      </c>
      <c r="F5610" s="62" t="s">
        <v>21225</v>
      </c>
      <c r="G5610" t="str">
        <f t="shared" si="436"/>
        <v>60</v>
      </c>
      <c r="H5610" t="str">
        <f t="shared" si="437"/>
        <v>8528.49</v>
      </c>
      <c r="I5610" t="str">
        <f t="shared" si="438"/>
        <v>49</v>
      </c>
      <c r="J5610" t="str">
        <f t="shared" si="439"/>
        <v>8528</v>
      </c>
    </row>
    <row r="5611" spans="1:10">
      <c r="A5611" s="57" t="s">
        <v>3050</v>
      </c>
      <c r="B5611" s="58"/>
      <c r="C5611" s="59"/>
      <c r="D5611" s="60" t="str">
        <f>_xlfn.CONCAT(J5611,I5611,G5611)</f>
        <v>85284980</v>
      </c>
      <c r="E5611">
        <f t="shared" si="440"/>
        <v>5135</v>
      </c>
      <c r="F5611" s="62" t="s">
        <v>21226</v>
      </c>
      <c r="G5611" t="str">
        <f t="shared" si="436"/>
        <v>80</v>
      </c>
      <c r="H5611" t="str">
        <f t="shared" si="437"/>
        <v>8528.49</v>
      </c>
      <c r="I5611" t="str">
        <f t="shared" si="438"/>
        <v>49</v>
      </c>
      <c r="J5611" t="str">
        <f t="shared" si="439"/>
        <v>8528</v>
      </c>
    </row>
    <row r="5612" spans="1:10">
      <c r="A5612" s="57" t="s">
        <v>3050</v>
      </c>
      <c r="B5612" s="58"/>
      <c r="C5612" s="59"/>
      <c r="D5612" s="60" t="str">
        <f>_xlfn.CONCAT(J5612,I5612,G5612)</f>
        <v>85285905</v>
      </c>
      <c r="E5612">
        <f t="shared" si="440"/>
        <v>2719431</v>
      </c>
      <c r="F5612" s="62" t="s">
        <v>21227</v>
      </c>
      <c r="G5612" t="str">
        <f t="shared" si="436"/>
        <v>05</v>
      </c>
      <c r="H5612" t="str">
        <f t="shared" si="437"/>
        <v>8528.59</v>
      </c>
      <c r="I5612" t="str">
        <f t="shared" si="438"/>
        <v>59</v>
      </c>
      <c r="J5612" t="str">
        <f t="shared" si="439"/>
        <v>8528</v>
      </c>
    </row>
    <row r="5613" spans="1:10">
      <c r="A5613" s="57" t="s">
        <v>3050</v>
      </c>
      <c r="B5613" s="58"/>
      <c r="C5613" s="59"/>
      <c r="D5613" s="60" t="str">
        <f>_xlfn.CONCAT(J5613,I5613,G5613)</f>
        <v>85285910</v>
      </c>
      <c r="E5613">
        <f t="shared" si="440"/>
        <v>72265533</v>
      </c>
      <c r="F5613" s="62" t="s">
        <v>21228</v>
      </c>
      <c r="G5613" t="str">
        <f t="shared" si="436"/>
        <v>10</v>
      </c>
      <c r="H5613" t="str">
        <f t="shared" si="437"/>
        <v>8528.59</v>
      </c>
      <c r="I5613" t="str">
        <f t="shared" si="438"/>
        <v>59</v>
      </c>
      <c r="J5613" t="str">
        <f t="shared" si="439"/>
        <v>8528</v>
      </c>
    </row>
    <row r="5614" spans="1:10">
      <c r="A5614" s="57" t="s">
        <v>3051</v>
      </c>
      <c r="B5614" s="58"/>
      <c r="C5614" s="59"/>
      <c r="D5614" s="60" t="str">
        <f>_xlfn.CONCAT(J5614,I5614,G5614)</f>
        <v>85286905</v>
      </c>
      <c r="E5614">
        <f t="shared" si="440"/>
        <v>92288</v>
      </c>
      <c r="F5614" s="62" t="s">
        <v>21229</v>
      </c>
      <c r="G5614" t="str">
        <f t="shared" si="436"/>
        <v>05</v>
      </c>
      <c r="H5614" t="str">
        <f t="shared" si="437"/>
        <v>8528.69</v>
      </c>
      <c r="I5614" t="str">
        <f t="shared" si="438"/>
        <v>69</v>
      </c>
      <c r="J5614" t="str">
        <f t="shared" si="439"/>
        <v>8528</v>
      </c>
    </row>
    <row r="5615" spans="1:10">
      <c r="A5615" s="57" t="s">
        <v>3051</v>
      </c>
      <c r="B5615" s="58"/>
      <c r="C5615" s="59"/>
      <c r="D5615" s="60" t="str">
        <f>_xlfn.CONCAT(J5615,I5615,G5615)</f>
        <v>85286910</v>
      </c>
      <c r="E5615">
        <f t="shared" si="440"/>
        <v>9145888</v>
      </c>
      <c r="F5615" s="62" t="s">
        <v>21230</v>
      </c>
      <c r="G5615" t="str">
        <f t="shared" si="436"/>
        <v>10</v>
      </c>
      <c r="H5615" t="str">
        <f t="shared" si="437"/>
        <v>8528.69</v>
      </c>
      <c r="I5615" t="str">
        <f t="shared" si="438"/>
        <v>69</v>
      </c>
      <c r="J5615" t="str">
        <f t="shared" si="439"/>
        <v>8528</v>
      </c>
    </row>
    <row r="5616" spans="1:10">
      <c r="A5616" s="57" t="s">
        <v>3051</v>
      </c>
      <c r="B5616" s="58"/>
      <c r="C5616" s="59"/>
      <c r="D5616" s="60" t="str">
        <f>_xlfn.CONCAT(J5616,I5616,G5616)</f>
        <v>85286920</v>
      </c>
      <c r="E5616">
        <f t="shared" si="440"/>
        <v>22551</v>
      </c>
      <c r="F5616" s="62" t="s">
        <v>21231</v>
      </c>
      <c r="G5616" t="str">
        <f t="shared" si="436"/>
        <v>20</v>
      </c>
      <c r="H5616" t="str">
        <f t="shared" si="437"/>
        <v>8528.69</v>
      </c>
      <c r="I5616" t="str">
        <f t="shared" si="438"/>
        <v>69</v>
      </c>
      <c r="J5616" t="str">
        <f t="shared" si="439"/>
        <v>8528</v>
      </c>
    </row>
    <row r="5617" spans="1:10">
      <c r="A5617" s="57" t="s">
        <v>3052</v>
      </c>
      <c r="B5617" s="58"/>
      <c r="C5617" s="59"/>
      <c r="D5617" s="60" t="str">
        <f>_xlfn.CONCAT(J5617,I5617,G5617)</f>
        <v>85286930</v>
      </c>
      <c r="E5617">
        <f t="shared" si="440"/>
        <v>21658</v>
      </c>
      <c r="F5617" s="62" t="s">
        <v>21232</v>
      </c>
      <c r="G5617" t="str">
        <f t="shared" si="436"/>
        <v>30</v>
      </c>
      <c r="H5617" t="str">
        <f t="shared" si="437"/>
        <v>8528.69</v>
      </c>
      <c r="I5617" t="str">
        <f t="shared" si="438"/>
        <v>69</v>
      </c>
      <c r="J5617" t="str">
        <f t="shared" si="439"/>
        <v>8528</v>
      </c>
    </row>
    <row r="5618" spans="1:10">
      <c r="A5618" s="57" t="s">
        <v>3053</v>
      </c>
      <c r="B5618" s="58"/>
      <c r="C5618" s="59"/>
      <c r="D5618" s="60" t="str">
        <f>_xlfn.CONCAT(J5618,I5618,G5618)</f>
        <v>85287204</v>
      </c>
      <c r="E5618">
        <f t="shared" si="440"/>
        <v>42397</v>
      </c>
      <c r="F5618" s="62" t="s">
        <v>21233</v>
      </c>
      <c r="G5618" t="str">
        <f t="shared" si="436"/>
        <v>04</v>
      </c>
      <c r="H5618" t="str">
        <f t="shared" si="437"/>
        <v>8528.72</v>
      </c>
      <c r="I5618" t="str">
        <f t="shared" si="438"/>
        <v>72</v>
      </c>
      <c r="J5618" t="str">
        <f t="shared" si="439"/>
        <v>8528</v>
      </c>
    </row>
    <row r="5619" spans="1:10">
      <c r="A5619" s="57" t="s">
        <v>3053</v>
      </c>
      <c r="B5619" s="58"/>
      <c r="C5619" s="59"/>
      <c r="D5619" s="60" t="str">
        <f>_xlfn.CONCAT(J5619,I5619,G5619)</f>
        <v>85287212</v>
      </c>
      <c r="E5619">
        <f t="shared" si="440"/>
        <v>0</v>
      </c>
      <c r="F5619" s="62" t="s">
        <v>21234</v>
      </c>
      <c r="G5619" t="str">
        <f t="shared" si="436"/>
        <v>12</v>
      </c>
      <c r="H5619" t="str">
        <f t="shared" si="437"/>
        <v>8528.72</v>
      </c>
      <c r="I5619" t="str">
        <f t="shared" si="438"/>
        <v>72</v>
      </c>
      <c r="J5619" t="str">
        <f t="shared" si="439"/>
        <v>8528</v>
      </c>
    </row>
    <row r="5620" spans="1:10">
      <c r="A5620" s="57" t="s">
        <v>3054</v>
      </c>
      <c r="B5620" s="58"/>
      <c r="C5620" s="59"/>
      <c r="D5620" s="60" t="str">
        <f>_xlfn.CONCAT(J5620,I5620,G5620)</f>
        <v>85287220</v>
      </c>
      <c r="E5620">
        <f t="shared" si="440"/>
        <v>131876</v>
      </c>
      <c r="F5620" s="62" t="s">
        <v>21235</v>
      </c>
      <c r="G5620" t="str">
        <f t="shared" si="436"/>
        <v>20</v>
      </c>
      <c r="H5620" t="str">
        <f t="shared" si="437"/>
        <v>8528.72</v>
      </c>
      <c r="I5620" t="str">
        <f t="shared" si="438"/>
        <v>72</v>
      </c>
      <c r="J5620" t="str">
        <f t="shared" si="439"/>
        <v>8528</v>
      </c>
    </row>
    <row r="5621" spans="1:10">
      <c r="A5621" s="57" t="s">
        <v>3054</v>
      </c>
      <c r="B5621" s="58"/>
      <c r="C5621" s="59"/>
      <c r="D5621" s="60" t="str">
        <f>_xlfn.CONCAT(J5621,I5621,G5621)</f>
        <v>85287224</v>
      </c>
      <c r="E5621">
        <f t="shared" si="440"/>
        <v>1830989</v>
      </c>
      <c r="F5621" s="62" t="s">
        <v>21236</v>
      </c>
      <c r="G5621" t="str">
        <f t="shared" si="436"/>
        <v>24</v>
      </c>
      <c r="H5621" t="str">
        <f t="shared" si="437"/>
        <v>8528.72</v>
      </c>
      <c r="I5621" t="str">
        <f t="shared" si="438"/>
        <v>72</v>
      </c>
      <c r="J5621" t="str">
        <f t="shared" si="439"/>
        <v>8528</v>
      </c>
    </row>
    <row r="5622" spans="1:10">
      <c r="A5622" s="57" t="s">
        <v>3054</v>
      </c>
      <c r="B5622" s="58"/>
      <c r="C5622" s="59"/>
      <c r="D5622" s="60" t="str">
        <f>_xlfn.CONCAT(J5622,I5622,G5622)</f>
        <v>85287228</v>
      </c>
      <c r="E5622">
        <f t="shared" si="440"/>
        <v>114545</v>
      </c>
      <c r="F5622" s="62" t="s">
        <v>21237</v>
      </c>
      <c r="G5622" t="str">
        <f t="shared" si="436"/>
        <v>28</v>
      </c>
      <c r="H5622" t="str">
        <f t="shared" si="437"/>
        <v>8528.72</v>
      </c>
      <c r="I5622" t="str">
        <f t="shared" si="438"/>
        <v>72</v>
      </c>
      <c r="J5622" t="str">
        <f t="shared" si="439"/>
        <v>8528</v>
      </c>
    </row>
    <row r="5623" spans="1:10">
      <c r="A5623" s="57" t="s">
        <v>3054</v>
      </c>
      <c r="B5623" s="58"/>
      <c r="C5623" s="59"/>
      <c r="D5623" s="60" t="str">
        <f>_xlfn.CONCAT(J5623,I5623,G5623)</f>
        <v>85287236</v>
      </c>
      <c r="E5623">
        <f t="shared" si="440"/>
        <v>9576</v>
      </c>
      <c r="F5623" s="62" t="s">
        <v>21238</v>
      </c>
      <c r="G5623" t="str">
        <f t="shared" si="436"/>
        <v>36</v>
      </c>
      <c r="H5623" t="str">
        <f t="shared" si="437"/>
        <v>8528.72</v>
      </c>
      <c r="I5623" t="str">
        <f t="shared" si="438"/>
        <v>72</v>
      </c>
      <c r="J5623" t="str">
        <f t="shared" si="439"/>
        <v>8528</v>
      </c>
    </row>
    <row r="5624" spans="1:10">
      <c r="A5624" s="57" t="s">
        <v>3054</v>
      </c>
      <c r="B5624" s="58"/>
      <c r="C5624" s="59"/>
      <c r="D5624" s="60" t="str">
        <f>_xlfn.CONCAT(J5624,I5624,G5624)</f>
        <v>85287240</v>
      </c>
      <c r="E5624">
        <f t="shared" si="440"/>
        <v>3795</v>
      </c>
      <c r="F5624" s="62" t="s">
        <v>21239</v>
      </c>
      <c r="G5624" t="str">
        <f t="shared" si="436"/>
        <v>40</v>
      </c>
      <c r="H5624" t="str">
        <f t="shared" si="437"/>
        <v>8528.72</v>
      </c>
      <c r="I5624" t="str">
        <f t="shared" si="438"/>
        <v>72</v>
      </c>
      <c r="J5624" t="str">
        <f t="shared" si="439"/>
        <v>8528</v>
      </c>
    </row>
    <row r="5625" spans="1:10">
      <c r="A5625" s="57" t="s">
        <v>3055</v>
      </c>
      <c r="B5625" s="58"/>
      <c r="C5625" s="59"/>
      <c r="D5625" s="60" t="str">
        <f>_xlfn.CONCAT(J5625,I5625,G5625)</f>
        <v>85287244</v>
      </c>
      <c r="E5625">
        <f t="shared" si="440"/>
        <v>0</v>
      </c>
      <c r="F5625" s="62" t="s">
        <v>21240</v>
      </c>
      <c r="G5625" t="str">
        <f t="shared" si="436"/>
        <v>44</v>
      </c>
      <c r="H5625" t="str">
        <f t="shared" si="437"/>
        <v>8528.72</v>
      </c>
      <c r="I5625" t="str">
        <f t="shared" si="438"/>
        <v>72</v>
      </c>
      <c r="J5625" t="str">
        <f t="shared" si="439"/>
        <v>8528</v>
      </c>
    </row>
    <row r="5626" spans="1:10">
      <c r="A5626" s="57" t="s">
        <v>3055</v>
      </c>
      <c r="B5626" s="61">
        <v>32642</v>
      </c>
      <c r="C5626" s="59"/>
      <c r="D5626" s="60" t="str">
        <f>_xlfn.CONCAT(J5626,I5626,G5626)</f>
        <v>85287300</v>
      </c>
      <c r="E5626">
        <f t="shared" si="440"/>
        <v>327246</v>
      </c>
      <c r="F5626" s="62" t="s">
        <v>21241</v>
      </c>
      <c r="G5626" t="str">
        <f t="shared" si="436"/>
        <v>00</v>
      </c>
      <c r="H5626" t="str">
        <f t="shared" si="437"/>
        <v>8528.73</v>
      </c>
      <c r="I5626" t="str">
        <f t="shared" si="438"/>
        <v>73</v>
      </c>
      <c r="J5626" t="str">
        <f t="shared" si="439"/>
        <v>8528</v>
      </c>
    </row>
    <row r="5627" spans="1:10">
      <c r="A5627" s="57" t="s">
        <v>3056</v>
      </c>
      <c r="B5627" s="61">
        <v>76800</v>
      </c>
      <c r="C5627" s="59"/>
      <c r="D5627" s="60" t="str">
        <f>_xlfn.CONCAT(J5627,I5627,G5627)</f>
        <v>85291021</v>
      </c>
      <c r="E5627">
        <f t="shared" si="440"/>
        <v>81178017</v>
      </c>
      <c r="F5627" s="62" t="s">
        <v>21242</v>
      </c>
      <c r="G5627" t="str">
        <f t="shared" si="436"/>
        <v>21</v>
      </c>
      <c r="H5627" t="str">
        <f t="shared" si="437"/>
        <v>8529.10</v>
      </c>
      <c r="I5627" t="str">
        <f t="shared" si="438"/>
        <v>10</v>
      </c>
      <c r="J5627" t="str">
        <f t="shared" si="439"/>
        <v>8529</v>
      </c>
    </row>
    <row r="5628" spans="1:10">
      <c r="A5628" s="57" t="s">
        <v>3057</v>
      </c>
      <c r="B5628" s="61">
        <v>21289075</v>
      </c>
      <c r="C5628" s="59"/>
      <c r="D5628" s="60" t="str">
        <f>_xlfn.CONCAT(J5628,I5628,G5628)</f>
        <v>85299004</v>
      </c>
      <c r="E5628">
        <f t="shared" si="440"/>
        <v>69883</v>
      </c>
      <c r="F5628" s="62" t="s">
        <v>21243</v>
      </c>
      <c r="G5628" t="str">
        <f t="shared" si="436"/>
        <v>04</v>
      </c>
      <c r="H5628" t="str">
        <f t="shared" si="437"/>
        <v>8529.90</v>
      </c>
      <c r="I5628" t="str">
        <f t="shared" si="438"/>
        <v>90</v>
      </c>
      <c r="J5628" t="str">
        <f t="shared" si="439"/>
        <v>8529</v>
      </c>
    </row>
    <row r="5629" spans="1:10">
      <c r="A5629" s="57" t="s">
        <v>3057</v>
      </c>
      <c r="B5629" s="61">
        <v>6505377</v>
      </c>
      <c r="C5629" s="59"/>
      <c r="D5629" s="60" t="str">
        <f>_xlfn.CONCAT(J5629,I5629,G5629)</f>
        <v>85299013</v>
      </c>
      <c r="E5629">
        <f t="shared" si="440"/>
        <v>26381256</v>
      </c>
      <c r="F5629" s="62" t="s">
        <v>21244</v>
      </c>
      <c r="G5629" t="str">
        <f t="shared" si="436"/>
        <v>13</v>
      </c>
      <c r="H5629" t="str">
        <f t="shared" si="437"/>
        <v>8529.90</v>
      </c>
      <c r="I5629" t="str">
        <f t="shared" si="438"/>
        <v>90</v>
      </c>
      <c r="J5629" t="str">
        <f t="shared" si="439"/>
        <v>8529</v>
      </c>
    </row>
    <row r="5630" spans="1:10">
      <c r="A5630" s="57" t="s">
        <v>3057</v>
      </c>
      <c r="B5630" s="61">
        <v>2861291</v>
      </c>
      <c r="C5630" s="59"/>
      <c r="D5630" s="60" t="str">
        <f>_xlfn.CONCAT(J5630,I5630,G5630)</f>
        <v>85299036</v>
      </c>
      <c r="E5630">
        <f t="shared" si="440"/>
        <v>1072892</v>
      </c>
      <c r="F5630" s="62" t="s">
        <v>21245</v>
      </c>
      <c r="G5630" t="str">
        <f t="shared" si="436"/>
        <v>36</v>
      </c>
      <c r="H5630" t="str">
        <f t="shared" si="437"/>
        <v>8529.90</v>
      </c>
      <c r="I5630" t="str">
        <f t="shared" si="438"/>
        <v>90</v>
      </c>
      <c r="J5630" t="str">
        <f t="shared" si="439"/>
        <v>8529</v>
      </c>
    </row>
    <row r="5631" spans="1:10">
      <c r="A5631" s="57" t="s">
        <v>3058</v>
      </c>
      <c r="B5631" s="58"/>
      <c r="C5631" s="59"/>
      <c r="D5631" s="60" t="str">
        <f>_xlfn.CONCAT(J5631,I5631,G5631)</f>
        <v>85299039</v>
      </c>
      <c r="E5631">
        <f t="shared" si="440"/>
        <v>21431778</v>
      </c>
      <c r="F5631" s="62" t="s">
        <v>21246</v>
      </c>
      <c r="G5631" t="str">
        <f t="shared" si="436"/>
        <v>39</v>
      </c>
      <c r="H5631" t="str">
        <f t="shared" si="437"/>
        <v>8529.90</v>
      </c>
      <c r="I5631" t="str">
        <f t="shared" si="438"/>
        <v>90</v>
      </c>
      <c r="J5631" t="str">
        <f t="shared" si="439"/>
        <v>8529</v>
      </c>
    </row>
    <row r="5632" spans="1:10">
      <c r="A5632" s="57" t="s">
        <v>3058</v>
      </c>
      <c r="B5632" s="58"/>
      <c r="C5632" s="59"/>
      <c r="D5632" s="60" t="str">
        <f>_xlfn.CONCAT(J5632,I5632,G5632)</f>
        <v>85299043</v>
      </c>
      <c r="E5632">
        <f t="shared" si="440"/>
        <v>134582</v>
      </c>
      <c r="F5632" s="62" t="s">
        <v>21247</v>
      </c>
      <c r="G5632" t="str">
        <f t="shared" si="436"/>
        <v>43</v>
      </c>
      <c r="H5632" t="str">
        <f t="shared" si="437"/>
        <v>8529.90</v>
      </c>
      <c r="I5632" t="str">
        <f t="shared" si="438"/>
        <v>90</v>
      </c>
      <c r="J5632" t="str">
        <f t="shared" si="439"/>
        <v>8529</v>
      </c>
    </row>
    <row r="5633" spans="1:10">
      <c r="A5633" s="57" t="s">
        <v>3058</v>
      </c>
      <c r="B5633" s="58"/>
      <c r="C5633" s="59"/>
      <c r="D5633" s="60" t="str">
        <f>_xlfn.CONCAT(J5633,I5633,G5633)</f>
        <v>85299049</v>
      </c>
      <c r="E5633">
        <f t="shared" si="440"/>
        <v>21318101</v>
      </c>
      <c r="F5633" s="62" t="s">
        <v>21248</v>
      </c>
      <c r="G5633" t="str">
        <f t="shared" si="436"/>
        <v>49</v>
      </c>
      <c r="H5633" t="str">
        <f t="shared" si="437"/>
        <v>8529.90</v>
      </c>
      <c r="I5633" t="str">
        <f t="shared" si="438"/>
        <v>90</v>
      </c>
      <c r="J5633" t="str">
        <f t="shared" si="439"/>
        <v>8529</v>
      </c>
    </row>
    <row r="5634" spans="1:10">
      <c r="A5634" s="57" t="s">
        <v>3058</v>
      </c>
      <c r="B5634" s="58"/>
      <c r="C5634" s="59"/>
      <c r="D5634" s="60" t="str">
        <f>_xlfn.CONCAT(J5634,I5634,G5634)</f>
        <v>85299054</v>
      </c>
      <c r="E5634">
        <f t="shared" si="440"/>
        <v>17816063</v>
      </c>
      <c r="F5634" s="62" t="s">
        <v>21249</v>
      </c>
      <c r="G5634" t="str">
        <f t="shared" si="436"/>
        <v>54</v>
      </c>
      <c r="H5634" t="str">
        <f t="shared" si="437"/>
        <v>8529.90</v>
      </c>
      <c r="I5634" t="str">
        <f t="shared" si="438"/>
        <v>90</v>
      </c>
      <c r="J5634" t="str">
        <f t="shared" si="439"/>
        <v>8529</v>
      </c>
    </row>
    <row r="5635" spans="1:10">
      <c r="A5635" s="57" t="s">
        <v>3058</v>
      </c>
      <c r="B5635" s="58"/>
      <c r="C5635" s="59"/>
      <c r="D5635" s="60" t="str">
        <f>_xlfn.CONCAT(J5635,I5635,G5635)</f>
        <v>85299075</v>
      </c>
      <c r="E5635">
        <f t="shared" si="440"/>
        <v>12422592</v>
      </c>
      <c r="F5635" s="62" t="s">
        <v>21250</v>
      </c>
      <c r="G5635" t="str">
        <f t="shared" si="436"/>
        <v>75</v>
      </c>
      <c r="H5635" t="str">
        <f t="shared" si="437"/>
        <v>8529.90</v>
      </c>
      <c r="I5635" t="str">
        <f t="shared" si="438"/>
        <v>90</v>
      </c>
      <c r="J5635" t="str">
        <f t="shared" si="439"/>
        <v>8529</v>
      </c>
    </row>
    <row r="5636" spans="1:10">
      <c r="A5636" s="57" t="s">
        <v>3059</v>
      </c>
      <c r="B5636" s="58"/>
      <c r="C5636" s="59"/>
      <c r="D5636" s="60" t="str">
        <f>_xlfn.CONCAT(J5636,I5636,G5636)</f>
        <v>85299086</v>
      </c>
      <c r="E5636">
        <f t="shared" si="440"/>
        <v>96293077</v>
      </c>
      <c r="F5636" s="62" t="s">
        <v>21251</v>
      </c>
      <c r="G5636" t="str">
        <f t="shared" si="436"/>
        <v>86</v>
      </c>
      <c r="H5636" t="str">
        <f t="shared" si="437"/>
        <v>8529.90</v>
      </c>
      <c r="I5636" t="str">
        <f t="shared" si="438"/>
        <v>90</v>
      </c>
      <c r="J5636" t="str">
        <f t="shared" si="439"/>
        <v>8529</v>
      </c>
    </row>
    <row r="5637" spans="1:10">
      <c r="A5637" s="57" t="s">
        <v>3059</v>
      </c>
      <c r="B5637" s="58"/>
      <c r="C5637" s="59"/>
      <c r="D5637" s="60" t="str">
        <f>_xlfn.CONCAT(J5637,I5637,G5637)</f>
        <v>85299088</v>
      </c>
      <c r="E5637">
        <f t="shared" si="440"/>
        <v>0</v>
      </c>
      <c r="F5637" s="62" t="s">
        <v>21252</v>
      </c>
      <c r="G5637" t="str">
        <f t="shared" si="436"/>
        <v>88</v>
      </c>
      <c r="H5637" t="str">
        <f t="shared" si="437"/>
        <v>8529.90</v>
      </c>
      <c r="I5637" t="str">
        <f t="shared" si="438"/>
        <v>90</v>
      </c>
      <c r="J5637" t="str">
        <f t="shared" si="439"/>
        <v>8529</v>
      </c>
    </row>
    <row r="5638" spans="1:10">
      <c r="A5638" s="57" t="s">
        <v>3059</v>
      </c>
      <c r="B5638" s="58"/>
      <c r="C5638" s="59"/>
      <c r="D5638" s="60" t="str">
        <f>_xlfn.CONCAT(J5638,I5638,G5638)</f>
        <v>85311000</v>
      </c>
      <c r="E5638">
        <f t="shared" si="440"/>
        <v>381258283</v>
      </c>
      <c r="F5638" s="62" t="s">
        <v>21253</v>
      </c>
      <c r="G5638" t="str">
        <f t="shared" si="436"/>
        <v>00</v>
      </c>
      <c r="H5638" t="str">
        <f t="shared" si="437"/>
        <v>8531.10</v>
      </c>
      <c r="I5638" t="str">
        <f t="shared" si="438"/>
        <v>10</v>
      </c>
      <c r="J5638" t="str">
        <f t="shared" si="439"/>
        <v>8531</v>
      </c>
    </row>
    <row r="5639" spans="1:10">
      <c r="A5639" s="57" t="s">
        <v>3059</v>
      </c>
      <c r="B5639" s="58"/>
      <c r="C5639" s="59"/>
      <c r="D5639" s="60" t="str">
        <f>_xlfn.CONCAT(J5639,I5639,G5639)</f>
        <v>85312000</v>
      </c>
      <c r="E5639">
        <f t="shared" si="440"/>
        <v>608873841</v>
      </c>
      <c r="F5639" s="62" t="s">
        <v>21254</v>
      </c>
      <c r="G5639" t="str">
        <f t="shared" si="436"/>
        <v>00</v>
      </c>
      <c r="H5639" t="str">
        <f t="shared" si="437"/>
        <v>8531.20</v>
      </c>
      <c r="I5639" t="str">
        <f t="shared" si="438"/>
        <v>20</v>
      </c>
      <c r="J5639" t="str">
        <f t="shared" si="439"/>
        <v>8531</v>
      </c>
    </row>
    <row r="5640" spans="1:10">
      <c r="A5640" s="57" t="s">
        <v>3059</v>
      </c>
      <c r="B5640" s="58"/>
      <c r="C5640" s="59"/>
      <c r="D5640" s="60" t="str">
        <f>_xlfn.CONCAT(J5640,I5640,G5640)</f>
        <v>85319015</v>
      </c>
      <c r="E5640">
        <f t="shared" si="440"/>
        <v>13093880</v>
      </c>
      <c r="F5640" s="62" t="s">
        <v>21255</v>
      </c>
      <c r="G5640" t="str">
        <f t="shared" si="436"/>
        <v>15</v>
      </c>
      <c r="H5640" t="str">
        <f t="shared" si="437"/>
        <v>8531.90</v>
      </c>
      <c r="I5640" t="str">
        <f t="shared" si="438"/>
        <v>90</v>
      </c>
      <c r="J5640" t="str">
        <f t="shared" si="439"/>
        <v>8531</v>
      </c>
    </row>
    <row r="5641" spans="1:10">
      <c r="A5641" s="57" t="s">
        <v>3060</v>
      </c>
      <c r="B5641" s="61">
        <v>7000</v>
      </c>
      <c r="C5641" s="59"/>
      <c r="D5641" s="60" t="str">
        <f>_xlfn.CONCAT(J5641,I5641,G5641)</f>
        <v>85319030</v>
      </c>
      <c r="E5641">
        <f t="shared" si="440"/>
        <v>20327572</v>
      </c>
      <c r="F5641" s="62" t="s">
        <v>21256</v>
      </c>
      <c r="G5641" t="str">
        <f t="shared" ref="G5641:G5704" si="441">RIGHT(F5641,2)</f>
        <v>30</v>
      </c>
      <c r="H5641" t="str">
        <f t="shared" ref="H5641:H5704" si="442">LEFT(F5641,7)</f>
        <v>8531.90</v>
      </c>
      <c r="I5641" t="str">
        <f t="shared" ref="I5641:I5704" si="443">RIGHT(H5641,2)</f>
        <v>90</v>
      </c>
      <c r="J5641" t="str">
        <f t="shared" ref="J5641:J5704" si="444">LEFT(H5641,4)</f>
        <v>8531</v>
      </c>
    </row>
    <row r="5642" spans="1:10">
      <c r="A5642" s="57" t="s">
        <v>3061</v>
      </c>
      <c r="B5642" s="58"/>
      <c r="C5642" s="59"/>
      <c r="D5642" s="60" t="str">
        <f>_xlfn.CONCAT(J5642,I5642,G5642)</f>
        <v>85319075</v>
      </c>
      <c r="E5642">
        <f t="shared" si="440"/>
        <v>20176301</v>
      </c>
      <c r="F5642" s="62" t="s">
        <v>21257</v>
      </c>
      <c r="G5642" t="str">
        <f t="shared" si="441"/>
        <v>75</v>
      </c>
      <c r="H5642" t="str">
        <f t="shared" si="442"/>
        <v>8531.90</v>
      </c>
      <c r="I5642" t="str">
        <f t="shared" si="443"/>
        <v>90</v>
      </c>
      <c r="J5642" t="str">
        <f t="shared" si="444"/>
        <v>8531</v>
      </c>
    </row>
    <row r="5643" spans="1:10">
      <c r="A5643" s="57" t="s">
        <v>3061</v>
      </c>
      <c r="B5643" s="58"/>
      <c r="C5643" s="59"/>
      <c r="D5643" s="60" t="str">
        <f>_xlfn.CONCAT(J5643,I5643,G5643)</f>
        <v>85319090</v>
      </c>
      <c r="E5643">
        <f t="shared" si="440"/>
        <v>147690892</v>
      </c>
      <c r="F5643" s="62" t="s">
        <v>21258</v>
      </c>
      <c r="G5643" t="str">
        <f t="shared" si="441"/>
        <v>90</v>
      </c>
      <c r="H5643" t="str">
        <f t="shared" si="442"/>
        <v>8531.90</v>
      </c>
      <c r="I5643" t="str">
        <f t="shared" si="443"/>
        <v>90</v>
      </c>
      <c r="J5643" t="str">
        <f t="shared" si="444"/>
        <v>8531</v>
      </c>
    </row>
    <row r="5644" spans="1:10">
      <c r="A5644" s="57" t="s">
        <v>3061</v>
      </c>
      <c r="B5644" s="61">
        <v>213600</v>
      </c>
      <c r="C5644" s="59"/>
      <c r="D5644" s="60" t="str">
        <f>_xlfn.CONCAT(J5644,I5644,G5644)</f>
        <v>85333900</v>
      </c>
      <c r="E5644">
        <f t="shared" si="440"/>
        <v>32545507</v>
      </c>
      <c r="F5644" s="62" t="s">
        <v>21259</v>
      </c>
      <c r="G5644" t="str">
        <f t="shared" si="441"/>
        <v>00</v>
      </c>
      <c r="H5644" t="str">
        <f t="shared" si="442"/>
        <v>8533.39</v>
      </c>
      <c r="I5644" t="str">
        <f t="shared" si="443"/>
        <v>39</v>
      </c>
      <c r="J5644" t="str">
        <f t="shared" si="444"/>
        <v>8533</v>
      </c>
    </row>
    <row r="5645" spans="1:10">
      <c r="A5645" s="57" t="s">
        <v>3062</v>
      </c>
      <c r="B5645" s="58"/>
      <c r="C5645" s="59"/>
      <c r="D5645" s="60" t="str">
        <f>_xlfn.CONCAT(J5645,I5645,G5645)</f>
        <v>85340000</v>
      </c>
      <c r="E5645">
        <f t="shared" si="440"/>
        <v>929714106</v>
      </c>
      <c r="F5645" s="62" t="s">
        <v>21260</v>
      </c>
      <c r="G5645" t="str">
        <f t="shared" si="441"/>
        <v>00</v>
      </c>
      <c r="H5645" t="str">
        <f t="shared" si="442"/>
        <v>8534.00</v>
      </c>
      <c r="I5645" t="str">
        <f t="shared" si="443"/>
        <v>00</v>
      </c>
      <c r="J5645" t="str">
        <f t="shared" si="444"/>
        <v>8534</v>
      </c>
    </row>
    <row r="5646" spans="1:10">
      <c r="A5646" s="57" t="s">
        <v>3063</v>
      </c>
      <c r="B5646" s="61">
        <v>29986</v>
      </c>
      <c r="C5646" s="59"/>
      <c r="D5646" s="60" t="str">
        <f>_xlfn.CONCAT(J5646,I5646,G5646)</f>
        <v>85354000</v>
      </c>
      <c r="E5646">
        <f t="shared" si="440"/>
        <v>34163239</v>
      </c>
      <c r="F5646" s="62" t="s">
        <v>21261</v>
      </c>
      <c r="G5646" t="str">
        <f t="shared" si="441"/>
        <v>00</v>
      </c>
      <c r="H5646" t="str">
        <f t="shared" si="442"/>
        <v>8535.40</v>
      </c>
      <c r="I5646" t="str">
        <f t="shared" si="443"/>
        <v>40</v>
      </c>
      <c r="J5646" t="str">
        <f t="shared" si="444"/>
        <v>8535</v>
      </c>
    </row>
    <row r="5647" spans="1:10">
      <c r="A5647" s="57" t="s">
        <v>3064</v>
      </c>
      <c r="B5647" s="61">
        <v>13938</v>
      </c>
      <c r="C5647" s="59"/>
      <c r="D5647" s="60" t="str">
        <f>_xlfn.CONCAT(J5647,I5647,G5647)</f>
        <v>85366100</v>
      </c>
      <c r="E5647">
        <f t="shared" si="440"/>
        <v>35603677</v>
      </c>
      <c r="F5647" s="62" t="s">
        <v>21262</v>
      </c>
      <c r="G5647" t="str">
        <f t="shared" si="441"/>
        <v>00</v>
      </c>
      <c r="H5647" t="str">
        <f t="shared" si="442"/>
        <v>8536.61</v>
      </c>
      <c r="I5647" t="str">
        <f t="shared" si="443"/>
        <v>61</v>
      </c>
      <c r="J5647" t="str">
        <f t="shared" si="444"/>
        <v>8536</v>
      </c>
    </row>
    <row r="5648" spans="1:10">
      <c r="A5648" s="57" t="s">
        <v>3065</v>
      </c>
      <c r="B5648" s="58"/>
      <c r="C5648" s="59"/>
      <c r="D5648" s="60" t="str">
        <f>_xlfn.CONCAT(J5648,I5648,G5648)</f>
        <v>85366980</v>
      </c>
      <c r="E5648">
        <f t="shared" si="440"/>
        <v>313289113</v>
      </c>
      <c r="F5648" s="62" t="s">
        <v>21263</v>
      </c>
      <c r="G5648" t="str">
        <f t="shared" si="441"/>
        <v>80</v>
      </c>
      <c r="H5648" t="str">
        <f t="shared" si="442"/>
        <v>8536.69</v>
      </c>
      <c r="I5648" t="str">
        <f t="shared" si="443"/>
        <v>69</v>
      </c>
      <c r="J5648" t="str">
        <f t="shared" si="444"/>
        <v>8536</v>
      </c>
    </row>
    <row r="5649" spans="1:10">
      <c r="A5649" s="57" t="s">
        <v>3066</v>
      </c>
      <c r="B5649" s="58"/>
      <c r="C5649" s="59"/>
      <c r="D5649" s="60" t="str">
        <f>_xlfn.CONCAT(J5649,I5649,G5649)</f>
        <v>85371091</v>
      </c>
      <c r="E5649">
        <f t="shared" ref="E5649:E5712" si="445">SUMIF(A:A,D5649,B:B)</f>
        <v>1591044802</v>
      </c>
      <c r="F5649" s="62" t="s">
        <v>21264</v>
      </c>
      <c r="G5649" t="str">
        <f t="shared" si="441"/>
        <v>91</v>
      </c>
      <c r="H5649" t="str">
        <f t="shared" si="442"/>
        <v>8537.10</v>
      </c>
      <c r="I5649" t="str">
        <f t="shared" si="443"/>
        <v>10</v>
      </c>
      <c r="J5649" t="str">
        <f t="shared" si="444"/>
        <v>8537</v>
      </c>
    </row>
    <row r="5650" spans="1:10">
      <c r="A5650" s="57" t="s">
        <v>3067</v>
      </c>
      <c r="B5650" s="61">
        <v>3284</v>
      </c>
      <c r="C5650" s="59"/>
      <c r="D5650" s="60" t="str">
        <f>_xlfn.CONCAT(J5650,I5650,G5650)</f>
        <v>85389010</v>
      </c>
      <c r="E5650">
        <f t="shared" si="445"/>
        <v>22290899</v>
      </c>
      <c r="F5650" s="62" t="s">
        <v>21265</v>
      </c>
      <c r="G5650" t="str">
        <f t="shared" si="441"/>
        <v>10</v>
      </c>
      <c r="H5650" t="str">
        <f t="shared" si="442"/>
        <v>8538.90</v>
      </c>
      <c r="I5650" t="str">
        <f t="shared" si="443"/>
        <v>90</v>
      </c>
      <c r="J5650" t="str">
        <f t="shared" si="444"/>
        <v>8538</v>
      </c>
    </row>
    <row r="5651" spans="1:10">
      <c r="A5651" s="57" t="s">
        <v>3068</v>
      </c>
      <c r="B5651" s="61">
        <v>3085694</v>
      </c>
      <c r="C5651" s="59"/>
      <c r="D5651" s="60" t="str">
        <f>_xlfn.CONCAT(J5651,I5651,G5651)</f>
        <v>85389030</v>
      </c>
      <c r="E5651">
        <f t="shared" si="445"/>
        <v>94707004</v>
      </c>
      <c r="F5651" s="62" t="s">
        <v>21266</v>
      </c>
      <c r="G5651" t="str">
        <f t="shared" si="441"/>
        <v>30</v>
      </c>
      <c r="H5651" t="str">
        <f t="shared" si="442"/>
        <v>8538.90</v>
      </c>
      <c r="I5651" t="str">
        <f t="shared" si="443"/>
        <v>90</v>
      </c>
      <c r="J5651" t="str">
        <f t="shared" si="444"/>
        <v>8538</v>
      </c>
    </row>
    <row r="5652" spans="1:10">
      <c r="A5652" s="57" t="s">
        <v>3069</v>
      </c>
      <c r="B5652" s="58"/>
      <c r="C5652" s="59"/>
      <c r="D5652" s="60" t="str">
        <f>_xlfn.CONCAT(J5652,I5652,G5652)</f>
        <v>85391000</v>
      </c>
      <c r="E5652">
        <f t="shared" si="445"/>
        <v>22853839</v>
      </c>
      <c r="F5652" s="62" t="s">
        <v>21267</v>
      </c>
      <c r="G5652" t="str">
        <f t="shared" si="441"/>
        <v>00</v>
      </c>
      <c r="H5652" t="str">
        <f t="shared" si="442"/>
        <v>8539.10</v>
      </c>
      <c r="I5652" t="str">
        <f t="shared" si="443"/>
        <v>10</v>
      </c>
      <c r="J5652" t="str">
        <f t="shared" si="444"/>
        <v>8539</v>
      </c>
    </row>
    <row r="5653" spans="1:10">
      <c r="A5653" s="57" t="s">
        <v>3070</v>
      </c>
      <c r="B5653" s="58"/>
      <c r="C5653" s="59"/>
      <c r="D5653" s="60" t="str">
        <f>_xlfn.CONCAT(J5653,I5653,G5653)</f>
        <v>85392120</v>
      </c>
      <c r="E5653">
        <f t="shared" si="445"/>
        <v>24852205</v>
      </c>
      <c r="F5653" s="62" t="s">
        <v>21268</v>
      </c>
      <c r="G5653" t="str">
        <f t="shared" si="441"/>
        <v>20</v>
      </c>
      <c r="H5653" t="str">
        <f t="shared" si="442"/>
        <v>8539.21</v>
      </c>
      <c r="I5653" t="str">
        <f t="shared" si="443"/>
        <v>21</v>
      </c>
      <c r="J5653" t="str">
        <f t="shared" si="444"/>
        <v>8539</v>
      </c>
    </row>
    <row r="5654" spans="1:10">
      <c r="A5654" s="57" t="s">
        <v>3070</v>
      </c>
      <c r="B5654" s="61">
        <v>61571</v>
      </c>
      <c r="C5654" s="59"/>
      <c r="D5654" s="60" t="str">
        <f>_xlfn.CONCAT(J5654,I5654,G5654)</f>
        <v>85392140</v>
      </c>
      <c r="E5654">
        <f t="shared" si="445"/>
        <v>53003849</v>
      </c>
      <c r="F5654" s="62" t="s">
        <v>21269</v>
      </c>
      <c r="G5654" t="str">
        <f t="shared" si="441"/>
        <v>40</v>
      </c>
      <c r="H5654" t="str">
        <f t="shared" si="442"/>
        <v>8539.21</v>
      </c>
      <c r="I5654" t="str">
        <f t="shared" si="443"/>
        <v>21</v>
      </c>
      <c r="J5654" t="str">
        <f t="shared" si="444"/>
        <v>8539</v>
      </c>
    </row>
    <row r="5655" spans="1:10">
      <c r="A5655" s="57" t="s">
        <v>3071</v>
      </c>
      <c r="B5655" s="61">
        <v>1259755</v>
      </c>
      <c r="C5655" s="59"/>
      <c r="D5655" s="60" t="str">
        <f>_xlfn.CONCAT(J5655,I5655,G5655)</f>
        <v>85393100</v>
      </c>
      <c r="E5655">
        <f t="shared" si="445"/>
        <v>170552862</v>
      </c>
      <c r="F5655" s="62" t="s">
        <v>21270</v>
      </c>
      <c r="G5655" t="str">
        <f t="shared" si="441"/>
        <v>00</v>
      </c>
      <c r="H5655" t="str">
        <f t="shared" si="442"/>
        <v>8539.31</v>
      </c>
      <c r="I5655" t="str">
        <f t="shared" si="443"/>
        <v>31</v>
      </c>
      <c r="J5655" t="str">
        <f t="shared" si="444"/>
        <v>8539</v>
      </c>
    </row>
    <row r="5656" spans="1:10">
      <c r="A5656" s="57" t="s">
        <v>3072</v>
      </c>
      <c r="B5656" s="58"/>
      <c r="C5656" s="59"/>
      <c r="D5656" s="60" t="str">
        <f>_xlfn.CONCAT(J5656,I5656,G5656)</f>
        <v>85393200</v>
      </c>
      <c r="E5656">
        <f t="shared" si="445"/>
        <v>69716989</v>
      </c>
      <c r="F5656" s="62" t="s">
        <v>21271</v>
      </c>
      <c r="G5656" t="str">
        <f t="shared" si="441"/>
        <v>00</v>
      </c>
      <c r="H5656" t="str">
        <f t="shared" si="442"/>
        <v>8539.32</v>
      </c>
      <c r="I5656" t="str">
        <f t="shared" si="443"/>
        <v>32</v>
      </c>
      <c r="J5656" t="str">
        <f t="shared" si="444"/>
        <v>8539</v>
      </c>
    </row>
    <row r="5657" spans="1:10">
      <c r="A5657" s="57" t="s">
        <v>3073</v>
      </c>
      <c r="B5657" s="61">
        <v>12300</v>
      </c>
      <c r="C5657" s="59"/>
      <c r="D5657" s="60" t="str">
        <f>_xlfn.CONCAT(J5657,I5657,G5657)</f>
        <v>85393910</v>
      </c>
      <c r="E5657">
        <f t="shared" si="445"/>
        <v>138681</v>
      </c>
      <c r="F5657" s="62" t="s">
        <v>21272</v>
      </c>
      <c r="G5657" t="str">
        <f t="shared" si="441"/>
        <v>10</v>
      </c>
      <c r="H5657" t="str">
        <f t="shared" si="442"/>
        <v>8539.39</v>
      </c>
      <c r="I5657" t="str">
        <f t="shared" si="443"/>
        <v>39</v>
      </c>
      <c r="J5657" t="str">
        <f t="shared" si="444"/>
        <v>8539</v>
      </c>
    </row>
    <row r="5658" spans="1:10">
      <c r="A5658" s="57" t="s">
        <v>3073</v>
      </c>
      <c r="B5658" s="61">
        <v>583400</v>
      </c>
      <c r="C5658" s="59"/>
      <c r="D5658" s="60" t="str">
        <f>_xlfn.CONCAT(J5658,I5658,G5658)</f>
        <v>85393990</v>
      </c>
      <c r="E5658">
        <f t="shared" si="445"/>
        <v>12476971</v>
      </c>
      <c r="F5658" s="62" t="s">
        <v>21273</v>
      </c>
      <c r="G5658" t="str">
        <f t="shared" si="441"/>
        <v>90</v>
      </c>
      <c r="H5658" t="str">
        <f t="shared" si="442"/>
        <v>8539.39</v>
      </c>
      <c r="I5658" t="str">
        <f t="shared" si="443"/>
        <v>39</v>
      </c>
      <c r="J5658" t="str">
        <f t="shared" si="444"/>
        <v>8539</v>
      </c>
    </row>
    <row r="5659" spans="1:10">
      <c r="A5659" s="57" t="s">
        <v>3073</v>
      </c>
      <c r="B5659" s="58"/>
      <c r="C5659" s="59"/>
      <c r="D5659" s="60" t="str">
        <f>_xlfn.CONCAT(J5659,I5659,G5659)</f>
        <v>85394900</v>
      </c>
      <c r="E5659">
        <f t="shared" si="445"/>
        <v>18072029</v>
      </c>
      <c r="F5659" s="62" t="s">
        <v>21274</v>
      </c>
      <c r="G5659" t="str">
        <f t="shared" si="441"/>
        <v>00</v>
      </c>
      <c r="H5659" t="str">
        <f t="shared" si="442"/>
        <v>8539.49</v>
      </c>
      <c r="I5659" t="str">
        <f t="shared" si="443"/>
        <v>49</v>
      </c>
      <c r="J5659" t="str">
        <f t="shared" si="444"/>
        <v>8539</v>
      </c>
    </row>
    <row r="5660" spans="1:10">
      <c r="A5660" s="57" t="s">
        <v>3074</v>
      </c>
      <c r="B5660" s="58"/>
      <c r="C5660" s="59"/>
      <c r="D5660" s="60" t="str">
        <f>_xlfn.CONCAT(J5660,I5660,G5660)</f>
        <v>85401110</v>
      </c>
      <c r="E5660">
        <f t="shared" si="445"/>
        <v>0</v>
      </c>
      <c r="F5660" s="62" t="s">
        <v>21275</v>
      </c>
      <c r="G5660" t="str">
        <f t="shared" si="441"/>
        <v>10</v>
      </c>
      <c r="H5660" t="str">
        <f t="shared" si="442"/>
        <v>8540.11</v>
      </c>
      <c r="I5660" t="str">
        <f t="shared" si="443"/>
        <v>11</v>
      </c>
      <c r="J5660" t="str">
        <f t="shared" si="444"/>
        <v>8540</v>
      </c>
    </row>
    <row r="5661" spans="1:10">
      <c r="A5661" s="57" t="s">
        <v>3074</v>
      </c>
      <c r="B5661" s="58"/>
      <c r="C5661" s="59"/>
      <c r="D5661" s="60" t="str">
        <f>_xlfn.CONCAT(J5661,I5661,G5661)</f>
        <v>85401124</v>
      </c>
      <c r="E5661">
        <f t="shared" si="445"/>
        <v>0</v>
      </c>
      <c r="F5661" s="62" t="s">
        <v>21276</v>
      </c>
      <c r="G5661" t="str">
        <f t="shared" si="441"/>
        <v>24</v>
      </c>
      <c r="H5661" t="str">
        <f t="shared" si="442"/>
        <v>8540.11</v>
      </c>
      <c r="I5661" t="str">
        <f t="shared" si="443"/>
        <v>11</v>
      </c>
      <c r="J5661" t="str">
        <f t="shared" si="444"/>
        <v>8540</v>
      </c>
    </row>
    <row r="5662" spans="1:10">
      <c r="A5662" s="57" t="s">
        <v>3074</v>
      </c>
      <c r="B5662" s="58"/>
      <c r="C5662" s="59"/>
      <c r="D5662" s="60" t="str">
        <f>_xlfn.CONCAT(J5662,I5662,G5662)</f>
        <v>85401128</v>
      </c>
      <c r="E5662">
        <f t="shared" si="445"/>
        <v>0</v>
      </c>
      <c r="F5662" s="62" t="s">
        <v>21277</v>
      </c>
      <c r="G5662" t="str">
        <f t="shared" si="441"/>
        <v>28</v>
      </c>
      <c r="H5662" t="str">
        <f t="shared" si="442"/>
        <v>8540.11</v>
      </c>
      <c r="I5662" t="str">
        <f t="shared" si="443"/>
        <v>11</v>
      </c>
      <c r="J5662" t="str">
        <f t="shared" si="444"/>
        <v>8540</v>
      </c>
    </row>
    <row r="5663" spans="1:10">
      <c r="A5663" s="57" t="s">
        <v>3074</v>
      </c>
      <c r="B5663" s="58"/>
      <c r="C5663" s="59"/>
      <c r="D5663" s="60" t="str">
        <f>_xlfn.CONCAT(J5663,I5663,G5663)</f>
        <v>85401130</v>
      </c>
      <c r="E5663">
        <f t="shared" si="445"/>
        <v>6280</v>
      </c>
      <c r="F5663" s="62" t="s">
        <v>21278</v>
      </c>
      <c r="G5663" t="str">
        <f t="shared" si="441"/>
        <v>30</v>
      </c>
      <c r="H5663" t="str">
        <f t="shared" si="442"/>
        <v>8540.11</v>
      </c>
      <c r="I5663" t="str">
        <f t="shared" si="443"/>
        <v>11</v>
      </c>
      <c r="J5663" t="str">
        <f t="shared" si="444"/>
        <v>8540</v>
      </c>
    </row>
    <row r="5664" spans="1:10">
      <c r="A5664" s="57" t="s">
        <v>3074</v>
      </c>
      <c r="B5664" s="58"/>
      <c r="C5664" s="59"/>
      <c r="D5664" s="60" t="str">
        <f>_xlfn.CONCAT(J5664,I5664,G5664)</f>
        <v>85401144</v>
      </c>
      <c r="E5664">
        <f t="shared" si="445"/>
        <v>14802</v>
      </c>
      <c r="F5664" s="62" t="s">
        <v>21279</v>
      </c>
      <c r="G5664" t="str">
        <f t="shared" si="441"/>
        <v>44</v>
      </c>
      <c r="H5664" t="str">
        <f t="shared" si="442"/>
        <v>8540.11</v>
      </c>
      <c r="I5664" t="str">
        <f t="shared" si="443"/>
        <v>11</v>
      </c>
      <c r="J5664" t="str">
        <f t="shared" si="444"/>
        <v>8540</v>
      </c>
    </row>
    <row r="5665" spans="1:10">
      <c r="A5665" s="57" t="s">
        <v>3075</v>
      </c>
      <c r="B5665" s="58"/>
      <c r="C5665" s="59"/>
      <c r="D5665" s="60" t="str">
        <f>_xlfn.CONCAT(J5665,I5665,G5665)</f>
        <v>85401148</v>
      </c>
      <c r="E5665">
        <f t="shared" si="445"/>
        <v>15265</v>
      </c>
      <c r="F5665" s="62" t="s">
        <v>21280</v>
      </c>
      <c r="G5665" t="str">
        <f t="shared" si="441"/>
        <v>48</v>
      </c>
      <c r="H5665" t="str">
        <f t="shared" si="442"/>
        <v>8540.11</v>
      </c>
      <c r="I5665" t="str">
        <f t="shared" si="443"/>
        <v>11</v>
      </c>
      <c r="J5665" t="str">
        <f t="shared" si="444"/>
        <v>8540</v>
      </c>
    </row>
    <row r="5666" spans="1:10">
      <c r="A5666" s="57" t="s">
        <v>3075</v>
      </c>
      <c r="B5666" s="58"/>
      <c r="C5666" s="59"/>
      <c r="D5666" s="60" t="str">
        <f>_xlfn.CONCAT(J5666,I5666,G5666)</f>
        <v>85401150</v>
      </c>
      <c r="E5666">
        <f t="shared" si="445"/>
        <v>0</v>
      </c>
      <c r="F5666" s="62" t="s">
        <v>21281</v>
      </c>
      <c r="G5666" t="str">
        <f t="shared" si="441"/>
        <v>50</v>
      </c>
      <c r="H5666" t="str">
        <f t="shared" si="442"/>
        <v>8540.11</v>
      </c>
      <c r="I5666" t="str">
        <f t="shared" si="443"/>
        <v>11</v>
      </c>
      <c r="J5666" t="str">
        <f t="shared" si="444"/>
        <v>8540</v>
      </c>
    </row>
    <row r="5667" spans="1:10">
      <c r="A5667" s="57" t="s">
        <v>3075</v>
      </c>
      <c r="B5667" s="58"/>
      <c r="C5667" s="59"/>
      <c r="D5667" s="60" t="str">
        <f>_xlfn.CONCAT(J5667,I5667,G5667)</f>
        <v>85401210</v>
      </c>
      <c r="E5667">
        <f t="shared" si="445"/>
        <v>0</v>
      </c>
      <c r="F5667" s="62" t="s">
        <v>21282</v>
      </c>
      <c r="G5667" t="str">
        <f t="shared" si="441"/>
        <v>10</v>
      </c>
      <c r="H5667" t="str">
        <f t="shared" si="442"/>
        <v>8540.12</v>
      </c>
      <c r="I5667" t="str">
        <f t="shared" si="443"/>
        <v>12</v>
      </c>
      <c r="J5667" t="str">
        <f t="shared" si="444"/>
        <v>8540</v>
      </c>
    </row>
    <row r="5668" spans="1:10">
      <c r="A5668" s="57" t="s">
        <v>3075</v>
      </c>
      <c r="B5668" s="58"/>
      <c r="C5668" s="59"/>
      <c r="D5668" s="60" t="str">
        <f>_xlfn.CONCAT(J5668,I5668,G5668)</f>
        <v>85401220</v>
      </c>
      <c r="E5668">
        <f t="shared" si="445"/>
        <v>0</v>
      </c>
      <c r="F5668" s="62" t="s">
        <v>21283</v>
      </c>
      <c r="G5668" t="str">
        <f t="shared" si="441"/>
        <v>20</v>
      </c>
      <c r="H5668" t="str">
        <f t="shared" si="442"/>
        <v>8540.12</v>
      </c>
      <c r="I5668" t="str">
        <f t="shared" si="443"/>
        <v>12</v>
      </c>
      <c r="J5668" t="str">
        <f t="shared" si="444"/>
        <v>8540</v>
      </c>
    </row>
    <row r="5669" spans="1:10">
      <c r="A5669" s="57" t="s">
        <v>3075</v>
      </c>
      <c r="B5669" s="58"/>
      <c r="C5669" s="59"/>
      <c r="D5669" s="60" t="str">
        <f>_xlfn.CONCAT(J5669,I5669,G5669)</f>
        <v>85401250</v>
      </c>
      <c r="E5669">
        <f t="shared" si="445"/>
        <v>2420</v>
      </c>
      <c r="F5669" s="62" t="s">
        <v>21284</v>
      </c>
      <c r="G5669" t="str">
        <f t="shared" si="441"/>
        <v>50</v>
      </c>
      <c r="H5669" t="str">
        <f t="shared" si="442"/>
        <v>8540.12</v>
      </c>
      <c r="I5669" t="str">
        <f t="shared" si="443"/>
        <v>12</v>
      </c>
      <c r="J5669" t="str">
        <f t="shared" si="444"/>
        <v>8540</v>
      </c>
    </row>
    <row r="5670" spans="1:10">
      <c r="A5670" s="57" t="s">
        <v>3076</v>
      </c>
      <c r="B5670" s="61">
        <v>7875</v>
      </c>
      <c r="C5670" s="59"/>
      <c r="D5670" s="60" t="str">
        <f>_xlfn.CONCAT(J5670,I5670,G5670)</f>
        <v>85401270</v>
      </c>
      <c r="E5670">
        <f t="shared" si="445"/>
        <v>0</v>
      </c>
      <c r="F5670" s="62" t="s">
        <v>21285</v>
      </c>
      <c r="G5670" t="str">
        <f t="shared" si="441"/>
        <v>70</v>
      </c>
      <c r="H5670" t="str">
        <f t="shared" si="442"/>
        <v>8540.12</v>
      </c>
      <c r="I5670" t="str">
        <f t="shared" si="443"/>
        <v>12</v>
      </c>
      <c r="J5670" t="str">
        <f t="shared" si="444"/>
        <v>8540</v>
      </c>
    </row>
    <row r="5671" spans="1:10">
      <c r="A5671" s="57" t="s">
        <v>3077</v>
      </c>
      <c r="B5671" s="58"/>
      <c r="C5671" s="59"/>
      <c r="D5671" s="60" t="str">
        <f>_xlfn.CONCAT(J5671,I5671,G5671)</f>
        <v>85402020</v>
      </c>
      <c r="E5671">
        <f t="shared" si="445"/>
        <v>26250</v>
      </c>
      <c r="F5671" s="62" t="s">
        <v>21286</v>
      </c>
      <c r="G5671" t="str">
        <f t="shared" si="441"/>
        <v>20</v>
      </c>
      <c r="H5671" t="str">
        <f t="shared" si="442"/>
        <v>8540.20</v>
      </c>
      <c r="I5671" t="str">
        <f t="shared" si="443"/>
        <v>20</v>
      </c>
      <c r="J5671" t="str">
        <f t="shared" si="444"/>
        <v>8540</v>
      </c>
    </row>
    <row r="5672" spans="1:10">
      <c r="A5672" s="57" t="s">
        <v>3077</v>
      </c>
      <c r="B5672" s="61">
        <v>49461</v>
      </c>
      <c r="C5672" s="59"/>
      <c r="D5672" s="60" t="str">
        <f>_xlfn.CONCAT(J5672,I5672,G5672)</f>
        <v>85402040</v>
      </c>
      <c r="E5672">
        <f t="shared" si="445"/>
        <v>5537227</v>
      </c>
      <c r="F5672" s="62" t="s">
        <v>21287</v>
      </c>
      <c r="G5672" t="str">
        <f t="shared" si="441"/>
        <v>40</v>
      </c>
      <c r="H5672" t="str">
        <f t="shared" si="442"/>
        <v>8540.20</v>
      </c>
      <c r="I5672" t="str">
        <f t="shared" si="443"/>
        <v>20</v>
      </c>
      <c r="J5672" t="str">
        <f t="shared" si="444"/>
        <v>8540</v>
      </c>
    </row>
    <row r="5673" spans="1:10">
      <c r="A5673" s="57" t="s">
        <v>3078</v>
      </c>
      <c r="B5673" s="61">
        <v>2894309</v>
      </c>
      <c r="C5673" s="59"/>
      <c r="D5673" s="60" t="str">
        <f>_xlfn.CONCAT(J5673,I5673,G5673)</f>
        <v>85404010</v>
      </c>
      <c r="E5673">
        <f t="shared" si="445"/>
        <v>42509</v>
      </c>
      <c r="F5673" s="62" t="s">
        <v>21288</v>
      </c>
      <c r="G5673" t="str">
        <f t="shared" si="441"/>
        <v>10</v>
      </c>
      <c r="H5673" t="str">
        <f t="shared" si="442"/>
        <v>8540.40</v>
      </c>
      <c r="I5673" t="str">
        <f t="shared" si="443"/>
        <v>40</v>
      </c>
      <c r="J5673" t="str">
        <f t="shared" si="444"/>
        <v>8540</v>
      </c>
    </row>
    <row r="5674" spans="1:10">
      <c r="A5674" s="57" t="s">
        <v>3079</v>
      </c>
      <c r="B5674" s="58"/>
      <c r="C5674" s="59"/>
      <c r="D5674" s="60" t="str">
        <f>_xlfn.CONCAT(J5674,I5674,G5674)</f>
        <v>85406000</v>
      </c>
      <c r="E5674">
        <f t="shared" si="445"/>
        <v>0</v>
      </c>
      <c r="F5674" s="62" t="s">
        <v>21289</v>
      </c>
      <c r="G5674" t="str">
        <f t="shared" si="441"/>
        <v>00</v>
      </c>
      <c r="H5674" t="str">
        <f t="shared" si="442"/>
        <v>8540.60</v>
      </c>
      <c r="I5674" t="str">
        <f t="shared" si="443"/>
        <v>60</v>
      </c>
      <c r="J5674" t="str">
        <f t="shared" si="444"/>
        <v>8540</v>
      </c>
    </row>
    <row r="5675" spans="1:10">
      <c r="A5675" s="57" t="s">
        <v>3080</v>
      </c>
      <c r="B5675" s="61">
        <v>14500</v>
      </c>
      <c r="C5675" s="59"/>
      <c r="D5675" s="60" t="str">
        <f>_xlfn.CONCAT(J5675,I5675,G5675)</f>
        <v>85407120</v>
      </c>
      <c r="E5675">
        <f t="shared" si="445"/>
        <v>1153309</v>
      </c>
      <c r="F5675" s="62" t="s">
        <v>21290</v>
      </c>
      <c r="G5675" t="str">
        <f t="shared" si="441"/>
        <v>20</v>
      </c>
      <c r="H5675" t="str">
        <f t="shared" si="442"/>
        <v>8540.71</v>
      </c>
      <c r="I5675" t="str">
        <f t="shared" si="443"/>
        <v>71</v>
      </c>
      <c r="J5675" t="str">
        <f t="shared" si="444"/>
        <v>8540</v>
      </c>
    </row>
    <row r="5676" spans="1:10">
      <c r="A5676" s="57" t="s">
        <v>3081</v>
      </c>
      <c r="B5676" s="58"/>
      <c r="C5676" s="59"/>
      <c r="D5676" s="60" t="str">
        <f>_xlfn.CONCAT(J5676,I5676,G5676)</f>
        <v>85407140</v>
      </c>
      <c r="E5676">
        <f t="shared" si="445"/>
        <v>3040585</v>
      </c>
      <c r="F5676" s="62" t="s">
        <v>21291</v>
      </c>
      <c r="G5676" t="str">
        <f t="shared" si="441"/>
        <v>40</v>
      </c>
      <c r="H5676" t="str">
        <f t="shared" si="442"/>
        <v>8540.71</v>
      </c>
      <c r="I5676" t="str">
        <f t="shared" si="443"/>
        <v>71</v>
      </c>
      <c r="J5676" t="str">
        <f t="shared" si="444"/>
        <v>8540</v>
      </c>
    </row>
    <row r="5677" spans="1:10">
      <c r="A5677" s="57" t="s">
        <v>3082</v>
      </c>
      <c r="B5677" s="58"/>
      <c r="C5677" s="59"/>
      <c r="D5677" s="60" t="str">
        <f>_xlfn.CONCAT(J5677,I5677,G5677)</f>
        <v>85408100</v>
      </c>
      <c r="E5677">
        <f t="shared" si="445"/>
        <v>3005600</v>
      </c>
      <c r="F5677" s="62" t="s">
        <v>21292</v>
      </c>
      <c r="G5677" t="str">
        <f t="shared" si="441"/>
        <v>00</v>
      </c>
      <c r="H5677" t="str">
        <f t="shared" si="442"/>
        <v>8540.81</v>
      </c>
      <c r="I5677" t="str">
        <f t="shared" si="443"/>
        <v>81</v>
      </c>
      <c r="J5677" t="str">
        <f t="shared" si="444"/>
        <v>8540</v>
      </c>
    </row>
    <row r="5678" spans="1:10">
      <c r="A5678" s="57" t="s">
        <v>3083</v>
      </c>
      <c r="B5678" s="58"/>
      <c r="C5678" s="59"/>
      <c r="D5678" s="60" t="str">
        <f>_xlfn.CONCAT(J5678,I5678,G5678)</f>
        <v>85409115</v>
      </c>
      <c r="E5678">
        <f t="shared" si="445"/>
        <v>0</v>
      </c>
      <c r="F5678" s="62" t="s">
        <v>21293</v>
      </c>
      <c r="G5678" t="str">
        <f t="shared" si="441"/>
        <v>15</v>
      </c>
      <c r="H5678" t="str">
        <f t="shared" si="442"/>
        <v>8540.91</v>
      </c>
      <c r="I5678" t="str">
        <f t="shared" si="443"/>
        <v>91</v>
      </c>
      <c r="J5678" t="str">
        <f t="shared" si="444"/>
        <v>8540</v>
      </c>
    </row>
    <row r="5679" spans="1:10">
      <c r="A5679" s="57" t="s">
        <v>3083</v>
      </c>
      <c r="B5679" s="58"/>
      <c r="C5679" s="59"/>
      <c r="D5679" s="60" t="str">
        <f>_xlfn.CONCAT(J5679,I5679,G5679)</f>
        <v>85409120</v>
      </c>
      <c r="E5679">
        <f t="shared" si="445"/>
        <v>19551</v>
      </c>
      <c r="F5679" s="62" t="s">
        <v>21294</v>
      </c>
      <c r="G5679" t="str">
        <f t="shared" si="441"/>
        <v>20</v>
      </c>
      <c r="H5679" t="str">
        <f t="shared" si="442"/>
        <v>8540.91</v>
      </c>
      <c r="I5679" t="str">
        <f t="shared" si="443"/>
        <v>91</v>
      </c>
      <c r="J5679" t="str">
        <f t="shared" si="444"/>
        <v>8540</v>
      </c>
    </row>
    <row r="5680" spans="1:10">
      <c r="A5680" s="57" t="s">
        <v>3083</v>
      </c>
      <c r="B5680" s="61">
        <v>256170</v>
      </c>
      <c r="C5680" s="59"/>
      <c r="D5680" s="60" t="str">
        <f>_xlfn.CONCAT(J5680,I5680,G5680)</f>
        <v>85409150</v>
      </c>
      <c r="E5680">
        <f t="shared" si="445"/>
        <v>75184</v>
      </c>
      <c r="F5680" s="62" t="s">
        <v>21295</v>
      </c>
      <c r="G5680" t="str">
        <f t="shared" si="441"/>
        <v>50</v>
      </c>
      <c r="H5680" t="str">
        <f t="shared" si="442"/>
        <v>8540.91</v>
      </c>
      <c r="I5680" t="str">
        <f t="shared" si="443"/>
        <v>91</v>
      </c>
      <c r="J5680" t="str">
        <f t="shared" si="444"/>
        <v>8540</v>
      </c>
    </row>
    <row r="5681" spans="1:10">
      <c r="A5681" s="57" t="s">
        <v>3083</v>
      </c>
      <c r="B5681" s="58"/>
      <c r="C5681" s="59"/>
      <c r="D5681" s="60" t="str">
        <f>_xlfn.CONCAT(J5681,I5681,G5681)</f>
        <v>85409940</v>
      </c>
      <c r="E5681">
        <f t="shared" si="445"/>
        <v>10560</v>
      </c>
      <c r="F5681" s="62" t="s">
        <v>21296</v>
      </c>
      <c r="G5681" t="str">
        <f t="shared" si="441"/>
        <v>40</v>
      </c>
      <c r="H5681" t="str">
        <f t="shared" si="442"/>
        <v>8540.99</v>
      </c>
      <c r="I5681" t="str">
        <f t="shared" si="443"/>
        <v>99</v>
      </c>
      <c r="J5681" t="str">
        <f t="shared" si="444"/>
        <v>8540</v>
      </c>
    </row>
    <row r="5682" spans="1:10">
      <c r="A5682" s="57" t="s">
        <v>3083</v>
      </c>
      <c r="B5682" s="58"/>
      <c r="C5682" s="59"/>
      <c r="D5682" s="60" t="str">
        <f>_xlfn.CONCAT(J5682,I5682,G5682)</f>
        <v>85409980</v>
      </c>
      <c r="E5682">
        <f t="shared" si="445"/>
        <v>79659</v>
      </c>
      <c r="F5682" s="62" t="s">
        <v>21297</v>
      </c>
      <c r="G5682" t="str">
        <f t="shared" si="441"/>
        <v>80</v>
      </c>
      <c r="H5682" t="str">
        <f t="shared" si="442"/>
        <v>8540.99</v>
      </c>
      <c r="I5682" t="str">
        <f t="shared" si="443"/>
        <v>99</v>
      </c>
      <c r="J5682" t="str">
        <f t="shared" si="444"/>
        <v>8540</v>
      </c>
    </row>
    <row r="5683" spans="1:10">
      <c r="A5683" s="57" t="s">
        <v>3084</v>
      </c>
      <c r="B5683" s="58"/>
      <c r="C5683" s="59"/>
      <c r="D5683" s="60" t="str">
        <f>_xlfn.CONCAT(J5683,I5683,G5683)</f>
        <v>85437071</v>
      </c>
      <c r="E5683">
        <f t="shared" si="445"/>
        <v>571583842</v>
      </c>
      <c r="F5683" s="62" t="s">
        <v>21298</v>
      </c>
      <c r="G5683" t="str">
        <f t="shared" si="441"/>
        <v>71</v>
      </c>
      <c r="H5683" t="str">
        <f t="shared" si="442"/>
        <v>8543.70</v>
      </c>
      <c r="I5683" t="str">
        <f t="shared" si="443"/>
        <v>70</v>
      </c>
      <c r="J5683" t="str">
        <f t="shared" si="444"/>
        <v>8543</v>
      </c>
    </row>
    <row r="5684" spans="1:10">
      <c r="A5684" s="57" t="s">
        <v>3084</v>
      </c>
      <c r="B5684" s="58"/>
      <c r="C5684" s="59"/>
      <c r="D5684" s="60" t="str">
        <f>_xlfn.CONCAT(J5684,I5684,G5684)</f>
        <v>85437085</v>
      </c>
      <c r="E5684">
        <f t="shared" si="445"/>
        <v>33655574</v>
      </c>
      <c r="F5684" s="62" t="s">
        <v>21299</v>
      </c>
      <c r="G5684" t="str">
        <f t="shared" si="441"/>
        <v>85</v>
      </c>
      <c r="H5684" t="str">
        <f t="shared" si="442"/>
        <v>8543.70</v>
      </c>
      <c r="I5684" t="str">
        <f t="shared" si="443"/>
        <v>70</v>
      </c>
      <c r="J5684" t="str">
        <f t="shared" si="444"/>
        <v>8543</v>
      </c>
    </row>
    <row r="5685" spans="1:10">
      <c r="A5685" s="57" t="s">
        <v>3084</v>
      </c>
      <c r="B5685" s="58"/>
      <c r="C5685" s="59"/>
      <c r="D5685" s="60" t="str">
        <f>_xlfn.CONCAT(J5685,I5685,G5685)</f>
        <v>85437091</v>
      </c>
      <c r="E5685">
        <f t="shared" si="445"/>
        <v>50259400</v>
      </c>
      <c r="F5685" s="62" t="s">
        <v>21300</v>
      </c>
      <c r="G5685" t="str">
        <f t="shared" si="441"/>
        <v>91</v>
      </c>
      <c r="H5685" t="str">
        <f t="shared" si="442"/>
        <v>8543.70</v>
      </c>
      <c r="I5685" t="str">
        <f t="shared" si="443"/>
        <v>70</v>
      </c>
      <c r="J5685" t="str">
        <f t="shared" si="444"/>
        <v>8543</v>
      </c>
    </row>
    <row r="5686" spans="1:10">
      <c r="A5686" s="57" t="s">
        <v>3084</v>
      </c>
      <c r="B5686" s="58"/>
      <c r="C5686" s="59"/>
      <c r="D5686" s="60" t="str">
        <f>_xlfn.CONCAT(J5686,I5686,G5686)</f>
        <v>85439085</v>
      </c>
      <c r="E5686">
        <f t="shared" si="445"/>
        <v>3622190</v>
      </c>
      <c r="F5686" s="62" t="s">
        <v>21301</v>
      </c>
      <c r="G5686" t="str">
        <f t="shared" si="441"/>
        <v>85</v>
      </c>
      <c r="H5686" t="str">
        <f t="shared" si="442"/>
        <v>8543.90</v>
      </c>
      <c r="I5686" t="str">
        <f t="shared" si="443"/>
        <v>90</v>
      </c>
      <c r="J5686" t="str">
        <f t="shared" si="444"/>
        <v>8543</v>
      </c>
    </row>
    <row r="5687" spans="1:10">
      <c r="A5687" s="57" t="s">
        <v>3084</v>
      </c>
      <c r="B5687" s="58"/>
      <c r="C5687" s="59"/>
      <c r="D5687" s="60" t="str">
        <f>_xlfn.CONCAT(J5687,I5687,G5687)</f>
        <v>85439088</v>
      </c>
      <c r="E5687">
        <f t="shared" si="445"/>
        <v>375001942</v>
      </c>
      <c r="F5687" s="62" t="s">
        <v>21302</v>
      </c>
      <c r="G5687" t="str">
        <f t="shared" si="441"/>
        <v>88</v>
      </c>
      <c r="H5687" t="str">
        <f t="shared" si="442"/>
        <v>8543.90</v>
      </c>
      <c r="I5687" t="str">
        <f t="shared" si="443"/>
        <v>90</v>
      </c>
      <c r="J5687" t="str">
        <f t="shared" si="444"/>
        <v>8543</v>
      </c>
    </row>
    <row r="5688" spans="1:10">
      <c r="A5688" s="57" t="s">
        <v>3085</v>
      </c>
      <c r="B5688" s="58"/>
      <c r="C5688" s="59"/>
      <c r="D5688" s="60" t="str">
        <f>_xlfn.CONCAT(J5688,I5688,G5688)</f>
        <v>85442000</v>
      </c>
      <c r="E5688">
        <f t="shared" si="445"/>
        <v>273911011</v>
      </c>
      <c r="F5688" s="62" t="s">
        <v>21303</v>
      </c>
      <c r="G5688" t="str">
        <f t="shared" si="441"/>
        <v>00</v>
      </c>
      <c r="H5688" t="str">
        <f t="shared" si="442"/>
        <v>8544.20</v>
      </c>
      <c r="I5688" t="str">
        <f t="shared" si="443"/>
        <v>20</v>
      </c>
      <c r="J5688" t="str">
        <f t="shared" si="444"/>
        <v>8544</v>
      </c>
    </row>
    <row r="5689" spans="1:10">
      <c r="A5689" s="57" t="s">
        <v>3085</v>
      </c>
      <c r="B5689" s="58"/>
      <c r="C5689" s="59"/>
      <c r="D5689" s="60" t="str">
        <f>_xlfn.CONCAT(J5689,I5689,G5689)</f>
        <v>85444210</v>
      </c>
      <c r="E5689">
        <f t="shared" si="445"/>
        <v>63940693</v>
      </c>
      <c r="F5689" s="62" t="s">
        <v>21304</v>
      </c>
      <c r="G5689" t="str">
        <f t="shared" si="441"/>
        <v>10</v>
      </c>
      <c r="H5689" t="str">
        <f t="shared" si="442"/>
        <v>8544.42</v>
      </c>
      <c r="I5689" t="str">
        <f t="shared" si="443"/>
        <v>42</v>
      </c>
      <c r="J5689" t="str">
        <f t="shared" si="444"/>
        <v>8544</v>
      </c>
    </row>
    <row r="5690" spans="1:10">
      <c r="A5690" s="57" t="s">
        <v>3085</v>
      </c>
      <c r="B5690" s="58"/>
      <c r="C5690" s="59"/>
      <c r="D5690" s="60" t="str">
        <f>_xlfn.CONCAT(J5690,I5690,G5690)</f>
        <v>85444220</v>
      </c>
      <c r="E5690">
        <f t="shared" si="445"/>
        <v>1208061104</v>
      </c>
      <c r="F5690" s="62" t="s">
        <v>21305</v>
      </c>
      <c r="G5690" t="str">
        <f t="shared" si="441"/>
        <v>20</v>
      </c>
      <c r="H5690" t="str">
        <f t="shared" si="442"/>
        <v>8544.42</v>
      </c>
      <c r="I5690" t="str">
        <f t="shared" si="443"/>
        <v>42</v>
      </c>
      <c r="J5690" t="str">
        <f t="shared" si="444"/>
        <v>8544</v>
      </c>
    </row>
    <row r="5691" spans="1:10">
      <c r="A5691" s="57" t="s">
        <v>3085</v>
      </c>
      <c r="B5691" s="58"/>
      <c r="C5691" s="59"/>
      <c r="D5691" s="60" t="str">
        <f>_xlfn.CONCAT(J5691,I5691,G5691)</f>
        <v>85444290</v>
      </c>
      <c r="E5691">
        <f t="shared" si="445"/>
        <v>1416242352</v>
      </c>
      <c r="F5691" s="62" t="s">
        <v>21306</v>
      </c>
      <c r="G5691" t="str">
        <f t="shared" si="441"/>
        <v>90</v>
      </c>
      <c r="H5691" t="str">
        <f t="shared" si="442"/>
        <v>8544.42</v>
      </c>
      <c r="I5691" t="str">
        <f t="shared" si="443"/>
        <v>42</v>
      </c>
      <c r="J5691" t="str">
        <f t="shared" si="444"/>
        <v>8544</v>
      </c>
    </row>
    <row r="5692" spans="1:10">
      <c r="A5692" s="57" t="s">
        <v>3085</v>
      </c>
      <c r="B5692" s="58"/>
      <c r="C5692" s="59"/>
      <c r="D5692" s="60" t="str">
        <f>_xlfn.CONCAT(J5692,I5692,G5692)</f>
        <v>85451100</v>
      </c>
      <c r="E5692">
        <f t="shared" si="445"/>
        <v>58519424</v>
      </c>
      <c r="F5692" s="62" t="s">
        <v>21307</v>
      </c>
      <c r="G5692" t="str">
        <f t="shared" si="441"/>
        <v>00</v>
      </c>
      <c r="H5692" t="str">
        <f t="shared" si="442"/>
        <v>8545.11</v>
      </c>
      <c r="I5692" t="str">
        <f t="shared" si="443"/>
        <v>11</v>
      </c>
      <c r="J5692" t="str">
        <f t="shared" si="444"/>
        <v>8545</v>
      </c>
    </row>
    <row r="5693" spans="1:10">
      <c r="A5693" s="57" t="s">
        <v>3086</v>
      </c>
      <c r="B5693" s="58"/>
      <c r="C5693" s="59"/>
      <c r="D5693" s="60" t="str">
        <f>_xlfn.CONCAT(J5693,I5693,G5693)</f>
        <v>85451920</v>
      </c>
      <c r="E5693">
        <f t="shared" si="445"/>
        <v>1460037</v>
      </c>
      <c r="F5693" s="62" t="s">
        <v>21308</v>
      </c>
      <c r="G5693" t="str">
        <f t="shared" si="441"/>
        <v>20</v>
      </c>
      <c r="H5693" t="str">
        <f t="shared" si="442"/>
        <v>8545.19</v>
      </c>
      <c r="I5693" t="str">
        <f t="shared" si="443"/>
        <v>19</v>
      </c>
      <c r="J5693" t="str">
        <f t="shared" si="444"/>
        <v>8545</v>
      </c>
    </row>
    <row r="5694" spans="1:10">
      <c r="A5694" s="57" t="s">
        <v>3086</v>
      </c>
      <c r="B5694" s="58"/>
      <c r="C5694" s="59"/>
      <c r="D5694" s="60" t="str">
        <f>_xlfn.CONCAT(J5694,I5694,G5694)</f>
        <v>85451940</v>
      </c>
      <c r="E5694">
        <f t="shared" si="445"/>
        <v>12072340</v>
      </c>
      <c r="F5694" s="62" t="s">
        <v>21309</v>
      </c>
      <c r="G5694" t="str">
        <f t="shared" si="441"/>
        <v>40</v>
      </c>
      <c r="H5694" t="str">
        <f t="shared" si="442"/>
        <v>8545.19</v>
      </c>
      <c r="I5694" t="str">
        <f t="shared" si="443"/>
        <v>19</v>
      </c>
      <c r="J5694" t="str">
        <f t="shared" si="444"/>
        <v>8545</v>
      </c>
    </row>
    <row r="5695" spans="1:10">
      <c r="A5695" s="57" t="s">
        <v>3086</v>
      </c>
      <c r="B5695" s="58"/>
      <c r="C5695" s="59"/>
      <c r="D5695" s="60" t="str">
        <f>_xlfn.CONCAT(J5695,I5695,G5695)</f>
        <v>85452000</v>
      </c>
      <c r="E5695">
        <f t="shared" si="445"/>
        <v>4740591</v>
      </c>
      <c r="F5695" s="62" t="s">
        <v>21310</v>
      </c>
      <c r="G5695" t="str">
        <f t="shared" si="441"/>
        <v>00</v>
      </c>
      <c r="H5695" t="str">
        <f t="shared" si="442"/>
        <v>8545.20</v>
      </c>
      <c r="I5695" t="str">
        <f t="shared" si="443"/>
        <v>20</v>
      </c>
      <c r="J5695" t="str">
        <f t="shared" si="444"/>
        <v>8545</v>
      </c>
    </row>
    <row r="5696" spans="1:10">
      <c r="A5696" s="57" t="s">
        <v>3086</v>
      </c>
      <c r="B5696" s="58"/>
      <c r="C5696" s="59"/>
      <c r="D5696" s="60" t="str">
        <f>_xlfn.CONCAT(J5696,I5696,G5696)</f>
        <v>85459020</v>
      </c>
      <c r="E5696">
        <f t="shared" si="445"/>
        <v>1900050</v>
      </c>
      <c r="F5696" s="62" t="s">
        <v>21311</v>
      </c>
      <c r="G5696" t="str">
        <f t="shared" si="441"/>
        <v>20</v>
      </c>
      <c r="H5696" t="str">
        <f t="shared" si="442"/>
        <v>8545.90</v>
      </c>
      <c r="I5696" t="str">
        <f t="shared" si="443"/>
        <v>90</v>
      </c>
      <c r="J5696" t="str">
        <f t="shared" si="444"/>
        <v>8545</v>
      </c>
    </row>
    <row r="5697" spans="1:10">
      <c r="A5697" s="57" t="s">
        <v>3086</v>
      </c>
      <c r="B5697" s="58"/>
      <c r="C5697" s="59"/>
      <c r="D5697" s="60" t="str">
        <f>_xlfn.CONCAT(J5697,I5697,G5697)</f>
        <v>85459040</v>
      </c>
      <c r="E5697">
        <f t="shared" si="445"/>
        <v>3170480</v>
      </c>
      <c r="F5697" s="62" t="s">
        <v>21312</v>
      </c>
      <c r="G5697" t="str">
        <f t="shared" si="441"/>
        <v>40</v>
      </c>
      <c r="H5697" t="str">
        <f t="shared" si="442"/>
        <v>8545.90</v>
      </c>
      <c r="I5697" t="str">
        <f t="shared" si="443"/>
        <v>90</v>
      </c>
      <c r="J5697" t="str">
        <f t="shared" si="444"/>
        <v>8545</v>
      </c>
    </row>
    <row r="5698" spans="1:10">
      <c r="A5698" s="57" t="s">
        <v>3087</v>
      </c>
      <c r="B5698" s="61">
        <v>33402</v>
      </c>
      <c r="C5698" s="59"/>
      <c r="D5698" s="60" t="str">
        <f>_xlfn.CONCAT(J5698,I5698,G5698)</f>
        <v>85461000</v>
      </c>
      <c r="E5698">
        <f t="shared" si="445"/>
        <v>13200088</v>
      </c>
      <c r="F5698" s="62" t="s">
        <v>21313</v>
      </c>
      <c r="G5698" t="str">
        <f t="shared" si="441"/>
        <v>00</v>
      </c>
      <c r="H5698" t="str">
        <f t="shared" si="442"/>
        <v>8546.10</v>
      </c>
      <c r="I5698" t="str">
        <f t="shared" si="443"/>
        <v>10</v>
      </c>
      <c r="J5698" t="str">
        <f t="shared" si="444"/>
        <v>8546</v>
      </c>
    </row>
    <row r="5699" spans="1:10">
      <c r="A5699" s="57" t="s">
        <v>3087</v>
      </c>
      <c r="B5699" s="58"/>
      <c r="C5699" s="59"/>
      <c r="D5699" s="60" t="str">
        <f>_xlfn.CONCAT(J5699,I5699,G5699)</f>
        <v>85462000</v>
      </c>
      <c r="E5699">
        <f t="shared" si="445"/>
        <v>37654278</v>
      </c>
      <c r="F5699" s="62" t="s">
        <v>21314</v>
      </c>
      <c r="G5699" t="str">
        <f t="shared" si="441"/>
        <v>00</v>
      </c>
      <c r="H5699" t="str">
        <f t="shared" si="442"/>
        <v>8546.20</v>
      </c>
      <c r="I5699" t="str">
        <f t="shared" si="443"/>
        <v>20</v>
      </c>
      <c r="J5699" t="str">
        <f t="shared" si="444"/>
        <v>8546</v>
      </c>
    </row>
    <row r="5700" spans="1:10">
      <c r="A5700" s="57" t="s">
        <v>3087</v>
      </c>
      <c r="B5700" s="58"/>
      <c r="C5700" s="59"/>
      <c r="D5700" s="60" t="str">
        <f>_xlfn.CONCAT(J5700,I5700,G5700)</f>
        <v>85469000</v>
      </c>
      <c r="E5700">
        <f t="shared" si="445"/>
        <v>60915168</v>
      </c>
      <c r="F5700" s="62" t="s">
        <v>21315</v>
      </c>
      <c r="G5700" t="str">
        <f t="shared" si="441"/>
        <v>00</v>
      </c>
      <c r="H5700" t="str">
        <f t="shared" si="442"/>
        <v>8546.90</v>
      </c>
      <c r="I5700" t="str">
        <f t="shared" si="443"/>
        <v>90</v>
      </c>
      <c r="J5700" t="str">
        <f t="shared" si="444"/>
        <v>8546</v>
      </c>
    </row>
    <row r="5701" spans="1:10">
      <c r="A5701" s="57" t="s">
        <v>3087</v>
      </c>
      <c r="B5701" s="58"/>
      <c r="C5701" s="59"/>
      <c r="D5701" s="60" t="str">
        <f>_xlfn.CONCAT(J5701,I5701,G5701)</f>
        <v>85471040</v>
      </c>
      <c r="E5701">
        <f t="shared" si="445"/>
        <v>153242</v>
      </c>
      <c r="F5701" s="62" t="s">
        <v>21316</v>
      </c>
      <c r="G5701" t="str">
        <f t="shared" si="441"/>
        <v>40</v>
      </c>
      <c r="H5701" t="str">
        <f t="shared" si="442"/>
        <v>8547.10</v>
      </c>
      <c r="I5701" t="str">
        <f t="shared" si="443"/>
        <v>10</v>
      </c>
      <c r="J5701" t="str">
        <f t="shared" si="444"/>
        <v>8547</v>
      </c>
    </row>
    <row r="5702" spans="1:10">
      <c r="A5702" s="57" t="s">
        <v>3087</v>
      </c>
      <c r="B5702" s="58"/>
      <c r="C5702" s="59"/>
      <c r="D5702" s="60" t="str">
        <f>_xlfn.CONCAT(J5702,I5702,G5702)</f>
        <v>85471080</v>
      </c>
      <c r="E5702">
        <f t="shared" si="445"/>
        <v>11008713</v>
      </c>
      <c r="F5702" s="62" t="s">
        <v>21317</v>
      </c>
      <c r="G5702" t="str">
        <f t="shared" si="441"/>
        <v>80</v>
      </c>
      <c r="H5702" t="str">
        <f t="shared" si="442"/>
        <v>8547.10</v>
      </c>
      <c r="I5702" t="str">
        <f t="shared" si="443"/>
        <v>10</v>
      </c>
      <c r="J5702" t="str">
        <f t="shared" si="444"/>
        <v>8547</v>
      </c>
    </row>
    <row r="5703" spans="1:10">
      <c r="A5703" s="57" t="s">
        <v>3088</v>
      </c>
      <c r="B5703" s="58"/>
      <c r="C5703" s="59"/>
      <c r="D5703" s="60" t="str">
        <f>_xlfn.CONCAT(J5703,I5703,G5703)</f>
        <v>85472000</v>
      </c>
      <c r="E5703">
        <f t="shared" si="445"/>
        <v>25909151</v>
      </c>
      <c r="F5703" s="62" t="s">
        <v>21318</v>
      </c>
      <c r="G5703" t="str">
        <f t="shared" si="441"/>
        <v>00</v>
      </c>
      <c r="H5703" t="str">
        <f t="shared" si="442"/>
        <v>8547.20</v>
      </c>
      <c r="I5703" t="str">
        <f t="shared" si="443"/>
        <v>20</v>
      </c>
      <c r="J5703" t="str">
        <f t="shared" si="444"/>
        <v>8547</v>
      </c>
    </row>
    <row r="5704" spans="1:10">
      <c r="A5704" s="57" t="s">
        <v>3088</v>
      </c>
      <c r="B5704" s="61">
        <v>11101</v>
      </c>
      <c r="C5704" s="59"/>
      <c r="D5704" s="60" t="str">
        <f>_xlfn.CONCAT(J5704,I5704,G5704)</f>
        <v>85479000</v>
      </c>
      <c r="E5704">
        <f t="shared" si="445"/>
        <v>42242856</v>
      </c>
      <c r="F5704" s="62" t="s">
        <v>21319</v>
      </c>
      <c r="G5704" t="str">
        <f t="shared" si="441"/>
        <v>00</v>
      </c>
      <c r="H5704" t="str">
        <f t="shared" si="442"/>
        <v>8547.90</v>
      </c>
      <c r="I5704" t="str">
        <f t="shared" si="443"/>
        <v>90</v>
      </c>
      <c r="J5704" t="str">
        <f t="shared" si="444"/>
        <v>8547</v>
      </c>
    </row>
    <row r="5705" spans="1:10">
      <c r="A5705" s="57" t="s">
        <v>3089</v>
      </c>
      <c r="B5705" s="58"/>
      <c r="C5705" s="59"/>
      <c r="D5705" s="60" t="str">
        <f>_xlfn.CONCAT(J5705,I5705,G5705)</f>
        <v>85489001</v>
      </c>
      <c r="E5705">
        <f t="shared" si="445"/>
        <v>32915414</v>
      </c>
      <c r="F5705" s="62" t="s">
        <v>21320</v>
      </c>
      <c r="G5705" t="str">
        <f t="shared" ref="G5705:G5768" si="446">RIGHT(F5705,2)</f>
        <v>01</v>
      </c>
      <c r="H5705" t="str">
        <f t="shared" ref="H5705:H5768" si="447">LEFT(F5705,7)</f>
        <v>8548.90</v>
      </c>
      <c r="I5705" t="str">
        <f t="shared" ref="I5705:I5768" si="448">RIGHT(H5705,2)</f>
        <v>90</v>
      </c>
      <c r="J5705" t="str">
        <f t="shared" ref="J5705:J5768" si="449">LEFT(H5705,4)</f>
        <v>8548</v>
      </c>
    </row>
    <row r="5706" spans="1:10">
      <c r="A5706" s="57" t="s">
        <v>3090</v>
      </c>
      <c r="B5706" s="58"/>
      <c r="C5706" s="59"/>
      <c r="D5706" s="60" t="str">
        <f>_xlfn.CONCAT(J5706,I5706,G5706)</f>
        <v>86029000</v>
      </c>
      <c r="E5706">
        <f t="shared" si="445"/>
        <v>0</v>
      </c>
      <c r="F5706" s="62" t="s">
        <v>21321</v>
      </c>
      <c r="G5706" t="str">
        <f t="shared" si="446"/>
        <v>00</v>
      </c>
      <c r="H5706" t="str">
        <f t="shared" si="447"/>
        <v>8602.90</v>
      </c>
      <c r="I5706" t="str">
        <f t="shared" si="448"/>
        <v>90</v>
      </c>
      <c r="J5706" t="str">
        <f t="shared" si="449"/>
        <v>8602</v>
      </c>
    </row>
    <row r="5707" spans="1:10">
      <c r="A5707" s="57" t="s">
        <v>3091</v>
      </c>
      <c r="B5707" s="58"/>
      <c r="C5707" s="59"/>
      <c r="D5707" s="60" t="str">
        <f>_xlfn.CONCAT(J5707,I5707,G5707)</f>
        <v>87060003</v>
      </c>
      <c r="E5707">
        <f t="shared" si="445"/>
        <v>0</v>
      </c>
      <c r="F5707" s="62" t="s">
        <v>21322</v>
      </c>
      <c r="G5707" t="str">
        <f t="shared" si="446"/>
        <v>03</v>
      </c>
      <c r="H5707" t="str">
        <f t="shared" si="447"/>
        <v>8706.00</v>
      </c>
      <c r="I5707" t="str">
        <f t="shared" si="448"/>
        <v>00</v>
      </c>
      <c r="J5707" t="str">
        <f t="shared" si="449"/>
        <v>8706</v>
      </c>
    </row>
    <row r="5708" spans="1:10">
      <c r="A5708" s="57" t="s">
        <v>3092</v>
      </c>
      <c r="B5708" s="58"/>
      <c r="C5708" s="59"/>
      <c r="D5708" s="60" t="str">
        <f>_xlfn.CONCAT(J5708,I5708,G5708)</f>
        <v>87060005</v>
      </c>
      <c r="E5708">
        <f t="shared" si="445"/>
        <v>337432</v>
      </c>
      <c r="F5708" s="62" t="s">
        <v>21323</v>
      </c>
      <c r="G5708" t="str">
        <f t="shared" si="446"/>
        <v>05</v>
      </c>
      <c r="H5708" t="str">
        <f t="shared" si="447"/>
        <v>8706.00</v>
      </c>
      <c r="I5708" t="str">
        <f t="shared" si="448"/>
        <v>00</v>
      </c>
      <c r="J5708" t="str">
        <f t="shared" si="449"/>
        <v>8706</v>
      </c>
    </row>
    <row r="5709" spans="1:10">
      <c r="A5709" s="57" t="s">
        <v>3093</v>
      </c>
      <c r="B5709" s="58"/>
      <c r="C5709" s="59"/>
      <c r="D5709" s="60" t="str">
        <f>_xlfn.CONCAT(J5709,I5709,G5709)</f>
        <v>87060015</v>
      </c>
      <c r="E5709">
        <f t="shared" si="445"/>
        <v>185640</v>
      </c>
      <c r="F5709" s="62" t="s">
        <v>21324</v>
      </c>
      <c r="G5709" t="str">
        <f t="shared" si="446"/>
        <v>15</v>
      </c>
      <c r="H5709" t="str">
        <f t="shared" si="447"/>
        <v>8706.00</v>
      </c>
      <c r="I5709" t="str">
        <f t="shared" si="448"/>
        <v>00</v>
      </c>
      <c r="J5709" t="str">
        <f t="shared" si="449"/>
        <v>8706</v>
      </c>
    </row>
    <row r="5710" spans="1:10">
      <c r="A5710" s="57" t="s">
        <v>3094</v>
      </c>
      <c r="B5710" s="58"/>
      <c r="C5710" s="59"/>
      <c r="D5710" s="60" t="str">
        <f>_xlfn.CONCAT(J5710,I5710,G5710)</f>
        <v>87060050</v>
      </c>
      <c r="E5710">
        <f t="shared" si="445"/>
        <v>33600</v>
      </c>
      <c r="F5710" s="62" t="s">
        <v>21325</v>
      </c>
      <c r="G5710" t="str">
        <f t="shared" si="446"/>
        <v>50</v>
      </c>
      <c r="H5710" t="str">
        <f t="shared" si="447"/>
        <v>8706.00</v>
      </c>
      <c r="I5710" t="str">
        <f t="shared" si="448"/>
        <v>00</v>
      </c>
      <c r="J5710" t="str">
        <f t="shared" si="449"/>
        <v>8706</v>
      </c>
    </row>
    <row r="5711" spans="1:10">
      <c r="A5711" s="57" t="s">
        <v>3095</v>
      </c>
      <c r="B5711" s="58"/>
      <c r="C5711" s="59"/>
      <c r="D5711" s="60" t="str">
        <f>_xlfn.CONCAT(J5711,I5711,G5711)</f>
        <v>87071000</v>
      </c>
      <c r="E5711">
        <f t="shared" si="445"/>
        <v>3786762</v>
      </c>
      <c r="F5711" s="62" t="s">
        <v>21326</v>
      </c>
      <c r="G5711" t="str">
        <f t="shared" si="446"/>
        <v>00</v>
      </c>
      <c r="H5711" t="str">
        <f t="shared" si="447"/>
        <v>8707.10</v>
      </c>
      <c r="I5711" t="str">
        <f t="shared" si="448"/>
        <v>10</v>
      </c>
      <c r="J5711" t="str">
        <f t="shared" si="449"/>
        <v>8707</v>
      </c>
    </row>
    <row r="5712" spans="1:10">
      <c r="A5712" s="57" t="s">
        <v>3095</v>
      </c>
      <c r="B5712" s="58"/>
      <c r="C5712" s="59"/>
      <c r="D5712" s="60" t="str">
        <f>_xlfn.CONCAT(J5712,I5712,G5712)</f>
        <v>87079010</v>
      </c>
      <c r="E5712">
        <f t="shared" si="445"/>
        <v>372461</v>
      </c>
      <c r="F5712" s="62" t="s">
        <v>21327</v>
      </c>
      <c r="G5712" t="str">
        <f t="shared" si="446"/>
        <v>10</v>
      </c>
      <c r="H5712" t="str">
        <f t="shared" si="447"/>
        <v>8707.90</v>
      </c>
      <c r="I5712" t="str">
        <f t="shared" si="448"/>
        <v>90</v>
      </c>
      <c r="J5712" t="str">
        <f t="shared" si="449"/>
        <v>8707</v>
      </c>
    </row>
    <row r="5713" spans="1:10">
      <c r="A5713" s="57" t="s">
        <v>3095</v>
      </c>
      <c r="B5713" s="58"/>
      <c r="C5713" s="59"/>
      <c r="D5713" s="60" t="str">
        <f>_xlfn.CONCAT(J5713,I5713,G5713)</f>
        <v>87079050</v>
      </c>
      <c r="E5713">
        <f t="shared" ref="E5713:E5776" si="450">SUMIF(A:A,D5713,B:B)</f>
        <v>156952</v>
      </c>
      <c r="F5713" s="62" t="s">
        <v>21328</v>
      </c>
      <c r="G5713" t="str">
        <f t="shared" si="446"/>
        <v>50</v>
      </c>
      <c r="H5713" t="str">
        <f t="shared" si="447"/>
        <v>8707.90</v>
      </c>
      <c r="I5713" t="str">
        <f t="shared" si="448"/>
        <v>90</v>
      </c>
      <c r="J5713" t="str">
        <f t="shared" si="449"/>
        <v>8707</v>
      </c>
    </row>
    <row r="5714" spans="1:10">
      <c r="A5714" s="57" t="s">
        <v>3095</v>
      </c>
      <c r="B5714" s="58"/>
      <c r="C5714" s="59"/>
      <c r="D5714" s="60" t="str">
        <f>_xlfn.CONCAT(J5714,I5714,G5714)</f>
        <v>87081030</v>
      </c>
      <c r="E5714">
        <f t="shared" si="450"/>
        <v>42784102</v>
      </c>
      <c r="F5714" s="62" t="s">
        <v>21329</v>
      </c>
      <c r="G5714" t="str">
        <f t="shared" si="446"/>
        <v>30</v>
      </c>
      <c r="H5714" t="str">
        <f t="shared" si="447"/>
        <v>8708.10</v>
      </c>
      <c r="I5714" t="str">
        <f t="shared" si="448"/>
        <v>10</v>
      </c>
      <c r="J5714" t="str">
        <f t="shared" si="449"/>
        <v>8708</v>
      </c>
    </row>
    <row r="5715" spans="1:10">
      <c r="A5715" s="57" t="s">
        <v>3095</v>
      </c>
      <c r="B5715" s="58"/>
      <c r="C5715" s="59"/>
      <c r="D5715" s="60" t="str">
        <f>_xlfn.CONCAT(J5715,I5715,G5715)</f>
        <v>87081060</v>
      </c>
      <c r="E5715">
        <f t="shared" si="450"/>
        <v>19379062</v>
      </c>
      <c r="F5715" s="62" t="s">
        <v>21330</v>
      </c>
      <c r="G5715" t="str">
        <f t="shared" si="446"/>
        <v>60</v>
      </c>
      <c r="H5715" t="str">
        <f t="shared" si="447"/>
        <v>8708.10</v>
      </c>
      <c r="I5715" t="str">
        <f t="shared" si="448"/>
        <v>10</v>
      </c>
      <c r="J5715" t="str">
        <f t="shared" si="449"/>
        <v>8708</v>
      </c>
    </row>
    <row r="5716" spans="1:10">
      <c r="A5716" s="57" t="s">
        <v>3095</v>
      </c>
      <c r="B5716" s="58"/>
      <c r="C5716" s="59"/>
      <c r="D5716" s="60" t="str">
        <f>_xlfn.CONCAT(J5716,I5716,G5716)</f>
        <v>87082100</v>
      </c>
      <c r="E5716">
        <f t="shared" si="450"/>
        <v>8149206</v>
      </c>
      <c r="F5716" s="62" t="s">
        <v>21331</v>
      </c>
      <c r="G5716" t="str">
        <f t="shared" si="446"/>
        <v>00</v>
      </c>
      <c r="H5716" t="str">
        <f t="shared" si="447"/>
        <v>8708.21</v>
      </c>
      <c r="I5716" t="str">
        <f t="shared" si="448"/>
        <v>21</v>
      </c>
      <c r="J5716" t="str">
        <f t="shared" si="449"/>
        <v>8708</v>
      </c>
    </row>
    <row r="5717" spans="1:10">
      <c r="A5717" s="57" t="s">
        <v>3096</v>
      </c>
      <c r="B5717" s="58"/>
      <c r="C5717" s="59"/>
      <c r="D5717" s="60" t="str">
        <f>_xlfn.CONCAT(J5717,I5717,G5717)</f>
        <v>87082915</v>
      </c>
      <c r="E5717">
        <f t="shared" si="450"/>
        <v>14989762</v>
      </c>
      <c r="F5717" s="62" t="s">
        <v>21332</v>
      </c>
      <c r="G5717" t="str">
        <f t="shared" si="446"/>
        <v>15</v>
      </c>
      <c r="H5717" t="str">
        <f t="shared" si="447"/>
        <v>8708.29</v>
      </c>
      <c r="I5717" t="str">
        <f t="shared" si="448"/>
        <v>29</v>
      </c>
      <c r="J5717" t="str">
        <f t="shared" si="449"/>
        <v>8708</v>
      </c>
    </row>
    <row r="5718" spans="1:10">
      <c r="A5718" s="57" t="s">
        <v>3096</v>
      </c>
      <c r="B5718" s="58"/>
      <c r="C5718" s="59"/>
      <c r="D5718" s="60" t="str">
        <f>_xlfn.CONCAT(J5718,I5718,G5718)</f>
        <v>87082921</v>
      </c>
      <c r="E5718">
        <f t="shared" si="450"/>
        <v>711868</v>
      </c>
      <c r="F5718" s="62" t="s">
        <v>21333</v>
      </c>
      <c r="G5718" t="str">
        <f t="shared" si="446"/>
        <v>21</v>
      </c>
      <c r="H5718" t="str">
        <f t="shared" si="447"/>
        <v>8708.29</v>
      </c>
      <c r="I5718" t="str">
        <f t="shared" si="448"/>
        <v>29</v>
      </c>
      <c r="J5718" t="str">
        <f t="shared" si="449"/>
        <v>8708</v>
      </c>
    </row>
    <row r="5719" spans="1:10">
      <c r="A5719" s="57" t="s">
        <v>3096</v>
      </c>
      <c r="B5719" s="58"/>
      <c r="C5719" s="59"/>
      <c r="D5719" s="60" t="str">
        <f>_xlfn.CONCAT(J5719,I5719,G5719)</f>
        <v>87082925</v>
      </c>
      <c r="E5719">
        <f t="shared" si="450"/>
        <v>16774517</v>
      </c>
      <c r="F5719" s="62" t="s">
        <v>21334</v>
      </c>
      <c r="G5719" t="str">
        <f t="shared" si="446"/>
        <v>25</v>
      </c>
      <c r="H5719" t="str">
        <f t="shared" si="447"/>
        <v>8708.29</v>
      </c>
      <c r="I5719" t="str">
        <f t="shared" si="448"/>
        <v>29</v>
      </c>
      <c r="J5719" t="str">
        <f t="shared" si="449"/>
        <v>8708</v>
      </c>
    </row>
    <row r="5720" spans="1:10">
      <c r="A5720" s="57" t="s">
        <v>3096</v>
      </c>
      <c r="B5720" s="58"/>
      <c r="C5720" s="59"/>
      <c r="D5720" s="60" t="str">
        <f>_xlfn.CONCAT(J5720,I5720,G5720)</f>
        <v>87082950</v>
      </c>
      <c r="E5720">
        <f t="shared" si="450"/>
        <v>1386430665</v>
      </c>
      <c r="F5720" s="62" t="s">
        <v>21335</v>
      </c>
      <c r="G5720" t="str">
        <f t="shared" si="446"/>
        <v>50</v>
      </c>
      <c r="H5720" t="str">
        <f t="shared" si="447"/>
        <v>8708.29</v>
      </c>
      <c r="I5720" t="str">
        <f t="shared" si="448"/>
        <v>29</v>
      </c>
      <c r="J5720" t="str">
        <f t="shared" si="449"/>
        <v>8708</v>
      </c>
    </row>
    <row r="5721" spans="1:10">
      <c r="A5721" s="57" t="s">
        <v>3096</v>
      </c>
      <c r="B5721" s="58"/>
      <c r="C5721" s="59"/>
      <c r="D5721" s="60" t="str">
        <f>_xlfn.CONCAT(J5721,I5721,G5721)</f>
        <v>87083010</v>
      </c>
      <c r="E5721">
        <f t="shared" si="450"/>
        <v>13593976</v>
      </c>
      <c r="F5721" s="62" t="s">
        <v>21336</v>
      </c>
      <c r="G5721" t="str">
        <f t="shared" si="446"/>
        <v>10</v>
      </c>
      <c r="H5721" t="str">
        <f t="shared" si="447"/>
        <v>8708.30</v>
      </c>
      <c r="I5721" t="str">
        <f t="shared" si="448"/>
        <v>30</v>
      </c>
      <c r="J5721" t="str">
        <f t="shared" si="449"/>
        <v>8708</v>
      </c>
    </row>
    <row r="5722" spans="1:10">
      <c r="A5722" s="57" t="s">
        <v>3096</v>
      </c>
      <c r="B5722" s="58"/>
      <c r="C5722" s="59"/>
      <c r="D5722" s="60" t="str">
        <f>_xlfn.CONCAT(J5722,I5722,G5722)</f>
        <v>87083050</v>
      </c>
      <c r="E5722">
        <f t="shared" si="450"/>
        <v>1525250424</v>
      </c>
      <c r="F5722" s="62" t="s">
        <v>21337</v>
      </c>
      <c r="G5722" t="str">
        <f t="shared" si="446"/>
        <v>50</v>
      </c>
      <c r="H5722" t="str">
        <f t="shared" si="447"/>
        <v>8708.30</v>
      </c>
      <c r="I5722" t="str">
        <f t="shared" si="448"/>
        <v>30</v>
      </c>
      <c r="J5722" t="str">
        <f t="shared" si="449"/>
        <v>8708</v>
      </c>
    </row>
    <row r="5723" spans="1:10">
      <c r="A5723" s="57" t="s">
        <v>3097</v>
      </c>
      <c r="B5723" s="58"/>
      <c r="C5723" s="59"/>
      <c r="D5723" s="60" t="str">
        <f>_xlfn.CONCAT(J5723,I5723,G5723)</f>
        <v>87084011</v>
      </c>
      <c r="E5723">
        <f t="shared" si="450"/>
        <v>55788076</v>
      </c>
      <c r="F5723" s="62" t="s">
        <v>21338</v>
      </c>
      <c r="G5723" t="str">
        <f t="shared" si="446"/>
        <v>11</v>
      </c>
      <c r="H5723" t="str">
        <f t="shared" si="447"/>
        <v>8708.40</v>
      </c>
      <c r="I5723" t="str">
        <f t="shared" si="448"/>
        <v>40</v>
      </c>
      <c r="J5723" t="str">
        <f t="shared" si="449"/>
        <v>8708</v>
      </c>
    </row>
    <row r="5724" spans="1:10">
      <c r="A5724" s="57" t="s">
        <v>3097</v>
      </c>
      <c r="B5724" s="58"/>
      <c r="C5724" s="59"/>
      <c r="D5724" s="60" t="str">
        <f>_xlfn.CONCAT(J5724,I5724,G5724)</f>
        <v>87084030</v>
      </c>
      <c r="E5724">
        <f t="shared" si="450"/>
        <v>740845</v>
      </c>
      <c r="F5724" s="62" t="s">
        <v>21339</v>
      </c>
      <c r="G5724" t="str">
        <f t="shared" si="446"/>
        <v>30</v>
      </c>
      <c r="H5724" t="str">
        <f t="shared" si="447"/>
        <v>8708.40</v>
      </c>
      <c r="I5724" t="str">
        <f t="shared" si="448"/>
        <v>40</v>
      </c>
      <c r="J5724" t="str">
        <f t="shared" si="449"/>
        <v>8708</v>
      </c>
    </row>
    <row r="5725" spans="1:10">
      <c r="A5725" s="57" t="s">
        <v>3097</v>
      </c>
      <c r="B5725" s="58"/>
      <c r="C5725" s="59"/>
      <c r="D5725" s="60" t="str">
        <f>_xlfn.CONCAT(J5725,I5725,G5725)</f>
        <v>87084050</v>
      </c>
      <c r="E5725">
        <f t="shared" si="450"/>
        <v>517532</v>
      </c>
      <c r="F5725" s="62" t="s">
        <v>21340</v>
      </c>
      <c r="G5725" t="str">
        <f t="shared" si="446"/>
        <v>50</v>
      </c>
      <c r="H5725" t="str">
        <f t="shared" si="447"/>
        <v>8708.40</v>
      </c>
      <c r="I5725" t="str">
        <f t="shared" si="448"/>
        <v>40</v>
      </c>
      <c r="J5725" t="str">
        <f t="shared" si="449"/>
        <v>8708</v>
      </c>
    </row>
    <row r="5726" spans="1:10">
      <c r="A5726" s="57" t="s">
        <v>3097</v>
      </c>
      <c r="B5726" s="58"/>
      <c r="C5726" s="59"/>
      <c r="D5726" s="60" t="str">
        <f>_xlfn.CONCAT(J5726,I5726,G5726)</f>
        <v>87084060</v>
      </c>
      <c r="E5726">
        <f t="shared" si="450"/>
        <v>12596574</v>
      </c>
      <c r="F5726" s="62" t="s">
        <v>21341</v>
      </c>
      <c r="G5726" t="str">
        <f t="shared" si="446"/>
        <v>60</v>
      </c>
      <c r="H5726" t="str">
        <f t="shared" si="447"/>
        <v>8708.40</v>
      </c>
      <c r="I5726" t="str">
        <f t="shared" si="448"/>
        <v>40</v>
      </c>
      <c r="J5726" t="str">
        <f t="shared" si="449"/>
        <v>8708</v>
      </c>
    </row>
    <row r="5727" spans="1:10">
      <c r="A5727" s="57" t="s">
        <v>3098</v>
      </c>
      <c r="B5727" s="58"/>
      <c r="C5727" s="59"/>
      <c r="D5727" s="60" t="str">
        <f>_xlfn.CONCAT(J5727,I5727,G5727)</f>
        <v>87084065</v>
      </c>
      <c r="E5727">
        <f t="shared" si="450"/>
        <v>643305</v>
      </c>
      <c r="F5727" s="62" t="s">
        <v>21342</v>
      </c>
      <c r="G5727" t="str">
        <f t="shared" si="446"/>
        <v>65</v>
      </c>
      <c r="H5727" t="str">
        <f t="shared" si="447"/>
        <v>8708.40</v>
      </c>
      <c r="I5727" t="str">
        <f t="shared" si="448"/>
        <v>40</v>
      </c>
      <c r="J5727" t="str">
        <f t="shared" si="449"/>
        <v>8708</v>
      </c>
    </row>
    <row r="5728" spans="1:10">
      <c r="A5728" s="57" t="s">
        <v>3098</v>
      </c>
      <c r="B5728" s="58"/>
      <c r="C5728" s="59"/>
      <c r="D5728" s="60" t="str">
        <f>_xlfn.CONCAT(J5728,I5728,G5728)</f>
        <v>87084070</v>
      </c>
      <c r="E5728">
        <f t="shared" si="450"/>
        <v>3245064</v>
      </c>
      <c r="F5728" s="62" t="s">
        <v>21343</v>
      </c>
      <c r="G5728" t="str">
        <f t="shared" si="446"/>
        <v>70</v>
      </c>
      <c r="H5728" t="str">
        <f t="shared" si="447"/>
        <v>8708.40</v>
      </c>
      <c r="I5728" t="str">
        <f t="shared" si="448"/>
        <v>40</v>
      </c>
      <c r="J5728" t="str">
        <f t="shared" si="449"/>
        <v>8708</v>
      </c>
    </row>
    <row r="5729" spans="1:10">
      <c r="A5729" s="57" t="s">
        <v>3098</v>
      </c>
      <c r="B5729" s="58"/>
      <c r="C5729" s="59"/>
      <c r="D5729" s="60" t="str">
        <f>_xlfn.CONCAT(J5729,I5729,G5729)</f>
        <v>87084075</v>
      </c>
      <c r="E5729">
        <f t="shared" si="450"/>
        <v>75116065</v>
      </c>
      <c r="F5729" s="62" t="s">
        <v>21344</v>
      </c>
      <c r="G5729" t="str">
        <f t="shared" si="446"/>
        <v>75</v>
      </c>
      <c r="H5729" t="str">
        <f t="shared" si="447"/>
        <v>8708.40</v>
      </c>
      <c r="I5729" t="str">
        <f t="shared" si="448"/>
        <v>40</v>
      </c>
      <c r="J5729" t="str">
        <f t="shared" si="449"/>
        <v>8708</v>
      </c>
    </row>
    <row r="5730" spans="1:10">
      <c r="A5730" s="57" t="s">
        <v>3098</v>
      </c>
      <c r="B5730" s="58"/>
      <c r="C5730" s="59"/>
      <c r="D5730" s="60" t="str">
        <f>_xlfn.CONCAT(J5730,I5730,G5730)</f>
        <v>87085011</v>
      </c>
      <c r="E5730">
        <f t="shared" si="450"/>
        <v>11783747</v>
      </c>
      <c r="F5730" s="62" t="s">
        <v>21345</v>
      </c>
      <c r="G5730" t="str">
        <f t="shared" si="446"/>
        <v>11</v>
      </c>
      <c r="H5730" t="str">
        <f t="shared" si="447"/>
        <v>8708.50</v>
      </c>
      <c r="I5730" t="str">
        <f t="shared" si="448"/>
        <v>50</v>
      </c>
      <c r="J5730" t="str">
        <f t="shared" si="449"/>
        <v>8708</v>
      </c>
    </row>
    <row r="5731" spans="1:10">
      <c r="A5731" s="57" t="s">
        <v>3099</v>
      </c>
      <c r="B5731" s="58"/>
      <c r="C5731" s="59"/>
      <c r="D5731" s="60" t="str">
        <f>_xlfn.CONCAT(J5731,I5731,G5731)</f>
        <v>87085031</v>
      </c>
      <c r="E5731">
        <f t="shared" si="450"/>
        <v>3086970</v>
      </c>
      <c r="F5731" s="62" t="s">
        <v>21346</v>
      </c>
      <c r="G5731" t="str">
        <f t="shared" si="446"/>
        <v>31</v>
      </c>
      <c r="H5731" t="str">
        <f t="shared" si="447"/>
        <v>8708.50</v>
      </c>
      <c r="I5731" t="str">
        <f t="shared" si="448"/>
        <v>50</v>
      </c>
      <c r="J5731" t="str">
        <f t="shared" si="449"/>
        <v>8708</v>
      </c>
    </row>
    <row r="5732" spans="1:10">
      <c r="A5732" s="57" t="s">
        <v>3100</v>
      </c>
      <c r="B5732" s="58"/>
      <c r="C5732" s="59"/>
      <c r="D5732" s="60" t="str">
        <f>_xlfn.CONCAT(J5732,I5732,G5732)</f>
        <v>87085051</v>
      </c>
      <c r="E5732">
        <f t="shared" si="450"/>
        <v>9714576</v>
      </c>
      <c r="F5732" s="62" t="s">
        <v>21347</v>
      </c>
      <c r="G5732" t="str">
        <f t="shared" si="446"/>
        <v>51</v>
      </c>
      <c r="H5732" t="str">
        <f t="shared" si="447"/>
        <v>8708.50</v>
      </c>
      <c r="I5732" t="str">
        <f t="shared" si="448"/>
        <v>50</v>
      </c>
      <c r="J5732" t="str">
        <f t="shared" si="449"/>
        <v>8708</v>
      </c>
    </row>
    <row r="5733" spans="1:10">
      <c r="A5733" s="57" t="s">
        <v>3101</v>
      </c>
      <c r="B5733" s="58"/>
      <c r="C5733" s="59"/>
      <c r="D5733" s="60" t="str">
        <f>_xlfn.CONCAT(J5733,I5733,G5733)</f>
        <v>87085061</v>
      </c>
      <c r="E5733">
        <f t="shared" si="450"/>
        <v>3048170</v>
      </c>
      <c r="F5733" s="62" t="s">
        <v>21348</v>
      </c>
      <c r="G5733" t="str">
        <f t="shared" si="446"/>
        <v>61</v>
      </c>
      <c r="H5733" t="str">
        <f t="shared" si="447"/>
        <v>8708.50</v>
      </c>
      <c r="I5733" t="str">
        <f t="shared" si="448"/>
        <v>50</v>
      </c>
      <c r="J5733" t="str">
        <f t="shared" si="449"/>
        <v>8708</v>
      </c>
    </row>
    <row r="5734" spans="1:10">
      <c r="A5734" s="57" t="s">
        <v>3102</v>
      </c>
      <c r="B5734" s="58"/>
      <c r="C5734" s="59"/>
      <c r="D5734" s="60" t="str">
        <f>_xlfn.CONCAT(J5734,I5734,G5734)</f>
        <v>87085065</v>
      </c>
      <c r="E5734">
        <f t="shared" si="450"/>
        <v>3756932</v>
      </c>
      <c r="F5734" s="62" t="s">
        <v>21349</v>
      </c>
      <c r="G5734" t="str">
        <f t="shared" si="446"/>
        <v>65</v>
      </c>
      <c r="H5734" t="str">
        <f t="shared" si="447"/>
        <v>8708.50</v>
      </c>
      <c r="I5734" t="str">
        <f t="shared" si="448"/>
        <v>50</v>
      </c>
      <c r="J5734" t="str">
        <f t="shared" si="449"/>
        <v>8708</v>
      </c>
    </row>
    <row r="5735" spans="1:10">
      <c r="A5735" s="57" t="s">
        <v>3103</v>
      </c>
      <c r="B5735" s="58"/>
      <c r="C5735" s="59"/>
      <c r="D5735" s="60" t="str">
        <f>_xlfn.CONCAT(J5735,I5735,G5735)</f>
        <v>87085070</v>
      </c>
      <c r="E5735">
        <f t="shared" si="450"/>
        <v>22688611</v>
      </c>
      <c r="F5735" s="62" t="s">
        <v>21350</v>
      </c>
      <c r="G5735" t="str">
        <f t="shared" si="446"/>
        <v>70</v>
      </c>
      <c r="H5735" t="str">
        <f t="shared" si="447"/>
        <v>8708.50</v>
      </c>
      <c r="I5735" t="str">
        <f t="shared" si="448"/>
        <v>50</v>
      </c>
      <c r="J5735" t="str">
        <f t="shared" si="449"/>
        <v>8708</v>
      </c>
    </row>
    <row r="5736" spans="1:10">
      <c r="A5736" s="57" t="s">
        <v>3104</v>
      </c>
      <c r="B5736" s="58"/>
      <c r="C5736" s="59"/>
      <c r="D5736" s="60" t="str">
        <f>_xlfn.CONCAT(J5736,I5736,G5736)</f>
        <v>87085075</v>
      </c>
      <c r="E5736">
        <f t="shared" si="450"/>
        <v>8412720</v>
      </c>
      <c r="F5736" s="62" t="s">
        <v>21351</v>
      </c>
      <c r="G5736" t="str">
        <f t="shared" si="446"/>
        <v>75</v>
      </c>
      <c r="H5736" t="str">
        <f t="shared" si="447"/>
        <v>8708.50</v>
      </c>
      <c r="I5736" t="str">
        <f t="shared" si="448"/>
        <v>50</v>
      </c>
      <c r="J5736" t="str">
        <f t="shared" si="449"/>
        <v>8708</v>
      </c>
    </row>
    <row r="5737" spans="1:10">
      <c r="A5737" s="57" t="s">
        <v>3105</v>
      </c>
      <c r="B5737" s="58"/>
      <c r="C5737" s="59"/>
      <c r="D5737" s="60" t="str">
        <f>_xlfn.CONCAT(J5737,I5737,G5737)</f>
        <v>87085079</v>
      </c>
      <c r="E5737">
        <f t="shared" si="450"/>
        <v>44668928</v>
      </c>
      <c r="F5737" s="62" t="s">
        <v>21352</v>
      </c>
      <c r="G5737" t="str">
        <f t="shared" si="446"/>
        <v>79</v>
      </c>
      <c r="H5737" t="str">
        <f t="shared" si="447"/>
        <v>8708.50</v>
      </c>
      <c r="I5737" t="str">
        <f t="shared" si="448"/>
        <v>50</v>
      </c>
      <c r="J5737" t="str">
        <f t="shared" si="449"/>
        <v>8708</v>
      </c>
    </row>
    <row r="5738" spans="1:10">
      <c r="A5738" s="57" t="s">
        <v>3106</v>
      </c>
      <c r="B5738" s="58"/>
      <c r="C5738" s="59"/>
      <c r="D5738" s="60" t="str">
        <f>_xlfn.CONCAT(J5738,I5738,G5738)</f>
        <v>87085081</v>
      </c>
      <c r="E5738">
        <f t="shared" si="450"/>
        <v>286050</v>
      </c>
      <c r="F5738" s="62" t="s">
        <v>21353</v>
      </c>
      <c r="G5738" t="str">
        <f t="shared" si="446"/>
        <v>81</v>
      </c>
      <c r="H5738" t="str">
        <f t="shared" si="447"/>
        <v>8708.50</v>
      </c>
      <c r="I5738" t="str">
        <f t="shared" si="448"/>
        <v>50</v>
      </c>
      <c r="J5738" t="str">
        <f t="shared" si="449"/>
        <v>8708</v>
      </c>
    </row>
    <row r="5739" spans="1:10">
      <c r="A5739" s="57" t="s">
        <v>3106</v>
      </c>
      <c r="B5739" s="58"/>
      <c r="C5739" s="59"/>
      <c r="D5739" s="60" t="str">
        <f>_xlfn.CONCAT(J5739,I5739,G5739)</f>
        <v>87085085</v>
      </c>
      <c r="E5739">
        <f t="shared" si="450"/>
        <v>30170929</v>
      </c>
      <c r="F5739" s="62" t="s">
        <v>21354</v>
      </c>
      <c r="G5739" t="str">
        <f t="shared" si="446"/>
        <v>85</v>
      </c>
      <c r="H5739" t="str">
        <f t="shared" si="447"/>
        <v>8708.50</v>
      </c>
      <c r="I5739" t="str">
        <f t="shared" si="448"/>
        <v>50</v>
      </c>
      <c r="J5739" t="str">
        <f t="shared" si="449"/>
        <v>8708</v>
      </c>
    </row>
    <row r="5740" spans="1:10">
      <c r="A5740" s="57" t="s">
        <v>3106</v>
      </c>
      <c r="B5740" s="58"/>
      <c r="C5740" s="59"/>
      <c r="D5740" s="60" t="str">
        <f>_xlfn.CONCAT(J5740,I5740,G5740)</f>
        <v>87085089</v>
      </c>
      <c r="E5740">
        <f t="shared" si="450"/>
        <v>101165831</v>
      </c>
      <c r="F5740" s="62" t="s">
        <v>21355</v>
      </c>
      <c r="G5740" t="str">
        <f t="shared" si="446"/>
        <v>89</v>
      </c>
      <c r="H5740" t="str">
        <f t="shared" si="447"/>
        <v>8708.50</v>
      </c>
      <c r="I5740" t="str">
        <f t="shared" si="448"/>
        <v>50</v>
      </c>
      <c r="J5740" t="str">
        <f t="shared" si="449"/>
        <v>8708</v>
      </c>
    </row>
    <row r="5741" spans="1:10">
      <c r="A5741" s="57" t="s">
        <v>3106</v>
      </c>
      <c r="B5741" s="58"/>
      <c r="C5741" s="59"/>
      <c r="D5741" s="60" t="str">
        <f>_xlfn.CONCAT(J5741,I5741,G5741)</f>
        <v>87085091</v>
      </c>
      <c r="E5741">
        <f t="shared" si="450"/>
        <v>38007959</v>
      </c>
      <c r="F5741" s="62" t="s">
        <v>21356</v>
      </c>
      <c r="G5741" t="str">
        <f t="shared" si="446"/>
        <v>91</v>
      </c>
      <c r="H5741" t="str">
        <f t="shared" si="447"/>
        <v>8708.50</v>
      </c>
      <c r="I5741" t="str">
        <f t="shared" si="448"/>
        <v>50</v>
      </c>
      <c r="J5741" t="str">
        <f t="shared" si="449"/>
        <v>8708</v>
      </c>
    </row>
    <row r="5742" spans="1:10">
      <c r="A5742" s="57" t="s">
        <v>3107</v>
      </c>
      <c r="B5742" s="61">
        <v>132680</v>
      </c>
      <c r="C5742" s="59"/>
      <c r="D5742" s="60" t="str">
        <f>_xlfn.CONCAT(J5742,I5742,G5742)</f>
        <v>87085093</v>
      </c>
      <c r="E5742">
        <f t="shared" si="450"/>
        <v>884563</v>
      </c>
      <c r="F5742" s="62" t="s">
        <v>21357</v>
      </c>
      <c r="G5742" t="str">
        <f t="shared" si="446"/>
        <v>93</v>
      </c>
      <c r="H5742" t="str">
        <f t="shared" si="447"/>
        <v>8708.50</v>
      </c>
      <c r="I5742" t="str">
        <f t="shared" si="448"/>
        <v>50</v>
      </c>
      <c r="J5742" t="str">
        <f t="shared" si="449"/>
        <v>8708</v>
      </c>
    </row>
    <row r="5743" spans="1:10">
      <c r="A5743" s="57" t="s">
        <v>3108</v>
      </c>
      <c r="B5743" s="58"/>
      <c r="C5743" s="59"/>
      <c r="D5743" s="60" t="str">
        <f>_xlfn.CONCAT(J5743,I5743,G5743)</f>
        <v>87085095</v>
      </c>
      <c r="E5743">
        <f t="shared" si="450"/>
        <v>7561704</v>
      </c>
      <c r="F5743" s="62" t="s">
        <v>21358</v>
      </c>
      <c r="G5743" t="str">
        <f t="shared" si="446"/>
        <v>95</v>
      </c>
      <c r="H5743" t="str">
        <f t="shared" si="447"/>
        <v>8708.50</v>
      </c>
      <c r="I5743" t="str">
        <f t="shared" si="448"/>
        <v>50</v>
      </c>
      <c r="J5743" t="str">
        <f t="shared" si="449"/>
        <v>8708</v>
      </c>
    </row>
    <row r="5744" spans="1:10">
      <c r="A5744" s="57" t="s">
        <v>3109</v>
      </c>
      <c r="B5744" s="58"/>
      <c r="C5744" s="59"/>
      <c r="D5744" s="60" t="str">
        <f>_xlfn.CONCAT(J5744,I5744,G5744)</f>
        <v>87085099</v>
      </c>
      <c r="E5744">
        <f t="shared" si="450"/>
        <v>18420202</v>
      </c>
      <c r="F5744" s="62" t="s">
        <v>21359</v>
      </c>
      <c r="G5744" t="str">
        <f t="shared" si="446"/>
        <v>99</v>
      </c>
      <c r="H5744" t="str">
        <f t="shared" si="447"/>
        <v>8708.50</v>
      </c>
      <c r="I5744" t="str">
        <f t="shared" si="448"/>
        <v>50</v>
      </c>
      <c r="J5744" t="str">
        <f t="shared" si="449"/>
        <v>8708</v>
      </c>
    </row>
    <row r="5745" spans="1:10">
      <c r="A5745" s="57" t="s">
        <v>3110</v>
      </c>
      <c r="B5745" s="61">
        <v>14068003</v>
      </c>
      <c r="C5745" s="59"/>
      <c r="D5745" s="60" t="str">
        <f>_xlfn.CONCAT(J5745,I5745,G5745)</f>
        <v>87087005</v>
      </c>
      <c r="E5745">
        <f t="shared" si="450"/>
        <v>14282147</v>
      </c>
      <c r="F5745" s="62" t="s">
        <v>21360</v>
      </c>
      <c r="G5745" t="str">
        <f t="shared" si="446"/>
        <v>05</v>
      </c>
      <c r="H5745" t="str">
        <f t="shared" si="447"/>
        <v>8708.70</v>
      </c>
      <c r="I5745" t="str">
        <f t="shared" si="448"/>
        <v>70</v>
      </c>
      <c r="J5745" t="str">
        <f t="shared" si="449"/>
        <v>8708</v>
      </c>
    </row>
    <row r="5746" spans="1:10">
      <c r="A5746" s="57" t="s">
        <v>3111</v>
      </c>
      <c r="B5746" s="61">
        <v>295456</v>
      </c>
      <c r="C5746" s="59"/>
      <c r="D5746" s="60" t="str">
        <f>_xlfn.CONCAT(J5746,I5746,G5746)</f>
        <v>87087015</v>
      </c>
      <c r="E5746">
        <f t="shared" si="450"/>
        <v>16638760</v>
      </c>
      <c r="F5746" s="62" t="s">
        <v>21361</v>
      </c>
      <c r="G5746" t="str">
        <f t="shared" si="446"/>
        <v>15</v>
      </c>
      <c r="H5746" t="str">
        <f t="shared" si="447"/>
        <v>8708.70</v>
      </c>
      <c r="I5746" t="str">
        <f t="shared" si="448"/>
        <v>70</v>
      </c>
      <c r="J5746" t="str">
        <f t="shared" si="449"/>
        <v>8708</v>
      </c>
    </row>
    <row r="5747" spans="1:10">
      <c r="A5747" s="57" t="s">
        <v>3112</v>
      </c>
      <c r="B5747" s="58"/>
      <c r="C5747" s="59"/>
      <c r="D5747" s="60" t="str">
        <f>_xlfn.CONCAT(J5747,I5747,G5747)</f>
        <v>87087025</v>
      </c>
      <c r="E5747">
        <f t="shared" si="450"/>
        <v>2189706</v>
      </c>
      <c r="F5747" s="62" t="s">
        <v>21362</v>
      </c>
      <c r="G5747" t="str">
        <f t="shared" si="446"/>
        <v>25</v>
      </c>
      <c r="H5747" t="str">
        <f t="shared" si="447"/>
        <v>8708.70</v>
      </c>
      <c r="I5747" t="str">
        <f t="shared" si="448"/>
        <v>70</v>
      </c>
      <c r="J5747" t="str">
        <f t="shared" si="449"/>
        <v>8708</v>
      </c>
    </row>
    <row r="5748" spans="1:10">
      <c r="A5748" s="57" t="s">
        <v>3112</v>
      </c>
      <c r="B5748" s="58"/>
      <c r="C5748" s="59"/>
      <c r="D5748" s="60" t="str">
        <f>_xlfn.CONCAT(J5748,I5748,G5748)</f>
        <v>87087035</v>
      </c>
      <c r="E5748">
        <f t="shared" si="450"/>
        <v>8927257</v>
      </c>
      <c r="F5748" s="62" t="s">
        <v>21363</v>
      </c>
      <c r="G5748" t="str">
        <f t="shared" si="446"/>
        <v>35</v>
      </c>
      <c r="H5748" t="str">
        <f t="shared" si="447"/>
        <v>8708.70</v>
      </c>
      <c r="I5748" t="str">
        <f t="shared" si="448"/>
        <v>70</v>
      </c>
      <c r="J5748" t="str">
        <f t="shared" si="449"/>
        <v>8708</v>
      </c>
    </row>
    <row r="5749" spans="1:10">
      <c r="A5749" s="57" t="s">
        <v>3113</v>
      </c>
      <c r="B5749" s="58"/>
      <c r="C5749" s="59"/>
      <c r="D5749" s="60" t="str">
        <f>_xlfn.CONCAT(J5749,I5749,G5749)</f>
        <v>87087045</v>
      </c>
      <c r="E5749">
        <f t="shared" si="450"/>
        <v>2169742410</v>
      </c>
      <c r="F5749" s="62" t="s">
        <v>21364</v>
      </c>
      <c r="G5749" t="str">
        <f t="shared" si="446"/>
        <v>45</v>
      </c>
      <c r="H5749" t="str">
        <f t="shared" si="447"/>
        <v>8708.70</v>
      </c>
      <c r="I5749" t="str">
        <f t="shared" si="448"/>
        <v>70</v>
      </c>
      <c r="J5749" t="str">
        <f t="shared" si="449"/>
        <v>8708</v>
      </c>
    </row>
    <row r="5750" spans="1:10">
      <c r="A5750" s="57" t="s">
        <v>3113</v>
      </c>
      <c r="B5750" s="61">
        <v>172130</v>
      </c>
      <c r="C5750" s="59"/>
      <c r="D5750" s="60" t="str">
        <f>_xlfn.CONCAT(J5750,I5750,G5750)</f>
        <v>87087060</v>
      </c>
      <c r="E5750">
        <f t="shared" si="450"/>
        <v>146485627</v>
      </c>
      <c r="F5750" s="62" t="s">
        <v>21365</v>
      </c>
      <c r="G5750" t="str">
        <f t="shared" si="446"/>
        <v>60</v>
      </c>
      <c r="H5750" t="str">
        <f t="shared" si="447"/>
        <v>8708.70</v>
      </c>
      <c r="I5750" t="str">
        <f t="shared" si="448"/>
        <v>70</v>
      </c>
      <c r="J5750" t="str">
        <f t="shared" si="449"/>
        <v>8708</v>
      </c>
    </row>
    <row r="5751" spans="1:10">
      <c r="A5751" s="57" t="s">
        <v>3113</v>
      </c>
      <c r="B5751" s="58"/>
      <c r="C5751" s="59"/>
      <c r="D5751" s="60" t="str">
        <f>_xlfn.CONCAT(J5751,I5751,G5751)</f>
        <v>87088003</v>
      </c>
      <c r="E5751">
        <f t="shared" si="450"/>
        <v>293956</v>
      </c>
      <c r="F5751" s="62" t="s">
        <v>21366</v>
      </c>
      <c r="G5751" t="str">
        <f t="shared" si="446"/>
        <v>03</v>
      </c>
      <c r="H5751" t="str">
        <f t="shared" si="447"/>
        <v>8708.80</v>
      </c>
      <c r="I5751" t="str">
        <f t="shared" si="448"/>
        <v>80</v>
      </c>
      <c r="J5751" t="str">
        <f t="shared" si="449"/>
        <v>8708</v>
      </c>
    </row>
    <row r="5752" spans="1:10">
      <c r="A5752" s="57" t="s">
        <v>3114</v>
      </c>
      <c r="B5752" s="61">
        <v>41321</v>
      </c>
      <c r="C5752" s="59"/>
      <c r="D5752" s="60" t="str">
        <f>_xlfn.CONCAT(J5752,I5752,G5752)</f>
        <v>87088005</v>
      </c>
      <c r="E5752">
        <f t="shared" si="450"/>
        <v>4757949</v>
      </c>
      <c r="F5752" s="62" t="s">
        <v>21367</v>
      </c>
      <c r="G5752" t="str">
        <f t="shared" si="446"/>
        <v>05</v>
      </c>
      <c r="H5752" t="str">
        <f t="shared" si="447"/>
        <v>8708.80</v>
      </c>
      <c r="I5752" t="str">
        <f t="shared" si="448"/>
        <v>80</v>
      </c>
      <c r="J5752" t="str">
        <f t="shared" si="449"/>
        <v>8708</v>
      </c>
    </row>
    <row r="5753" spans="1:10">
      <c r="A5753" s="57" t="s">
        <v>3115</v>
      </c>
      <c r="B5753" s="61">
        <v>162546</v>
      </c>
      <c r="C5753" s="59"/>
      <c r="D5753" s="60" t="str">
        <f>_xlfn.CONCAT(J5753,I5753,G5753)</f>
        <v>87088013</v>
      </c>
      <c r="E5753">
        <f t="shared" si="450"/>
        <v>39638402</v>
      </c>
      <c r="F5753" s="62" t="s">
        <v>21368</v>
      </c>
      <c r="G5753" t="str">
        <f t="shared" si="446"/>
        <v>13</v>
      </c>
      <c r="H5753" t="str">
        <f t="shared" si="447"/>
        <v>8708.80</v>
      </c>
      <c r="I5753" t="str">
        <f t="shared" si="448"/>
        <v>80</v>
      </c>
      <c r="J5753" t="str">
        <f t="shared" si="449"/>
        <v>8708</v>
      </c>
    </row>
    <row r="5754" spans="1:10">
      <c r="A5754" s="57" t="s">
        <v>3116</v>
      </c>
      <c r="B5754" s="58"/>
      <c r="C5754" s="59"/>
      <c r="D5754" s="60" t="str">
        <f>_xlfn.CONCAT(J5754,I5754,G5754)</f>
        <v>87088016</v>
      </c>
      <c r="E5754">
        <f t="shared" si="450"/>
        <v>112730783</v>
      </c>
      <c r="F5754" s="62" t="s">
        <v>21369</v>
      </c>
      <c r="G5754" t="str">
        <f t="shared" si="446"/>
        <v>16</v>
      </c>
      <c r="H5754" t="str">
        <f t="shared" si="447"/>
        <v>8708.80</v>
      </c>
      <c r="I5754" t="str">
        <f t="shared" si="448"/>
        <v>80</v>
      </c>
      <c r="J5754" t="str">
        <f t="shared" si="449"/>
        <v>8708</v>
      </c>
    </row>
    <row r="5755" spans="1:10">
      <c r="A5755" s="57" t="s">
        <v>3117</v>
      </c>
      <c r="B5755" s="61">
        <v>79716</v>
      </c>
      <c r="C5755" s="59"/>
      <c r="D5755" s="60" t="str">
        <f>_xlfn.CONCAT(J5755,I5755,G5755)</f>
        <v>87088051</v>
      </c>
      <c r="E5755">
        <f t="shared" si="450"/>
        <v>863931</v>
      </c>
      <c r="F5755" s="62" t="s">
        <v>21370</v>
      </c>
      <c r="G5755" t="str">
        <f t="shared" si="446"/>
        <v>51</v>
      </c>
      <c r="H5755" t="str">
        <f t="shared" si="447"/>
        <v>8708.80</v>
      </c>
      <c r="I5755" t="str">
        <f t="shared" si="448"/>
        <v>80</v>
      </c>
      <c r="J5755" t="str">
        <f t="shared" si="449"/>
        <v>8708</v>
      </c>
    </row>
    <row r="5756" spans="1:10">
      <c r="A5756" s="57" t="s">
        <v>3118</v>
      </c>
      <c r="B5756" s="58"/>
      <c r="C5756" s="59"/>
      <c r="D5756" s="60" t="str">
        <f>_xlfn.CONCAT(J5756,I5756,G5756)</f>
        <v>87088055</v>
      </c>
      <c r="E5756">
        <f t="shared" si="450"/>
        <v>4375985</v>
      </c>
      <c r="F5756" s="62" t="s">
        <v>21371</v>
      </c>
      <c r="G5756" t="str">
        <f t="shared" si="446"/>
        <v>55</v>
      </c>
      <c r="H5756" t="str">
        <f t="shared" si="447"/>
        <v>8708.80</v>
      </c>
      <c r="I5756" t="str">
        <f t="shared" si="448"/>
        <v>80</v>
      </c>
      <c r="J5756" t="str">
        <f t="shared" si="449"/>
        <v>8708</v>
      </c>
    </row>
    <row r="5757" spans="1:10">
      <c r="A5757" s="57" t="s">
        <v>3118</v>
      </c>
      <c r="B5757" s="58"/>
      <c r="C5757" s="59"/>
      <c r="D5757" s="60" t="str">
        <f>_xlfn.CONCAT(J5757,I5757,G5757)</f>
        <v>87088060</v>
      </c>
      <c r="E5757">
        <f t="shared" si="450"/>
        <v>21062580</v>
      </c>
      <c r="F5757" s="62" t="s">
        <v>21372</v>
      </c>
      <c r="G5757" t="str">
        <f t="shared" si="446"/>
        <v>60</v>
      </c>
      <c r="H5757" t="str">
        <f t="shared" si="447"/>
        <v>8708.80</v>
      </c>
      <c r="I5757" t="str">
        <f t="shared" si="448"/>
        <v>80</v>
      </c>
      <c r="J5757" t="str">
        <f t="shared" si="449"/>
        <v>8708</v>
      </c>
    </row>
    <row r="5758" spans="1:10">
      <c r="A5758" s="57" t="s">
        <v>3118</v>
      </c>
      <c r="B5758" s="58"/>
      <c r="C5758" s="59"/>
      <c r="D5758" s="60" t="str">
        <f>_xlfn.CONCAT(J5758,I5758,G5758)</f>
        <v>87088065</v>
      </c>
      <c r="E5758">
        <f t="shared" si="450"/>
        <v>456328357</v>
      </c>
      <c r="F5758" s="62" t="s">
        <v>21373</v>
      </c>
      <c r="G5758" t="str">
        <f t="shared" si="446"/>
        <v>65</v>
      </c>
      <c r="H5758" t="str">
        <f t="shared" si="447"/>
        <v>8708.80</v>
      </c>
      <c r="I5758" t="str">
        <f t="shared" si="448"/>
        <v>80</v>
      </c>
      <c r="J5758" t="str">
        <f t="shared" si="449"/>
        <v>8708</v>
      </c>
    </row>
    <row r="5759" spans="1:10">
      <c r="A5759" s="57" t="s">
        <v>3118</v>
      </c>
      <c r="B5759" s="58"/>
      <c r="C5759" s="59"/>
      <c r="D5759" s="60" t="str">
        <f>_xlfn.CONCAT(J5759,I5759,G5759)</f>
        <v>87089110</v>
      </c>
      <c r="E5759">
        <f t="shared" si="450"/>
        <v>4366588</v>
      </c>
      <c r="F5759" s="62" t="s">
        <v>21374</v>
      </c>
      <c r="G5759" t="str">
        <f t="shared" si="446"/>
        <v>10</v>
      </c>
      <c r="H5759" t="str">
        <f t="shared" si="447"/>
        <v>8708.91</v>
      </c>
      <c r="I5759" t="str">
        <f t="shared" si="448"/>
        <v>91</v>
      </c>
      <c r="J5759" t="str">
        <f t="shared" si="449"/>
        <v>8708</v>
      </c>
    </row>
    <row r="5760" spans="1:10">
      <c r="A5760" s="57" t="s">
        <v>3118</v>
      </c>
      <c r="B5760" s="58"/>
      <c r="C5760" s="59"/>
      <c r="D5760" s="60" t="str">
        <f>_xlfn.CONCAT(J5760,I5760,G5760)</f>
        <v>87089150</v>
      </c>
      <c r="E5760">
        <f t="shared" si="450"/>
        <v>287312735</v>
      </c>
      <c r="F5760" s="62" t="s">
        <v>21375</v>
      </c>
      <c r="G5760" t="str">
        <f t="shared" si="446"/>
        <v>50</v>
      </c>
      <c r="H5760" t="str">
        <f t="shared" si="447"/>
        <v>8708.91</v>
      </c>
      <c r="I5760" t="str">
        <f t="shared" si="448"/>
        <v>91</v>
      </c>
      <c r="J5760" t="str">
        <f t="shared" si="449"/>
        <v>8708</v>
      </c>
    </row>
    <row r="5761" spans="1:10">
      <c r="A5761" s="57" t="s">
        <v>3118</v>
      </c>
      <c r="B5761" s="61">
        <v>658356</v>
      </c>
      <c r="C5761" s="59"/>
      <c r="D5761" s="60" t="str">
        <f>_xlfn.CONCAT(J5761,I5761,G5761)</f>
        <v>87089160</v>
      </c>
      <c r="E5761">
        <f t="shared" si="450"/>
        <v>5058819</v>
      </c>
      <c r="F5761" s="62" t="s">
        <v>21376</v>
      </c>
      <c r="G5761" t="str">
        <f t="shared" si="446"/>
        <v>60</v>
      </c>
      <c r="H5761" t="str">
        <f t="shared" si="447"/>
        <v>8708.91</v>
      </c>
      <c r="I5761" t="str">
        <f t="shared" si="448"/>
        <v>91</v>
      </c>
      <c r="J5761" t="str">
        <f t="shared" si="449"/>
        <v>8708</v>
      </c>
    </row>
    <row r="5762" spans="1:10">
      <c r="A5762" s="57" t="s">
        <v>3118</v>
      </c>
      <c r="B5762" s="61">
        <v>40120</v>
      </c>
      <c r="C5762" s="59"/>
      <c r="D5762" s="60" t="str">
        <f>_xlfn.CONCAT(J5762,I5762,G5762)</f>
        <v>87089165</v>
      </c>
      <c r="E5762">
        <f t="shared" si="450"/>
        <v>520446</v>
      </c>
      <c r="F5762" s="62" t="s">
        <v>21377</v>
      </c>
      <c r="G5762" t="str">
        <f t="shared" si="446"/>
        <v>65</v>
      </c>
      <c r="H5762" t="str">
        <f t="shared" si="447"/>
        <v>8708.91</v>
      </c>
      <c r="I5762" t="str">
        <f t="shared" si="448"/>
        <v>91</v>
      </c>
      <c r="J5762" t="str">
        <f t="shared" si="449"/>
        <v>8708</v>
      </c>
    </row>
    <row r="5763" spans="1:10">
      <c r="A5763" s="57" t="s">
        <v>3119</v>
      </c>
      <c r="B5763" s="58"/>
      <c r="C5763" s="59"/>
      <c r="D5763" s="60" t="str">
        <f>_xlfn.CONCAT(J5763,I5763,G5763)</f>
        <v>87089170</v>
      </c>
      <c r="E5763">
        <f t="shared" si="450"/>
        <v>321276</v>
      </c>
      <c r="F5763" s="62" t="s">
        <v>21378</v>
      </c>
      <c r="G5763" t="str">
        <f t="shared" si="446"/>
        <v>70</v>
      </c>
      <c r="H5763" t="str">
        <f t="shared" si="447"/>
        <v>8708.91</v>
      </c>
      <c r="I5763" t="str">
        <f t="shared" si="448"/>
        <v>91</v>
      </c>
      <c r="J5763" t="str">
        <f t="shared" si="449"/>
        <v>8708</v>
      </c>
    </row>
    <row r="5764" spans="1:10">
      <c r="A5764" s="57" t="s">
        <v>3120</v>
      </c>
      <c r="B5764" s="58"/>
      <c r="C5764" s="59"/>
      <c r="D5764" s="60" t="str">
        <f>_xlfn.CONCAT(J5764,I5764,G5764)</f>
        <v>87089175</v>
      </c>
      <c r="E5764">
        <f t="shared" si="450"/>
        <v>11809037</v>
      </c>
      <c r="F5764" s="62" t="s">
        <v>21379</v>
      </c>
      <c r="G5764" t="str">
        <f t="shared" si="446"/>
        <v>75</v>
      </c>
      <c r="H5764" t="str">
        <f t="shared" si="447"/>
        <v>8708.91</v>
      </c>
      <c r="I5764" t="str">
        <f t="shared" si="448"/>
        <v>91</v>
      </c>
      <c r="J5764" t="str">
        <f t="shared" si="449"/>
        <v>8708</v>
      </c>
    </row>
    <row r="5765" spans="1:10">
      <c r="A5765" s="57" t="s">
        <v>3121</v>
      </c>
      <c r="B5765" s="58"/>
      <c r="C5765" s="59"/>
      <c r="D5765" s="60" t="str">
        <f>_xlfn.CONCAT(J5765,I5765,G5765)</f>
        <v>87089210</v>
      </c>
      <c r="E5765">
        <f t="shared" si="450"/>
        <v>2393464</v>
      </c>
      <c r="F5765" s="62" t="s">
        <v>21380</v>
      </c>
      <c r="G5765" t="str">
        <f t="shared" si="446"/>
        <v>10</v>
      </c>
      <c r="H5765" t="str">
        <f t="shared" si="447"/>
        <v>8708.92</v>
      </c>
      <c r="I5765" t="str">
        <f t="shared" si="448"/>
        <v>92</v>
      </c>
      <c r="J5765" t="str">
        <f t="shared" si="449"/>
        <v>8708</v>
      </c>
    </row>
    <row r="5766" spans="1:10">
      <c r="A5766" s="57" t="s">
        <v>3122</v>
      </c>
      <c r="B5766" s="58"/>
      <c r="C5766" s="59"/>
      <c r="D5766" s="60" t="str">
        <f>_xlfn.CONCAT(J5766,I5766,G5766)</f>
        <v>87089250</v>
      </c>
      <c r="E5766">
        <f t="shared" si="450"/>
        <v>113122504</v>
      </c>
      <c r="F5766" s="62" t="s">
        <v>21381</v>
      </c>
      <c r="G5766" t="str">
        <f t="shared" si="446"/>
        <v>50</v>
      </c>
      <c r="H5766" t="str">
        <f t="shared" si="447"/>
        <v>8708.92</v>
      </c>
      <c r="I5766" t="str">
        <f t="shared" si="448"/>
        <v>92</v>
      </c>
      <c r="J5766" t="str">
        <f t="shared" si="449"/>
        <v>8708</v>
      </c>
    </row>
    <row r="5767" spans="1:10">
      <c r="A5767" s="57" t="s">
        <v>3123</v>
      </c>
      <c r="B5767" s="58"/>
      <c r="C5767" s="59"/>
      <c r="D5767" s="60" t="str">
        <f>_xlfn.CONCAT(J5767,I5767,G5767)</f>
        <v>87089260</v>
      </c>
      <c r="E5767">
        <f t="shared" si="450"/>
        <v>5814586</v>
      </c>
      <c r="F5767" s="62" t="s">
        <v>21382</v>
      </c>
      <c r="G5767" t="str">
        <f t="shared" si="446"/>
        <v>60</v>
      </c>
      <c r="H5767" t="str">
        <f t="shared" si="447"/>
        <v>8708.92</v>
      </c>
      <c r="I5767" t="str">
        <f t="shared" si="448"/>
        <v>92</v>
      </c>
      <c r="J5767" t="str">
        <f t="shared" si="449"/>
        <v>8708</v>
      </c>
    </row>
    <row r="5768" spans="1:10">
      <c r="A5768" s="57" t="s">
        <v>3123</v>
      </c>
      <c r="B5768" s="58"/>
      <c r="C5768" s="59"/>
      <c r="D5768" s="60" t="str">
        <f>_xlfn.CONCAT(J5768,I5768,G5768)</f>
        <v>87089265</v>
      </c>
      <c r="E5768">
        <f t="shared" si="450"/>
        <v>652457</v>
      </c>
      <c r="F5768" s="62" t="s">
        <v>21383</v>
      </c>
      <c r="G5768" t="str">
        <f t="shared" si="446"/>
        <v>65</v>
      </c>
      <c r="H5768" t="str">
        <f t="shared" si="447"/>
        <v>8708.92</v>
      </c>
      <c r="I5768" t="str">
        <f t="shared" si="448"/>
        <v>92</v>
      </c>
      <c r="J5768" t="str">
        <f t="shared" si="449"/>
        <v>8708</v>
      </c>
    </row>
    <row r="5769" spans="1:10">
      <c r="A5769" s="57" t="s">
        <v>3123</v>
      </c>
      <c r="B5769" s="58"/>
      <c r="C5769" s="59"/>
      <c r="D5769" s="60" t="str">
        <f>_xlfn.CONCAT(J5769,I5769,G5769)</f>
        <v>87089270</v>
      </c>
      <c r="E5769">
        <f t="shared" si="450"/>
        <v>2456855</v>
      </c>
      <c r="F5769" s="62" t="s">
        <v>21384</v>
      </c>
      <c r="G5769" t="str">
        <f t="shared" ref="G5769:G5832" si="451">RIGHT(F5769,2)</f>
        <v>70</v>
      </c>
      <c r="H5769" t="str">
        <f t="shared" ref="H5769:H5832" si="452">LEFT(F5769,7)</f>
        <v>8708.92</v>
      </c>
      <c r="I5769" t="str">
        <f t="shared" ref="I5769:I5832" si="453">RIGHT(H5769,2)</f>
        <v>92</v>
      </c>
      <c r="J5769" t="str">
        <f t="shared" ref="J5769:J5832" si="454">LEFT(H5769,4)</f>
        <v>8708</v>
      </c>
    </row>
    <row r="5770" spans="1:10">
      <c r="A5770" s="57" t="s">
        <v>3123</v>
      </c>
      <c r="B5770" s="58"/>
      <c r="C5770" s="59"/>
      <c r="D5770" s="60" t="str">
        <f>_xlfn.CONCAT(J5770,I5770,G5770)</f>
        <v>87089275</v>
      </c>
      <c r="E5770">
        <f t="shared" si="450"/>
        <v>108523564</v>
      </c>
      <c r="F5770" s="62" t="s">
        <v>21385</v>
      </c>
      <c r="G5770" t="str">
        <f t="shared" si="451"/>
        <v>75</v>
      </c>
      <c r="H5770" t="str">
        <f t="shared" si="452"/>
        <v>8708.92</v>
      </c>
      <c r="I5770" t="str">
        <f t="shared" si="453"/>
        <v>92</v>
      </c>
      <c r="J5770" t="str">
        <f t="shared" si="454"/>
        <v>8708</v>
      </c>
    </row>
    <row r="5771" spans="1:10">
      <c r="A5771" s="57" t="s">
        <v>3124</v>
      </c>
      <c r="B5771" s="58"/>
      <c r="C5771" s="59"/>
      <c r="D5771" s="60" t="str">
        <f>_xlfn.CONCAT(J5771,I5771,G5771)</f>
        <v>87089315</v>
      </c>
      <c r="E5771">
        <f t="shared" si="450"/>
        <v>2523805</v>
      </c>
      <c r="F5771" s="62" t="s">
        <v>21386</v>
      </c>
      <c r="G5771" t="str">
        <f t="shared" si="451"/>
        <v>15</v>
      </c>
      <c r="H5771" t="str">
        <f t="shared" si="452"/>
        <v>8708.93</v>
      </c>
      <c r="I5771" t="str">
        <f t="shared" si="453"/>
        <v>93</v>
      </c>
      <c r="J5771" t="str">
        <f t="shared" si="454"/>
        <v>8708</v>
      </c>
    </row>
    <row r="5772" spans="1:10">
      <c r="A5772" s="57" t="s">
        <v>3125</v>
      </c>
      <c r="B5772" s="61">
        <v>1468889</v>
      </c>
      <c r="C5772" s="59"/>
      <c r="D5772" s="60" t="str">
        <f>_xlfn.CONCAT(J5772,I5772,G5772)</f>
        <v>87089330</v>
      </c>
      <c r="E5772">
        <f t="shared" si="450"/>
        <v>5557969</v>
      </c>
      <c r="F5772" s="62" t="s">
        <v>21387</v>
      </c>
      <c r="G5772" t="str">
        <f t="shared" si="451"/>
        <v>30</v>
      </c>
      <c r="H5772" t="str">
        <f t="shared" si="452"/>
        <v>8708.93</v>
      </c>
      <c r="I5772" t="str">
        <f t="shared" si="453"/>
        <v>93</v>
      </c>
      <c r="J5772" t="str">
        <f t="shared" si="454"/>
        <v>8708</v>
      </c>
    </row>
    <row r="5773" spans="1:10">
      <c r="A5773" s="57" t="s">
        <v>3126</v>
      </c>
      <c r="B5773" s="58"/>
      <c r="C5773" s="59"/>
      <c r="D5773" s="60" t="str">
        <f>_xlfn.CONCAT(J5773,I5773,G5773)</f>
        <v>87089360</v>
      </c>
      <c r="E5773">
        <f t="shared" si="450"/>
        <v>24494087</v>
      </c>
      <c r="F5773" s="62" t="s">
        <v>21388</v>
      </c>
      <c r="G5773" t="str">
        <f t="shared" si="451"/>
        <v>60</v>
      </c>
      <c r="H5773" t="str">
        <f t="shared" si="452"/>
        <v>8708.93</v>
      </c>
      <c r="I5773" t="str">
        <f t="shared" si="453"/>
        <v>93</v>
      </c>
      <c r="J5773" t="str">
        <f t="shared" si="454"/>
        <v>8708</v>
      </c>
    </row>
    <row r="5774" spans="1:10">
      <c r="A5774" s="57" t="s">
        <v>3127</v>
      </c>
      <c r="B5774" s="58"/>
      <c r="C5774" s="59"/>
      <c r="D5774" s="60" t="str">
        <f>_xlfn.CONCAT(J5774,I5774,G5774)</f>
        <v>87089375</v>
      </c>
      <c r="E5774">
        <f t="shared" si="450"/>
        <v>71349970</v>
      </c>
      <c r="F5774" s="62" t="s">
        <v>21389</v>
      </c>
      <c r="G5774" t="str">
        <f t="shared" si="451"/>
        <v>75</v>
      </c>
      <c r="H5774" t="str">
        <f t="shared" si="452"/>
        <v>8708.93</v>
      </c>
      <c r="I5774" t="str">
        <f t="shared" si="453"/>
        <v>93</v>
      </c>
      <c r="J5774" t="str">
        <f t="shared" si="454"/>
        <v>8708</v>
      </c>
    </row>
    <row r="5775" spans="1:10">
      <c r="A5775" s="57" t="s">
        <v>3128</v>
      </c>
      <c r="B5775" s="58"/>
      <c r="C5775" s="59"/>
      <c r="D5775" s="60" t="str">
        <f>_xlfn.CONCAT(J5775,I5775,G5775)</f>
        <v>87089410</v>
      </c>
      <c r="E5775">
        <f t="shared" si="450"/>
        <v>902647</v>
      </c>
      <c r="F5775" s="62" t="s">
        <v>21390</v>
      </c>
      <c r="G5775" t="str">
        <f t="shared" si="451"/>
        <v>10</v>
      </c>
      <c r="H5775" t="str">
        <f t="shared" si="452"/>
        <v>8708.94</v>
      </c>
      <c r="I5775" t="str">
        <f t="shared" si="453"/>
        <v>94</v>
      </c>
      <c r="J5775" t="str">
        <f t="shared" si="454"/>
        <v>8708</v>
      </c>
    </row>
    <row r="5776" spans="1:10">
      <c r="A5776" s="57" t="s">
        <v>3129</v>
      </c>
      <c r="B5776" s="58"/>
      <c r="C5776" s="59"/>
      <c r="D5776" s="60" t="str">
        <f>_xlfn.CONCAT(J5776,I5776,G5776)</f>
        <v>87089450</v>
      </c>
      <c r="E5776">
        <f t="shared" si="450"/>
        <v>106908027</v>
      </c>
      <c r="F5776" s="62" t="s">
        <v>21391</v>
      </c>
      <c r="G5776" t="str">
        <f t="shared" si="451"/>
        <v>50</v>
      </c>
      <c r="H5776" t="str">
        <f t="shared" si="452"/>
        <v>8708.94</v>
      </c>
      <c r="I5776" t="str">
        <f t="shared" si="453"/>
        <v>94</v>
      </c>
      <c r="J5776" t="str">
        <f t="shared" si="454"/>
        <v>8708</v>
      </c>
    </row>
    <row r="5777" spans="1:10">
      <c r="A5777" s="57" t="s">
        <v>3130</v>
      </c>
      <c r="B5777" s="58"/>
      <c r="C5777" s="59"/>
      <c r="D5777" s="60" t="str">
        <f>_xlfn.CONCAT(J5777,I5777,G5777)</f>
        <v>87089460</v>
      </c>
      <c r="E5777">
        <f t="shared" ref="E5777:E5840" si="455">SUMIF(A:A,D5777,B:B)</f>
        <v>744859</v>
      </c>
      <c r="F5777" s="62" t="s">
        <v>21392</v>
      </c>
      <c r="G5777" t="str">
        <f t="shared" si="451"/>
        <v>60</v>
      </c>
      <c r="H5777" t="str">
        <f t="shared" si="452"/>
        <v>8708.94</v>
      </c>
      <c r="I5777" t="str">
        <f t="shared" si="453"/>
        <v>94</v>
      </c>
      <c r="J5777" t="str">
        <f t="shared" si="454"/>
        <v>8708</v>
      </c>
    </row>
    <row r="5778" spans="1:10">
      <c r="A5778" s="57" t="s">
        <v>3131</v>
      </c>
      <c r="B5778" s="58"/>
      <c r="C5778" s="59"/>
      <c r="D5778" s="60" t="str">
        <f>_xlfn.CONCAT(J5778,I5778,G5778)</f>
        <v>87089465</v>
      </c>
      <c r="E5778">
        <f t="shared" si="455"/>
        <v>711617</v>
      </c>
      <c r="F5778" s="62" t="s">
        <v>21393</v>
      </c>
      <c r="G5778" t="str">
        <f t="shared" si="451"/>
        <v>65</v>
      </c>
      <c r="H5778" t="str">
        <f t="shared" si="452"/>
        <v>8708.94</v>
      </c>
      <c r="I5778" t="str">
        <f t="shared" si="453"/>
        <v>94</v>
      </c>
      <c r="J5778" t="str">
        <f t="shared" si="454"/>
        <v>8708</v>
      </c>
    </row>
    <row r="5779" spans="1:10">
      <c r="A5779" s="57" t="s">
        <v>3132</v>
      </c>
      <c r="B5779" s="58"/>
      <c r="C5779" s="59"/>
      <c r="D5779" s="60" t="str">
        <f>_xlfn.CONCAT(J5779,I5779,G5779)</f>
        <v>87089470</v>
      </c>
      <c r="E5779">
        <f t="shared" si="455"/>
        <v>8099699</v>
      </c>
      <c r="F5779" s="62" t="s">
        <v>21394</v>
      </c>
      <c r="G5779" t="str">
        <f t="shared" si="451"/>
        <v>70</v>
      </c>
      <c r="H5779" t="str">
        <f t="shared" si="452"/>
        <v>8708.94</v>
      </c>
      <c r="I5779" t="str">
        <f t="shared" si="453"/>
        <v>94</v>
      </c>
      <c r="J5779" t="str">
        <f t="shared" si="454"/>
        <v>8708</v>
      </c>
    </row>
    <row r="5780" spans="1:10">
      <c r="A5780" s="57" t="s">
        <v>3133</v>
      </c>
      <c r="B5780" s="58"/>
      <c r="C5780" s="59"/>
      <c r="D5780" s="60" t="str">
        <f>_xlfn.CONCAT(J5780,I5780,G5780)</f>
        <v>87089475</v>
      </c>
      <c r="E5780">
        <f t="shared" si="455"/>
        <v>232068622</v>
      </c>
      <c r="F5780" s="62" t="s">
        <v>21395</v>
      </c>
      <c r="G5780" t="str">
        <f t="shared" si="451"/>
        <v>75</v>
      </c>
      <c r="H5780" t="str">
        <f t="shared" si="452"/>
        <v>8708.94</v>
      </c>
      <c r="I5780" t="str">
        <f t="shared" si="453"/>
        <v>94</v>
      </c>
      <c r="J5780" t="str">
        <f t="shared" si="454"/>
        <v>8708</v>
      </c>
    </row>
    <row r="5781" spans="1:10">
      <c r="A5781" s="57" t="s">
        <v>3134</v>
      </c>
      <c r="B5781" s="58"/>
      <c r="C5781" s="59"/>
      <c r="D5781" s="60" t="str">
        <f>_xlfn.CONCAT(J5781,I5781,G5781)</f>
        <v>87089505</v>
      </c>
      <c r="E5781">
        <f t="shared" si="455"/>
        <v>26689459</v>
      </c>
      <c r="F5781" s="62" t="s">
        <v>21396</v>
      </c>
      <c r="G5781" t="str">
        <f t="shared" si="451"/>
        <v>05</v>
      </c>
      <c r="H5781" t="str">
        <f t="shared" si="452"/>
        <v>8708.95</v>
      </c>
      <c r="I5781" t="str">
        <f t="shared" si="453"/>
        <v>95</v>
      </c>
      <c r="J5781" t="str">
        <f t="shared" si="454"/>
        <v>8708</v>
      </c>
    </row>
    <row r="5782" spans="1:10">
      <c r="A5782" s="57" t="s">
        <v>3135</v>
      </c>
      <c r="B5782" s="58"/>
      <c r="C5782" s="59"/>
      <c r="D5782" s="60" t="str">
        <f>_xlfn.CONCAT(J5782,I5782,G5782)</f>
        <v>87089510</v>
      </c>
      <c r="E5782">
        <f t="shared" si="455"/>
        <v>6451</v>
      </c>
      <c r="F5782" s="62" t="s">
        <v>21397</v>
      </c>
      <c r="G5782" t="str">
        <f t="shared" si="451"/>
        <v>10</v>
      </c>
      <c r="H5782" t="str">
        <f t="shared" si="452"/>
        <v>8708.95</v>
      </c>
      <c r="I5782" t="str">
        <f t="shared" si="453"/>
        <v>95</v>
      </c>
      <c r="J5782" t="str">
        <f t="shared" si="454"/>
        <v>8708</v>
      </c>
    </row>
    <row r="5783" spans="1:10">
      <c r="A5783" s="57" t="s">
        <v>3136</v>
      </c>
      <c r="B5783" s="58"/>
      <c r="C5783" s="59"/>
      <c r="D5783" s="60" t="str">
        <f>_xlfn.CONCAT(J5783,I5783,G5783)</f>
        <v>87089515</v>
      </c>
      <c r="E5783">
        <f t="shared" si="455"/>
        <v>9076</v>
      </c>
      <c r="F5783" s="62" t="s">
        <v>21398</v>
      </c>
      <c r="G5783" t="str">
        <f t="shared" si="451"/>
        <v>15</v>
      </c>
      <c r="H5783" t="str">
        <f t="shared" si="452"/>
        <v>8708.95</v>
      </c>
      <c r="I5783" t="str">
        <f t="shared" si="453"/>
        <v>95</v>
      </c>
      <c r="J5783" t="str">
        <f t="shared" si="454"/>
        <v>8708</v>
      </c>
    </row>
    <row r="5784" spans="1:10">
      <c r="A5784" s="57" t="s">
        <v>3136</v>
      </c>
      <c r="B5784" s="58"/>
      <c r="C5784" s="59"/>
      <c r="D5784" s="60" t="str">
        <f>_xlfn.CONCAT(J5784,I5784,G5784)</f>
        <v>87089520</v>
      </c>
      <c r="E5784">
        <f t="shared" si="455"/>
        <v>15343983</v>
      </c>
      <c r="F5784" s="62" t="s">
        <v>21399</v>
      </c>
      <c r="G5784" t="str">
        <f t="shared" si="451"/>
        <v>20</v>
      </c>
      <c r="H5784" t="str">
        <f t="shared" si="452"/>
        <v>8708.95</v>
      </c>
      <c r="I5784" t="str">
        <f t="shared" si="453"/>
        <v>95</v>
      </c>
      <c r="J5784" t="str">
        <f t="shared" si="454"/>
        <v>8708</v>
      </c>
    </row>
    <row r="5785" spans="1:10">
      <c r="A5785" s="57" t="s">
        <v>3137</v>
      </c>
      <c r="B5785" s="61">
        <v>2500</v>
      </c>
      <c r="C5785" s="59"/>
      <c r="D5785" s="60" t="str">
        <f>_xlfn.CONCAT(J5785,I5785,G5785)</f>
        <v>87089903</v>
      </c>
      <c r="E5785">
        <f t="shared" si="455"/>
        <v>648932</v>
      </c>
      <c r="F5785" s="62" t="s">
        <v>21400</v>
      </c>
      <c r="G5785" t="str">
        <f t="shared" si="451"/>
        <v>03</v>
      </c>
      <c r="H5785" t="str">
        <f t="shared" si="452"/>
        <v>8708.99</v>
      </c>
      <c r="I5785" t="str">
        <f t="shared" si="453"/>
        <v>99</v>
      </c>
      <c r="J5785" t="str">
        <f t="shared" si="454"/>
        <v>8708</v>
      </c>
    </row>
    <row r="5786" spans="1:10">
      <c r="A5786" s="57" t="s">
        <v>3138</v>
      </c>
      <c r="B5786" s="58"/>
      <c r="C5786" s="59"/>
      <c r="D5786" s="60" t="str">
        <f>_xlfn.CONCAT(J5786,I5786,G5786)</f>
        <v>87089906</v>
      </c>
      <c r="E5786">
        <f t="shared" si="455"/>
        <v>3572040</v>
      </c>
      <c r="F5786" s="62" t="s">
        <v>21401</v>
      </c>
      <c r="G5786" t="str">
        <f t="shared" si="451"/>
        <v>06</v>
      </c>
      <c r="H5786" t="str">
        <f t="shared" si="452"/>
        <v>8708.99</v>
      </c>
      <c r="I5786" t="str">
        <f t="shared" si="453"/>
        <v>99</v>
      </c>
      <c r="J5786" t="str">
        <f t="shared" si="454"/>
        <v>8708</v>
      </c>
    </row>
    <row r="5787" spans="1:10">
      <c r="A5787" s="57" t="s">
        <v>3139</v>
      </c>
      <c r="B5787" s="58"/>
      <c r="C5787" s="59"/>
      <c r="D5787" s="60" t="str">
        <f>_xlfn.CONCAT(J5787,I5787,G5787)</f>
        <v>87089916</v>
      </c>
      <c r="E5787">
        <f t="shared" si="455"/>
        <v>15822902</v>
      </c>
      <c r="F5787" s="62" t="s">
        <v>21402</v>
      </c>
      <c r="G5787" t="str">
        <f t="shared" si="451"/>
        <v>16</v>
      </c>
      <c r="H5787" t="str">
        <f t="shared" si="452"/>
        <v>8708.99</v>
      </c>
      <c r="I5787" t="str">
        <f t="shared" si="453"/>
        <v>99</v>
      </c>
      <c r="J5787" t="str">
        <f t="shared" si="454"/>
        <v>8708</v>
      </c>
    </row>
    <row r="5788" spans="1:10">
      <c r="A5788" s="57" t="s">
        <v>3140</v>
      </c>
      <c r="B5788" s="61">
        <v>927213</v>
      </c>
      <c r="C5788" s="59"/>
      <c r="D5788" s="60" t="str">
        <f>_xlfn.CONCAT(J5788,I5788,G5788)</f>
        <v>87089923</v>
      </c>
      <c r="E5788">
        <f t="shared" si="455"/>
        <v>69505573</v>
      </c>
      <c r="F5788" s="62" t="s">
        <v>21403</v>
      </c>
      <c r="G5788" t="str">
        <f t="shared" si="451"/>
        <v>23</v>
      </c>
      <c r="H5788" t="str">
        <f t="shared" si="452"/>
        <v>8708.99</v>
      </c>
      <c r="I5788" t="str">
        <f t="shared" si="453"/>
        <v>99</v>
      </c>
      <c r="J5788" t="str">
        <f t="shared" si="454"/>
        <v>8708</v>
      </c>
    </row>
    <row r="5789" spans="1:10">
      <c r="A5789" s="57" t="s">
        <v>3140</v>
      </c>
      <c r="B5789" s="61">
        <v>128617</v>
      </c>
      <c r="C5789" s="59"/>
      <c r="D5789" s="60" t="str">
        <f>_xlfn.CONCAT(J5789,I5789,G5789)</f>
        <v>87089927</v>
      </c>
      <c r="E5789">
        <f t="shared" si="455"/>
        <v>270215</v>
      </c>
      <c r="F5789" s="62" t="s">
        <v>21404</v>
      </c>
      <c r="G5789" t="str">
        <f t="shared" si="451"/>
        <v>27</v>
      </c>
      <c r="H5789" t="str">
        <f t="shared" si="452"/>
        <v>8708.99</v>
      </c>
      <c r="I5789" t="str">
        <f t="shared" si="453"/>
        <v>99</v>
      </c>
      <c r="J5789" t="str">
        <f t="shared" si="454"/>
        <v>8708</v>
      </c>
    </row>
    <row r="5790" spans="1:10">
      <c r="A5790" s="57" t="s">
        <v>3141</v>
      </c>
      <c r="B5790" s="61">
        <v>921436</v>
      </c>
      <c r="C5790" s="59"/>
      <c r="D5790" s="60" t="str">
        <f>_xlfn.CONCAT(J5790,I5790,G5790)</f>
        <v>87089931</v>
      </c>
      <c r="E5790">
        <f t="shared" si="455"/>
        <v>2837703</v>
      </c>
      <c r="F5790" s="62" t="s">
        <v>21405</v>
      </c>
      <c r="G5790" t="str">
        <f t="shared" si="451"/>
        <v>31</v>
      </c>
      <c r="H5790" t="str">
        <f t="shared" si="452"/>
        <v>8708.99</v>
      </c>
      <c r="I5790" t="str">
        <f t="shared" si="453"/>
        <v>99</v>
      </c>
      <c r="J5790" t="str">
        <f t="shared" si="454"/>
        <v>8708</v>
      </c>
    </row>
    <row r="5791" spans="1:10">
      <c r="A5791" s="57" t="s">
        <v>3142</v>
      </c>
      <c r="B5791" s="61">
        <v>17464</v>
      </c>
      <c r="C5791" s="59"/>
      <c r="D5791" s="60" t="str">
        <f>_xlfn.CONCAT(J5791,I5791,G5791)</f>
        <v>87089941</v>
      </c>
      <c r="E5791">
        <f t="shared" si="455"/>
        <v>4149570</v>
      </c>
      <c r="F5791" s="62" t="s">
        <v>21406</v>
      </c>
      <c r="G5791" t="str">
        <f t="shared" si="451"/>
        <v>41</v>
      </c>
      <c r="H5791" t="str">
        <f t="shared" si="452"/>
        <v>8708.99</v>
      </c>
      <c r="I5791" t="str">
        <f t="shared" si="453"/>
        <v>99</v>
      </c>
      <c r="J5791" t="str">
        <f t="shared" si="454"/>
        <v>8708</v>
      </c>
    </row>
    <row r="5792" spans="1:10">
      <c r="A5792" s="57" t="s">
        <v>3143</v>
      </c>
      <c r="B5792" s="58"/>
      <c r="C5792" s="59"/>
      <c r="D5792" s="60" t="str">
        <f>_xlfn.CONCAT(J5792,I5792,G5792)</f>
        <v>87089948</v>
      </c>
      <c r="E5792">
        <f t="shared" si="455"/>
        <v>11879746</v>
      </c>
      <c r="F5792" s="62" t="s">
        <v>21407</v>
      </c>
      <c r="G5792" t="str">
        <f t="shared" si="451"/>
        <v>48</v>
      </c>
      <c r="H5792" t="str">
        <f t="shared" si="452"/>
        <v>8708.99</v>
      </c>
      <c r="I5792" t="str">
        <f t="shared" si="453"/>
        <v>99</v>
      </c>
      <c r="J5792" t="str">
        <f t="shared" si="454"/>
        <v>8708</v>
      </c>
    </row>
    <row r="5793" spans="1:10">
      <c r="A5793" s="57" t="s">
        <v>3144</v>
      </c>
      <c r="B5793" s="58"/>
      <c r="C5793" s="59"/>
      <c r="D5793" s="60" t="str">
        <f>_xlfn.CONCAT(J5793,I5793,G5793)</f>
        <v>87089953</v>
      </c>
      <c r="E5793">
        <f t="shared" si="455"/>
        <v>68654210</v>
      </c>
      <c r="F5793" s="62" t="s">
        <v>21408</v>
      </c>
      <c r="G5793" t="str">
        <f t="shared" si="451"/>
        <v>53</v>
      </c>
      <c r="H5793" t="str">
        <f t="shared" si="452"/>
        <v>8708.99</v>
      </c>
      <c r="I5793" t="str">
        <f t="shared" si="453"/>
        <v>99</v>
      </c>
      <c r="J5793" t="str">
        <f t="shared" si="454"/>
        <v>8708</v>
      </c>
    </row>
    <row r="5794" spans="1:10">
      <c r="A5794" s="57" t="s">
        <v>3144</v>
      </c>
      <c r="B5794" s="58"/>
      <c r="C5794" s="59"/>
      <c r="D5794" s="60" t="str">
        <f>_xlfn.CONCAT(J5794,I5794,G5794)</f>
        <v>87089955</v>
      </c>
      <c r="E5794">
        <f t="shared" si="455"/>
        <v>119212175</v>
      </c>
      <c r="F5794" s="62" t="s">
        <v>21409</v>
      </c>
      <c r="G5794" t="str">
        <f t="shared" si="451"/>
        <v>55</v>
      </c>
      <c r="H5794" t="str">
        <f t="shared" si="452"/>
        <v>8708.99</v>
      </c>
      <c r="I5794" t="str">
        <f t="shared" si="453"/>
        <v>99</v>
      </c>
      <c r="J5794" t="str">
        <f t="shared" si="454"/>
        <v>8708</v>
      </c>
    </row>
    <row r="5795" spans="1:10">
      <c r="A5795" s="57" t="s">
        <v>3144</v>
      </c>
      <c r="B5795" s="61">
        <v>31507</v>
      </c>
      <c r="C5795" s="59"/>
      <c r="D5795" s="60" t="str">
        <f>_xlfn.CONCAT(J5795,I5795,G5795)</f>
        <v>87089958</v>
      </c>
      <c r="E5795">
        <f t="shared" si="455"/>
        <v>91118724</v>
      </c>
      <c r="F5795" s="62" t="s">
        <v>21410</v>
      </c>
      <c r="G5795" t="str">
        <f t="shared" si="451"/>
        <v>58</v>
      </c>
      <c r="H5795" t="str">
        <f t="shared" si="452"/>
        <v>8708.99</v>
      </c>
      <c r="I5795" t="str">
        <f t="shared" si="453"/>
        <v>99</v>
      </c>
      <c r="J5795" t="str">
        <f t="shared" si="454"/>
        <v>8708</v>
      </c>
    </row>
    <row r="5796" spans="1:10">
      <c r="A5796" s="57" t="s">
        <v>3145</v>
      </c>
      <c r="B5796" s="58"/>
      <c r="C5796" s="59"/>
      <c r="D5796" s="60" t="str">
        <f>_xlfn.CONCAT(J5796,I5796,G5796)</f>
        <v>87089968</v>
      </c>
      <c r="E5796">
        <f t="shared" si="455"/>
        <v>254156681</v>
      </c>
      <c r="F5796" s="62" t="s">
        <v>21411</v>
      </c>
      <c r="G5796" t="str">
        <f t="shared" si="451"/>
        <v>68</v>
      </c>
      <c r="H5796" t="str">
        <f t="shared" si="452"/>
        <v>8708.99</v>
      </c>
      <c r="I5796" t="str">
        <f t="shared" si="453"/>
        <v>99</v>
      </c>
      <c r="J5796" t="str">
        <f t="shared" si="454"/>
        <v>8708</v>
      </c>
    </row>
    <row r="5797" spans="1:10">
      <c r="A5797" s="57" t="s">
        <v>3145</v>
      </c>
      <c r="B5797" s="58"/>
      <c r="C5797" s="59"/>
      <c r="D5797" s="60" t="str">
        <f>_xlfn.CONCAT(J5797,I5797,G5797)</f>
        <v>87089981</v>
      </c>
      <c r="E5797">
        <f t="shared" si="455"/>
        <v>1261621333</v>
      </c>
      <c r="F5797" s="62" t="s">
        <v>21412</v>
      </c>
      <c r="G5797" t="str">
        <f t="shared" si="451"/>
        <v>81</v>
      </c>
      <c r="H5797" t="str">
        <f t="shared" si="452"/>
        <v>8708.99</v>
      </c>
      <c r="I5797" t="str">
        <f t="shared" si="453"/>
        <v>99</v>
      </c>
      <c r="J5797" t="str">
        <f t="shared" si="454"/>
        <v>8708</v>
      </c>
    </row>
    <row r="5798" spans="1:10">
      <c r="A5798" s="57" t="s">
        <v>3145</v>
      </c>
      <c r="B5798" s="58"/>
      <c r="C5798" s="59"/>
      <c r="D5798" s="60" t="str">
        <f>_xlfn.CONCAT(J5798,I5798,G5798)</f>
        <v>87120015</v>
      </c>
      <c r="E5798">
        <f t="shared" si="455"/>
        <v>323257088</v>
      </c>
      <c r="F5798" s="62" t="s">
        <v>21413</v>
      </c>
      <c r="G5798" t="str">
        <f t="shared" si="451"/>
        <v>15</v>
      </c>
      <c r="H5798" t="str">
        <f t="shared" si="452"/>
        <v>8712.00</v>
      </c>
      <c r="I5798" t="str">
        <f t="shared" si="453"/>
        <v>00</v>
      </c>
      <c r="J5798" t="str">
        <f t="shared" si="454"/>
        <v>8712</v>
      </c>
    </row>
    <row r="5799" spans="1:10">
      <c r="A5799" s="57" t="s">
        <v>3145</v>
      </c>
      <c r="B5799" s="58"/>
      <c r="C5799" s="59"/>
      <c r="D5799" s="60" t="str">
        <f>_xlfn.CONCAT(J5799,I5799,G5799)</f>
        <v>87120025</v>
      </c>
      <c r="E5799">
        <f t="shared" si="455"/>
        <v>199385739</v>
      </c>
      <c r="F5799" s="62" t="s">
        <v>21414</v>
      </c>
      <c r="G5799" t="str">
        <f t="shared" si="451"/>
        <v>25</v>
      </c>
      <c r="H5799" t="str">
        <f t="shared" si="452"/>
        <v>8712.00</v>
      </c>
      <c r="I5799" t="str">
        <f t="shared" si="453"/>
        <v>00</v>
      </c>
      <c r="J5799" t="str">
        <f t="shared" si="454"/>
        <v>8712</v>
      </c>
    </row>
    <row r="5800" spans="1:10">
      <c r="A5800" s="57" t="s">
        <v>3145</v>
      </c>
      <c r="B5800" s="58"/>
      <c r="C5800" s="59"/>
      <c r="D5800" s="60" t="str">
        <f>_xlfn.CONCAT(J5800,I5800,G5800)</f>
        <v>87120035</v>
      </c>
      <c r="E5800">
        <f t="shared" si="455"/>
        <v>334410649</v>
      </c>
      <c r="F5800" s="62" t="s">
        <v>21415</v>
      </c>
      <c r="G5800" t="str">
        <f t="shared" si="451"/>
        <v>35</v>
      </c>
      <c r="H5800" t="str">
        <f t="shared" si="452"/>
        <v>8712.00</v>
      </c>
      <c r="I5800" t="str">
        <f t="shared" si="453"/>
        <v>00</v>
      </c>
      <c r="J5800" t="str">
        <f t="shared" si="454"/>
        <v>8712</v>
      </c>
    </row>
    <row r="5801" spans="1:10">
      <c r="A5801" s="57" t="s">
        <v>3145</v>
      </c>
      <c r="B5801" s="58"/>
      <c r="C5801" s="59"/>
      <c r="D5801" s="60" t="str">
        <f>_xlfn.CONCAT(J5801,I5801,G5801)</f>
        <v>87120044</v>
      </c>
      <c r="E5801">
        <f t="shared" si="455"/>
        <v>166967</v>
      </c>
      <c r="F5801" s="62" t="s">
        <v>21416</v>
      </c>
      <c r="G5801" t="str">
        <f t="shared" si="451"/>
        <v>44</v>
      </c>
      <c r="H5801" t="str">
        <f t="shared" si="452"/>
        <v>8712.00</v>
      </c>
      <c r="I5801" t="str">
        <f t="shared" si="453"/>
        <v>00</v>
      </c>
      <c r="J5801" t="str">
        <f t="shared" si="454"/>
        <v>8712</v>
      </c>
    </row>
    <row r="5802" spans="1:10">
      <c r="A5802" s="57" t="s">
        <v>3145</v>
      </c>
      <c r="B5802" s="58"/>
      <c r="C5802" s="59"/>
      <c r="D5802" s="60" t="str">
        <f>_xlfn.CONCAT(J5802,I5802,G5802)</f>
        <v>87120048</v>
      </c>
      <c r="E5802">
        <f t="shared" si="455"/>
        <v>9728398</v>
      </c>
      <c r="F5802" s="62" t="s">
        <v>21417</v>
      </c>
      <c r="G5802" t="str">
        <f t="shared" si="451"/>
        <v>48</v>
      </c>
      <c r="H5802" t="str">
        <f t="shared" si="452"/>
        <v>8712.00</v>
      </c>
      <c r="I5802" t="str">
        <f t="shared" si="453"/>
        <v>00</v>
      </c>
      <c r="J5802" t="str">
        <f t="shared" si="454"/>
        <v>8712</v>
      </c>
    </row>
    <row r="5803" spans="1:10">
      <c r="A5803" s="57" t="s">
        <v>3146</v>
      </c>
      <c r="B5803" s="58"/>
      <c r="C5803" s="59"/>
      <c r="D5803" s="60" t="str">
        <f>_xlfn.CONCAT(J5803,I5803,G5803)</f>
        <v>87120050</v>
      </c>
      <c r="E5803">
        <f t="shared" si="455"/>
        <v>7807385</v>
      </c>
      <c r="F5803" s="62" t="s">
        <v>21418</v>
      </c>
      <c r="G5803" t="str">
        <f t="shared" si="451"/>
        <v>50</v>
      </c>
      <c r="H5803" t="str">
        <f t="shared" si="452"/>
        <v>8712.00</v>
      </c>
      <c r="I5803" t="str">
        <f t="shared" si="453"/>
        <v>00</v>
      </c>
      <c r="J5803" t="str">
        <f t="shared" si="454"/>
        <v>8712</v>
      </c>
    </row>
    <row r="5804" spans="1:10">
      <c r="A5804" s="57" t="s">
        <v>3146</v>
      </c>
      <c r="B5804" s="58"/>
      <c r="C5804" s="59"/>
      <c r="D5804" s="60" t="str">
        <f>_xlfn.CONCAT(J5804,I5804,G5804)</f>
        <v>87149120</v>
      </c>
      <c r="E5804">
        <f t="shared" si="455"/>
        <v>6493089</v>
      </c>
      <c r="F5804" s="62" t="s">
        <v>21419</v>
      </c>
      <c r="G5804" t="str">
        <f t="shared" si="451"/>
        <v>20</v>
      </c>
      <c r="H5804" t="str">
        <f t="shared" si="452"/>
        <v>8714.91</v>
      </c>
      <c r="I5804" t="str">
        <f t="shared" si="453"/>
        <v>91</v>
      </c>
      <c r="J5804" t="str">
        <f t="shared" si="454"/>
        <v>8714</v>
      </c>
    </row>
    <row r="5805" spans="1:10">
      <c r="A5805" s="57" t="s">
        <v>3146</v>
      </c>
      <c r="B5805" s="58"/>
      <c r="C5805" s="59"/>
      <c r="D5805" s="60" t="str">
        <f>_xlfn.CONCAT(J5805,I5805,G5805)</f>
        <v>87149130</v>
      </c>
      <c r="E5805">
        <f t="shared" si="455"/>
        <v>21300058</v>
      </c>
      <c r="F5805" s="62" t="s">
        <v>21420</v>
      </c>
      <c r="G5805" t="str">
        <f t="shared" si="451"/>
        <v>30</v>
      </c>
      <c r="H5805" t="str">
        <f t="shared" si="452"/>
        <v>8714.91</v>
      </c>
      <c r="I5805" t="str">
        <f t="shared" si="453"/>
        <v>91</v>
      </c>
      <c r="J5805" t="str">
        <f t="shared" si="454"/>
        <v>8714</v>
      </c>
    </row>
    <row r="5806" spans="1:10">
      <c r="A5806" s="57" t="s">
        <v>3146</v>
      </c>
      <c r="B5806" s="58"/>
      <c r="C5806" s="59"/>
      <c r="D5806" s="60" t="str">
        <f>_xlfn.CONCAT(J5806,I5806,G5806)</f>
        <v>87149150</v>
      </c>
      <c r="E5806">
        <f t="shared" si="455"/>
        <v>121193</v>
      </c>
      <c r="F5806" s="62" t="s">
        <v>21421</v>
      </c>
      <c r="G5806" t="str">
        <f t="shared" si="451"/>
        <v>50</v>
      </c>
      <c r="H5806" t="str">
        <f t="shared" si="452"/>
        <v>8714.91</v>
      </c>
      <c r="I5806" t="str">
        <f t="shared" si="453"/>
        <v>91</v>
      </c>
      <c r="J5806" t="str">
        <f t="shared" si="454"/>
        <v>8714</v>
      </c>
    </row>
    <row r="5807" spans="1:10">
      <c r="A5807" s="57" t="s">
        <v>3146</v>
      </c>
      <c r="B5807" s="58"/>
      <c r="C5807" s="59"/>
      <c r="D5807" s="60" t="str">
        <f>_xlfn.CONCAT(J5807,I5807,G5807)</f>
        <v>87149190</v>
      </c>
      <c r="E5807">
        <f t="shared" si="455"/>
        <v>11240674</v>
      </c>
      <c r="F5807" s="62" t="s">
        <v>21422</v>
      </c>
      <c r="G5807" t="str">
        <f t="shared" si="451"/>
        <v>90</v>
      </c>
      <c r="H5807" t="str">
        <f t="shared" si="452"/>
        <v>8714.91</v>
      </c>
      <c r="I5807" t="str">
        <f t="shared" si="453"/>
        <v>91</v>
      </c>
      <c r="J5807" t="str">
        <f t="shared" si="454"/>
        <v>8714</v>
      </c>
    </row>
    <row r="5808" spans="1:10">
      <c r="A5808" s="57" t="s">
        <v>3146</v>
      </c>
      <c r="B5808" s="58"/>
      <c r="C5808" s="59"/>
      <c r="D5808" s="60" t="str">
        <f>_xlfn.CONCAT(J5808,I5808,G5808)</f>
        <v>87149210</v>
      </c>
      <c r="E5808">
        <f t="shared" si="455"/>
        <v>7882442</v>
      </c>
      <c r="F5808" s="62" t="s">
        <v>21423</v>
      </c>
      <c r="G5808" t="str">
        <f t="shared" si="451"/>
        <v>10</v>
      </c>
      <c r="H5808" t="str">
        <f t="shared" si="452"/>
        <v>8714.92</v>
      </c>
      <c r="I5808" t="str">
        <f t="shared" si="453"/>
        <v>92</v>
      </c>
      <c r="J5808" t="str">
        <f t="shared" si="454"/>
        <v>8714</v>
      </c>
    </row>
    <row r="5809" spans="1:10">
      <c r="A5809" s="57" t="s">
        <v>3146</v>
      </c>
      <c r="B5809" s="58"/>
      <c r="C5809" s="59"/>
      <c r="D5809" s="60" t="str">
        <f>_xlfn.CONCAT(J5809,I5809,G5809)</f>
        <v>87149250</v>
      </c>
      <c r="E5809">
        <f t="shared" si="455"/>
        <v>223895</v>
      </c>
      <c r="F5809" s="62" t="s">
        <v>21424</v>
      </c>
      <c r="G5809" t="str">
        <f t="shared" si="451"/>
        <v>50</v>
      </c>
      <c r="H5809" t="str">
        <f t="shared" si="452"/>
        <v>8714.92</v>
      </c>
      <c r="I5809" t="str">
        <f t="shared" si="453"/>
        <v>92</v>
      </c>
      <c r="J5809" t="str">
        <f t="shared" si="454"/>
        <v>8714</v>
      </c>
    </row>
    <row r="5810" spans="1:10">
      <c r="A5810" s="57" t="s">
        <v>3146</v>
      </c>
      <c r="B5810" s="58"/>
      <c r="C5810" s="59"/>
      <c r="D5810" s="60" t="str">
        <f>_xlfn.CONCAT(J5810,I5810,G5810)</f>
        <v>87149305</v>
      </c>
      <c r="E5810">
        <f t="shared" si="455"/>
        <v>610695</v>
      </c>
      <c r="F5810" s="62" t="s">
        <v>21425</v>
      </c>
      <c r="G5810" t="str">
        <f t="shared" si="451"/>
        <v>05</v>
      </c>
      <c r="H5810" t="str">
        <f t="shared" si="452"/>
        <v>8714.93</v>
      </c>
      <c r="I5810" t="str">
        <f t="shared" si="453"/>
        <v>93</v>
      </c>
      <c r="J5810" t="str">
        <f t="shared" si="454"/>
        <v>8714</v>
      </c>
    </row>
    <row r="5811" spans="1:10">
      <c r="A5811" s="57" t="s">
        <v>3146</v>
      </c>
      <c r="B5811" s="58"/>
      <c r="C5811" s="59"/>
      <c r="D5811" s="60" t="str">
        <f>_xlfn.CONCAT(J5811,I5811,G5811)</f>
        <v>87149315</v>
      </c>
      <c r="E5811">
        <f t="shared" si="455"/>
        <v>287937</v>
      </c>
      <c r="F5811" s="62" t="s">
        <v>21426</v>
      </c>
      <c r="G5811" t="str">
        <f t="shared" si="451"/>
        <v>15</v>
      </c>
      <c r="H5811" t="str">
        <f t="shared" si="452"/>
        <v>8714.93</v>
      </c>
      <c r="I5811" t="str">
        <f t="shared" si="453"/>
        <v>93</v>
      </c>
      <c r="J5811" t="str">
        <f t="shared" si="454"/>
        <v>8714</v>
      </c>
    </row>
    <row r="5812" spans="1:10">
      <c r="A5812" s="57" t="s">
        <v>3146</v>
      </c>
      <c r="B5812" s="58"/>
      <c r="C5812" s="59"/>
      <c r="D5812" s="60" t="str">
        <f>_xlfn.CONCAT(J5812,I5812,G5812)</f>
        <v>87149324</v>
      </c>
      <c r="E5812">
        <f t="shared" si="455"/>
        <v>7580</v>
      </c>
      <c r="F5812" s="62" t="s">
        <v>21427</v>
      </c>
      <c r="G5812" t="str">
        <f t="shared" si="451"/>
        <v>24</v>
      </c>
      <c r="H5812" t="str">
        <f t="shared" si="452"/>
        <v>8714.93</v>
      </c>
      <c r="I5812" t="str">
        <f t="shared" si="453"/>
        <v>93</v>
      </c>
      <c r="J5812" t="str">
        <f t="shared" si="454"/>
        <v>8714</v>
      </c>
    </row>
    <row r="5813" spans="1:10">
      <c r="A5813" s="57" t="s">
        <v>3146</v>
      </c>
      <c r="B5813" s="58"/>
      <c r="C5813" s="59"/>
      <c r="D5813" s="60" t="str">
        <f>_xlfn.CONCAT(J5813,I5813,G5813)</f>
        <v>87149328</v>
      </c>
      <c r="E5813">
        <f t="shared" si="455"/>
        <v>357089</v>
      </c>
      <c r="F5813" s="62" t="s">
        <v>21428</v>
      </c>
      <c r="G5813" t="str">
        <f t="shared" si="451"/>
        <v>28</v>
      </c>
      <c r="H5813" t="str">
        <f t="shared" si="452"/>
        <v>8714.93</v>
      </c>
      <c r="I5813" t="str">
        <f t="shared" si="453"/>
        <v>93</v>
      </c>
      <c r="J5813" t="str">
        <f t="shared" si="454"/>
        <v>8714</v>
      </c>
    </row>
    <row r="5814" spans="1:10">
      <c r="A5814" s="57" t="s">
        <v>3146</v>
      </c>
      <c r="B5814" s="58"/>
      <c r="C5814" s="59"/>
      <c r="D5814" s="60" t="str">
        <f>_xlfn.CONCAT(J5814,I5814,G5814)</f>
        <v>87149335</v>
      </c>
      <c r="E5814">
        <f t="shared" si="455"/>
        <v>1102057</v>
      </c>
      <c r="F5814" s="62" t="s">
        <v>21429</v>
      </c>
      <c r="G5814" t="str">
        <f t="shared" si="451"/>
        <v>35</v>
      </c>
      <c r="H5814" t="str">
        <f t="shared" si="452"/>
        <v>8714.93</v>
      </c>
      <c r="I5814" t="str">
        <f t="shared" si="453"/>
        <v>93</v>
      </c>
      <c r="J5814" t="str">
        <f t="shared" si="454"/>
        <v>8714</v>
      </c>
    </row>
    <row r="5815" spans="1:10">
      <c r="A5815" s="57" t="s">
        <v>3146</v>
      </c>
      <c r="B5815" s="58"/>
      <c r="C5815" s="59"/>
      <c r="D5815" s="60" t="str">
        <f>_xlfn.CONCAT(J5815,I5815,G5815)</f>
        <v>87149370</v>
      </c>
      <c r="E5815">
        <f t="shared" si="455"/>
        <v>1523591</v>
      </c>
      <c r="F5815" s="62" t="s">
        <v>21430</v>
      </c>
      <c r="G5815" t="str">
        <f t="shared" si="451"/>
        <v>70</v>
      </c>
      <c r="H5815" t="str">
        <f t="shared" si="452"/>
        <v>8714.93</v>
      </c>
      <c r="I5815" t="str">
        <f t="shared" si="453"/>
        <v>93</v>
      </c>
      <c r="J5815" t="str">
        <f t="shared" si="454"/>
        <v>8714</v>
      </c>
    </row>
    <row r="5816" spans="1:10">
      <c r="A5816" s="57" t="s">
        <v>3147</v>
      </c>
      <c r="B5816" s="58"/>
      <c r="C5816" s="59"/>
      <c r="D5816" s="60" t="str">
        <f>_xlfn.CONCAT(J5816,I5816,G5816)</f>
        <v>87149430</v>
      </c>
      <c r="E5816">
        <f t="shared" si="455"/>
        <v>2041301</v>
      </c>
      <c r="F5816" s="62" t="s">
        <v>21431</v>
      </c>
      <c r="G5816" t="str">
        <f t="shared" si="451"/>
        <v>30</v>
      </c>
      <c r="H5816" t="str">
        <f t="shared" si="452"/>
        <v>8714.94</v>
      </c>
      <c r="I5816" t="str">
        <f t="shared" si="453"/>
        <v>94</v>
      </c>
      <c r="J5816" t="str">
        <f t="shared" si="454"/>
        <v>8714</v>
      </c>
    </row>
    <row r="5817" spans="1:10">
      <c r="A5817" s="57" t="s">
        <v>3147</v>
      </c>
      <c r="B5817" s="58"/>
      <c r="C5817" s="59"/>
      <c r="D5817" s="60" t="str">
        <f>_xlfn.CONCAT(J5817,I5817,G5817)</f>
        <v>87149490</v>
      </c>
      <c r="E5817">
        <f t="shared" si="455"/>
        <v>315803</v>
      </c>
      <c r="F5817" s="62" t="s">
        <v>21432</v>
      </c>
      <c r="G5817" t="str">
        <f t="shared" si="451"/>
        <v>90</v>
      </c>
      <c r="H5817" t="str">
        <f t="shared" si="452"/>
        <v>8714.94</v>
      </c>
      <c r="I5817" t="str">
        <f t="shared" si="453"/>
        <v>94</v>
      </c>
      <c r="J5817" t="str">
        <f t="shared" si="454"/>
        <v>8714</v>
      </c>
    </row>
    <row r="5818" spans="1:10">
      <c r="A5818" s="57" t="s">
        <v>3147</v>
      </c>
      <c r="B5818" s="58"/>
      <c r="C5818" s="59"/>
      <c r="D5818" s="60" t="str">
        <f>_xlfn.CONCAT(J5818,I5818,G5818)</f>
        <v>87149500</v>
      </c>
      <c r="E5818">
        <f t="shared" si="455"/>
        <v>6847227</v>
      </c>
      <c r="F5818" s="62" t="s">
        <v>21433</v>
      </c>
      <c r="G5818" t="str">
        <f t="shared" si="451"/>
        <v>00</v>
      </c>
      <c r="H5818" t="str">
        <f t="shared" si="452"/>
        <v>8714.95</v>
      </c>
      <c r="I5818" t="str">
        <f t="shared" si="453"/>
        <v>95</v>
      </c>
      <c r="J5818" t="str">
        <f t="shared" si="454"/>
        <v>8714</v>
      </c>
    </row>
    <row r="5819" spans="1:10">
      <c r="A5819" s="57" t="s">
        <v>3147</v>
      </c>
      <c r="B5819" s="58"/>
      <c r="C5819" s="59"/>
      <c r="D5819" s="60" t="str">
        <f>_xlfn.CONCAT(J5819,I5819,G5819)</f>
        <v>87149610</v>
      </c>
      <c r="E5819">
        <f t="shared" si="455"/>
        <v>1894499</v>
      </c>
      <c r="F5819" s="62" t="s">
        <v>21434</v>
      </c>
      <c r="G5819" t="str">
        <f t="shared" si="451"/>
        <v>10</v>
      </c>
      <c r="H5819" t="str">
        <f t="shared" si="452"/>
        <v>8714.96</v>
      </c>
      <c r="I5819" t="str">
        <f t="shared" si="453"/>
        <v>96</v>
      </c>
      <c r="J5819" t="str">
        <f t="shared" si="454"/>
        <v>8714</v>
      </c>
    </row>
    <row r="5820" spans="1:10">
      <c r="A5820" s="57" t="s">
        <v>3147</v>
      </c>
      <c r="B5820" s="58"/>
      <c r="C5820" s="59"/>
      <c r="D5820" s="60" t="str">
        <f>_xlfn.CONCAT(J5820,I5820,G5820)</f>
        <v>87149650</v>
      </c>
      <c r="E5820">
        <f t="shared" si="455"/>
        <v>586285</v>
      </c>
      <c r="F5820" s="62" t="s">
        <v>21435</v>
      </c>
      <c r="G5820" t="str">
        <f t="shared" si="451"/>
        <v>50</v>
      </c>
      <c r="H5820" t="str">
        <f t="shared" si="452"/>
        <v>8714.96</v>
      </c>
      <c r="I5820" t="str">
        <f t="shared" si="453"/>
        <v>96</v>
      </c>
      <c r="J5820" t="str">
        <f t="shared" si="454"/>
        <v>8714</v>
      </c>
    </row>
    <row r="5821" spans="1:10">
      <c r="A5821" s="57" t="s">
        <v>3147</v>
      </c>
      <c r="B5821" s="58"/>
      <c r="C5821" s="59"/>
      <c r="D5821" s="60" t="str">
        <f>_xlfn.CONCAT(J5821,I5821,G5821)</f>
        <v>87149690</v>
      </c>
      <c r="E5821">
        <f t="shared" si="455"/>
        <v>157600</v>
      </c>
      <c r="F5821" s="62" t="s">
        <v>21436</v>
      </c>
      <c r="G5821" t="str">
        <f t="shared" si="451"/>
        <v>90</v>
      </c>
      <c r="H5821" t="str">
        <f t="shared" si="452"/>
        <v>8714.96</v>
      </c>
      <c r="I5821" t="str">
        <f t="shared" si="453"/>
        <v>96</v>
      </c>
      <c r="J5821" t="str">
        <f t="shared" si="454"/>
        <v>8714</v>
      </c>
    </row>
    <row r="5822" spans="1:10">
      <c r="A5822" s="57" t="s">
        <v>3147</v>
      </c>
      <c r="B5822" s="58"/>
      <c r="C5822" s="59"/>
      <c r="D5822" s="60" t="str">
        <f>_xlfn.CONCAT(J5822,I5822,G5822)</f>
        <v>87161000</v>
      </c>
      <c r="E5822">
        <f t="shared" si="455"/>
        <v>494856</v>
      </c>
      <c r="F5822" s="62" t="s">
        <v>21437</v>
      </c>
      <c r="G5822" t="str">
        <f t="shared" si="451"/>
        <v>00</v>
      </c>
      <c r="H5822" t="str">
        <f t="shared" si="452"/>
        <v>8716.10</v>
      </c>
      <c r="I5822" t="str">
        <f t="shared" si="453"/>
        <v>10</v>
      </c>
      <c r="J5822" t="str">
        <f t="shared" si="454"/>
        <v>8716</v>
      </c>
    </row>
    <row r="5823" spans="1:10">
      <c r="A5823" s="57" t="s">
        <v>3147</v>
      </c>
      <c r="B5823" s="58"/>
      <c r="C5823" s="59"/>
      <c r="D5823" s="60" t="str">
        <f>_xlfn.CONCAT(J5823,I5823,G5823)</f>
        <v>87162000</v>
      </c>
      <c r="E5823">
        <f t="shared" si="455"/>
        <v>39625</v>
      </c>
      <c r="F5823" s="62" t="s">
        <v>21438</v>
      </c>
      <c r="G5823" t="str">
        <f t="shared" si="451"/>
        <v>00</v>
      </c>
      <c r="H5823" t="str">
        <f t="shared" si="452"/>
        <v>8716.20</v>
      </c>
      <c r="I5823" t="str">
        <f t="shared" si="453"/>
        <v>20</v>
      </c>
      <c r="J5823" t="str">
        <f t="shared" si="454"/>
        <v>8716</v>
      </c>
    </row>
    <row r="5824" spans="1:10">
      <c r="A5824" s="57" t="s">
        <v>3148</v>
      </c>
      <c r="B5824" s="58"/>
      <c r="C5824" s="59"/>
      <c r="D5824" s="60" t="str">
        <f>_xlfn.CONCAT(J5824,I5824,G5824)</f>
        <v>87163100</v>
      </c>
      <c r="E5824">
        <f t="shared" si="455"/>
        <v>0</v>
      </c>
      <c r="F5824" s="62" t="s">
        <v>21439</v>
      </c>
      <c r="G5824" t="str">
        <f t="shared" si="451"/>
        <v>00</v>
      </c>
      <c r="H5824" t="str">
        <f t="shared" si="452"/>
        <v>8716.31</v>
      </c>
      <c r="I5824" t="str">
        <f t="shared" si="453"/>
        <v>31</v>
      </c>
      <c r="J5824" t="str">
        <f t="shared" si="454"/>
        <v>8716</v>
      </c>
    </row>
    <row r="5825" spans="1:10">
      <c r="A5825" s="57" t="s">
        <v>3149</v>
      </c>
      <c r="B5825" s="58"/>
      <c r="C5825" s="59"/>
      <c r="D5825" s="60" t="str">
        <f>_xlfn.CONCAT(J5825,I5825,G5825)</f>
        <v>87163900</v>
      </c>
      <c r="E5825">
        <f t="shared" si="455"/>
        <v>323863943</v>
      </c>
      <c r="F5825" s="62" t="s">
        <v>21440</v>
      </c>
      <c r="G5825" t="str">
        <f t="shared" si="451"/>
        <v>00</v>
      </c>
      <c r="H5825" t="str">
        <f t="shared" si="452"/>
        <v>8716.39</v>
      </c>
      <c r="I5825" t="str">
        <f t="shared" si="453"/>
        <v>39</v>
      </c>
      <c r="J5825" t="str">
        <f t="shared" si="454"/>
        <v>8716</v>
      </c>
    </row>
    <row r="5826" spans="1:10">
      <c r="A5826" s="57" t="s">
        <v>3150</v>
      </c>
      <c r="B5826" s="58"/>
      <c r="C5826" s="59"/>
      <c r="D5826" s="60" t="str">
        <f>_xlfn.CONCAT(J5826,I5826,G5826)</f>
        <v>87164000</v>
      </c>
      <c r="E5826">
        <f t="shared" si="455"/>
        <v>18957624</v>
      </c>
      <c r="F5826" s="62" t="s">
        <v>21441</v>
      </c>
      <c r="G5826" t="str">
        <f t="shared" si="451"/>
        <v>00</v>
      </c>
      <c r="H5826" t="str">
        <f t="shared" si="452"/>
        <v>8716.40</v>
      </c>
      <c r="I5826" t="str">
        <f t="shared" si="453"/>
        <v>40</v>
      </c>
      <c r="J5826" t="str">
        <f t="shared" si="454"/>
        <v>8716</v>
      </c>
    </row>
    <row r="5827" spans="1:10">
      <c r="A5827" s="57" t="s">
        <v>3151</v>
      </c>
      <c r="B5827" s="58"/>
      <c r="C5827" s="59"/>
      <c r="D5827" s="60" t="str">
        <f>_xlfn.CONCAT(J5827,I5827,G5827)</f>
        <v>87168010</v>
      </c>
      <c r="E5827">
        <f t="shared" si="455"/>
        <v>9576250</v>
      </c>
      <c r="F5827" s="62" t="s">
        <v>21442</v>
      </c>
      <c r="G5827" t="str">
        <f t="shared" si="451"/>
        <v>10</v>
      </c>
      <c r="H5827" t="str">
        <f t="shared" si="452"/>
        <v>8716.80</v>
      </c>
      <c r="I5827" t="str">
        <f t="shared" si="453"/>
        <v>80</v>
      </c>
      <c r="J5827" t="str">
        <f t="shared" si="454"/>
        <v>8716</v>
      </c>
    </row>
    <row r="5828" spans="1:10">
      <c r="A5828" s="57" t="s">
        <v>3151</v>
      </c>
      <c r="B5828" s="58"/>
      <c r="C5828" s="59"/>
      <c r="D5828" s="60" t="str">
        <f>_xlfn.CONCAT(J5828,I5828,G5828)</f>
        <v>87168050</v>
      </c>
      <c r="E5828">
        <f t="shared" si="455"/>
        <v>342421518</v>
      </c>
      <c r="F5828" s="62" t="s">
        <v>21443</v>
      </c>
      <c r="G5828" t="str">
        <f t="shared" si="451"/>
        <v>50</v>
      </c>
      <c r="H5828" t="str">
        <f t="shared" si="452"/>
        <v>8716.80</v>
      </c>
      <c r="I5828" t="str">
        <f t="shared" si="453"/>
        <v>80</v>
      </c>
      <c r="J5828" t="str">
        <f t="shared" si="454"/>
        <v>8716</v>
      </c>
    </row>
    <row r="5829" spans="1:10">
      <c r="A5829" s="57" t="s">
        <v>3151</v>
      </c>
      <c r="B5829" s="58"/>
      <c r="C5829" s="59"/>
      <c r="D5829" s="60" t="str">
        <f>_xlfn.CONCAT(J5829,I5829,G5829)</f>
        <v>87169010</v>
      </c>
      <c r="E5829">
        <f t="shared" si="455"/>
        <v>12869422</v>
      </c>
      <c r="F5829" s="62" t="s">
        <v>21444</v>
      </c>
      <c r="G5829" t="str">
        <f t="shared" si="451"/>
        <v>10</v>
      </c>
      <c r="H5829" t="str">
        <f t="shared" si="452"/>
        <v>8716.90</v>
      </c>
      <c r="I5829" t="str">
        <f t="shared" si="453"/>
        <v>90</v>
      </c>
      <c r="J5829" t="str">
        <f t="shared" si="454"/>
        <v>8716</v>
      </c>
    </row>
    <row r="5830" spans="1:10">
      <c r="A5830" s="57" t="s">
        <v>3151</v>
      </c>
      <c r="B5830" s="58"/>
      <c r="C5830" s="59"/>
      <c r="D5830" s="60" t="str">
        <f>_xlfn.CONCAT(J5830,I5830,G5830)</f>
        <v>87169030</v>
      </c>
      <c r="E5830">
        <f t="shared" si="455"/>
        <v>78977398</v>
      </c>
      <c r="F5830" s="62" t="s">
        <v>21445</v>
      </c>
      <c r="G5830" t="str">
        <f t="shared" si="451"/>
        <v>30</v>
      </c>
      <c r="H5830" t="str">
        <f t="shared" si="452"/>
        <v>8716.90</v>
      </c>
      <c r="I5830" t="str">
        <f t="shared" si="453"/>
        <v>90</v>
      </c>
      <c r="J5830" t="str">
        <f t="shared" si="454"/>
        <v>8716</v>
      </c>
    </row>
    <row r="5831" spans="1:10">
      <c r="A5831" s="57" t="s">
        <v>3151</v>
      </c>
      <c r="B5831" s="58"/>
      <c r="C5831" s="59"/>
      <c r="D5831" s="60" t="str">
        <f>_xlfn.CONCAT(J5831,I5831,G5831)</f>
        <v>87169050</v>
      </c>
      <c r="E5831">
        <f t="shared" si="455"/>
        <v>486662134</v>
      </c>
      <c r="F5831" s="62" t="s">
        <v>21446</v>
      </c>
      <c r="G5831" t="str">
        <f t="shared" si="451"/>
        <v>50</v>
      </c>
      <c r="H5831" t="str">
        <f t="shared" si="452"/>
        <v>8716.90</v>
      </c>
      <c r="I5831" t="str">
        <f t="shared" si="453"/>
        <v>90</v>
      </c>
      <c r="J5831" t="str">
        <f t="shared" si="454"/>
        <v>8716</v>
      </c>
    </row>
    <row r="5832" spans="1:10">
      <c r="A5832" s="57" t="s">
        <v>3151</v>
      </c>
      <c r="B5832" s="58"/>
      <c r="C5832" s="59"/>
      <c r="D5832" s="60" t="str">
        <f>_xlfn.CONCAT(J5832,I5832,G5832)</f>
        <v>88040000</v>
      </c>
      <c r="E5832">
        <f t="shared" si="455"/>
        <v>286556</v>
      </c>
      <c r="F5832" s="62" t="s">
        <v>21447</v>
      </c>
      <c r="G5832" t="str">
        <f t="shared" si="451"/>
        <v>00</v>
      </c>
      <c r="H5832" t="str">
        <f t="shared" si="452"/>
        <v>8804.00</v>
      </c>
      <c r="I5832" t="str">
        <f t="shared" si="453"/>
        <v>00</v>
      </c>
      <c r="J5832" t="str">
        <f t="shared" si="454"/>
        <v>8804</v>
      </c>
    </row>
    <row r="5833" spans="1:10">
      <c r="A5833" s="57" t="s">
        <v>3151</v>
      </c>
      <c r="B5833" s="58"/>
      <c r="C5833" s="59"/>
      <c r="D5833" s="60" t="str">
        <f>_xlfn.CONCAT(J5833,I5833,G5833)</f>
        <v>89031000</v>
      </c>
      <c r="E5833">
        <f t="shared" si="455"/>
        <v>34777794</v>
      </c>
      <c r="F5833" s="62" t="s">
        <v>21448</v>
      </c>
      <c r="G5833" t="str">
        <f t="shared" ref="G5833:G5896" si="456">RIGHT(F5833,2)</f>
        <v>00</v>
      </c>
      <c r="H5833" t="str">
        <f t="shared" ref="H5833:H5896" si="457">LEFT(F5833,7)</f>
        <v>8903.10</v>
      </c>
      <c r="I5833" t="str">
        <f t="shared" ref="I5833:I5896" si="458">RIGHT(H5833,2)</f>
        <v>10</v>
      </c>
      <c r="J5833" t="str">
        <f t="shared" ref="J5833:J5896" si="459">LEFT(H5833,4)</f>
        <v>8903</v>
      </c>
    </row>
    <row r="5834" spans="1:10">
      <c r="A5834" s="57" t="s">
        <v>3152</v>
      </c>
      <c r="B5834" s="58"/>
      <c r="C5834" s="59"/>
      <c r="D5834" s="60" t="str">
        <f>_xlfn.CONCAT(J5834,I5834,G5834)</f>
        <v>89039100</v>
      </c>
      <c r="E5834">
        <f t="shared" si="455"/>
        <v>5271036</v>
      </c>
      <c r="F5834" s="62" t="s">
        <v>21449</v>
      </c>
      <c r="G5834" t="str">
        <f t="shared" si="456"/>
        <v>00</v>
      </c>
      <c r="H5834" t="str">
        <f t="shared" si="457"/>
        <v>8903.91</v>
      </c>
      <c r="I5834" t="str">
        <f t="shared" si="458"/>
        <v>91</v>
      </c>
      <c r="J5834" t="str">
        <f t="shared" si="459"/>
        <v>8903</v>
      </c>
    </row>
    <row r="5835" spans="1:10">
      <c r="A5835" s="57" t="s">
        <v>3153</v>
      </c>
      <c r="B5835" s="58"/>
      <c r="C5835" s="59"/>
      <c r="D5835" s="60" t="str">
        <f>_xlfn.CONCAT(J5835,I5835,G5835)</f>
        <v>89039200</v>
      </c>
      <c r="E5835">
        <f t="shared" si="455"/>
        <v>56424677</v>
      </c>
      <c r="F5835" s="62" t="s">
        <v>21450</v>
      </c>
      <c r="G5835" t="str">
        <f t="shared" si="456"/>
        <v>00</v>
      </c>
      <c r="H5835" t="str">
        <f t="shared" si="457"/>
        <v>8903.92</v>
      </c>
      <c r="I5835" t="str">
        <f t="shared" si="458"/>
        <v>92</v>
      </c>
      <c r="J5835" t="str">
        <f t="shared" si="459"/>
        <v>8903</v>
      </c>
    </row>
    <row r="5836" spans="1:10">
      <c r="A5836" s="57" t="s">
        <v>3154</v>
      </c>
      <c r="B5836" s="58"/>
      <c r="C5836" s="59"/>
      <c r="D5836" s="60" t="str">
        <f>_xlfn.CONCAT(J5836,I5836,G5836)</f>
        <v>89039905</v>
      </c>
      <c r="E5836">
        <f t="shared" si="455"/>
        <v>8679489</v>
      </c>
      <c r="F5836" s="62" t="s">
        <v>21451</v>
      </c>
      <c r="G5836" t="str">
        <f t="shared" si="456"/>
        <v>05</v>
      </c>
      <c r="H5836" t="str">
        <f t="shared" si="457"/>
        <v>8903.99</v>
      </c>
      <c r="I5836" t="str">
        <f t="shared" si="458"/>
        <v>99</v>
      </c>
      <c r="J5836" t="str">
        <f t="shared" si="459"/>
        <v>8903</v>
      </c>
    </row>
    <row r="5837" spans="1:10">
      <c r="A5837" s="57" t="s">
        <v>3154</v>
      </c>
      <c r="B5837" s="58"/>
      <c r="C5837" s="59"/>
      <c r="D5837" s="60" t="str">
        <f>_xlfn.CONCAT(J5837,I5837,G5837)</f>
        <v>89039915</v>
      </c>
      <c r="E5837">
        <f t="shared" si="455"/>
        <v>3085847</v>
      </c>
      <c r="F5837" s="62" t="s">
        <v>21452</v>
      </c>
      <c r="G5837" t="str">
        <f t="shared" si="456"/>
        <v>15</v>
      </c>
      <c r="H5837" t="str">
        <f t="shared" si="457"/>
        <v>8903.99</v>
      </c>
      <c r="I5837" t="str">
        <f t="shared" si="458"/>
        <v>99</v>
      </c>
      <c r="J5837" t="str">
        <f t="shared" si="459"/>
        <v>8903</v>
      </c>
    </row>
    <row r="5838" spans="1:10">
      <c r="A5838" s="57" t="s">
        <v>3154</v>
      </c>
      <c r="B5838" s="58"/>
      <c r="C5838" s="59"/>
      <c r="D5838" s="60" t="str">
        <f>_xlfn.CONCAT(J5838,I5838,G5838)</f>
        <v>89039920</v>
      </c>
      <c r="E5838">
        <f t="shared" si="455"/>
        <v>366350</v>
      </c>
      <c r="F5838" s="62" t="s">
        <v>21453</v>
      </c>
      <c r="G5838" t="str">
        <f t="shared" si="456"/>
        <v>20</v>
      </c>
      <c r="H5838" t="str">
        <f t="shared" si="457"/>
        <v>8903.99</v>
      </c>
      <c r="I5838" t="str">
        <f t="shared" si="458"/>
        <v>99</v>
      </c>
      <c r="J5838" t="str">
        <f t="shared" si="459"/>
        <v>8903</v>
      </c>
    </row>
    <row r="5839" spans="1:10">
      <c r="A5839" s="57" t="s">
        <v>3154</v>
      </c>
      <c r="B5839" s="58"/>
      <c r="C5839" s="59"/>
      <c r="D5839" s="60" t="str">
        <f>_xlfn.CONCAT(J5839,I5839,G5839)</f>
        <v>89039990</v>
      </c>
      <c r="E5839">
        <f t="shared" si="455"/>
        <v>2883958</v>
      </c>
      <c r="F5839" s="62" t="s">
        <v>21454</v>
      </c>
      <c r="G5839" t="str">
        <f t="shared" si="456"/>
        <v>90</v>
      </c>
      <c r="H5839" t="str">
        <f t="shared" si="457"/>
        <v>8903.99</v>
      </c>
      <c r="I5839" t="str">
        <f t="shared" si="458"/>
        <v>99</v>
      </c>
      <c r="J5839" t="str">
        <f t="shared" si="459"/>
        <v>8903</v>
      </c>
    </row>
    <row r="5840" spans="1:10">
      <c r="A5840" s="57" t="s">
        <v>3154</v>
      </c>
      <c r="B5840" s="58"/>
      <c r="C5840" s="59"/>
      <c r="D5840" s="60" t="str">
        <f>_xlfn.CONCAT(J5840,I5840,G5840)</f>
        <v>89071000</v>
      </c>
      <c r="E5840">
        <f t="shared" si="455"/>
        <v>9865066</v>
      </c>
      <c r="F5840" s="62" t="s">
        <v>21455</v>
      </c>
      <c r="G5840" t="str">
        <f t="shared" si="456"/>
        <v>00</v>
      </c>
      <c r="H5840" t="str">
        <f t="shared" si="457"/>
        <v>8907.10</v>
      </c>
      <c r="I5840" t="str">
        <f t="shared" si="458"/>
        <v>10</v>
      </c>
      <c r="J5840" t="str">
        <f t="shared" si="459"/>
        <v>8907</v>
      </c>
    </row>
    <row r="5841" spans="1:10">
      <c r="A5841" s="57" t="s">
        <v>3155</v>
      </c>
      <c r="B5841" s="58"/>
      <c r="C5841" s="59"/>
      <c r="D5841" s="60" t="str">
        <f>_xlfn.CONCAT(J5841,I5841,G5841)</f>
        <v>90019040</v>
      </c>
      <c r="E5841">
        <f t="shared" ref="E5841:E5904" si="460">SUMIF(A:A,D5841,B:B)</f>
        <v>80160944</v>
      </c>
      <c r="F5841" s="62" t="s">
        <v>21456</v>
      </c>
      <c r="G5841" t="str">
        <f t="shared" si="456"/>
        <v>40</v>
      </c>
      <c r="H5841" t="str">
        <f t="shared" si="457"/>
        <v>9001.90</v>
      </c>
      <c r="I5841" t="str">
        <f t="shared" si="458"/>
        <v>90</v>
      </c>
      <c r="J5841" t="str">
        <f t="shared" si="459"/>
        <v>9001</v>
      </c>
    </row>
    <row r="5842" spans="1:10">
      <c r="A5842" s="57" t="s">
        <v>3156</v>
      </c>
      <c r="B5842" s="58"/>
      <c r="C5842" s="59"/>
      <c r="D5842" s="60" t="str">
        <f>_xlfn.CONCAT(J5842,I5842,G5842)</f>
        <v>90019050</v>
      </c>
      <c r="E5842">
        <f t="shared" si="460"/>
        <v>4626138</v>
      </c>
      <c r="F5842" s="62" t="s">
        <v>21457</v>
      </c>
      <c r="G5842" t="str">
        <f t="shared" si="456"/>
        <v>50</v>
      </c>
      <c r="H5842" t="str">
        <f t="shared" si="457"/>
        <v>9001.90</v>
      </c>
      <c r="I5842" t="str">
        <f t="shared" si="458"/>
        <v>90</v>
      </c>
      <c r="J5842" t="str">
        <f t="shared" si="459"/>
        <v>9001</v>
      </c>
    </row>
    <row r="5843" spans="1:10">
      <c r="A5843" s="57" t="s">
        <v>3156</v>
      </c>
      <c r="B5843" s="58"/>
      <c r="C5843" s="59"/>
      <c r="D5843" s="60" t="str">
        <f>_xlfn.CONCAT(J5843,I5843,G5843)</f>
        <v>90019060</v>
      </c>
      <c r="E5843">
        <f t="shared" si="460"/>
        <v>11052119</v>
      </c>
      <c r="F5843" s="62" t="s">
        <v>21458</v>
      </c>
      <c r="G5843" t="str">
        <f t="shared" si="456"/>
        <v>60</v>
      </c>
      <c r="H5843" t="str">
        <f t="shared" si="457"/>
        <v>9001.90</v>
      </c>
      <c r="I5843" t="str">
        <f t="shared" si="458"/>
        <v>90</v>
      </c>
      <c r="J5843" t="str">
        <f t="shared" si="459"/>
        <v>9001</v>
      </c>
    </row>
    <row r="5844" spans="1:10">
      <c r="A5844" s="57" t="s">
        <v>3156</v>
      </c>
      <c r="B5844" s="58"/>
      <c r="C5844" s="59"/>
      <c r="D5844" s="60" t="str">
        <f>_xlfn.CONCAT(J5844,I5844,G5844)</f>
        <v>90019080</v>
      </c>
      <c r="E5844">
        <f t="shared" si="460"/>
        <v>242693</v>
      </c>
      <c r="F5844" s="62" t="s">
        <v>21459</v>
      </c>
      <c r="G5844" t="str">
        <f t="shared" si="456"/>
        <v>80</v>
      </c>
      <c r="H5844" t="str">
        <f t="shared" si="457"/>
        <v>9001.90</v>
      </c>
      <c r="I5844" t="str">
        <f t="shared" si="458"/>
        <v>90</v>
      </c>
      <c r="J5844" t="str">
        <f t="shared" si="459"/>
        <v>9001</v>
      </c>
    </row>
    <row r="5845" spans="1:10">
      <c r="A5845" s="57" t="s">
        <v>3156</v>
      </c>
      <c r="B5845" s="58"/>
      <c r="C5845" s="59"/>
      <c r="D5845" s="60" t="str">
        <f>_xlfn.CONCAT(J5845,I5845,G5845)</f>
        <v>90019090</v>
      </c>
      <c r="E5845">
        <f t="shared" si="460"/>
        <v>53062508</v>
      </c>
      <c r="F5845" s="62" t="s">
        <v>21460</v>
      </c>
      <c r="G5845" t="str">
        <f t="shared" si="456"/>
        <v>90</v>
      </c>
      <c r="H5845" t="str">
        <f t="shared" si="457"/>
        <v>9001.90</v>
      </c>
      <c r="I5845" t="str">
        <f t="shared" si="458"/>
        <v>90</v>
      </c>
      <c r="J5845" t="str">
        <f t="shared" si="459"/>
        <v>9001</v>
      </c>
    </row>
    <row r="5846" spans="1:10">
      <c r="A5846" s="57" t="s">
        <v>3156</v>
      </c>
      <c r="B5846" s="58"/>
      <c r="C5846" s="59"/>
      <c r="D5846" s="60" t="str">
        <f>_xlfn.CONCAT(J5846,I5846,G5846)</f>
        <v>90021140</v>
      </c>
      <c r="E5846">
        <f t="shared" si="460"/>
        <v>25540822</v>
      </c>
      <c r="F5846" s="62" t="s">
        <v>21461</v>
      </c>
      <c r="G5846" t="str">
        <f t="shared" si="456"/>
        <v>40</v>
      </c>
      <c r="H5846" t="str">
        <f t="shared" si="457"/>
        <v>9002.11</v>
      </c>
      <c r="I5846" t="str">
        <f t="shared" si="458"/>
        <v>11</v>
      </c>
      <c r="J5846" t="str">
        <f t="shared" si="459"/>
        <v>9002</v>
      </c>
    </row>
    <row r="5847" spans="1:10">
      <c r="A5847" s="57" t="s">
        <v>3156</v>
      </c>
      <c r="B5847" s="58"/>
      <c r="C5847" s="59"/>
      <c r="D5847" s="60" t="str">
        <f>_xlfn.CONCAT(J5847,I5847,G5847)</f>
        <v>90021160</v>
      </c>
      <c r="E5847">
        <f t="shared" si="460"/>
        <v>29076776</v>
      </c>
      <c r="F5847" s="62" t="s">
        <v>21462</v>
      </c>
      <c r="G5847" t="str">
        <f t="shared" si="456"/>
        <v>60</v>
      </c>
      <c r="H5847" t="str">
        <f t="shared" si="457"/>
        <v>9002.11</v>
      </c>
      <c r="I5847" t="str">
        <f t="shared" si="458"/>
        <v>11</v>
      </c>
      <c r="J5847" t="str">
        <f t="shared" si="459"/>
        <v>9002</v>
      </c>
    </row>
    <row r="5848" spans="1:10">
      <c r="A5848" s="57" t="s">
        <v>3156</v>
      </c>
      <c r="B5848" s="58"/>
      <c r="C5848" s="59"/>
      <c r="D5848" s="60" t="str">
        <f>_xlfn.CONCAT(J5848,I5848,G5848)</f>
        <v>90021190</v>
      </c>
      <c r="E5848">
        <f t="shared" si="460"/>
        <v>190092700</v>
      </c>
      <c r="F5848" s="62" t="s">
        <v>21463</v>
      </c>
      <c r="G5848" t="str">
        <f t="shared" si="456"/>
        <v>90</v>
      </c>
      <c r="H5848" t="str">
        <f t="shared" si="457"/>
        <v>9002.11</v>
      </c>
      <c r="I5848" t="str">
        <f t="shared" si="458"/>
        <v>11</v>
      </c>
      <c r="J5848" t="str">
        <f t="shared" si="459"/>
        <v>9002</v>
      </c>
    </row>
    <row r="5849" spans="1:10">
      <c r="A5849" s="57" t="s">
        <v>3156</v>
      </c>
      <c r="B5849" s="58"/>
      <c r="C5849" s="59"/>
      <c r="D5849" s="60" t="str">
        <f>_xlfn.CONCAT(J5849,I5849,G5849)</f>
        <v>90021900</v>
      </c>
      <c r="E5849">
        <f t="shared" si="460"/>
        <v>20295533</v>
      </c>
      <c r="F5849" s="62" t="s">
        <v>21464</v>
      </c>
      <c r="G5849" t="str">
        <f t="shared" si="456"/>
        <v>00</v>
      </c>
      <c r="H5849" t="str">
        <f t="shared" si="457"/>
        <v>9002.19</v>
      </c>
      <c r="I5849" t="str">
        <f t="shared" si="458"/>
        <v>19</v>
      </c>
      <c r="J5849" t="str">
        <f t="shared" si="459"/>
        <v>9002</v>
      </c>
    </row>
    <row r="5850" spans="1:10">
      <c r="A5850" s="57" t="s">
        <v>3157</v>
      </c>
      <c r="B5850" s="58"/>
      <c r="C5850" s="59"/>
      <c r="D5850" s="60" t="str">
        <f>_xlfn.CONCAT(J5850,I5850,G5850)</f>
        <v>90022040</v>
      </c>
      <c r="E5850">
        <f t="shared" si="460"/>
        <v>9418302</v>
      </c>
      <c r="F5850" s="62" t="s">
        <v>21465</v>
      </c>
      <c r="G5850" t="str">
        <f t="shared" si="456"/>
        <v>40</v>
      </c>
      <c r="H5850" t="str">
        <f t="shared" si="457"/>
        <v>9002.20</v>
      </c>
      <c r="I5850" t="str">
        <f t="shared" si="458"/>
        <v>20</v>
      </c>
      <c r="J5850" t="str">
        <f t="shared" si="459"/>
        <v>9002</v>
      </c>
    </row>
    <row r="5851" spans="1:10">
      <c r="A5851" s="57" t="s">
        <v>3157</v>
      </c>
      <c r="B5851" s="58"/>
      <c r="C5851" s="59"/>
      <c r="D5851" s="60" t="str">
        <f>_xlfn.CONCAT(J5851,I5851,G5851)</f>
        <v>90022080</v>
      </c>
      <c r="E5851">
        <f t="shared" si="460"/>
        <v>3652699</v>
      </c>
      <c r="F5851" s="62" t="s">
        <v>21466</v>
      </c>
      <c r="G5851" t="str">
        <f t="shared" si="456"/>
        <v>80</v>
      </c>
      <c r="H5851" t="str">
        <f t="shared" si="457"/>
        <v>9002.20</v>
      </c>
      <c r="I5851" t="str">
        <f t="shared" si="458"/>
        <v>20</v>
      </c>
      <c r="J5851" t="str">
        <f t="shared" si="459"/>
        <v>9002</v>
      </c>
    </row>
    <row r="5852" spans="1:10">
      <c r="A5852" s="57" t="s">
        <v>3157</v>
      </c>
      <c r="B5852" s="58"/>
      <c r="C5852" s="59"/>
      <c r="D5852" s="60" t="str">
        <f>_xlfn.CONCAT(J5852,I5852,G5852)</f>
        <v>90029085</v>
      </c>
      <c r="E5852">
        <f t="shared" si="460"/>
        <v>1530887</v>
      </c>
      <c r="F5852" s="62" t="s">
        <v>21467</v>
      </c>
      <c r="G5852" t="str">
        <f t="shared" si="456"/>
        <v>85</v>
      </c>
      <c r="H5852" t="str">
        <f t="shared" si="457"/>
        <v>9002.90</v>
      </c>
      <c r="I5852" t="str">
        <f t="shared" si="458"/>
        <v>90</v>
      </c>
      <c r="J5852" t="str">
        <f t="shared" si="459"/>
        <v>9002</v>
      </c>
    </row>
    <row r="5853" spans="1:10">
      <c r="A5853" s="57" t="s">
        <v>3158</v>
      </c>
      <c r="B5853" s="58"/>
      <c r="C5853" s="59"/>
      <c r="D5853" s="60" t="str">
        <f>_xlfn.CONCAT(J5853,I5853,G5853)</f>
        <v>90063000</v>
      </c>
      <c r="E5853">
        <f t="shared" si="460"/>
        <v>4017488</v>
      </c>
      <c r="F5853" s="62" t="s">
        <v>21468</v>
      </c>
      <c r="G5853" t="str">
        <f t="shared" si="456"/>
        <v>00</v>
      </c>
      <c r="H5853" t="str">
        <f t="shared" si="457"/>
        <v>9006.30</v>
      </c>
      <c r="I5853" t="str">
        <f t="shared" si="458"/>
        <v>30</v>
      </c>
      <c r="J5853" t="str">
        <f t="shared" si="459"/>
        <v>9006</v>
      </c>
    </row>
    <row r="5854" spans="1:10">
      <c r="A5854" s="57" t="s">
        <v>3159</v>
      </c>
      <c r="B5854" s="58"/>
      <c r="C5854" s="59"/>
      <c r="D5854" s="60" t="str">
        <f>_xlfn.CONCAT(J5854,I5854,G5854)</f>
        <v>90071000</v>
      </c>
      <c r="E5854">
        <f t="shared" si="460"/>
        <v>1261725</v>
      </c>
      <c r="F5854" s="62" t="s">
        <v>21469</v>
      </c>
      <c r="G5854" t="str">
        <f t="shared" si="456"/>
        <v>00</v>
      </c>
      <c r="H5854" t="str">
        <f t="shared" si="457"/>
        <v>9007.10</v>
      </c>
      <c r="I5854" t="str">
        <f t="shared" si="458"/>
        <v>10</v>
      </c>
      <c r="J5854" t="str">
        <f t="shared" si="459"/>
        <v>9007</v>
      </c>
    </row>
    <row r="5855" spans="1:10">
      <c r="A5855" s="57" t="s">
        <v>3159</v>
      </c>
      <c r="B5855" s="58"/>
      <c r="C5855" s="59"/>
      <c r="D5855" s="60" t="str">
        <f>_xlfn.CONCAT(J5855,I5855,G5855)</f>
        <v>90072020</v>
      </c>
      <c r="E5855">
        <f t="shared" si="460"/>
        <v>67688</v>
      </c>
      <c r="F5855" s="62" t="s">
        <v>21470</v>
      </c>
      <c r="G5855" t="str">
        <f t="shared" si="456"/>
        <v>20</v>
      </c>
      <c r="H5855" t="str">
        <f t="shared" si="457"/>
        <v>9007.20</v>
      </c>
      <c r="I5855" t="str">
        <f t="shared" si="458"/>
        <v>20</v>
      </c>
      <c r="J5855" t="str">
        <f t="shared" si="459"/>
        <v>9007</v>
      </c>
    </row>
    <row r="5856" spans="1:10">
      <c r="A5856" s="57" t="s">
        <v>3160</v>
      </c>
      <c r="B5856" s="58"/>
      <c r="C5856" s="59"/>
      <c r="D5856" s="60" t="str">
        <f>_xlfn.CONCAT(J5856,I5856,G5856)</f>
        <v>90072040</v>
      </c>
      <c r="E5856">
        <f t="shared" si="460"/>
        <v>70336</v>
      </c>
      <c r="F5856" s="62" t="s">
        <v>21471</v>
      </c>
      <c r="G5856" t="str">
        <f t="shared" si="456"/>
        <v>40</v>
      </c>
      <c r="H5856" t="str">
        <f t="shared" si="457"/>
        <v>9007.20</v>
      </c>
      <c r="I5856" t="str">
        <f t="shared" si="458"/>
        <v>20</v>
      </c>
      <c r="J5856" t="str">
        <f t="shared" si="459"/>
        <v>9007</v>
      </c>
    </row>
    <row r="5857" spans="1:10">
      <c r="A5857" s="57" t="s">
        <v>3161</v>
      </c>
      <c r="B5857" s="58"/>
      <c r="C5857" s="59"/>
      <c r="D5857" s="60" t="str">
        <f>_xlfn.CONCAT(J5857,I5857,G5857)</f>
        <v>90072060</v>
      </c>
      <c r="E5857">
        <f t="shared" si="460"/>
        <v>6612441</v>
      </c>
      <c r="F5857" s="62" t="s">
        <v>21472</v>
      </c>
      <c r="G5857" t="str">
        <f t="shared" si="456"/>
        <v>60</v>
      </c>
      <c r="H5857" t="str">
        <f t="shared" si="457"/>
        <v>9007.20</v>
      </c>
      <c r="I5857" t="str">
        <f t="shared" si="458"/>
        <v>20</v>
      </c>
      <c r="J5857" t="str">
        <f t="shared" si="459"/>
        <v>9007</v>
      </c>
    </row>
    <row r="5858" spans="1:10">
      <c r="A5858" s="57" t="s">
        <v>3161</v>
      </c>
      <c r="B5858" s="58"/>
      <c r="C5858" s="59"/>
      <c r="D5858" s="60" t="str">
        <f>_xlfn.CONCAT(J5858,I5858,G5858)</f>
        <v>90072080</v>
      </c>
      <c r="E5858">
        <f t="shared" si="460"/>
        <v>2239030</v>
      </c>
      <c r="F5858" s="62" t="s">
        <v>21473</v>
      </c>
      <c r="G5858" t="str">
        <f t="shared" si="456"/>
        <v>80</v>
      </c>
      <c r="H5858" t="str">
        <f t="shared" si="457"/>
        <v>9007.20</v>
      </c>
      <c r="I5858" t="str">
        <f t="shared" si="458"/>
        <v>20</v>
      </c>
      <c r="J5858" t="str">
        <f t="shared" si="459"/>
        <v>9007</v>
      </c>
    </row>
    <row r="5859" spans="1:10">
      <c r="A5859" s="57" t="s">
        <v>3161</v>
      </c>
      <c r="B5859" s="61">
        <v>4493</v>
      </c>
      <c r="C5859" s="59"/>
      <c r="D5859" s="60" t="str">
        <f>_xlfn.CONCAT(J5859,I5859,G5859)</f>
        <v>90079200</v>
      </c>
      <c r="E5859">
        <f t="shared" si="460"/>
        <v>1853240</v>
      </c>
      <c r="F5859" s="62" t="s">
        <v>21474</v>
      </c>
      <c r="G5859" t="str">
        <f t="shared" si="456"/>
        <v>00</v>
      </c>
      <c r="H5859" t="str">
        <f t="shared" si="457"/>
        <v>9007.92</v>
      </c>
      <c r="I5859" t="str">
        <f t="shared" si="458"/>
        <v>92</v>
      </c>
      <c r="J5859" t="str">
        <f t="shared" si="459"/>
        <v>9007</v>
      </c>
    </row>
    <row r="5860" spans="1:10">
      <c r="A5860" s="57" t="s">
        <v>3161</v>
      </c>
      <c r="B5860" s="58"/>
      <c r="C5860" s="59"/>
      <c r="D5860" s="60" t="str">
        <f>_xlfn.CONCAT(J5860,I5860,G5860)</f>
        <v>90085050</v>
      </c>
      <c r="E5860">
        <f t="shared" si="460"/>
        <v>189394</v>
      </c>
      <c r="F5860" s="62" t="s">
        <v>21475</v>
      </c>
      <c r="G5860" t="str">
        <f t="shared" si="456"/>
        <v>50</v>
      </c>
      <c r="H5860" t="str">
        <f t="shared" si="457"/>
        <v>9008.50</v>
      </c>
      <c r="I5860" t="str">
        <f t="shared" si="458"/>
        <v>50</v>
      </c>
      <c r="J5860" t="str">
        <f t="shared" si="459"/>
        <v>9008</v>
      </c>
    </row>
    <row r="5861" spans="1:10">
      <c r="A5861" s="57" t="s">
        <v>3161</v>
      </c>
      <c r="B5861" s="58"/>
      <c r="C5861" s="59"/>
      <c r="D5861" s="60" t="str">
        <f>_xlfn.CONCAT(J5861,I5861,G5861)</f>
        <v>90089040</v>
      </c>
      <c r="E5861">
        <f t="shared" si="460"/>
        <v>2667167</v>
      </c>
      <c r="F5861" s="62" t="s">
        <v>21476</v>
      </c>
      <c r="G5861" t="str">
        <f t="shared" si="456"/>
        <v>40</v>
      </c>
      <c r="H5861" t="str">
        <f t="shared" si="457"/>
        <v>9008.90</v>
      </c>
      <c r="I5861" t="str">
        <f t="shared" si="458"/>
        <v>90</v>
      </c>
      <c r="J5861" t="str">
        <f t="shared" si="459"/>
        <v>9008</v>
      </c>
    </row>
    <row r="5862" spans="1:10">
      <c r="A5862" s="57" t="s">
        <v>3162</v>
      </c>
      <c r="B5862" s="58"/>
      <c r="C5862" s="59"/>
      <c r="D5862" s="60" t="str">
        <f>_xlfn.CONCAT(J5862,I5862,G5862)</f>
        <v>90089080</v>
      </c>
      <c r="E5862">
        <f t="shared" si="460"/>
        <v>419214</v>
      </c>
      <c r="F5862" s="62" t="s">
        <v>21477</v>
      </c>
      <c r="G5862" t="str">
        <f t="shared" si="456"/>
        <v>80</v>
      </c>
      <c r="H5862" t="str">
        <f t="shared" si="457"/>
        <v>9008.90</v>
      </c>
      <c r="I5862" t="str">
        <f t="shared" si="458"/>
        <v>90</v>
      </c>
      <c r="J5862" t="str">
        <f t="shared" si="459"/>
        <v>9008</v>
      </c>
    </row>
    <row r="5863" spans="1:10">
      <c r="A5863" s="57" t="s">
        <v>3162</v>
      </c>
      <c r="B5863" s="58"/>
      <c r="C5863" s="59"/>
      <c r="D5863" s="60" t="str">
        <f>_xlfn.CONCAT(J5863,I5863,G5863)</f>
        <v>90101000</v>
      </c>
      <c r="E5863">
        <f t="shared" si="460"/>
        <v>688453</v>
      </c>
      <c r="F5863" s="62" t="s">
        <v>21478</v>
      </c>
      <c r="G5863" t="str">
        <f t="shared" si="456"/>
        <v>00</v>
      </c>
      <c r="H5863" t="str">
        <f t="shared" si="457"/>
        <v>9010.10</v>
      </c>
      <c r="I5863" t="str">
        <f t="shared" si="458"/>
        <v>10</v>
      </c>
      <c r="J5863" t="str">
        <f t="shared" si="459"/>
        <v>9010</v>
      </c>
    </row>
    <row r="5864" spans="1:10">
      <c r="A5864" s="57" t="s">
        <v>3163</v>
      </c>
      <c r="B5864" s="61">
        <v>14471</v>
      </c>
      <c r="C5864" s="59"/>
      <c r="D5864" s="60" t="str">
        <f>_xlfn.CONCAT(J5864,I5864,G5864)</f>
        <v>90105010</v>
      </c>
      <c r="E5864">
        <f t="shared" si="460"/>
        <v>313987</v>
      </c>
      <c r="F5864" s="62" t="s">
        <v>21479</v>
      </c>
      <c r="G5864" t="str">
        <f t="shared" si="456"/>
        <v>10</v>
      </c>
      <c r="H5864" t="str">
        <f t="shared" si="457"/>
        <v>9010.50</v>
      </c>
      <c r="I5864" t="str">
        <f t="shared" si="458"/>
        <v>50</v>
      </c>
      <c r="J5864" t="str">
        <f t="shared" si="459"/>
        <v>9010</v>
      </c>
    </row>
    <row r="5865" spans="1:10">
      <c r="A5865" s="57" t="s">
        <v>3164</v>
      </c>
      <c r="B5865" s="58"/>
      <c r="C5865" s="59"/>
      <c r="D5865" s="60" t="str">
        <f>_xlfn.CONCAT(J5865,I5865,G5865)</f>
        <v>90105020</v>
      </c>
      <c r="E5865">
        <f t="shared" si="460"/>
        <v>41762</v>
      </c>
      <c r="F5865" s="62" t="s">
        <v>21480</v>
      </c>
      <c r="G5865" t="str">
        <f t="shared" si="456"/>
        <v>20</v>
      </c>
      <c r="H5865" t="str">
        <f t="shared" si="457"/>
        <v>9010.50</v>
      </c>
      <c r="I5865" t="str">
        <f t="shared" si="458"/>
        <v>50</v>
      </c>
      <c r="J5865" t="str">
        <f t="shared" si="459"/>
        <v>9010</v>
      </c>
    </row>
    <row r="5866" spans="1:10">
      <c r="A5866" s="57" t="s">
        <v>3164</v>
      </c>
      <c r="B5866" s="58"/>
      <c r="C5866" s="59"/>
      <c r="D5866" s="60" t="str">
        <f>_xlfn.CONCAT(J5866,I5866,G5866)</f>
        <v>90105030</v>
      </c>
      <c r="E5866">
        <f t="shared" si="460"/>
        <v>18792</v>
      </c>
      <c r="F5866" s="62" t="s">
        <v>21481</v>
      </c>
      <c r="G5866" t="str">
        <f t="shared" si="456"/>
        <v>30</v>
      </c>
      <c r="H5866" t="str">
        <f t="shared" si="457"/>
        <v>9010.50</v>
      </c>
      <c r="I5866" t="str">
        <f t="shared" si="458"/>
        <v>50</v>
      </c>
      <c r="J5866" t="str">
        <f t="shared" si="459"/>
        <v>9010</v>
      </c>
    </row>
    <row r="5867" spans="1:10">
      <c r="A5867" s="57" t="s">
        <v>3165</v>
      </c>
      <c r="B5867" s="61">
        <v>21896</v>
      </c>
      <c r="C5867" s="59"/>
      <c r="D5867" s="60" t="str">
        <f>_xlfn.CONCAT(J5867,I5867,G5867)</f>
        <v>90105040</v>
      </c>
      <c r="E5867">
        <f t="shared" si="460"/>
        <v>68760</v>
      </c>
      <c r="F5867" s="62" t="s">
        <v>21482</v>
      </c>
      <c r="G5867" t="str">
        <f t="shared" si="456"/>
        <v>40</v>
      </c>
      <c r="H5867" t="str">
        <f t="shared" si="457"/>
        <v>9010.50</v>
      </c>
      <c r="I5867" t="str">
        <f t="shared" si="458"/>
        <v>50</v>
      </c>
      <c r="J5867" t="str">
        <f t="shared" si="459"/>
        <v>9010</v>
      </c>
    </row>
    <row r="5868" spans="1:10">
      <c r="A5868" s="57" t="s">
        <v>3166</v>
      </c>
      <c r="B5868" s="58"/>
      <c r="C5868" s="59"/>
      <c r="D5868" s="60" t="str">
        <f>_xlfn.CONCAT(J5868,I5868,G5868)</f>
        <v>90105050</v>
      </c>
      <c r="E5868">
        <f t="shared" si="460"/>
        <v>1012886</v>
      </c>
      <c r="F5868" s="62" t="s">
        <v>21483</v>
      </c>
      <c r="G5868" t="str">
        <f t="shared" si="456"/>
        <v>50</v>
      </c>
      <c r="H5868" t="str">
        <f t="shared" si="457"/>
        <v>9010.50</v>
      </c>
      <c r="I5868" t="str">
        <f t="shared" si="458"/>
        <v>50</v>
      </c>
      <c r="J5868" t="str">
        <f t="shared" si="459"/>
        <v>9010</v>
      </c>
    </row>
    <row r="5869" spans="1:10">
      <c r="A5869" s="57" t="s">
        <v>3166</v>
      </c>
      <c r="B5869" s="58"/>
      <c r="C5869" s="59"/>
      <c r="D5869" s="60" t="str">
        <f>_xlfn.CONCAT(J5869,I5869,G5869)</f>
        <v>90105060</v>
      </c>
      <c r="E5869">
        <f t="shared" si="460"/>
        <v>2084820</v>
      </c>
      <c r="F5869" s="62" t="s">
        <v>21484</v>
      </c>
      <c r="G5869" t="str">
        <f t="shared" si="456"/>
        <v>60</v>
      </c>
      <c r="H5869" t="str">
        <f t="shared" si="457"/>
        <v>9010.50</v>
      </c>
      <c r="I5869" t="str">
        <f t="shared" si="458"/>
        <v>50</v>
      </c>
      <c r="J5869" t="str">
        <f t="shared" si="459"/>
        <v>9010</v>
      </c>
    </row>
    <row r="5870" spans="1:10">
      <c r="A5870" s="57" t="s">
        <v>3166</v>
      </c>
      <c r="B5870" s="58"/>
      <c r="C5870" s="59"/>
      <c r="D5870" s="60" t="str">
        <f>_xlfn.CONCAT(J5870,I5870,G5870)</f>
        <v>90106000</v>
      </c>
      <c r="E5870">
        <f t="shared" si="460"/>
        <v>26801570</v>
      </c>
      <c r="F5870" s="62" t="s">
        <v>21485</v>
      </c>
      <c r="G5870" t="str">
        <f t="shared" si="456"/>
        <v>00</v>
      </c>
      <c r="H5870" t="str">
        <f t="shared" si="457"/>
        <v>9010.60</v>
      </c>
      <c r="I5870" t="str">
        <f t="shared" si="458"/>
        <v>60</v>
      </c>
      <c r="J5870" t="str">
        <f t="shared" si="459"/>
        <v>9010</v>
      </c>
    </row>
    <row r="5871" spans="1:10">
      <c r="A5871" s="57" t="s">
        <v>3166</v>
      </c>
      <c r="B5871" s="58"/>
      <c r="C5871" s="59"/>
      <c r="D5871" s="60" t="str">
        <f>_xlfn.CONCAT(J5871,I5871,G5871)</f>
        <v>90109085</v>
      </c>
      <c r="E5871">
        <f t="shared" si="460"/>
        <v>6852547</v>
      </c>
      <c r="F5871" s="62" t="s">
        <v>21486</v>
      </c>
      <c r="G5871" t="str">
        <f t="shared" si="456"/>
        <v>85</v>
      </c>
      <c r="H5871" t="str">
        <f t="shared" si="457"/>
        <v>9010.90</v>
      </c>
      <c r="I5871" t="str">
        <f t="shared" si="458"/>
        <v>90</v>
      </c>
      <c r="J5871" t="str">
        <f t="shared" si="459"/>
        <v>9010</v>
      </c>
    </row>
    <row r="5872" spans="1:10">
      <c r="A5872" s="57" t="s">
        <v>3166</v>
      </c>
      <c r="B5872" s="58"/>
      <c r="C5872" s="59"/>
      <c r="D5872" s="60" t="str">
        <f>_xlfn.CONCAT(J5872,I5872,G5872)</f>
        <v>90109095</v>
      </c>
      <c r="E5872">
        <f t="shared" si="460"/>
        <v>1204956</v>
      </c>
      <c r="F5872" s="62" t="s">
        <v>21487</v>
      </c>
      <c r="G5872" t="str">
        <f t="shared" si="456"/>
        <v>95</v>
      </c>
      <c r="H5872" t="str">
        <f t="shared" si="457"/>
        <v>9010.90</v>
      </c>
      <c r="I5872" t="str">
        <f t="shared" si="458"/>
        <v>90</v>
      </c>
      <c r="J5872" t="str">
        <f t="shared" si="459"/>
        <v>9010</v>
      </c>
    </row>
    <row r="5873" spans="1:10">
      <c r="A5873" s="57" t="s">
        <v>3166</v>
      </c>
      <c r="B5873" s="58"/>
      <c r="C5873" s="59"/>
      <c r="D5873" s="60" t="str">
        <f>_xlfn.CONCAT(J5873,I5873,G5873)</f>
        <v>90112080</v>
      </c>
      <c r="E5873">
        <f t="shared" si="460"/>
        <v>1750283</v>
      </c>
      <c r="F5873" s="62" t="s">
        <v>21488</v>
      </c>
      <c r="G5873" t="str">
        <f t="shared" si="456"/>
        <v>80</v>
      </c>
      <c r="H5873" t="str">
        <f t="shared" si="457"/>
        <v>9011.20</v>
      </c>
      <c r="I5873" t="str">
        <f t="shared" si="458"/>
        <v>20</v>
      </c>
      <c r="J5873" t="str">
        <f t="shared" si="459"/>
        <v>9011</v>
      </c>
    </row>
    <row r="5874" spans="1:10">
      <c r="A5874" s="57" t="s">
        <v>3166</v>
      </c>
      <c r="B5874" s="58"/>
      <c r="C5874" s="59"/>
      <c r="D5874" s="60" t="str">
        <f>_xlfn.CONCAT(J5874,I5874,G5874)</f>
        <v>90118000</v>
      </c>
      <c r="E5874">
        <f t="shared" si="460"/>
        <v>35568362</v>
      </c>
      <c r="F5874" s="62" t="s">
        <v>21489</v>
      </c>
      <c r="G5874" t="str">
        <f t="shared" si="456"/>
        <v>00</v>
      </c>
      <c r="H5874" t="str">
        <f t="shared" si="457"/>
        <v>9011.80</v>
      </c>
      <c r="I5874" t="str">
        <f t="shared" si="458"/>
        <v>80</v>
      </c>
      <c r="J5874" t="str">
        <f t="shared" si="459"/>
        <v>9011</v>
      </c>
    </row>
    <row r="5875" spans="1:10">
      <c r="A5875" s="57" t="s">
        <v>3166</v>
      </c>
      <c r="B5875" s="58"/>
      <c r="C5875" s="59"/>
      <c r="D5875" s="60" t="str">
        <f>_xlfn.CONCAT(J5875,I5875,G5875)</f>
        <v>90131030</v>
      </c>
      <c r="E5875">
        <f t="shared" si="460"/>
        <v>11005747</v>
      </c>
      <c r="F5875" s="62" t="s">
        <v>21490</v>
      </c>
      <c r="G5875" t="str">
        <f t="shared" si="456"/>
        <v>30</v>
      </c>
      <c r="H5875" t="str">
        <f t="shared" si="457"/>
        <v>9013.10</v>
      </c>
      <c r="I5875" t="str">
        <f t="shared" si="458"/>
        <v>10</v>
      </c>
      <c r="J5875" t="str">
        <f t="shared" si="459"/>
        <v>9013</v>
      </c>
    </row>
    <row r="5876" spans="1:10">
      <c r="A5876" s="57" t="s">
        <v>3167</v>
      </c>
      <c r="B5876" s="58"/>
      <c r="C5876" s="59"/>
      <c r="D5876" s="60" t="str">
        <f>_xlfn.CONCAT(J5876,I5876,G5876)</f>
        <v>90138020</v>
      </c>
      <c r="E5876">
        <f t="shared" si="460"/>
        <v>19235233</v>
      </c>
      <c r="F5876" s="62" t="s">
        <v>21491</v>
      </c>
      <c r="G5876" t="str">
        <f t="shared" si="456"/>
        <v>20</v>
      </c>
      <c r="H5876" t="str">
        <f t="shared" si="457"/>
        <v>9013.80</v>
      </c>
      <c r="I5876" t="str">
        <f t="shared" si="458"/>
        <v>80</v>
      </c>
      <c r="J5876" t="str">
        <f t="shared" si="459"/>
        <v>9013</v>
      </c>
    </row>
    <row r="5877" spans="1:10">
      <c r="A5877" s="57" t="s">
        <v>3167</v>
      </c>
      <c r="B5877" s="58"/>
      <c r="C5877" s="59"/>
      <c r="D5877" s="60" t="str">
        <f>_xlfn.CONCAT(J5877,I5877,G5877)</f>
        <v>90138040</v>
      </c>
      <c r="E5877">
        <f t="shared" si="460"/>
        <v>2018527</v>
      </c>
      <c r="F5877" s="62" t="s">
        <v>21492</v>
      </c>
      <c r="G5877" t="str">
        <f t="shared" si="456"/>
        <v>40</v>
      </c>
      <c r="H5877" t="str">
        <f t="shared" si="457"/>
        <v>9013.80</v>
      </c>
      <c r="I5877" t="str">
        <f t="shared" si="458"/>
        <v>80</v>
      </c>
      <c r="J5877" t="str">
        <f t="shared" si="459"/>
        <v>9013</v>
      </c>
    </row>
    <row r="5878" spans="1:10">
      <c r="A5878" s="57" t="s">
        <v>3167</v>
      </c>
      <c r="B5878" s="58"/>
      <c r="C5878" s="59"/>
      <c r="D5878" s="60" t="str">
        <f>_xlfn.CONCAT(J5878,I5878,G5878)</f>
        <v>90138090</v>
      </c>
      <c r="E5878">
        <f t="shared" si="460"/>
        <v>250566309</v>
      </c>
      <c r="F5878" s="62" t="s">
        <v>21493</v>
      </c>
      <c r="G5878" t="str">
        <f t="shared" si="456"/>
        <v>90</v>
      </c>
      <c r="H5878" t="str">
        <f t="shared" si="457"/>
        <v>9013.80</v>
      </c>
      <c r="I5878" t="str">
        <f t="shared" si="458"/>
        <v>80</v>
      </c>
      <c r="J5878" t="str">
        <f t="shared" si="459"/>
        <v>9013</v>
      </c>
    </row>
    <row r="5879" spans="1:10">
      <c r="A5879" s="57" t="s">
        <v>3167</v>
      </c>
      <c r="B5879" s="58"/>
      <c r="C5879" s="59"/>
      <c r="D5879" s="60" t="str">
        <f>_xlfn.CONCAT(J5879,I5879,G5879)</f>
        <v>90139050</v>
      </c>
      <c r="E5879">
        <f t="shared" si="460"/>
        <v>7043932</v>
      </c>
      <c r="F5879" s="62" t="s">
        <v>21494</v>
      </c>
      <c r="G5879" t="str">
        <f t="shared" si="456"/>
        <v>50</v>
      </c>
      <c r="H5879" t="str">
        <f t="shared" si="457"/>
        <v>9013.90</v>
      </c>
      <c r="I5879" t="str">
        <f t="shared" si="458"/>
        <v>90</v>
      </c>
      <c r="J5879" t="str">
        <f t="shared" si="459"/>
        <v>9013</v>
      </c>
    </row>
    <row r="5880" spans="1:10">
      <c r="A5880" s="57" t="s">
        <v>3167</v>
      </c>
      <c r="B5880" s="58"/>
      <c r="C5880" s="59"/>
      <c r="D5880" s="60" t="str">
        <f>_xlfn.CONCAT(J5880,I5880,G5880)</f>
        <v>90139070</v>
      </c>
      <c r="E5880">
        <f t="shared" si="460"/>
        <v>1408405</v>
      </c>
      <c r="F5880" s="62" t="s">
        <v>21495</v>
      </c>
      <c r="G5880" t="str">
        <f t="shared" si="456"/>
        <v>70</v>
      </c>
      <c r="H5880" t="str">
        <f t="shared" si="457"/>
        <v>9013.90</v>
      </c>
      <c r="I5880" t="str">
        <f t="shared" si="458"/>
        <v>90</v>
      </c>
      <c r="J5880" t="str">
        <f t="shared" si="459"/>
        <v>9013</v>
      </c>
    </row>
    <row r="5881" spans="1:10">
      <c r="A5881" s="57" t="s">
        <v>3167</v>
      </c>
      <c r="B5881" s="58"/>
      <c r="C5881" s="59"/>
      <c r="D5881" s="60" t="str">
        <f>_xlfn.CONCAT(J5881,I5881,G5881)</f>
        <v>90139080</v>
      </c>
      <c r="E5881">
        <f t="shared" si="460"/>
        <v>22840319</v>
      </c>
      <c r="F5881" s="62" t="s">
        <v>21496</v>
      </c>
      <c r="G5881" t="str">
        <f t="shared" si="456"/>
        <v>80</v>
      </c>
      <c r="H5881" t="str">
        <f t="shared" si="457"/>
        <v>9013.90</v>
      </c>
      <c r="I5881" t="str">
        <f t="shared" si="458"/>
        <v>90</v>
      </c>
      <c r="J5881" t="str">
        <f t="shared" si="459"/>
        <v>9013</v>
      </c>
    </row>
    <row r="5882" spans="1:10">
      <c r="A5882" s="57" t="s">
        <v>3168</v>
      </c>
      <c r="B5882" s="58"/>
      <c r="C5882" s="59"/>
      <c r="D5882" s="60" t="str">
        <f>_xlfn.CONCAT(J5882,I5882,G5882)</f>
        <v>90141010</v>
      </c>
      <c r="E5882">
        <f t="shared" si="460"/>
        <v>297247</v>
      </c>
      <c r="F5882" s="62" t="s">
        <v>21497</v>
      </c>
      <c r="G5882" t="str">
        <f t="shared" si="456"/>
        <v>10</v>
      </c>
      <c r="H5882" t="str">
        <f t="shared" si="457"/>
        <v>9014.10</v>
      </c>
      <c r="I5882" t="str">
        <f t="shared" si="458"/>
        <v>10</v>
      </c>
      <c r="J5882" t="str">
        <f t="shared" si="459"/>
        <v>9014</v>
      </c>
    </row>
    <row r="5883" spans="1:10">
      <c r="A5883" s="57" t="s">
        <v>3168</v>
      </c>
      <c r="B5883" s="58"/>
      <c r="C5883" s="59"/>
      <c r="D5883" s="60" t="str">
        <f>_xlfn.CONCAT(J5883,I5883,G5883)</f>
        <v>90151040</v>
      </c>
      <c r="E5883">
        <f t="shared" si="460"/>
        <v>76499071</v>
      </c>
      <c r="F5883" s="62" t="s">
        <v>21498</v>
      </c>
      <c r="G5883" t="str">
        <f t="shared" si="456"/>
        <v>40</v>
      </c>
      <c r="H5883" t="str">
        <f t="shared" si="457"/>
        <v>9015.10</v>
      </c>
      <c r="I5883" t="str">
        <f t="shared" si="458"/>
        <v>10</v>
      </c>
      <c r="J5883" t="str">
        <f t="shared" si="459"/>
        <v>9015</v>
      </c>
    </row>
    <row r="5884" spans="1:10">
      <c r="A5884" s="57" t="s">
        <v>3168</v>
      </c>
      <c r="B5884" s="58"/>
      <c r="C5884" s="59"/>
      <c r="D5884" s="60" t="str">
        <f>_xlfn.CONCAT(J5884,I5884,G5884)</f>
        <v>90153040</v>
      </c>
      <c r="E5884">
        <f t="shared" si="460"/>
        <v>11460927</v>
      </c>
      <c r="F5884" s="62" t="s">
        <v>21499</v>
      </c>
      <c r="G5884" t="str">
        <f t="shared" si="456"/>
        <v>40</v>
      </c>
      <c r="H5884" t="str">
        <f t="shared" si="457"/>
        <v>9015.30</v>
      </c>
      <c r="I5884" t="str">
        <f t="shared" si="458"/>
        <v>30</v>
      </c>
      <c r="J5884" t="str">
        <f t="shared" si="459"/>
        <v>9015</v>
      </c>
    </row>
    <row r="5885" spans="1:10">
      <c r="A5885" s="57" t="s">
        <v>3168</v>
      </c>
      <c r="B5885" s="58"/>
      <c r="C5885" s="59"/>
      <c r="D5885" s="60" t="str">
        <f>_xlfn.CONCAT(J5885,I5885,G5885)</f>
        <v>90153080</v>
      </c>
      <c r="E5885">
        <f t="shared" si="460"/>
        <v>6890658</v>
      </c>
      <c r="F5885" s="62" t="s">
        <v>21500</v>
      </c>
      <c r="G5885" t="str">
        <f t="shared" si="456"/>
        <v>80</v>
      </c>
      <c r="H5885" t="str">
        <f t="shared" si="457"/>
        <v>9015.30</v>
      </c>
      <c r="I5885" t="str">
        <f t="shared" si="458"/>
        <v>30</v>
      </c>
      <c r="J5885" t="str">
        <f t="shared" si="459"/>
        <v>9015</v>
      </c>
    </row>
    <row r="5886" spans="1:10">
      <c r="A5886" s="57" t="s">
        <v>3168</v>
      </c>
      <c r="B5886" s="58"/>
      <c r="C5886" s="59"/>
      <c r="D5886" s="60" t="str">
        <f>_xlfn.CONCAT(J5886,I5886,G5886)</f>
        <v>90159001</v>
      </c>
      <c r="E5886">
        <f t="shared" si="460"/>
        <v>9213662</v>
      </c>
      <c r="F5886" s="62" t="s">
        <v>21501</v>
      </c>
      <c r="G5886" t="str">
        <f t="shared" si="456"/>
        <v>01</v>
      </c>
      <c r="H5886" t="str">
        <f t="shared" si="457"/>
        <v>9015.90</v>
      </c>
      <c r="I5886" t="str">
        <f t="shared" si="458"/>
        <v>90</v>
      </c>
      <c r="J5886" t="str">
        <f t="shared" si="459"/>
        <v>9015</v>
      </c>
    </row>
    <row r="5887" spans="1:10">
      <c r="A5887" s="57" t="s">
        <v>3168</v>
      </c>
      <c r="B5887" s="58"/>
      <c r="C5887" s="59"/>
      <c r="D5887" s="60" t="str">
        <f>_xlfn.CONCAT(J5887,I5887,G5887)</f>
        <v>90160020</v>
      </c>
      <c r="E5887">
        <f t="shared" si="460"/>
        <v>19075653</v>
      </c>
      <c r="F5887" s="62" t="s">
        <v>21502</v>
      </c>
      <c r="G5887" t="str">
        <f t="shared" si="456"/>
        <v>20</v>
      </c>
      <c r="H5887" t="str">
        <f t="shared" si="457"/>
        <v>9016.00</v>
      </c>
      <c r="I5887" t="str">
        <f t="shared" si="458"/>
        <v>00</v>
      </c>
      <c r="J5887" t="str">
        <f t="shared" si="459"/>
        <v>9016</v>
      </c>
    </row>
    <row r="5888" spans="1:10">
      <c r="A5888" s="57" t="s">
        <v>3168</v>
      </c>
      <c r="B5888" s="58"/>
      <c r="C5888" s="59"/>
      <c r="D5888" s="60" t="str">
        <f>_xlfn.CONCAT(J5888,I5888,G5888)</f>
        <v>90160040</v>
      </c>
      <c r="E5888">
        <f t="shared" si="460"/>
        <v>40485</v>
      </c>
      <c r="F5888" s="62" t="s">
        <v>21503</v>
      </c>
      <c r="G5888" t="str">
        <f t="shared" si="456"/>
        <v>40</v>
      </c>
      <c r="H5888" t="str">
        <f t="shared" si="457"/>
        <v>9016.00</v>
      </c>
      <c r="I5888" t="str">
        <f t="shared" si="458"/>
        <v>00</v>
      </c>
      <c r="J5888" t="str">
        <f t="shared" si="459"/>
        <v>9016</v>
      </c>
    </row>
    <row r="5889" spans="1:10">
      <c r="A5889" s="57" t="s">
        <v>3168</v>
      </c>
      <c r="B5889" s="58"/>
      <c r="C5889" s="59"/>
      <c r="D5889" s="60" t="str">
        <f>_xlfn.CONCAT(J5889,I5889,G5889)</f>
        <v>90160060</v>
      </c>
      <c r="E5889">
        <f t="shared" si="460"/>
        <v>550446</v>
      </c>
      <c r="F5889" s="62" t="s">
        <v>21504</v>
      </c>
      <c r="G5889" t="str">
        <f t="shared" si="456"/>
        <v>60</v>
      </c>
      <c r="H5889" t="str">
        <f t="shared" si="457"/>
        <v>9016.00</v>
      </c>
      <c r="I5889" t="str">
        <f t="shared" si="458"/>
        <v>00</v>
      </c>
      <c r="J5889" t="str">
        <f t="shared" si="459"/>
        <v>9016</v>
      </c>
    </row>
    <row r="5890" spans="1:10">
      <c r="A5890" s="57" t="s">
        <v>3168</v>
      </c>
      <c r="B5890" s="58"/>
      <c r="C5890" s="59"/>
      <c r="D5890" s="60" t="str">
        <f>_xlfn.CONCAT(J5890,I5890,G5890)</f>
        <v>90171040</v>
      </c>
      <c r="E5890">
        <f t="shared" si="460"/>
        <v>3536652</v>
      </c>
      <c r="F5890" s="62" t="s">
        <v>21505</v>
      </c>
      <c r="G5890" t="str">
        <f t="shared" si="456"/>
        <v>40</v>
      </c>
      <c r="H5890" t="str">
        <f t="shared" si="457"/>
        <v>9017.10</v>
      </c>
      <c r="I5890" t="str">
        <f t="shared" si="458"/>
        <v>10</v>
      </c>
      <c r="J5890" t="str">
        <f t="shared" si="459"/>
        <v>9017</v>
      </c>
    </row>
    <row r="5891" spans="1:10">
      <c r="A5891" s="57" t="s">
        <v>3168</v>
      </c>
      <c r="B5891" s="58"/>
      <c r="C5891" s="59"/>
      <c r="D5891" s="60" t="str">
        <f>_xlfn.CONCAT(J5891,I5891,G5891)</f>
        <v>90171080</v>
      </c>
      <c r="E5891">
        <f t="shared" si="460"/>
        <v>423334</v>
      </c>
      <c r="F5891" s="62" t="s">
        <v>21506</v>
      </c>
      <c r="G5891" t="str">
        <f t="shared" si="456"/>
        <v>80</v>
      </c>
      <c r="H5891" t="str">
        <f t="shared" si="457"/>
        <v>9017.10</v>
      </c>
      <c r="I5891" t="str">
        <f t="shared" si="458"/>
        <v>10</v>
      </c>
      <c r="J5891" t="str">
        <f t="shared" si="459"/>
        <v>9017</v>
      </c>
    </row>
    <row r="5892" spans="1:10">
      <c r="A5892" s="57" t="s">
        <v>3168</v>
      </c>
      <c r="B5892" s="58"/>
      <c r="C5892" s="59"/>
      <c r="D5892" s="60" t="str">
        <f>_xlfn.CONCAT(J5892,I5892,G5892)</f>
        <v>90172040</v>
      </c>
      <c r="E5892">
        <f t="shared" si="460"/>
        <v>471425</v>
      </c>
      <c r="F5892" s="62" t="s">
        <v>21507</v>
      </c>
      <c r="G5892" t="str">
        <f t="shared" si="456"/>
        <v>40</v>
      </c>
      <c r="H5892" t="str">
        <f t="shared" si="457"/>
        <v>9017.20</v>
      </c>
      <c r="I5892" t="str">
        <f t="shared" si="458"/>
        <v>20</v>
      </c>
      <c r="J5892" t="str">
        <f t="shared" si="459"/>
        <v>9017</v>
      </c>
    </row>
    <row r="5893" spans="1:10">
      <c r="A5893" s="57" t="s">
        <v>3168</v>
      </c>
      <c r="B5893" s="58"/>
      <c r="C5893" s="59"/>
      <c r="D5893" s="60" t="str">
        <f>_xlfn.CONCAT(J5893,I5893,G5893)</f>
        <v>90172070</v>
      </c>
      <c r="E5893">
        <f t="shared" si="460"/>
        <v>1805320</v>
      </c>
      <c r="F5893" s="62" t="s">
        <v>21508</v>
      </c>
      <c r="G5893" t="str">
        <f t="shared" si="456"/>
        <v>70</v>
      </c>
      <c r="H5893" t="str">
        <f t="shared" si="457"/>
        <v>9017.20</v>
      </c>
      <c r="I5893" t="str">
        <f t="shared" si="458"/>
        <v>20</v>
      </c>
      <c r="J5893" t="str">
        <f t="shared" si="459"/>
        <v>9017</v>
      </c>
    </row>
    <row r="5894" spans="1:10">
      <c r="A5894" s="57" t="s">
        <v>3168</v>
      </c>
      <c r="B5894" s="58"/>
      <c r="C5894" s="59"/>
      <c r="D5894" s="60" t="str">
        <f>_xlfn.CONCAT(J5894,I5894,G5894)</f>
        <v>90172080</v>
      </c>
      <c r="E5894">
        <f t="shared" si="460"/>
        <v>35530428</v>
      </c>
      <c r="F5894" s="62" t="s">
        <v>21509</v>
      </c>
      <c r="G5894" t="str">
        <f t="shared" si="456"/>
        <v>80</v>
      </c>
      <c r="H5894" t="str">
        <f t="shared" si="457"/>
        <v>9017.20</v>
      </c>
      <c r="I5894" t="str">
        <f t="shared" si="458"/>
        <v>20</v>
      </c>
      <c r="J5894" t="str">
        <f t="shared" si="459"/>
        <v>9017</v>
      </c>
    </row>
    <row r="5895" spans="1:10">
      <c r="A5895" s="57" t="s">
        <v>3168</v>
      </c>
      <c r="B5895" s="58"/>
      <c r="C5895" s="59"/>
      <c r="D5895" s="60" t="str">
        <f>_xlfn.CONCAT(J5895,I5895,G5895)</f>
        <v>90173040</v>
      </c>
      <c r="E5895">
        <f t="shared" si="460"/>
        <v>17934567</v>
      </c>
      <c r="F5895" s="62" t="s">
        <v>21510</v>
      </c>
      <c r="G5895" t="str">
        <f t="shared" si="456"/>
        <v>40</v>
      </c>
      <c r="H5895" t="str">
        <f t="shared" si="457"/>
        <v>9017.30</v>
      </c>
      <c r="I5895" t="str">
        <f t="shared" si="458"/>
        <v>30</v>
      </c>
      <c r="J5895" t="str">
        <f t="shared" si="459"/>
        <v>9017</v>
      </c>
    </row>
    <row r="5896" spans="1:10">
      <c r="A5896" s="57" t="s">
        <v>3168</v>
      </c>
      <c r="B5896" s="58"/>
      <c r="C5896" s="59"/>
      <c r="D5896" s="60" t="str">
        <f>_xlfn.CONCAT(J5896,I5896,G5896)</f>
        <v>90173080</v>
      </c>
      <c r="E5896">
        <f t="shared" si="460"/>
        <v>11542684</v>
      </c>
      <c r="F5896" s="62" t="s">
        <v>21511</v>
      </c>
      <c r="G5896" t="str">
        <f t="shared" si="456"/>
        <v>80</v>
      </c>
      <c r="H5896" t="str">
        <f t="shared" si="457"/>
        <v>9017.30</v>
      </c>
      <c r="I5896" t="str">
        <f t="shared" si="458"/>
        <v>30</v>
      </c>
      <c r="J5896" t="str">
        <f t="shared" si="459"/>
        <v>9017</v>
      </c>
    </row>
    <row r="5897" spans="1:10">
      <c r="A5897" s="57" t="s">
        <v>3169</v>
      </c>
      <c r="B5897" s="61">
        <v>25947701</v>
      </c>
      <c r="C5897" s="59"/>
      <c r="D5897" s="60" t="str">
        <f>_xlfn.CONCAT(J5897,I5897,G5897)</f>
        <v>90178000</v>
      </c>
      <c r="E5897">
        <f t="shared" si="460"/>
        <v>94547423</v>
      </c>
      <c r="F5897" s="62" t="s">
        <v>21512</v>
      </c>
      <c r="G5897" t="str">
        <f t="shared" ref="G5897:G5960" si="461">RIGHT(F5897,2)</f>
        <v>00</v>
      </c>
      <c r="H5897" t="str">
        <f t="shared" ref="H5897:H5960" si="462">LEFT(F5897,7)</f>
        <v>9017.80</v>
      </c>
      <c r="I5897" t="str">
        <f t="shared" ref="I5897:I5960" si="463">RIGHT(H5897,2)</f>
        <v>80</v>
      </c>
      <c r="J5897" t="str">
        <f t="shared" ref="J5897:J5960" si="464">LEFT(H5897,4)</f>
        <v>9017</v>
      </c>
    </row>
    <row r="5898" spans="1:10">
      <c r="A5898" s="57" t="s">
        <v>3169</v>
      </c>
      <c r="B5898" s="58"/>
      <c r="C5898" s="59"/>
      <c r="D5898" s="60" t="str">
        <f>_xlfn.CONCAT(J5898,I5898,G5898)</f>
        <v>90179001</v>
      </c>
      <c r="E5898">
        <f t="shared" si="460"/>
        <v>6303678</v>
      </c>
      <c r="F5898" s="62" t="s">
        <v>21513</v>
      </c>
      <c r="G5898" t="str">
        <f t="shared" si="461"/>
        <v>01</v>
      </c>
      <c r="H5898" t="str">
        <f t="shared" si="462"/>
        <v>9017.90</v>
      </c>
      <c r="I5898" t="str">
        <f t="shared" si="463"/>
        <v>90</v>
      </c>
      <c r="J5898" t="str">
        <f t="shared" si="464"/>
        <v>9017</v>
      </c>
    </row>
    <row r="5899" spans="1:10">
      <c r="A5899" s="57" t="s">
        <v>3169</v>
      </c>
      <c r="B5899" s="58"/>
      <c r="C5899" s="59"/>
      <c r="D5899" s="60" t="str">
        <f>_xlfn.CONCAT(J5899,I5899,G5899)</f>
        <v>90230000</v>
      </c>
      <c r="E5899">
        <f t="shared" si="460"/>
        <v>117999323</v>
      </c>
      <c r="F5899" s="62" t="s">
        <v>21514</v>
      </c>
      <c r="G5899" t="str">
        <f t="shared" si="461"/>
        <v>00</v>
      </c>
      <c r="H5899" t="str">
        <f t="shared" si="462"/>
        <v>9023.00</v>
      </c>
      <c r="I5899" t="str">
        <f t="shared" si="463"/>
        <v>00</v>
      </c>
      <c r="J5899" t="str">
        <f t="shared" si="464"/>
        <v>9023</v>
      </c>
    </row>
    <row r="5900" spans="1:10">
      <c r="A5900" s="57" t="s">
        <v>3169</v>
      </c>
      <c r="B5900" s="61">
        <v>37021043</v>
      </c>
      <c r="C5900" s="59"/>
      <c r="D5900" s="60" t="str">
        <f>_xlfn.CONCAT(J5900,I5900,G5900)</f>
        <v>90258020</v>
      </c>
      <c r="E5900">
        <f t="shared" si="460"/>
        <v>868874</v>
      </c>
      <c r="F5900" s="62" t="s">
        <v>21515</v>
      </c>
      <c r="G5900" t="str">
        <f t="shared" si="461"/>
        <v>20</v>
      </c>
      <c r="H5900" t="str">
        <f t="shared" si="462"/>
        <v>9025.80</v>
      </c>
      <c r="I5900" t="str">
        <f t="shared" si="463"/>
        <v>80</v>
      </c>
      <c r="J5900" t="str">
        <f t="shared" si="464"/>
        <v>9025</v>
      </c>
    </row>
    <row r="5901" spans="1:10">
      <c r="A5901" s="57" t="s">
        <v>3169</v>
      </c>
      <c r="B5901" s="58"/>
      <c r="C5901" s="59"/>
      <c r="D5901" s="60" t="str">
        <f>_xlfn.CONCAT(J5901,I5901,G5901)</f>
        <v>90259006</v>
      </c>
      <c r="E5901">
        <f t="shared" si="460"/>
        <v>9773890</v>
      </c>
      <c r="F5901" s="62" t="s">
        <v>21516</v>
      </c>
      <c r="G5901" t="str">
        <f t="shared" si="461"/>
        <v>06</v>
      </c>
      <c r="H5901" t="str">
        <f t="shared" si="462"/>
        <v>9025.90</v>
      </c>
      <c r="I5901" t="str">
        <f t="shared" si="463"/>
        <v>90</v>
      </c>
      <c r="J5901" t="str">
        <f t="shared" si="464"/>
        <v>9025</v>
      </c>
    </row>
    <row r="5902" spans="1:10">
      <c r="A5902" s="57" t="s">
        <v>3169</v>
      </c>
      <c r="B5902" s="58"/>
      <c r="C5902" s="59"/>
      <c r="D5902" s="60" t="str">
        <f>_xlfn.CONCAT(J5902,I5902,G5902)</f>
        <v>90268040</v>
      </c>
      <c r="E5902">
        <f t="shared" si="460"/>
        <v>1393520</v>
      </c>
      <c r="F5902" s="62" t="s">
        <v>21517</v>
      </c>
      <c r="G5902" t="str">
        <f t="shared" si="461"/>
        <v>40</v>
      </c>
      <c r="H5902" t="str">
        <f t="shared" si="462"/>
        <v>9026.80</v>
      </c>
      <c r="I5902" t="str">
        <f t="shared" si="463"/>
        <v>80</v>
      </c>
      <c r="J5902" t="str">
        <f t="shared" si="464"/>
        <v>9026</v>
      </c>
    </row>
    <row r="5903" spans="1:10">
      <c r="A5903" s="57" t="s">
        <v>3169</v>
      </c>
      <c r="B5903" s="61">
        <v>90670</v>
      </c>
      <c r="C5903" s="59"/>
      <c r="D5903" s="60" t="str">
        <f>_xlfn.CONCAT(J5903,I5903,G5903)</f>
        <v>90271040</v>
      </c>
      <c r="E5903">
        <f t="shared" si="460"/>
        <v>1059719</v>
      </c>
      <c r="F5903" s="62" t="s">
        <v>21518</v>
      </c>
      <c r="G5903" t="str">
        <f t="shared" si="461"/>
        <v>40</v>
      </c>
      <c r="H5903" t="str">
        <f t="shared" si="462"/>
        <v>9027.10</v>
      </c>
      <c r="I5903" t="str">
        <f t="shared" si="463"/>
        <v>10</v>
      </c>
      <c r="J5903" t="str">
        <f t="shared" si="464"/>
        <v>9027</v>
      </c>
    </row>
    <row r="5904" spans="1:10">
      <c r="A5904" s="57" t="s">
        <v>3169</v>
      </c>
      <c r="B5904" s="58"/>
      <c r="C5904" s="59"/>
      <c r="D5904" s="60" t="str">
        <f>_xlfn.CONCAT(J5904,I5904,G5904)</f>
        <v>90271060</v>
      </c>
      <c r="E5904">
        <f t="shared" si="460"/>
        <v>19984281</v>
      </c>
      <c r="F5904" s="62" t="s">
        <v>21519</v>
      </c>
      <c r="G5904" t="str">
        <f t="shared" si="461"/>
        <v>60</v>
      </c>
      <c r="H5904" t="str">
        <f t="shared" si="462"/>
        <v>9027.10</v>
      </c>
      <c r="I5904" t="str">
        <f t="shared" si="463"/>
        <v>10</v>
      </c>
      <c r="J5904" t="str">
        <f t="shared" si="464"/>
        <v>9027</v>
      </c>
    </row>
    <row r="5905" spans="1:10">
      <c r="A5905" s="57" t="s">
        <v>3169</v>
      </c>
      <c r="B5905" s="58"/>
      <c r="C5905" s="59"/>
      <c r="D5905" s="60" t="str">
        <f>_xlfn.CONCAT(J5905,I5905,G5905)</f>
        <v>90279068</v>
      </c>
      <c r="E5905">
        <f t="shared" ref="E5905:E5968" si="465">SUMIF(A:A,D5905,B:B)</f>
        <v>4093799</v>
      </c>
      <c r="F5905" s="62" t="s">
        <v>21520</v>
      </c>
      <c r="G5905" t="str">
        <f t="shared" si="461"/>
        <v>68</v>
      </c>
      <c r="H5905" t="str">
        <f t="shared" si="462"/>
        <v>9027.90</v>
      </c>
      <c r="I5905" t="str">
        <f t="shared" si="463"/>
        <v>90</v>
      </c>
      <c r="J5905" t="str">
        <f t="shared" si="464"/>
        <v>9027</v>
      </c>
    </row>
    <row r="5906" spans="1:10">
      <c r="A5906" s="57" t="s">
        <v>3169</v>
      </c>
      <c r="B5906" s="58"/>
      <c r="C5906" s="59"/>
      <c r="D5906" s="60" t="str">
        <f>_xlfn.CONCAT(J5906,I5906,G5906)</f>
        <v>90291040</v>
      </c>
      <c r="E5906">
        <f t="shared" si="465"/>
        <v>23362</v>
      </c>
      <c r="F5906" s="62" t="s">
        <v>21521</v>
      </c>
      <c r="G5906" t="str">
        <f t="shared" si="461"/>
        <v>40</v>
      </c>
      <c r="H5906" t="str">
        <f t="shared" si="462"/>
        <v>9029.10</v>
      </c>
      <c r="I5906" t="str">
        <f t="shared" si="463"/>
        <v>10</v>
      </c>
      <c r="J5906" t="str">
        <f t="shared" si="464"/>
        <v>9029</v>
      </c>
    </row>
    <row r="5907" spans="1:10">
      <c r="A5907" s="57" t="s">
        <v>3169</v>
      </c>
      <c r="B5907" s="58"/>
      <c r="C5907" s="59"/>
      <c r="D5907" s="60" t="str">
        <f>_xlfn.CONCAT(J5907,I5907,G5907)</f>
        <v>90291080</v>
      </c>
      <c r="E5907">
        <f t="shared" si="465"/>
        <v>28620457</v>
      </c>
      <c r="F5907" s="62" t="s">
        <v>21522</v>
      </c>
      <c r="G5907" t="str">
        <f t="shared" si="461"/>
        <v>80</v>
      </c>
      <c r="H5907" t="str">
        <f t="shared" si="462"/>
        <v>9029.10</v>
      </c>
      <c r="I5907" t="str">
        <f t="shared" si="463"/>
        <v>10</v>
      </c>
      <c r="J5907" t="str">
        <f t="shared" si="464"/>
        <v>9029</v>
      </c>
    </row>
    <row r="5908" spans="1:10">
      <c r="A5908" s="57" t="s">
        <v>3169</v>
      </c>
      <c r="B5908" s="58"/>
      <c r="C5908" s="59"/>
      <c r="D5908" s="60" t="str">
        <f>_xlfn.CONCAT(J5908,I5908,G5908)</f>
        <v>90292020</v>
      </c>
      <c r="E5908">
        <f t="shared" si="465"/>
        <v>2635024</v>
      </c>
      <c r="F5908" s="62" t="s">
        <v>21523</v>
      </c>
      <c r="G5908" t="str">
        <f t="shared" si="461"/>
        <v>20</v>
      </c>
      <c r="H5908" t="str">
        <f t="shared" si="462"/>
        <v>9029.20</v>
      </c>
      <c r="I5908" t="str">
        <f t="shared" si="463"/>
        <v>20</v>
      </c>
      <c r="J5908" t="str">
        <f t="shared" si="464"/>
        <v>9029</v>
      </c>
    </row>
    <row r="5909" spans="1:10">
      <c r="A5909" s="57" t="s">
        <v>3170</v>
      </c>
      <c r="B5909" s="58"/>
      <c r="C5909" s="59"/>
      <c r="D5909" s="60" t="str">
        <f>_xlfn.CONCAT(J5909,I5909,G5909)</f>
        <v>90292060</v>
      </c>
      <c r="E5909">
        <f t="shared" si="465"/>
        <v>1356930</v>
      </c>
      <c r="F5909" s="62" t="s">
        <v>21524</v>
      </c>
      <c r="G5909" t="str">
        <f t="shared" si="461"/>
        <v>60</v>
      </c>
      <c r="H5909" t="str">
        <f t="shared" si="462"/>
        <v>9029.20</v>
      </c>
      <c r="I5909" t="str">
        <f t="shared" si="463"/>
        <v>20</v>
      </c>
      <c r="J5909" t="str">
        <f t="shared" si="464"/>
        <v>9029</v>
      </c>
    </row>
    <row r="5910" spans="1:10">
      <c r="A5910" s="57" t="s">
        <v>3171</v>
      </c>
      <c r="B5910" s="61">
        <v>402433268</v>
      </c>
      <c r="C5910" s="59"/>
      <c r="D5910" s="60" t="str">
        <f>_xlfn.CONCAT(J5910,I5910,G5910)</f>
        <v>90299020</v>
      </c>
      <c r="E5910">
        <f t="shared" si="465"/>
        <v>41429</v>
      </c>
      <c r="F5910" s="62" t="s">
        <v>21525</v>
      </c>
      <c r="G5910" t="str">
        <f t="shared" si="461"/>
        <v>20</v>
      </c>
      <c r="H5910" t="str">
        <f t="shared" si="462"/>
        <v>9029.90</v>
      </c>
      <c r="I5910" t="str">
        <f t="shared" si="463"/>
        <v>90</v>
      </c>
      <c r="J5910" t="str">
        <f t="shared" si="464"/>
        <v>9029</v>
      </c>
    </row>
    <row r="5911" spans="1:10">
      <c r="A5911" s="57" t="s">
        <v>3172</v>
      </c>
      <c r="B5911" s="58"/>
      <c r="C5911" s="59"/>
      <c r="D5911" s="60" t="str">
        <f>_xlfn.CONCAT(J5911,I5911,G5911)</f>
        <v>90299040</v>
      </c>
      <c r="E5911">
        <f t="shared" si="465"/>
        <v>897626</v>
      </c>
      <c r="F5911" s="62" t="s">
        <v>21526</v>
      </c>
      <c r="G5911" t="str">
        <f t="shared" si="461"/>
        <v>40</v>
      </c>
      <c r="H5911" t="str">
        <f t="shared" si="462"/>
        <v>9029.90</v>
      </c>
      <c r="I5911" t="str">
        <f t="shared" si="463"/>
        <v>90</v>
      </c>
      <c r="J5911" t="str">
        <f t="shared" si="464"/>
        <v>9029</v>
      </c>
    </row>
    <row r="5912" spans="1:10">
      <c r="A5912" s="57" t="s">
        <v>3173</v>
      </c>
      <c r="B5912" s="58"/>
      <c r="C5912" s="59"/>
      <c r="D5912" s="60" t="str">
        <f>_xlfn.CONCAT(J5912,I5912,G5912)</f>
        <v>90302010</v>
      </c>
      <c r="E5912">
        <f t="shared" si="465"/>
        <v>44228303</v>
      </c>
      <c r="F5912" s="62" t="s">
        <v>21527</v>
      </c>
      <c r="G5912" t="str">
        <f t="shared" si="461"/>
        <v>10</v>
      </c>
      <c r="H5912" t="str">
        <f t="shared" si="462"/>
        <v>9030.20</v>
      </c>
      <c r="I5912" t="str">
        <f t="shared" si="463"/>
        <v>20</v>
      </c>
      <c r="J5912" t="str">
        <f t="shared" si="464"/>
        <v>9030</v>
      </c>
    </row>
    <row r="5913" spans="1:10">
      <c r="A5913" s="57" t="s">
        <v>3174</v>
      </c>
      <c r="B5913" s="58"/>
      <c r="C5913" s="59"/>
      <c r="D5913" s="60" t="str">
        <f>_xlfn.CONCAT(J5913,I5913,G5913)</f>
        <v>90319045</v>
      </c>
      <c r="E5913">
        <f t="shared" si="465"/>
        <v>1357675</v>
      </c>
      <c r="F5913" s="62" t="s">
        <v>21528</v>
      </c>
      <c r="G5913" t="str">
        <f t="shared" si="461"/>
        <v>45</v>
      </c>
      <c r="H5913" t="str">
        <f t="shared" si="462"/>
        <v>9031.90</v>
      </c>
      <c r="I5913" t="str">
        <f t="shared" si="463"/>
        <v>90</v>
      </c>
      <c r="J5913" t="str">
        <f t="shared" si="464"/>
        <v>9031</v>
      </c>
    </row>
    <row r="5914" spans="1:10">
      <c r="A5914" s="57" t="s">
        <v>3175</v>
      </c>
      <c r="B5914" s="58"/>
      <c r="C5914" s="59"/>
      <c r="D5914" s="60" t="str">
        <f>_xlfn.CONCAT(J5914,I5914,G5914)</f>
        <v>91040005</v>
      </c>
      <c r="E5914">
        <f t="shared" si="465"/>
        <v>2393</v>
      </c>
      <c r="F5914" s="62" t="s">
        <v>21529</v>
      </c>
      <c r="G5914" t="str">
        <f t="shared" si="461"/>
        <v>05</v>
      </c>
      <c r="H5914" t="str">
        <f t="shared" si="462"/>
        <v>9104.00</v>
      </c>
      <c r="I5914" t="str">
        <f t="shared" si="463"/>
        <v>00</v>
      </c>
      <c r="J5914" t="str">
        <f t="shared" si="464"/>
        <v>9104</v>
      </c>
    </row>
    <row r="5915" spans="1:10">
      <c r="A5915" s="57" t="s">
        <v>3176</v>
      </c>
      <c r="B5915" s="58"/>
      <c r="C5915" s="59"/>
      <c r="D5915" s="60" t="str">
        <f>_xlfn.CONCAT(J5915,I5915,G5915)</f>
        <v>91040010</v>
      </c>
      <c r="E5915">
        <f t="shared" si="465"/>
        <v>192579</v>
      </c>
      <c r="F5915" s="62" t="s">
        <v>21530</v>
      </c>
      <c r="G5915" t="str">
        <f t="shared" si="461"/>
        <v>10</v>
      </c>
      <c r="H5915" t="str">
        <f t="shared" si="462"/>
        <v>9104.00</v>
      </c>
      <c r="I5915" t="str">
        <f t="shared" si="463"/>
        <v>00</v>
      </c>
      <c r="J5915" t="str">
        <f t="shared" si="464"/>
        <v>9104</v>
      </c>
    </row>
    <row r="5916" spans="1:10">
      <c r="A5916" s="57" t="s">
        <v>3177</v>
      </c>
      <c r="B5916" s="61">
        <v>28129837</v>
      </c>
      <c r="C5916" s="59"/>
      <c r="D5916" s="60" t="str">
        <f>_xlfn.CONCAT(J5916,I5916,G5916)</f>
        <v>91040020</v>
      </c>
      <c r="E5916">
        <f t="shared" si="465"/>
        <v>301530</v>
      </c>
      <c r="F5916" s="62" t="s">
        <v>21531</v>
      </c>
      <c r="G5916" t="str">
        <f t="shared" si="461"/>
        <v>20</v>
      </c>
      <c r="H5916" t="str">
        <f t="shared" si="462"/>
        <v>9104.00</v>
      </c>
      <c r="I5916" t="str">
        <f t="shared" si="463"/>
        <v>00</v>
      </c>
      <c r="J5916" t="str">
        <f t="shared" si="464"/>
        <v>9104</v>
      </c>
    </row>
    <row r="5917" spans="1:10">
      <c r="A5917" s="57" t="s">
        <v>3178</v>
      </c>
      <c r="B5917" s="58"/>
      <c r="C5917" s="59"/>
      <c r="D5917" s="60" t="str">
        <f>_xlfn.CONCAT(J5917,I5917,G5917)</f>
        <v>91040025</v>
      </c>
      <c r="E5917">
        <f t="shared" si="465"/>
        <v>10284</v>
      </c>
      <c r="F5917" s="62" t="s">
        <v>21532</v>
      </c>
      <c r="G5917" t="str">
        <f t="shared" si="461"/>
        <v>25</v>
      </c>
      <c r="H5917" t="str">
        <f t="shared" si="462"/>
        <v>9104.00</v>
      </c>
      <c r="I5917" t="str">
        <f t="shared" si="463"/>
        <v>00</v>
      </c>
      <c r="J5917" t="str">
        <f t="shared" si="464"/>
        <v>9104</v>
      </c>
    </row>
    <row r="5918" spans="1:10">
      <c r="A5918" s="57" t="s">
        <v>3178</v>
      </c>
      <c r="B5918" s="61">
        <v>171648</v>
      </c>
      <c r="C5918" s="59"/>
      <c r="D5918" s="60" t="str">
        <f>_xlfn.CONCAT(J5918,I5918,G5918)</f>
        <v>91040030</v>
      </c>
      <c r="E5918">
        <f t="shared" si="465"/>
        <v>7140</v>
      </c>
      <c r="F5918" s="62" t="s">
        <v>21533</v>
      </c>
      <c r="G5918" t="str">
        <f t="shared" si="461"/>
        <v>30</v>
      </c>
      <c r="H5918" t="str">
        <f t="shared" si="462"/>
        <v>9104.00</v>
      </c>
      <c r="I5918" t="str">
        <f t="shared" si="463"/>
        <v>00</v>
      </c>
      <c r="J5918" t="str">
        <f t="shared" si="464"/>
        <v>9104</v>
      </c>
    </row>
    <row r="5919" spans="1:10">
      <c r="A5919" s="57" t="s">
        <v>3178</v>
      </c>
      <c r="B5919" s="61">
        <v>47028</v>
      </c>
      <c r="C5919" s="59"/>
      <c r="D5919" s="60" t="str">
        <f>_xlfn.CONCAT(J5919,I5919,G5919)</f>
        <v>91040040</v>
      </c>
      <c r="E5919">
        <f t="shared" si="465"/>
        <v>126458</v>
      </c>
      <c r="F5919" s="62" t="s">
        <v>21534</v>
      </c>
      <c r="G5919" t="str">
        <f t="shared" si="461"/>
        <v>40</v>
      </c>
      <c r="H5919" t="str">
        <f t="shared" si="462"/>
        <v>9104.00</v>
      </c>
      <c r="I5919" t="str">
        <f t="shared" si="463"/>
        <v>00</v>
      </c>
      <c r="J5919" t="str">
        <f t="shared" si="464"/>
        <v>9104</v>
      </c>
    </row>
    <row r="5920" spans="1:10">
      <c r="A5920" s="57" t="s">
        <v>3178</v>
      </c>
      <c r="B5920" s="61">
        <v>18743</v>
      </c>
      <c r="C5920" s="59"/>
      <c r="D5920" s="60" t="str">
        <f>_xlfn.CONCAT(J5920,I5920,G5920)</f>
        <v>91040045</v>
      </c>
      <c r="E5920">
        <f t="shared" si="465"/>
        <v>5033</v>
      </c>
      <c r="F5920" s="62" t="s">
        <v>21535</v>
      </c>
      <c r="G5920" t="str">
        <f t="shared" si="461"/>
        <v>45</v>
      </c>
      <c r="H5920" t="str">
        <f t="shared" si="462"/>
        <v>9104.00</v>
      </c>
      <c r="I5920" t="str">
        <f t="shared" si="463"/>
        <v>00</v>
      </c>
      <c r="J5920" t="str">
        <f t="shared" si="464"/>
        <v>9104</v>
      </c>
    </row>
    <row r="5921" spans="1:10">
      <c r="A5921" s="57" t="s">
        <v>3178</v>
      </c>
      <c r="B5921" s="58"/>
      <c r="C5921" s="59"/>
      <c r="D5921" s="60" t="str">
        <f>_xlfn.CONCAT(J5921,I5921,G5921)</f>
        <v>91040050</v>
      </c>
      <c r="E5921">
        <f t="shared" si="465"/>
        <v>46532</v>
      </c>
      <c r="F5921" s="62" t="s">
        <v>21536</v>
      </c>
      <c r="G5921" t="str">
        <f t="shared" si="461"/>
        <v>50</v>
      </c>
      <c r="H5921" t="str">
        <f t="shared" si="462"/>
        <v>9104.00</v>
      </c>
      <c r="I5921" t="str">
        <f t="shared" si="463"/>
        <v>00</v>
      </c>
      <c r="J5921" t="str">
        <f t="shared" si="464"/>
        <v>9104</v>
      </c>
    </row>
    <row r="5922" spans="1:10">
      <c r="A5922" s="57" t="s">
        <v>3178</v>
      </c>
      <c r="B5922" s="61">
        <v>199008</v>
      </c>
      <c r="C5922" s="59"/>
      <c r="D5922" s="60" t="str">
        <f>_xlfn.CONCAT(J5922,I5922,G5922)</f>
        <v>91061000</v>
      </c>
      <c r="E5922">
        <f t="shared" si="465"/>
        <v>6161745</v>
      </c>
      <c r="F5922" s="62" t="s">
        <v>21537</v>
      </c>
      <c r="G5922" t="str">
        <f t="shared" si="461"/>
        <v>00</v>
      </c>
      <c r="H5922" t="str">
        <f t="shared" si="462"/>
        <v>9106.10</v>
      </c>
      <c r="I5922" t="str">
        <f t="shared" si="463"/>
        <v>10</v>
      </c>
      <c r="J5922" t="str">
        <f t="shared" si="464"/>
        <v>9106</v>
      </c>
    </row>
    <row r="5923" spans="1:10">
      <c r="A5923" s="57" t="s">
        <v>3178</v>
      </c>
      <c r="B5923" s="61">
        <v>144840</v>
      </c>
      <c r="C5923" s="59"/>
      <c r="D5923" s="60" t="str">
        <f>_xlfn.CONCAT(J5923,I5923,G5923)</f>
        <v>91069020</v>
      </c>
      <c r="E5923">
        <f t="shared" si="465"/>
        <v>36382</v>
      </c>
      <c r="F5923" s="62" t="s">
        <v>21538</v>
      </c>
      <c r="G5923" t="str">
        <f t="shared" si="461"/>
        <v>20</v>
      </c>
      <c r="H5923" t="str">
        <f t="shared" si="462"/>
        <v>9106.90</v>
      </c>
      <c r="I5923" t="str">
        <f t="shared" si="463"/>
        <v>90</v>
      </c>
      <c r="J5923" t="str">
        <f t="shared" si="464"/>
        <v>9106</v>
      </c>
    </row>
    <row r="5924" spans="1:10">
      <c r="A5924" s="57" t="s">
        <v>3179</v>
      </c>
      <c r="B5924" s="61">
        <v>39829</v>
      </c>
      <c r="C5924" s="59"/>
      <c r="D5924" s="60" t="str">
        <f>_xlfn.CONCAT(J5924,I5924,G5924)</f>
        <v>91069040</v>
      </c>
      <c r="E5924">
        <f t="shared" si="465"/>
        <v>39225</v>
      </c>
      <c r="F5924" s="62" t="s">
        <v>21539</v>
      </c>
      <c r="G5924" t="str">
        <f t="shared" si="461"/>
        <v>40</v>
      </c>
      <c r="H5924" t="str">
        <f t="shared" si="462"/>
        <v>9106.90</v>
      </c>
      <c r="I5924" t="str">
        <f t="shared" si="463"/>
        <v>90</v>
      </c>
      <c r="J5924" t="str">
        <f t="shared" si="464"/>
        <v>9106</v>
      </c>
    </row>
    <row r="5925" spans="1:10">
      <c r="A5925" s="57" t="s">
        <v>3180</v>
      </c>
      <c r="B5925" s="61">
        <v>66254</v>
      </c>
      <c r="C5925" s="59"/>
      <c r="D5925" s="60" t="str">
        <f>_xlfn.CONCAT(J5925,I5925,G5925)</f>
        <v>91069055</v>
      </c>
      <c r="E5925">
        <f t="shared" si="465"/>
        <v>10123150</v>
      </c>
      <c r="F5925" s="62" t="s">
        <v>21540</v>
      </c>
      <c r="G5925" t="str">
        <f t="shared" si="461"/>
        <v>55</v>
      </c>
      <c r="H5925" t="str">
        <f t="shared" si="462"/>
        <v>9106.90</v>
      </c>
      <c r="I5925" t="str">
        <f t="shared" si="463"/>
        <v>90</v>
      </c>
      <c r="J5925" t="str">
        <f t="shared" si="464"/>
        <v>9106</v>
      </c>
    </row>
    <row r="5926" spans="1:10">
      <c r="A5926" s="57" t="s">
        <v>3181</v>
      </c>
      <c r="B5926" s="58"/>
      <c r="C5926" s="59"/>
      <c r="D5926" s="60" t="str">
        <f>_xlfn.CONCAT(J5926,I5926,G5926)</f>
        <v>91069065</v>
      </c>
      <c r="E5926">
        <f t="shared" si="465"/>
        <v>1631883</v>
      </c>
      <c r="F5926" s="62" t="s">
        <v>21541</v>
      </c>
      <c r="G5926" t="str">
        <f t="shared" si="461"/>
        <v>65</v>
      </c>
      <c r="H5926" t="str">
        <f t="shared" si="462"/>
        <v>9106.90</v>
      </c>
      <c r="I5926" t="str">
        <f t="shared" si="463"/>
        <v>90</v>
      </c>
      <c r="J5926" t="str">
        <f t="shared" si="464"/>
        <v>9106</v>
      </c>
    </row>
    <row r="5927" spans="1:10">
      <c r="A5927" s="57" t="s">
        <v>3181</v>
      </c>
      <c r="B5927" s="61">
        <v>872409</v>
      </c>
      <c r="C5927" s="59"/>
      <c r="D5927" s="60" t="str">
        <f>_xlfn.CONCAT(J5927,I5927,G5927)</f>
        <v>91069075</v>
      </c>
      <c r="E5927">
        <f t="shared" si="465"/>
        <v>3882258</v>
      </c>
      <c r="F5927" s="62" t="s">
        <v>21542</v>
      </c>
      <c r="G5927" t="str">
        <f t="shared" si="461"/>
        <v>75</v>
      </c>
      <c r="H5927" t="str">
        <f t="shared" si="462"/>
        <v>9106.90</v>
      </c>
      <c r="I5927" t="str">
        <f t="shared" si="463"/>
        <v>90</v>
      </c>
      <c r="J5927" t="str">
        <f t="shared" si="464"/>
        <v>9106</v>
      </c>
    </row>
    <row r="5928" spans="1:10">
      <c r="A5928" s="57" t="s">
        <v>3181</v>
      </c>
      <c r="B5928" s="58"/>
      <c r="C5928" s="59"/>
      <c r="D5928" s="60" t="str">
        <f>_xlfn.CONCAT(J5928,I5928,G5928)</f>
        <v>91069085</v>
      </c>
      <c r="E5928">
        <f t="shared" si="465"/>
        <v>6525214</v>
      </c>
      <c r="F5928" s="62" t="s">
        <v>21543</v>
      </c>
      <c r="G5928" t="str">
        <f t="shared" si="461"/>
        <v>85</v>
      </c>
      <c r="H5928" t="str">
        <f t="shared" si="462"/>
        <v>9106.90</v>
      </c>
      <c r="I5928" t="str">
        <f t="shared" si="463"/>
        <v>90</v>
      </c>
      <c r="J5928" t="str">
        <f t="shared" si="464"/>
        <v>9106</v>
      </c>
    </row>
    <row r="5929" spans="1:10">
      <c r="A5929" s="57" t="s">
        <v>3181</v>
      </c>
      <c r="B5929" s="61">
        <v>305965</v>
      </c>
      <c r="C5929" s="59"/>
      <c r="D5929" s="60" t="str">
        <f>_xlfn.CONCAT(J5929,I5929,G5929)</f>
        <v>91070040</v>
      </c>
      <c r="E5929">
        <f t="shared" si="465"/>
        <v>21846380</v>
      </c>
      <c r="F5929" s="62" t="s">
        <v>21544</v>
      </c>
      <c r="G5929" t="str">
        <f t="shared" si="461"/>
        <v>40</v>
      </c>
      <c r="H5929" t="str">
        <f t="shared" si="462"/>
        <v>9107.00</v>
      </c>
      <c r="I5929" t="str">
        <f t="shared" si="463"/>
        <v>00</v>
      </c>
      <c r="J5929" t="str">
        <f t="shared" si="464"/>
        <v>9107</v>
      </c>
    </row>
    <row r="5930" spans="1:10">
      <c r="A5930" s="57" t="s">
        <v>3182</v>
      </c>
      <c r="B5930" s="61">
        <v>47006</v>
      </c>
      <c r="C5930" s="59"/>
      <c r="D5930" s="60" t="str">
        <f>_xlfn.CONCAT(J5930,I5930,G5930)</f>
        <v>91070080</v>
      </c>
      <c r="E5930">
        <f t="shared" si="465"/>
        <v>13499800</v>
      </c>
      <c r="F5930" s="62" t="s">
        <v>21545</v>
      </c>
      <c r="G5930" t="str">
        <f t="shared" si="461"/>
        <v>80</v>
      </c>
      <c r="H5930" t="str">
        <f t="shared" si="462"/>
        <v>9107.00</v>
      </c>
      <c r="I5930" t="str">
        <f t="shared" si="463"/>
        <v>00</v>
      </c>
      <c r="J5930" t="str">
        <f t="shared" si="464"/>
        <v>9107</v>
      </c>
    </row>
    <row r="5931" spans="1:10">
      <c r="A5931" s="57" t="s">
        <v>3183</v>
      </c>
      <c r="B5931" s="58"/>
      <c r="C5931" s="59"/>
      <c r="D5931" s="60" t="str">
        <f>_xlfn.CONCAT(J5931,I5931,G5931)</f>
        <v>94012000</v>
      </c>
      <c r="E5931">
        <f t="shared" si="465"/>
        <v>38687909</v>
      </c>
      <c r="F5931" s="62" t="s">
        <v>21546</v>
      </c>
      <c r="G5931" t="str">
        <f t="shared" si="461"/>
        <v>00</v>
      </c>
      <c r="H5931" t="str">
        <f t="shared" si="462"/>
        <v>9401.20</v>
      </c>
      <c r="I5931" t="str">
        <f t="shared" si="463"/>
        <v>20</v>
      </c>
      <c r="J5931" t="str">
        <f t="shared" si="464"/>
        <v>9401</v>
      </c>
    </row>
    <row r="5932" spans="1:10">
      <c r="A5932" s="57" t="s">
        <v>3183</v>
      </c>
      <c r="B5932" s="58"/>
      <c r="C5932" s="59"/>
      <c r="D5932" s="60" t="str">
        <f>_xlfn.CONCAT(J5932,I5932,G5932)</f>
        <v>94013040</v>
      </c>
      <c r="E5932">
        <f t="shared" si="465"/>
        <v>20784313</v>
      </c>
      <c r="F5932" s="62" t="s">
        <v>21547</v>
      </c>
      <c r="G5932" t="str">
        <f t="shared" si="461"/>
        <v>40</v>
      </c>
      <c r="H5932" t="str">
        <f t="shared" si="462"/>
        <v>9401.30</v>
      </c>
      <c r="I5932" t="str">
        <f t="shared" si="463"/>
        <v>30</v>
      </c>
      <c r="J5932" t="str">
        <f t="shared" si="464"/>
        <v>9401</v>
      </c>
    </row>
    <row r="5933" spans="1:10">
      <c r="A5933" s="57" t="s">
        <v>3183</v>
      </c>
      <c r="B5933" s="58"/>
      <c r="C5933" s="59"/>
      <c r="D5933" s="60" t="str">
        <f>_xlfn.CONCAT(J5933,I5933,G5933)</f>
        <v>94013080</v>
      </c>
      <c r="E5933">
        <f t="shared" si="465"/>
        <v>669051718</v>
      </c>
      <c r="F5933" s="62" t="s">
        <v>21548</v>
      </c>
      <c r="G5933" t="str">
        <f t="shared" si="461"/>
        <v>80</v>
      </c>
      <c r="H5933" t="str">
        <f t="shared" si="462"/>
        <v>9401.30</v>
      </c>
      <c r="I5933" t="str">
        <f t="shared" si="463"/>
        <v>30</v>
      </c>
      <c r="J5933" t="str">
        <f t="shared" si="464"/>
        <v>9401</v>
      </c>
    </row>
    <row r="5934" spans="1:10">
      <c r="A5934" s="57" t="s">
        <v>3184</v>
      </c>
      <c r="B5934" s="58"/>
      <c r="C5934" s="59"/>
      <c r="D5934" s="60" t="str">
        <f>_xlfn.CONCAT(J5934,I5934,G5934)</f>
        <v>94014000</v>
      </c>
      <c r="E5934">
        <f t="shared" si="465"/>
        <v>197312951</v>
      </c>
      <c r="F5934" s="62" t="s">
        <v>21549</v>
      </c>
      <c r="G5934" t="str">
        <f t="shared" si="461"/>
        <v>00</v>
      </c>
      <c r="H5934" t="str">
        <f t="shared" si="462"/>
        <v>9401.40</v>
      </c>
      <c r="I5934" t="str">
        <f t="shared" si="463"/>
        <v>40</v>
      </c>
      <c r="J5934" t="str">
        <f t="shared" si="464"/>
        <v>9401</v>
      </c>
    </row>
    <row r="5935" spans="1:10">
      <c r="A5935" s="57" t="s">
        <v>3184</v>
      </c>
      <c r="B5935" s="58"/>
      <c r="C5935" s="59"/>
      <c r="D5935" s="60" t="str">
        <f>_xlfn.CONCAT(J5935,I5935,G5935)</f>
        <v>94015200</v>
      </c>
      <c r="E5935">
        <f t="shared" si="465"/>
        <v>3782230</v>
      </c>
      <c r="F5935" s="62" t="s">
        <v>21550</v>
      </c>
      <c r="G5935" t="str">
        <f t="shared" si="461"/>
        <v>00</v>
      </c>
      <c r="H5935" t="str">
        <f t="shared" si="462"/>
        <v>9401.52</v>
      </c>
      <c r="I5935" t="str">
        <f t="shared" si="463"/>
        <v>52</v>
      </c>
      <c r="J5935" t="str">
        <f t="shared" si="464"/>
        <v>9401</v>
      </c>
    </row>
    <row r="5936" spans="1:10">
      <c r="A5936" s="57" t="s">
        <v>3184</v>
      </c>
      <c r="B5936" s="58"/>
      <c r="C5936" s="59"/>
      <c r="D5936" s="60" t="str">
        <f>_xlfn.CONCAT(J5936,I5936,G5936)</f>
        <v>94015300</v>
      </c>
      <c r="E5936">
        <f t="shared" si="465"/>
        <v>28382956</v>
      </c>
      <c r="F5936" s="62" t="s">
        <v>21551</v>
      </c>
      <c r="G5936" t="str">
        <f t="shared" si="461"/>
        <v>00</v>
      </c>
      <c r="H5936" t="str">
        <f t="shared" si="462"/>
        <v>9401.53</v>
      </c>
      <c r="I5936" t="str">
        <f t="shared" si="463"/>
        <v>53</v>
      </c>
      <c r="J5936" t="str">
        <f t="shared" si="464"/>
        <v>9401</v>
      </c>
    </row>
    <row r="5937" spans="1:10">
      <c r="A5937" s="57" t="s">
        <v>3184</v>
      </c>
      <c r="B5937" s="58"/>
      <c r="C5937" s="59"/>
      <c r="D5937" s="60" t="str">
        <f>_xlfn.CONCAT(J5937,I5937,G5937)</f>
        <v>94015900</v>
      </c>
      <c r="E5937">
        <f t="shared" si="465"/>
        <v>3830477</v>
      </c>
      <c r="F5937" s="62" t="s">
        <v>21552</v>
      </c>
      <c r="G5937" t="str">
        <f t="shared" si="461"/>
        <v>00</v>
      </c>
      <c r="H5937" t="str">
        <f t="shared" si="462"/>
        <v>9401.59</v>
      </c>
      <c r="I5937" t="str">
        <f t="shared" si="463"/>
        <v>59</v>
      </c>
      <c r="J5937" t="str">
        <f t="shared" si="464"/>
        <v>9401</v>
      </c>
    </row>
    <row r="5938" spans="1:10">
      <c r="A5938" s="57" t="s">
        <v>3184</v>
      </c>
      <c r="B5938" s="58"/>
      <c r="C5938" s="59"/>
      <c r="D5938" s="60" t="str">
        <f>_xlfn.CONCAT(J5938,I5938,G5938)</f>
        <v>94016120</v>
      </c>
      <c r="E5938">
        <f t="shared" si="465"/>
        <v>9823286</v>
      </c>
      <c r="F5938" s="62" t="s">
        <v>21553</v>
      </c>
      <c r="G5938" t="str">
        <f t="shared" si="461"/>
        <v>20</v>
      </c>
      <c r="H5938" t="str">
        <f t="shared" si="462"/>
        <v>9401.61</v>
      </c>
      <c r="I5938" t="str">
        <f t="shared" si="463"/>
        <v>61</v>
      </c>
      <c r="J5938" t="str">
        <f t="shared" si="464"/>
        <v>9401</v>
      </c>
    </row>
    <row r="5939" spans="1:10">
      <c r="A5939" s="57" t="s">
        <v>3184</v>
      </c>
      <c r="B5939" s="58"/>
      <c r="C5939" s="59"/>
      <c r="D5939" s="60" t="str">
        <f>_xlfn.CONCAT(J5939,I5939,G5939)</f>
        <v>94016140</v>
      </c>
      <c r="E5939">
        <f t="shared" si="465"/>
        <v>1437129375</v>
      </c>
      <c r="F5939" s="62" t="s">
        <v>21554</v>
      </c>
      <c r="G5939" t="str">
        <f t="shared" si="461"/>
        <v>40</v>
      </c>
      <c r="H5939" t="str">
        <f t="shared" si="462"/>
        <v>9401.61</v>
      </c>
      <c r="I5939" t="str">
        <f t="shared" si="463"/>
        <v>61</v>
      </c>
      <c r="J5939" t="str">
        <f t="shared" si="464"/>
        <v>9401</v>
      </c>
    </row>
    <row r="5940" spans="1:10">
      <c r="A5940" s="57" t="s">
        <v>3184</v>
      </c>
      <c r="B5940" s="58"/>
      <c r="C5940" s="59"/>
      <c r="D5940" s="60" t="str">
        <f>_xlfn.CONCAT(J5940,I5940,G5940)</f>
        <v>94016160</v>
      </c>
      <c r="E5940">
        <f t="shared" si="465"/>
        <v>2326376070</v>
      </c>
      <c r="F5940" s="62" t="s">
        <v>21555</v>
      </c>
      <c r="G5940" t="str">
        <f t="shared" si="461"/>
        <v>60</v>
      </c>
      <c r="H5940" t="str">
        <f t="shared" si="462"/>
        <v>9401.61</v>
      </c>
      <c r="I5940" t="str">
        <f t="shared" si="463"/>
        <v>61</v>
      </c>
      <c r="J5940" t="str">
        <f t="shared" si="464"/>
        <v>9401</v>
      </c>
    </row>
    <row r="5941" spans="1:10">
      <c r="A5941" s="57" t="s">
        <v>3184</v>
      </c>
      <c r="B5941" s="58"/>
      <c r="C5941" s="59"/>
      <c r="D5941" s="60" t="str">
        <f>_xlfn.CONCAT(J5941,I5941,G5941)</f>
        <v>94016920</v>
      </c>
      <c r="E5941">
        <f t="shared" si="465"/>
        <v>2273861</v>
      </c>
      <c r="F5941" s="62" t="s">
        <v>21556</v>
      </c>
      <c r="G5941" t="str">
        <f t="shared" si="461"/>
        <v>20</v>
      </c>
      <c r="H5941" t="str">
        <f t="shared" si="462"/>
        <v>9401.69</v>
      </c>
      <c r="I5941" t="str">
        <f t="shared" si="463"/>
        <v>69</v>
      </c>
      <c r="J5941" t="str">
        <f t="shared" si="464"/>
        <v>9401</v>
      </c>
    </row>
    <row r="5942" spans="1:10">
      <c r="A5942" s="57" t="s">
        <v>3184</v>
      </c>
      <c r="B5942" s="58"/>
      <c r="C5942" s="59"/>
      <c r="D5942" s="60" t="str">
        <f>_xlfn.CONCAT(J5942,I5942,G5942)</f>
        <v>94016940</v>
      </c>
      <c r="E5942">
        <f t="shared" si="465"/>
        <v>2248220</v>
      </c>
      <c r="F5942" s="62" t="s">
        <v>21557</v>
      </c>
      <c r="G5942" t="str">
        <f t="shared" si="461"/>
        <v>40</v>
      </c>
      <c r="H5942" t="str">
        <f t="shared" si="462"/>
        <v>9401.69</v>
      </c>
      <c r="I5942" t="str">
        <f t="shared" si="463"/>
        <v>69</v>
      </c>
      <c r="J5942" t="str">
        <f t="shared" si="464"/>
        <v>9401</v>
      </c>
    </row>
    <row r="5943" spans="1:10">
      <c r="A5943" s="57" t="s">
        <v>3184</v>
      </c>
      <c r="B5943" s="58"/>
      <c r="C5943" s="59"/>
      <c r="D5943" s="60" t="str">
        <f>_xlfn.CONCAT(J5943,I5943,G5943)</f>
        <v>94016960</v>
      </c>
      <c r="E5943">
        <f t="shared" si="465"/>
        <v>98548665</v>
      </c>
      <c r="F5943" s="62" t="s">
        <v>21558</v>
      </c>
      <c r="G5943" t="str">
        <f t="shared" si="461"/>
        <v>60</v>
      </c>
      <c r="H5943" t="str">
        <f t="shared" si="462"/>
        <v>9401.69</v>
      </c>
      <c r="I5943" t="str">
        <f t="shared" si="463"/>
        <v>69</v>
      </c>
      <c r="J5943" t="str">
        <f t="shared" si="464"/>
        <v>9401</v>
      </c>
    </row>
    <row r="5944" spans="1:10">
      <c r="A5944" s="57" t="s">
        <v>3184</v>
      </c>
      <c r="B5944" s="58"/>
      <c r="C5944" s="59"/>
      <c r="D5944" s="60" t="str">
        <f>_xlfn.CONCAT(J5944,I5944,G5944)</f>
        <v>94016980</v>
      </c>
      <c r="E5944">
        <f t="shared" si="465"/>
        <v>47254386</v>
      </c>
      <c r="F5944" s="62" t="s">
        <v>21559</v>
      </c>
      <c r="G5944" t="str">
        <f t="shared" si="461"/>
        <v>80</v>
      </c>
      <c r="H5944" t="str">
        <f t="shared" si="462"/>
        <v>9401.69</v>
      </c>
      <c r="I5944" t="str">
        <f t="shared" si="463"/>
        <v>69</v>
      </c>
      <c r="J5944" t="str">
        <f t="shared" si="464"/>
        <v>9401</v>
      </c>
    </row>
    <row r="5945" spans="1:10">
      <c r="A5945" s="57" t="s">
        <v>3184</v>
      </c>
      <c r="B5945" s="58"/>
      <c r="C5945" s="59"/>
      <c r="D5945" s="60" t="str">
        <f>_xlfn.CONCAT(J5945,I5945,G5945)</f>
        <v>94017100</v>
      </c>
      <c r="E5945">
        <f t="shared" si="465"/>
        <v>893159891</v>
      </c>
      <c r="F5945" s="62" t="s">
        <v>21560</v>
      </c>
      <c r="G5945" t="str">
        <f t="shared" si="461"/>
        <v>00</v>
      </c>
      <c r="H5945" t="str">
        <f t="shared" si="462"/>
        <v>9401.71</v>
      </c>
      <c r="I5945" t="str">
        <f t="shared" si="463"/>
        <v>71</v>
      </c>
      <c r="J5945" t="str">
        <f t="shared" si="464"/>
        <v>9401</v>
      </c>
    </row>
    <row r="5946" spans="1:10">
      <c r="A5946" s="57" t="s">
        <v>3185</v>
      </c>
      <c r="B5946" s="58"/>
      <c r="C5946" s="59"/>
      <c r="D5946" s="60" t="str">
        <f>_xlfn.CONCAT(J5946,I5946,G5946)</f>
        <v>94017900</v>
      </c>
      <c r="E5946">
        <f t="shared" si="465"/>
        <v>2034940024</v>
      </c>
      <c r="F5946" s="62" t="s">
        <v>21561</v>
      </c>
      <c r="G5946" t="str">
        <f t="shared" si="461"/>
        <v>00</v>
      </c>
      <c r="H5946" t="str">
        <f t="shared" si="462"/>
        <v>9401.79</v>
      </c>
      <c r="I5946" t="str">
        <f t="shared" si="463"/>
        <v>79</v>
      </c>
      <c r="J5946" t="str">
        <f t="shared" si="464"/>
        <v>9401</v>
      </c>
    </row>
    <row r="5947" spans="1:10">
      <c r="A5947" s="57" t="s">
        <v>3186</v>
      </c>
      <c r="B5947" s="58"/>
      <c r="C5947" s="59"/>
      <c r="D5947" s="60" t="str">
        <f>_xlfn.CONCAT(J5947,I5947,G5947)</f>
        <v>94018020</v>
      </c>
      <c r="E5947">
        <f t="shared" si="465"/>
        <v>75180037</v>
      </c>
      <c r="F5947" s="62" t="s">
        <v>21562</v>
      </c>
      <c r="G5947" t="str">
        <f t="shared" si="461"/>
        <v>20</v>
      </c>
      <c r="H5947" t="str">
        <f t="shared" si="462"/>
        <v>9401.80</v>
      </c>
      <c r="I5947" t="str">
        <f t="shared" si="463"/>
        <v>80</v>
      </c>
      <c r="J5947" t="str">
        <f t="shared" si="464"/>
        <v>9401</v>
      </c>
    </row>
    <row r="5948" spans="1:10">
      <c r="A5948" s="57" t="s">
        <v>3187</v>
      </c>
      <c r="B5948" s="58"/>
      <c r="C5948" s="59"/>
      <c r="D5948" s="60" t="str">
        <f>_xlfn.CONCAT(J5948,I5948,G5948)</f>
        <v>94018040</v>
      </c>
      <c r="E5948">
        <f t="shared" si="465"/>
        <v>152208613</v>
      </c>
      <c r="F5948" s="62" t="s">
        <v>21563</v>
      </c>
      <c r="G5948" t="str">
        <f t="shared" si="461"/>
        <v>40</v>
      </c>
      <c r="H5948" t="str">
        <f t="shared" si="462"/>
        <v>9401.80</v>
      </c>
      <c r="I5948" t="str">
        <f t="shared" si="463"/>
        <v>80</v>
      </c>
      <c r="J5948" t="str">
        <f t="shared" si="464"/>
        <v>9401</v>
      </c>
    </row>
    <row r="5949" spans="1:10">
      <c r="A5949" s="57" t="s">
        <v>3188</v>
      </c>
      <c r="B5949" s="58"/>
      <c r="C5949" s="59"/>
      <c r="D5949" s="60" t="str">
        <f>_xlfn.CONCAT(J5949,I5949,G5949)</f>
        <v>94018060</v>
      </c>
      <c r="E5949">
        <f t="shared" si="465"/>
        <v>767008848</v>
      </c>
      <c r="F5949" s="62" t="s">
        <v>21564</v>
      </c>
      <c r="G5949" t="str">
        <f t="shared" si="461"/>
        <v>60</v>
      </c>
      <c r="H5949" t="str">
        <f t="shared" si="462"/>
        <v>9401.80</v>
      </c>
      <c r="I5949" t="str">
        <f t="shared" si="463"/>
        <v>80</v>
      </c>
      <c r="J5949" t="str">
        <f t="shared" si="464"/>
        <v>9401</v>
      </c>
    </row>
    <row r="5950" spans="1:10">
      <c r="A5950" s="57" t="s">
        <v>3189</v>
      </c>
      <c r="B5950" s="58"/>
      <c r="C5950" s="59"/>
      <c r="D5950" s="60" t="str">
        <f>_xlfn.CONCAT(J5950,I5950,G5950)</f>
        <v>94019035</v>
      </c>
      <c r="E5950">
        <f t="shared" si="465"/>
        <v>77408961</v>
      </c>
      <c r="F5950" s="62" t="s">
        <v>21565</v>
      </c>
      <c r="G5950" t="str">
        <f t="shared" si="461"/>
        <v>35</v>
      </c>
      <c r="H5950" t="str">
        <f t="shared" si="462"/>
        <v>9401.90</v>
      </c>
      <c r="I5950" t="str">
        <f t="shared" si="463"/>
        <v>90</v>
      </c>
      <c r="J5950" t="str">
        <f t="shared" si="464"/>
        <v>9401</v>
      </c>
    </row>
    <row r="5951" spans="1:10">
      <c r="A5951" s="57" t="s">
        <v>3190</v>
      </c>
      <c r="B5951" s="58"/>
      <c r="C5951" s="59"/>
      <c r="D5951" s="60" t="str">
        <f>_xlfn.CONCAT(J5951,I5951,G5951)</f>
        <v>94019040</v>
      </c>
      <c r="E5951">
        <f t="shared" si="465"/>
        <v>55995132</v>
      </c>
      <c r="F5951" s="62" t="s">
        <v>21566</v>
      </c>
      <c r="G5951" t="str">
        <f t="shared" si="461"/>
        <v>40</v>
      </c>
      <c r="H5951" t="str">
        <f t="shared" si="462"/>
        <v>9401.90</v>
      </c>
      <c r="I5951" t="str">
        <f t="shared" si="463"/>
        <v>90</v>
      </c>
      <c r="J5951" t="str">
        <f t="shared" si="464"/>
        <v>9401</v>
      </c>
    </row>
    <row r="5952" spans="1:10">
      <c r="A5952" s="57" t="s">
        <v>3191</v>
      </c>
      <c r="B5952" s="58"/>
      <c r="C5952" s="59"/>
      <c r="D5952" s="60" t="str">
        <f>_xlfn.CONCAT(J5952,I5952,G5952)</f>
        <v>94019050</v>
      </c>
      <c r="E5952">
        <f t="shared" si="465"/>
        <v>840630267</v>
      </c>
      <c r="F5952" s="62" t="s">
        <v>21567</v>
      </c>
      <c r="G5952" t="str">
        <f t="shared" si="461"/>
        <v>50</v>
      </c>
      <c r="H5952" t="str">
        <f t="shared" si="462"/>
        <v>9401.90</v>
      </c>
      <c r="I5952" t="str">
        <f t="shared" si="463"/>
        <v>90</v>
      </c>
      <c r="J5952" t="str">
        <f t="shared" si="464"/>
        <v>9401</v>
      </c>
    </row>
    <row r="5953" spans="1:10">
      <c r="A5953" s="57" t="s">
        <v>3192</v>
      </c>
      <c r="B5953" s="58"/>
      <c r="C5953" s="59"/>
      <c r="D5953" s="60" t="str">
        <f>_xlfn.CONCAT(J5953,I5953,G5953)</f>
        <v>94031000</v>
      </c>
      <c r="E5953">
        <f t="shared" si="465"/>
        <v>176091777</v>
      </c>
      <c r="F5953" s="62" t="s">
        <v>21568</v>
      </c>
      <c r="G5953" t="str">
        <f t="shared" si="461"/>
        <v>00</v>
      </c>
      <c r="H5953" t="str">
        <f t="shared" si="462"/>
        <v>9403.10</v>
      </c>
      <c r="I5953" t="str">
        <f t="shared" si="463"/>
        <v>10</v>
      </c>
      <c r="J5953" t="str">
        <f t="shared" si="464"/>
        <v>9403</v>
      </c>
    </row>
    <row r="5954" spans="1:10">
      <c r="A5954" s="57" t="s">
        <v>3193</v>
      </c>
      <c r="B5954" s="58"/>
      <c r="C5954" s="59"/>
      <c r="D5954" s="60" t="str">
        <f>_xlfn.CONCAT(J5954,I5954,G5954)</f>
        <v>94032000</v>
      </c>
      <c r="E5954">
        <f t="shared" si="465"/>
        <v>3532277599</v>
      </c>
      <c r="F5954" s="62" t="s">
        <v>21569</v>
      </c>
      <c r="G5954" t="str">
        <f t="shared" si="461"/>
        <v>00</v>
      </c>
      <c r="H5954" t="str">
        <f t="shared" si="462"/>
        <v>9403.20</v>
      </c>
      <c r="I5954" t="str">
        <f t="shared" si="463"/>
        <v>20</v>
      </c>
      <c r="J5954" t="str">
        <f t="shared" si="464"/>
        <v>9403</v>
      </c>
    </row>
    <row r="5955" spans="1:10">
      <c r="A5955" s="57" t="s">
        <v>3194</v>
      </c>
      <c r="B5955" s="58"/>
      <c r="C5955" s="59"/>
      <c r="D5955" s="60" t="str">
        <f>_xlfn.CONCAT(J5955,I5955,G5955)</f>
        <v>94033040</v>
      </c>
      <c r="E5955">
        <f t="shared" si="465"/>
        <v>560827</v>
      </c>
      <c r="F5955" s="62" t="s">
        <v>21570</v>
      </c>
      <c r="G5955" t="str">
        <f t="shared" si="461"/>
        <v>40</v>
      </c>
      <c r="H5955" t="str">
        <f t="shared" si="462"/>
        <v>9403.30</v>
      </c>
      <c r="I5955" t="str">
        <f t="shared" si="463"/>
        <v>30</v>
      </c>
      <c r="J5955" t="str">
        <f t="shared" si="464"/>
        <v>9403</v>
      </c>
    </row>
    <row r="5956" spans="1:10">
      <c r="A5956" s="57" t="s">
        <v>3195</v>
      </c>
      <c r="B5956" s="58"/>
      <c r="C5956" s="59"/>
      <c r="D5956" s="60" t="str">
        <f>_xlfn.CONCAT(J5956,I5956,G5956)</f>
        <v>94033080</v>
      </c>
      <c r="E5956">
        <f t="shared" si="465"/>
        <v>354140550</v>
      </c>
      <c r="F5956" s="62" t="s">
        <v>21571</v>
      </c>
      <c r="G5956" t="str">
        <f t="shared" si="461"/>
        <v>80</v>
      </c>
      <c r="H5956" t="str">
        <f t="shared" si="462"/>
        <v>9403.30</v>
      </c>
      <c r="I5956" t="str">
        <f t="shared" si="463"/>
        <v>30</v>
      </c>
      <c r="J5956" t="str">
        <f t="shared" si="464"/>
        <v>9403</v>
      </c>
    </row>
    <row r="5957" spans="1:10">
      <c r="A5957" s="57" t="s">
        <v>3196</v>
      </c>
      <c r="B5957" s="58"/>
      <c r="C5957" s="59"/>
      <c r="D5957" s="60" t="str">
        <f>_xlfn.CONCAT(J5957,I5957,G5957)</f>
        <v>94034040</v>
      </c>
      <c r="E5957">
        <f t="shared" si="465"/>
        <v>1210712</v>
      </c>
      <c r="F5957" s="62" t="s">
        <v>21572</v>
      </c>
      <c r="G5957" t="str">
        <f t="shared" si="461"/>
        <v>40</v>
      </c>
      <c r="H5957" t="str">
        <f t="shared" si="462"/>
        <v>9403.40</v>
      </c>
      <c r="I5957" t="str">
        <f t="shared" si="463"/>
        <v>40</v>
      </c>
      <c r="J5957" t="str">
        <f t="shared" si="464"/>
        <v>9403</v>
      </c>
    </row>
    <row r="5958" spans="1:10">
      <c r="A5958" s="57" t="s">
        <v>3197</v>
      </c>
      <c r="B5958" s="58"/>
      <c r="C5958" s="59"/>
      <c r="D5958" s="60" t="str">
        <f>_xlfn.CONCAT(J5958,I5958,G5958)</f>
        <v>94034060</v>
      </c>
      <c r="E5958">
        <f t="shared" si="465"/>
        <v>72596</v>
      </c>
      <c r="F5958" s="62" t="s">
        <v>21573</v>
      </c>
      <c r="G5958" t="str">
        <f t="shared" si="461"/>
        <v>60</v>
      </c>
      <c r="H5958" t="str">
        <f t="shared" si="462"/>
        <v>9403.40</v>
      </c>
      <c r="I5958" t="str">
        <f t="shared" si="463"/>
        <v>40</v>
      </c>
      <c r="J5958" t="str">
        <f t="shared" si="464"/>
        <v>9403</v>
      </c>
    </row>
    <row r="5959" spans="1:10">
      <c r="A5959" s="57" t="s">
        <v>3198</v>
      </c>
      <c r="B5959" s="61">
        <v>29538</v>
      </c>
      <c r="C5959" s="59"/>
      <c r="D5959" s="60" t="str">
        <f>_xlfn.CONCAT(J5959,I5959,G5959)</f>
        <v>94034090</v>
      </c>
      <c r="E5959">
        <f t="shared" si="465"/>
        <v>1181021516</v>
      </c>
      <c r="F5959" s="62" t="s">
        <v>21574</v>
      </c>
      <c r="G5959" t="str">
        <f t="shared" si="461"/>
        <v>90</v>
      </c>
      <c r="H5959" t="str">
        <f t="shared" si="462"/>
        <v>9403.40</v>
      </c>
      <c r="I5959" t="str">
        <f t="shared" si="463"/>
        <v>40</v>
      </c>
      <c r="J5959" t="str">
        <f t="shared" si="464"/>
        <v>9403</v>
      </c>
    </row>
    <row r="5960" spans="1:10">
      <c r="A5960" s="57" t="s">
        <v>3198</v>
      </c>
      <c r="B5960" s="58"/>
      <c r="C5960" s="59"/>
      <c r="D5960" s="60" t="str">
        <f>_xlfn.CONCAT(J5960,I5960,G5960)</f>
        <v>94035040</v>
      </c>
      <c r="E5960">
        <f t="shared" si="465"/>
        <v>768284</v>
      </c>
      <c r="F5960" s="62" t="s">
        <v>21575</v>
      </c>
      <c r="G5960" t="str">
        <f t="shared" si="461"/>
        <v>40</v>
      </c>
      <c r="H5960" t="str">
        <f t="shared" si="462"/>
        <v>9403.50</v>
      </c>
      <c r="I5960" t="str">
        <f t="shared" si="463"/>
        <v>50</v>
      </c>
      <c r="J5960" t="str">
        <f t="shared" si="464"/>
        <v>9403</v>
      </c>
    </row>
    <row r="5961" spans="1:10">
      <c r="A5961" s="57" t="s">
        <v>3199</v>
      </c>
      <c r="B5961" s="61">
        <v>85378</v>
      </c>
      <c r="C5961" s="59"/>
      <c r="D5961" s="60" t="str">
        <f>_xlfn.CONCAT(J5961,I5961,G5961)</f>
        <v>94035060</v>
      </c>
      <c r="E5961">
        <f t="shared" si="465"/>
        <v>16982</v>
      </c>
      <c r="F5961" s="62" t="s">
        <v>21576</v>
      </c>
      <c r="G5961" t="str">
        <f t="shared" ref="G5961:G6024" si="466">RIGHT(F5961,2)</f>
        <v>60</v>
      </c>
      <c r="H5961" t="str">
        <f t="shared" ref="H5961:H6024" si="467">LEFT(F5961,7)</f>
        <v>9403.50</v>
      </c>
      <c r="I5961" t="str">
        <f t="shared" ref="I5961:I6024" si="468">RIGHT(H5961,2)</f>
        <v>50</v>
      </c>
      <c r="J5961" t="str">
        <f t="shared" ref="J5961:J6024" si="469">LEFT(H5961,4)</f>
        <v>9403</v>
      </c>
    </row>
    <row r="5962" spans="1:10">
      <c r="A5962" s="57" t="s">
        <v>3199</v>
      </c>
      <c r="B5962" s="61">
        <v>1165776</v>
      </c>
      <c r="C5962" s="59"/>
      <c r="D5962" s="60" t="str">
        <f>_xlfn.CONCAT(J5962,I5962,G5962)</f>
        <v>94035090</v>
      </c>
      <c r="E5962">
        <f t="shared" si="465"/>
        <v>433118206</v>
      </c>
      <c r="F5962" s="62" t="s">
        <v>21577</v>
      </c>
      <c r="G5962" t="str">
        <f t="shared" si="466"/>
        <v>90</v>
      </c>
      <c r="H5962" t="str">
        <f t="shared" si="467"/>
        <v>9403.50</v>
      </c>
      <c r="I5962" t="str">
        <f t="shared" si="468"/>
        <v>50</v>
      </c>
      <c r="J5962" t="str">
        <f t="shared" si="469"/>
        <v>9403</v>
      </c>
    </row>
    <row r="5963" spans="1:10">
      <c r="A5963" s="57" t="s">
        <v>3200</v>
      </c>
      <c r="B5963" s="58"/>
      <c r="C5963" s="59"/>
      <c r="D5963" s="60" t="str">
        <f>_xlfn.CONCAT(J5963,I5963,G5963)</f>
        <v>94036040</v>
      </c>
      <c r="E5963">
        <f t="shared" si="465"/>
        <v>1198110</v>
      </c>
      <c r="F5963" s="62" t="s">
        <v>21578</v>
      </c>
      <c r="G5963" t="str">
        <f t="shared" si="466"/>
        <v>40</v>
      </c>
      <c r="H5963" t="str">
        <f t="shared" si="467"/>
        <v>9403.60</v>
      </c>
      <c r="I5963" t="str">
        <f t="shared" si="468"/>
        <v>60</v>
      </c>
      <c r="J5963" t="str">
        <f t="shared" si="469"/>
        <v>9403</v>
      </c>
    </row>
    <row r="5964" spans="1:10">
      <c r="A5964" s="57" t="s">
        <v>3200</v>
      </c>
      <c r="B5964" s="58"/>
      <c r="C5964" s="59"/>
      <c r="D5964" s="60" t="str">
        <f>_xlfn.CONCAT(J5964,I5964,G5964)</f>
        <v>94036080</v>
      </c>
      <c r="E5964">
        <f t="shared" si="465"/>
        <v>2734728595</v>
      </c>
      <c r="F5964" s="62" t="s">
        <v>21579</v>
      </c>
      <c r="G5964" t="str">
        <f t="shared" si="466"/>
        <v>80</v>
      </c>
      <c r="H5964" t="str">
        <f t="shared" si="467"/>
        <v>9403.60</v>
      </c>
      <c r="I5964" t="str">
        <f t="shared" si="468"/>
        <v>60</v>
      </c>
      <c r="J5964" t="str">
        <f t="shared" si="469"/>
        <v>9403</v>
      </c>
    </row>
    <row r="5965" spans="1:10">
      <c r="A5965" s="57" t="s">
        <v>3200</v>
      </c>
      <c r="B5965" s="61">
        <v>57097</v>
      </c>
      <c r="C5965" s="59"/>
      <c r="D5965" s="60" t="str">
        <f>_xlfn.CONCAT(J5965,I5965,G5965)</f>
        <v>94037040</v>
      </c>
      <c r="E5965">
        <f t="shared" si="465"/>
        <v>198924014</v>
      </c>
      <c r="F5965" s="62" t="s">
        <v>21580</v>
      </c>
      <c r="G5965" t="str">
        <f t="shared" si="466"/>
        <v>40</v>
      </c>
      <c r="H5965" t="str">
        <f t="shared" si="467"/>
        <v>9403.70</v>
      </c>
      <c r="I5965" t="str">
        <f t="shared" si="468"/>
        <v>70</v>
      </c>
      <c r="J5965" t="str">
        <f t="shared" si="469"/>
        <v>9403</v>
      </c>
    </row>
    <row r="5966" spans="1:10">
      <c r="A5966" s="57" t="s">
        <v>3200</v>
      </c>
      <c r="B5966" s="58"/>
      <c r="C5966" s="59"/>
      <c r="D5966" s="60" t="str">
        <f>_xlfn.CONCAT(J5966,I5966,G5966)</f>
        <v>94037080</v>
      </c>
      <c r="E5966">
        <f t="shared" si="465"/>
        <v>625190287</v>
      </c>
      <c r="F5966" s="62" t="s">
        <v>21581</v>
      </c>
      <c r="G5966" t="str">
        <f t="shared" si="466"/>
        <v>80</v>
      </c>
      <c r="H5966" t="str">
        <f t="shared" si="467"/>
        <v>9403.70</v>
      </c>
      <c r="I5966" t="str">
        <f t="shared" si="468"/>
        <v>70</v>
      </c>
      <c r="J5966" t="str">
        <f t="shared" si="469"/>
        <v>9403</v>
      </c>
    </row>
    <row r="5967" spans="1:10">
      <c r="A5967" s="57" t="s">
        <v>3200</v>
      </c>
      <c r="B5967" s="61">
        <v>2273</v>
      </c>
      <c r="C5967" s="59"/>
      <c r="D5967" s="60" t="str">
        <f>_xlfn.CONCAT(J5967,I5967,G5967)</f>
        <v>94038200</v>
      </c>
      <c r="E5967">
        <f t="shared" si="465"/>
        <v>28942683</v>
      </c>
      <c r="F5967" s="62" t="s">
        <v>21582</v>
      </c>
      <c r="G5967" t="str">
        <f t="shared" si="466"/>
        <v>00</v>
      </c>
      <c r="H5967" t="str">
        <f t="shared" si="467"/>
        <v>9403.82</v>
      </c>
      <c r="I5967" t="str">
        <f t="shared" si="468"/>
        <v>82</v>
      </c>
      <c r="J5967" t="str">
        <f t="shared" si="469"/>
        <v>9403</v>
      </c>
    </row>
    <row r="5968" spans="1:10">
      <c r="A5968" s="57" t="s">
        <v>3201</v>
      </c>
      <c r="B5968" s="58"/>
      <c r="C5968" s="59"/>
      <c r="D5968" s="60" t="str">
        <f>_xlfn.CONCAT(J5968,I5968,G5968)</f>
        <v>94038300</v>
      </c>
      <c r="E5968">
        <f t="shared" si="465"/>
        <v>8922679</v>
      </c>
      <c r="F5968" s="62" t="s">
        <v>21583</v>
      </c>
      <c r="G5968" t="str">
        <f t="shared" si="466"/>
        <v>00</v>
      </c>
      <c r="H5968" t="str">
        <f t="shared" si="467"/>
        <v>9403.83</v>
      </c>
      <c r="I5968" t="str">
        <f t="shared" si="468"/>
        <v>83</v>
      </c>
      <c r="J5968" t="str">
        <f t="shared" si="469"/>
        <v>9403</v>
      </c>
    </row>
    <row r="5969" spans="1:10">
      <c r="A5969" s="57" t="s">
        <v>3201</v>
      </c>
      <c r="B5969" s="58"/>
      <c r="C5969" s="59"/>
      <c r="D5969" s="60" t="str">
        <f>_xlfn.CONCAT(J5969,I5969,G5969)</f>
        <v>94038930</v>
      </c>
      <c r="E5969">
        <f t="shared" ref="E5969:E6032" si="470">SUMIF(A:A,D5969,B:B)</f>
        <v>4007485</v>
      </c>
      <c r="F5969" s="62" t="s">
        <v>21584</v>
      </c>
      <c r="G5969" t="str">
        <f t="shared" si="466"/>
        <v>30</v>
      </c>
      <c r="H5969" t="str">
        <f t="shared" si="467"/>
        <v>9403.89</v>
      </c>
      <c r="I5969" t="str">
        <f t="shared" si="468"/>
        <v>89</v>
      </c>
      <c r="J5969" t="str">
        <f t="shared" si="469"/>
        <v>9403</v>
      </c>
    </row>
    <row r="5970" spans="1:10">
      <c r="A5970" s="57" t="s">
        <v>3202</v>
      </c>
      <c r="B5970" s="58"/>
      <c r="C5970" s="59"/>
      <c r="D5970" s="60" t="str">
        <f>_xlfn.CONCAT(J5970,I5970,G5970)</f>
        <v>94038960</v>
      </c>
      <c r="E5970">
        <f t="shared" si="470"/>
        <v>647677836</v>
      </c>
      <c r="F5970" s="62" t="s">
        <v>21585</v>
      </c>
      <c r="G5970" t="str">
        <f t="shared" si="466"/>
        <v>60</v>
      </c>
      <c r="H5970" t="str">
        <f t="shared" si="467"/>
        <v>9403.89</v>
      </c>
      <c r="I5970" t="str">
        <f t="shared" si="468"/>
        <v>89</v>
      </c>
      <c r="J5970" t="str">
        <f t="shared" si="469"/>
        <v>9403</v>
      </c>
    </row>
    <row r="5971" spans="1:10">
      <c r="A5971" s="57" t="s">
        <v>3203</v>
      </c>
      <c r="B5971" s="58"/>
      <c r="C5971" s="59"/>
      <c r="D5971" s="60" t="str">
        <f>_xlfn.CONCAT(J5971,I5971,G5971)</f>
        <v>94039010</v>
      </c>
      <c r="E5971">
        <f t="shared" si="470"/>
        <v>19568762</v>
      </c>
      <c r="F5971" s="62" t="s">
        <v>21586</v>
      </c>
      <c r="G5971" t="str">
        <f t="shared" si="466"/>
        <v>10</v>
      </c>
      <c r="H5971" t="str">
        <f t="shared" si="467"/>
        <v>9403.90</v>
      </c>
      <c r="I5971" t="str">
        <f t="shared" si="468"/>
        <v>90</v>
      </c>
      <c r="J5971" t="str">
        <f t="shared" si="469"/>
        <v>9403</v>
      </c>
    </row>
    <row r="5972" spans="1:10">
      <c r="A5972" s="57" t="s">
        <v>3203</v>
      </c>
      <c r="B5972" s="61">
        <v>42040</v>
      </c>
      <c r="C5972" s="59"/>
      <c r="D5972" s="60" t="str">
        <f>_xlfn.CONCAT(J5972,I5972,G5972)</f>
        <v>94039025</v>
      </c>
      <c r="E5972">
        <f t="shared" si="470"/>
        <v>4568776</v>
      </c>
      <c r="F5972" s="62" t="s">
        <v>21587</v>
      </c>
      <c r="G5972" t="str">
        <f t="shared" si="466"/>
        <v>25</v>
      </c>
      <c r="H5972" t="str">
        <f t="shared" si="467"/>
        <v>9403.90</v>
      </c>
      <c r="I5972" t="str">
        <f t="shared" si="468"/>
        <v>90</v>
      </c>
      <c r="J5972" t="str">
        <f t="shared" si="469"/>
        <v>9403</v>
      </c>
    </row>
    <row r="5973" spans="1:10">
      <c r="A5973" s="57" t="s">
        <v>3203</v>
      </c>
      <c r="B5973" s="61">
        <v>16328</v>
      </c>
      <c r="C5973" s="59"/>
      <c r="D5973" s="60" t="str">
        <f>_xlfn.CONCAT(J5973,I5973,G5973)</f>
        <v>94039040</v>
      </c>
      <c r="E5973">
        <f t="shared" si="470"/>
        <v>24030715</v>
      </c>
      <c r="F5973" s="62" t="s">
        <v>21588</v>
      </c>
      <c r="G5973" t="str">
        <f t="shared" si="466"/>
        <v>40</v>
      </c>
      <c r="H5973" t="str">
        <f t="shared" si="467"/>
        <v>9403.90</v>
      </c>
      <c r="I5973" t="str">
        <f t="shared" si="468"/>
        <v>90</v>
      </c>
      <c r="J5973" t="str">
        <f t="shared" si="469"/>
        <v>9403</v>
      </c>
    </row>
    <row r="5974" spans="1:10">
      <c r="A5974" s="57" t="s">
        <v>3203</v>
      </c>
      <c r="B5974" s="61">
        <v>44000</v>
      </c>
      <c r="C5974" s="59"/>
      <c r="D5974" s="60" t="str">
        <f>_xlfn.CONCAT(J5974,I5974,G5974)</f>
        <v>94039050</v>
      </c>
      <c r="E5974">
        <f t="shared" si="470"/>
        <v>31491327</v>
      </c>
      <c r="F5974" s="62" t="s">
        <v>21589</v>
      </c>
      <c r="G5974" t="str">
        <f t="shared" si="466"/>
        <v>50</v>
      </c>
      <c r="H5974" t="str">
        <f t="shared" si="467"/>
        <v>9403.90</v>
      </c>
      <c r="I5974" t="str">
        <f t="shared" si="468"/>
        <v>90</v>
      </c>
      <c r="J5974" t="str">
        <f t="shared" si="469"/>
        <v>9403</v>
      </c>
    </row>
    <row r="5975" spans="1:10">
      <c r="A5975" s="57" t="s">
        <v>3203</v>
      </c>
      <c r="B5975" s="58"/>
      <c r="C5975" s="59"/>
      <c r="D5975" s="60" t="str">
        <f>_xlfn.CONCAT(J5975,I5975,G5975)</f>
        <v>94039060</v>
      </c>
      <c r="E5975">
        <f t="shared" si="470"/>
        <v>61547219</v>
      </c>
      <c r="F5975" s="62" t="s">
        <v>21590</v>
      </c>
      <c r="G5975" t="str">
        <f t="shared" si="466"/>
        <v>60</v>
      </c>
      <c r="H5975" t="str">
        <f t="shared" si="467"/>
        <v>9403.90</v>
      </c>
      <c r="I5975" t="str">
        <f t="shared" si="468"/>
        <v>90</v>
      </c>
      <c r="J5975" t="str">
        <f t="shared" si="469"/>
        <v>9403</v>
      </c>
    </row>
    <row r="5976" spans="1:10">
      <c r="A5976" s="57" t="s">
        <v>3204</v>
      </c>
      <c r="B5976" s="61">
        <v>93781</v>
      </c>
      <c r="C5976" s="59"/>
      <c r="D5976" s="60" t="str">
        <f>_xlfn.CONCAT(J5976,I5976,G5976)</f>
        <v>94039070</v>
      </c>
      <c r="E5976">
        <f t="shared" si="470"/>
        <v>369089359</v>
      </c>
      <c r="F5976" s="62" t="s">
        <v>21591</v>
      </c>
      <c r="G5976" t="str">
        <f t="shared" si="466"/>
        <v>70</v>
      </c>
      <c r="H5976" t="str">
        <f t="shared" si="467"/>
        <v>9403.90</v>
      </c>
      <c r="I5976" t="str">
        <f t="shared" si="468"/>
        <v>90</v>
      </c>
      <c r="J5976" t="str">
        <f t="shared" si="469"/>
        <v>9403</v>
      </c>
    </row>
    <row r="5977" spans="1:10">
      <c r="A5977" s="57" t="s">
        <v>3205</v>
      </c>
      <c r="B5977" s="61">
        <v>126529235</v>
      </c>
      <c r="C5977" s="59"/>
      <c r="D5977" s="60" t="str">
        <f>_xlfn.CONCAT(J5977,I5977,G5977)</f>
        <v>94039080</v>
      </c>
      <c r="E5977">
        <f t="shared" si="470"/>
        <v>875136671</v>
      </c>
      <c r="F5977" s="62" t="s">
        <v>21592</v>
      </c>
      <c r="G5977" t="str">
        <f t="shared" si="466"/>
        <v>80</v>
      </c>
      <c r="H5977" t="str">
        <f t="shared" si="467"/>
        <v>9403.90</v>
      </c>
      <c r="I5977" t="str">
        <f t="shared" si="468"/>
        <v>90</v>
      </c>
      <c r="J5977" t="str">
        <f t="shared" si="469"/>
        <v>9403</v>
      </c>
    </row>
    <row r="5978" spans="1:10">
      <c r="A5978" s="57" t="s">
        <v>3206</v>
      </c>
      <c r="B5978" s="61">
        <v>424820</v>
      </c>
      <c r="C5978" s="59"/>
      <c r="D5978" s="60" t="str">
        <f>_xlfn.CONCAT(J5978,I5978,G5978)</f>
        <v>94041000</v>
      </c>
      <c r="E5978">
        <f t="shared" si="470"/>
        <v>27659053</v>
      </c>
      <c r="F5978" s="62" t="s">
        <v>21593</v>
      </c>
      <c r="G5978" t="str">
        <f t="shared" si="466"/>
        <v>00</v>
      </c>
      <c r="H5978" t="str">
        <f t="shared" si="467"/>
        <v>9404.10</v>
      </c>
      <c r="I5978" t="str">
        <f t="shared" si="468"/>
        <v>10</v>
      </c>
      <c r="J5978" t="str">
        <f t="shared" si="469"/>
        <v>9404</v>
      </c>
    </row>
    <row r="5979" spans="1:10">
      <c r="A5979" s="57" t="s">
        <v>3207</v>
      </c>
      <c r="B5979" s="61">
        <v>7240895</v>
      </c>
      <c r="C5979" s="59"/>
      <c r="D5979" s="60" t="str">
        <f>_xlfn.CONCAT(J5979,I5979,G5979)</f>
        <v>94042100</v>
      </c>
      <c r="E5979">
        <f t="shared" si="470"/>
        <v>650970429</v>
      </c>
      <c r="F5979" s="62" t="s">
        <v>21594</v>
      </c>
      <c r="G5979" t="str">
        <f t="shared" si="466"/>
        <v>00</v>
      </c>
      <c r="H5979" t="str">
        <f t="shared" si="467"/>
        <v>9404.21</v>
      </c>
      <c r="I5979" t="str">
        <f t="shared" si="468"/>
        <v>21</v>
      </c>
      <c r="J5979" t="str">
        <f t="shared" si="469"/>
        <v>9404</v>
      </c>
    </row>
    <row r="5980" spans="1:10">
      <c r="A5980" s="57" t="s">
        <v>3208</v>
      </c>
      <c r="B5980" s="61">
        <v>13047784</v>
      </c>
      <c r="C5980" s="59"/>
      <c r="D5980" s="60" t="str">
        <f>_xlfn.CONCAT(J5980,I5980,G5980)</f>
        <v>94042910</v>
      </c>
      <c r="E5980">
        <f t="shared" si="470"/>
        <v>20689795</v>
      </c>
      <c r="F5980" s="62" t="s">
        <v>21595</v>
      </c>
      <c r="G5980" t="str">
        <f t="shared" si="466"/>
        <v>10</v>
      </c>
      <c r="H5980" t="str">
        <f t="shared" si="467"/>
        <v>9404.29</v>
      </c>
      <c r="I5980" t="str">
        <f t="shared" si="468"/>
        <v>29</v>
      </c>
      <c r="J5980" t="str">
        <f t="shared" si="469"/>
        <v>9404</v>
      </c>
    </row>
    <row r="5981" spans="1:10">
      <c r="A5981" s="57" t="s">
        <v>3209</v>
      </c>
      <c r="B5981" s="61">
        <v>1591628</v>
      </c>
      <c r="C5981" s="59"/>
      <c r="D5981" s="60" t="str">
        <f>_xlfn.CONCAT(J5981,I5981,G5981)</f>
        <v>94042990</v>
      </c>
      <c r="E5981">
        <f t="shared" si="470"/>
        <v>153245036</v>
      </c>
      <c r="F5981" s="62" t="s">
        <v>21596</v>
      </c>
      <c r="G5981" t="str">
        <f t="shared" si="466"/>
        <v>90</v>
      </c>
      <c r="H5981" t="str">
        <f t="shared" si="467"/>
        <v>9404.29</v>
      </c>
      <c r="I5981" t="str">
        <f t="shared" si="468"/>
        <v>29</v>
      </c>
      <c r="J5981" t="str">
        <f t="shared" si="469"/>
        <v>9404</v>
      </c>
    </row>
    <row r="5982" spans="1:10">
      <c r="A5982" s="57" t="s">
        <v>3210</v>
      </c>
      <c r="B5982" s="61">
        <v>3250</v>
      </c>
      <c r="C5982" s="59"/>
      <c r="D5982" s="60" t="str">
        <f>_xlfn.CONCAT(J5982,I5982,G5982)</f>
        <v>94051040</v>
      </c>
      <c r="E5982">
        <f t="shared" si="470"/>
        <v>73188825</v>
      </c>
      <c r="F5982" s="62" t="s">
        <v>21597</v>
      </c>
      <c r="G5982" t="str">
        <f t="shared" si="466"/>
        <v>40</v>
      </c>
      <c r="H5982" t="str">
        <f t="shared" si="467"/>
        <v>9405.10</v>
      </c>
      <c r="I5982" t="str">
        <f t="shared" si="468"/>
        <v>10</v>
      </c>
      <c r="J5982" t="str">
        <f t="shared" si="469"/>
        <v>9405</v>
      </c>
    </row>
    <row r="5983" spans="1:10">
      <c r="A5983" s="57" t="s">
        <v>3211</v>
      </c>
      <c r="B5983" s="58"/>
      <c r="C5983" s="59"/>
      <c r="D5983" s="60" t="str">
        <f>_xlfn.CONCAT(J5983,I5983,G5983)</f>
        <v>94051060</v>
      </c>
      <c r="E5983">
        <f t="shared" si="470"/>
        <v>1243165017</v>
      </c>
      <c r="F5983" s="62" t="s">
        <v>21598</v>
      </c>
      <c r="G5983" t="str">
        <f t="shared" si="466"/>
        <v>60</v>
      </c>
      <c r="H5983" t="str">
        <f t="shared" si="467"/>
        <v>9405.10</v>
      </c>
      <c r="I5983" t="str">
        <f t="shared" si="468"/>
        <v>10</v>
      </c>
      <c r="J5983" t="str">
        <f t="shared" si="469"/>
        <v>9405</v>
      </c>
    </row>
    <row r="5984" spans="1:10">
      <c r="A5984" s="57" t="s">
        <v>3212</v>
      </c>
      <c r="B5984" s="58"/>
      <c r="C5984" s="59"/>
      <c r="D5984" s="60" t="str">
        <f>_xlfn.CONCAT(J5984,I5984,G5984)</f>
        <v>94051080</v>
      </c>
      <c r="E5984">
        <f t="shared" si="470"/>
        <v>819567711</v>
      </c>
      <c r="F5984" s="62" t="s">
        <v>21599</v>
      </c>
      <c r="G5984" t="str">
        <f t="shared" si="466"/>
        <v>80</v>
      </c>
      <c r="H5984" t="str">
        <f t="shared" si="467"/>
        <v>9405.10</v>
      </c>
      <c r="I5984" t="str">
        <f t="shared" si="468"/>
        <v>10</v>
      </c>
      <c r="J5984" t="str">
        <f t="shared" si="469"/>
        <v>9405</v>
      </c>
    </row>
    <row r="5985" spans="1:10">
      <c r="A5985" s="57" t="s">
        <v>3213</v>
      </c>
      <c r="B5985" s="61">
        <v>824749</v>
      </c>
      <c r="C5985" s="59"/>
      <c r="D5985" s="60" t="str">
        <f>_xlfn.CONCAT(J5985,I5985,G5985)</f>
        <v>94052040</v>
      </c>
      <c r="E5985">
        <f t="shared" si="470"/>
        <v>21270566</v>
      </c>
      <c r="F5985" s="62" t="s">
        <v>21600</v>
      </c>
      <c r="G5985" t="str">
        <f t="shared" si="466"/>
        <v>40</v>
      </c>
      <c r="H5985" t="str">
        <f t="shared" si="467"/>
        <v>9405.20</v>
      </c>
      <c r="I5985" t="str">
        <f t="shared" si="468"/>
        <v>20</v>
      </c>
      <c r="J5985" t="str">
        <f t="shared" si="469"/>
        <v>9405</v>
      </c>
    </row>
    <row r="5986" spans="1:10">
      <c r="A5986" s="57" t="s">
        <v>3214</v>
      </c>
      <c r="B5986" s="61">
        <v>5469423</v>
      </c>
      <c r="C5986" s="59"/>
      <c r="D5986" s="60" t="str">
        <f>_xlfn.CONCAT(J5986,I5986,G5986)</f>
        <v>94052060</v>
      </c>
      <c r="E5986">
        <f t="shared" si="470"/>
        <v>352274966</v>
      </c>
      <c r="F5986" s="62" t="s">
        <v>21601</v>
      </c>
      <c r="G5986" t="str">
        <f t="shared" si="466"/>
        <v>60</v>
      </c>
      <c r="H5986" t="str">
        <f t="shared" si="467"/>
        <v>9405.20</v>
      </c>
      <c r="I5986" t="str">
        <f t="shared" si="468"/>
        <v>20</v>
      </c>
      <c r="J5986" t="str">
        <f t="shared" si="469"/>
        <v>9405</v>
      </c>
    </row>
    <row r="5987" spans="1:10">
      <c r="A5987" s="57" t="s">
        <v>3215</v>
      </c>
      <c r="B5987" s="58"/>
      <c r="C5987" s="59"/>
      <c r="D5987" s="60" t="str">
        <f>_xlfn.CONCAT(J5987,I5987,G5987)</f>
        <v>94052080</v>
      </c>
      <c r="E5987">
        <f t="shared" si="470"/>
        <v>384700127</v>
      </c>
      <c r="F5987" s="62" t="s">
        <v>21602</v>
      </c>
      <c r="G5987" t="str">
        <f t="shared" si="466"/>
        <v>80</v>
      </c>
      <c r="H5987" t="str">
        <f t="shared" si="467"/>
        <v>9405.20</v>
      </c>
      <c r="I5987" t="str">
        <f t="shared" si="468"/>
        <v>20</v>
      </c>
      <c r="J5987" t="str">
        <f t="shared" si="469"/>
        <v>9405</v>
      </c>
    </row>
    <row r="5988" spans="1:10">
      <c r="A5988" s="57" t="s">
        <v>3216</v>
      </c>
      <c r="B5988" s="61">
        <v>78161</v>
      </c>
      <c r="C5988" s="59"/>
      <c r="D5988" s="60" t="str">
        <f>_xlfn.CONCAT(J5988,I5988,G5988)</f>
        <v>94053000</v>
      </c>
      <c r="E5988">
        <f t="shared" si="470"/>
        <v>402015816</v>
      </c>
      <c r="F5988" s="62" t="s">
        <v>21603</v>
      </c>
      <c r="G5988" t="str">
        <f t="shared" si="466"/>
        <v>00</v>
      </c>
      <c r="H5988" t="str">
        <f t="shared" si="467"/>
        <v>9405.30</v>
      </c>
      <c r="I5988" t="str">
        <f t="shared" si="468"/>
        <v>30</v>
      </c>
      <c r="J5988" t="str">
        <f t="shared" si="469"/>
        <v>9405</v>
      </c>
    </row>
    <row r="5989" spans="1:10">
      <c r="A5989" s="57" t="s">
        <v>3217</v>
      </c>
      <c r="B5989" s="61">
        <v>9500</v>
      </c>
      <c r="C5989" s="59"/>
      <c r="D5989" s="60" t="str">
        <f>_xlfn.CONCAT(J5989,I5989,G5989)</f>
        <v>94054040</v>
      </c>
      <c r="E5989">
        <f t="shared" si="470"/>
        <v>23634634</v>
      </c>
      <c r="F5989" s="62" t="s">
        <v>21604</v>
      </c>
      <c r="G5989" t="str">
        <f t="shared" si="466"/>
        <v>40</v>
      </c>
      <c r="H5989" t="str">
        <f t="shared" si="467"/>
        <v>9405.40</v>
      </c>
      <c r="I5989" t="str">
        <f t="shared" si="468"/>
        <v>40</v>
      </c>
      <c r="J5989" t="str">
        <f t="shared" si="469"/>
        <v>9405</v>
      </c>
    </row>
    <row r="5990" spans="1:10">
      <c r="A5990" s="57" t="s">
        <v>3218</v>
      </c>
      <c r="B5990" s="58"/>
      <c r="C5990" s="59"/>
      <c r="D5990" s="60" t="str">
        <f>_xlfn.CONCAT(J5990,I5990,G5990)</f>
        <v>94054060</v>
      </c>
      <c r="E5990">
        <f t="shared" si="470"/>
        <v>964802045</v>
      </c>
      <c r="F5990" s="62" t="s">
        <v>21605</v>
      </c>
      <c r="G5990" t="str">
        <f t="shared" si="466"/>
        <v>60</v>
      </c>
      <c r="H5990" t="str">
        <f t="shared" si="467"/>
        <v>9405.40</v>
      </c>
      <c r="I5990" t="str">
        <f t="shared" si="468"/>
        <v>40</v>
      </c>
      <c r="J5990" t="str">
        <f t="shared" si="469"/>
        <v>9405</v>
      </c>
    </row>
    <row r="5991" spans="1:10">
      <c r="A5991" s="57" t="s">
        <v>3219</v>
      </c>
      <c r="B5991" s="58"/>
      <c r="C5991" s="59"/>
      <c r="D5991" s="60" t="str">
        <f>_xlfn.CONCAT(J5991,I5991,G5991)</f>
        <v>94054082</v>
      </c>
      <c r="E5991">
        <f t="shared" si="470"/>
        <v>276607195</v>
      </c>
      <c r="F5991" s="62" t="s">
        <v>21606</v>
      </c>
      <c r="G5991" t="str">
        <f t="shared" si="466"/>
        <v>82</v>
      </c>
      <c r="H5991" t="str">
        <f t="shared" si="467"/>
        <v>9405.40</v>
      </c>
      <c r="I5991" t="str">
        <f t="shared" si="468"/>
        <v>40</v>
      </c>
      <c r="J5991" t="str">
        <f t="shared" si="469"/>
        <v>9405</v>
      </c>
    </row>
    <row r="5992" spans="1:10">
      <c r="A5992" s="57" t="s">
        <v>3220</v>
      </c>
      <c r="B5992" s="61">
        <v>188117</v>
      </c>
      <c r="C5992" s="59"/>
      <c r="D5992" s="60" t="str">
        <f>_xlfn.CONCAT(J5992,I5992,G5992)</f>
        <v>94054084</v>
      </c>
      <c r="E5992">
        <f t="shared" si="470"/>
        <v>1850344129</v>
      </c>
      <c r="F5992" s="62" t="s">
        <v>21607</v>
      </c>
      <c r="G5992" t="str">
        <f t="shared" si="466"/>
        <v>84</v>
      </c>
      <c r="H5992" t="str">
        <f t="shared" si="467"/>
        <v>9405.40</v>
      </c>
      <c r="I5992" t="str">
        <f t="shared" si="468"/>
        <v>40</v>
      </c>
      <c r="J5992" t="str">
        <f t="shared" si="469"/>
        <v>9405</v>
      </c>
    </row>
    <row r="5993" spans="1:10">
      <c r="A5993" s="57" t="s">
        <v>3221</v>
      </c>
      <c r="B5993" s="61">
        <v>2600905</v>
      </c>
      <c r="C5993" s="59"/>
      <c r="D5993" s="60" t="str">
        <f>_xlfn.CONCAT(J5993,I5993,G5993)</f>
        <v>94055020</v>
      </c>
      <c r="E5993">
        <f t="shared" si="470"/>
        <v>10680816</v>
      </c>
      <c r="F5993" s="62" t="s">
        <v>21608</v>
      </c>
      <c r="G5993" t="str">
        <f t="shared" si="466"/>
        <v>20</v>
      </c>
      <c r="H5993" t="str">
        <f t="shared" si="467"/>
        <v>9405.50</v>
      </c>
      <c r="I5993" t="str">
        <f t="shared" si="468"/>
        <v>50</v>
      </c>
      <c r="J5993" t="str">
        <f t="shared" si="469"/>
        <v>9405</v>
      </c>
    </row>
    <row r="5994" spans="1:10">
      <c r="A5994" s="57" t="s">
        <v>3221</v>
      </c>
      <c r="B5994" s="61">
        <v>1932295</v>
      </c>
      <c r="C5994" s="59"/>
      <c r="D5994" s="60" t="str">
        <f>_xlfn.CONCAT(J5994,I5994,G5994)</f>
        <v>94055030</v>
      </c>
      <c r="E5994">
        <f t="shared" si="470"/>
        <v>895351</v>
      </c>
      <c r="F5994" s="62" t="s">
        <v>21609</v>
      </c>
      <c r="G5994" t="str">
        <f t="shared" si="466"/>
        <v>30</v>
      </c>
      <c r="H5994" t="str">
        <f t="shared" si="467"/>
        <v>9405.50</v>
      </c>
      <c r="I5994" t="str">
        <f t="shared" si="468"/>
        <v>50</v>
      </c>
      <c r="J5994" t="str">
        <f t="shared" si="469"/>
        <v>9405</v>
      </c>
    </row>
    <row r="5995" spans="1:10">
      <c r="A5995" s="57" t="s">
        <v>3222</v>
      </c>
      <c r="B5995" s="58"/>
      <c r="C5995" s="59"/>
      <c r="D5995" s="60" t="str">
        <f>_xlfn.CONCAT(J5995,I5995,G5995)</f>
        <v>94055040</v>
      </c>
      <c r="E5995">
        <f t="shared" si="470"/>
        <v>199101344</v>
      </c>
      <c r="F5995" s="62" t="s">
        <v>21610</v>
      </c>
      <c r="G5995" t="str">
        <f t="shared" si="466"/>
        <v>40</v>
      </c>
      <c r="H5995" t="str">
        <f t="shared" si="467"/>
        <v>9405.50</v>
      </c>
      <c r="I5995" t="str">
        <f t="shared" si="468"/>
        <v>50</v>
      </c>
      <c r="J5995" t="str">
        <f t="shared" si="469"/>
        <v>9405</v>
      </c>
    </row>
    <row r="5996" spans="1:10">
      <c r="A5996" s="57" t="s">
        <v>3223</v>
      </c>
      <c r="B5996" s="61">
        <v>3900</v>
      </c>
      <c r="C5996" s="59"/>
      <c r="D5996" s="60" t="str">
        <f>_xlfn.CONCAT(J5996,I5996,G5996)</f>
        <v>94056020</v>
      </c>
      <c r="E5996">
        <f t="shared" si="470"/>
        <v>1146478</v>
      </c>
      <c r="F5996" s="62" t="s">
        <v>21611</v>
      </c>
      <c r="G5996" t="str">
        <f t="shared" si="466"/>
        <v>20</v>
      </c>
      <c r="H5996" t="str">
        <f t="shared" si="467"/>
        <v>9405.60</v>
      </c>
      <c r="I5996" t="str">
        <f t="shared" si="468"/>
        <v>60</v>
      </c>
      <c r="J5996" t="str">
        <f t="shared" si="469"/>
        <v>9405</v>
      </c>
    </row>
    <row r="5997" spans="1:10">
      <c r="A5997" s="57" t="s">
        <v>3224</v>
      </c>
      <c r="B5997" s="61">
        <v>38610</v>
      </c>
      <c r="C5997" s="59"/>
      <c r="D5997" s="60" t="str">
        <f>_xlfn.CONCAT(J5997,I5997,G5997)</f>
        <v>94056040</v>
      </c>
      <c r="E5997">
        <f t="shared" si="470"/>
        <v>11592757</v>
      </c>
      <c r="F5997" s="62" t="s">
        <v>21612</v>
      </c>
      <c r="G5997" t="str">
        <f t="shared" si="466"/>
        <v>40</v>
      </c>
      <c r="H5997" t="str">
        <f t="shared" si="467"/>
        <v>9405.60</v>
      </c>
      <c r="I5997" t="str">
        <f t="shared" si="468"/>
        <v>60</v>
      </c>
      <c r="J5997" t="str">
        <f t="shared" si="469"/>
        <v>9405</v>
      </c>
    </row>
    <row r="5998" spans="1:10">
      <c r="A5998" s="57" t="s">
        <v>3224</v>
      </c>
      <c r="B5998" s="61">
        <v>7369376</v>
      </c>
      <c r="C5998" s="59"/>
      <c r="D5998" s="60" t="str">
        <f>_xlfn.CONCAT(J5998,I5998,G5998)</f>
        <v>94056060</v>
      </c>
      <c r="E5998">
        <f t="shared" si="470"/>
        <v>90704755</v>
      </c>
      <c r="F5998" s="62" t="s">
        <v>21613</v>
      </c>
      <c r="G5998" t="str">
        <f t="shared" si="466"/>
        <v>60</v>
      </c>
      <c r="H5998" t="str">
        <f t="shared" si="467"/>
        <v>9405.60</v>
      </c>
      <c r="I5998" t="str">
        <f t="shared" si="468"/>
        <v>60</v>
      </c>
      <c r="J5998" t="str">
        <f t="shared" si="469"/>
        <v>9405</v>
      </c>
    </row>
    <row r="5999" spans="1:10">
      <c r="A5999" s="57" t="s">
        <v>3225</v>
      </c>
      <c r="B5999" s="61">
        <v>15380</v>
      </c>
      <c r="C5999" s="59"/>
      <c r="D5999" s="60" t="str">
        <f>_xlfn.CONCAT(J5999,I5999,G5999)</f>
        <v>94059110</v>
      </c>
      <c r="E5999">
        <f t="shared" si="470"/>
        <v>5848525</v>
      </c>
      <c r="F5999" s="62" t="s">
        <v>21614</v>
      </c>
      <c r="G5999" t="str">
        <f t="shared" si="466"/>
        <v>10</v>
      </c>
      <c r="H5999" t="str">
        <f t="shared" si="467"/>
        <v>9405.91</v>
      </c>
      <c r="I5999" t="str">
        <f t="shared" si="468"/>
        <v>91</v>
      </c>
      <c r="J5999" t="str">
        <f t="shared" si="469"/>
        <v>9405</v>
      </c>
    </row>
    <row r="6000" spans="1:10">
      <c r="A6000" s="57" t="s">
        <v>3226</v>
      </c>
      <c r="B6000" s="61">
        <v>24470</v>
      </c>
      <c r="C6000" s="59"/>
      <c r="D6000" s="60" t="str">
        <f>_xlfn.CONCAT(J6000,I6000,G6000)</f>
        <v>94059130</v>
      </c>
      <c r="E6000">
        <f t="shared" si="470"/>
        <v>25959715</v>
      </c>
      <c r="F6000" s="62" t="s">
        <v>21615</v>
      </c>
      <c r="G6000" t="str">
        <f t="shared" si="466"/>
        <v>30</v>
      </c>
      <c r="H6000" t="str">
        <f t="shared" si="467"/>
        <v>9405.91</v>
      </c>
      <c r="I6000" t="str">
        <f t="shared" si="468"/>
        <v>91</v>
      </c>
      <c r="J6000" t="str">
        <f t="shared" si="469"/>
        <v>9405</v>
      </c>
    </row>
    <row r="6001" spans="1:10">
      <c r="A6001" s="57" t="s">
        <v>3227</v>
      </c>
      <c r="B6001" s="58"/>
      <c r="C6001" s="59"/>
      <c r="D6001" s="60" t="str">
        <f>_xlfn.CONCAT(J6001,I6001,G6001)</f>
        <v>94059140</v>
      </c>
      <c r="E6001">
        <f t="shared" si="470"/>
        <v>674251</v>
      </c>
      <c r="F6001" s="62" t="s">
        <v>21616</v>
      </c>
      <c r="G6001" t="str">
        <f t="shared" si="466"/>
        <v>40</v>
      </c>
      <c r="H6001" t="str">
        <f t="shared" si="467"/>
        <v>9405.91</v>
      </c>
      <c r="I6001" t="str">
        <f t="shared" si="468"/>
        <v>91</v>
      </c>
      <c r="J6001" t="str">
        <f t="shared" si="469"/>
        <v>9405</v>
      </c>
    </row>
    <row r="6002" spans="1:10">
      <c r="A6002" s="57" t="s">
        <v>3227</v>
      </c>
      <c r="B6002" s="61">
        <v>172004</v>
      </c>
      <c r="C6002" s="59"/>
      <c r="D6002" s="60" t="str">
        <f>_xlfn.CONCAT(J6002,I6002,G6002)</f>
        <v>94059160</v>
      </c>
      <c r="E6002">
        <f t="shared" si="470"/>
        <v>14436834</v>
      </c>
      <c r="F6002" s="62" t="s">
        <v>21617</v>
      </c>
      <c r="G6002" t="str">
        <f t="shared" si="466"/>
        <v>60</v>
      </c>
      <c r="H6002" t="str">
        <f t="shared" si="467"/>
        <v>9405.91</v>
      </c>
      <c r="I6002" t="str">
        <f t="shared" si="468"/>
        <v>91</v>
      </c>
      <c r="J6002" t="str">
        <f t="shared" si="469"/>
        <v>9405</v>
      </c>
    </row>
    <row r="6003" spans="1:10">
      <c r="A6003" s="57" t="s">
        <v>3227</v>
      </c>
      <c r="B6003" s="61">
        <v>2930431</v>
      </c>
      <c r="C6003" s="59"/>
      <c r="D6003" s="60" t="str">
        <f>_xlfn.CONCAT(J6003,I6003,G6003)</f>
        <v>94059200</v>
      </c>
      <c r="E6003">
        <f t="shared" si="470"/>
        <v>42111331</v>
      </c>
      <c r="F6003" s="62" t="s">
        <v>21618</v>
      </c>
      <c r="G6003" t="str">
        <f t="shared" si="466"/>
        <v>00</v>
      </c>
      <c r="H6003" t="str">
        <f t="shared" si="467"/>
        <v>9405.92</v>
      </c>
      <c r="I6003" t="str">
        <f t="shared" si="468"/>
        <v>92</v>
      </c>
      <c r="J6003" t="str">
        <f t="shared" si="469"/>
        <v>9405</v>
      </c>
    </row>
    <row r="6004" spans="1:10">
      <c r="A6004" s="57" t="s">
        <v>3228</v>
      </c>
      <c r="B6004" s="61">
        <v>9753593</v>
      </c>
      <c r="C6004" s="59"/>
      <c r="D6004" s="60" t="str">
        <f>_xlfn.CONCAT(J6004,I6004,G6004)</f>
        <v>94059920</v>
      </c>
      <c r="E6004">
        <f t="shared" si="470"/>
        <v>25074572</v>
      </c>
      <c r="F6004" s="62" t="s">
        <v>21619</v>
      </c>
      <c r="G6004" t="str">
        <f t="shared" si="466"/>
        <v>20</v>
      </c>
      <c r="H6004" t="str">
        <f t="shared" si="467"/>
        <v>9405.99</v>
      </c>
      <c r="I6004" t="str">
        <f t="shared" si="468"/>
        <v>99</v>
      </c>
      <c r="J6004" t="str">
        <f t="shared" si="469"/>
        <v>9405</v>
      </c>
    </row>
    <row r="6005" spans="1:10">
      <c r="A6005" s="57" t="s">
        <v>3229</v>
      </c>
      <c r="B6005" s="61">
        <v>111815</v>
      </c>
      <c r="C6005" s="59"/>
      <c r="D6005" s="60" t="str">
        <f>_xlfn.CONCAT(J6005,I6005,G6005)</f>
        <v>94059940</v>
      </c>
      <c r="E6005">
        <f t="shared" si="470"/>
        <v>323924883</v>
      </c>
      <c r="F6005" s="62" t="s">
        <v>21620</v>
      </c>
      <c r="G6005" t="str">
        <f t="shared" si="466"/>
        <v>40</v>
      </c>
      <c r="H6005" t="str">
        <f t="shared" si="467"/>
        <v>9405.99</v>
      </c>
      <c r="I6005" t="str">
        <f t="shared" si="468"/>
        <v>99</v>
      </c>
      <c r="J6005" t="str">
        <f t="shared" si="469"/>
        <v>9405</v>
      </c>
    </row>
    <row r="6006" spans="1:10">
      <c r="A6006" s="57" t="s">
        <v>3230</v>
      </c>
      <c r="B6006" s="61">
        <v>240820</v>
      </c>
      <c r="C6006" s="59"/>
      <c r="D6006" s="60" t="str">
        <f>_xlfn.CONCAT(J6006,I6006,G6006)</f>
        <v>94061000</v>
      </c>
      <c r="E6006">
        <f t="shared" si="470"/>
        <v>29732599</v>
      </c>
      <c r="F6006" s="62" t="s">
        <v>21621</v>
      </c>
      <c r="G6006" t="str">
        <f t="shared" si="466"/>
        <v>00</v>
      </c>
      <c r="H6006" t="str">
        <f t="shared" si="467"/>
        <v>9406.10</v>
      </c>
      <c r="I6006" t="str">
        <f t="shared" si="468"/>
        <v>10</v>
      </c>
      <c r="J6006" t="str">
        <f t="shared" si="469"/>
        <v>9406</v>
      </c>
    </row>
    <row r="6007" spans="1:10">
      <c r="A6007" s="57" t="s">
        <v>3231</v>
      </c>
      <c r="B6007" s="61">
        <v>1679164</v>
      </c>
      <c r="C6007" s="59"/>
      <c r="D6007" s="60" t="str">
        <f>_xlfn.CONCAT(J6007,I6007,G6007)</f>
        <v>94069000</v>
      </c>
      <c r="E6007">
        <f t="shared" si="470"/>
        <v>25077545</v>
      </c>
      <c r="F6007" s="62" t="s">
        <v>21622</v>
      </c>
      <c r="G6007" t="str">
        <f t="shared" si="466"/>
        <v>00</v>
      </c>
      <c r="H6007" t="str">
        <f t="shared" si="467"/>
        <v>9406.90</v>
      </c>
      <c r="I6007" t="str">
        <f t="shared" si="468"/>
        <v>90</v>
      </c>
      <c r="J6007" t="str">
        <f t="shared" si="469"/>
        <v>9406</v>
      </c>
    </row>
    <row r="6008" spans="1:10">
      <c r="A6008" s="57" t="s">
        <v>3232</v>
      </c>
      <c r="B6008" s="61">
        <v>1291560</v>
      </c>
      <c r="C6008" s="59"/>
      <c r="D6008" s="60" t="str">
        <f>_xlfn.CONCAT(J6008,I6008,G6008)</f>
        <v>96061040</v>
      </c>
      <c r="E6008">
        <f t="shared" si="470"/>
        <v>1162277</v>
      </c>
      <c r="F6008" s="62" t="s">
        <v>21623</v>
      </c>
      <c r="G6008" t="str">
        <f t="shared" si="466"/>
        <v>40</v>
      </c>
      <c r="H6008" t="str">
        <f t="shared" si="467"/>
        <v>9606.10</v>
      </c>
      <c r="I6008" t="str">
        <f t="shared" si="468"/>
        <v>10</v>
      </c>
      <c r="J6008" t="str">
        <f t="shared" si="469"/>
        <v>9606</v>
      </c>
    </row>
    <row r="6009" spans="1:10">
      <c r="A6009" s="57" t="s">
        <v>3233</v>
      </c>
      <c r="B6009" s="61">
        <v>2997545</v>
      </c>
      <c r="C6009" s="59"/>
      <c r="D6009" s="60" t="str">
        <f>_xlfn.CONCAT(J6009,I6009,G6009)</f>
        <v>96061080</v>
      </c>
      <c r="E6009">
        <f t="shared" si="470"/>
        <v>3460145</v>
      </c>
      <c r="F6009" s="62" t="s">
        <v>21624</v>
      </c>
      <c r="G6009" t="str">
        <f t="shared" si="466"/>
        <v>80</v>
      </c>
      <c r="H6009" t="str">
        <f t="shared" si="467"/>
        <v>9606.10</v>
      </c>
      <c r="I6009" t="str">
        <f t="shared" si="468"/>
        <v>10</v>
      </c>
      <c r="J6009" t="str">
        <f t="shared" si="469"/>
        <v>9606</v>
      </c>
    </row>
    <row r="6010" spans="1:10">
      <c r="A6010" s="57" t="s">
        <v>3234</v>
      </c>
      <c r="B6010" s="61">
        <v>11609488</v>
      </c>
      <c r="C6010" s="59"/>
      <c r="D6010" s="60" t="str">
        <f>_xlfn.CONCAT(J6010,I6010,G6010)</f>
        <v>96062120</v>
      </c>
      <c r="E6010">
        <f t="shared" si="470"/>
        <v>110982</v>
      </c>
      <c r="F6010" s="62" t="s">
        <v>21625</v>
      </c>
      <c r="G6010" t="str">
        <f t="shared" si="466"/>
        <v>20</v>
      </c>
      <c r="H6010" t="str">
        <f t="shared" si="467"/>
        <v>9606.21</v>
      </c>
      <c r="I6010" t="str">
        <f t="shared" si="468"/>
        <v>21</v>
      </c>
      <c r="J6010" t="str">
        <f t="shared" si="469"/>
        <v>9606</v>
      </c>
    </row>
    <row r="6011" spans="1:10">
      <c r="A6011" s="57" t="s">
        <v>3235</v>
      </c>
      <c r="B6011" s="61">
        <v>9983865</v>
      </c>
      <c r="C6011" s="59"/>
      <c r="D6011" s="60" t="str">
        <f>_xlfn.CONCAT(J6011,I6011,G6011)</f>
        <v>96062140</v>
      </c>
      <c r="E6011">
        <f t="shared" si="470"/>
        <v>784789</v>
      </c>
      <c r="F6011" s="62" t="s">
        <v>21626</v>
      </c>
      <c r="G6011" t="str">
        <f t="shared" si="466"/>
        <v>40</v>
      </c>
      <c r="H6011" t="str">
        <f t="shared" si="467"/>
        <v>9606.21</v>
      </c>
      <c r="I6011" t="str">
        <f t="shared" si="468"/>
        <v>21</v>
      </c>
      <c r="J6011" t="str">
        <f t="shared" si="469"/>
        <v>9606</v>
      </c>
    </row>
    <row r="6012" spans="1:10">
      <c r="A6012" s="57" t="s">
        <v>3236</v>
      </c>
      <c r="B6012" s="58"/>
      <c r="C6012" s="59"/>
      <c r="D6012" s="60" t="str">
        <f>_xlfn.CONCAT(J6012,I6012,G6012)</f>
        <v>96062160</v>
      </c>
      <c r="E6012">
        <f t="shared" si="470"/>
        <v>1956362</v>
      </c>
      <c r="F6012" s="62" t="s">
        <v>21627</v>
      </c>
      <c r="G6012" t="str">
        <f t="shared" si="466"/>
        <v>60</v>
      </c>
      <c r="H6012" t="str">
        <f t="shared" si="467"/>
        <v>9606.21</v>
      </c>
      <c r="I6012" t="str">
        <f t="shared" si="468"/>
        <v>21</v>
      </c>
      <c r="J6012" t="str">
        <f t="shared" si="469"/>
        <v>9606</v>
      </c>
    </row>
    <row r="6013" spans="1:10">
      <c r="A6013" s="57" t="s">
        <v>3237</v>
      </c>
      <c r="B6013" s="61">
        <v>1408381</v>
      </c>
      <c r="C6013" s="59"/>
      <c r="D6013" s="60" t="str">
        <f>_xlfn.CONCAT(J6013,I6013,G6013)</f>
        <v>96062200</v>
      </c>
      <c r="E6013">
        <f t="shared" si="470"/>
        <v>5291443</v>
      </c>
      <c r="F6013" s="62" t="s">
        <v>21628</v>
      </c>
      <c r="G6013" t="str">
        <f t="shared" si="466"/>
        <v>00</v>
      </c>
      <c r="H6013" t="str">
        <f t="shared" si="467"/>
        <v>9606.22</v>
      </c>
      <c r="I6013" t="str">
        <f t="shared" si="468"/>
        <v>22</v>
      </c>
      <c r="J6013" t="str">
        <f t="shared" si="469"/>
        <v>9606</v>
      </c>
    </row>
    <row r="6014" spans="1:10">
      <c r="A6014" s="57" t="s">
        <v>3238</v>
      </c>
      <c r="B6014" s="58"/>
      <c r="C6014" s="59"/>
      <c r="D6014" s="60" t="str">
        <f>_xlfn.CONCAT(J6014,I6014,G6014)</f>
        <v>96062920</v>
      </c>
      <c r="E6014">
        <f t="shared" si="470"/>
        <v>9457</v>
      </c>
      <c r="F6014" s="62" t="s">
        <v>21629</v>
      </c>
      <c r="G6014" t="str">
        <f t="shared" si="466"/>
        <v>20</v>
      </c>
      <c r="H6014" t="str">
        <f t="shared" si="467"/>
        <v>9606.29</v>
      </c>
      <c r="I6014" t="str">
        <f t="shared" si="468"/>
        <v>29</v>
      </c>
      <c r="J6014" t="str">
        <f t="shared" si="469"/>
        <v>9606</v>
      </c>
    </row>
    <row r="6015" spans="1:10">
      <c r="A6015" s="57" t="s">
        <v>3239</v>
      </c>
      <c r="B6015" s="61">
        <v>4301208</v>
      </c>
      <c r="C6015" s="59"/>
      <c r="D6015" s="60" t="str">
        <f>_xlfn.CONCAT(J6015,I6015,G6015)</f>
        <v>96062940</v>
      </c>
      <c r="E6015">
        <f t="shared" si="470"/>
        <v>134571</v>
      </c>
      <c r="F6015" s="62" t="s">
        <v>21630</v>
      </c>
      <c r="G6015" t="str">
        <f t="shared" si="466"/>
        <v>40</v>
      </c>
      <c r="H6015" t="str">
        <f t="shared" si="467"/>
        <v>9606.29</v>
      </c>
      <c r="I6015" t="str">
        <f t="shared" si="468"/>
        <v>29</v>
      </c>
      <c r="J6015" t="str">
        <f t="shared" si="469"/>
        <v>9606</v>
      </c>
    </row>
    <row r="6016" spans="1:10">
      <c r="A6016" s="57" t="s">
        <v>3240</v>
      </c>
      <c r="B6016" s="58"/>
      <c r="C6016" s="59"/>
      <c r="D6016" s="60" t="str">
        <f>_xlfn.CONCAT(J6016,I6016,G6016)</f>
        <v>96062960</v>
      </c>
      <c r="E6016">
        <f t="shared" si="470"/>
        <v>1215131</v>
      </c>
      <c r="F6016" s="62" t="s">
        <v>21631</v>
      </c>
      <c r="G6016" t="str">
        <f t="shared" si="466"/>
        <v>60</v>
      </c>
      <c r="H6016" t="str">
        <f t="shared" si="467"/>
        <v>9606.29</v>
      </c>
      <c r="I6016" t="str">
        <f t="shared" si="468"/>
        <v>29</v>
      </c>
      <c r="J6016" t="str">
        <f t="shared" si="469"/>
        <v>9606</v>
      </c>
    </row>
    <row r="6017" spans="1:10">
      <c r="A6017" s="57" t="s">
        <v>3241</v>
      </c>
      <c r="B6017" s="58"/>
      <c r="C6017" s="59"/>
      <c r="D6017" s="60" t="str">
        <f>_xlfn.CONCAT(J6017,I6017,G6017)</f>
        <v>96063040</v>
      </c>
      <c r="E6017">
        <f t="shared" si="470"/>
        <v>35026</v>
      </c>
      <c r="F6017" s="62" t="s">
        <v>21632</v>
      </c>
      <c r="G6017" t="str">
        <f t="shared" si="466"/>
        <v>40</v>
      </c>
      <c r="H6017" t="str">
        <f t="shared" si="467"/>
        <v>9606.30</v>
      </c>
      <c r="I6017" t="str">
        <f t="shared" si="468"/>
        <v>30</v>
      </c>
      <c r="J6017" t="str">
        <f t="shared" si="469"/>
        <v>9606</v>
      </c>
    </row>
    <row r="6018" spans="1:10">
      <c r="A6018" s="57" t="s">
        <v>3242</v>
      </c>
      <c r="B6018" s="58"/>
      <c r="C6018" s="59"/>
      <c r="D6018" s="60" t="str">
        <f>_xlfn.CONCAT(J6018,I6018,G6018)</f>
        <v>96063080</v>
      </c>
      <c r="E6018">
        <f t="shared" si="470"/>
        <v>184141</v>
      </c>
      <c r="F6018" s="62" t="s">
        <v>21633</v>
      </c>
      <c r="G6018" t="str">
        <f t="shared" si="466"/>
        <v>80</v>
      </c>
      <c r="H6018" t="str">
        <f t="shared" si="467"/>
        <v>9606.30</v>
      </c>
      <c r="I6018" t="str">
        <f t="shared" si="468"/>
        <v>30</v>
      </c>
      <c r="J6018" t="str">
        <f t="shared" si="469"/>
        <v>9606</v>
      </c>
    </row>
    <row r="6019" spans="1:10">
      <c r="A6019" s="57" t="s">
        <v>3243</v>
      </c>
      <c r="B6019" s="58"/>
      <c r="C6019" s="59"/>
      <c r="D6019" s="60" t="str">
        <f>_xlfn.CONCAT(J6019,I6019,G6019)</f>
        <v>96071100</v>
      </c>
      <c r="E6019">
        <f t="shared" si="470"/>
        <v>2032344</v>
      </c>
      <c r="F6019" s="62" t="s">
        <v>21634</v>
      </c>
      <c r="G6019" t="str">
        <f t="shared" si="466"/>
        <v>00</v>
      </c>
      <c r="H6019" t="str">
        <f t="shared" si="467"/>
        <v>9607.11</v>
      </c>
      <c r="I6019" t="str">
        <f t="shared" si="468"/>
        <v>11</v>
      </c>
      <c r="J6019" t="str">
        <f t="shared" si="469"/>
        <v>9607</v>
      </c>
    </row>
    <row r="6020" spans="1:10">
      <c r="A6020" s="57" t="s">
        <v>3243</v>
      </c>
      <c r="B6020" s="61">
        <v>887384</v>
      </c>
      <c r="C6020" s="59"/>
      <c r="D6020" s="60" t="str">
        <f>_xlfn.CONCAT(J6020,I6020,G6020)</f>
        <v>96071900</v>
      </c>
      <c r="E6020">
        <f t="shared" si="470"/>
        <v>4758822</v>
      </c>
      <c r="F6020" s="62" t="s">
        <v>21635</v>
      </c>
      <c r="G6020" t="str">
        <f t="shared" si="466"/>
        <v>00</v>
      </c>
      <c r="H6020" t="str">
        <f t="shared" si="467"/>
        <v>9607.19</v>
      </c>
      <c r="I6020" t="str">
        <f t="shared" si="468"/>
        <v>19</v>
      </c>
      <c r="J6020" t="str">
        <f t="shared" si="469"/>
        <v>9607</v>
      </c>
    </row>
    <row r="6021" spans="1:10">
      <c r="A6021" s="57" t="s">
        <v>3243</v>
      </c>
      <c r="B6021" s="61">
        <v>481545</v>
      </c>
      <c r="C6021" s="59"/>
      <c r="D6021" s="60" t="str">
        <f>_xlfn.CONCAT(J6021,I6021,G6021)</f>
        <v>96072000</v>
      </c>
      <c r="E6021">
        <f t="shared" si="470"/>
        <v>2683146</v>
      </c>
      <c r="F6021" s="62" t="s">
        <v>21636</v>
      </c>
      <c r="G6021" t="str">
        <f t="shared" si="466"/>
        <v>00</v>
      </c>
      <c r="H6021" t="str">
        <f t="shared" si="467"/>
        <v>9607.20</v>
      </c>
      <c r="I6021" t="str">
        <f t="shared" si="468"/>
        <v>20</v>
      </c>
      <c r="J6021" t="str">
        <f t="shared" si="469"/>
        <v>9607</v>
      </c>
    </row>
    <row r="6022" spans="1:10">
      <c r="A6022" s="57" t="s">
        <v>3243</v>
      </c>
      <c r="B6022" s="58"/>
      <c r="C6022" s="59"/>
      <c r="D6022" s="60" t="str">
        <f>_xlfn.CONCAT(J6022,I6022,G6022)</f>
        <v>96200010</v>
      </c>
      <c r="E6022">
        <f t="shared" si="470"/>
        <v>643479</v>
      </c>
      <c r="F6022" s="62" t="s">
        <v>21637</v>
      </c>
      <c r="G6022" t="str">
        <f t="shared" si="466"/>
        <v>10</v>
      </c>
      <c r="H6022" t="str">
        <f t="shared" si="467"/>
        <v>9620.00</v>
      </c>
      <c r="I6022" t="str">
        <f t="shared" si="468"/>
        <v>00</v>
      </c>
      <c r="J6022" t="str">
        <f t="shared" si="469"/>
        <v>9620</v>
      </c>
    </row>
    <row r="6023" spans="1:10">
      <c r="A6023" s="57" t="s">
        <v>3243</v>
      </c>
      <c r="B6023" s="61">
        <v>61628</v>
      </c>
      <c r="C6023" s="59"/>
      <c r="D6023" s="60" t="str">
        <f>_xlfn.CONCAT(J6023,I6023,G6023)</f>
        <v>96200015</v>
      </c>
      <c r="E6023">
        <f t="shared" si="470"/>
        <v>129117</v>
      </c>
      <c r="F6023" s="62" t="s">
        <v>21638</v>
      </c>
      <c r="G6023" t="str">
        <f t="shared" si="466"/>
        <v>15</v>
      </c>
      <c r="H6023" t="str">
        <f t="shared" si="467"/>
        <v>9620.00</v>
      </c>
      <c r="I6023" t="str">
        <f t="shared" si="468"/>
        <v>00</v>
      </c>
      <c r="J6023" t="str">
        <f t="shared" si="469"/>
        <v>9620</v>
      </c>
    </row>
    <row r="6024" spans="1:10">
      <c r="A6024" s="57" t="s">
        <v>3243</v>
      </c>
      <c r="B6024" s="61">
        <v>1426905</v>
      </c>
      <c r="C6024" s="59"/>
      <c r="D6024" s="60" t="str">
        <f>_xlfn.CONCAT(J6024,I6024,G6024)</f>
        <v>96200020</v>
      </c>
      <c r="E6024">
        <f t="shared" si="470"/>
        <v>2378114</v>
      </c>
      <c r="F6024" s="62" t="s">
        <v>21639</v>
      </c>
      <c r="G6024" t="str">
        <f t="shared" si="466"/>
        <v>20</v>
      </c>
      <c r="H6024" t="str">
        <f t="shared" si="467"/>
        <v>9620.00</v>
      </c>
      <c r="I6024" t="str">
        <f t="shared" si="468"/>
        <v>00</v>
      </c>
      <c r="J6024" t="str">
        <f t="shared" si="469"/>
        <v>9620</v>
      </c>
    </row>
    <row r="6025" spans="1:10">
      <c r="A6025" s="57" t="s">
        <v>3243</v>
      </c>
      <c r="B6025" s="61">
        <v>1305075</v>
      </c>
      <c r="C6025" s="59"/>
      <c r="D6025" s="60" t="str">
        <f>_xlfn.CONCAT(J6025,I6025,G6025)</f>
        <v>96200025</v>
      </c>
      <c r="E6025">
        <f t="shared" si="470"/>
        <v>783321</v>
      </c>
      <c r="F6025" s="62" t="s">
        <v>21640</v>
      </c>
      <c r="G6025" t="str">
        <f t="shared" ref="G6025:G6088" si="471">RIGHT(F6025,2)</f>
        <v>25</v>
      </c>
      <c r="H6025" t="str">
        <f t="shared" ref="H6025:H6088" si="472">LEFT(F6025,7)</f>
        <v>9620.00</v>
      </c>
      <c r="I6025" t="str">
        <f t="shared" ref="I6025:I6088" si="473">RIGHT(H6025,2)</f>
        <v>00</v>
      </c>
      <c r="J6025" t="str">
        <f t="shared" ref="J6025:J6088" si="474">LEFT(H6025,4)</f>
        <v>9620</v>
      </c>
    </row>
    <row r="6026" spans="1:10">
      <c r="A6026" s="57" t="s">
        <v>3244</v>
      </c>
      <c r="B6026" s="58"/>
      <c r="C6026" s="59"/>
      <c r="D6026" s="60" t="str">
        <f>_xlfn.CONCAT(J6026,I6026,G6026)</f>
        <v>96200030</v>
      </c>
      <c r="E6026">
        <f t="shared" si="470"/>
        <v>142003</v>
      </c>
      <c r="F6026" s="62" t="s">
        <v>21641</v>
      </c>
      <c r="G6026" t="str">
        <f t="shared" si="471"/>
        <v>30</v>
      </c>
      <c r="H6026" t="str">
        <f t="shared" si="472"/>
        <v>9620.00</v>
      </c>
      <c r="I6026" t="str">
        <f t="shared" si="473"/>
        <v>00</v>
      </c>
      <c r="J6026" t="str">
        <f t="shared" si="474"/>
        <v>9620</v>
      </c>
    </row>
    <row r="6027" spans="1:10">
      <c r="A6027" s="57" t="s">
        <v>3245</v>
      </c>
      <c r="B6027" s="61">
        <v>51668</v>
      </c>
      <c r="C6027" s="59"/>
      <c r="D6027" s="60" t="str">
        <f>_xlfn.CONCAT(J6027,I6027,G6027)</f>
        <v>96200050</v>
      </c>
      <c r="E6027">
        <f t="shared" si="470"/>
        <v>1525224</v>
      </c>
      <c r="F6027" s="62" t="s">
        <v>21642</v>
      </c>
      <c r="G6027" t="str">
        <f t="shared" si="471"/>
        <v>50</v>
      </c>
      <c r="H6027" t="str">
        <f t="shared" si="472"/>
        <v>9620.00</v>
      </c>
      <c r="I6027" t="str">
        <f t="shared" si="473"/>
        <v>00</v>
      </c>
      <c r="J6027" t="str">
        <f t="shared" si="474"/>
        <v>9620</v>
      </c>
    </row>
    <row r="6028" spans="1:10">
      <c r="A6028" s="57" t="s">
        <v>3246</v>
      </c>
      <c r="B6028" s="58"/>
      <c r="C6028" s="59"/>
      <c r="D6028" s="60" t="str">
        <f>_xlfn.CONCAT(J6028,I6028,G6028)</f>
        <v>96200055</v>
      </c>
      <c r="E6028">
        <f t="shared" si="470"/>
        <v>0</v>
      </c>
      <c r="F6028" s="62" t="s">
        <v>21643</v>
      </c>
      <c r="G6028" t="str">
        <f t="shared" si="471"/>
        <v>55</v>
      </c>
      <c r="H6028" t="str">
        <f t="shared" si="472"/>
        <v>9620.00</v>
      </c>
      <c r="I6028" t="str">
        <f t="shared" si="473"/>
        <v>00</v>
      </c>
      <c r="J6028" t="str">
        <f t="shared" si="474"/>
        <v>9620</v>
      </c>
    </row>
    <row r="6029" spans="1:10">
      <c r="A6029" s="57" t="s">
        <v>3247</v>
      </c>
      <c r="B6029" s="61">
        <v>52918</v>
      </c>
      <c r="C6029" s="59"/>
      <c r="D6029" s="60" t="str">
        <f>_xlfn.CONCAT(J6029,I6029,G6029)</f>
        <v>96200060</v>
      </c>
      <c r="E6029">
        <f t="shared" si="470"/>
        <v>726337</v>
      </c>
      <c r="F6029" s="62" t="s">
        <v>21644</v>
      </c>
      <c r="G6029" t="str">
        <f t="shared" si="471"/>
        <v>60</v>
      </c>
      <c r="H6029" t="str">
        <f t="shared" si="472"/>
        <v>9620.00</v>
      </c>
      <c r="I6029" t="str">
        <f t="shared" si="473"/>
        <v>00</v>
      </c>
      <c r="J6029" t="str">
        <f t="shared" si="474"/>
        <v>9620</v>
      </c>
    </row>
    <row r="6030" spans="1:10">
      <c r="A6030" s="57" t="s">
        <v>3248</v>
      </c>
      <c r="B6030" s="61">
        <v>24000</v>
      </c>
      <c r="C6030" s="59"/>
      <c r="D6030" s="60" t="str">
        <f>_xlfn.CONCAT(J6030,I6030,G6030)</f>
        <v>96200065</v>
      </c>
      <c r="E6030">
        <f t="shared" si="470"/>
        <v>639272</v>
      </c>
      <c r="F6030" s="62" t="s">
        <v>21645</v>
      </c>
      <c r="G6030" t="str">
        <f t="shared" si="471"/>
        <v>65</v>
      </c>
      <c r="H6030" t="str">
        <f t="shared" si="472"/>
        <v>9620.00</v>
      </c>
      <c r="I6030" t="str">
        <f t="shared" si="473"/>
        <v>00</v>
      </c>
      <c r="J6030" t="str">
        <f t="shared" si="474"/>
        <v>9620</v>
      </c>
    </row>
    <row r="6031" spans="1:10">
      <c r="A6031" s="57" t="s">
        <v>3248</v>
      </c>
      <c r="B6031" s="58"/>
      <c r="C6031" s="59"/>
      <c r="D6031" s="60" t="str">
        <f>_xlfn.CONCAT(J6031,I6031,G6031)</f>
        <v>96200070</v>
      </c>
      <c r="E6031">
        <f t="shared" si="470"/>
        <v>3593332</v>
      </c>
      <c r="F6031" s="62" t="s">
        <v>21646</v>
      </c>
      <c r="G6031" t="str">
        <f t="shared" si="471"/>
        <v>70</v>
      </c>
      <c r="H6031" t="str">
        <f t="shared" si="472"/>
        <v>9620.00</v>
      </c>
      <c r="I6031" t="str">
        <f t="shared" si="473"/>
        <v>00</v>
      </c>
      <c r="J6031" t="str">
        <f t="shared" si="474"/>
        <v>9620</v>
      </c>
    </row>
    <row r="6032" spans="1:10">
      <c r="A6032" s="57" t="s">
        <v>3249</v>
      </c>
      <c r="B6032" s="61">
        <v>5991673</v>
      </c>
      <c r="C6032" s="59"/>
      <c r="D6032" s="60" t="str">
        <f>_xlfn.CONCAT(J6032,I6032,G6032)</f>
        <v>97011000</v>
      </c>
      <c r="E6032">
        <f t="shared" si="470"/>
        <v>66589938</v>
      </c>
      <c r="F6032" s="62" t="s">
        <v>21647</v>
      </c>
      <c r="G6032" t="str">
        <f t="shared" si="471"/>
        <v>00</v>
      </c>
      <c r="H6032" t="str">
        <f t="shared" si="472"/>
        <v>9701.10</v>
      </c>
      <c r="I6032" t="str">
        <f t="shared" si="473"/>
        <v>10</v>
      </c>
      <c r="J6032" t="str">
        <f t="shared" si="474"/>
        <v>9701</v>
      </c>
    </row>
    <row r="6033" spans="1:10">
      <c r="A6033" s="57" t="s">
        <v>3250</v>
      </c>
      <c r="B6033" s="58"/>
      <c r="C6033" s="59"/>
      <c r="D6033" s="60" t="str">
        <f>_xlfn.CONCAT(J6033,I6033,G6033)</f>
        <v>97019000</v>
      </c>
      <c r="E6033">
        <f t="shared" ref="E6033:E6038" si="475">SUMIF(A:A,D6033,B:B)</f>
        <v>7014629</v>
      </c>
      <c r="F6033" s="62" t="s">
        <v>21648</v>
      </c>
      <c r="G6033" t="str">
        <f t="shared" si="471"/>
        <v>00</v>
      </c>
      <c r="H6033" t="str">
        <f t="shared" si="472"/>
        <v>9701.90</v>
      </c>
      <c r="I6033" t="str">
        <f t="shared" si="473"/>
        <v>90</v>
      </c>
      <c r="J6033" t="str">
        <f t="shared" si="474"/>
        <v>9701</v>
      </c>
    </row>
    <row r="6034" spans="1:10">
      <c r="A6034" s="57" t="s">
        <v>3250</v>
      </c>
      <c r="B6034" s="61">
        <v>1205854</v>
      </c>
      <c r="C6034" s="59"/>
      <c r="D6034" s="60" t="str">
        <f>_xlfn.CONCAT(J6034,I6034,G6034)</f>
        <v>97020000</v>
      </c>
      <c r="E6034">
        <f t="shared" si="475"/>
        <v>1028703</v>
      </c>
      <c r="F6034" s="62" t="s">
        <v>21649</v>
      </c>
      <c r="G6034" t="str">
        <f t="shared" si="471"/>
        <v>00</v>
      </c>
      <c r="H6034" t="str">
        <f t="shared" si="472"/>
        <v>9702.00</v>
      </c>
      <c r="I6034" t="str">
        <f t="shared" si="473"/>
        <v>00</v>
      </c>
      <c r="J6034" t="str">
        <f t="shared" si="474"/>
        <v>9702</v>
      </c>
    </row>
    <row r="6035" spans="1:10">
      <c r="A6035" s="57" t="s">
        <v>3250</v>
      </c>
      <c r="B6035" s="61">
        <v>28645321</v>
      </c>
      <c r="C6035" s="59"/>
      <c r="D6035" s="60" t="str">
        <f>_xlfn.CONCAT(J6035,I6035,G6035)</f>
        <v>97030000</v>
      </c>
      <c r="E6035">
        <f t="shared" si="475"/>
        <v>39919746</v>
      </c>
      <c r="F6035" s="62" t="s">
        <v>21650</v>
      </c>
      <c r="G6035" t="str">
        <f t="shared" si="471"/>
        <v>00</v>
      </c>
      <c r="H6035" t="str">
        <f t="shared" si="472"/>
        <v>9703.00</v>
      </c>
      <c r="I6035" t="str">
        <f t="shared" si="473"/>
        <v>00</v>
      </c>
      <c r="J6035" t="str">
        <f t="shared" si="474"/>
        <v>9703</v>
      </c>
    </row>
    <row r="6036" spans="1:10">
      <c r="A6036" s="57" t="s">
        <v>3250</v>
      </c>
      <c r="B6036" s="61">
        <v>8814324</v>
      </c>
      <c r="C6036" s="59"/>
      <c r="D6036" s="60" t="str">
        <f>_xlfn.CONCAT(J6036,I6036,G6036)</f>
        <v>97040000</v>
      </c>
      <c r="E6036">
        <f t="shared" si="475"/>
        <v>582974</v>
      </c>
      <c r="F6036" s="62" t="s">
        <v>21651</v>
      </c>
      <c r="G6036" t="str">
        <f t="shared" si="471"/>
        <v>00</v>
      </c>
      <c r="H6036" t="str">
        <f t="shared" si="472"/>
        <v>9704.00</v>
      </c>
      <c r="I6036" t="str">
        <f t="shared" si="473"/>
        <v>00</v>
      </c>
      <c r="J6036" t="str">
        <f t="shared" si="474"/>
        <v>9704</v>
      </c>
    </row>
    <row r="6037" spans="1:10">
      <c r="A6037" s="57" t="s">
        <v>3251</v>
      </c>
      <c r="B6037" s="61">
        <v>116883</v>
      </c>
      <c r="C6037" s="59"/>
      <c r="D6037" s="60" t="str">
        <f>_xlfn.CONCAT(J6037,I6037,G6037)</f>
        <v>97050000</v>
      </c>
      <c r="E6037">
        <f t="shared" si="475"/>
        <v>57753076</v>
      </c>
      <c r="F6037" s="62" t="s">
        <v>21652</v>
      </c>
      <c r="G6037" t="str">
        <f t="shared" si="471"/>
        <v>00</v>
      </c>
      <c r="H6037" t="str">
        <f t="shared" si="472"/>
        <v>9705.00</v>
      </c>
      <c r="I6037" t="str">
        <f t="shared" si="473"/>
        <v>00</v>
      </c>
      <c r="J6037" t="str">
        <f t="shared" si="474"/>
        <v>9705</v>
      </c>
    </row>
    <row r="6038" spans="1:10">
      <c r="A6038" s="57" t="s">
        <v>3252</v>
      </c>
      <c r="B6038" s="61">
        <v>4762956</v>
      </c>
      <c r="C6038" s="59"/>
      <c r="D6038" s="60" t="str">
        <f>_xlfn.CONCAT(J6038,I6038,G6038)</f>
        <v>97060000</v>
      </c>
      <c r="E6038">
        <f t="shared" si="475"/>
        <v>107158815</v>
      </c>
      <c r="F6038" s="62" t="s">
        <v>21653</v>
      </c>
      <c r="G6038" t="str">
        <f t="shared" si="471"/>
        <v>00</v>
      </c>
      <c r="H6038" t="str">
        <f t="shared" si="472"/>
        <v>9706.00</v>
      </c>
      <c r="I6038" t="str">
        <f t="shared" si="473"/>
        <v>00</v>
      </c>
      <c r="J6038" t="str">
        <f t="shared" si="474"/>
        <v>9706</v>
      </c>
    </row>
    <row r="6039" spans="1:10">
      <c r="A6039" s="57" t="s">
        <v>3253</v>
      </c>
      <c r="B6039" s="58"/>
      <c r="C6039" s="59"/>
      <c r="D6039" s="60" t="str">
        <f>_xlfn.CONCAT(J6039,I6039,G6039)</f>
        <v/>
      </c>
      <c r="G6039" t="str">
        <f t="shared" si="471"/>
        <v/>
      </c>
      <c r="H6039" t="str">
        <f t="shared" si="472"/>
        <v/>
      </c>
      <c r="I6039" t="str">
        <f t="shared" si="473"/>
        <v/>
      </c>
      <c r="J6039" t="str">
        <f t="shared" si="474"/>
        <v/>
      </c>
    </row>
    <row r="6040" spans="1:10">
      <c r="A6040" s="57" t="s">
        <v>3254</v>
      </c>
      <c r="B6040" s="61">
        <v>3750</v>
      </c>
      <c r="C6040" s="59"/>
      <c r="D6040" s="60" t="str">
        <f>_xlfn.CONCAT(J6040,I6040,G6040)</f>
        <v/>
      </c>
      <c r="G6040" t="str">
        <f t="shared" si="471"/>
        <v/>
      </c>
      <c r="H6040" t="str">
        <f t="shared" si="472"/>
        <v/>
      </c>
      <c r="I6040" t="str">
        <f t="shared" si="473"/>
        <v/>
      </c>
      <c r="J6040" t="str">
        <f t="shared" si="474"/>
        <v/>
      </c>
    </row>
    <row r="6041" spans="1:10">
      <c r="A6041" s="57" t="s">
        <v>3255</v>
      </c>
      <c r="B6041" s="58"/>
      <c r="C6041" s="59"/>
      <c r="D6041" s="60" t="str">
        <f>_xlfn.CONCAT(J6041,I6041,G6041)</f>
        <v/>
      </c>
      <c r="G6041" t="str">
        <f t="shared" si="471"/>
        <v/>
      </c>
      <c r="H6041" t="str">
        <f t="shared" si="472"/>
        <v/>
      </c>
      <c r="I6041" t="str">
        <f t="shared" si="473"/>
        <v/>
      </c>
      <c r="J6041" t="str">
        <f t="shared" si="474"/>
        <v/>
      </c>
    </row>
    <row r="6042" spans="1:10">
      <c r="A6042" s="57" t="s">
        <v>3256</v>
      </c>
      <c r="B6042" s="58"/>
      <c r="C6042" s="59"/>
      <c r="D6042" s="60" t="str">
        <f>_xlfn.CONCAT(J6042,I6042,G6042)</f>
        <v/>
      </c>
      <c r="G6042" t="str">
        <f t="shared" si="471"/>
        <v/>
      </c>
      <c r="H6042" t="str">
        <f t="shared" si="472"/>
        <v/>
      </c>
      <c r="I6042" t="str">
        <f t="shared" si="473"/>
        <v/>
      </c>
      <c r="J6042" t="str">
        <f t="shared" si="474"/>
        <v/>
      </c>
    </row>
    <row r="6043" spans="1:10">
      <c r="A6043" s="57" t="s">
        <v>3256</v>
      </c>
      <c r="B6043" s="58"/>
      <c r="C6043" s="59"/>
      <c r="D6043" s="60" t="str">
        <f>_xlfn.CONCAT(J6043,I6043,G6043)</f>
        <v/>
      </c>
      <c r="G6043" t="str">
        <f t="shared" si="471"/>
        <v/>
      </c>
      <c r="H6043" t="str">
        <f t="shared" si="472"/>
        <v/>
      </c>
      <c r="I6043" t="str">
        <f t="shared" si="473"/>
        <v/>
      </c>
      <c r="J6043" t="str">
        <f t="shared" si="474"/>
        <v/>
      </c>
    </row>
    <row r="6044" spans="1:10">
      <c r="A6044" s="57" t="s">
        <v>3257</v>
      </c>
      <c r="B6044" s="58"/>
      <c r="C6044" s="59"/>
      <c r="D6044" s="60" t="str">
        <f>_xlfn.CONCAT(J6044,I6044,G6044)</f>
        <v/>
      </c>
      <c r="G6044" t="str">
        <f t="shared" si="471"/>
        <v/>
      </c>
      <c r="H6044" t="str">
        <f t="shared" si="472"/>
        <v/>
      </c>
      <c r="I6044" t="str">
        <f t="shared" si="473"/>
        <v/>
      </c>
      <c r="J6044" t="str">
        <f t="shared" si="474"/>
        <v/>
      </c>
    </row>
    <row r="6045" spans="1:10">
      <c r="A6045" s="57" t="s">
        <v>3257</v>
      </c>
      <c r="B6045" s="58"/>
      <c r="C6045" s="59"/>
      <c r="D6045" s="60" t="str">
        <f>_xlfn.CONCAT(J6045,I6045,G6045)</f>
        <v/>
      </c>
      <c r="G6045" t="str">
        <f t="shared" si="471"/>
        <v/>
      </c>
      <c r="H6045" t="str">
        <f t="shared" si="472"/>
        <v/>
      </c>
      <c r="I6045" t="str">
        <f t="shared" si="473"/>
        <v/>
      </c>
      <c r="J6045" t="str">
        <f t="shared" si="474"/>
        <v/>
      </c>
    </row>
    <row r="6046" spans="1:10">
      <c r="A6046" s="57" t="s">
        <v>3257</v>
      </c>
      <c r="B6046" s="58"/>
      <c r="C6046" s="59"/>
      <c r="D6046" s="60" t="str">
        <f>_xlfn.CONCAT(J6046,I6046,G6046)</f>
        <v/>
      </c>
      <c r="G6046" t="str">
        <f t="shared" si="471"/>
        <v/>
      </c>
      <c r="H6046" t="str">
        <f t="shared" si="472"/>
        <v/>
      </c>
      <c r="I6046" t="str">
        <f t="shared" si="473"/>
        <v/>
      </c>
      <c r="J6046" t="str">
        <f t="shared" si="474"/>
        <v/>
      </c>
    </row>
    <row r="6047" spans="1:10">
      <c r="A6047" s="57" t="s">
        <v>3257</v>
      </c>
      <c r="B6047" s="58"/>
      <c r="C6047" s="59"/>
      <c r="D6047" s="60" t="str">
        <f>_xlfn.CONCAT(J6047,I6047,G6047)</f>
        <v/>
      </c>
      <c r="G6047" t="str">
        <f t="shared" si="471"/>
        <v/>
      </c>
      <c r="H6047" t="str">
        <f t="shared" si="472"/>
        <v/>
      </c>
      <c r="I6047" t="str">
        <f t="shared" si="473"/>
        <v/>
      </c>
      <c r="J6047" t="str">
        <f t="shared" si="474"/>
        <v/>
      </c>
    </row>
    <row r="6048" spans="1:10">
      <c r="A6048" s="57" t="s">
        <v>3258</v>
      </c>
      <c r="B6048" s="61">
        <v>490899</v>
      </c>
      <c r="C6048" s="59"/>
      <c r="D6048" s="60" t="str">
        <f>_xlfn.CONCAT(J6048,I6048,G6048)</f>
        <v/>
      </c>
      <c r="G6048" t="str">
        <f t="shared" si="471"/>
        <v/>
      </c>
      <c r="H6048" t="str">
        <f t="shared" si="472"/>
        <v/>
      </c>
      <c r="I6048" t="str">
        <f t="shared" si="473"/>
        <v/>
      </c>
      <c r="J6048" t="str">
        <f t="shared" si="474"/>
        <v/>
      </c>
    </row>
    <row r="6049" spans="1:10">
      <c r="A6049" s="57" t="s">
        <v>3258</v>
      </c>
      <c r="B6049" s="61">
        <v>33397384</v>
      </c>
      <c r="C6049" s="59"/>
      <c r="D6049" s="60" t="str">
        <f>_xlfn.CONCAT(J6049,I6049,G6049)</f>
        <v/>
      </c>
      <c r="G6049" t="str">
        <f t="shared" si="471"/>
        <v/>
      </c>
      <c r="H6049" t="str">
        <f t="shared" si="472"/>
        <v/>
      </c>
      <c r="I6049" t="str">
        <f t="shared" si="473"/>
        <v/>
      </c>
      <c r="J6049" t="str">
        <f t="shared" si="474"/>
        <v/>
      </c>
    </row>
    <row r="6050" spans="1:10">
      <c r="A6050" s="57" t="s">
        <v>3259</v>
      </c>
      <c r="B6050" s="61">
        <v>359237</v>
      </c>
      <c r="C6050" s="59"/>
      <c r="D6050" s="60" t="str">
        <f>_xlfn.CONCAT(J6050,I6050,G6050)</f>
        <v/>
      </c>
      <c r="G6050" t="str">
        <f t="shared" si="471"/>
        <v/>
      </c>
      <c r="H6050" t="str">
        <f t="shared" si="472"/>
        <v/>
      </c>
      <c r="I6050" t="str">
        <f t="shared" si="473"/>
        <v/>
      </c>
      <c r="J6050" t="str">
        <f t="shared" si="474"/>
        <v/>
      </c>
    </row>
    <row r="6051" spans="1:10">
      <c r="A6051" s="57" t="s">
        <v>3260</v>
      </c>
      <c r="B6051" s="61">
        <v>39155685</v>
      </c>
      <c r="C6051" s="59"/>
      <c r="D6051" s="60" t="str">
        <f>_xlfn.CONCAT(J6051,I6051,G6051)</f>
        <v/>
      </c>
      <c r="G6051" t="str">
        <f t="shared" si="471"/>
        <v/>
      </c>
      <c r="H6051" t="str">
        <f t="shared" si="472"/>
        <v/>
      </c>
      <c r="I6051" t="str">
        <f t="shared" si="473"/>
        <v/>
      </c>
      <c r="J6051" t="str">
        <f t="shared" si="474"/>
        <v/>
      </c>
    </row>
    <row r="6052" spans="1:10">
      <c r="A6052" s="57" t="s">
        <v>3261</v>
      </c>
      <c r="B6052" s="61">
        <v>38752257</v>
      </c>
      <c r="C6052" s="59"/>
      <c r="D6052" s="60" t="str">
        <f>_xlfn.CONCAT(J6052,I6052,G6052)</f>
        <v/>
      </c>
      <c r="G6052" t="str">
        <f t="shared" si="471"/>
        <v/>
      </c>
      <c r="H6052" t="str">
        <f t="shared" si="472"/>
        <v/>
      </c>
      <c r="I6052" t="str">
        <f t="shared" si="473"/>
        <v/>
      </c>
      <c r="J6052" t="str">
        <f t="shared" si="474"/>
        <v/>
      </c>
    </row>
    <row r="6053" spans="1:10">
      <c r="A6053" s="57" t="s">
        <v>3262</v>
      </c>
      <c r="B6053" s="58"/>
      <c r="C6053" s="59"/>
      <c r="D6053" s="60" t="str">
        <f>_xlfn.CONCAT(J6053,I6053,G6053)</f>
        <v/>
      </c>
      <c r="G6053" t="str">
        <f t="shared" si="471"/>
        <v/>
      </c>
      <c r="H6053" t="str">
        <f t="shared" si="472"/>
        <v/>
      </c>
      <c r="I6053" t="str">
        <f t="shared" si="473"/>
        <v/>
      </c>
      <c r="J6053" t="str">
        <f t="shared" si="474"/>
        <v/>
      </c>
    </row>
    <row r="6054" spans="1:10">
      <c r="A6054" s="57" t="s">
        <v>3263</v>
      </c>
      <c r="B6054" s="61">
        <v>1935760</v>
      </c>
      <c r="C6054" s="59"/>
      <c r="D6054" s="60" t="str">
        <f>_xlfn.CONCAT(J6054,I6054,G6054)</f>
        <v/>
      </c>
      <c r="G6054" t="str">
        <f t="shared" si="471"/>
        <v/>
      </c>
      <c r="H6054" t="str">
        <f t="shared" si="472"/>
        <v/>
      </c>
      <c r="I6054" t="str">
        <f t="shared" si="473"/>
        <v/>
      </c>
      <c r="J6054" t="str">
        <f t="shared" si="474"/>
        <v/>
      </c>
    </row>
    <row r="6055" spans="1:10">
      <c r="A6055" s="57" t="s">
        <v>3264</v>
      </c>
      <c r="B6055" s="61">
        <v>247805</v>
      </c>
      <c r="C6055" s="59"/>
      <c r="D6055" s="60" t="str">
        <f>_xlfn.CONCAT(J6055,I6055,G6055)</f>
        <v/>
      </c>
      <c r="G6055" t="str">
        <f t="shared" si="471"/>
        <v/>
      </c>
      <c r="H6055" t="str">
        <f t="shared" si="472"/>
        <v/>
      </c>
      <c r="I6055" t="str">
        <f t="shared" si="473"/>
        <v/>
      </c>
      <c r="J6055" t="str">
        <f t="shared" si="474"/>
        <v/>
      </c>
    </row>
    <row r="6056" spans="1:10">
      <c r="A6056" s="57" t="s">
        <v>3265</v>
      </c>
      <c r="B6056" s="58"/>
      <c r="C6056" s="59"/>
      <c r="D6056" s="60" t="str">
        <f>_xlfn.CONCAT(J6056,I6056,G6056)</f>
        <v/>
      </c>
      <c r="G6056" t="str">
        <f t="shared" si="471"/>
        <v/>
      </c>
      <c r="H6056" t="str">
        <f t="shared" si="472"/>
        <v/>
      </c>
      <c r="I6056" t="str">
        <f t="shared" si="473"/>
        <v/>
      </c>
      <c r="J6056" t="str">
        <f t="shared" si="474"/>
        <v/>
      </c>
    </row>
    <row r="6057" spans="1:10">
      <c r="A6057" s="57" t="s">
        <v>3266</v>
      </c>
      <c r="B6057" s="61">
        <v>693183</v>
      </c>
      <c r="C6057" s="59"/>
      <c r="D6057" s="60" t="str">
        <f>_xlfn.CONCAT(J6057,I6057,G6057)</f>
        <v/>
      </c>
      <c r="G6057" t="str">
        <f t="shared" si="471"/>
        <v/>
      </c>
      <c r="H6057" t="str">
        <f t="shared" si="472"/>
        <v/>
      </c>
      <c r="I6057" t="str">
        <f t="shared" si="473"/>
        <v/>
      </c>
      <c r="J6057" t="str">
        <f t="shared" si="474"/>
        <v/>
      </c>
    </row>
    <row r="6058" spans="1:10">
      <c r="A6058" s="57" t="s">
        <v>3267</v>
      </c>
      <c r="B6058" s="58"/>
      <c r="C6058" s="59"/>
      <c r="D6058" s="60" t="str">
        <f>_xlfn.CONCAT(J6058,I6058,G6058)</f>
        <v/>
      </c>
      <c r="G6058" t="str">
        <f t="shared" si="471"/>
        <v/>
      </c>
      <c r="H6058" t="str">
        <f t="shared" si="472"/>
        <v/>
      </c>
      <c r="I6058" t="str">
        <f t="shared" si="473"/>
        <v/>
      </c>
      <c r="J6058" t="str">
        <f t="shared" si="474"/>
        <v/>
      </c>
    </row>
    <row r="6059" spans="1:10">
      <c r="A6059" s="57" t="s">
        <v>3268</v>
      </c>
      <c r="B6059" s="58"/>
      <c r="C6059" s="59"/>
      <c r="D6059" s="60" t="str">
        <f>_xlfn.CONCAT(J6059,I6059,G6059)</f>
        <v/>
      </c>
      <c r="G6059" t="str">
        <f t="shared" si="471"/>
        <v/>
      </c>
      <c r="H6059" t="str">
        <f t="shared" si="472"/>
        <v/>
      </c>
      <c r="I6059" t="str">
        <f t="shared" si="473"/>
        <v/>
      </c>
      <c r="J6059" t="str">
        <f t="shared" si="474"/>
        <v/>
      </c>
    </row>
    <row r="6060" spans="1:10">
      <c r="A6060" s="57" t="s">
        <v>3268</v>
      </c>
      <c r="B6060" s="58"/>
      <c r="C6060" s="59"/>
      <c r="D6060" s="60" t="str">
        <f>_xlfn.CONCAT(J6060,I6060,G6060)</f>
        <v/>
      </c>
      <c r="G6060" t="str">
        <f t="shared" si="471"/>
        <v/>
      </c>
      <c r="H6060" t="str">
        <f t="shared" si="472"/>
        <v/>
      </c>
      <c r="I6060" t="str">
        <f t="shared" si="473"/>
        <v/>
      </c>
      <c r="J6060" t="str">
        <f t="shared" si="474"/>
        <v/>
      </c>
    </row>
    <row r="6061" spans="1:10">
      <c r="A6061" s="57" t="s">
        <v>3268</v>
      </c>
      <c r="B6061" s="58"/>
      <c r="C6061" s="59"/>
      <c r="D6061" s="60" t="str">
        <f>_xlfn.CONCAT(J6061,I6061,G6061)</f>
        <v/>
      </c>
      <c r="G6061" t="str">
        <f t="shared" si="471"/>
        <v/>
      </c>
      <c r="H6061" t="str">
        <f t="shared" si="472"/>
        <v/>
      </c>
      <c r="I6061" t="str">
        <f t="shared" si="473"/>
        <v/>
      </c>
      <c r="J6061" t="str">
        <f t="shared" si="474"/>
        <v/>
      </c>
    </row>
    <row r="6062" spans="1:10">
      <c r="A6062" s="57" t="s">
        <v>3268</v>
      </c>
      <c r="B6062" s="58"/>
      <c r="C6062" s="59"/>
      <c r="D6062" s="60" t="str">
        <f>_xlfn.CONCAT(J6062,I6062,G6062)</f>
        <v/>
      </c>
      <c r="G6062" t="str">
        <f t="shared" si="471"/>
        <v/>
      </c>
      <c r="H6062" t="str">
        <f t="shared" si="472"/>
        <v/>
      </c>
      <c r="I6062" t="str">
        <f t="shared" si="473"/>
        <v/>
      </c>
      <c r="J6062" t="str">
        <f t="shared" si="474"/>
        <v/>
      </c>
    </row>
    <row r="6063" spans="1:10">
      <c r="A6063" s="57" t="s">
        <v>3269</v>
      </c>
      <c r="B6063" s="61">
        <v>479002</v>
      </c>
      <c r="C6063" s="59"/>
      <c r="D6063" s="60" t="str">
        <f>_xlfn.CONCAT(J6063,I6063,G6063)</f>
        <v/>
      </c>
      <c r="G6063" t="str">
        <f t="shared" si="471"/>
        <v/>
      </c>
      <c r="H6063" t="str">
        <f t="shared" si="472"/>
        <v/>
      </c>
      <c r="I6063" t="str">
        <f t="shared" si="473"/>
        <v/>
      </c>
      <c r="J6063" t="str">
        <f t="shared" si="474"/>
        <v/>
      </c>
    </row>
    <row r="6064" spans="1:10">
      <c r="A6064" s="57" t="s">
        <v>3270</v>
      </c>
      <c r="B6064" s="61">
        <v>170363</v>
      </c>
      <c r="C6064" s="59"/>
      <c r="D6064" s="60" t="str">
        <f>_xlfn.CONCAT(J6064,I6064,G6064)</f>
        <v/>
      </c>
      <c r="G6064" t="str">
        <f t="shared" si="471"/>
        <v/>
      </c>
      <c r="H6064" t="str">
        <f t="shared" si="472"/>
        <v/>
      </c>
      <c r="I6064" t="str">
        <f t="shared" si="473"/>
        <v/>
      </c>
      <c r="J6064" t="str">
        <f t="shared" si="474"/>
        <v/>
      </c>
    </row>
    <row r="6065" spans="1:10">
      <c r="A6065" s="57" t="s">
        <v>3271</v>
      </c>
      <c r="B6065" s="58"/>
      <c r="C6065" s="59"/>
      <c r="D6065" s="60" t="str">
        <f>_xlfn.CONCAT(J6065,I6065,G6065)</f>
        <v/>
      </c>
      <c r="G6065" t="str">
        <f t="shared" si="471"/>
        <v/>
      </c>
      <c r="H6065" t="str">
        <f t="shared" si="472"/>
        <v/>
      </c>
      <c r="I6065" t="str">
        <f t="shared" si="473"/>
        <v/>
      </c>
      <c r="J6065" t="str">
        <f t="shared" si="474"/>
        <v/>
      </c>
    </row>
    <row r="6066" spans="1:10">
      <c r="A6066" s="57" t="s">
        <v>3272</v>
      </c>
      <c r="B6066" s="58"/>
      <c r="C6066" s="59"/>
      <c r="D6066" s="60" t="str">
        <f>_xlfn.CONCAT(J6066,I6066,G6066)</f>
        <v/>
      </c>
      <c r="G6066" t="str">
        <f t="shared" si="471"/>
        <v/>
      </c>
      <c r="H6066" t="str">
        <f t="shared" si="472"/>
        <v/>
      </c>
      <c r="I6066" t="str">
        <f t="shared" si="473"/>
        <v/>
      </c>
      <c r="J6066" t="str">
        <f t="shared" si="474"/>
        <v/>
      </c>
    </row>
    <row r="6067" spans="1:10">
      <c r="A6067" s="57" t="s">
        <v>3273</v>
      </c>
      <c r="B6067" s="58"/>
      <c r="C6067" s="59"/>
      <c r="D6067" s="60" t="str">
        <f>_xlfn.CONCAT(J6067,I6067,G6067)</f>
        <v/>
      </c>
      <c r="G6067" t="str">
        <f t="shared" si="471"/>
        <v/>
      </c>
      <c r="H6067" t="str">
        <f t="shared" si="472"/>
        <v/>
      </c>
      <c r="I6067" t="str">
        <f t="shared" si="473"/>
        <v/>
      </c>
      <c r="J6067" t="str">
        <f t="shared" si="474"/>
        <v/>
      </c>
    </row>
    <row r="6068" spans="1:10">
      <c r="A6068" s="57" t="s">
        <v>3274</v>
      </c>
      <c r="B6068" s="58"/>
      <c r="C6068" s="59"/>
      <c r="D6068" s="60" t="str">
        <f>_xlfn.CONCAT(J6068,I6068,G6068)</f>
        <v/>
      </c>
      <c r="G6068" t="str">
        <f t="shared" si="471"/>
        <v/>
      </c>
      <c r="H6068" t="str">
        <f t="shared" si="472"/>
        <v/>
      </c>
      <c r="I6068" t="str">
        <f t="shared" si="473"/>
        <v/>
      </c>
      <c r="J6068" t="str">
        <f t="shared" si="474"/>
        <v/>
      </c>
    </row>
    <row r="6069" spans="1:10">
      <c r="A6069" s="57" t="s">
        <v>3275</v>
      </c>
      <c r="B6069" s="61">
        <v>11520</v>
      </c>
      <c r="C6069" s="59"/>
      <c r="D6069" s="60" t="str">
        <f>_xlfn.CONCAT(J6069,I6069,G6069)</f>
        <v/>
      </c>
      <c r="G6069" t="str">
        <f t="shared" si="471"/>
        <v/>
      </c>
      <c r="H6069" t="str">
        <f t="shared" si="472"/>
        <v/>
      </c>
      <c r="I6069" t="str">
        <f t="shared" si="473"/>
        <v/>
      </c>
      <c r="J6069" t="str">
        <f t="shared" si="474"/>
        <v/>
      </c>
    </row>
    <row r="6070" spans="1:10">
      <c r="A6070" s="57" t="s">
        <v>3276</v>
      </c>
      <c r="B6070" s="61">
        <v>40066</v>
      </c>
      <c r="C6070" s="59"/>
      <c r="D6070" s="60" t="str">
        <f>_xlfn.CONCAT(J6070,I6070,G6070)</f>
        <v/>
      </c>
      <c r="G6070" t="str">
        <f t="shared" si="471"/>
        <v/>
      </c>
      <c r="H6070" t="str">
        <f t="shared" si="472"/>
        <v/>
      </c>
      <c r="I6070" t="str">
        <f t="shared" si="473"/>
        <v/>
      </c>
      <c r="J6070" t="str">
        <f t="shared" si="474"/>
        <v/>
      </c>
    </row>
    <row r="6071" spans="1:10">
      <c r="A6071" s="57" t="s">
        <v>3277</v>
      </c>
      <c r="B6071" s="61">
        <v>7297338</v>
      </c>
      <c r="C6071" s="59"/>
      <c r="D6071" s="60" t="str">
        <f>_xlfn.CONCAT(J6071,I6071,G6071)</f>
        <v/>
      </c>
      <c r="G6071" t="str">
        <f t="shared" si="471"/>
        <v/>
      </c>
      <c r="H6071" t="str">
        <f t="shared" si="472"/>
        <v/>
      </c>
      <c r="I6071" t="str">
        <f t="shared" si="473"/>
        <v/>
      </c>
      <c r="J6071" t="str">
        <f t="shared" si="474"/>
        <v/>
      </c>
    </row>
    <row r="6072" spans="1:10">
      <c r="A6072" s="57" t="s">
        <v>3278</v>
      </c>
      <c r="B6072" s="58"/>
      <c r="C6072" s="59"/>
      <c r="D6072" s="60" t="str">
        <f>_xlfn.CONCAT(J6072,I6072,G6072)</f>
        <v/>
      </c>
      <c r="G6072" t="str">
        <f t="shared" si="471"/>
        <v/>
      </c>
      <c r="H6072" t="str">
        <f t="shared" si="472"/>
        <v/>
      </c>
      <c r="I6072" t="str">
        <f t="shared" si="473"/>
        <v/>
      </c>
      <c r="J6072" t="str">
        <f t="shared" si="474"/>
        <v/>
      </c>
    </row>
    <row r="6073" spans="1:10">
      <c r="A6073" s="57" t="s">
        <v>3279</v>
      </c>
      <c r="B6073" s="58"/>
      <c r="C6073" s="59"/>
      <c r="D6073" s="60" t="str">
        <f>_xlfn.CONCAT(J6073,I6073,G6073)</f>
        <v/>
      </c>
      <c r="G6073" t="str">
        <f t="shared" si="471"/>
        <v/>
      </c>
      <c r="H6073" t="str">
        <f t="shared" si="472"/>
        <v/>
      </c>
      <c r="I6073" t="str">
        <f t="shared" si="473"/>
        <v/>
      </c>
      <c r="J6073" t="str">
        <f t="shared" si="474"/>
        <v/>
      </c>
    </row>
    <row r="6074" spans="1:10">
      <c r="A6074" s="57" t="s">
        <v>3280</v>
      </c>
      <c r="B6074" s="58"/>
      <c r="C6074" s="59"/>
      <c r="D6074" s="60" t="str">
        <f>_xlfn.CONCAT(J6074,I6074,G6074)</f>
        <v/>
      </c>
      <c r="G6074" t="str">
        <f t="shared" si="471"/>
        <v/>
      </c>
      <c r="H6074" t="str">
        <f t="shared" si="472"/>
        <v/>
      </c>
      <c r="I6074" t="str">
        <f t="shared" si="473"/>
        <v/>
      </c>
      <c r="J6074" t="str">
        <f t="shared" si="474"/>
        <v/>
      </c>
    </row>
    <row r="6075" spans="1:10">
      <c r="A6075" s="57" t="s">
        <v>3281</v>
      </c>
      <c r="B6075" s="61">
        <v>17990</v>
      </c>
      <c r="C6075" s="59"/>
      <c r="D6075" s="60" t="str">
        <f>_xlfn.CONCAT(J6075,I6075,G6075)</f>
        <v/>
      </c>
      <c r="G6075" t="str">
        <f t="shared" si="471"/>
        <v/>
      </c>
      <c r="H6075" t="str">
        <f t="shared" si="472"/>
        <v/>
      </c>
      <c r="I6075" t="str">
        <f t="shared" si="473"/>
        <v/>
      </c>
      <c r="J6075" t="str">
        <f t="shared" si="474"/>
        <v/>
      </c>
    </row>
    <row r="6076" spans="1:10">
      <c r="A6076" s="57" t="s">
        <v>3282</v>
      </c>
      <c r="B6076" s="61">
        <v>10625</v>
      </c>
      <c r="C6076" s="59"/>
      <c r="D6076" s="60" t="str">
        <f>_xlfn.CONCAT(J6076,I6076,G6076)</f>
        <v/>
      </c>
      <c r="G6076" t="str">
        <f t="shared" si="471"/>
        <v/>
      </c>
      <c r="H6076" t="str">
        <f t="shared" si="472"/>
        <v/>
      </c>
      <c r="I6076" t="str">
        <f t="shared" si="473"/>
        <v/>
      </c>
      <c r="J6076" t="str">
        <f t="shared" si="474"/>
        <v/>
      </c>
    </row>
    <row r="6077" spans="1:10">
      <c r="A6077" s="57" t="s">
        <v>3283</v>
      </c>
      <c r="B6077" s="58"/>
      <c r="C6077" s="59"/>
      <c r="D6077" s="60" t="str">
        <f>_xlfn.CONCAT(J6077,I6077,G6077)</f>
        <v/>
      </c>
      <c r="G6077" t="str">
        <f t="shared" si="471"/>
        <v/>
      </c>
      <c r="H6077" t="str">
        <f t="shared" si="472"/>
        <v/>
      </c>
      <c r="I6077" t="str">
        <f t="shared" si="473"/>
        <v/>
      </c>
      <c r="J6077" t="str">
        <f t="shared" si="474"/>
        <v/>
      </c>
    </row>
    <row r="6078" spans="1:10">
      <c r="A6078" s="57" t="s">
        <v>3284</v>
      </c>
      <c r="B6078" s="61">
        <v>3810184</v>
      </c>
      <c r="C6078" s="59"/>
      <c r="D6078" s="60" t="str">
        <f>_xlfn.CONCAT(J6078,I6078,G6078)</f>
        <v/>
      </c>
      <c r="G6078" t="str">
        <f t="shared" si="471"/>
        <v/>
      </c>
      <c r="H6078" t="str">
        <f t="shared" si="472"/>
        <v/>
      </c>
      <c r="I6078" t="str">
        <f t="shared" si="473"/>
        <v/>
      </c>
      <c r="J6078" t="str">
        <f t="shared" si="474"/>
        <v/>
      </c>
    </row>
    <row r="6079" spans="1:10">
      <c r="A6079" s="57" t="s">
        <v>3285</v>
      </c>
      <c r="B6079" s="61">
        <v>39874704</v>
      </c>
      <c r="C6079" s="59"/>
      <c r="D6079" s="60" t="str">
        <f>_xlfn.CONCAT(J6079,I6079,G6079)</f>
        <v/>
      </c>
      <c r="G6079" t="str">
        <f t="shared" si="471"/>
        <v/>
      </c>
      <c r="H6079" t="str">
        <f t="shared" si="472"/>
        <v/>
      </c>
      <c r="I6079" t="str">
        <f t="shared" si="473"/>
        <v/>
      </c>
      <c r="J6079" t="str">
        <f t="shared" si="474"/>
        <v/>
      </c>
    </row>
    <row r="6080" spans="1:10">
      <c r="A6080" s="57" t="s">
        <v>3286</v>
      </c>
      <c r="B6080" s="58"/>
      <c r="C6080" s="59"/>
      <c r="D6080" s="60" t="str">
        <f>_xlfn.CONCAT(J6080,I6080,G6080)</f>
        <v/>
      </c>
      <c r="G6080" t="str">
        <f t="shared" si="471"/>
        <v/>
      </c>
      <c r="H6080" t="str">
        <f t="shared" si="472"/>
        <v/>
      </c>
      <c r="I6080" t="str">
        <f t="shared" si="473"/>
        <v/>
      </c>
      <c r="J6080" t="str">
        <f t="shared" si="474"/>
        <v/>
      </c>
    </row>
    <row r="6081" spans="1:10">
      <c r="A6081" s="57" t="s">
        <v>3286</v>
      </c>
      <c r="B6081" s="61">
        <v>2526979</v>
      </c>
      <c r="C6081" s="59"/>
      <c r="D6081" s="60" t="str">
        <f>_xlfn.CONCAT(J6081,I6081,G6081)</f>
        <v/>
      </c>
      <c r="G6081" t="str">
        <f t="shared" si="471"/>
        <v/>
      </c>
      <c r="H6081" t="str">
        <f t="shared" si="472"/>
        <v/>
      </c>
      <c r="I6081" t="str">
        <f t="shared" si="473"/>
        <v/>
      </c>
      <c r="J6081" t="str">
        <f t="shared" si="474"/>
        <v/>
      </c>
    </row>
    <row r="6082" spans="1:10">
      <c r="A6082" s="57" t="s">
        <v>3286</v>
      </c>
      <c r="B6082" s="61">
        <v>733085</v>
      </c>
      <c r="C6082" s="59"/>
      <c r="D6082" s="60" t="str">
        <f>_xlfn.CONCAT(J6082,I6082,G6082)</f>
        <v/>
      </c>
      <c r="G6082" t="str">
        <f t="shared" si="471"/>
        <v/>
      </c>
      <c r="H6082" t="str">
        <f t="shared" si="472"/>
        <v/>
      </c>
      <c r="I6082" t="str">
        <f t="shared" si="473"/>
        <v/>
      </c>
      <c r="J6082" t="str">
        <f t="shared" si="474"/>
        <v/>
      </c>
    </row>
    <row r="6083" spans="1:10">
      <c r="A6083" s="57" t="s">
        <v>3287</v>
      </c>
      <c r="B6083" s="61">
        <v>95450</v>
      </c>
      <c r="C6083" s="59"/>
      <c r="D6083" s="60" t="str">
        <f>_xlfn.CONCAT(J6083,I6083,G6083)</f>
        <v/>
      </c>
      <c r="G6083" t="str">
        <f t="shared" si="471"/>
        <v/>
      </c>
      <c r="H6083" t="str">
        <f t="shared" si="472"/>
        <v/>
      </c>
      <c r="I6083" t="str">
        <f t="shared" si="473"/>
        <v/>
      </c>
      <c r="J6083" t="str">
        <f t="shared" si="474"/>
        <v/>
      </c>
    </row>
    <row r="6084" spans="1:10">
      <c r="A6084" s="57" t="s">
        <v>3288</v>
      </c>
      <c r="B6084" s="61">
        <v>33822</v>
      </c>
      <c r="C6084" s="59"/>
      <c r="D6084" s="60" t="str">
        <f>_xlfn.CONCAT(J6084,I6084,G6084)</f>
        <v/>
      </c>
      <c r="G6084" t="str">
        <f t="shared" si="471"/>
        <v/>
      </c>
      <c r="H6084" t="str">
        <f t="shared" si="472"/>
        <v/>
      </c>
      <c r="I6084" t="str">
        <f t="shared" si="473"/>
        <v/>
      </c>
      <c r="J6084" t="str">
        <f t="shared" si="474"/>
        <v/>
      </c>
    </row>
    <row r="6085" spans="1:10">
      <c r="A6085" s="57" t="s">
        <v>3289</v>
      </c>
      <c r="B6085" s="58"/>
      <c r="C6085" s="59"/>
      <c r="D6085" s="60" t="str">
        <f>_xlfn.CONCAT(J6085,I6085,G6085)</f>
        <v/>
      </c>
      <c r="G6085" t="str">
        <f t="shared" si="471"/>
        <v/>
      </c>
      <c r="H6085" t="str">
        <f t="shared" si="472"/>
        <v/>
      </c>
      <c r="I6085" t="str">
        <f t="shared" si="473"/>
        <v/>
      </c>
      <c r="J6085" t="str">
        <f t="shared" si="474"/>
        <v/>
      </c>
    </row>
    <row r="6086" spans="1:10">
      <c r="A6086" s="57" t="s">
        <v>3290</v>
      </c>
      <c r="B6086" s="58"/>
      <c r="C6086" s="59"/>
      <c r="D6086" s="60" t="str">
        <f>_xlfn.CONCAT(J6086,I6086,G6086)</f>
        <v/>
      </c>
      <c r="G6086" t="str">
        <f t="shared" si="471"/>
        <v/>
      </c>
      <c r="H6086" t="str">
        <f t="shared" si="472"/>
        <v/>
      </c>
      <c r="I6086" t="str">
        <f t="shared" si="473"/>
        <v/>
      </c>
      <c r="J6086" t="str">
        <f t="shared" si="474"/>
        <v/>
      </c>
    </row>
    <row r="6087" spans="1:10">
      <c r="A6087" s="57" t="s">
        <v>3291</v>
      </c>
      <c r="B6087" s="61">
        <v>18900</v>
      </c>
      <c r="C6087" s="59"/>
      <c r="D6087" s="60" t="str">
        <f>_xlfn.CONCAT(J6087,I6087,G6087)</f>
        <v/>
      </c>
      <c r="G6087" t="str">
        <f t="shared" si="471"/>
        <v/>
      </c>
      <c r="H6087" t="str">
        <f t="shared" si="472"/>
        <v/>
      </c>
      <c r="I6087" t="str">
        <f t="shared" si="473"/>
        <v/>
      </c>
      <c r="J6087" t="str">
        <f t="shared" si="474"/>
        <v/>
      </c>
    </row>
    <row r="6088" spans="1:10">
      <c r="A6088" s="57" t="s">
        <v>3292</v>
      </c>
      <c r="B6088" s="61">
        <v>5265600</v>
      </c>
      <c r="C6088" s="59"/>
      <c r="D6088" s="60" t="str">
        <f>_xlfn.CONCAT(J6088,I6088,G6088)</f>
        <v/>
      </c>
      <c r="G6088" t="str">
        <f t="shared" si="471"/>
        <v/>
      </c>
      <c r="H6088" t="str">
        <f t="shared" si="472"/>
        <v/>
      </c>
      <c r="I6088" t="str">
        <f t="shared" si="473"/>
        <v/>
      </c>
      <c r="J6088" t="str">
        <f t="shared" si="474"/>
        <v/>
      </c>
    </row>
    <row r="6089" spans="1:10">
      <c r="A6089" s="57" t="s">
        <v>3293</v>
      </c>
      <c r="B6089" s="61">
        <v>600571</v>
      </c>
      <c r="C6089" s="59"/>
      <c r="D6089" s="60" t="str">
        <f>_xlfn.CONCAT(J6089,I6089,G6089)</f>
        <v/>
      </c>
      <c r="G6089" t="str">
        <f t="shared" ref="G6089:G6152" si="476">RIGHT(F6089,2)</f>
        <v/>
      </c>
      <c r="H6089" t="str">
        <f t="shared" ref="H6089:H6152" si="477">LEFT(F6089,7)</f>
        <v/>
      </c>
      <c r="I6089" t="str">
        <f t="shared" ref="I6089:I6152" si="478">RIGHT(H6089,2)</f>
        <v/>
      </c>
      <c r="J6089" t="str">
        <f t="shared" ref="J6089:J6152" si="479">LEFT(H6089,4)</f>
        <v/>
      </c>
    </row>
    <row r="6090" spans="1:10">
      <c r="A6090" s="57" t="s">
        <v>3294</v>
      </c>
      <c r="B6090" s="61">
        <v>52220281</v>
      </c>
      <c r="C6090" s="59"/>
      <c r="D6090" s="60" t="str">
        <f>_xlfn.CONCAT(J6090,I6090,G6090)</f>
        <v/>
      </c>
      <c r="G6090" t="str">
        <f t="shared" si="476"/>
        <v/>
      </c>
      <c r="H6090" t="str">
        <f t="shared" si="477"/>
        <v/>
      </c>
      <c r="I6090" t="str">
        <f t="shared" si="478"/>
        <v/>
      </c>
      <c r="J6090" t="str">
        <f t="shared" si="479"/>
        <v/>
      </c>
    </row>
    <row r="6091" spans="1:10">
      <c r="A6091" s="57" t="s">
        <v>3295</v>
      </c>
      <c r="B6091" s="58"/>
      <c r="C6091" s="59"/>
      <c r="D6091" s="60" t="str">
        <f>_xlfn.CONCAT(J6091,I6091,G6091)</f>
        <v/>
      </c>
      <c r="G6091" t="str">
        <f t="shared" si="476"/>
        <v/>
      </c>
      <c r="H6091" t="str">
        <f t="shared" si="477"/>
        <v/>
      </c>
      <c r="I6091" t="str">
        <f t="shared" si="478"/>
        <v/>
      </c>
      <c r="J6091" t="str">
        <f t="shared" si="479"/>
        <v/>
      </c>
    </row>
    <row r="6092" spans="1:10">
      <c r="A6092" s="57" t="s">
        <v>3295</v>
      </c>
      <c r="B6092" s="61">
        <v>3260971</v>
      </c>
      <c r="C6092" s="59"/>
      <c r="D6092" s="60" t="str">
        <f>_xlfn.CONCAT(J6092,I6092,G6092)</f>
        <v/>
      </c>
      <c r="G6092" t="str">
        <f t="shared" si="476"/>
        <v/>
      </c>
      <c r="H6092" t="str">
        <f t="shared" si="477"/>
        <v/>
      </c>
      <c r="I6092" t="str">
        <f t="shared" si="478"/>
        <v/>
      </c>
      <c r="J6092" t="str">
        <f t="shared" si="479"/>
        <v/>
      </c>
    </row>
    <row r="6093" spans="1:10">
      <c r="A6093" s="57" t="s">
        <v>3295</v>
      </c>
      <c r="B6093" s="61">
        <v>3099426</v>
      </c>
      <c r="C6093" s="59"/>
      <c r="D6093" s="60" t="str">
        <f>_xlfn.CONCAT(J6093,I6093,G6093)</f>
        <v/>
      </c>
      <c r="G6093" t="str">
        <f t="shared" si="476"/>
        <v/>
      </c>
      <c r="H6093" t="str">
        <f t="shared" si="477"/>
        <v/>
      </c>
      <c r="I6093" t="str">
        <f t="shared" si="478"/>
        <v/>
      </c>
      <c r="J6093" t="str">
        <f t="shared" si="479"/>
        <v/>
      </c>
    </row>
    <row r="6094" spans="1:10">
      <c r="A6094" s="57" t="s">
        <v>3296</v>
      </c>
      <c r="B6094" s="61">
        <v>20263590</v>
      </c>
      <c r="C6094" s="59"/>
      <c r="D6094" s="60" t="str">
        <f>_xlfn.CONCAT(J6094,I6094,G6094)</f>
        <v/>
      </c>
      <c r="G6094" t="str">
        <f t="shared" si="476"/>
        <v/>
      </c>
      <c r="H6094" t="str">
        <f t="shared" si="477"/>
        <v/>
      </c>
      <c r="I6094" t="str">
        <f t="shared" si="478"/>
        <v/>
      </c>
      <c r="J6094" t="str">
        <f t="shared" si="479"/>
        <v/>
      </c>
    </row>
    <row r="6095" spans="1:10">
      <c r="A6095" s="57" t="s">
        <v>3297</v>
      </c>
      <c r="B6095" s="61">
        <v>22802944</v>
      </c>
      <c r="C6095" s="59"/>
      <c r="D6095" s="60" t="str">
        <f>_xlfn.CONCAT(J6095,I6095,G6095)</f>
        <v/>
      </c>
      <c r="G6095" t="str">
        <f t="shared" si="476"/>
        <v/>
      </c>
      <c r="H6095" t="str">
        <f t="shared" si="477"/>
        <v/>
      </c>
      <c r="I6095" t="str">
        <f t="shared" si="478"/>
        <v/>
      </c>
      <c r="J6095" t="str">
        <f t="shared" si="479"/>
        <v/>
      </c>
    </row>
    <row r="6096" spans="1:10">
      <c r="A6096" s="57" t="s">
        <v>3298</v>
      </c>
      <c r="B6096" s="61">
        <v>5543764</v>
      </c>
      <c r="C6096" s="59"/>
      <c r="D6096" s="60" t="str">
        <f>_xlfn.CONCAT(J6096,I6096,G6096)</f>
        <v/>
      </c>
      <c r="G6096" t="str">
        <f t="shared" si="476"/>
        <v/>
      </c>
      <c r="H6096" t="str">
        <f t="shared" si="477"/>
        <v/>
      </c>
      <c r="I6096" t="str">
        <f t="shared" si="478"/>
        <v/>
      </c>
      <c r="J6096" t="str">
        <f t="shared" si="479"/>
        <v/>
      </c>
    </row>
    <row r="6097" spans="1:10">
      <c r="A6097" s="57" t="s">
        <v>3299</v>
      </c>
      <c r="B6097" s="61">
        <v>5566435</v>
      </c>
      <c r="C6097" s="59"/>
      <c r="D6097" s="60" t="str">
        <f>_xlfn.CONCAT(J6097,I6097,G6097)</f>
        <v/>
      </c>
      <c r="G6097" t="str">
        <f t="shared" si="476"/>
        <v/>
      </c>
      <c r="H6097" t="str">
        <f t="shared" si="477"/>
        <v/>
      </c>
      <c r="I6097" t="str">
        <f t="shared" si="478"/>
        <v/>
      </c>
      <c r="J6097" t="str">
        <f t="shared" si="479"/>
        <v/>
      </c>
    </row>
    <row r="6098" spans="1:10">
      <c r="A6098" s="57" t="s">
        <v>3300</v>
      </c>
      <c r="B6098" s="61">
        <v>135530</v>
      </c>
      <c r="C6098" s="59"/>
      <c r="D6098" s="60" t="str">
        <f>_xlfn.CONCAT(J6098,I6098,G6098)</f>
        <v/>
      </c>
      <c r="G6098" t="str">
        <f t="shared" si="476"/>
        <v/>
      </c>
      <c r="H6098" t="str">
        <f t="shared" si="477"/>
        <v/>
      </c>
      <c r="I6098" t="str">
        <f t="shared" si="478"/>
        <v/>
      </c>
      <c r="J6098" t="str">
        <f t="shared" si="479"/>
        <v/>
      </c>
    </row>
    <row r="6099" spans="1:10">
      <c r="A6099" s="57" t="s">
        <v>3301</v>
      </c>
      <c r="B6099" s="61">
        <v>400726</v>
      </c>
      <c r="C6099" s="59"/>
      <c r="D6099" s="60" t="str">
        <f>_xlfn.CONCAT(J6099,I6099,G6099)</f>
        <v/>
      </c>
      <c r="G6099" t="str">
        <f t="shared" si="476"/>
        <v/>
      </c>
      <c r="H6099" t="str">
        <f t="shared" si="477"/>
        <v/>
      </c>
      <c r="I6099" t="str">
        <f t="shared" si="478"/>
        <v/>
      </c>
      <c r="J6099" t="str">
        <f t="shared" si="479"/>
        <v/>
      </c>
    </row>
    <row r="6100" spans="1:10">
      <c r="A6100" s="57" t="s">
        <v>3302</v>
      </c>
      <c r="B6100" s="61">
        <v>15523517</v>
      </c>
      <c r="C6100" s="59"/>
      <c r="D6100" s="60" t="str">
        <f>_xlfn.CONCAT(J6100,I6100,G6100)</f>
        <v/>
      </c>
      <c r="G6100" t="str">
        <f t="shared" si="476"/>
        <v/>
      </c>
      <c r="H6100" t="str">
        <f t="shared" si="477"/>
        <v/>
      </c>
      <c r="I6100" t="str">
        <f t="shared" si="478"/>
        <v/>
      </c>
      <c r="J6100" t="str">
        <f t="shared" si="479"/>
        <v/>
      </c>
    </row>
    <row r="6101" spans="1:10">
      <c r="A6101" s="57" t="s">
        <v>3302</v>
      </c>
      <c r="B6101" s="61">
        <v>48293592</v>
      </c>
      <c r="C6101" s="59"/>
      <c r="D6101" s="60" t="str">
        <f>_xlfn.CONCAT(J6101,I6101,G6101)</f>
        <v/>
      </c>
      <c r="G6101" t="str">
        <f t="shared" si="476"/>
        <v/>
      </c>
      <c r="H6101" t="str">
        <f t="shared" si="477"/>
        <v/>
      </c>
      <c r="I6101" t="str">
        <f t="shared" si="478"/>
        <v/>
      </c>
      <c r="J6101" t="str">
        <f t="shared" si="479"/>
        <v/>
      </c>
    </row>
    <row r="6102" spans="1:10">
      <c r="A6102" s="57" t="s">
        <v>3302</v>
      </c>
      <c r="B6102" s="61">
        <v>27516467</v>
      </c>
      <c r="C6102" s="59"/>
      <c r="D6102" s="60" t="str">
        <f>_xlfn.CONCAT(J6102,I6102,G6102)</f>
        <v/>
      </c>
      <c r="G6102" t="str">
        <f t="shared" si="476"/>
        <v/>
      </c>
      <c r="H6102" t="str">
        <f t="shared" si="477"/>
        <v/>
      </c>
      <c r="I6102" t="str">
        <f t="shared" si="478"/>
        <v/>
      </c>
      <c r="J6102" t="str">
        <f t="shared" si="479"/>
        <v/>
      </c>
    </row>
    <row r="6103" spans="1:10">
      <c r="A6103" s="57" t="s">
        <v>3302</v>
      </c>
      <c r="B6103" s="61">
        <v>907878</v>
      </c>
      <c r="C6103" s="59"/>
      <c r="D6103" s="60" t="str">
        <f>_xlfn.CONCAT(J6103,I6103,G6103)</f>
        <v/>
      </c>
      <c r="G6103" t="str">
        <f t="shared" si="476"/>
        <v/>
      </c>
      <c r="H6103" t="str">
        <f t="shared" si="477"/>
        <v/>
      </c>
      <c r="I6103" t="str">
        <f t="shared" si="478"/>
        <v/>
      </c>
      <c r="J6103" t="str">
        <f t="shared" si="479"/>
        <v/>
      </c>
    </row>
    <row r="6104" spans="1:10">
      <c r="A6104" s="57" t="s">
        <v>3302</v>
      </c>
      <c r="B6104" s="61">
        <v>2421171</v>
      </c>
      <c r="C6104" s="59"/>
      <c r="D6104" s="60" t="str">
        <f>_xlfn.CONCAT(J6104,I6104,G6104)</f>
        <v/>
      </c>
      <c r="G6104" t="str">
        <f t="shared" si="476"/>
        <v/>
      </c>
      <c r="H6104" t="str">
        <f t="shared" si="477"/>
        <v/>
      </c>
      <c r="I6104" t="str">
        <f t="shared" si="478"/>
        <v/>
      </c>
      <c r="J6104" t="str">
        <f t="shared" si="479"/>
        <v/>
      </c>
    </row>
    <row r="6105" spans="1:10">
      <c r="A6105" s="57" t="s">
        <v>3303</v>
      </c>
      <c r="B6105" s="58"/>
      <c r="C6105" s="59"/>
      <c r="D6105" s="60" t="str">
        <f>_xlfn.CONCAT(J6105,I6105,G6105)</f>
        <v/>
      </c>
      <c r="G6105" t="str">
        <f t="shared" si="476"/>
        <v/>
      </c>
      <c r="H6105" t="str">
        <f t="shared" si="477"/>
        <v/>
      </c>
      <c r="I6105" t="str">
        <f t="shared" si="478"/>
        <v/>
      </c>
      <c r="J6105" t="str">
        <f t="shared" si="479"/>
        <v/>
      </c>
    </row>
    <row r="6106" spans="1:10">
      <c r="A6106" s="57" t="s">
        <v>3304</v>
      </c>
      <c r="B6106" s="61">
        <v>15389721</v>
      </c>
      <c r="C6106" s="59"/>
      <c r="D6106" s="60" t="str">
        <f>_xlfn.CONCAT(J6106,I6106,G6106)</f>
        <v/>
      </c>
      <c r="G6106" t="str">
        <f t="shared" si="476"/>
        <v/>
      </c>
      <c r="H6106" t="str">
        <f t="shared" si="477"/>
        <v/>
      </c>
      <c r="I6106" t="str">
        <f t="shared" si="478"/>
        <v/>
      </c>
      <c r="J6106" t="str">
        <f t="shared" si="479"/>
        <v/>
      </c>
    </row>
    <row r="6107" spans="1:10">
      <c r="A6107" s="57" t="s">
        <v>3305</v>
      </c>
      <c r="B6107" s="61">
        <v>34203416</v>
      </c>
      <c r="C6107" s="59"/>
      <c r="D6107" s="60" t="str">
        <f>_xlfn.CONCAT(J6107,I6107,G6107)</f>
        <v/>
      </c>
      <c r="G6107" t="str">
        <f t="shared" si="476"/>
        <v/>
      </c>
      <c r="H6107" t="str">
        <f t="shared" si="477"/>
        <v/>
      </c>
      <c r="I6107" t="str">
        <f t="shared" si="478"/>
        <v/>
      </c>
      <c r="J6107" t="str">
        <f t="shared" si="479"/>
        <v/>
      </c>
    </row>
    <row r="6108" spans="1:10">
      <c r="A6108" s="57" t="s">
        <v>3306</v>
      </c>
      <c r="B6108" s="61">
        <v>205876</v>
      </c>
      <c r="C6108" s="59"/>
      <c r="D6108" s="60" t="str">
        <f>_xlfn.CONCAT(J6108,I6108,G6108)</f>
        <v/>
      </c>
      <c r="G6108" t="str">
        <f t="shared" si="476"/>
        <v/>
      </c>
      <c r="H6108" t="str">
        <f t="shared" si="477"/>
        <v/>
      </c>
      <c r="I6108" t="str">
        <f t="shared" si="478"/>
        <v/>
      </c>
      <c r="J6108" t="str">
        <f t="shared" si="479"/>
        <v/>
      </c>
    </row>
    <row r="6109" spans="1:10">
      <c r="A6109" s="57" t="s">
        <v>3307</v>
      </c>
      <c r="B6109" s="58"/>
      <c r="C6109" s="59"/>
      <c r="D6109" s="60" t="str">
        <f>_xlfn.CONCAT(J6109,I6109,G6109)</f>
        <v/>
      </c>
      <c r="G6109" t="str">
        <f t="shared" si="476"/>
        <v/>
      </c>
      <c r="H6109" t="str">
        <f t="shared" si="477"/>
        <v/>
      </c>
      <c r="I6109" t="str">
        <f t="shared" si="478"/>
        <v/>
      </c>
      <c r="J6109" t="str">
        <f t="shared" si="479"/>
        <v/>
      </c>
    </row>
    <row r="6110" spans="1:10">
      <c r="A6110" s="57" t="s">
        <v>3308</v>
      </c>
      <c r="B6110" s="58"/>
      <c r="C6110" s="59"/>
      <c r="D6110" s="60" t="str">
        <f>_xlfn.CONCAT(J6110,I6110,G6110)</f>
        <v/>
      </c>
      <c r="G6110" t="str">
        <f t="shared" si="476"/>
        <v/>
      </c>
      <c r="H6110" t="str">
        <f t="shared" si="477"/>
        <v/>
      </c>
      <c r="I6110" t="str">
        <f t="shared" si="478"/>
        <v/>
      </c>
      <c r="J6110" t="str">
        <f t="shared" si="479"/>
        <v/>
      </c>
    </row>
    <row r="6111" spans="1:10">
      <c r="A6111" s="57" t="s">
        <v>3309</v>
      </c>
      <c r="B6111" s="58"/>
      <c r="C6111" s="59"/>
      <c r="D6111" s="60" t="str">
        <f>_xlfn.CONCAT(J6111,I6111,G6111)</f>
        <v/>
      </c>
      <c r="G6111" t="str">
        <f t="shared" si="476"/>
        <v/>
      </c>
      <c r="H6111" t="str">
        <f t="shared" si="477"/>
        <v/>
      </c>
      <c r="I6111" t="str">
        <f t="shared" si="478"/>
        <v/>
      </c>
      <c r="J6111" t="str">
        <f t="shared" si="479"/>
        <v/>
      </c>
    </row>
    <row r="6112" spans="1:10">
      <c r="A6112" s="57" t="s">
        <v>3310</v>
      </c>
      <c r="B6112" s="58"/>
      <c r="C6112" s="59"/>
      <c r="D6112" s="60" t="str">
        <f>_xlfn.CONCAT(J6112,I6112,G6112)</f>
        <v/>
      </c>
      <c r="G6112" t="str">
        <f t="shared" si="476"/>
        <v/>
      </c>
      <c r="H6112" t="str">
        <f t="shared" si="477"/>
        <v/>
      </c>
      <c r="I6112" t="str">
        <f t="shared" si="478"/>
        <v/>
      </c>
      <c r="J6112" t="str">
        <f t="shared" si="479"/>
        <v/>
      </c>
    </row>
    <row r="6113" spans="1:10">
      <c r="A6113" s="57" t="s">
        <v>3311</v>
      </c>
      <c r="B6113" s="61">
        <v>515340</v>
      </c>
      <c r="C6113" s="59"/>
      <c r="D6113" s="60" t="str">
        <f>_xlfn.CONCAT(J6113,I6113,G6113)</f>
        <v/>
      </c>
      <c r="G6113" t="str">
        <f t="shared" si="476"/>
        <v/>
      </c>
      <c r="H6113" t="str">
        <f t="shared" si="477"/>
        <v/>
      </c>
      <c r="I6113" t="str">
        <f t="shared" si="478"/>
        <v/>
      </c>
      <c r="J6113" t="str">
        <f t="shared" si="479"/>
        <v/>
      </c>
    </row>
    <row r="6114" spans="1:10">
      <c r="A6114" s="57" t="s">
        <v>3312</v>
      </c>
      <c r="B6114" s="61">
        <v>9246501</v>
      </c>
      <c r="C6114" s="59"/>
      <c r="D6114" s="60" t="str">
        <f>_xlfn.CONCAT(J6114,I6114,G6114)</f>
        <v/>
      </c>
      <c r="G6114" t="str">
        <f t="shared" si="476"/>
        <v/>
      </c>
      <c r="H6114" t="str">
        <f t="shared" si="477"/>
        <v/>
      </c>
      <c r="I6114" t="str">
        <f t="shared" si="478"/>
        <v/>
      </c>
      <c r="J6114" t="str">
        <f t="shared" si="479"/>
        <v/>
      </c>
    </row>
    <row r="6115" spans="1:10">
      <c r="A6115" s="57" t="s">
        <v>3313</v>
      </c>
      <c r="B6115" s="61">
        <v>7034523</v>
      </c>
      <c r="C6115" s="59"/>
      <c r="D6115" s="60" t="str">
        <f>_xlfn.CONCAT(J6115,I6115,G6115)</f>
        <v/>
      </c>
      <c r="G6115" t="str">
        <f t="shared" si="476"/>
        <v/>
      </c>
      <c r="H6115" t="str">
        <f t="shared" si="477"/>
        <v/>
      </c>
      <c r="I6115" t="str">
        <f t="shared" si="478"/>
        <v/>
      </c>
      <c r="J6115" t="str">
        <f t="shared" si="479"/>
        <v/>
      </c>
    </row>
    <row r="6116" spans="1:10">
      <c r="A6116" s="57" t="s">
        <v>3313</v>
      </c>
      <c r="B6116" s="58"/>
      <c r="C6116" s="59"/>
      <c r="D6116" s="60" t="str">
        <f>_xlfn.CONCAT(J6116,I6116,G6116)</f>
        <v/>
      </c>
      <c r="G6116" t="str">
        <f t="shared" si="476"/>
        <v/>
      </c>
      <c r="H6116" t="str">
        <f t="shared" si="477"/>
        <v/>
      </c>
      <c r="I6116" t="str">
        <f t="shared" si="478"/>
        <v/>
      </c>
      <c r="J6116" t="str">
        <f t="shared" si="479"/>
        <v/>
      </c>
    </row>
    <row r="6117" spans="1:10">
      <c r="A6117" s="57" t="s">
        <v>3314</v>
      </c>
      <c r="B6117" s="61">
        <v>679351</v>
      </c>
      <c r="C6117" s="59"/>
      <c r="D6117" s="60" t="str">
        <f>_xlfn.CONCAT(J6117,I6117,G6117)</f>
        <v/>
      </c>
      <c r="G6117" t="str">
        <f t="shared" si="476"/>
        <v/>
      </c>
      <c r="H6117" t="str">
        <f t="shared" si="477"/>
        <v/>
      </c>
      <c r="I6117" t="str">
        <f t="shared" si="478"/>
        <v/>
      </c>
      <c r="J6117" t="str">
        <f t="shared" si="479"/>
        <v/>
      </c>
    </row>
    <row r="6118" spans="1:10">
      <c r="A6118" s="57" t="s">
        <v>3315</v>
      </c>
      <c r="B6118" s="61">
        <v>534000</v>
      </c>
      <c r="C6118" s="59"/>
      <c r="D6118" s="60" t="str">
        <f>_xlfn.CONCAT(J6118,I6118,G6118)</f>
        <v/>
      </c>
      <c r="G6118" t="str">
        <f t="shared" si="476"/>
        <v/>
      </c>
      <c r="H6118" t="str">
        <f t="shared" si="477"/>
        <v/>
      </c>
      <c r="I6118" t="str">
        <f t="shared" si="478"/>
        <v/>
      </c>
      <c r="J6118" t="str">
        <f t="shared" si="479"/>
        <v/>
      </c>
    </row>
    <row r="6119" spans="1:10">
      <c r="A6119" s="57" t="s">
        <v>3316</v>
      </c>
      <c r="B6119" s="61">
        <v>68041</v>
      </c>
      <c r="C6119" s="59"/>
      <c r="D6119" s="60" t="str">
        <f>_xlfn.CONCAT(J6119,I6119,G6119)</f>
        <v/>
      </c>
      <c r="G6119" t="str">
        <f t="shared" si="476"/>
        <v/>
      </c>
      <c r="H6119" t="str">
        <f t="shared" si="477"/>
        <v/>
      </c>
      <c r="I6119" t="str">
        <f t="shared" si="478"/>
        <v/>
      </c>
      <c r="J6119" t="str">
        <f t="shared" si="479"/>
        <v/>
      </c>
    </row>
    <row r="6120" spans="1:10">
      <c r="A6120" s="57" t="s">
        <v>3317</v>
      </c>
      <c r="B6120" s="61">
        <v>185184</v>
      </c>
      <c r="C6120" s="59"/>
      <c r="D6120" s="60" t="str">
        <f>_xlfn.CONCAT(J6120,I6120,G6120)</f>
        <v/>
      </c>
      <c r="G6120" t="str">
        <f t="shared" si="476"/>
        <v/>
      </c>
      <c r="H6120" t="str">
        <f t="shared" si="477"/>
        <v/>
      </c>
      <c r="I6120" t="str">
        <f t="shared" si="478"/>
        <v/>
      </c>
      <c r="J6120" t="str">
        <f t="shared" si="479"/>
        <v/>
      </c>
    </row>
    <row r="6121" spans="1:10">
      <c r="A6121" s="57" t="s">
        <v>3318</v>
      </c>
      <c r="B6121" s="61">
        <v>16978862</v>
      </c>
      <c r="C6121" s="59"/>
      <c r="D6121" s="60" t="str">
        <f>_xlfn.CONCAT(J6121,I6121,G6121)</f>
        <v/>
      </c>
      <c r="G6121" t="str">
        <f t="shared" si="476"/>
        <v/>
      </c>
      <c r="H6121" t="str">
        <f t="shared" si="477"/>
        <v/>
      </c>
      <c r="I6121" t="str">
        <f t="shared" si="478"/>
        <v/>
      </c>
      <c r="J6121" t="str">
        <f t="shared" si="479"/>
        <v/>
      </c>
    </row>
    <row r="6122" spans="1:10">
      <c r="A6122" s="57" t="s">
        <v>3319</v>
      </c>
      <c r="B6122" s="61">
        <v>10367785</v>
      </c>
      <c r="C6122" s="59"/>
      <c r="D6122" s="60" t="str">
        <f>_xlfn.CONCAT(J6122,I6122,G6122)</f>
        <v/>
      </c>
      <c r="G6122" t="str">
        <f t="shared" si="476"/>
        <v/>
      </c>
      <c r="H6122" t="str">
        <f t="shared" si="477"/>
        <v/>
      </c>
      <c r="I6122" t="str">
        <f t="shared" si="478"/>
        <v/>
      </c>
      <c r="J6122" t="str">
        <f t="shared" si="479"/>
        <v/>
      </c>
    </row>
    <row r="6123" spans="1:10">
      <c r="A6123" s="57" t="s">
        <v>3320</v>
      </c>
      <c r="B6123" s="61">
        <v>81335290</v>
      </c>
      <c r="C6123" s="59"/>
      <c r="D6123" s="60" t="str">
        <f>_xlfn.CONCAT(J6123,I6123,G6123)</f>
        <v/>
      </c>
      <c r="G6123" t="str">
        <f t="shared" si="476"/>
        <v/>
      </c>
      <c r="H6123" t="str">
        <f t="shared" si="477"/>
        <v/>
      </c>
      <c r="I6123" t="str">
        <f t="shared" si="478"/>
        <v/>
      </c>
      <c r="J6123" t="str">
        <f t="shared" si="479"/>
        <v/>
      </c>
    </row>
    <row r="6124" spans="1:10">
      <c r="A6124" s="57" t="s">
        <v>3321</v>
      </c>
      <c r="B6124" s="58"/>
      <c r="C6124" s="59"/>
      <c r="D6124" s="60" t="str">
        <f>_xlfn.CONCAT(J6124,I6124,G6124)</f>
        <v/>
      </c>
      <c r="G6124" t="str">
        <f t="shared" si="476"/>
        <v/>
      </c>
      <c r="H6124" t="str">
        <f t="shared" si="477"/>
        <v/>
      </c>
      <c r="I6124" t="str">
        <f t="shared" si="478"/>
        <v/>
      </c>
      <c r="J6124" t="str">
        <f t="shared" si="479"/>
        <v/>
      </c>
    </row>
    <row r="6125" spans="1:10">
      <c r="A6125" s="57" t="s">
        <v>3322</v>
      </c>
      <c r="B6125" s="61">
        <v>3809493</v>
      </c>
      <c r="C6125" s="59"/>
      <c r="D6125" s="60" t="str">
        <f>_xlfn.CONCAT(J6125,I6125,G6125)</f>
        <v/>
      </c>
      <c r="G6125" t="str">
        <f t="shared" si="476"/>
        <v/>
      </c>
      <c r="H6125" t="str">
        <f t="shared" si="477"/>
        <v/>
      </c>
      <c r="I6125" t="str">
        <f t="shared" si="478"/>
        <v/>
      </c>
      <c r="J6125" t="str">
        <f t="shared" si="479"/>
        <v/>
      </c>
    </row>
    <row r="6126" spans="1:10">
      <c r="A6126" s="57" t="s">
        <v>3323</v>
      </c>
      <c r="B6126" s="58"/>
      <c r="C6126" s="59"/>
      <c r="D6126" s="60" t="str">
        <f>_xlfn.CONCAT(J6126,I6126,G6126)</f>
        <v/>
      </c>
      <c r="G6126" t="str">
        <f t="shared" si="476"/>
        <v/>
      </c>
      <c r="H6126" t="str">
        <f t="shared" si="477"/>
        <v/>
      </c>
      <c r="I6126" t="str">
        <f t="shared" si="478"/>
        <v/>
      </c>
      <c r="J6126" t="str">
        <f t="shared" si="479"/>
        <v/>
      </c>
    </row>
    <row r="6127" spans="1:10">
      <c r="A6127" s="57" t="s">
        <v>3324</v>
      </c>
      <c r="B6127" s="61">
        <v>18552835</v>
      </c>
      <c r="C6127" s="59"/>
      <c r="D6127" s="60" t="str">
        <f>_xlfn.CONCAT(J6127,I6127,G6127)</f>
        <v/>
      </c>
      <c r="G6127" t="str">
        <f t="shared" si="476"/>
        <v/>
      </c>
      <c r="H6127" t="str">
        <f t="shared" si="477"/>
        <v/>
      </c>
      <c r="I6127" t="str">
        <f t="shared" si="478"/>
        <v/>
      </c>
      <c r="J6127" t="str">
        <f t="shared" si="479"/>
        <v/>
      </c>
    </row>
    <row r="6128" spans="1:10">
      <c r="A6128" s="57" t="s">
        <v>3325</v>
      </c>
      <c r="B6128" s="58"/>
      <c r="C6128" s="59"/>
      <c r="D6128" s="60" t="str">
        <f>_xlfn.CONCAT(J6128,I6128,G6128)</f>
        <v/>
      </c>
      <c r="G6128" t="str">
        <f t="shared" si="476"/>
        <v/>
      </c>
      <c r="H6128" t="str">
        <f t="shared" si="477"/>
        <v/>
      </c>
      <c r="I6128" t="str">
        <f t="shared" si="478"/>
        <v/>
      </c>
      <c r="J6128" t="str">
        <f t="shared" si="479"/>
        <v/>
      </c>
    </row>
    <row r="6129" spans="1:10">
      <c r="A6129" s="57" t="s">
        <v>3326</v>
      </c>
      <c r="B6129" s="58"/>
      <c r="C6129" s="59"/>
      <c r="D6129" s="60" t="str">
        <f>_xlfn.CONCAT(J6129,I6129,G6129)</f>
        <v/>
      </c>
      <c r="G6129" t="str">
        <f t="shared" si="476"/>
        <v/>
      </c>
      <c r="H6129" t="str">
        <f t="shared" si="477"/>
        <v/>
      </c>
      <c r="I6129" t="str">
        <f t="shared" si="478"/>
        <v/>
      </c>
      <c r="J6129" t="str">
        <f t="shared" si="479"/>
        <v/>
      </c>
    </row>
    <row r="6130" spans="1:10">
      <c r="A6130" s="57" t="s">
        <v>3327</v>
      </c>
      <c r="B6130" s="61">
        <v>16200</v>
      </c>
      <c r="C6130" s="59"/>
      <c r="D6130" s="60" t="str">
        <f>_xlfn.CONCAT(J6130,I6130,G6130)</f>
        <v/>
      </c>
      <c r="G6130" t="str">
        <f t="shared" si="476"/>
        <v/>
      </c>
      <c r="H6130" t="str">
        <f t="shared" si="477"/>
        <v/>
      </c>
      <c r="I6130" t="str">
        <f t="shared" si="478"/>
        <v/>
      </c>
      <c r="J6130" t="str">
        <f t="shared" si="479"/>
        <v/>
      </c>
    </row>
    <row r="6131" spans="1:10">
      <c r="A6131" s="57" t="s">
        <v>3328</v>
      </c>
      <c r="B6131" s="61">
        <v>5262903</v>
      </c>
      <c r="C6131" s="59"/>
      <c r="D6131" s="60" t="str">
        <f>_xlfn.CONCAT(J6131,I6131,G6131)</f>
        <v/>
      </c>
      <c r="G6131" t="str">
        <f t="shared" si="476"/>
        <v/>
      </c>
      <c r="H6131" t="str">
        <f t="shared" si="477"/>
        <v/>
      </c>
      <c r="I6131" t="str">
        <f t="shared" si="478"/>
        <v/>
      </c>
      <c r="J6131" t="str">
        <f t="shared" si="479"/>
        <v/>
      </c>
    </row>
    <row r="6132" spans="1:10">
      <c r="A6132" s="57" t="s">
        <v>3329</v>
      </c>
      <c r="B6132" s="58"/>
      <c r="C6132" s="59"/>
      <c r="D6132" s="60" t="str">
        <f>_xlfn.CONCAT(J6132,I6132,G6132)</f>
        <v/>
      </c>
      <c r="G6132" t="str">
        <f t="shared" si="476"/>
        <v/>
      </c>
      <c r="H6132" t="str">
        <f t="shared" si="477"/>
        <v/>
      </c>
      <c r="I6132" t="str">
        <f t="shared" si="478"/>
        <v/>
      </c>
      <c r="J6132" t="str">
        <f t="shared" si="479"/>
        <v/>
      </c>
    </row>
    <row r="6133" spans="1:10">
      <c r="A6133" s="57" t="s">
        <v>3330</v>
      </c>
      <c r="B6133" s="58"/>
      <c r="C6133" s="59"/>
      <c r="D6133" s="60" t="str">
        <f>_xlfn.CONCAT(J6133,I6133,G6133)</f>
        <v/>
      </c>
      <c r="G6133" t="str">
        <f t="shared" si="476"/>
        <v/>
      </c>
      <c r="H6133" t="str">
        <f t="shared" si="477"/>
        <v/>
      </c>
      <c r="I6133" t="str">
        <f t="shared" si="478"/>
        <v/>
      </c>
      <c r="J6133" t="str">
        <f t="shared" si="479"/>
        <v/>
      </c>
    </row>
    <row r="6134" spans="1:10">
      <c r="A6134" s="57" t="s">
        <v>3331</v>
      </c>
      <c r="B6134" s="61">
        <v>8951852</v>
      </c>
      <c r="C6134" s="59"/>
      <c r="D6134" s="60" t="str">
        <f>_xlfn.CONCAT(J6134,I6134,G6134)</f>
        <v/>
      </c>
      <c r="G6134" t="str">
        <f t="shared" si="476"/>
        <v/>
      </c>
      <c r="H6134" t="str">
        <f t="shared" si="477"/>
        <v/>
      </c>
      <c r="I6134" t="str">
        <f t="shared" si="478"/>
        <v/>
      </c>
      <c r="J6134" t="str">
        <f t="shared" si="479"/>
        <v/>
      </c>
    </row>
    <row r="6135" spans="1:10">
      <c r="A6135" s="57" t="s">
        <v>3332</v>
      </c>
      <c r="B6135" s="58"/>
      <c r="C6135" s="59"/>
      <c r="D6135" s="60" t="str">
        <f>_xlfn.CONCAT(J6135,I6135,G6135)</f>
        <v/>
      </c>
      <c r="G6135" t="str">
        <f t="shared" si="476"/>
        <v/>
      </c>
      <c r="H6135" t="str">
        <f t="shared" si="477"/>
        <v/>
      </c>
      <c r="I6135" t="str">
        <f t="shared" si="478"/>
        <v/>
      </c>
      <c r="J6135" t="str">
        <f t="shared" si="479"/>
        <v/>
      </c>
    </row>
    <row r="6136" spans="1:10">
      <c r="A6136" s="57" t="s">
        <v>3332</v>
      </c>
      <c r="B6136" s="58"/>
      <c r="C6136" s="59"/>
      <c r="D6136" s="60" t="str">
        <f>_xlfn.CONCAT(J6136,I6136,G6136)</f>
        <v/>
      </c>
      <c r="G6136" t="str">
        <f t="shared" si="476"/>
        <v/>
      </c>
      <c r="H6136" t="str">
        <f t="shared" si="477"/>
        <v/>
      </c>
      <c r="I6136" t="str">
        <f t="shared" si="478"/>
        <v/>
      </c>
      <c r="J6136" t="str">
        <f t="shared" si="479"/>
        <v/>
      </c>
    </row>
    <row r="6137" spans="1:10">
      <c r="A6137" s="57" t="s">
        <v>3332</v>
      </c>
      <c r="B6137" s="58"/>
      <c r="C6137" s="59"/>
      <c r="D6137" s="60" t="str">
        <f>_xlfn.CONCAT(J6137,I6137,G6137)</f>
        <v/>
      </c>
      <c r="G6137" t="str">
        <f t="shared" si="476"/>
        <v/>
      </c>
      <c r="H6137" t="str">
        <f t="shared" si="477"/>
        <v/>
      </c>
      <c r="I6137" t="str">
        <f t="shared" si="478"/>
        <v/>
      </c>
      <c r="J6137" t="str">
        <f t="shared" si="479"/>
        <v/>
      </c>
    </row>
    <row r="6138" spans="1:10">
      <c r="A6138" s="57" t="s">
        <v>3333</v>
      </c>
      <c r="B6138" s="61">
        <v>8791905</v>
      </c>
      <c r="C6138" s="59"/>
      <c r="D6138" s="60" t="str">
        <f>_xlfn.CONCAT(J6138,I6138,G6138)</f>
        <v/>
      </c>
      <c r="G6138" t="str">
        <f t="shared" si="476"/>
        <v/>
      </c>
      <c r="H6138" t="str">
        <f t="shared" si="477"/>
        <v/>
      </c>
      <c r="I6138" t="str">
        <f t="shared" si="478"/>
        <v/>
      </c>
      <c r="J6138" t="str">
        <f t="shared" si="479"/>
        <v/>
      </c>
    </row>
    <row r="6139" spans="1:10">
      <c r="A6139" s="57" t="s">
        <v>3334</v>
      </c>
      <c r="B6139" s="61">
        <v>2143479</v>
      </c>
      <c r="C6139" s="59"/>
      <c r="D6139" s="60" t="str">
        <f>_xlfn.CONCAT(J6139,I6139,G6139)</f>
        <v/>
      </c>
      <c r="G6139" t="str">
        <f t="shared" si="476"/>
        <v/>
      </c>
      <c r="H6139" t="str">
        <f t="shared" si="477"/>
        <v/>
      </c>
      <c r="I6139" t="str">
        <f t="shared" si="478"/>
        <v/>
      </c>
      <c r="J6139" t="str">
        <f t="shared" si="479"/>
        <v/>
      </c>
    </row>
    <row r="6140" spans="1:10">
      <c r="A6140" s="57" t="s">
        <v>3335</v>
      </c>
      <c r="B6140" s="61">
        <v>7117990</v>
      </c>
      <c r="C6140" s="59"/>
      <c r="D6140" s="60" t="str">
        <f>_xlfn.CONCAT(J6140,I6140,G6140)</f>
        <v/>
      </c>
      <c r="G6140" t="str">
        <f t="shared" si="476"/>
        <v/>
      </c>
      <c r="H6140" t="str">
        <f t="shared" si="477"/>
        <v/>
      </c>
      <c r="I6140" t="str">
        <f t="shared" si="478"/>
        <v/>
      </c>
      <c r="J6140" t="str">
        <f t="shared" si="479"/>
        <v/>
      </c>
    </row>
    <row r="6141" spans="1:10">
      <c r="A6141" s="57" t="s">
        <v>3336</v>
      </c>
      <c r="B6141" s="58"/>
      <c r="C6141" s="59"/>
      <c r="D6141" s="60" t="str">
        <f>_xlfn.CONCAT(J6141,I6141,G6141)</f>
        <v/>
      </c>
      <c r="G6141" t="str">
        <f t="shared" si="476"/>
        <v/>
      </c>
      <c r="H6141" t="str">
        <f t="shared" si="477"/>
        <v/>
      </c>
      <c r="I6141" t="str">
        <f t="shared" si="478"/>
        <v/>
      </c>
      <c r="J6141" t="str">
        <f t="shared" si="479"/>
        <v/>
      </c>
    </row>
    <row r="6142" spans="1:10">
      <c r="A6142" s="57" t="s">
        <v>3337</v>
      </c>
      <c r="B6142" s="61">
        <v>177113</v>
      </c>
      <c r="C6142" s="59"/>
      <c r="D6142" s="60" t="str">
        <f>_xlfn.CONCAT(J6142,I6142,G6142)</f>
        <v/>
      </c>
      <c r="G6142" t="str">
        <f t="shared" si="476"/>
        <v/>
      </c>
      <c r="H6142" t="str">
        <f t="shared" si="477"/>
        <v/>
      </c>
      <c r="I6142" t="str">
        <f t="shared" si="478"/>
        <v/>
      </c>
      <c r="J6142" t="str">
        <f t="shared" si="479"/>
        <v/>
      </c>
    </row>
    <row r="6143" spans="1:10">
      <c r="A6143" s="57" t="s">
        <v>3338</v>
      </c>
      <c r="B6143" s="58"/>
      <c r="C6143" s="59"/>
      <c r="D6143" s="60" t="str">
        <f>_xlfn.CONCAT(J6143,I6143,G6143)</f>
        <v/>
      </c>
      <c r="G6143" t="str">
        <f t="shared" si="476"/>
        <v/>
      </c>
      <c r="H6143" t="str">
        <f t="shared" si="477"/>
        <v/>
      </c>
      <c r="I6143" t="str">
        <f t="shared" si="478"/>
        <v/>
      </c>
      <c r="J6143" t="str">
        <f t="shared" si="479"/>
        <v/>
      </c>
    </row>
    <row r="6144" spans="1:10">
      <c r="A6144" s="57" t="s">
        <v>3339</v>
      </c>
      <c r="B6144" s="61">
        <v>3025692</v>
      </c>
      <c r="C6144" s="59"/>
      <c r="D6144" s="60" t="str">
        <f>_xlfn.CONCAT(J6144,I6144,G6144)</f>
        <v/>
      </c>
      <c r="G6144" t="str">
        <f t="shared" si="476"/>
        <v/>
      </c>
      <c r="H6144" t="str">
        <f t="shared" si="477"/>
        <v/>
      </c>
      <c r="I6144" t="str">
        <f t="shared" si="478"/>
        <v/>
      </c>
      <c r="J6144" t="str">
        <f t="shared" si="479"/>
        <v/>
      </c>
    </row>
    <row r="6145" spans="1:10">
      <c r="A6145" s="57" t="s">
        <v>3340</v>
      </c>
      <c r="B6145" s="61">
        <v>20497363</v>
      </c>
      <c r="C6145" s="59"/>
      <c r="D6145" s="60" t="str">
        <f>_xlfn.CONCAT(J6145,I6145,G6145)</f>
        <v/>
      </c>
      <c r="G6145" t="str">
        <f t="shared" si="476"/>
        <v/>
      </c>
      <c r="H6145" t="str">
        <f t="shared" si="477"/>
        <v/>
      </c>
      <c r="I6145" t="str">
        <f t="shared" si="478"/>
        <v/>
      </c>
      <c r="J6145" t="str">
        <f t="shared" si="479"/>
        <v/>
      </c>
    </row>
    <row r="6146" spans="1:10">
      <c r="A6146" s="57" t="s">
        <v>3341</v>
      </c>
      <c r="B6146" s="61">
        <v>2206264</v>
      </c>
      <c r="C6146" s="59"/>
      <c r="D6146" s="60" t="str">
        <f>_xlfn.CONCAT(J6146,I6146,G6146)</f>
        <v/>
      </c>
      <c r="G6146" t="str">
        <f t="shared" si="476"/>
        <v/>
      </c>
      <c r="H6146" t="str">
        <f t="shared" si="477"/>
        <v/>
      </c>
      <c r="I6146" t="str">
        <f t="shared" si="478"/>
        <v/>
      </c>
      <c r="J6146" t="str">
        <f t="shared" si="479"/>
        <v/>
      </c>
    </row>
    <row r="6147" spans="1:10">
      <c r="A6147" s="57" t="s">
        <v>3342</v>
      </c>
      <c r="B6147" s="61">
        <v>15222267</v>
      </c>
      <c r="C6147" s="59"/>
      <c r="D6147" s="60" t="str">
        <f>_xlfn.CONCAT(J6147,I6147,G6147)</f>
        <v/>
      </c>
      <c r="G6147" t="str">
        <f t="shared" si="476"/>
        <v/>
      </c>
      <c r="H6147" t="str">
        <f t="shared" si="477"/>
        <v/>
      </c>
      <c r="I6147" t="str">
        <f t="shared" si="478"/>
        <v/>
      </c>
      <c r="J6147" t="str">
        <f t="shared" si="479"/>
        <v/>
      </c>
    </row>
    <row r="6148" spans="1:10">
      <c r="A6148" s="57" t="s">
        <v>3343</v>
      </c>
      <c r="B6148" s="61">
        <v>1011151</v>
      </c>
      <c r="C6148" s="59"/>
      <c r="D6148" s="60" t="str">
        <f>_xlfn.CONCAT(J6148,I6148,G6148)</f>
        <v/>
      </c>
      <c r="G6148" t="str">
        <f t="shared" si="476"/>
        <v/>
      </c>
      <c r="H6148" t="str">
        <f t="shared" si="477"/>
        <v/>
      </c>
      <c r="I6148" t="str">
        <f t="shared" si="478"/>
        <v/>
      </c>
      <c r="J6148" t="str">
        <f t="shared" si="479"/>
        <v/>
      </c>
    </row>
    <row r="6149" spans="1:10">
      <c r="A6149" s="57" t="s">
        <v>3344</v>
      </c>
      <c r="B6149" s="61">
        <v>143726</v>
      </c>
      <c r="C6149" s="59"/>
      <c r="D6149" s="60" t="str">
        <f>_xlfn.CONCAT(J6149,I6149,G6149)</f>
        <v/>
      </c>
      <c r="G6149" t="str">
        <f t="shared" si="476"/>
        <v/>
      </c>
      <c r="H6149" t="str">
        <f t="shared" si="477"/>
        <v/>
      </c>
      <c r="I6149" t="str">
        <f t="shared" si="478"/>
        <v/>
      </c>
      <c r="J6149" t="str">
        <f t="shared" si="479"/>
        <v/>
      </c>
    </row>
    <row r="6150" spans="1:10">
      <c r="A6150" s="57" t="s">
        <v>3345</v>
      </c>
      <c r="B6150" s="58"/>
      <c r="C6150" s="59"/>
      <c r="D6150" s="60" t="str">
        <f>_xlfn.CONCAT(J6150,I6150,G6150)</f>
        <v/>
      </c>
      <c r="G6150" t="str">
        <f t="shared" si="476"/>
        <v/>
      </c>
      <c r="H6150" t="str">
        <f t="shared" si="477"/>
        <v/>
      </c>
      <c r="I6150" t="str">
        <f t="shared" si="478"/>
        <v/>
      </c>
      <c r="J6150" t="str">
        <f t="shared" si="479"/>
        <v/>
      </c>
    </row>
    <row r="6151" spans="1:10">
      <c r="A6151" s="57" t="s">
        <v>3346</v>
      </c>
      <c r="B6151" s="58"/>
      <c r="C6151" s="59"/>
      <c r="D6151" s="60" t="str">
        <f>_xlfn.CONCAT(J6151,I6151,G6151)</f>
        <v/>
      </c>
      <c r="G6151" t="str">
        <f t="shared" si="476"/>
        <v/>
      </c>
      <c r="H6151" t="str">
        <f t="shared" si="477"/>
        <v/>
      </c>
      <c r="I6151" t="str">
        <f t="shared" si="478"/>
        <v/>
      </c>
      <c r="J6151" t="str">
        <f t="shared" si="479"/>
        <v/>
      </c>
    </row>
    <row r="6152" spans="1:10">
      <c r="A6152" s="57" t="s">
        <v>3347</v>
      </c>
      <c r="B6152" s="61">
        <v>18500</v>
      </c>
      <c r="C6152" s="59"/>
      <c r="D6152" s="60" t="str">
        <f>_xlfn.CONCAT(J6152,I6152,G6152)</f>
        <v/>
      </c>
      <c r="G6152" t="str">
        <f t="shared" si="476"/>
        <v/>
      </c>
      <c r="H6152" t="str">
        <f t="shared" si="477"/>
        <v/>
      </c>
      <c r="I6152" t="str">
        <f t="shared" si="478"/>
        <v/>
      </c>
      <c r="J6152" t="str">
        <f t="shared" si="479"/>
        <v/>
      </c>
    </row>
    <row r="6153" spans="1:10">
      <c r="A6153" s="57" t="s">
        <v>3348</v>
      </c>
      <c r="B6153" s="58"/>
      <c r="C6153" s="59"/>
      <c r="D6153" s="60" t="str">
        <f>_xlfn.CONCAT(J6153,I6153,G6153)</f>
        <v/>
      </c>
      <c r="G6153" t="str">
        <f t="shared" ref="G6153:G6216" si="480">RIGHT(F6153,2)</f>
        <v/>
      </c>
      <c r="H6153" t="str">
        <f t="shared" ref="H6153:H6216" si="481">LEFT(F6153,7)</f>
        <v/>
      </c>
      <c r="I6153" t="str">
        <f t="shared" ref="I6153:I6216" si="482">RIGHT(H6153,2)</f>
        <v/>
      </c>
      <c r="J6153" t="str">
        <f t="shared" ref="J6153:J6216" si="483">LEFT(H6153,4)</f>
        <v/>
      </c>
    </row>
    <row r="6154" spans="1:10">
      <c r="A6154" s="57" t="s">
        <v>3349</v>
      </c>
      <c r="B6154" s="58"/>
      <c r="C6154" s="59"/>
      <c r="D6154" s="60" t="str">
        <f>_xlfn.CONCAT(J6154,I6154,G6154)</f>
        <v/>
      </c>
      <c r="G6154" t="str">
        <f t="shared" si="480"/>
        <v/>
      </c>
      <c r="H6154" t="str">
        <f t="shared" si="481"/>
        <v/>
      </c>
      <c r="I6154" t="str">
        <f t="shared" si="482"/>
        <v/>
      </c>
      <c r="J6154" t="str">
        <f t="shared" si="483"/>
        <v/>
      </c>
    </row>
    <row r="6155" spans="1:10">
      <c r="A6155" s="57" t="s">
        <v>3350</v>
      </c>
      <c r="B6155" s="58"/>
      <c r="C6155" s="59"/>
      <c r="D6155" s="60" t="str">
        <f>_xlfn.CONCAT(J6155,I6155,G6155)</f>
        <v/>
      </c>
      <c r="G6155" t="str">
        <f t="shared" si="480"/>
        <v/>
      </c>
      <c r="H6155" t="str">
        <f t="shared" si="481"/>
        <v/>
      </c>
      <c r="I6155" t="str">
        <f t="shared" si="482"/>
        <v/>
      </c>
      <c r="J6155" t="str">
        <f t="shared" si="483"/>
        <v/>
      </c>
    </row>
    <row r="6156" spans="1:10">
      <c r="A6156" s="57" t="s">
        <v>3351</v>
      </c>
      <c r="B6156" s="61">
        <v>901276</v>
      </c>
      <c r="C6156" s="59"/>
      <c r="D6156" s="60" t="str">
        <f>_xlfn.CONCAT(J6156,I6156,G6156)</f>
        <v/>
      </c>
      <c r="G6156" t="str">
        <f t="shared" si="480"/>
        <v/>
      </c>
      <c r="H6156" t="str">
        <f t="shared" si="481"/>
        <v/>
      </c>
      <c r="I6156" t="str">
        <f t="shared" si="482"/>
        <v/>
      </c>
      <c r="J6156" t="str">
        <f t="shared" si="483"/>
        <v/>
      </c>
    </row>
    <row r="6157" spans="1:10">
      <c r="A6157" s="57" t="s">
        <v>3352</v>
      </c>
      <c r="B6157" s="58"/>
      <c r="C6157" s="59"/>
      <c r="D6157" s="60" t="str">
        <f>_xlfn.CONCAT(J6157,I6157,G6157)</f>
        <v/>
      </c>
      <c r="G6157" t="str">
        <f t="shared" si="480"/>
        <v/>
      </c>
      <c r="H6157" t="str">
        <f t="shared" si="481"/>
        <v/>
      </c>
      <c r="I6157" t="str">
        <f t="shared" si="482"/>
        <v/>
      </c>
      <c r="J6157" t="str">
        <f t="shared" si="483"/>
        <v/>
      </c>
    </row>
    <row r="6158" spans="1:10">
      <c r="A6158" s="57" t="s">
        <v>3353</v>
      </c>
      <c r="B6158" s="61">
        <v>21965</v>
      </c>
      <c r="C6158" s="59"/>
      <c r="D6158" s="60" t="str">
        <f>_xlfn.CONCAT(J6158,I6158,G6158)</f>
        <v/>
      </c>
      <c r="G6158" t="str">
        <f t="shared" si="480"/>
        <v/>
      </c>
      <c r="H6158" t="str">
        <f t="shared" si="481"/>
        <v/>
      </c>
      <c r="I6158" t="str">
        <f t="shared" si="482"/>
        <v/>
      </c>
      <c r="J6158" t="str">
        <f t="shared" si="483"/>
        <v/>
      </c>
    </row>
    <row r="6159" spans="1:10">
      <c r="A6159" s="57" t="s">
        <v>3354</v>
      </c>
      <c r="B6159" s="58"/>
      <c r="C6159" s="59"/>
      <c r="D6159" s="60" t="str">
        <f>_xlfn.CONCAT(J6159,I6159,G6159)</f>
        <v/>
      </c>
      <c r="G6159" t="str">
        <f t="shared" si="480"/>
        <v/>
      </c>
      <c r="H6159" t="str">
        <f t="shared" si="481"/>
        <v/>
      </c>
      <c r="I6159" t="str">
        <f t="shared" si="482"/>
        <v/>
      </c>
      <c r="J6159" t="str">
        <f t="shared" si="483"/>
        <v/>
      </c>
    </row>
    <row r="6160" spans="1:10">
      <c r="A6160" s="57" t="s">
        <v>3355</v>
      </c>
      <c r="B6160" s="61">
        <v>7900</v>
      </c>
      <c r="C6160" s="59"/>
      <c r="D6160" s="60" t="str">
        <f>_xlfn.CONCAT(J6160,I6160,G6160)</f>
        <v/>
      </c>
      <c r="G6160" t="str">
        <f t="shared" si="480"/>
        <v/>
      </c>
      <c r="H6160" t="str">
        <f t="shared" si="481"/>
        <v/>
      </c>
      <c r="I6160" t="str">
        <f t="shared" si="482"/>
        <v/>
      </c>
      <c r="J6160" t="str">
        <f t="shared" si="483"/>
        <v/>
      </c>
    </row>
    <row r="6161" spans="1:10">
      <c r="A6161" s="57" t="s">
        <v>3356</v>
      </c>
      <c r="B6161" s="61">
        <v>178174</v>
      </c>
      <c r="C6161" s="59"/>
      <c r="D6161" s="60" t="str">
        <f>_xlfn.CONCAT(J6161,I6161,G6161)</f>
        <v/>
      </c>
      <c r="G6161" t="str">
        <f t="shared" si="480"/>
        <v/>
      </c>
      <c r="H6161" t="str">
        <f t="shared" si="481"/>
        <v/>
      </c>
      <c r="I6161" t="str">
        <f t="shared" si="482"/>
        <v/>
      </c>
      <c r="J6161" t="str">
        <f t="shared" si="483"/>
        <v/>
      </c>
    </row>
    <row r="6162" spans="1:10">
      <c r="A6162" s="57" t="s">
        <v>3357</v>
      </c>
      <c r="B6162" s="58"/>
      <c r="C6162" s="59"/>
      <c r="D6162" s="60" t="str">
        <f>_xlfn.CONCAT(J6162,I6162,G6162)</f>
        <v/>
      </c>
      <c r="G6162" t="str">
        <f t="shared" si="480"/>
        <v/>
      </c>
      <c r="H6162" t="str">
        <f t="shared" si="481"/>
        <v/>
      </c>
      <c r="I6162" t="str">
        <f t="shared" si="482"/>
        <v/>
      </c>
      <c r="J6162" t="str">
        <f t="shared" si="483"/>
        <v/>
      </c>
    </row>
    <row r="6163" spans="1:10">
      <c r="A6163" s="57" t="s">
        <v>3358</v>
      </c>
      <c r="B6163" s="61">
        <v>235503</v>
      </c>
      <c r="C6163" s="59"/>
      <c r="D6163" s="60" t="str">
        <f>_xlfn.CONCAT(J6163,I6163,G6163)</f>
        <v/>
      </c>
      <c r="G6163" t="str">
        <f t="shared" si="480"/>
        <v/>
      </c>
      <c r="H6163" t="str">
        <f t="shared" si="481"/>
        <v/>
      </c>
      <c r="I6163" t="str">
        <f t="shared" si="482"/>
        <v/>
      </c>
      <c r="J6163" t="str">
        <f t="shared" si="483"/>
        <v/>
      </c>
    </row>
    <row r="6164" spans="1:10">
      <c r="A6164" s="57" t="s">
        <v>3359</v>
      </c>
      <c r="B6164" s="61">
        <v>133931</v>
      </c>
      <c r="C6164" s="59"/>
      <c r="D6164" s="60" t="str">
        <f>_xlfn.CONCAT(J6164,I6164,G6164)</f>
        <v/>
      </c>
      <c r="G6164" t="str">
        <f t="shared" si="480"/>
        <v/>
      </c>
      <c r="H6164" t="str">
        <f t="shared" si="481"/>
        <v/>
      </c>
      <c r="I6164" t="str">
        <f t="shared" si="482"/>
        <v/>
      </c>
      <c r="J6164" t="str">
        <f t="shared" si="483"/>
        <v/>
      </c>
    </row>
    <row r="6165" spans="1:10">
      <c r="A6165" s="57" t="s">
        <v>3360</v>
      </c>
      <c r="B6165" s="61">
        <v>263482</v>
      </c>
      <c r="C6165" s="59"/>
      <c r="D6165" s="60" t="str">
        <f>_xlfn.CONCAT(J6165,I6165,G6165)</f>
        <v/>
      </c>
      <c r="G6165" t="str">
        <f t="shared" si="480"/>
        <v/>
      </c>
      <c r="H6165" t="str">
        <f t="shared" si="481"/>
        <v/>
      </c>
      <c r="I6165" t="str">
        <f t="shared" si="482"/>
        <v/>
      </c>
      <c r="J6165" t="str">
        <f t="shared" si="483"/>
        <v/>
      </c>
    </row>
    <row r="6166" spans="1:10">
      <c r="A6166" s="57" t="s">
        <v>3361</v>
      </c>
      <c r="B6166" s="61">
        <v>14429071</v>
      </c>
      <c r="C6166" s="59"/>
      <c r="D6166" s="60" t="str">
        <f>_xlfn.CONCAT(J6166,I6166,G6166)</f>
        <v/>
      </c>
      <c r="G6166" t="str">
        <f t="shared" si="480"/>
        <v/>
      </c>
      <c r="H6166" t="str">
        <f t="shared" si="481"/>
        <v/>
      </c>
      <c r="I6166" t="str">
        <f t="shared" si="482"/>
        <v/>
      </c>
      <c r="J6166" t="str">
        <f t="shared" si="483"/>
        <v/>
      </c>
    </row>
    <row r="6167" spans="1:10">
      <c r="A6167" s="57" t="s">
        <v>3362</v>
      </c>
      <c r="B6167" s="61">
        <v>3197060</v>
      </c>
      <c r="C6167" s="59"/>
      <c r="D6167" s="60" t="str">
        <f>_xlfn.CONCAT(J6167,I6167,G6167)</f>
        <v/>
      </c>
      <c r="G6167" t="str">
        <f t="shared" si="480"/>
        <v/>
      </c>
      <c r="H6167" t="str">
        <f t="shared" si="481"/>
        <v/>
      </c>
      <c r="I6167" t="str">
        <f t="shared" si="482"/>
        <v/>
      </c>
      <c r="J6167" t="str">
        <f t="shared" si="483"/>
        <v/>
      </c>
    </row>
    <row r="6168" spans="1:10">
      <c r="A6168" s="57" t="s">
        <v>3363</v>
      </c>
      <c r="B6168" s="58"/>
      <c r="C6168" s="59"/>
      <c r="D6168" s="60" t="str">
        <f>_xlfn.CONCAT(J6168,I6168,G6168)</f>
        <v/>
      </c>
      <c r="G6168" t="str">
        <f t="shared" si="480"/>
        <v/>
      </c>
      <c r="H6168" t="str">
        <f t="shared" si="481"/>
        <v/>
      </c>
      <c r="I6168" t="str">
        <f t="shared" si="482"/>
        <v/>
      </c>
      <c r="J6168" t="str">
        <f t="shared" si="483"/>
        <v/>
      </c>
    </row>
    <row r="6169" spans="1:10">
      <c r="A6169" s="57" t="s">
        <v>3364</v>
      </c>
      <c r="B6169" s="61">
        <v>24616564</v>
      </c>
      <c r="C6169" s="59"/>
      <c r="D6169" s="60" t="str">
        <f>_xlfn.CONCAT(J6169,I6169,G6169)</f>
        <v/>
      </c>
      <c r="G6169" t="str">
        <f t="shared" si="480"/>
        <v/>
      </c>
      <c r="H6169" t="str">
        <f t="shared" si="481"/>
        <v/>
      </c>
      <c r="I6169" t="str">
        <f t="shared" si="482"/>
        <v/>
      </c>
      <c r="J6169" t="str">
        <f t="shared" si="483"/>
        <v/>
      </c>
    </row>
    <row r="6170" spans="1:10">
      <c r="A6170" s="57" t="s">
        <v>3365</v>
      </c>
      <c r="B6170" s="61">
        <v>6703509</v>
      </c>
      <c r="C6170" s="59"/>
      <c r="D6170" s="60" t="str">
        <f>_xlfn.CONCAT(J6170,I6170,G6170)</f>
        <v/>
      </c>
      <c r="G6170" t="str">
        <f t="shared" si="480"/>
        <v/>
      </c>
      <c r="H6170" t="str">
        <f t="shared" si="481"/>
        <v/>
      </c>
      <c r="I6170" t="str">
        <f t="shared" si="482"/>
        <v/>
      </c>
      <c r="J6170" t="str">
        <f t="shared" si="483"/>
        <v/>
      </c>
    </row>
    <row r="6171" spans="1:10">
      <c r="A6171" s="57" t="s">
        <v>3366</v>
      </c>
      <c r="B6171" s="58"/>
      <c r="C6171" s="59"/>
      <c r="D6171" s="60" t="str">
        <f>_xlfn.CONCAT(J6171,I6171,G6171)</f>
        <v/>
      </c>
      <c r="G6171" t="str">
        <f t="shared" si="480"/>
        <v/>
      </c>
      <c r="H6171" t="str">
        <f t="shared" si="481"/>
        <v/>
      </c>
      <c r="I6171" t="str">
        <f t="shared" si="482"/>
        <v/>
      </c>
      <c r="J6171" t="str">
        <f t="shared" si="483"/>
        <v/>
      </c>
    </row>
    <row r="6172" spans="1:10">
      <c r="A6172" s="57" t="s">
        <v>3367</v>
      </c>
      <c r="B6172" s="58"/>
      <c r="C6172" s="59"/>
      <c r="D6172" s="60" t="str">
        <f>_xlfn.CONCAT(J6172,I6172,G6172)</f>
        <v/>
      </c>
      <c r="G6172" t="str">
        <f t="shared" si="480"/>
        <v/>
      </c>
      <c r="H6172" t="str">
        <f t="shared" si="481"/>
        <v/>
      </c>
      <c r="I6172" t="str">
        <f t="shared" si="482"/>
        <v/>
      </c>
      <c r="J6172" t="str">
        <f t="shared" si="483"/>
        <v/>
      </c>
    </row>
    <row r="6173" spans="1:10">
      <c r="A6173" s="57" t="s">
        <v>3368</v>
      </c>
      <c r="B6173" s="58"/>
      <c r="C6173" s="59"/>
      <c r="D6173" s="60" t="str">
        <f>_xlfn.CONCAT(J6173,I6173,G6173)</f>
        <v/>
      </c>
      <c r="G6173" t="str">
        <f t="shared" si="480"/>
        <v/>
      </c>
      <c r="H6173" t="str">
        <f t="shared" si="481"/>
        <v/>
      </c>
      <c r="I6173" t="str">
        <f t="shared" si="482"/>
        <v/>
      </c>
      <c r="J6173" t="str">
        <f t="shared" si="483"/>
        <v/>
      </c>
    </row>
    <row r="6174" spans="1:10">
      <c r="A6174" s="57" t="s">
        <v>3369</v>
      </c>
      <c r="B6174" s="58"/>
      <c r="C6174" s="59"/>
      <c r="D6174" s="60" t="str">
        <f>_xlfn.CONCAT(J6174,I6174,G6174)</f>
        <v/>
      </c>
      <c r="G6174" t="str">
        <f t="shared" si="480"/>
        <v/>
      </c>
      <c r="H6174" t="str">
        <f t="shared" si="481"/>
        <v/>
      </c>
      <c r="I6174" t="str">
        <f t="shared" si="482"/>
        <v/>
      </c>
      <c r="J6174" t="str">
        <f t="shared" si="483"/>
        <v/>
      </c>
    </row>
    <row r="6175" spans="1:10">
      <c r="A6175" s="57" t="s">
        <v>3370</v>
      </c>
      <c r="B6175" s="61">
        <v>10834955</v>
      </c>
      <c r="C6175" s="59"/>
      <c r="D6175" s="60" t="str">
        <f>_xlfn.CONCAT(J6175,I6175,G6175)</f>
        <v/>
      </c>
      <c r="G6175" t="str">
        <f t="shared" si="480"/>
        <v/>
      </c>
      <c r="H6175" t="str">
        <f t="shared" si="481"/>
        <v/>
      </c>
      <c r="I6175" t="str">
        <f t="shared" si="482"/>
        <v/>
      </c>
      <c r="J6175" t="str">
        <f t="shared" si="483"/>
        <v/>
      </c>
    </row>
    <row r="6176" spans="1:10">
      <c r="A6176" s="57" t="s">
        <v>3371</v>
      </c>
      <c r="B6176" s="58"/>
      <c r="C6176" s="59"/>
      <c r="D6176" s="60" t="str">
        <f>_xlfn.CONCAT(J6176,I6176,G6176)</f>
        <v/>
      </c>
      <c r="G6176" t="str">
        <f t="shared" si="480"/>
        <v/>
      </c>
      <c r="H6176" t="str">
        <f t="shared" si="481"/>
        <v/>
      </c>
      <c r="I6176" t="str">
        <f t="shared" si="482"/>
        <v/>
      </c>
      <c r="J6176" t="str">
        <f t="shared" si="483"/>
        <v/>
      </c>
    </row>
    <row r="6177" spans="1:10">
      <c r="A6177" s="57" t="s">
        <v>3372</v>
      </c>
      <c r="B6177" s="58"/>
      <c r="C6177" s="59"/>
      <c r="D6177" s="60" t="str">
        <f>_xlfn.CONCAT(J6177,I6177,G6177)</f>
        <v/>
      </c>
      <c r="G6177" t="str">
        <f t="shared" si="480"/>
        <v/>
      </c>
      <c r="H6177" t="str">
        <f t="shared" si="481"/>
        <v/>
      </c>
      <c r="I6177" t="str">
        <f t="shared" si="482"/>
        <v/>
      </c>
      <c r="J6177" t="str">
        <f t="shared" si="483"/>
        <v/>
      </c>
    </row>
    <row r="6178" spans="1:10">
      <c r="A6178" s="57" t="s">
        <v>3373</v>
      </c>
      <c r="B6178" s="61">
        <v>58015</v>
      </c>
      <c r="C6178" s="59"/>
      <c r="D6178" s="60" t="str">
        <f>_xlfn.CONCAT(J6178,I6178,G6178)</f>
        <v/>
      </c>
      <c r="G6178" t="str">
        <f t="shared" si="480"/>
        <v/>
      </c>
      <c r="H6178" t="str">
        <f t="shared" si="481"/>
        <v/>
      </c>
      <c r="I6178" t="str">
        <f t="shared" si="482"/>
        <v/>
      </c>
      <c r="J6178" t="str">
        <f t="shared" si="483"/>
        <v/>
      </c>
    </row>
    <row r="6179" spans="1:10">
      <c r="A6179" s="57" t="s">
        <v>3374</v>
      </c>
      <c r="B6179" s="61">
        <v>20000</v>
      </c>
      <c r="C6179" s="59"/>
      <c r="D6179" s="60" t="str">
        <f>_xlfn.CONCAT(J6179,I6179,G6179)</f>
        <v/>
      </c>
      <c r="G6179" t="str">
        <f t="shared" si="480"/>
        <v/>
      </c>
      <c r="H6179" t="str">
        <f t="shared" si="481"/>
        <v/>
      </c>
      <c r="I6179" t="str">
        <f t="shared" si="482"/>
        <v/>
      </c>
      <c r="J6179" t="str">
        <f t="shared" si="483"/>
        <v/>
      </c>
    </row>
    <row r="6180" spans="1:10">
      <c r="A6180" s="57" t="s">
        <v>3375</v>
      </c>
      <c r="B6180" s="61">
        <v>126900</v>
      </c>
      <c r="C6180" s="59"/>
      <c r="D6180" s="60" t="str">
        <f>_xlfn.CONCAT(J6180,I6180,G6180)</f>
        <v/>
      </c>
      <c r="G6180" t="str">
        <f t="shared" si="480"/>
        <v/>
      </c>
      <c r="H6180" t="str">
        <f t="shared" si="481"/>
        <v/>
      </c>
      <c r="I6180" t="str">
        <f t="shared" si="482"/>
        <v/>
      </c>
      <c r="J6180" t="str">
        <f t="shared" si="483"/>
        <v/>
      </c>
    </row>
    <row r="6181" spans="1:10">
      <c r="A6181" s="57" t="s">
        <v>3376</v>
      </c>
      <c r="B6181" s="58"/>
      <c r="C6181" s="59"/>
      <c r="D6181" s="60" t="str">
        <f>_xlfn.CONCAT(J6181,I6181,G6181)</f>
        <v/>
      </c>
      <c r="G6181" t="str">
        <f t="shared" si="480"/>
        <v/>
      </c>
      <c r="H6181" t="str">
        <f t="shared" si="481"/>
        <v/>
      </c>
      <c r="I6181" t="str">
        <f t="shared" si="482"/>
        <v/>
      </c>
      <c r="J6181" t="str">
        <f t="shared" si="483"/>
        <v/>
      </c>
    </row>
    <row r="6182" spans="1:10">
      <c r="A6182" s="57" t="s">
        <v>3377</v>
      </c>
      <c r="B6182" s="61">
        <v>29770</v>
      </c>
      <c r="C6182" s="59"/>
      <c r="D6182" s="60" t="str">
        <f>_xlfn.CONCAT(J6182,I6182,G6182)</f>
        <v/>
      </c>
      <c r="G6182" t="str">
        <f t="shared" si="480"/>
        <v/>
      </c>
      <c r="H6182" t="str">
        <f t="shared" si="481"/>
        <v/>
      </c>
      <c r="I6182" t="str">
        <f t="shared" si="482"/>
        <v/>
      </c>
      <c r="J6182" t="str">
        <f t="shared" si="483"/>
        <v/>
      </c>
    </row>
    <row r="6183" spans="1:10">
      <c r="A6183" s="57" t="s">
        <v>3378</v>
      </c>
      <c r="B6183" s="58"/>
      <c r="C6183" s="59"/>
      <c r="D6183" s="60" t="str">
        <f>_xlfn.CONCAT(J6183,I6183,G6183)</f>
        <v/>
      </c>
      <c r="G6183" t="str">
        <f t="shared" si="480"/>
        <v/>
      </c>
      <c r="H6183" t="str">
        <f t="shared" si="481"/>
        <v/>
      </c>
      <c r="I6183" t="str">
        <f t="shared" si="482"/>
        <v/>
      </c>
      <c r="J6183" t="str">
        <f t="shared" si="483"/>
        <v/>
      </c>
    </row>
    <row r="6184" spans="1:10">
      <c r="A6184" s="57" t="s">
        <v>3379</v>
      </c>
      <c r="B6184" s="61">
        <v>6043056</v>
      </c>
      <c r="C6184" s="59"/>
      <c r="D6184" s="60" t="str">
        <f>_xlfn.CONCAT(J6184,I6184,G6184)</f>
        <v/>
      </c>
      <c r="G6184" t="str">
        <f t="shared" si="480"/>
        <v/>
      </c>
      <c r="H6184" t="str">
        <f t="shared" si="481"/>
        <v/>
      </c>
      <c r="I6184" t="str">
        <f t="shared" si="482"/>
        <v/>
      </c>
      <c r="J6184" t="str">
        <f t="shared" si="483"/>
        <v/>
      </c>
    </row>
    <row r="6185" spans="1:10">
      <c r="A6185" s="57" t="s">
        <v>3380</v>
      </c>
      <c r="B6185" s="61">
        <v>305090</v>
      </c>
      <c r="C6185" s="59"/>
      <c r="D6185" s="60" t="str">
        <f>_xlfn.CONCAT(J6185,I6185,G6185)</f>
        <v/>
      </c>
      <c r="G6185" t="str">
        <f t="shared" si="480"/>
        <v/>
      </c>
      <c r="H6185" t="str">
        <f t="shared" si="481"/>
        <v/>
      </c>
      <c r="I6185" t="str">
        <f t="shared" si="482"/>
        <v/>
      </c>
      <c r="J6185" t="str">
        <f t="shared" si="483"/>
        <v/>
      </c>
    </row>
    <row r="6186" spans="1:10">
      <c r="A6186" s="57" t="s">
        <v>3381</v>
      </c>
      <c r="B6186" s="58"/>
      <c r="C6186" s="59"/>
      <c r="D6186" s="60" t="str">
        <f>_xlfn.CONCAT(J6186,I6186,G6186)</f>
        <v/>
      </c>
      <c r="G6186" t="str">
        <f t="shared" si="480"/>
        <v/>
      </c>
      <c r="H6186" t="str">
        <f t="shared" si="481"/>
        <v/>
      </c>
      <c r="I6186" t="str">
        <f t="shared" si="482"/>
        <v/>
      </c>
      <c r="J6186" t="str">
        <f t="shared" si="483"/>
        <v/>
      </c>
    </row>
    <row r="6187" spans="1:10">
      <c r="A6187" s="57" t="s">
        <v>3382</v>
      </c>
      <c r="B6187" s="61">
        <v>30214</v>
      </c>
      <c r="C6187" s="59"/>
      <c r="D6187" s="60" t="str">
        <f>_xlfn.CONCAT(J6187,I6187,G6187)</f>
        <v/>
      </c>
      <c r="G6187" t="str">
        <f t="shared" si="480"/>
        <v/>
      </c>
      <c r="H6187" t="str">
        <f t="shared" si="481"/>
        <v/>
      </c>
      <c r="I6187" t="str">
        <f t="shared" si="482"/>
        <v/>
      </c>
      <c r="J6187" t="str">
        <f t="shared" si="483"/>
        <v/>
      </c>
    </row>
    <row r="6188" spans="1:10">
      <c r="A6188" s="57" t="s">
        <v>3383</v>
      </c>
      <c r="B6188" s="61">
        <v>87000</v>
      </c>
      <c r="C6188" s="59"/>
      <c r="D6188" s="60" t="str">
        <f>_xlfn.CONCAT(J6188,I6188,G6188)</f>
        <v/>
      </c>
      <c r="G6188" t="str">
        <f t="shared" si="480"/>
        <v/>
      </c>
      <c r="H6188" t="str">
        <f t="shared" si="481"/>
        <v/>
      </c>
      <c r="I6188" t="str">
        <f t="shared" si="482"/>
        <v/>
      </c>
      <c r="J6188" t="str">
        <f t="shared" si="483"/>
        <v/>
      </c>
    </row>
    <row r="6189" spans="1:10">
      <c r="A6189" s="57" t="s">
        <v>3384</v>
      </c>
      <c r="B6189" s="58"/>
      <c r="C6189" s="59"/>
      <c r="D6189" s="60" t="str">
        <f>_xlfn.CONCAT(J6189,I6189,G6189)</f>
        <v/>
      </c>
      <c r="G6189" t="str">
        <f t="shared" si="480"/>
        <v/>
      </c>
      <c r="H6189" t="str">
        <f t="shared" si="481"/>
        <v/>
      </c>
      <c r="I6189" t="str">
        <f t="shared" si="482"/>
        <v/>
      </c>
      <c r="J6189" t="str">
        <f t="shared" si="483"/>
        <v/>
      </c>
    </row>
    <row r="6190" spans="1:10">
      <c r="A6190" s="57" t="s">
        <v>3385</v>
      </c>
      <c r="B6190" s="61">
        <v>2285256</v>
      </c>
      <c r="C6190" s="59"/>
      <c r="D6190" s="60" t="str">
        <f>_xlfn.CONCAT(J6190,I6190,G6190)</f>
        <v/>
      </c>
      <c r="G6190" t="str">
        <f t="shared" si="480"/>
        <v/>
      </c>
      <c r="H6190" t="str">
        <f t="shared" si="481"/>
        <v/>
      </c>
      <c r="I6190" t="str">
        <f t="shared" si="482"/>
        <v/>
      </c>
      <c r="J6190" t="str">
        <f t="shared" si="483"/>
        <v/>
      </c>
    </row>
    <row r="6191" spans="1:10">
      <c r="A6191" s="57" t="s">
        <v>3386</v>
      </c>
      <c r="B6191" s="61">
        <v>211931</v>
      </c>
      <c r="C6191" s="59"/>
      <c r="D6191" s="60" t="str">
        <f>_xlfn.CONCAT(J6191,I6191,G6191)</f>
        <v/>
      </c>
      <c r="G6191" t="str">
        <f t="shared" si="480"/>
        <v/>
      </c>
      <c r="H6191" t="str">
        <f t="shared" si="481"/>
        <v/>
      </c>
      <c r="I6191" t="str">
        <f t="shared" si="482"/>
        <v/>
      </c>
      <c r="J6191" t="str">
        <f t="shared" si="483"/>
        <v/>
      </c>
    </row>
    <row r="6192" spans="1:10">
      <c r="A6192" s="57" t="s">
        <v>3387</v>
      </c>
      <c r="B6192" s="58"/>
      <c r="C6192" s="59"/>
      <c r="D6192" s="60" t="str">
        <f>_xlfn.CONCAT(J6192,I6192,G6192)</f>
        <v/>
      </c>
      <c r="G6192" t="str">
        <f t="shared" si="480"/>
        <v/>
      </c>
      <c r="H6192" t="str">
        <f t="shared" si="481"/>
        <v/>
      </c>
      <c r="I6192" t="str">
        <f t="shared" si="482"/>
        <v/>
      </c>
      <c r="J6192" t="str">
        <f t="shared" si="483"/>
        <v/>
      </c>
    </row>
    <row r="6193" spans="1:10">
      <c r="A6193" s="57" t="s">
        <v>3388</v>
      </c>
      <c r="B6193" s="58"/>
      <c r="C6193" s="59"/>
      <c r="D6193" s="60" t="str">
        <f>_xlfn.CONCAT(J6193,I6193,G6193)</f>
        <v/>
      </c>
      <c r="G6193" t="str">
        <f t="shared" si="480"/>
        <v/>
      </c>
      <c r="H6193" t="str">
        <f t="shared" si="481"/>
        <v/>
      </c>
      <c r="I6193" t="str">
        <f t="shared" si="482"/>
        <v/>
      </c>
      <c r="J6193" t="str">
        <f t="shared" si="483"/>
        <v/>
      </c>
    </row>
    <row r="6194" spans="1:10">
      <c r="A6194" s="57" t="s">
        <v>3389</v>
      </c>
      <c r="B6194" s="61">
        <v>1327731</v>
      </c>
      <c r="C6194" s="59"/>
      <c r="D6194" s="60" t="str">
        <f>_xlfn.CONCAT(J6194,I6194,G6194)</f>
        <v/>
      </c>
      <c r="G6194" t="str">
        <f t="shared" si="480"/>
        <v/>
      </c>
      <c r="H6194" t="str">
        <f t="shared" si="481"/>
        <v/>
      </c>
      <c r="I6194" t="str">
        <f t="shared" si="482"/>
        <v/>
      </c>
      <c r="J6194" t="str">
        <f t="shared" si="483"/>
        <v/>
      </c>
    </row>
    <row r="6195" spans="1:10">
      <c r="A6195" s="57" t="s">
        <v>3390</v>
      </c>
      <c r="B6195" s="61">
        <v>4032119</v>
      </c>
      <c r="C6195" s="59"/>
      <c r="D6195" s="60" t="str">
        <f>_xlfn.CONCAT(J6195,I6195,G6195)</f>
        <v/>
      </c>
      <c r="G6195" t="str">
        <f t="shared" si="480"/>
        <v/>
      </c>
      <c r="H6195" t="str">
        <f t="shared" si="481"/>
        <v/>
      </c>
      <c r="I6195" t="str">
        <f t="shared" si="482"/>
        <v/>
      </c>
      <c r="J6195" t="str">
        <f t="shared" si="483"/>
        <v/>
      </c>
    </row>
    <row r="6196" spans="1:10">
      <c r="A6196" s="57" t="s">
        <v>3391</v>
      </c>
      <c r="B6196" s="58"/>
      <c r="C6196" s="59"/>
      <c r="D6196" s="60" t="str">
        <f>_xlfn.CONCAT(J6196,I6196,G6196)</f>
        <v/>
      </c>
      <c r="G6196" t="str">
        <f t="shared" si="480"/>
        <v/>
      </c>
      <c r="H6196" t="str">
        <f t="shared" si="481"/>
        <v/>
      </c>
      <c r="I6196" t="str">
        <f t="shared" si="482"/>
        <v/>
      </c>
      <c r="J6196" t="str">
        <f t="shared" si="483"/>
        <v/>
      </c>
    </row>
    <row r="6197" spans="1:10">
      <c r="A6197" s="57" t="s">
        <v>3392</v>
      </c>
      <c r="B6197" s="58"/>
      <c r="C6197" s="59"/>
      <c r="D6197" s="60" t="str">
        <f>_xlfn.CONCAT(J6197,I6197,G6197)</f>
        <v/>
      </c>
      <c r="G6197" t="str">
        <f t="shared" si="480"/>
        <v/>
      </c>
      <c r="H6197" t="str">
        <f t="shared" si="481"/>
        <v/>
      </c>
      <c r="I6197" t="str">
        <f t="shared" si="482"/>
        <v/>
      </c>
      <c r="J6197" t="str">
        <f t="shared" si="483"/>
        <v/>
      </c>
    </row>
    <row r="6198" spans="1:10">
      <c r="A6198" s="57" t="s">
        <v>3393</v>
      </c>
      <c r="B6198" s="58"/>
      <c r="C6198" s="59"/>
      <c r="D6198" s="60" t="str">
        <f>_xlfn.CONCAT(J6198,I6198,G6198)</f>
        <v/>
      </c>
      <c r="G6198" t="str">
        <f t="shared" si="480"/>
        <v/>
      </c>
      <c r="H6198" t="str">
        <f t="shared" si="481"/>
        <v/>
      </c>
      <c r="I6198" t="str">
        <f t="shared" si="482"/>
        <v/>
      </c>
      <c r="J6198" t="str">
        <f t="shared" si="483"/>
        <v/>
      </c>
    </row>
    <row r="6199" spans="1:10">
      <c r="A6199" s="57" t="s">
        <v>3394</v>
      </c>
      <c r="B6199" s="58"/>
      <c r="C6199" s="59"/>
      <c r="D6199" s="60" t="str">
        <f>_xlfn.CONCAT(J6199,I6199,G6199)</f>
        <v/>
      </c>
      <c r="G6199" t="str">
        <f t="shared" si="480"/>
        <v/>
      </c>
      <c r="H6199" t="str">
        <f t="shared" si="481"/>
        <v/>
      </c>
      <c r="I6199" t="str">
        <f t="shared" si="482"/>
        <v/>
      </c>
      <c r="J6199" t="str">
        <f t="shared" si="483"/>
        <v/>
      </c>
    </row>
    <row r="6200" spans="1:10">
      <c r="A6200" s="57" t="s">
        <v>3395</v>
      </c>
      <c r="B6200" s="58"/>
      <c r="C6200" s="59"/>
      <c r="D6200" s="60" t="str">
        <f>_xlfn.CONCAT(J6200,I6200,G6200)</f>
        <v/>
      </c>
      <c r="G6200" t="str">
        <f t="shared" si="480"/>
        <v/>
      </c>
      <c r="H6200" t="str">
        <f t="shared" si="481"/>
        <v/>
      </c>
      <c r="I6200" t="str">
        <f t="shared" si="482"/>
        <v/>
      </c>
      <c r="J6200" t="str">
        <f t="shared" si="483"/>
        <v/>
      </c>
    </row>
    <row r="6201" spans="1:10">
      <c r="A6201" s="57" t="s">
        <v>3396</v>
      </c>
      <c r="B6201" s="61">
        <v>744132</v>
      </c>
      <c r="C6201" s="59"/>
      <c r="D6201" s="60" t="str">
        <f>_xlfn.CONCAT(J6201,I6201,G6201)</f>
        <v/>
      </c>
      <c r="G6201" t="str">
        <f t="shared" si="480"/>
        <v/>
      </c>
      <c r="H6201" t="str">
        <f t="shared" si="481"/>
        <v/>
      </c>
      <c r="I6201" t="str">
        <f t="shared" si="482"/>
        <v/>
      </c>
      <c r="J6201" t="str">
        <f t="shared" si="483"/>
        <v/>
      </c>
    </row>
    <row r="6202" spans="1:10">
      <c r="A6202" s="57" t="s">
        <v>3397</v>
      </c>
      <c r="B6202" s="61">
        <v>44175</v>
      </c>
      <c r="C6202" s="59"/>
      <c r="D6202" s="60" t="str">
        <f>_xlfn.CONCAT(J6202,I6202,G6202)</f>
        <v/>
      </c>
      <c r="G6202" t="str">
        <f t="shared" si="480"/>
        <v/>
      </c>
      <c r="H6202" t="str">
        <f t="shared" si="481"/>
        <v/>
      </c>
      <c r="I6202" t="str">
        <f t="shared" si="482"/>
        <v/>
      </c>
      <c r="J6202" t="str">
        <f t="shared" si="483"/>
        <v/>
      </c>
    </row>
    <row r="6203" spans="1:10">
      <c r="A6203" s="57" t="s">
        <v>3398</v>
      </c>
      <c r="B6203" s="58"/>
      <c r="C6203" s="59"/>
      <c r="D6203" s="60" t="str">
        <f>_xlfn.CONCAT(J6203,I6203,G6203)</f>
        <v/>
      </c>
      <c r="G6203" t="str">
        <f t="shared" si="480"/>
        <v/>
      </c>
      <c r="H6203" t="str">
        <f t="shared" si="481"/>
        <v/>
      </c>
      <c r="I6203" t="str">
        <f t="shared" si="482"/>
        <v/>
      </c>
      <c r="J6203" t="str">
        <f t="shared" si="483"/>
        <v/>
      </c>
    </row>
    <row r="6204" spans="1:10">
      <c r="A6204" s="57" t="s">
        <v>3399</v>
      </c>
      <c r="B6204" s="61">
        <v>4493604</v>
      </c>
      <c r="C6204" s="59"/>
      <c r="D6204" s="60" t="str">
        <f>_xlfn.CONCAT(J6204,I6204,G6204)</f>
        <v/>
      </c>
      <c r="G6204" t="str">
        <f t="shared" si="480"/>
        <v/>
      </c>
      <c r="H6204" t="str">
        <f t="shared" si="481"/>
        <v/>
      </c>
      <c r="I6204" t="str">
        <f t="shared" si="482"/>
        <v/>
      </c>
      <c r="J6204" t="str">
        <f t="shared" si="483"/>
        <v/>
      </c>
    </row>
    <row r="6205" spans="1:10">
      <c r="A6205" s="57" t="s">
        <v>3400</v>
      </c>
      <c r="B6205" s="58"/>
      <c r="C6205" s="59"/>
      <c r="D6205" s="60" t="str">
        <f>_xlfn.CONCAT(J6205,I6205,G6205)</f>
        <v/>
      </c>
      <c r="G6205" t="str">
        <f t="shared" si="480"/>
        <v/>
      </c>
      <c r="H6205" t="str">
        <f t="shared" si="481"/>
        <v/>
      </c>
      <c r="I6205" t="str">
        <f t="shared" si="482"/>
        <v/>
      </c>
      <c r="J6205" t="str">
        <f t="shared" si="483"/>
        <v/>
      </c>
    </row>
    <row r="6206" spans="1:10">
      <c r="A6206" s="57" t="s">
        <v>3401</v>
      </c>
      <c r="B6206" s="61">
        <v>20698</v>
      </c>
      <c r="C6206" s="59"/>
      <c r="D6206" s="60" t="str">
        <f>_xlfn.CONCAT(J6206,I6206,G6206)</f>
        <v/>
      </c>
      <c r="G6206" t="str">
        <f t="shared" si="480"/>
        <v/>
      </c>
      <c r="H6206" t="str">
        <f t="shared" si="481"/>
        <v/>
      </c>
      <c r="I6206" t="str">
        <f t="shared" si="482"/>
        <v/>
      </c>
      <c r="J6206" t="str">
        <f t="shared" si="483"/>
        <v/>
      </c>
    </row>
    <row r="6207" spans="1:10">
      <c r="A6207" s="57" t="s">
        <v>3402</v>
      </c>
      <c r="B6207" s="61">
        <v>2841876</v>
      </c>
      <c r="C6207" s="59"/>
      <c r="D6207" s="60" t="str">
        <f>_xlfn.CONCAT(J6207,I6207,G6207)</f>
        <v/>
      </c>
      <c r="G6207" t="str">
        <f t="shared" si="480"/>
        <v/>
      </c>
      <c r="H6207" t="str">
        <f t="shared" si="481"/>
        <v/>
      </c>
      <c r="I6207" t="str">
        <f t="shared" si="482"/>
        <v/>
      </c>
      <c r="J6207" t="str">
        <f t="shared" si="483"/>
        <v/>
      </c>
    </row>
    <row r="6208" spans="1:10">
      <c r="A6208" s="57" t="s">
        <v>3403</v>
      </c>
      <c r="B6208" s="61">
        <v>4850</v>
      </c>
      <c r="C6208" s="59"/>
      <c r="D6208" s="60" t="str">
        <f>_xlfn.CONCAT(J6208,I6208,G6208)</f>
        <v/>
      </c>
      <c r="G6208" t="str">
        <f t="shared" si="480"/>
        <v/>
      </c>
      <c r="H6208" t="str">
        <f t="shared" si="481"/>
        <v/>
      </c>
      <c r="I6208" t="str">
        <f t="shared" si="482"/>
        <v/>
      </c>
      <c r="J6208" t="str">
        <f t="shared" si="483"/>
        <v/>
      </c>
    </row>
    <row r="6209" spans="1:10">
      <c r="A6209" s="57" t="s">
        <v>3404</v>
      </c>
      <c r="B6209" s="61">
        <v>4642695</v>
      </c>
      <c r="C6209" s="59"/>
      <c r="D6209" s="60" t="str">
        <f>_xlfn.CONCAT(J6209,I6209,G6209)</f>
        <v/>
      </c>
      <c r="G6209" t="str">
        <f t="shared" si="480"/>
        <v/>
      </c>
      <c r="H6209" t="str">
        <f t="shared" si="481"/>
        <v/>
      </c>
      <c r="I6209" t="str">
        <f t="shared" si="482"/>
        <v/>
      </c>
      <c r="J6209" t="str">
        <f t="shared" si="483"/>
        <v/>
      </c>
    </row>
    <row r="6210" spans="1:10">
      <c r="A6210" s="57" t="s">
        <v>3405</v>
      </c>
      <c r="B6210" s="61">
        <v>48154</v>
      </c>
      <c r="C6210" s="59"/>
      <c r="D6210" s="60" t="str">
        <f>_xlfn.CONCAT(J6210,I6210,G6210)</f>
        <v/>
      </c>
      <c r="G6210" t="str">
        <f t="shared" si="480"/>
        <v/>
      </c>
      <c r="H6210" t="str">
        <f t="shared" si="481"/>
        <v/>
      </c>
      <c r="I6210" t="str">
        <f t="shared" si="482"/>
        <v/>
      </c>
      <c r="J6210" t="str">
        <f t="shared" si="483"/>
        <v/>
      </c>
    </row>
    <row r="6211" spans="1:10">
      <c r="A6211" s="57" t="s">
        <v>3406</v>
      </c>
      <c r="B6211" s="61">
        <v>4304052</v>
      </c>
      <c r="C6211" s="59"/>
      <c r="D6211" s="60" t="str">
        <f>_xlfn.CONCAT(J6211,I6211,G6211)</f>
        <v/>
      </c>
      <c r="G6211" t="str">
        <f t="shared" si="480"/>
        <v/>
      </c>
      <c r="H6211" t="str">
        <f t="shared" si="481"/>
        <v/>
      </c>
      <c r="I6211" t="str">
        <f t="shared" si="482"/>
        <v/>
      </c>
      <c r="J6211" t="str">
        <f t="shared" si="483"/>
        <v/>
      </c>
    </row>
    <row r="6212" spans="1:10">
      <c r="A6212" s="57" t="s">
        <v>3407</v>
      </c>
      <c r="B6212" s="58"/>
      <c r="C6212" s="59"/>
      <c r="D6212" s="60" t="str">
        <f>_xlfn.CONCAT(J6212,I6212,G6212)</f>
        <v/>
      </c>
      <c r="G6212" t="str">
        <f t="shared" si="480"/>
        <v/>
      </c>
      <c r="H6212" t="str">
        <f t="shared" si="481"/>
        <v/>
      </c>
      <c r="I6212" t="str">
        <f t="shared" si="482"/>
        <v/>
      </c>
      <c r="J6212" t="str">
        <f t="shared" si="483"/>
        <v/>
      </c>
    </row>
    <row r="6213" spans="1:10">
      <c r="A6213" s="57" t="s">
        <v>3408</v>
      </c>
      <c r="B6213" s="61">
        <v>2048</v>
      </c>
      <c r="C6213" s="59"/>
      <c r="D6213" s="60" t="str">
        <f>_xlfn.CONCAT(J6213,I6213,G6213)</f>
        <v/>
      </c>
      <c r="G6213" t="str">
        <f t="shared" si="480"/>
        <v/>
      </c>
      <c r="H6213" t="str">
        <f t="shared" si="481"/>
        <v/>
      </c>
      <c r="I6213" t="str">
        <f t="shared" si="482"/>
        <v/>
      </c>
      <c r="J6213" t="str">
        <f t="shared" si="483"/>
        <v/>
      </c>
    </row>
    <row r="6214" spans="1:10">
      <c r="A6214" s="57" t="s">
        <v>3409</v>
      </c>
      <c r="B6214" s="61">
        <v>440330</v>
      </c>
      <c r="C6214" s="59"/>
      <c r="D6214" s="60" t="str">
        <f>_xlfn.CONCAT(J6214,I6214,G6214)</f>
        <v/>
      </c>
      <c r="G6214" t="str">
        <f t="shared" si="480"/>
        <v/>
      </c>
      <c r="H6214" t="str">
        <f t="shared" si="481"/>
        <v/>
      </c>
      <c r="I6214" t="str">
        <f t="shared" si="482"/>
        <v/>
      </c>
      <c r="J6214" t="str">
        <f t="shared" si="483"/>
        <v/>
      </c>
    </row>
    <row r="6215" spans="1:10">
      <c r="A6215" s="57" t="s">
        <v>3409</v>
      </c>
      <c r="B6215" s="61">
        <v>213905</v>
      </c>
      <c r="C6215" s="59"/>
      <c r="D6215" s="60" t="str">
        <f>_xlfn.CONCAT(J6215,I6215,G6215)</f>
        <v/>
      </c>
      <c r="G6215" t="str">
        <f t="shared" si="480"/>
        <v/>
      </c>
      <c r="H6215" t="str">
        <f t="shared" si="481"/>
        <v/>
      </c>
      <c r="I6215" t="str">
        <f t="shared" si="482"/>
        <v/>
      </c>
      <c r="J6215" t="str">
        <f t="shared" si="483"/>
        <v/>
      </c>
    </row>
    <row r="6216" spans="1:10">
      <c r="A6216" s="57" t="s">
        <v>3410</v>
      </c>
      <c r="B6216" s="61">
        <v>1615685</v>
      </c>
      <c r="C6216" s="59"/>
      <c r="D6216" s="60" t="str">
        <f>_xlfn.CONCAT(J6216,I6216,G6216)</f>
        <v/>
      </c>
      <c r="G6216" t="str">
        <f t="shared" si="480"/>
        <v/>
      </c>
      <c r="H6216" t="str">
        <f t="shared" si="481"/>
        <v/>
      </c>
      <c r="I6216" t="str">
        <f t="shared" si="482"/>
        <v/>
      </c>
      <c r="J6216" t="str">
        <f t="shared" si="483"/>
        <v/>
      </c>
    </row>
    <row r="6217" spans="1:10">
      <c r="A6217" s="57" t="s">
        <v>3411</v>
      </c>
      <c r="B6217" s="61">
        <v>4757546</v>
      </c>
      <c r="C6217" s="59"/>
      <c r="D6217" s="60" t="str">
        <f>_xlfn.CONCAT(J6217,I6217,G6217)</f>
        <v/>
      </c>
      <c r="G6217" t="str">
        <f t="shared" ref="G6217:G6280" si="484">RIGHT(F6217,2)</f>
        <v/>
      </c>
      <c r="H6217" t="str">
        <f t="shared" ref="H6217:H6280" si="485">LEFT(F6217,7)</f>
        <v/>
      </c>
      <c r="I6217" t="str">
        <f t="shared" ref="I6217:I6280" si="486">RIGHT(H6217,2)</f>
        <v/>
      </c>
      <c r="J6217" t="str">
        <f t="shared" ref="J6217:J6280" si="487">LEFT(H6217,4)</f>
        <v/>
      </c>
    </row>
    <row r="6218" spans="1:10">
      <c r="A6218" s="57" t="s">
        <v>3412</v>
      </c>
      <c r="B6218" s="61">
        <v>129668</v>
      </c>
      <c r="C6218" s="59"/>
      <c r="D6218" s="60" t="str">
        <f>_xlfn.CONCAT(J6218,I6218,G6218)</f>
        <v/>
      </c>
      <c r="G6218" t="str">
        <f t="shared" si="484"/>
        <v/>
      </c>
      <c r="H6218" t="str">
        <f t="shared" si="485"/>
        <v/>
      </c>
      <c r="I6218" t="str">
        <f t="shared" si="486"/>
        <v/>
      </c>
      <c r="J6218" t="str">
        <f t="shared" si="487"/>
        <v/>
      </c>
    </row>
    <row r="6219" spans="1:10">
      <c r="A6219" s="57" t="s">
        <v>3413</v>
      </c>
      <c r="B6219" s="58"/>
      <c r="C6219" s="59"/>
      <c r="D6219" s="60" t="str">
        <f>_xlfn.CONCAT(J6219,I6219,G6219)</f>
        <v/>
      </c>
      <c r="G6219" t="str">
        <f t="shared" si="484"/>
        <v/>
      </c>
      <c r="H6219" t="str">
        <f t="shared" si="485"/>
        <v/>
      </c>
      <c r="I6219" t="str">
        <f t="shared" si="486"/>
        <v/>
      </c>
      <c r="J6219" t="str">
        <f t="shared" si="487"/>
        <v/>
      </c>
    </row>
    <row r="6220" spans="1:10">
      <c r="A6220" s="57" t="s">
        <v>3414</v>
      </c>
      <c r="B6220" s="61">
        <v>7929</v>
      </c>
      <c r="C6220" s="59"/>
      <c r="D6220" s="60" t="str">
        <f>_xlfn.CONCAT(J6220,I6220,G6220)</f>
        <v/>
      </c>
      <c r="G6220" t="str">
        <f t="shared" si="484"/>
        <v/>
      </c>
      <c r="H6220" t="str">
        <f t="shared" si="485"/>
        <v/>
      </c>
      <c r="I6220" t="str">
        <f t="shared" si="486"/>
        <v/>
      </c>
      <c r="J6220" t="str">
        <f t="shared" si="487"/>
        <v/>
      </c>
    </row>
    <row r="6221" spans="1:10">
      <c r="A6221" s="57" t="s">
        <v>3415</v>
      </c>
      <c r="B6221" s="61">
        <v>213963</v>
      </c>
      <c r="C6221" s="59"/>
      <c r="D6221" s="60" t="str">
        <f>_xlfn.CONCAT(J6221,I6221,G6221)</f>
        <v/>
      </c>
      <c r="G6221" t="str">
        <f t="shared" si="484"/>
        <v/>
      </c>
      <c r="H6221" t="str">
        <f t="shared" si="485"/>
        <v/>
      </c>
      <c r="I6221" t="str">
        <f t="shared" si="486"/>
        <v/>
      </c>
      <c r="J6221" t="str">
        <f t="shared" si="487"/>
        <v/>
      </c>
    </row>
    <row r="6222" spans="1:10">
      <c r="A6222" s="57" t="s">
        <v>3416</v>
      </c>
      <c r="B6222" s="58"/>
      <c r="C6222" s="59"/>
      <c r="D6222" s="60" t="str">
        <f>_xlfn.CONCAT(J6222,I6222,G6222)</f>
        <v/>
      </c>
      <c r="G6222" t="str">
        <f t="shared" si="484"/>
        <v/>
      </c>
      <c r="H6222" t="str">
        <f t="shared" si="485"/>
        <v/>
      </c>
      <c r="I6222" t="str">
        <f t="shared" si="486"/>
        <v/>
      </c>
      <c r="J6222" t="str">
        <f t="shared" si="487"/>
        <v/>
      </c>
    </row>
    <row r="6223" spans="1:10">
      <c r="A6223" s="57" t="s">
        <v>3417</v>
      </c>
      <c r="B6223" s="61">
        <v>2814477</v>
      </c>
      <c r="C6223" s="59"/>
      <c r="D6223" s="60" t="str">
        <f>_xlfn.CONCAT(J6223,I6223,G6223)</f>
        <v/>
      </c>
      <c r="G6223" t="str">
        <f t="shared" si="484"/>
        <v/>
      </c>
      <c r="H6223" t="str">
        <f t="shared" si="485"/>
        <v/>
      </c>
      <c r="I6223" t="str">
        <f t="shared" si="486"/>
        <v/>
      </c>
      <c r="J6223" t="str">
        <f t="shared" si="487"/>
        <v/>
      </c>
    </row>
    <row r="6224" spans="1:10">
      <c r="A6224" s="57" t="s">
        <v>3418</v>
      </c>
      <c r="B6224" s="61">
        <v>6092608</v>
      </c>
      <c r="C6224" s="59"/>
      <c r="D6224" s="60" t="str">
        <f>_xlfn.CONCAT(J6224,I6224,G6224)</f>
        <v/>
      </c>
      <c r="G6224" t="str">
        <f t="shared" si="484"/>
        <v/>
      </c>
      <c r="H6224" t="str">
        <f t="shared" si="485"/>
        <v/>
      </c>
      <c r="I6224" t="str">
        <f t="shared" si="486"/>
        <v/>
      </c>
      <c r="J6224" t="str">
        <f t="shared" si="487"/>
        <v/>
      </c>
    </row>
    <row r="6225" spans="1:10">
      <c r="A6225" s="57" t="s">
        <v>3419</v>
      </c>
      <c r="B6225" s="61">
        <v>1703034</v>
      </c>
      <c r="C6225" s="59"/>
      <c r="D6225" s="60" t="str">
        <f>_xlfn.CONCAT(J6225,I6225,G6225)</f>
        <v/>
      </c>
      <c r="G6225" t="str">
        <f t="shared" si="484"/>
        <v/>
      </c>
      <c r="H6225" t="str">
        <f t="shared" si="485"/>
        <v/>
      </c>
      <c r="I6225" t="str">
        <f t="shared" si="486"/>
        <v/>
      </c>
      <c r="J6225" t="str">
        <f t="shared" si="487"/>
        <v/>
      </c>
    </row>
    <row r="6226" spans="1:10">
      <c r="A6226" s="57" t="s">
        <v>3420</v>
      </c>
      <c r="B6226" s="61">
        <v>31420</v>
      </c>
      <c r="C6226" s="59"/>
      <c r="D6226" s="60" t="str">
        <f>_xlfn.CONCAT(J6226,I6226,G6226)</f>
        <v/>
      </c>
      <c r="G6226" t="str">
        <f t="shared" si="484"/>
        <v/>
      </c>
      <c r="H6226" t="str">
        <f t="shared" si="485"/>
        <v/>
      </c>
      <c r="I6226" t="str">
        <f t="shared" si="486"/>
        <v/>
      </c>
      <c r="J6226" t="str">
        <f t="shared" si="487"/>
        <v/>
      </c>
    </row>
    <row r="6227" spans="1:10">
      <c r="A6227" s="57" t="s">
        <v>3421</v>
      </c>
      <c r="B6227" s="61">
        <v>6190</v>
      </c>
      <c r="C6227" s="59"/>
      <c r="D6227" s="60" t="str">
        <f>_xlfn.CONCAT(J6227,I6227,G6227)</f>
        <v/>
      </c>
      <c r="G6227" t="str">
        <f t="shared" si="484"/>
        <v/>
      </c>
      <c r="H6227" t="str">
        <f t="shared" si="485"/>
        <v/>
      </c>
      <c r="I6227" t="str">
        <f t="shared" si="486"/>
        <v/>
      </c>
      <c r="J6227" t="str">
        <f t="shared" si="487"/>
        <v/>
      </c>
    </row>
    <row r="6228" spans="1:10">
      <c r="A6228" s="57" t="s">
        <v>3422</v>
      </c>
      <c r="B6228" s="61">
        <v>33997537</v>
      </c>
      <c r="C6228" s="59"/>
      <c r="D6228" s="60" t="str">
        <f>_xlfn.CONCAT(J6228,I6228,G6228)</f>
        <v/>
      </c>
      <c r="G6228" t="str">
        <f t="shared" si="484"/>
        <v/>
      </c>
      <c r="H6228" t="str">
        <f t="shared" si="485"/>
        <v/>
      </c>
      <c r="I6228" t="str">
        <f t="shared" si="486"/>
        <v/>
      </c>
      <c r="J6228" t="str">
        <f t="shared" si="487"/>
        <v/>
      </c>
    </row>
    <row r="6229" spans="1:10">
      <c r="A6229" s="57" t="s">
        <v>3423</v>
      </c>
      <c r="B6229" s="58"/>
      <c r="C6229" s="59"/>
      <c r="D6229" s="60" t="str">
        <f>_xlfn.CONCAT(J6229,I6229,G6229)</f>
        <v/>
      </c>
      <c r="G6229" t="str">
        <f t="shared" si="484"/>
        <v/>
      </c>
      <c r="H6229" t="str">
        <f t="shared" si="485"/>
        <v/>
      </c>
      <c r="I6229" t="str">
        <f t="shared" si="486"/>
        <v/>
      </c>
      <c r="J6229" t="str">
        <f t="shared" si="487"/>
        <v/>
      </c>
    </row>
    <row r="6230" spans="1:10">
      <c r="A6230" s="57" t="s">
        <v>3424</v>
      </c>
      <c r="B6230" s="61">
        <v>18270558</v>
      </c>
      <c r="C6230" s="59"/>
      <c r="D6230" s="60" t="str">
        <f>_xlfn.CONCAT(J6230,I6230,G6230)</f>
        <v/>
      </c>
      <c r="G6230" t="str">
        <f t="shared" si="484"/>
        <v/>
      </c>
      <c r="H6230" t="str">
        <f t="shared" si="485"/>
        <v/>
      </c>
      <c r="I6230" t="str">
        <f t="shared" si="486"/>
        <v/>
      </c>
      <c r="J6230" t="str">
        <f t="shared" si="487"/>
        <v/>
      </c>
    </row>
    <row r="6231" spans="1:10">
      <c r="A6231" s="57" t="s">
        <v>3425</v>
      </c>
      <c r="B6231" s="58"/>
      <c r="C6231" s="59"/>
      <c r="D6231" s="60" t="str">
        <f>_xlfn.CONCAT(J6231,I6231,G6231)</f>
        <v/>
      </c>
      <c r="G6231" t="str">
        <f t="shared" si="484"/>
        <v/>
      </c>
      <c r="H6231" t="str">
        <f t="shared" si="485"/>
        <v/>
      </c>
      <c r="I6231" t="str">
        <f t="shared" si="486"/>
        <v/>
      </c>
      <c r="J6231" t="str">
        <f t="shared" si="487"/>
        <v/>
      </c>
    </row>
    <row r="6232" spans="1:10">
      <c r="A6232" s="57" t="s">
        <v>3426</v>
      </c>
      <c r="B6232" s="58"/>
      <c r="C6232" s="59"/>
      <c r="D6232" s="60" t="str">
        <f>_xlfn.CONCAT(J6232,I6232,G6232)</f>
        <v/>
      </c>
      <c r="G6232" t="str">
        <f t="shared" si="484"/>
        <v/>
      </c>
      <c r="H6232" t="str">
        <f t="shared" si="485"/>
        <v/>
      </c>
      <c r="I6232" t="str">
        <f t="shared" si="486"/>
        <v/>
      </c>
      <c r="J6232" t="str">
        <f t="shared" si="487"/>
        <v/>
      </c>
    </row>
    <row r="6233" spans="1:10">
      <c r="A6233" s="57" t="s">
        <v>3427</v>
      </c>
      <c r="B6233" s="61">
        <v>252900</v>
      </c>
      <c r="C6233" s="59"/>
      <c r="D6233" s="60" t="str">
        <f>_xlfn.CONCAT(J6233,I6233,G6233)</f>
        <v/>
      </c>
      <c r="G6233" t="str">
        <f t="shared" si="484"/>
        <v/>
      </c>
      <c r="H6233" t="str">
        <f t="shared" si="485"/>
        <v/>
      </c>
      <c r="I6233" t="str">
        <f t="shared" si="486"/>
        <v/>
      </c>
      <c r="J6233" t="str">
        <f t="shared" si="487"/>
        <v/>
      </c>
    </row>
    <row r="6234" spans="1:10">
      <c r="A6234" s="57" t="s">
        <v>3428</v>
      </c>
      <c r="B6234" s="58"/>
      <c r="C6234" s="59"/>
      <c r="D6234" s="60" t="str">
        <f>_xlfn.CONCAT(J6234,I6234,G6234)</f>
        <v/>
      </c>
      <c r="G6234" t="str">
        <f t="shared" si="484"/>
        <v/>
      </c>
      <c r="H6234" t="str">
        <f t="shared" si="485"/>
        <v/>
      </c>
      <c r="I6234" t="str">
        <f t="shared" si="486"/>
        <v/>
      </c>
      <c r="J6234" t="str">
        <f t="shared" si="487"/>
        <v/>
      </c>
    </row>
    <row r="6235" spans="1:10">
      <c r="A6235" s="57" t="s">
        <v>3429</v>
      </c>
      <c r="B6235" s="58"/>
      <c r="C6235" s="59"/>
      <c r="D6235" s="60" t="str">
        <f>_xlfn.CONCAT(J6235,I6235,G6235)</f>
        <v/>
      </c>
      <c r="G6235" t="str">
        <f t="shared" si="484"/>
        <v/>
      </c>
      <c r="H6235" t="str">
        <f t="shared" si="485"/>
        <v/>
      </c>
      <c r="I6235" t="str">
        <f t="shared" si="486"/>
        <v/>
      </c>
      <c r="J6235" t="str">
        <f t="shared" si="487"/>
        <v/>
      </c>
    </row>
    <row r="6236" spans="1:10">
      <c r="A6236" s="57" t="s">
        <v>3429</v>
      </c>
      <c r="B6236" s="61">
        <v>10350</v>
      </c>
      <c r="C6236" s="59"/>
      <c r="D6236" s="60" t="str">
        <f>_xlfn.CONCAT(J6236,I6236,G6236)</f>
        <v/>
      </c>
      <c r="G6236" t="str">
        <f t="shared" si="484"/>
        <v/>
      </c>
      <c r="H6236" t="str">
        <f t="shared" si="485"/>
        <v/>
      </c>
      <c r="I6236" t="str">
        <f t="shared" si="486"/>
        <v/>
      </c>
      <c r="J6236" t="str">
        <f t="shared" si="487"/>
        <v/>
      </c>
    </row>
    <row r="6237" spans="1:10">
      <c r="A6237" s="57" t="s">
        <v>3429</v>
      </c>
      <c r="B6237" s="58"/>
      <c r="C6237" s="59"/>
      <c r="D6237" s="60" t="str">
        <f>_xlfn.CONCAT(J6237,I6237,G6237)</f>
        <v/>
      </c>
      <c r="G6237" t="str">
        <f t="shared" si="484"/>
        <v/>
      </c>
      <c r="H6237" t="str">
        <f t="shared" si="485"/>
        <v/>
      </c>
      <c r="I6237" t="str">
        <f t="shared" si="486"/>
        <v/>
      </c>
      <c r="J6237" t="str">
        <f t="shared" si="487"/>
        <v/>
      </c>
    </row>
    <row r="6238" spans="1:10">
      <c r="A6238" s="57" t="s">
        <v>3429</v>
      </c>
      <c r="B6238" s="61">
        <v>3011</v>
      </c>
      <c r="C6238" s="59"/>
      <c r="D6238" s="60" t="str">
        <f>_xlfn.CONCAT(J6238,I6238,G6238)</f>
        <v/>
      </c>
      <c r="G6238" t="str">
        <f t="shared" si="484"/>
        <v/>
      </c>
      <c r="H6238" t="str">
        <f t="shared" si="485"/>
        <v/>
      </c>
      <c r="I6238" t="str">
        <f t="shared" si="486"/>
        <v/>
      </c>
      <c r="J6238" t="str">
        <f t="shared" si="487"/>
        <v/>
      </c>
    </row>
    <row r="6239" spans="1:10">
      <c r="A6239" s="57" t="s">
        <v>3430</v>
      </c>
      <c r="B6239" s="58"/>
      <c r="C6239" s="59"/>
      <c r="D6239" s="60" t="str">
        <f>_xlfn.CONCAT(J6239,I6239,G6239)</f>
        <v/>
      </c>
      <c r="G6239" t="str">
        <f t="shared" si="484"/>
        <v/>
      </c>
      <c r="H6239" t="str">
        <f t="shared" si="485"/>
        <v/>
      </c>
      <c r="I6239" t="str">
        <f t="shared" si="486"/>
        <v/>
      </c>
      <c r="J6239" t="str">
        <f t="shared" si="487"/>
        <v/>
      </c>
    </row>
    <row r="6240" spans="1:10">
      <c r="A6240" s="57" t="s">
        <v>3431</v>
      </c>
      <c r="B6240" s="61">
        <v>4438777</v>
      </c>
      <c r="C6240" s="59"/>
      <c r="D6240" s="60" t="str">
        <f>_xlfn.CONCAT(J6240,I6240,G6240)</f>
        <v/>
      </c>
      <c r="G6240" t="str">
        <f t="shared" si="484"/>
        <v/>
      </c>
      <c r="H6240" t="str">
        <f t="shared" si="485"/>
        <v/>
      </c>
      <c r="I6240" t="str">
        <f t="shared" si="486"/>
        <v/>
      </c>
      <c r="J6240" t="str">
        <f t="shared" si="487"/>
        <v/>
      </c>
    </row>
    <row r="6241" spans="1:10">
      <c r="A6241" s="57" t="s">
        <v>3432</v>
      </c>
      <c r="B6241" s="61">
        <v>971469</v>
      </c>
      <c r="C6241" s="59"/>
      <c r="D6241" s="60" t="str">
        <f>_xlfn.CONCAT(J6241,I6241,G6241)</f>
        <v/>
      </c>
      <c r="G6241" t="str">
        <f t="shared" si="484"/>
        <v/>
      </c>
      <c r="H6241" t="str">
        <f t="shared" si="485"/>
        <v/>
      </c>
      <c r="I6241" t="str">
        <f t="shared" si="486"/>
        <v/>
      </c>
      <c r="J6241" t="str">
        <f t="shared" si="487"/>
        <v/>
      </c>
    </row>
    <row r="6242" spans="1:10">
      <c r="A6242" s="57" t="s">
        <v>3433</v>
      </c>
      <c r="B6242" s="58"/>
      <c r="C6242" s="59"/>
      <c r="D6242" s="60" t="str">
        <f>_xlfn.CONCAT(J6242,I6242,G6242)</f>
        <v/>
      </c>
      <c r="G6242" t="str">
        <f t="shared" si="484"/>
        <v/>
      </c>
      <c r="H6242" t="str">
        <f t="shared" si="485"/>
        <v/>
      </c>
      <c r="I6242" t="str">
        <f t="shared" si="486"/>
        <v/>
      </c>
      <c r="J6242" t="str">
        <f t="shared" si="487"/>
        <v/>
      </c>
    </row>
    <row r="6243" spans="1:10">
      <c r="A6243" s="57" t="s">
        <v>3434</v>
      </c>
      <c r="B6243" s="58"/>
      <c r="C6243" s="59"/>
      <c r="D6243" s="60" t="str">
        <f>_xlfn.CONCAT(J6243,I6243,G6243)</f>
        <v/>
      </c>
      <c r="G6243" t="str">
        <f t="shared" si="484"/>
        <v/>
      </c>
      <c r="H6243" t="str">
        <f t="shared" si="485"/>
        <v/>
      </c>
      <c r="I6243" t="str">
        <f t="shared" si="486"/>
        <v/>
      </c>
      <c r="J6243" t="str">
        <f t="shared" si="487"/>
        <v/>
      </c>
    </row>
    <row r="6244" spans="1:10">
      <c r="A6244" s="57" t="s">
        <v>3435</v>
      </c>
      <c r="B6244" s="61">
        <v>172963</v>
      </c>
      <c r="C6244" s="59"/>
      <c r="D6244" s="60" t="str">
        <f>_xlfn.CONCAT(J6244,I6244,G6244)</f>
        <v/>
      </c>
      <c r="G6244" t="str">
        <f t="shared" si="484"/>
        <v/>
      </c>
      <c r="H6244" t="str">
        <f t="shared" si="485"/>
        <v/>
      </c>
      <c r="I6244" t="str">
        <f t="shared" si="486"/>
        <v/>
      </c>
      <c r="J6244" t="str">
        <f t="shared" si="487"/>
        <v/>
      </c>
    </row>
    <row r="6245" spans="1:10">
      <c r="A6245" s="57" t="s">
        <v>3436</v>
      </c>
      <c r="B6245" s="61">
        <v>659297</v>
      </c>
      <c r="C6245" s="59"/>
      <c r="D6245" s="60" t="str">
        <f>_xlfn.CONCAT(J6245,I6245,G6245)</f>
        <v/>
      </c>
      <c r="G6245" t="str">
        <f t="shared" si="484"/>
        <v/>
      </c>
      <c r="H6245" t="str">
        <f t="shared" si="485"/>
        <v/>
      </c>
      <c r="I6245" t="str">
        <f t="shared" si="486"/>
        <v/>
      </c>
      <c r="J6245" t="str">
        <f t="shared" si="487"/>
        <v/>
      </c>
    </row>
    <row r="6246" spans="1:10">
      <c r="A6246" s="57" t="s">
        <v>3437</v>
      </c>
      <c r="B6246" s="58"/>
      <c r="C6246" s="59"/>
      <c r="D6246" s="60" t="str">
        <f>_xlfn.CONCAT(J6246,I6246,G6246)</f>
        <v/>
      </c>
      <c r="G6246" t="str">
        <f t="shared" si="484"/>
        <v/>
      </c>
      <c r="H6246" t="str">
        <f t="shared" si="485"/>
        <v/>
      </c>
      <c r="I6246" t="str">
        <f t="shared" si="486"/>
        <v/>
      </c>
      <c r="J6246" t="str">
        <f t="shared" si="487"/>
        <v/>
      </c>
    </row>
    <row r="6247" spans="1:10">
      <c r="A6247" s="57" t="s">
        <v>3438</v>
      </c>
      <c r="B6247" s="61">
        <v>3742731</v>
      </c>
      <c r="C6247" s="59"/>
      <c r="D6247" s="60" t="str">
        <f>_xlfn.CONCAT(J6247,I6247,G6247)</f>
        <v/>
      </c>
      <c r="G6247" t="str">
        <f t="shared" si="484"/>
        <v/>
      </c>
      <c r="H6247" t="str">
        <f t="shared" si="485"/>
        <v/>
      </c>
      <c r="I6247" t="str">
        <f t="shared" si="486"/>
        <v/>
      </c>
      <c r="J6247" t="str">
        <f t="shared" si="487"/>
        <v/>
      </c>
    </row>
    <row r="6248" spans="1:10">
      <c r="A6248" s="57" t="s">
        <v>3439</v>
      </c>
      <c r="B6248" s="61">
        <v>16282821</v>
      </c>
      <c r="C6248" s="59"/>
      <c r="D6248" s="60" t="str">
        <f>_xlfn.CONCAT(J6248,I6248,G6248)</f>
        <v/>
      </c>
      <c r="G6248" t="str">
        <f t="shared" si="484"/>
        <v/>
      </c>
      <c r="H6248" t="str">
        <f t="shared" si="485"/>
        <v/>
      </c>
      <c r="I6248" t="str">
        <f t="shared" si="486"/>
        <v/>
      </c>
      <c r="J6248" t="str">
        <f t="shared" si="487"/>
        <v/>
      </c>
    </row>
    <row r="6249" spans="1:10">
      <c r="A6249" s="57" t="s">
        <v>3440</v>
      </c>
      <c r="B6249" s="58"/>
      <c r="C6249" s="59"/>
      <c r="D6249" s="60" t="str">
        <f>_xlfn.CONCAT(J6249,I6249,G6249)</f>
        <v/>
      </c>
      <c r="G6249" t="str">
        <f t="shared" si="484"/>
        <v/>
      </c>
      <c r="H6249" t="str">
        <f t="shared" si="485"/>
        <v/>
      </c>
      <c r="I6249" t="str">
        <f t="shared" si="486"/>
        <v/>
      </c>
      <c r="J6249" t="str">
        <f t="shared" si="487"/>
        <v/>
      </c>
    </row>
    <row r="6250" spans="1:10">
      <c r="A6250" s="57" t="s">
        <v>3441</v>
      </c>
      <c r="B6250" s="61">
        <v>5560492</v>
      </c>
      <c r="C6250" s="59"/>
      <c r="D6250" s="60" t="str">
        <f>_xlfn.CONCAT(J6250,I6250,G6250)</f>
        <v/>
      </c>
      <c r="G6250" t="str">
        <f t="shared" si="484"/>
        <v/>
      </c>
      <c r="H6250" t="str">
        <f t="shared" si="485"/>
        <v/>
      </c>
      <c r="I6250" t="str">
        <f t="shared" si="486"/>
        <v/>
      </c>
      <c r="J6250" t="str">
        <f t="shared" si="487"/>
        <v/>
      </c>
    </row>
    <row r="6251" spans="1:10">
      <c r="A6251" s="57" t="s">
        <v>3442</v>
      </c>
      <c r="B6251" s="58"/>
      <c r="C6251" s="59"/>
      <c r="D6251" s="60" t="str">
        <f>_xlfn.CONCAT(J6251,I6251,G6251)</f>
        <v/>
      </c>
      <c r="G6251" t="str">
        <f t="shared" si="484"/>
        <v/>
      </c>
      <c r="H6251" t="str">
        <f t="shared" si="485"/>
        <v/>
      </c>
      <c r="I6251" t="str">
        <f t="shared" si="486"/>
        <v/>
      </c>
      <c r="J6251" t="str">
        <f t="shared" si="487"/>
        <v/>
      </c>
    </row>
    <row r="6252" spans="1:10">
      <c r="A6252" s="57" t="s">
        <v>3443</v>
      </c>
      <c r="B6252" s="61">
        <v>6873814</v>
      </c>
      <c r="C6252" s="59"/>
      <c r="D6252" s="60" t="str">
        <f>_xlfn.CONCAT(J6252,I6252,G6252)</f>
        <v/>
      </c>
      <c r="G6252" t="str">
        <f t="shared" si="484"/>
        <v/>
      </c>
      <c r="H6252" t="str">
        <f t="shared" si="485"/>
        <v/>
      </c>
      <c r="I6252" t="str">
        <f t="shared" si="486"/>
        <v/>
      </c>
      <c r="J6252" t="str">
        <f t="shared" si="487"/>
        <v/>
      </c>
    </row>
    <row r="6253" spans="1:10">
      <c r="A6253" s="57" t="s">
        <v>3444</v>
      </c>
      <c r="B6253" s="61">
        <v>12395734</v>
      </c>
      <c r="C6253" s="59"/>
      <c r="D6253" s="60" t="str">
        <f>_xlfn.CONCAT(J6253,I6253,G6253)</f>
        <v/>
      </c>
      <c r="G6253" t="str">
        <f t="shared" si="484"/>
        <v/>
      </c>
      <c r="H6253" t="str">
        <f t="shared" si="485"/>
        <v/>
      </c>
      <c r="I6253" t="str">
        <f t="shared" si="486"/>
        <v/>
      </c>
      <c r="J6253" t="str">
        <f t="shared" si="487"/>
        <v/>
      </c>
    </row>
    <row r="6254" spans="1:10">
      <c r="A6254" s="57" t="s">
        <v>3445</v>
      </c>
      <c r="B6254" s="61">
        <v>5954508</v>
      </c>
      <c r="C6254" s="59"/>
      <c r="D6254" s="60" t="str">
        <f>_xlfn.CONCAT(J6254,I6254,G6254)</f>
        <v/>
      </c>
      <c r="G6254" t="str">
        <f t="shared" si="484"/>
        <v/>
      </c>
      <c r="H6254" t="str">
        <f t="shared" si="485"/>
        <v/>
      </c>
      <c r="I6254" t="str">
        <f t="shared" si="486"/>
        <v/>
      </c>
      <c r="J6254" t="str">
        <f t="shared" si="487"/>
        <v/>
      </c>
    </row>
    <row r="6255" spans="1:10">
      <c r="A6255" s="57" t="s">
        <v>3446</v>
      </c>
      <c r="B6255" s="61">
        <v>168095</v>
      </c>
      <c r="C6255" s="59"/>
      <c r="D6255" s="60" t="str">
        <f>_xlfn.CONCAT(J6255,I6255,G6255)</f>
        <v/>
      </c>
      <c r="G6255" t="str">
        <f t="shared" si="484"/>
        <v/>
      </c>
      <c r="H6255" t="str">
        <f t="shared" si="485"/>
        <v/>
      </c>
      <c r="I6255" t="str">
        <f t="shared" si="486"/>
        <v/>
      </c>
      <c r="J6255" t="str">
        <f t="shared" si="487"/>
        <v/>
      </c>
    </row>
    <row r="6256" spans="1:10">
      <c r="A6256" s="57" t="s">
        <v>3447</v>
      </c>
      <c r="B6256" s="61">
        <v>64800</v>
      </c>
      <c r="C6256" s="59"/>
      <c r="D6256" s="60" t="str">
        <f>_xlfn.CONCAT(J6256,I6256,G6256)</f>
        <v/>
      </c>
      <c r="G6256" t="str">
        <f t="shared" si="484"/>
        <v/>
      </c>
      <c r="H6256" t="str">
        <f t="shared" si="485"/>
        <v/>
      </c>
      <c r="I6256" t="str">
        <f t="shared" si="486"/>
        <v/>
      </c>
      <c r="J6256" t="str">
        <f t="shared" si="487"/>
        <v/>
      </c>
    </row>
    <row r="6257" spans="1:10">
      <c r="A6257" s="57" t="s">
        <v>3448</v>
      </c>
      <c r="B6257" s="61">
        <v>2365804</v>
      </c>
      <c r="C6257" s="59"/>
      <c r="D6257" s="60" t="str">
        <f>_xlfn.CONCAT(J6257,I6257,G6257)</f>
        <v/>
      </c>
      <c r="G6257" t="str">
        <f t="shared" si="484"/>
        <v/>
      </c>
      <c r="H6257" t="str">
        <f t="shared" si="485"/>
        <v/>
      </c>
      <c r="I6257" t="str">
        <f t="shared" si="486"/>
        <v/>
      </c>
      <c r="J6257" t="str">
        <f t="shared" si="487"/>
        <v/>
      </c>
    </row>
    <row r="6258" spans="1:10">
      <c r="A6258" s="57" t="s">
        <v>3449</v>
      </c>
      <c r="B6258" s="58"/>
      <c r="C6258" s="59"/>
      <c r="D6258" s="60" t="str">
        <f>_xlfn.CONCAT(J6258,I6258,G6258)</f>
        <v/>
      </c>
      <c r="G6258" t="str">
        <f t="shared" si="484"/>
        <v/>
      </c>
      <c r="H6258" t="str">
        <f t="shared" si="485"/>
        <v/>
      </c>
      <c r="I6258" t="str">
        <f t="shared" si="486"/>
        <v/>
      </c>
      <c r="J6258" t="str">
        <f t="shared" si="487"/>
        <v/>
      </c>
    </row>
    <row r="6259" spans="1:10">
      <c r="A6259" s="57" t="s">
        <v>3450</v>
      </c>
      <c r="B6259" s="61">
        <v>4217341</v>
      </c>
      <c r="C6259" s="59"/>
      <c r="D6259" s="60" t="str">
        <f>_xlfn.CONCAT(J6259,I6259,G6259)</f>
        <v/>
      </c>
      <c r="G6259" t="str">
        <f t="shared" si="484"/>
        <v/>
      </c>
      <c r="H6259" t="str">
        <f t="shared" si="485"/>
        <v/>
      </c>
      <c r="I6259" t="str">
        <f t="shared" si="486"/>
        <v/>
      </c>
      <c r="J6259" t="str">
        <f t="shared" si="487"/>
        <v/>
      </c>
    </row>
    <row r="6260" spans="1:10">
      <c r="A6260" s="57" t="s">
        <v>3451</v>
      </c>
      <c r="B6260" s="61">
        <v>7712996</v>
      </c>
      <c r="C6260" s="59"/>
      <c r="D6260" s="60" t="str">
        <f>_xlfn.CONCAT(J6260,I6260,G6260)</f>
        <v/>
      </c>
      <c r="G6260" t="str">
        <f t="shared" si="484"/>
        <v/>
      </c>
      <c r="H6260" t="str">
        <f t="shared" si="485"/>
        <v/>
      </c>
      <c r="I6260" t="str">
        <f t="shared" si="486"/>
        <v/>
      </c>
      <c r="J6260" t="str">
        <f t="shared" si="487"/>
        <v/>
      </c>
    </row>
    <row r="6261" spans="1:10">
      <c r="A6261" s="57" t="s">
        <v>3452</v>
      </c>
      <c r="B6261" s="61">
        <v>167982</v>
      </c>
      <c r="C6261" s="59"/>
      <c r="D6261" s="60" t="str">
        <f>_xlfn.CONCAT(J6261,I6261,G6261)</f>
        <v/>
      </c>
      <c r="G6261" t="str">
        <f t="shared" si="484"/>
        <v/>
      </c>
      <c r="H6261" t="str">
        <f t="shared" si="485"/>
        <v/>
      </c>
      <c r="I6261" t="str">
        <f t="shared" si="486"/>
        <v/>
      </c>
      <c r="J6261" t="str">
        <f t="shared" si="487"/>
        <v/>
      </c>
    </row>
    <row r="6262" spans="1:10">
      <c r="A6262" s="57" t="s">
        <v>3453</v>
      </c>
      <c r="B6262" s="61">
        <v>5311488</v>
      </c>
      <c r="C6262" s="59"/>
      <c r="D6262" s="60" t="str">
        <f>_xlfn.CONCAT(J6262,I6262,G6262)</f>
        <v/>
      </c>
      <c r="G6262" t="str">
        <f t="shared" si="484"/>
        <v/>
      </c>
      <c r="H6262" t="str">
        <f t="shared" si="485"/>
        <v/>
      </c>
      <c r="I6262" t="str">
        <f t="shared" si="486"/>
        <v/>
      </c>
      <c r="J6262" t="str">
        <f t="shared" si="487"/>
        <v/>
      </c>
    </row>
    <row r="6263" spans="1:10">
      <c r="A6263" s="57" t="s">
        <v>3454</v>
      </c>
      <c r="B6263" s="58"/>
      <c r="C6263" s="59"/>
      <c r="D6263" s="60" t="str">
        <f>_xlfn.CONCAT(J6263,I6263,G6263)</f>
        <v/>
      </c>
      <c r="G6263" t="str">
        <f t="shared" si="484"/>
        <v/>
      </c>
      <c r="H6263" t="str">
        <f t="shared" si="485"/>
        <v/>
      </c>
      <c r="I6263" t="str">
        <f t="shared" si="486"/>
        <v/>
      </c>
      <c r="J6263" t="str">
        <f t="shared" si="487"/>
        <v/>
      </c>
    </row>
    <row r="6264" spans="1:10">
      <c r="A6264" s="57" t="s">
        <v>3455</v>
      </c>
      <c r="B6264" s="61">
        <v>762024</v>
      </c>
      <c r="C6264" s="59"/>
      <c r="D6264" s="60" t="str">
        <f>_xlfn.CONCAT(J6264,I6264,G6264)</f>
        <v/>
      </c>
      <c r="G6264" t="str">
        <f t="shared" si="484"/>
        <v/>
      </c>
      <c r="H6264" t="str">
        <f t="shared" si="485"/>
        <v/>
      </c>
      <c r="I6264" t="str">
        <f t="shared" si="486"/>
        <v/>
      </c>
      <c r="J6264" t="str">
        <f t="shared" si="487"/>
        <v/>
      </c>
    </row>
    <row r="6265" spans="1:10">
      <c r="A6265" s="57" t="s">
        <v>3456</v>
      </c>
      <c r="B6265" s="61">
        <v>606533</v>
      </c>
      <c r="C6265" s="59"/>
      <c r="D6265" s="60" t="str">
        <f>_xlfn.CONCAT(J6265,I6265,G6265)</f>
        <v/>
      </c>
      <c r="G6265" t="str">
        <f t="shared" si="484"/>
        <v/>
      </c>
      <c r="H6265" t="str">
        <f t="shared" si="485"/>
        <v/>
      </c>
      <c r="I6265" t="str">
        <f t="shared" si="486"/>
        <v/>
      </c>
      <c r="J6265" t="str">
        <f t="shared" si="487"/>
        <v/>
      </c>
    </row>
    <row r="6266" spans="1:10">
      <c r="A6266" s="57" t="s">
        <v>3457</v>
      </c>
      <c r="B6266" s="61">
        <v>3409572</v>
      </c>
      <c r="C6266" s="59"/>
      <c r="D6266" s="60" t="str">
        <f>_xlfn.CONCAT(J6266,I6266,G6266)</f>
        <v/>
      </c>
      <c r="G6266" t="str">
        <f t="shared" si="484"/>
        <v/>
      </c>
      <c r="H6266" t="str">
        <f t="shared" si="485"/>
        <v/>
      </c>
      <c r="I6266" t="str">
        <f t="shared" si="486"/>
        <v/>
      </c>
      <c r="J6266" t="str">
        <f t="shared" si="487"/>
        <v/>
      </c>
    </row>
    <row r="6267" spans="1:10">
      <c r="A6267" s="57" t="s">
        <v>3458</v>
      </c>
      <c r="B6267" s="61">
        <v>658123</v>
      </c>
      <c r="C6267" s="59"/>
      <c r="D6267" s="60" t="str">
        <f>_xlfn.CONCAT(J6267,I6267,G6267)</f>
        <v/>
      </c>
      <c r="G6267" t="str">
        <f t="shared" si="484"/>
        <v/>
      </c>
      <c r="H6267" t="str">
        <f t="shared" si="485"/>
        <v/>
      </c>
      <c r="I6267" t="str">
        <f t="shared" si="486"/>
        <v/>
      </c>
      <c r="J6267" t="str">
        <f t="shared" si="487"/>
        <v/>
      </c>
    </row>
    <row r="6268" spans="1:10">
      <c r="A6268" s="57" t="s">
        <v>3459</v>
      </c>
      <c r="B6268" s="61">
        <v>1800713</v>
      </c>
      <c r="C6268" s="59"/>
      <c r="D6268" s="60" t="str">
        <f>_xlfn.CONCAT(J6268,I6268,G6268)</f>
        <v/>
      </c>
      <c r="G6268" t="str">
        <f t="shared" si="484"/>
        <v/>
      </c>
      <c r="H6268" t="str">
        <f t="shared" si="485"/>
        <v/>
      </c>
      <c r="I6268" t="str">
        <f t="shared" si="486"/>
        <v/>
      </c>
      <c r="J6268" t="str">
        <f t="shared" si="487"/>
        <v/>
      </c>
    </row>
    <row r="6269" spans="1:10">
      <c r="A6269" s="57" t="s">
        <v>3460</v>
      </c>
      <c r="B6269" s="61">
        <v>13000</v>
      </c>
      <c r="C6269" s="59"/>
      <c r="D6269" s="60" t="str">
        <f>_xlfn.CONCAT(J6269,I6269,G6269)</f>
        <v/>
      </c>
      <c r="G6269" t="str">
        <f t="shared" si="484"/>
        <v/>
      </c>
      <c r="H6269" t="str">
        <f t="shared" si="485"/>
        <v/>
      </c>
      <c r="I6269" t="str">
        <f t="shared" si="486"/>
        <v/>
      </c>
      <c r="J6269" t="str">
        <f t="shared" si="487"/>
        <v/>
      </c>
    </row>
    <row r="6270" spans="1:10">
      <c r="A6270" s="57" t="s">
        <v>3461</v>
      </c>
      <c r="B6270" s="58"/>
      <c r="C6270" s="59"/>
      <c r="D6270" s="60" t="str">
        <f>_xlfn.CONCAT(J6270,I6270,G6270)</f>
        <v/>
      </c>
      <c r="G6270" t="str">
        <f t="shared" si="484"/>
        <v/>
      </c>
      <c r="H6270" t="str">
        <f t="shared" si="485"/>
        <v/>
      </c>
      <c r="I6270" t="str">
        <f t="shared" si="486"/>
        <v/>
      </c>
      <c r="J6270" t="str">
        <f t="shared" si="487"/>
        <v/>
      </c>
    </row>
    <row r="6271" spans="1:10">
      <c r="A6271" s="57" t="s">
        <v>3462</v>
      </c>
      <c r="B6271" s="58"/>
      <c r="C6271" s="59"/>
      <c r="D6271" s="60" t="str">
        <f>_xlfn.CONCAT(J6271,I6271,G6271)</f>
        <v/>
      </c>
      <c r="G6271" t="str">
        <f t="shared" si="484"/>
        <v/>
      </c>
      <c r="H6271" t="str">
        <f t="shared" si="485"/>
        <v/>
      </c>
      <c r="I6271" t="str">
        <f t="shared" si="486"/>
        <v/>
      </c>
      <c r="J6271" t="str">
        <f t="shared" si="487"/>
        <v/>
      </c>
    </row>
    <row r="6272" spans="1:10">
      <c r="A6272" s="57" t="s">
        <v>3462</v>
      </c>
      <c r="B6272" s="61">
        <v>76674</v>
      </c>
      <c r="C6272" s="59"/>
      <c r="D6272" s="60" t="str">
        <f>_xlfn.CONCAT(J6272,I6272,G6272)</f>
        <v/>
      </c>
      <c r="G6272" t="str">
        <f t="shared" si="484"/>
        <v/>
      </c>
      <c r="H6272" t="str">
        <f t="shared" si="485"/>
        <v/>
      </c>
      <c r="I6272" t="str">
        <f t="shared" si="486"/>
        <v/>
      </c>
      <c r="J6272" t="str">
        <f t="shared" si="487"/>
        <v/>
      </c>
    </row>
    <row r="6273" spans="1:10">
      <c r="A6273" s="57" t="s">
        <v>3463</v>
      </c>
      <c r="B6273" s="61">
        <v>395590</v>
      </c>
      <c r="C6273" s="59"/>
      <c r="D6273" s="60" t="str">
        <f>_xlfn.CONCAT(J6273,I6273,G6273)</f>
        <v/>
      </c>
      <c r="G6273" t="str">
        <f t="shared" si="484"/>
        <v/>
      </c>
      <c r="H6273" t="str">
        <f t="shared" si="485"/>
        <v/>
      </c>
      <c r="I6273" t="str">
        <f t="shared" si="486"/>
        <v/>
      </c>
      <c r="J6273" t="str">
        <f t="shared" si="487"/>
        <v/>
      </c>
    </row>
    <row r="6274" spans="1:10">
      <c r="A6274" s="57" t="s">
        <v>3464</v>
      </c>
      <c r="B6274" s="58"/>
      <c r="C6274" s="59"/>
      <c r="D6274" s="60" t="str">
        <f>_xlfn.CONCAT(J6274,I6274,G6274)</f>
        <v/>
      </c>
      <c r="G6274" t="str">
        <f t="shared" si="484"/>
        <v/>
      </c>
      <c r="H6274" t="str">
        <f t="shared" si="485"/>
        <v/>
      </c>
      <c r="I6274" t="str">
        <f t="shared" si="486"/>
        <v/>
      </c>
      <c r="J6274" t="str">
        <f t="shared" si="487"/>
        <v/>
      </c>
    </row>
    <row r="6275" spans="1:10">
      <c r="A6275" s="57" t="s">
        <v>3465</v>
      </c>
      <c r="B6275" s="61">
        <v>4642599</v>
      </c>
      <c r="C6275" s="59"/>
      <c r="D6275" s="60" t="str">
        <f>_xlfn.CONCAT(J6275,I6275,G6275)</f>
        <v/>
      </c>
      <c r="G6275" t="str">
        <f t="shared" si="484"/>
        <v/>
      </c>
      <c r="H6275" t="str">
        <f t="shared" si="485"/>
        <v/>
      </c>
      <c r="I6275" t="str">
        <f t="shared" si="486"/>
        <v/>
      </c>
      <c r="J6275" t="str">
        <f t="shared" si="487"/>
        <v/>
      </c>
    </row>
    <row r="6276" spans="1:10">
      <c r="A6276" s="57" t="s">
        <v>3466</v>
      </c>
      <c r="B6276" s="61">
        <v>3425</v>
      </c>
      <c r="C6276" s="59"/>
      <c r="D6276" s="60" t="str">
        <f>_xlfn.CONCAT(J6276,I6276,G6276)</f>
        <v/>
      </c>
      <c r="G6276" t="str">
        <f t="shared" si="484"/>
        <v/>
      </c>
      <c r="H6276" t="str">
        <f t="shared" si="485"/>
        <v/>
      </c>
      <c r="I6276" t="str">
        <f t="shared" si="486"/>
        <v/>
      </c>
      <c r="J6276" t="str">
        <f t="shared" si="487"/>
        <v/>
      </c>
    </row>
    <row r="6277" spans="1:10">
      <c r="A6277" s="57" t="s">
        <v>3467</v>
      </c>
      <c r="B6277" s="61">
        <v>357532</v>
      </c>
      <c r="C6277" s="59"/>
      <c r="D6277" s="60" t="str">
        <f>_xlfn.CONCAT(J6277,I6277,G6277)</f>
        <v/>
      </c>
      <c r="G6277" t="str">
        <f t="shared" si="484"/>
        <v/>
      </c>
      <c r="H6277" t="str">
        <f t="shared" si="485"/>
        <v/>
      </c>
      <c r="I6277" t="str">
        <f t="shared" si="486"/>
        <v/>
      </c>
      <c r="J6277" t="str">
        <f t="shared" si="487"/>
        <v/>
      </c>
    </row>
    <row r="6278" spans="1:10">
      <c r="A6278" s="57" t="s">
        <v>3468</v>
      </c>
      <c r="B6278" s="58"/>
      <c r="C6278" s="59"/>
      <c r="D6278" s="60" t="str">
        <f>_xlfn.CONCAT(J6278,I6278,G6278)</f>
        <v/>
      </c>
      <c r="G6278" t="str">
        <f t="shared" si="484"/>
        <v/>
      </c>
      <c r="H6278" t="str">
        <f t="shared" si="485"/>
        <v/>
      </c>
      <c r="I6278" t="str">
        <f t="shared" si="486"/>
        <v/>
      </c>
      <c r="J6278" t="str">
        <f t="shared" si="487"/>
        <v/>
      </c>
    </row>
    <row r="6279" spans="1:10">
      <c r="A6279" s="57" t="s">
        <v>3469</v>
      </c>
      <c r="B6279" s="61">
        <v>46366152</v>
      </c>
      <c r="C6279" s="59"/>
      <c r="D6279" s="60" t="str">
        <f>_xlfn.CONCAT(J6279,I6279,G6279)</f>
        <v/>
      </c>
      <c r="G6279" t="str">
        <f t="shared" si="484"/>
        <v/>
      </c>
      <c r="H6279" t="str">
        <f t="shared" si="485"/>
        <v/>
      </c>
      <c r="I6279" t="str">
        <f t="shared" si="486"/>
        <v/>
      </c>
      <c r="J6279" t="str">
        <f t="shared" si="487"/>
        <v/>
      </c>
    </row>
    <row r="6280" spans="1:10">
      <c r="A6280" s="57" t="s">
        <v>3470</v>
      </c>
      <c r="B6280" s="61">
        <v>1463998</v>
      </c>
      <c r="C6280" s="59"/>
      <c r="D6280" s="60" t="str">
        <f>_xlfn.CONCAT(J6280,I6280,G6280)</f>
        <v/>
      </c>
      <c r="G6280" t="str">
        <f t="shared" si="484"/>
        <v/>
      </c>
      <c r="H6280" t="str">
        <f t="shared" si="485"/>
        <v/>
      </c>
      <c r="I6280" t="str">
        <f t="shared" si="486"/>
        <v/>
      </c>
      <c r="J6280" t="str">
        <f t="shared" si="487"/>
        <v/>
      </c>
    </row>
    <row r="6281" spans="1:10">
      <c r="A6281" s="57" t="s">
        <v>3471</v>
      </c>
      <c r="B6281" s="58"/>
      <c r="C6281" s="59"/>
      <c r="D6281" s="60" t="str">
        <f>_xlfn.CONCAT(J6281,I6281,G6281)</f>
        <v/>
      </c>
      <c r="G6281" t="str">
        <f t="shared" ref="G6281:G6344" si="488">RIGHT(F6281,2)</f>
        <v/>
      </c>
      <c r="H6281" t="str">
        <f t="shared" ref="H6281:H6344" si="489">LEFT(F6281,7)</f>
        <v/>
      </c>
      <c r="I6281" t="str">
        <f t="shared" ref="I6281:I6344" si="490">RIGHT(H6281,2)</f>
        <v/>
      </c>
      <c r="J6281" t="str">
        <f t="shared" ref="J6281:J6344" si="491">LEFT(H6281,4)</f>
        <v/>
      </c>
    </row>
    <row r="6282" spans="1:10">
      <c r="A6282" s="57" t="s">
        <v>3471</v>
      </c>
      <c r="B6282" s="58"/>
      <c r="C6282" s="59"/>
      <c r="D6282" s="60" t="str">
        <f>_xlfn.CONCAT(J6282,I6282,G6282)</f>
        <v/>
      </c>
      <c r="G6282" t="str">
        <f t="shared" si="488"/>
        <v/>
      </c>
      <c r="H6282" t="str">
        <f t="shared" si="489"/>
        <v/>
      </c>
      <c r="I6282" t="str">
        <f t="shared" si="490"/>
        <v/>
      </c>
      <c r="J6282" t="str">
        <f t="shared" si="491"/>
        <v/>
      </c>
    </row>
    <row r="6283" spans="1:10">
      <c r="A6283" s="57" t="s">
        <v>3471</v>
      </c>
      <c r="B6283" s="58"/>
      <c r="C6283" s="59"/>
      <c r="D6283" s="60" t="str">
        <f>_xlfn.CONCAT(J6283,I6283,G6283)</f>
        <v/>
      </c>
      <c r="G6283" t="str">
        <f t="shared" si="488"/>
        <v/>
      </c>
      <c r="H6283" t="str">
        <f t="shared" si="489"/>
        <v/>
      </c>
      <c r="I6283" t="str">
        <f t="shared" si="490"/>
        <v/>
      </c>
      <c r="J6283" t="str">
        <f t="shared" si="491"/>
        <v/>
      </c>
    </row>
    <row r="6284" spans="1:10">
      <c r="A6284" s="57" t="s">
        <v>3472</v>
      </c>
      <c r="B6284" s="58"/>
      <c r="C6284" s="59"/>
      <c r="D6284" s="60" t="str">
        <f>_xlfn.CONCAT(J6284,I6284,G6284)</f>
        <v/>
      </c>
      <c r="G6284" t="str">
        <f t="shared" si="488"/>
        <v/>
      </c>
      <c r="H6284" t="str">
        <f t="shared" si="489"/>
        <v/>
      </c>
      <c r="I6284" t="str">
        <f t="shared" si="490"/>
        <v/>
      </c>
      <c r="J6284" t="str">
        <f t="shared" si="491"/>
        <v/>
      </c>
    </row>
    <row r="6285" spans="1:10">
      <c r="A6285" s="57" t="s">
        <v>3472</v>
      </c>
      <c r="B6285" s="58"/>
      <c r="C6285" s="59"/>
      <c r="D6285" s="60" t="str">
        <f>_xlfn.CONCAT(J6285,I6285,G6285)</f>
        <v/>
      </c>
      <c r="G6285" t="str">
        <f t="shared" si="488"/>
        <v/>
      </c>
      <c r="H6285" t="str">
        <f t="shared" si="489"/>
        <v/>
      </c>
      <c r="I6285" t="str">
        <f t="shared" si="490"/>
        <v/>
      </c>
      <c r="J6285" t="str">
        <f t="shared" si="491"/>
        <v/>
      </c>
    </row>
    <row r="6286" spans="1:10">
      <c r="A6286" s="57" t="s">
        <v>3472</v>
      </c>
      <c r="B6286" s="58"/>
      <c r="C6286" s="59"/>
      <c r="D6286" s="60" t="str">
        <f>_xlfn.CONCAT(J6286,I6286,G6286)</f>
        <v/>
      </c>
      <c r="G6286" t="str">
        <f t="shared" si="488"/>
        <v/>
      </c>
      <c r="H6286" t="str">
        <f t="shared" si="489"/>
        <v/>
      </c>
      <c r="I6286" t="str">
        <f t="shared" si="490"/>
        <v/>
      </c>
      <c r="J6286" t="str">
        <f t="shared" si="491"/>
        <v/>
      </c>
    </row>
    <row r="6287" spans="1:10">
      <c r="A6287" s="57" t="s">
        <v>3473</v>
      </c>
      <c r="B6287" s="61">
        <v>258281</v>
      </c>
      <c r="C6287" s="59"/>
      <c r="D6287" s="60" t="str">
        <f>_xlfn.CONCAT(J6287,I6287,G6287)</f>
        <v/>
      </c>
      <c r="G6287" t="str">
        <f t="shared" si="488"/>
        <v/>
      </c>
      <c r="H6287" t="str">
        <f t="shared" si="489"/>
        <v/>
      </c>
      <c r="I6287" t="str">
        <f t="shared" si="490"/>
        <v/>
      </c>
      <c r="J6287" t="str">
        <f t="shared" si="491"/>
        <v/>
      </c>
    </row>
    <row r="6288" spans="1:10">
      <c r="A6288" s="57" t="s">
        <v>3474</v>
      </c>
      <c r="B6288" s="58"/>
      <c r="C6288" s="59"/>
      <c r="D6288" s="60" t="str">
        <f>_xlfn.CONCAT(J6288,I6288,G6288)</f>
        <v/>
      </c>
      <c r="G6288" t="str">
        <f t="shared" si="488"/>
        <v/>
      </c>
      <c r="H6288" t="str">
        <f t="shared" si="489"/>
        <v/>
      </c>
      <c r="I6288" t="str">
        <f t="shared" si="490"/>
        <v/>
      </c>
      <c r="J6288" t="str">
        <f t="shared" si="491"/>
        <v/>
      </c>
    </row>
    <row r="6289" spans="1:10">
      <c r="A6289" s="57" t="s">
        <v>3475</v>
      </c>
      <c r="B6289" s="61">
        <v>1649072</v>
      </c>
      <c r="C6289" s="59"/>
      <c r="D6289" s="60" t="str">
        <f>_xlfn.CONCAT(J6289,I6289,G6289)</f>
        <v/>
      </c>
      <c r="G6289" t="str">
        <f t="shared" si="488"/>
        <v/>
      </c>
      <c r="H6289" t="str">
        <f t="shared" si="489"/>
        <v/>
      </c>
      <c r="I6289" t="str">
        <f t="shared" si="490"/>
        <v/>
      </c>
      <c r="J6289" t="str">
        <f t="shared" si="491"/>
        <v/>
      </c>
    </row>
    <row r="6290" spans="1:10">
      <c r="A6290" s="57" t="s">
        <v>3476</v>
      </c>
      <c r="B6290" s="58"/>
      <c r="C6290" s="59"/>
      <c r="D6290" s="60" t="str">
        <f>_xlfn.CONCAT(J6290,I6290,G6290)</f>
        <v/>
      </c>
      <c r="G6290" t="str">
        <f t="shared" si="488"/>
        <v/>
      </c>
      <c r="H6290" t="str">
        <f t="shared" si="489"/>
        <v/>
      </c>
      <c r="I6290" t="str">
        <f t="shared" si="490"/>
        <v/>
      </c>
      <c r="J6290" t="str">
        <f t="shared" si="491"/>
        <v/>
      </c>
    </row>
    <row r="6291" spans="1:10">
      <c r="A6291" s="57" t="s">
        <v>3477</v>
      </c>
      <c r="B6291" s="61">
        <v>1294505</v>
      </c>
      <c r="C6291" s="59"/>
      <c r="D6291" s="60" t="str">
        <f>_xlfn.CONCAT(J6291,I6291,G6291)</f>
        <v/>
      </c>
      <c r="G6291" t="str">
        <f t="shared" si="488"/>
        <v/>
      </c>
      <c r="H6291" t="str">
        <f t="shared" si="489"/>
        <v/>
      </c>
      <c r="I6291" t="str">
        <f t="shared" si="490"/>
        <v/>
      </c>
      <c r="J6291" t="str">
        <f t="shared" si="491"/>
        <v/>
      </c>
    </row>
    <row r="6292" spans="1:10">
      <c r="A6292" s="57" t="s">
        <v>3478</v>
      </c>
      <c r="B6292" s="61">
        <v>982374</v>
      </c>
      <c r="C6292" s="59"/>
      <c r="D6292" s="60" t="str">
        <f>_xlfn.CONCAT(J6292,I6292,G6292)</f>
        <v/>
      </c>
      <c r="G6292" t="str">
        <f t="shared" si="488"/>
        <v/>
      </c>
      <c r="H6292" t="str">
        <f t="shared" si="489"/>
        <v/>
      </c>
      <c r="I6292" t="str">
        <f t="shared" si="490"/>
        <v/>
      </c>
      <c r="J6292" t="str">
        <f t="shared" si="491"/>
        <v/>
      </c>
    </row>
    <row r="6293" spans="1:10">
      <c r="A6293" s="57" t="s">
        <v>3479</v>
      </c>
      <c r="B6293" s="58"/>
      <c r="C6293" s="59"/>
      <c r="D6293" s="60" t="str">
        <f>_xlfn.CONCAT(J6293,I6293,G6293)</f>
        <v/>
      </c>
      <c r="G6293" t="str">
        <f t="shared" si="488"/>
        <v/>
      </c>
      <c r="H6293" t="str">
        <f t="shared" si="489"/>
        <v/>
      </c>
      <c r="I6293" t="str">
        <f t="shared" si="490"/>
        <v/>
      </c>
      <c r="J6293" t="str">
        <f t="shared" si="491"/>
        <v/>
      </c>
    </row>
    <row r="6294" spans="1:10">
      <c r="A6294" s="57" t="s">
        <v>3480</v>
      </c>
      <c r="B6294" s="58"/>
      <c r="C6294" s="59"/>
      <c r="D6294" s="60" t="str">
        <f>_xlfn.CONCAT(J6294,I6294,G6294)</f>
        <v/>
      </c>
      <c r="G6294" t="str">
        <f t="shared" si="488"/>
        <v/>
      </c>
      <c r="H6294" t="str">
        <f t="shared" si="489"/>
        <v/>
      </c>
      <c r="I6294" t="str">
        <f t="shared" si="490"/>
        <v/>
      </c>
      <c r="J6294" t="str">
        <f t="shared" si="491"/>
        <v/>
      </c>
    </row>
    <row r="6295" spans="1:10">
      <c r="A6295" s="57" t="s">
        <v>3481</v>
      </c>
      <c r="B6295" s="61">
        <v>2150</v>
      </c>
      <c r="C6295" s="59"/>
      <c r="D6295" s="60" t="str">
        <f>_xlfn.CONCAT(J6295,I6295,G6295)</f>
        <v/>
      </c>
      <c r="G6295" t="str">
        <f t="shared" si="488"/>
        <v/>
      </c>
      <c r="H6295" t="str">
        <f t="shared" si="489"/>
        <v/>
      </c>
      <c r="I6295" t="str">
        <f t="shared" si="490"/>
        <v/>
      </c>
      <c r="J6295" t="str">
        <f t="shared" si="491"/>
        <v/>
      </c>
    </row>
    <row r="6296" spans="1:10">
      <c r="A6296" s="57" t="s">
        <v>3482</v>
      </c>
      <c r="B6296" s="61">
        <v>692769</v>
      </c>
      <c r="C6296" s="59"/>
      <c r="D6296" s="60" t="str">
        <f>_xlfn.CONCAT(J6296,I6296,G6296)</f>
        <v/>
      </c>
      <c r="G6296" t="str">
        <f t="shared" si="488"/>
        <v/>
      </c>
      <c r="H6296" t="str">
        <f t="shared" si="489"/>
        <v/>
      </c>
      <c r="I6296" t="str">
        <f t="shared" si="490"/>
        <v/>
      </c>
      <c r="J6296" t="str">
        <f t="shared" si="491"/>
        <v/>
      </c>
    </row>
    <row r="6297" spans="1:10">
      <c r="A6297" s="57" t="s">
        <v>3483</v>
      </c>
      <c r="B6297" s="58"/>
      <c r="C6297" s="59"/>
      <c r="D6297" s="60" t="str">
        <f>_xlfn.CONCAT(J6297,I6297,G6297)</f>
        <v/>
      </c>
      <c r="G6297" t="str">
        <f t="shared" si="488"/>
        <v/>
      </c>
      <c r="H6297" t="str">
        <f t="shared" si="489"/>
        <v/>
      </c>
      <c r="I6297" t="str">
        <f t="shared" si="490"/>
        <v/>
      </c>
      <c r="J6297" t="str">
        <f t="shared" si="491"/>
        <v/>
      </c>
    </row>
    <row r="6298" spans="1:10">
      <c r="A6298" s="57" t="s">
        <v>3484</v>
      </c>
      <c r="B6298" s="61">
        <v>92711</v>
      </c>
      <c r="C6298" s="59"/>
      <c r="D6298" s="60" t="str">
        <f>_xlfn.CONCAT(J6298,I6298,G6298)</f>
        <v/>
      </c>
      <c r="G6298" t="str">
        <f t="shared" si="488"/>
        <v/>
      </c>
      <c r="H6298" t="str">
        <f t="shared" si="489"/>
        <v/>
      </c>
      <c r="I6298" t="str">
        <f t="shared" si="490"/>
        <v/>
      </c>
      <c r="J6298" t="str">
        <f t="shared" si="491"/>
        <v/>
      </c>
    </row>
    <row r="6299" spans="1:10">
      <c r="A6299" s="57" t="s">
        <v>3485</v>
      </c>
      <c r="B6299" s="61">
        <v>5048654</v>
      </c>
      <c r="C6299" s="59"/>
      <c r="D6299" s="60" t="str">
        <f>_xlfn.CONCAT(J6299,I6299,G6299)</f>
        <v/>
      </c>
      <c r="G6299" t="str">
        <f t="shared" si="488"/>
        <v/>
      </c>
      <c r="H6299" t="str">
        <f t="shared" si="489"/>
        <v/>
      </c>
      <c r="I6299" t="str">
        <f t="shared" si="490"/>
        <v/>
      </c>
      <c r="J6299" t="str">
        <f t="shared" si="491"/>
        <v/>
      </c>
    </row>
    <row r="6300" spans="1:10">
      <c r="A6300" s="57" t="s">
        <v>3486</v>
      </c>
      <c r="B6300" s="61">
        <v>1888607</v>
      </c>
      <c r="C6300" s="59"/>
      <c r="D6300" s="60" t="str">
        <f>_xlfn.CONCAT(J6300,I6300,G6300)</f>
        <v/>
      </c>
      <c r="G6300" t="str">
        <f t="shared" si="488"/>
        <v/>
      </c>
      <c r="H6300" t="str">
        <f t="shared" si="489"/>
        <v/>
      </c>
      <c r="I6300" t="str">
        <f t="shared" si="490"/>
        <v/>
      </c>
      <c r="J6300" t="str">
        <f t="shared" si="491"/>
        <v/>
      </c>
    </row>
    <row r="6301" spans="1:10">
      <c r="A6301" s="57" t="s">
        <v>3486</v>
      </c>
      <c r="B6301" s="61">
        <v>19200</v>
      </c>
      <c r="C6301" s="59"/>
      <c r="D6301" s="60" t="str">
        <f>_xlfn.CONCAT(J6301,I6301,G6301)</f>
        <v/>
      </c>
      <c r="G6301" t="str">
        <f t="shared" si="488"/>
        <v/>
      </c>
      <c r="H6301" t="str">
        <f t="shared" si="489"/>
        <v/>
      </c>
      <c r="I6301" t="str">
        <f t="shared" si="490"/>
        <v/>
      </c>
      <c r="J6301" t="str">
        <f t="shared" si="491"/>
        <v/>
      </c>
    </row>
    <row r="6302" spans="1:10">
      <c r="A6302" s="57" t="s">
        <v>3487</v>
      </c>
      <c r="B6302" s="58"/>
      <c r="C6302" s="59"/>
      <c r="D6302" s="60" t="str">
        <f>_xlfn.CONCAT(J6302,I6302,G6302)</f>
        <v/>
      </c>
      <c r="G6302" t="str">
        <f t="shared" si="488"/>
        <v/>
      </c>
      <c r="H6302" t="str">
        <f t="shared" si="489"/>
        <v/>
      </c>
      <c r="I6302" t="str">
        <f t="shared" si="490"/>
        <v/>
      </c>
      <c r="J6302" t="str">
        <f t="shared" si="491"/>
        <v/>
      </c>
    </row>
    <row r="6303" spans="1:10">
      <c r="A6303" s="57" t="s">
        <v>3488</v>
      </c>
      <c r="B6303" s="58"/>
      <c r="C6303" s="59"/>
      <c r="D6303" s="60" t="str">
        <f>_xlfn.CONCAT(J6303,I6303,G6303)</f>
        <v/>
      </c>
      <c r="G6303" t="str">
        <f t="shared" si="488"/>
        <v/>
      </c>
      <c r="H6303" t="str">
        <f t="shared" si="489"/>
        <v/>
      </c>
      <c r="I6303" t="str">
        <f t="shared" si="490"/>
        <v/>
      </c>
      <c r="J6303" t="str">
        <f t="shared" si="491"/>
        <v/>
      </c>
    </row>
    <row r="6304" spans="1:10">
      <c r="A6304" s="57" t="s">
        <v>3489</v>
      </c>
      <c r="B6304" s="58"/>
      <c r="C6304" s="59"/>
      <c r="D6304" s="60" t="str">
        <f>_xlfn.CONCAT(J6304,I6304,G6304)</f>
        <v/>
      </c>
      <c r="G6304" t="str">
        <f t="shared" si="488"/>
        <v/>
      </c>
      <c r="H6304" t="str">
        <f t="shared" si="489"/>
        <v/>
      </c>
      <c r="I6304" t="str">
        <f t="shared" si="490"/>
        <v/>
      </c>
      <c r="J6304" t="str">
        <f t="shared" si="491"/>
        <v/>
      </c>
    </row>
    <row r="6305" spans="1:10">
      <c r="A6305" s="57" t="s">
        <v>3490</v>
      </c>
      <c r="B6305" s="58"/>
      <c r="C6305" s="59"/>
      <c r="D6305" s="60" t="str">
        <f>_xlfn.CONCAT(J6305,I6305,G6305)</f>
        <v/>
      </c>
      <c r="G6305" t="str">
        <f t="shared" si="488"/>
        <v/>
      </c>
      <c r="H6305" t="str">
        <f t="shared" si="489"/>
        <v/>
      </c>
      <c r="I6305" t="str">
        <f t="shared" si="490"/>
        <v/>
      </c>
      <c r="J6305" t="str">
        <f t="shared" si="491"/>
        <v/>
      </c>
    </row>
    <row r="6306" spans="1:10">
      <c r="A6306" s="57" t="s">
        <v>3491</v>
      </c>
      <c r="B6306" s="58"/>
      <c r="C6306" s="59"/>
      <c r="D6306" s="60" t="str">
        <f>_xlfn.CONCAT(J6306,I6306,G6306)</f>
        <v/>
      </c>
      <c r="G6306" t="str">
        <f t="shared" si="488"/>
        <v/>
      </c>
      <c r="H6306" t="str">
        <f t="shared" si="489"/>
        <v/>
      </c>
      <c r="I6306" t="str">
        <f t="shared" si="490"/>
        <v/>
      </c>
      <c r="J6306" t="str">
        <f t="shared" si="491"/>
        <v/>
      </c>
    </row>
    <row r="6307" spans="1:10">
      <c r="A6307" s="57" t="s">
        <v>3492</v>
      </c>
      <c r="B6307" s="58"/>
      <c r="C6307" s="59"/>
      <c r="D6307" s="60" t="str">
        <f>_xlfn.CONCAT(J6307,I6307,G6307)</f>
        <v/>
      </c>
      <c r="G6307" t="str">
        <f t="shared" si="488"/>
        <v/>
      </c>
      <c r="H6307" t="str">
        <f t="shared" si="489"/>
        <v/>
      </c>
      <c r="I6307" t="str">
        <f t="shared" si="490"/>
        <v/>
      </c>
      <c r="J6307" t="str">
        <f t="shared" si="491"/>
        <v/>
      </c>
    </row>
    <row r="6308" spans="1:10">
      <c r="A6308" s="57" t="s">
        <v>3493</v>
      </c>
      <c r="B6308" s="58"/>
      <c r="C6308" s="59"/>
      <c r="D6308" s="60" t="str">
        <f>_xlfn.CONCAT(J6308,I6308,G6308)</f>
        <v/>
      </c>
      <c r="G6308" t="str">
        <f t="shared" si="488"/>
        <v/>
      </c>
      <c r="H6308" t="str">
        <f t="shared" si="489"/>
        <v/>
      </c>
      <c r="I6308" t="str">
        <f t="shared" si="490"/>
        <v/>
      </c>
      <c r="J6308" t="str">
        <f t="shared" si="491"/>
        <v/>
      </c>
    </row>
    <row r="6309" spans="1:10">
      <c r="A6309" s="57" t="s">
        <v>3494</v>
      </c>
      <c r="B6309" s="61">
        <v>64544</v>
      </c>
      <c r="C6309" s="59"/>
      <c r="D6309" s="60" t="str">
        <f>_xlfn.CONCAT(J6309,I6309,G6309)</f>
        <v/>
      </c>
      <c r="G6309" t="str">
        <f t="shared" si="488"/>
        <v/>
      </c>
      <c r="H6309" t="str">
        <f t="shared" si="489"/>
        <v/>
      </c>
      <c r="I6309" t="str">
        <f t="shared" si="490"/>
        <v/>
      </c>
      <c r="J6309" t="str">
        <f t="shared" si="491"/>
        <v/>
      </c>
    </row>
    <row r="6310" spans="1:10">
      <c r="A6310" s="57" t="s">
        <v>3495</v>
      </c>
      <c r="B6310" s="58"/>
      <c r="C6310" s="59"/>
      <c r="D6310" s="60" t="str">
        <f>_xlfn.CONCAT(J6310,I6310,G6310)</f>
        <v/>
      </c>
      <c r="G6310" t="str">
        <f t="shared" si="488"/>
        <v/>
      </c>
      <c r="H6310" t="str">
        <f t="shared" si="489"/>
        <v/>
      </c>
      <c r="I6310" t="str">
        <f t="shared" si="490"/>
        <v/>
      </c>
      <c r="J6310" t="str">
        <f t="shared" si="491"/>
        <v/>
      </c>
    </row>
    <row r="6311" spans="1:10">
      <c r="A6311" s="57" t="s">
        <v>3495</v>
      </c>
      <c r="B6311" s="58"/>
      <c r="C6311" s="59"/>
      <c r="D6311" s="60" t="str">
        <f>_xlfn.CONCAT(J6311,I6311,G6311)</f>
        <v/>
      </c>
      <c r="G6311" t="str">
        <f t="shared" si="488"/>
        <v/>
      </c>
      <c r="H6311" t="str">
        <f t="shared" si="489"/>
        <v/>
      </c>
      <c r="I6311" t="str">
        <f t="shared" si="490"/>
        <v/>
      </c>
      <c r="J6311" t="str">
        <f t="shared" si="491"/>
        <v/>
      </c>
    </row>
    <row r="6312" spans="1:10">
      <c r="A6312" s="57" t="s">
        <v>3496</v>
      </c>
      <c r="B6312" s="58"/>
      <c r="C6312" s="59"/>
      <c r="D6312" s="60" t="str">
        <f>_xlfn.CONCAT(J6312,I6312,G6312)</f>
        <v/>
      </c>
      <c r="G6312" t="str">
        <f t="shared" si="488"/>
        <v/>
      </c>
      <c r="H6312" t="str">
        <f t="shared" si="489"/>
        <v/>
      </c>
      <c r="I6312" t="str">
        <f t="shared" si="490"/>
        <v/>
      </c>
      <c r="J6312" t="str">
        <f t="shared" si="491"/>
        <v/>
      </c>
    </row>
    <row r="6313" spans="1:10">
      <c r="A6313" s="57" t="s">
        <v>3497</v>
      </c>
      <c r="B6313" s="58"/>
      <c r="C6313" s="59"/>
      <c r="D6313" s="60" t="str">
        <f>_xlfn.CONCAT(J6313,I6313,G6313)</f>
        <v/>
      </c>
      <c r="G6313" t="str">
        <f t="shared" si="488"/>
        <v/>
      </c>
      <c r="H6313" t="str">
        <f t="shared" si="489"/>
        <v/>
      </c>
      <c r="I6313" t="str">
        <f t="shared" si="490"/>
        <v/>
      </c>
      <c r="J6313" t="str">
        <f t="shared" si="491"/>
        <v/>
      </c>
    </row>
    <row r="6314" spans="1:10">
      <c r="A6314" s="57" t="s">
        <v>3497</v>
      </c>
      <c r="B6314" s="61">
        <v>2576330</v>
      </c>
      <c r="C6314" s="59"/>
      <c r="D6314" s="60" t="str">
        <f>_xlfn.CONCAT(J6314,I6314,G6314)</f>
        <v/>
      </c>
      <c r="G6314" t="str">
        <f t="shared" si="488"/>
        <v/>
      </c>
      <c r="H6314" t="str">
        <f t="shared" si="489"/>
        <v/>
      </c>
      <c r="I6314" t="str">
        <f t="shared" si="490"/>
        <v/>
      </c>
      <c r="J6314" t="str">
        <f t="shared" si="491"/>
        <v/>
      </c>
    </row>
    <row r="6315" spans="1:10">
      <c r="A6315" s="57" t="s">
        <v>3497</v>
      </c>
      <c r="B6315" s="58"/>
      <c r="C6315" s="59"/>
      <c r="D6315" s="60" t="str">
        <f>_xlfn.CONCAT(J6315,I6315,G6315)</f>
        <v/>
      </c>
      <c r="G6315" t="str">
        <f t="shared" si="488"/>
        <v/>
      </c>
      <c r="H6315" t="str">
        <f t="shared" si="489"/>
        <v/>
      </c>
      <c r="I6315" t="str">
        <f t="shared" si="490"/>
        <v/>
      </c>
      <c r="J6315" t="str">
        <f t="shared" si="491"/>
        <v/>
      </c>
    </row>
    <row r="6316" spans="1:10">
      <c r="A6316" s="57" t="s">
        <v>3498</v>
      </c>
      <c r="B6316" s="61">
        <v>14962738</v>
      </c>
      <c r="C6316" s="59"/>
      <c r="D6316" s="60" t="str">
        <f>_xlfn.CONCAT(J6316,I6316,G6316)</f>
        <v/>
      </c>
      <c r="G6316" t="str">
        <f t="shared" si="488"/>
        <v/>
      </c>
      <c r="H6316" t="str">
        <f t="shared" si="489"/>
        <v/>
      </c>
      <c r="I6316" t="str">
        <f t="shared" si="490"/>
        <v/>
      </c>
      <c r="J6316" t="str">
        <f t="shared" si="491"/>
        <v/>
      </c>
    </row>
    <row r="6317" spans="1:10">
      <c r="A6317" s="57" t="s">
        <v>3499</v>
      </c>
      <c r="B6317" s="58"/>
      <c r="C6317" s="59"/>
      <c r="D6317" s="60" t="str">
        <f>_xlfn.CONCAT(J6317,I6317,G6317)</f>
        <v/>
      </c>
      <c r="G6317" t="str">
        <f t="shared" si="488"/>
        <v/>
      </c>
      <c r="H6317" t="str">
        <f t="shared" si="489"/>
        <v/>
      </c>
      <c r="I6317" t="str">
        <f t="shared" si="490"/>
        <v/>
      </c>
      <c r="J6317" t="str">
        <f t="shared" si="491"/>
        <v/>
      </c>
    </row>
    <row r="6318" spans="1:10">
      <c r="A6318" s="57" t="s">
        <v>3500</v>
      </c>
      <c r="B6318" s="61">
        <v>31025826</v>
      </c>
      <c r="C6318" s="59"/>
      <c r="D6318" s="60" t="str">
        <f>_xlfn.CONCAT(J6318,I6318,G6318)</f>
        <v/>
      </c>
      <c r="G6318" t="str">
        <f t="shared" si="488"/>
        <v/>
      </c>
      <c r="H6318" t="str">
        <f t="shared" si="489"/>
        <v/>
      </c>
      <c r="I6318" t="str">
        <f t="shared" si="490"/>
        <v/>
      </c>
      <c r="J6318" t="str">
        <f t="shared" si="491"/>
        <v/>
      </c>
    </row>
    <row r="6319" spans="1:10">
      <c r="A6319" s="57" t="s">
        <v>3500</v>
      </c>
      <c r="B6319" s="58"/>
      <c r="C6319" s="59"/>
      <c r="D6319" s="60" t="str">
        <f>_xlfn.CONCAT(J6319,I6319,G6319)</f>
        <v/>
      </c>
      <c r="G6319" t="str">
        <f t="shared" si="488"/>
        <v/>
      </c>
      <c r="H6319" t="str">
        <f t="shared" si="489"/>
        <v/>
      </c>
      <c r="I6319" t="str">
        <f t="shared" si="490"/>
        <v/>
      </c>
      <c r="J6319" t="str">
        <f t="shared" si="491"/>
        <v/>
      </c>
    </row>
    <row r="6320" spans="1:10">
      <c r="A6320" s="57" t="s">
        <v>3500</v>
      </c>
      <c r="B6320" s="61">
        <v>137928</v>
      </c>
      <c r="C6320" s="59"/>
      <c r="D6320" s="60" t="str">
        <f>_xlfn.CONCAT(J6320,I6320,G6320)</f>
        <v/>
      </c>
      <c r="G6320" t="str">
        <f t="shared" si="488"/>
        <v/>
      </c>
      <c r="H6320" t="str">
        <f t="shared" si="489"/>
        <v/>
      </c>
      <c r="I6320" t="str">
        <f t="shared" si="490"/>
        <v/>
      </c>
      <c r="J6320" t="str">
        <f t="shared" si="491"/>
        <v/>
      </c>
    </row>
    <row r="6321" spans="1:10">
      <c r="A6321" s="57" t="s">
        <v>3501</v>
      </c>
      <c r="B6321" s="61">
        <v>634270</v>
      </c>
      <c r="C6321" s="59"/>
      <c r="D6321" s="60" t="str">
        <f>_xlfn.CONCAT(J6321,I6321,G6321)</f>
        <v/>
      </c>
      <c r="G6321" t="str">
        <f t="shared" si="488"/>
        <v/>
      </c>
      <c r="H6321" t="str">
        <f t="shared" si="489"/>
        <v/>
      </c>
      <c r="I6321" t="str">
        <f t="shared" si="490"/>
        <v/>
      </c>
      <c r="J6321" t="str">
        <f t="shared" si="491"/>
        <v/>
      </c>
    </row>
    <row r="6322" spans="1:10">
      <c r="A6322" s="57" t="s">
        <v>3502</v>
      </c>
      <c r="B6322" s="61">
        <v>767709</v>
      </c>
      <c r="C6322" s="59"/>
      <c r="D6322" s="60" t="str">
        <f>_xlfn.CONCAT(J6322,I6322,G6322)</f>
        <v/>
      </c>
      <c r="G6322" t="str">
        <f t="shared" si="488"/>
        <v/>
      </c>
      <c r="H6322" t="str">
        <f t="shared" si="489"/>
        <v/>
      </c>
      <c r="I6322" t="str">
        <f t="shared" si="490"/>
        <v/>
      </c>
      <c r="J6322" t="str">
        <f t="shared" si="491"/>
        <v/>
      </c>
    </row>
    <row r="6323" spans="1:10">
      <c r="A6323" s="57" t="s">
        <v>3503</v>
      </c>
      <c r="B6323" s="58"/>
      <c r="C6323" s="59"/>
      <c r="D6323" s="60" t="str">
        <f>_xlfn.CONCAT(J6323,I6323,G6323)</f>
        <v/>
      </c>
      <c r="G6323" t="str">
        <f t="shared" si="488"/>
        <v/>
      </c>
      <c r="H6323" t="str">
        <f t="shared" si="489"/>
        <v/>
      </c>
      <c r="I6323" t="str">
        <f t="shared" si="490"/>
        <v/>
      </c>
      <c r="J6323" t="str">
        <f t="shared" si="491"/>
        <v/>
      </c>
    </row>
    <row r="6324" spans="1:10">
      <c r="A6324" s="57" t="s">
        <v>3504</v>
      </c>
      <c r="B6324" s="61">
        <v>392389</v>
      </c>
      <c r="C6324" s="59"/>
      <c r="D6324" s="60" t="str">
        <f>_xlfn.CONCAT(J6324,I6324,G6324)</f>
        <v/>
      </c>
      <c r="G6324" t="str">
        <f t="shared" si="488"/>
        <v/>
      </c>
      <c r="H6324" t="str">
        <f t="shared" si="489"/>
        <v/>
      </c>
      <c r="I6324" t="str">
        <f t="shared" si="490"/>
        <v/>
      </c>
      <c r="J6324" t="str">
        <f t="shared" si="491"/>
        <v/>
      </c>
    </row>
    <row r="6325" spans="1:10">
      <c r="A6325" s="57" t="s">
        <v>3505</v>
      </c>
      <c r="B6325" s="61">
        <v>564720</v>
      </c>
      <c r="C6325" s="59"/>
      <c r="D6325" s="60" t="str">
        <f>_xlfn.CONCAT(J6325,I6325,G6325)</f>
        <v/>
      </c>
      <c r="G6325" t="str">
        <f t="shared" si="488"/>
        <v/>
      </c>
      <c r="H6325" t="str">
        <f t="shared" si="489"/>
        <v/>
      </c>
      <c r="I6325" t="str">
        <f t="shared" si="490"/>
        <v/>
      </c>
      <c r="J6325" t="str">
        <f t="shared" si="491"/>
        <v/>
      </c>
    </row>
    <row r="6326" spans="1:10">
      <c r="A6326" s="57" t="s">
        <v>3506</v>
      </c>
      <c r="B6326" s="61">
        <v>3866357</v>
      </c>
      <c r="C6326" s="59"/>
      <c r="D6326" s="60" t="str">
        <f>_xlfn.CONCAT(J6326,I6326,G6326)</f>
        <v/>
      </c>
      <c r="G6326" t="str">
        <f t="shared" si="488"/>
        <v/>
      </c>
      <c r="H6326" t="str">
        <f t="shared" si="489"/>
        <v/>
      </c>
      <c r="I6326" t="str">
        <f t="shared" si="490"/>
        <v/>
      </c>
      <c r="J6326" t="str">
        <f t="shared" si="491"/>
        <v/>
      </c>
    </row>
    <row r="6327" spans="1:10">
      <c r="A6327" s="57" t="s">
        <v>3507</v>
      </c>
      <c r="B6327" s="61">
        <v>1996631</v>
      </c>
      <c r="C6327" s="59"/>
      <c r="D6327" s="60" t="str">
        <f>_xlfn.CONCAT(J6327,I6327,G6327)</f>
        <v/>
      </c>
      <c r="G6327" t="str">
        <f t="shared" si="488"/>
        <v/>
      </c>
      <c r="H6327" t="str">
        <f t="shared" si="489"/>
        <v/>
      </c>
      <c r="I6327" t="str">
        <f t="shared" si="490"/>
        <v/>
      </c>
      <c r="J6327" t="str">
        <f t="shared" si="491"/>
        <v/>
      </c>
    </row>
    <row r="6328" spans="1:10">
      <c r="A6328" s="57" t="s">
        <v>3508</v>
      </c>
      <c r="B6328" s="58"/>
      <c r="C6328" s="59"/>
      <c r="D6328" s="60" t="str">
        <f>_xlfn.CONCAT(J6328,I6328,G6328)</f>
        <v/>
      </c>
      <c r="G6328" t="str">
        <f t="shared" si="488"/>
        <v/>
      </c>
      <c r="H6328" t="str">
        <f t="shared" si="489"/>
        <v/>
      </c>
      <c r="I6328" t="str">
        <f t="shared" si="490"/>
        <v/>
      </c>
      <c r="J6328" t="str">
        <f t="shared" si="491"/>
        <v/>
      </c>
    </row>
    <row r="6329" spans="1:10">
      <c r="A6329" s="57" t="s">
        <v>3509</v>
      </c>
      <c r="B6329" s="61">
        <v>5475002</v>
      </c>
      <c r="C6329" s="59"/>
      <c r="D6329" s="60" t="str">
        <f>_xlfn.CONCAT(J6329,I6329,G6329)</f>
        <v/>
      </c>
      <c r="G6329" t="str">
        <f t="shared" si="488"/>
        <v/>
      </c>
      <c r="H6329" t="str">
        <f t="shared" si="489"/>
        <v/>
      </c>
      <c r="I6329" t="str">
        <f t="shared" si="490"/>
        <v/>
      </c>
      <c r="J6329" t="str">
        <f t="shared" si="491"/>
        <v/>
      </c>
    </row>
    <row r="6330" spans="1:10">
      <c r="A6330" s="57" t="s">
        <v>3510</v>
      </c>
      <c r="B6330" s="61">
        <v>5525845</v>
      </c>
      <c r="C6330" s="59"/>
      <c r="D6330" s="60" t="str">
        <f>_xlfn.CONCAT(J6330,I6330,G6330)</f>
        <v/>
      </c>
      <c r="G6330" t="str">
        <f t="shared" si="488"/>
        <v/>
      </c>
      <c r="H6330" t="str">
        <f t="shared" si="489"/>
        <v/>
      </c>
      <c r="I6330" t="str">
        <f t="shared" si="490"/>
        <v/>
      </c>
      <c r="J6330" t="str">
        <f t="shared" si="491"/>
        <v/>
      </c>
    </row>
    <row r="6331" spans="1:10">
      <c r="A6331" s="57" t="s">
        <v>3511</v>
      </c>
      <c r="B6331" s="58"/>
      <c r="C6331" s="59"/>
      <c r="D6331" s="60" t="str">
        <f>_xlfn.CONCAT(J6331,I6331,G6331)</f>
        <v/>
      </c>
      <c r="G6331" t="str">
        <f t="shared" si="488"/>
        <v/>
      </c>
      <c r="H6331" t="str">
        <f t="shared" si="489"/>
        <v/>
      </c>
      <c r="I6331" t="str">
        <f t="shared" si="490"/>
        <v/>
      </c>
      <c r="J6331" t="str">
        <f t="shared" si="491"/>
        <v/>
      </c>
    </row>
    <row r="6332" spans="1:10">
      <c r="A6332" s="57" t="s">
        <v>3512</v>
      </c>
      <c r="B6332" s="61">
        <v>5140</v>
      </c>
      <c r="C6332" s="59"/>
      <c r="D6332" s="60" t="str">
        <f>_xlfn.CONCAT(J6332,I6332,G6332)</f>
        <v/>
      </c>
      <c r="G6332" t="str">
        <f t="shared" si="488"/>
        <v/>
      </c>
      <c r="H6332" t="str">
        <f t="shared" si="489"/>
        <v/>
      </c>
      <c r="I6332" t="str">
        <f t="shared" si="490"/>
        <v/>
      </c>
      <c r="J6332" t="str">
        <f t="shared" si="491"/>
        <v/>
      </c>
    </row>
    <row r="6333" spans="1:10">
      <c r="A6333" s="57" t="s">
        <v>3513</v>
      </c>
      <c r="B6333" s="58"/>
      <c r="C6333" s="59"/>
      <c r="D6333" s="60" t="str">
        <f>_xlfn.CONCAT(J6333,I6333,G6333)</f>
        <v/>
      </c>
      <c r="G6333" t="str">
        <f t="shared" si="488"/>
        <v/>
      </c>
      <c r="H6333" t="str">
        <f t="shared" si="489"/>
        <v/>
      </c>
      <c r="I6333" t="str">
        <f t="shared" si="490"/>
        <v/>
      </c>
      <c r="J6333" t="str">
        <f t="shared" si="491"/>
        <v/>
      </c>
    </row>
    <row r="6334" spans="1:10">
      <c r="A6334" s="57" t="s">
        <v>3514</v>
      </c>
      <c r="B6334" s="61">
        <v>6200</v>
      </c>
      <c r="C6334" s="59"/>
      <c r="D6334" s="60" t="str">
        <f>_xlfn.CONCAT(J6334,I6334,G6334)</f>
        <v/>
      </c>
      <c r="G6334" t="str">
        <f t="shared" si="488"/>
        <v/>
      </c>
      <c r="H6334" t="str">
        <f t="shared" si="489"/>
        <v/>
      </c>
      <c r="I6334" t="str">
        <f t="shared" si="490"/>
        <v/>
      </c>
      <c r="J6334" t="str">
        <f t="shared" si="491"/>
        <v/>
      </c>
    </row>
    <row r="6335" spans="1:10">
      <c r="A6335" s="57" t="s">
        <v>3515</v>
      </c>
      <c r="B6335" s="61">
        <v>33902</v>
      </c>
      <c r="C6335" s="59"/>
      <c r="D6335" s="60" t="str">
        <f>_xlfn.CONCAT(J6335,I6335,G6335)</f>
        <v/>
      </c>
      <c r="G6335" t="str">
        <f t="shared" si="488"/>
        <v/>
      </c>
      <c r="H6335" t="str">
        <f t="shared" si="489"/>
        <v/>
      </c>
      <c r="I6335" t="str">
        <f t="shared" si="490"/>
        <v/>
      </c>
      <c r="J6335" t="str">
        <f t="shared" si="491"/>
        <v/>
      </c>
    </row>
    <row r="6336" spans="1:10">
      <c r="A6336" s="57" t="s">
        <v>3516</v>
      </c>
      <c r="B6336" s="61">
        <v>374644</v>
      </c>
      <c r="C6336" s="59"/>
      <c r="D6336" s="60" t="str">
        <f>_xlfn.CONCAT(J6336,I6336,G6336)</f>
        <v/>
      </c>
      <c r="G6336" t="str">
        <f t="shared" si="488"/>
        <v/>
      </c>
      <c r="H6336" t="str">
        <f t="shared" si="489"/>
        <v/>
      </c>
      <c r="I6336" t="str">
        <f t="shared" si="490"/>
        <v/>
      </c>
      <c r="J6336" t="str">
        <f t="shared" si="491"/>
        <v/>
      </c>
    </row>
    <row r="6337" spans="1:10">
      <c r="A6337" s="57" t="s">
        <v>3517</v>
      </c>
      <c r="B6337" s="58"/>
      <c r="C6337" s="59"/>
      <c r="D6337" s="60" t="str">
        <f>_xlfn.CONCAT(J6337,I6337,G6337)</f>
        <v/>
      </c>
      <c r="G6337" t="str">
        <f t="shared" si="488"/>
        <v/>
      </c>
      <c r="H6337" t="str">
        <f t="shared" si="489"/>
        <v/>
      </c>
      <c r="I6337" t="str">
        <f t="shared" si="490"/>
        <v/>
      </c>
      <c r="J6337" t="str">
        <f t="shared" si="491"/>
        <v/>
      </c>
    </row>
    <row r="6338" spans="1:10">
      <c r="A6338" s="57" t="s">
        <v>3518</v>
      </c>
      <c r="B6338" s="58"/>
      <c r="C6338" s="59"/>
      <c r="D6338" s="60" t="str">
        <f>_xlfn.CONCAT(J6338,I6338,G6338)</f>
        <v/>
      </c>
      <c r="G6338" t="str">
        <f t="shared" si="488"/>
        <v/>
      </c>
      <c r="H6338" t="str">
        <f t="shared" si="489"/>
        <v/>
      </c>
      <c r="I6338" t="str">
        <f t="shared" si="490"/>
        <v/>
      </c>
      <c r="J6338" t="str">
        <f t="shared" si="491"/>
        <v/>
      </c>
    </row>
    <row r="6339" spans="1:10">
      <c r="A6339" s="57" t="s">
        <v>3518</v>
      </c>
      <c r="B6339" s="58"/>
      <c r="C6339" s="59"/>
      <c r="D6339" s="60" t="str">
        <f>_xlfn.CONCAT(J6339,I6339,G6339)</f>
        <v/>
      </c>
      <c r="G6339" t="str">
        <f t="shared" si="488"/>
        <v/>
      </c>
      <c r="H6339" t="str">
        <f t="shared" si="489"/>
        <v/>
      </c>
      <c r="I6339" t="str">
        <f t="shared" si="490"/>
        <v/>
      </c>
      <c r="J6339" t="str">
        <f t="shared" si="491"/>
        <v/>
      </c>
    </row>
    <row r="6340" spans="1:10">
      <c r="A6340" s="57" t="s">
        <v>3518</v>
      </c>
      <c r="B6340" s="58"/>
      <c r="C6340" s="59"/>
      <c r="D6340" s="60" t="str">
        <f>_xlfn.CONCAT(J6340,I6340,G6340)</f>
        <v/>
      </c>
      <c r="G6340" t="str">
        <f t="shared" si="488"/>
        <v/>
      </c>
      <c r="H6340" t="str">
        <f t="shared" si="489"/>
        <v/>
      </c>
      <c r="I6340" t="str">
        <f t="shared" si="490"/>
        <v/>
      </c>
      <c r="J6340" t="str">
        <f t="shared" si="491"/>
        <v/>
      </c>
    </row>
    <row r="6341" spans="1:10">
      <c r="A6341" s="57" t="s">
        <v>3519</v>
      </c>
      <c r="B6341" s="58"/>
      <c r="C6341" s="59"/>
      <c r="D6341" s="60" t="str">
        <f>_xlfn.CONCAT(J6341,I6341,G6341)</f>
        <v/>
      </c>
      <c r="G6341" t="str">
        <f t="shared" si="488"/>
        <v/>
      </c>
      <c r="H6341" t="str">
        <f t="shared" si="489"/>
        <v/>
      </c>
      <c r="I6341" t="str">
        <f t="shared" si="490"/>
        <v/>
      </c>
      <c r="J6341" t="str">
        <f t="shared" si="491"/>
        <v/>
      </c>
    </row>
    <row r="6342" spans="1:10">
      <c r="A6342" s="57" t="s">
        <v>3520</v>
      </c>
      <c r="B6342" s="58"/>
      <c r="C6342" s="59"/>
      <c r="D6342" s="60" t="str">
        <f>_xlfn.CONCAT(J6342,I6342,G6342)</f>
        <v/>
      </c>
      <c r="G6342" t="str">
        <f t="shared" si="488"/>
        <v/>
      </c>
      <c r="H6342" t="str">
        <f t="shared" si="489"/>
        <v/>
      </c>
      <c r="I6342" t="str">
        <f t="shared" si="490"/>
        <v/>
      </c>
      <c r="J6342" t="str">
        <f t="shared" si="491"/>
        <v/>
      </c>
    </row>
    <row r="6343" spans="1:10">
      <c r="A6343" s="57" t="s">
        <v>3520</v>
      </c>
      <c r="B6343" s="61">
        <v>13555728</v>
      </c>
      <c r="C6343" s="59"/>
      <c r="D6343" s="60" t="str">
        <f>_xlfn.CONCAT(J6343,I6343,G6343)</f>
        <v/>
      </c>
      <c r="G6343" t="str">
        <f t="shared" si="488"/>
        <v/>
      </c>
      <c r="H6343" t="str">
        <f t="shared" si="489"/>
        <v/>
      </c>
      <c r="I6343" t="str">
        <f t="shared" si="490"/>
        <v/>
      </c>
      <c r="J6343" t="str">
        <f t="shared" si="491"/>
        <v/>
      </c>
    </row>
    <row r="6344" spans="1:10">
      <c r="A6344" s="57" t="s">
        <v>3520</v>
      </c>
      <c r="B6344" s="58"/>
      <c r="C6344" s="59"/>
      <c r="D6344" s="60" t="str">
        <f>_xlfn.CONCAT(J6344,I6344,G6344)</f>
        <v/>
      </c>
      <c r="G6344" t="str">
        <f t="shared" si="488"/>
        <v/>
      </c>
      <c r="H6344" t="str">
        <f t="shared" si="489"/>
        <v/>
      </c>
      <c r="I6344" t="str">
        <f t="shared" si="490"/>
        <v/>
      </c>
      <c r="J6344" t="str">
        <f t="shared" si="491"/>
        <v/>
      </c>
    </row>
    <row r="6345" spans="1:10">
      <c r="A6345" s="57" t="s">
        <v>3520</v>
      </c>
      <c r="B6345" s="58"/>
      <c r="C6345" s="59"/>
      <c r="D6345" s="60" t="str">
        <f>_xlfn.CONCAT(J6345,I6345,G6345)</f>
        <v/>
      </c>
      <c r="G6345" t="str">
        <f t="shared" ref="G6345:G6408" si="492">RIGHT(F6345,2)</f>
        <v/>
      </c>
      <c r="H6345" t="str">
        <f t="shared" ref="H6345:H6408" si="493">LEFT(F6345,7)</f>
        <v/>
      </c>
      <c r="I6345" t="str">
        <f t="shared" ref="I6345:I6408" si="494">RIGHT(H6345,2)</f>
        <v/>
      </c>
      <c r="J6345" t="str">
        <f t="shared" ref="J6345:J6408" si="495">LEFT(H6345,4)</f>
        <v/>
      </c>
    </row>
    <row r="6346" spans="1:10">
      <c r="A6346" s="57" t="s">
        <v>3521</v>
      </c>
      <c r="B6346" s="58"/>
      <c r="C6346" s="59"/>
      <c r="D6346" s="60" t="str">
        <f>_xlfn.CONCAT(J6346,I6346,G6346)</f>
        <v/>
      </c>
      <c r="G6346" t="str">
        <f t="shared" si="492"/>
        <v/>
      </c>
      <c r="H6346" t="str">
        <f t="shared" si="493"/>
        <v/>
      </c>
      <c r="I6346" t="str">
        <f t="shared" si="494"/>
        <v/>
      </c>
      <c r="J6346" t="str">
        <f t="shared" si="495"/>
        <v/>
      </c>
    </row>
    <row r="6347" spans="1:10">
      <c r="A6347" s="57" t="s">
        <v>3522</v>
      </c>
      <c r="B6347" s="58"/>
      <c r="C6347" s="59"/>
      <c r="D6347" s="60" t="str">
        <f>_xlfn.CONCAT(J6347,I6347,G6347)</f>
        <v/>
      </c>
      <c r="G6347" t="str">
        <f t="shared" si="492"/>
        <v/>
      </c>
      <c r="H6347" t="str">
        <f t="shared" si="493"/>
        <v/>
      </c>
      <c r="I6347" t="str">
        <f t="shared" si="494"/>
        <v/>
      </c>
      <c r="J6347" t="str">
        <f t="shared" si="495"/>
        <v/>
      </c>
    </row>
    <row r="6348" spans="1:10">
      <c r="A6348" s="57" t="s">
        <v>3522</v>
      </c>
      <c r="B6348" s="58"/>
      <c r="C6348" s="59"/>
      <c r="D6348" s="60" t="str">
        <f>_xlfn.CONCAT(J6348,I6348,G6348)</f>
        <v/>
      </c>
      <c r="G6348" t="str">
        <f t="shared" si="492"/>
        <v/>
      </c>
      <c r="H6348" t="str">
        <f t="shared" si="493"/>
        <v/>
      </c>
      <c r="I6348" t="str">
        <f t="shared" si="494"/>
        <v/>
      </c>
      <c r="J6348" t="str">
        <f t="shared" si="495"/>
        <v/>
      </c>
    </row>
    <row r="6349" spans="1:10">
      <c r="A6349" s="57" t="s">
        <v>3522</v>
      </c>
      <c r="B6349" s="58"/>
      <c r="C6349" s="59"/>
      <c r="D6349" s="60" t="str">
        <f>_xlfn.CONCAT(J6349,I6349,G6349)</f>
        <v/>
      </c>
      <c r="G6349" t="str">
        <f t="shared" si="492"/>
        <v/>
      </c>
      <c r="H6349" t="str">
        <f t="shared" si="493"/>
        <v/>
      </c>
      <c r="I6349" t="str">
        <f t="shared" si="494"/>
        <v/>
      </c>
      <c r="J6349" t="str">
        <f t="shared" si="495"/>
        <v/>
      </c>
    </row>
    <row r="6350" spans="1:10">
      <c r="A6350" s="57" t="s">
        <v>3523</v>
      </c>
      <c r="B6350" s="58"/>
      <c r="C6350" s="59"/>
      <c r="D6350" s="60" t="str">
        <f>_xlfn.CONCAT(J6350,I6350,G6350)</f>
        <v/>
      </c>
      <c r="G6350" t="str">
        <f t="shared" si="492"/>
        <v/>
      </c>
      <c r="H6350" t="str">
        <f t="shared" si="493"/>
        <v/>
      </c>
      <c r="I6350" t="str">
        <f t="shared" si="494"/>
        <v/>
      </c>
      <c r="J6350" t="str">
        <f t="shared" si="495"/>
        <v/>
      </c>
    </row>
    <row r="6351" spans="1:10">
      <c r="A6351" s="57" t="s">
        <v>3523</v>
      </c>
      <c r="B6351" s="58"/>
      <c r="C6351" s="59"/>
      <c r="D6351" s="60" t="str">
        <f>_xlfn.CONCAT(J6351,I6351,G6351)</f>
        <v/>
      </c>
      <c r="G6351" t="str">
        <f t="shared" si="492"/>
        <v/>
      </c>
      <c r="H6351" t="str">
        <f t="shared" si="493"/>
        <v/>
      </c>
      <c r="I6351" t="str">
        <f t="shared" si="494"/>
        <v/>
      </c>
      <c r="J6351" t="str">
        <f t="shared" si="495"/>
        <v/>
      </c>
    </row>
    <row r="6352" spans="1:10">
      <c r="A6352" s="57" t="s">
        <v>3524</v>
      </c>
      <c r="B6352" s="58"/>
      <c r="C6352" s="59"/>
      <c r="D6352" s="60" t="str">
        <f>_xlfn.CONCAT(J6352,I6352,G6352)</f>
        <v/>
      </c>
      <c r="G6352" t="str">
        <f t="shared" si="492"/>
        <v/>
      </c>
      <c r="H6352" t="str">
        <f t="shared" si="493"/>
        <v/>
      </c>
      <c r="I6352" t="str">
        <f t="shared" si="494"/>
        <v/>
      </c>
      <c r="J6352" t="str">
        <f t="shared" si="495"/>
        <v/>
      </c>
    </row>
    <row r="6353" spans="1:10">
      <c r="A6353" s="57" t="s">
        <v>3524</v>
      </c>
      <c r="B6353" s="61">
        <v>308982</v>
      </c>
      <c r="C6353" s="59"/>
      <c r="D6353" s="60" t="str">
        <f>_xlfn.CONCAT(J6353,I6353,G6353)</f>
        <v/>
      </c>
      <c r="G6353" t="str">
        <f t="shared" si="492"/>
        <v/>
      </c>
      <c r="H6353" t="str">
        <f t="shared" si="493"/>
        <v/>
      </c>
      <c r="I6353" t="str">
        <f t="shared" si="494"/>
        <v/>
      </c>
      <c r="J6353" t="str">
        <f t="shared" si="495"/>
        <v/>
      </c>
    </row>
    <row r="6354" spans="1:10">
      <c r="A6354" s="57" t="s">
        <v>3524</v>
      </c>
      <c r="B6354" s="58"/>
      <c r="C6354" s="59"/>
      <c r="D6354" s="60" t="str">
        <f>_xlfn.CONCAT(J6354,I6354,G6354)</f>
        <v/>
      </c>
      <c r="G6354" t="str">
        <f t="shared" si="492"/>
        <v/>
      </c>
      <c r="H6354" t="str">
        <f t="shared" si="493"/>
        <v/>
      </c>
      <c r="I6354" t="str">
        <f t="shared" si="494"/>
        <v/>
      </c>
      <c r="J6354" t="str">
        <f t="shared" si="495"/>
        <v/>
      </c>
    </row>
    <row r="6355" spans="1:10">
      <c r="A6355" s="57" t="s">
        <v>3524</v>
      </c>
      <c r="B6355" s="58"/>
      <c r="C6355" s="59"/>
      <c r="D6355" s="60" t="str">
        <f>_xlfn.CONCAT(J6355,I6355,G6355)</f>
        <v/>
      </c>
      <c r="G6355" t="str">
        <f t="shared" si="492"/>
        <v/>
      </c>
      <c r="H6355" t="str">
        <f t="shared" si="493"/>
        <v/>
      </c>
      <c r="I6355" t="str">
        <f t="shared" si="494"/>
        <v/>
      </c>
      <c r="J6355" t="str">
        <f t="shared" si="495"/>
        <v/>
      </c>
    </row>
    <row r="6356" spans="1:10">
      <c r="A6356" s="57" t="s">
        <v>3524</v>
      </c>
      <c r="B6356" s="61">
        <v>2649672</v>
      </c>
      <c r="C6356" s="59"/>
      <c r="D6356" s="60" t="str">
        <f>_xlfn.CONCAT(J6356,I6356,G6356)</f>
        <v/>
      </c>
      <c r="G6356" t="str">
        <f t="shared" si="492"/>
        <v/>
      </c>
      <c r="H6356" t="str">
        <f t="shared" si="493"/>
        <v/>
      </c>
      <c r="I6356" t="str">
        <f t="shared" si="494"/>
        <v/>
      </c>
      <c r="J6356" t="str">
        <f t="shared" si="495"/>
        <v/>
      </c>
    </row>
    <row r="6357" spans="1:10">
      <c r="A6357" s="57" t="s">
        <v>3525</v>
      </c>
      <c r="B6357" s="58"/>
      <c r="C6357" s="59"/>
      <c r="D6357" s="60" t="str">
        <f>_xlfn.CONCAT(J6357,I6357,G6357)</f>
        <v/>
      </c>
      <c r="G6357" t="str">
        <f t="shared" si="492"/>
        <v/>
      </c>
      <c r="H6357" t="str">
        <f t="shared" si="493"/>
        <v/>
      </c>
      <c r="I6357" t="str">
        <f t="shared" si="494"/>
        <v/>
      </c>
      <c r="J6357" t="str">
        <f t="shared" si="495"/>
        <v/>
      </c>
    </row>
    <row r="6358" spans="1:10">
      <c r="A6358" s="57" t="s">
        <v>3526</v>
      </c>
      <c r="B6358" s="61">
        <v>15925</v>
      </c>
      <c r="C6358" s="59"/>
      <c r="D6358" s="60" t="str">
        <f>_xlfn.CONCAT(J6358,I6358,G6358)</f>
        <v/>
      </c>
      <c r="G6358" t="str">
        <f t="shared" si="492"/>
        <v/>
      </c>
      <c r="H6358" t="str">
        <f t="shared" si="493"/>
        <v/>
      </c>
      <c r="I6358" t="str">
        <f t="shared" si="494"/>
        <v/>
      </c>
      <c r="J6358" t="str">
        <f t="shared" si="495"/>
        <v/>
      </c>
    </row>
    <row r="6359" spans="1:10">
      <c r="A6359" s="57" t="s">
        <v>3527</v>
      </c>
      <c r="B6359" s="61">
        <v>3640230</v>
      </c>
      <c r="C6359" s="59"/>
      <c r="D6359" s="60" t="str">
        <f>_xlfn.CONCAT(J6359,I6359,G6359)</f>
        <v/>
      </c>
      <c r="G6359" t="str">
        <f t="shared" si="492"/>
        <v/>
      </c>
      <c r="H6359" t="str">
        <f t="shared" si="493"/>
        <v/>
      </c>
      <c r="I6359" t="str">
        <f t="shared" si="494"/>
        <v/>
      </c>
      <c r="J6359" t="str">
        <f t="shared" si="495"/>
        <v/>
      </c>
    </row>
    <row r="6360" spans="1:10">
      <c r="A6360" s="57" t="s">
        <v>3528</v>
      </c>
      <c r="B6360" s="58"/>
      <c r="C6360" s="59"/>
      <c r="D6360" s="60" t="str">
        <f>_xlfn.CONCAT(J6360,I6360,G6360)</f>
        <v/>
      </c>
      <c r="G6360" t="str">
        <f t="shared" si="492"/>
        <v/>
      </c>
      <c r="H6360" t="str">
        <f t="shared" si="493"/>
        <v/>
      </c>
      <c r="I6360" t="str">
        <f t="shared" si="494"/>
        <v/>
      </c>
      <c r="J6360" t="str">
        <f t="shared" si="495"/>
        <v/>
      </c>
    </row>
    <row r="6361" spans="1:10">
      <c r="A6361" s="57" t="s">
        <v>3528</v>
      </c>
      <c r="B6361" s="61">
        <v>1690197</v>
      </c>
      <c r="C6361" s="59"/>
      <c r="D6361" s="60" t="str">
        <f>_xlfn.CONCAT(J6361,I6361,G6361)</f>
        <v/>
      </c>
      <c r="G6361" t="str">
        <f t="shared" si="492"/>
        <v/>
      </c>
      <c r="H6361" t="str">
        <f t="shared" si="493"/>
        <v/>
      </c>
      <c r="I6361" t="str">
        <f t="shared" si="494"/>
        <v/>
      </c>
      <c r="J6361" t="str">
        <f t="shared" si="495"/>
        <v/>
      </c>
    </row>
    <row r="6362" spans="1:10">
      <c r="A6362" s="57" t="s">
        <v>3528</v>
      </c>
      <c r="B6362" s="61">
        <v>7188091</v>
      </c>
      <c r="C6362" s="59"/>
      <c r="D6362" s="60" t="str">
        <f>_xlfn.CONCAT(J6362,I6362,G6362)</f>
        <v/>
      </c>
      <c r="G6362" t="str">
        <f t="shared" si="492"/>
        <v/>
      </c>
      <c r="H6362" t="str">
        <f t="shared" si="493"/>
        <v/>
      </c>
      <c r="I6362" t="str">
        <f t="shared" si="494"/>
        <v/>
      </c>
      <c r="J6362" t="str">
        <f t="shared" si="495"/>
        <v/>
      </c>
    </row>
    <row r="6363" spans="1:10">
      <c r="A6363" s="57" t="s">
        <v>3529</v>
      </c>
      <c r="B6363" s="61">
        <v>5399278</v>
      </c>
      <c r="C6363" s="59"/>
      <c r="D6363" s="60" t="str">
        <f>_xlfn.CONCAT(J6363,I6363,G6363)</f>
        <v/>
      </c>
      <c r="G6363" t="str">
        <f t="shared" si="492"/>
        <v/>
      </c>
      <c r="H6363" t="str">
        <f t="shared" si="493"/>
        <v/>
      </c>
      <c r="I6363" t="str">
        <f t="shared" si="494"/>
        <v/>
      </c>
      <c r="J6363" t="str">
        <f t="shared" si="495"/>
        <v/>
      </c>
    </row>
    <row r="6364" spans="1:10">
      <c r="A6364" s="57" t="s">
        <v>3529</v>
      </c>
      <c r="B6364" s="58"/>
      <c r="C6364" s="59"/>
      <c r="D6364" s="60" t="str">
        <f>_xlfn.CONCAT(J6364,I6364,G6364)</f>
        <v/>
      </c>
      <c r="G6364" t="str">
        <f t="shared" si="492"/>
        <v/>
      </c>
      <c r="H6364" t="str">
        <f t="shared" si="493"/>
        <v/>
      </c>
      <c r="I6364" t="str">
        <f t="shared" si="494"/>
        <v/>
      </c>
      <c r="J6364" t="str">
        <f t="shared" si="495"/>
        <v/>
      </c>
    </row>
    <row r="6365" spans="1:10">
      <c r="A6365" s="57" t="s">
        <v>3529</v>
      </c>
      <c r="B6365" s="61">
        <v>719291</v>
      </c>
      <c r="C6365" s="59"/>
      <c r="D6365" s="60" t="str">
        <f>_xlfn.CONCAT(J6365,I6365,G6365)</f>
        <v/>
      </c>
      <c r="G6365" t="str">
        <f t="shared" si="492"/>
        <v/>
      </c>
      <c r="H6365" t="str">
        <f t="shared" si="493"/>
        <v/>
      </c>
      <c r="I6365" t="str">
        <f t="shared" si="494"/>
        <v/>
      </c>
      <c r="J6365" t="str">
        <f t="shared" si="495"/>
        <v/>
      </c>
    </row>
    <row r="6366" spans="1:10">
      <c r="A6366" s="57" t="s">
        <v>3529</v>
      </c>
      <c r="B6366" s="61">
        <v>1547366</v>
      </c>
      <c r="C6366" s="59"/>
      <c r="D6366" s="60" t="str">
        <f>_xlfn.CONCAT(J6366,I6366,G6366)</f>
        <v/>
      </c>
      <c r="G6366" t="str">
        <f t="shared" si="492"/>
        <v/>
      </c>
      <c r="H6366" t="str">
        <f t="shared" si="493"/>
        <v/>
      </c>
      <c r="I6366" t="str">
        <f t="shared" si="494"/>
        <v/>
      </c>
      <c r="J6366" t="str">
        <f t="shared" si="495"/>
        <v/>
      </c>
    </row>
    <row r="6367" spans="1:10">
      <c r="A6367" s="57" t="s">
        <v>3529</v>
      </c>
      <c r="B6367" s="58"/>
      <c r="C6367" s="59"/>
      <c r="D6367" s="60" t="str">
        <f>_xlfn.CONCAT(J6367,I6367,G6367)</f>
        <v/>
      </c>
      <c r="G6367" t="str">
        <f t="shared" si="492"/>
        <v/>
      </c>
      <c r="H6367" t="str">
        <f t="shared" si="493"/>
        <v/>
      </c>
      <c r="I6367" t="str">
        <f t="shared" si="494"/>
        <v/>
      </c>
      <c r="J6367" t="str">
        <f t="shared" si="495"/>
        <v/>
      </c>
    </row>
    <row r="6368" spans="1:10">
      <c r="A6368" s="57" t="s">
        <v>3529</v>
      </c>
      <c r="B6368" s="58"/>
      <c r="C6368" s="59"/>
      <c r="D6368" s="60" t="str">
        <f>_xlfn.CONCAT(J6368,I6368,G6368)</f>
        <v/>
      </c>
      <c r="G6368" t="str">
        <f t="shared" si="492"/>
        <v/>
      </c>
      <c r="H6368" t="str">
        <f t="shared" si="493"/>
        <v/>
      </c>
      <c r="I6368" t="str">
        <f t="shared" si="494"/>
        <v/>
      </c>
      <c r="J6368" t="str">
        <f t="shared" si="495"/>
        <v/>
      </c>
    </row>
    <row r="6369" spans="1:10">
      <c r="A6369" s="57" t="s">
        <v>3529</v>
      </c>
      <c r="B6369" s="58"/>
      <c r="C6369" s="59"/>
      <c r="D6369" s="60" t="str">
        <f>_xlfn.CONCAT(J6369,I6369,G6369)</f>
        <v/>
      </c>
      <c r="G6369" t="str">
        <f t="shared" si="492"/>
        <v/>
      </c>
      <c r="H6369" t="str">
        <f t="shared" si="493"/>
        <v/>
      </c>
      <c r="I6369" t="str">
        <f t="shared" si="494"/>
        <v/>
      </c>
      <c r="J6369" t="str">
        <f t="shared" si="495"/>
        <v/>
      </c>
    </row>
    <row r="6370" spans="1:10">
      <c r="A6370" s="57" t="s">
        <v>3529</v>
      </c>
      <c r="B6370" s="58"/>
      <c r="C6370" s="59"/>
      <c r="D6370" s="60" t="str">
        <f>_xlfn.CONCAT(J6370,I6370,G6370)</f>
        <v/>
      </c>
      <c r="G6370" t="str">
        <f t="shared" si="492"/>
        <v/>
      </c>
      <c r="H6370" t="str">
        <f t="shared" si="493"/>
        <v/>
      </c>
      <c r="I6370" t="str">
        <f t="shared" si="494"/>
        <v/>
      </c>
      <c r="J6370" t="str">
        <f t="shared" si="495"/>
        <v/>
      </c>
    </row>
    <row r="6371" spans="1:10">
      <c r="A6371" s="57" t="s">
        <v>3529</v>
      </c>
      <c r="B6371" s="61">
        <v>1353872</v>
      </c>
      <c r="C6371" s="59"/>
      <c r="D6371" s="60" t="str">
        <f>_xlfn.CONCAT(J6371,I6371,G6371)</f>
        <v/>
      </c>
      <c r="G6371" t="str">
        <f t="shared" si="492"/>
        <v/>
      </c>
      <c r="H6371" t="str">
        <f t="shared" si="493"/>
        <v/>
      </c>
      <c r="I6371" t="str">
        <f t="shared" si="494"/>
        <v/>
      </c>
      <c r="J6371" t="str">
        <f t="shared" si="495"/>
        <v/>
      </c>
    </row>
    <row r="6372" spans="1:10">
      <c r="A6372" s="57" t="s">
        <v>3529</v>
      </c>
      <c r="B6372" s="58"/>
      <c r="C6372" s="59"/>
      <c r="D6372" s="60" t="str">
        <f>_xlfn.CONCAT(J6372,I6372,G6372)</f>
        <v/>
      </c>
      <c r="G6372" t="str">
        <f t="shared" si="492"/>
        <v/>
      </c>
      <c r="H6372" t="str">
        <f t="shared" si="493"/>
        <v/>
      </c>
      <c r="I6372" t="str">
        <f t="shared" si="494"/>
        <v/>
      </c>
      <c r="J6372" t="str">
        <f t="shared" si="495"/>
        <v/>
      </c>
    </row>
    <row r="6373" spans="1:10">
      <c r="A6373" s="57" t="s">
        <v>3530</v>
      </c>
      <c r="B6373" s="61">
        <v>1082529</v>
      </c>
      <c r="C6373" s="59"/>
      <c r="D6373" s="60" t="str">
        <f>_xlfn.CONCAT(J6373,I6373,G6373)</f>
        <v/>
      </c>
      <c r="G6373" t="str">
        <f t="shared" si="492"/>
        <v/>
      </c>
      <c r="H6373" t="str">
        <f t="shared" si="493"/>
        <v/>
      </c>
      <c r="I6373" t="str">
        <f t="shared" si="494"/>
        <v/>
      </c>
      <c r="J6373" t="str">
        <f t="shared" si="495"/>
        <v/>
      </c>
    </row>
    <row r="6374" spans="1:10">
      <c r="A6374" s="57" t="s">
        <v>3531</v>
      </c>
      <c r="B6374" s="58"/>
      <c r="C6374" s="59"/>
      <c r="D6374" s="60" t="str">
        <f>_xlfn.CONCAT(J6374,I6374,G6374)</f>
        <v/>
      </c>
      <c r="G6374" t="str">
        <f t="shared" si="492"/>
        <v/>
      </c>
      <c r="H6374" t="str">
        <f t="shared" si="493"/>
        <v/>
      </c>
      <c r="I6374" t="str">
        <f t="shared" si="494"/>
        <v/>
      </c>
      <c r="J6374" t="str">
        <f t="shared" si="495"/>
        <v/>
      </c>
    </row>
    <row r="6375" spans="1:10">
      <c r="A6375" s="57" t="s">
        <v>3532</v>
      </c>
      <c r="B6375" s="58"/>
      <c r="C6375" s="59"/>
      <c r="D6375" s="60" t="str">
        <f>_xlfn.CONCAT(J6375,I6375,G6375)</f>
        <v/>
      </c>
      <c r="G6375" t="str">
        <f t="shared" si="492"/>
        <v/>
      </c>
      <c r="H6375" t="str">
        <f t="shared" si="493"/>
        <v/>
      </c>
      <c r="I6375" t="str">
        <f t="shared" si="494"/>
        <v/>
      </c>
      <c r="J6375" t="str">
        <f t="shared" si="495"/>
        <v/>
      </c>
    </row>
    <row r="6376" spans="1:10">
      <c r="A6376" s="57" t="s">
        <v>3532</v>
      </c>
      <c r="B6376" s="58"/>
      <c r="C6376" s="59"/>
      <c r="D6376" s="60" t="str">
        <f>_xlfn.CONCAT(J6376,I6376,G6376)</f>
        <v/>
      </c>
      <c r="G6376" t="str">
        <f t="shared" si="492"/>
        <v/>
      </c>
      <c r="H6376" t="str">
        <f t="shared" si="493"/>
        <v/>
      </c>
      <c r="I6376" t="str">
        <f t="shared" si="494"/>
        <v/>
      </c>
      <c r="J6376" t="str">
        <f t="shared" si="495"/>
        <v/>
      </c>
    </row>
    <row r="6377" spans="1:10">
      <c r="A6377" s="57" t="s">
        <v>3532</v>
      </c>
      <c r="B6377" s="58"/>
      <c r="C6377" s="59"/>
      <c r="D6377" s="60" t="str">
        <f>_xlfn.CONCAT(J6377,I6377,G6377)</f>
        <v/>
      </c>
      <c r="G6377" t="str">
        <f t="shared" si="492"/>
        <v/>
      </c>
      <c r="H6377" t="str">
        <f t="shared" si="493"/>
        <v/>
      </c>
      <c r="I6377" t="str">
        <f t="shared" si="494"/>
        <v/>
      </c>
      <c r="J6377" t="str">
        <f t="shared" si="495"/>
        <v/>
      </c>
    </row>
    <row r="6378" spans="1:10">
      <c r="A6378" s="57" t="s">
        <v>3532</v>
      </c>
      <c r="B6378" s="61">
        <v>2266493</v>
      </c>
      <c r="C6378" s="59"/>
      <c r="D6378" s="60" t="str">
        <f>_xlfn.CONCAT(J6378,I6378,G6378)</f>
        <v/>
      </c>
      <c r="G6378" t="str">
        <f t="shared" si="492"/>
        <v/>
      </c>
      <c r="H6378" t="str">
        <f t="shared" si="493"/>
        <v/>
      </c>
      <c r="I6378" t="str">
        <f t="shared" si="494"/>
        <v/>
      </c>
      <c r="J6378" t="str">
        <f t="shared" si="495"/>
        <v/>
      </c>
    </row>
    <row r="6379" spans="1:10">
      <c r="A6379" s="57" t="s">
        <v>3532</v>
      </c>
      <c r="B6379" s="61">
        <v>308644</v>
      </c>
      <c r="C6379" s="59"/>
      <c r="D6379" s="60" t="str">
        <f>_xlfn.CONCAT(J6379,I6379,G6379)</f>
        <v/>
      </c>
      <c r="G6379" t="str">
        <f t="shared" si="492"/>
        <v/>
      </c>
      <c r="H6379" t="str">
        <f t="shared" si="493"/>
        <v/>
      </c>
      <c r="I6379" t="str">
        <f t="shared" si="494"/>
        <v/>
      </c>
      <c r="J6379" t="str">
        <f t="shared" si="495"/>
        <v/>
      </c>
    </row>
    <row r="6380" spans="1:10">
      <c r="A6380" s="57" t="s">
        <v>3532</v>
      </c>
      <c r="B6380" s="61">
        <v>50411586</v>
      </c>
      <c r="C6380" s="59"/>
      <c r="D6380" s="60" t="str">
        <f>_xlfn.CONCAT(J6380,I6380,G6380)</f>
        <v/>
      </c>
      <c r="G6380" t="str">
        <f t="shared" si="492"/>
        <v/>
      </c>
      <c r="H6380" t="str">
        <f t="shared" si="493"/>
        <v/>
      </c>
      <c r="I6380" t="str">
        <f t="shared" si="494"/>
        <v/>
      </c>
      <c r="J6380" t="str">
        <f t="shared" si="495"/>
        <v/>
      </c>
    </row>
    <row r="6381" spans="1:10">
      <c r="A6381" s="57" t="s">
        <v>3533</v>
      </c>
      <c r="B6381" s="61">
        <v>74396</v>
      </c>
      <c r="C6381" s="59"/>
      <c r="D6381" s="60" t="str">
        <f>_xlfn.CONCAT(J6381,I6381,G6381)</f>
        <v/>
      </c>
      <c r="G6381" t="str">
        <f t="shared" si="492"/>
        <v/>
      </c>
      <c r="H6381" t="str">
        <f t="shared" si="493"/>
        <v/>
      </c>
      <c r="I6381" t="str">
        <f t="shared" si="494"/>
        <v/>
      </c>
      <c r="J6381" t="str">
        <f t="shared" si="495"/>
        <v/>
      </c>
    </row>
    <row r="6382" spans="1:10">
      <c r="A6382" s="57" t="s">
        <v>3534</v>
      </c>
      <c r="B6382" s="58"/>
      <c r="C6382" s="59"/>
      <c r="D6382" s="60" t="str">
        <f>_xlfn.CONCAT(J6382,I6382,G6382)</f>
        <v/>
      </c>
      <c r="G6382" t="str">
        <f t="shared" si="492"/>
        <v/>
      </c>
      <c r="H6382" t="str">
        <f t="shared" si="493"/>
        <v/>
      </c>
      <c r="I6382" t="str">
        <f t="shared" si="494"/>
        <v/>
      </c>
      <c r="J6382" t="str">
        <f t="shared" si="495"/>
        <v/>
      </c>
    </row>
    <row r="6383" spans="1:10">
      <c r="A6383" s="57" t="s">
        <v>3535</v>
      </c>
      <c r="B6383" s="58"/>
      <c r="C6383" s="59"/>
      <c r="D6383" s="60" t="str">
        <f>_xlfn.CONCAT(J6383,I6383,G6383)</f>
        <v/>
      </c>
      <c r="G6383" t="str">
        <f t="shared" si="492"/>
        <v/>
      </c>
      <c r="H6383" t="str">
        <f t="shared" si="493"/>
        <v/>
      </c>
      <c r="I6383" t="str">
        <f t="shared" si="494"/>
        <v/>
      </c>
      <c r="J6383" t="str">
        <f t="shared" si="495"/>
        <v/>
      </c>
    </row>
    <row r="6384" spans="1:10">
      <c r="A6384" s="57" t="s">
        <v>3536</v>
      </c>
      <c r="B6384" s="58"/>
      <c r="C6384" s="59"/>
      <c r="D6384" s="60" t="str">
        <f>_xlfn.CONCAT(J6384,I6384,G6384)</f>
        <v/>
      </c>
      <c r="G6384" t="str">
        <f t="shared" si="492"/>
        <v/>
      </c>
      <c r="H6384" t="str">
        <f t="shared" si="493"/>
        <v/>
      </c>
      <c r="I6384" t="str">
        <f t="shared" si="494"/>
        <v/>
      </c>
      <c r="J6384" t="str">
        <f t="shared" si="495"/>
        <v/>
      </c>
    </row>
    <row r="6385" spans="1:10">
      <c r="A6385" s="57" t="s">
        <v>3537</v>
      </c>
      <c r="B6385" s="58"/>
      <c r="C6385" s="59"/>
      <c r="D6385" s="60" t="str">
        <f>_xlfn.CONCAT(J6385,I6385,G6385)</f>
        <v/>
      </c>
      <c r="G6385" t="str">
        <f t="shared" si="492"/>
        <v/>
      </c>
      <c r="H6385" t="str">
        <f t="shared" si="493"/>
        <v/>
      </c>
      <c r="I6385" t="str">
        <f t="shared" si="494"/>
        <v/>
      </c>
      <c r="J6385" t="str">
        <f t="shared" si="495"/>
        <v/>
      </c>
    </row>
    <row r="6386" spans="1:10">
      <c r="A6386" s="57" t="s">
        <v>3538</v>
      </c>
      <c r="B6386" s="61">
        <v>833418</v>
      </c>
      <c r="C6386" s="59"/>
      <c r="D6386" s="60" t="str">
        <f>_xlfn.CONCAT(J6386,I6386,G6386)</f>
        <v/>
      </c>
      <c r="G6386" t="str">
        <f t="shared" si="492"/>
        <v/>
      </c>
      <c r="H6386" t="str">
        <f t="shared" si="493"/>
        <v/>
      </c>
      <c r="I6386" t="str">
        <f t="shared" si="494"/>
        <v/>
      </c>
      <c r="J6386" t="str">
        <f t="shared" si="495"/>
        <v/>
      </c>
    </row>
    <row r="6387" spans="1:10">
      <c r="A6387" s="57" t="s">
        <v>3539</v>
      </c>
      <c r="B6387" s="61">
        <v>41549670</v>
      </c>
      <c r="C6387" s="59"/>
      <c r="D6387" s="60" t="str">
        <f>_xlfn.CONCAT(J6387,I6387,G6387)</f>
        <v/>
      </c>
      <c r="G6387" t="str">
        <f t="shared" si="492"/>
        <v/>
      </c>
      <c r="H6387" t="str">
        <f t="shared" si="493"/>
        <v/>
      </c>
      <c r="I6387" t="str">
        <f t="shared" si="494"/>
        <v/>
      </c>
      <c r="J6387" t="str">
        <f t="shared" si="495"/>
        <v/>
      </c>
    </row>
    <row r="6388" spans="1:10">
      <c r="A6388" s="57" t="s">
        <v>3540</v>
      </c>
      <c r="B6388" s="61">
        <v>17135078</v>
      </c>
      <c r="C6388" s="59"/>
      <c r="D6388" s="60" t="str">
        <f>_xlfn.CONCAT(J6388,I6388,G6388)</f>
        <v/>
      </c>
      <c r="G6388" t="str">
        <f t="shared" si="492"/>
        <v/>
      </c>
      <c r="H6388" t="str">
        <f t="shared" si="493"/>
        <v/>
      </c>
      <c r="I6388" t="str">
        <f t="shared" si="494"/>
        <v/>
      </c>
      <c r="J6388" t="str">
        <f t="shared" si="495"/>
        <v/>
      </c>
    </row>
    <row r="6389" spans="1:10">
      <c r="A6389" s="57" t="s">
        <v>3541</v>
      </c>
      <c r="B6389" s="61">
        <v>5956129</v>
      </c>
      <c r="C6389" s="59"/>
      <c r="D6389" s="60" t="str">
        <f>_xlfn.CONCAT(J6389,I6389,G6389)</f>
        <v/>
      </c>
      <c r="G6389" t="str">
        <f t="shared" si="492"/>
        <v/>
      </c>
      <c r="H6389" t="str">
        <f t="shared" si="493"/>
        <v/>
      </c>
      <c r="I6389" t="str">
        <f t="shared" si="494"/>
        <v/>
      </c>
      <c r="J6389" t="str">
        <f t="shared" si="495"/>
        <v/>
      </c>
    </row>
    <row r="6390" spans="1:10">
      <c r="A6390" s="57" t="s">
        <v>3542</v>
      </c>
      <c r="B6390" s="61">
        <v>3192985</v>
      </c>
      <c r="C6390" s="59"/>
      <c r="D6390" s="60" t="str">
        <f>_xlfn.CONCAT(J6390,I6390,G6390)</f>
        <v/>
      </c>
      <c r="G6390" t="str">
        <f t="shared" si="492"/>
        <v/>
      </c>
      <c r="H6390" t="str">
        <f t="shared" si="493"/>
        <v/>
      </c>
      <c r="I6390" t="str">
        <f t="shared" si="494"/>
        <v/>
      </c>
      <c r="J6390" t="str">
        <f t="shared" si="495"/>
        <v/>
      </c>
    </row>
    <row r="6391" spans="1:10">
      <c r="A6391" s="57" t="s">
        <v>3543</v>
      </c>
      <c r="B6391" s="61">
        <v>22203606</v>
      </c>
      <c r="C6391" s="59"/>
      <c r="D6391" s="60" t="str">
        <f>_xlfn.CONCAT(J6391,I6391,G6391)</f>
        <v/>
      </c>
      <c r="G6391" t="str">
        <f t="shared" si="492"/>
        <v/>
      </c>
      <c r="H6391" t="str">
        <f t="shared" si="493"/>
        <v/>
      </c>
      <c r="I6391" t="str">
        <f t="shared" si="494"/>
        <v/>
      </c>
      <c r="J6391" t="str">
        <f t="shared" si="495"/>
        <v/>
      </c>
    </row>
    <row r="6392" spans="1:10">
      <c r="A6392" s="57" t="s">
        <v>3544</v>
      </c>
      <c r="B6392" s="61">
        <v>6189949</v>
      </c>
      <c r="C6392" s="59"/>
      <c r="D6392" s="60" t="str">
        <f>_xlfn.CONCAT(J6392,I6392,G6392)</f>
        <v/>
      </c>
      <c r="G6392" t="str">
        <f t="shared" si="492"/>
        <v/>
      </c>
      <c r="H6392" t="str">
        <f t="shared" si="493"/>
        <v/>
      </c>
      <c r="I6392" t="str">
        <f t="shared" si="494"/>
        <v/>
      </c>
      <c r="J6392" t="str">
        <f t="shared" si="495"/>
        <v/>
      </c>
    </row>
    <row r="6393" spans="1:10">
      <c r="A6393" s="57" t="s">
        <v>3545</v>
      </c>
      <c r="B6393" s="61">
        <v>288025</v>
      </c>
      <c r="C6393" s="59"/>
      <c r="D6393" s="60" t="str">
        <f>_xlfn.CONCAT(J6393,I6393,G6393)</f>
        <v/>
      </c>
      <c r="G6393" t="str">
        <f t="shared" si="492"/>
        <v/>
      </c>
      <c r="H6393" t="str">
        <f t="shared" si="493"/>
        <v/>
      </c>
      <c r="I6393" t="str">
        <f t="shared" si="494"/>
        <v/>
      </c>
      <c r="J6393" t="str">
        <f t="shared" si="495"/>
        <v/>
      </c>
    </row>
    <row r="6394" spans="1:10">
      <c r="A6394" s="57" t="s">
        <v>3546</v>
      </c>
      <c r="B6394" s="61">
        <v>12000</v>
      </c>
      <c r="C6394" s="59"/>
      <c r="D6394" s="60" t="str">
        <f>_xlfn.CONCAT(J6394,I6394,G6394)</f>
        <v/>
      </c>
      <c r="G6394" t="str">
        <f t="shared" si="492"/>
        <v/>
      </c>
      <c r="H6394" t="str">
        <f t="shared" si="493"/>
        <v/>
      </c>
      <c r="I6394" t="str">
        <f t="shared" si="494"/>
        <v/>
      </c>
      <c r="J6394" t="str">
        <f t="shared" si="495"/>
        <v/>
      </c>
    </row>
    <row r="6395" spans="1:10">
      <c r="A6395" s="57" t="s">
        <v>3547</v>
      </c>
      <c r="B6395" s="61">
        <v>23890</v>
      </c>
      <c r="C6395" s="59"/>
      <c r="D6395" s="60" t="str">
        <f>_xlfn.CONCAT(J6395,I6395,G6395)</f>
        <v/>
      </c>
      <c r="G6395" t="str">
        <f t="shared" si="492"/>
        <v/>
      </c>
      <c r="H6395" t="str">
        <f t="shared" si="493"/>
        <v/>
      </c>
      <c r="I6395" t="str">
        <f t="shared" si="494"/>
        <v/>
      </c>
      <c r="J6395" t="str">
        <f t="shared" si="495"/>
        <v/>
      </c>
    </row>
    <row r="6396" spans="1:10">
      <c r="A6396" s="57" t="s">
        <v>3548</v>
      </c>
      <c r="B6396" s="58"/>
      <c r="C6396" s="59"/>
      <c r="D6396" s="60" t="str">
        <f>_xlfn.CONCAT(J6396,I6396,G6396)</f>
        <v/>
      </c>
      <c r="G6396" t="str">
        <f t="shared" si="492"/>
        <v/>
      </c>
      <c r="H6396" t="str">
        <f t="shared" si="493"/>
        <v/>
      </c>
      <c r="I6396" t="str">
        <f t="shared" si="494"/>
        <v/>
      </c>
      <c r="J6396" t="str">
        <f t="shared" si="495"/>
        <v/>
      </c>
    </row>
    <row r="6397" spans="1:10">
      <c r="A6397" s="57" t="s">
        <v>3549</v>
      </c>
      <c r="B6397" s="61">
        <v>13021478</v>
      </c>
      <c r="C6397" s="59"/>
      <c r="D6397" s="60" t="str">
        <f>_xlfn.CONCAT(J6397,I6397,G6397)</f>
        <v/>
      </c>
      <c r="G6397" t="str">
        <f t="shared" si="492"/>
        <v/>
      </c>
      <c r="H6397" t="str">
        <f t="shared" si="493"/>
        <v/>
      </c>
      <c r="I6397" t="str">
        <f t="shared" si="494"/>
        <v/>
      </c>
      <c r="J6397" t="str">
        <f t="shared" si="495"/>
        <v/>
      </c>
    </row>
    <row r="6398" spans="1:10">
      <c r="A6398" s="57" t="s">
        <v>3550</v>
      </c>
      <c r="B6398" s="58"/>
      <c r="C6398" s="59"/>
      <c r="D6398" s="60" t="str">
        <f>_xlfn.CONCAT(J6398,I6398,G6398)</f>
        <v/>
      </c>
      <c r="G6398" t="str">
        <f t="shared" si="492"/>
        <v/>
      </c>
      <c r="H6398" t="str">
        <f t="shared" si="493"/>
        <v/>
      </c>
      <c r="I6398" t="str">
        <f t="shared" si="494"/>
        <v/>
      </c>
      <c r="J6398" t="str">
        <f t="shared" si="495"/>
        <v/>
      </c>
    </row>
    <row r="6399" spans="1:10">
      <c r="A6399" s="57" t="s">
        <v>3550</v>
      </c>
      <c r="B6399" s="58"/>
      <c r="C6399" s="59"/>
      <c r="D6399" s="60" t="str">
        <f>_xlfn.CONCAT(J6399,I6399,G6399)</f>
        <v/>
      </c>
      <c r="G6399" t="str">
        <f t="shared" si="492"/>
        <v/>
      </c>
      <c r="H6399" t="str">
        <f t="shared" si="493"/>
        <v/>
      </c>
      <c r="I6399" t="str">
        <f t="shared" si="494"/>
        <v/>
      </c>
      <c r="J6399" t="str">
        <f t="shared" si="495"/>
        <v/>
      </c>
    </row>
    <row r="6400" spans="1:10">
      <c r="A6400" s="57" t="s">
        <v>3550</v>
      </c>
      <c r="B6400" s="58"/>
      <c r="C6400" s="59"/>
      <c r="D6400" s="60" t="str">
        <f>_xlfn.CONCAT(J6400,I6400,G6400)</f>
        <v/>
      </c>
      <c r="G6400" t="str">
        <f t="shared" si="492"/>
        <v/>
      </c>
      <c r="H6400" t="str">
        <f t="shared" si="493"/>
        <v/>
      </c>
      <c r="I6400" t="str">
        <f t="shared" si="494"/>
        <v/>
      </c>
      <c r="J6400" t="str">
        <f t="shared" si="495"/>
        <v/>
      </c>
    </row>
    <row r="6401" spans="1:10">
      <c r="A6401" s="57" t="s">
        <v>3550</v>
      </c>
      <c r="B6401" s="58"/>
      <c r="C6401" s="59"/>
      <c r="D6401" s="60" t="str">
        <f>_xlfn.CONCAT(J6401,I6401,G6401)</f>
        <v/>
      </c>
      <c r="G6401" t="str">
        <f t="shared" si="492"/>
        <v/>
      </c>
      <c r="H6401" t="str">
        <f t="shared" si="493"/>
        <v/>
      </c>
      <c r="I6401" t="str">
        <f t="shared" si="494"/>
        <v/>
      </c>
      <c r="J6401" t="str">
        <f t="shared" si="495"/>
        <v/>
      </c>
    </row>
    <row r="6402" spans="1:10">
      <c r="A6402" s="57" t="s">
        <v>3551</v>
      </c>
      <c r="B6402" s="58"/>
      <c r="C6402" s="59"/>
      <c r="D6402" s="60" t="str">
        <f>_xlfn.CONCAT(J6402,I6402,G6402)</f>
        <v/>
      </c>
      <c r="G6402" t="str">
        <f t="shared" si="492"/>
        <v/>
      </c>
      <c r="H6402" t="str">
        <f t="shared" si="493"/>
        <v/>
      </c>
      <c r="I6402" t="str">
        <f t="shared" si="494"/>
        <v/>
      </c>
      <c r="J6402" t="str">
        <f t="shared" si="495"/>
        <v/>
      </c>
    </row>
    <row r="6403" spans="1:10">
      <c r="A6403" s="57" t="s">
        <v>3552</v>
      </c>
      <c r="B6403" s="58"/>
      <c r="C6403" s="59"/>
      <c r="D6403" s="60" t="str">
        <f>_xlfn.CONCAT(J6403,I6403,G6403)</f>
        <v/>
      </c>
      <c r="G6403" t="str">
        <f t="shared" si="492"/>
        <v/>
      </c>
      <c r="H6403" t="str">
        <f t="shared" si="493"/>
        <v/>
      </c>
      <c r="I6403" t="str">
        <f t="shared" si="494"/>
        <v/>
      </c>
      <c r="J6403" t="str">
        <f t="shared" si="495"/>
        <v/>
      </c>
    </row>
    <row r="6404" spans="1:10">
      <c r="A6404" s="57" t="s">
        <v>3553</v>
      </c>
      <c r="B6404" s="58"/>
      <c r="C6404" s="59"/>
      <c r="D6404" s="60" t="str">
        <f>_xlfn.CONCAT(J6404,I6404,G6404)</f>
        <v/>
      </c>
      <c r="G6404" t="str">
        <f t="shared" si="492"/>
        <v/>
      </c>
      <c r="H6404" t="str">
        <f t="shared" si="493"/>
        <v/>
      </c>
      <c r="I6404" t="str">
        <f t="shared" si="494"/>
        <v/>
      </c>
      <c r="J6404" t="str">
        <f t="shared" si="495"/>
        <v/>
      </c>
    </row>
    <row r="6405" spans="1:10">
      <c r="A6405" s="57" t="s">
        <v>3554</v>
      </c>
      <c r="B6405" s="58"/>
      <c r="C6405" s="59"/>
      <c r="D6405" s="60" t="str">
        <f>_xlfn.CONCAT(J6405,I6405,G6405)</f>
        <v/>
      </c>
      <c r="G6405" t="str">
        <f t="shared" si="492"/>
        <v/>
      </c>
      <c r="H6405" t="str">
        <f t="shared" si="493"/>
        <v/>
      </c>
      <c r="I6405" t="str">
        <f t="shared" si="494"/>
        <v/>
      </c>
      <c r="J6405" t="str">
        <f t="shared" si="495"/>
        <v/>
      </c>
    </row>
    <row r="6406" spans="1:10">
      <c r="A6406" s="57" t="s">
        <v>3555</v>
      </c>
      <c r="B6406" s="58"/>
      <c r="C6406" s="59"/>
      <c r="D6406" s="60" t="str">
        <f>_xlfn.CONCAT(J6406,I6406,G6406)</f>
        <v/>
      </c>
      <c r="G6406" t="str">
        <f t="shared" si="492"/>
        <v/>
      </c>
      <c r="H6406" t="str">
        <f t="shared" si="493"/>
        <v/>
      </c>
      <c r="I6406" t="str">
        <f t="shared" si="494"/>
        <v/>
      </c>
      <c r="J6406" t="str">
        <f t="shared" si="495"/>
        <v/>
      </c>
    </row>
    <row r="6407" spans="1:10">
      <c r="A6407" s="57" t="s">
        <v>3556</v>
      </c>
      <c r="B6407" s="61">
        <v>119688</v>
      </c>
      <c r="C6407" s="59"/>
      <c r="D6407" s="60" t="str">
        <f>_xlfn.CONCAT(J6407,I6407,G6407)</f>
        <v/>
      </c>
      <c r="G6407" t="str">
        <f t="shared" si="492"/>
        <v/>
      </c>
      <c r="H6407" t="str">
        <f t="shared" si="493"/>
        <v/>
      </c>
      <c r="I6407" t="str">
        <f t="shared" si="494"/>
        <v/>
      </c>
      <c r="J6407" t="str">
        <f t="shared" si="495"/>
        <v/>
      </c>
    </row>
    <row r="6408" spans="1:10">
      <c r="A6408" s="57" t="s">
        <v>3557</v>
      </c>
      <c r="B6408" s="58"/>
      <c r="C6408" s="59"/>
      <c r="D6408" s="60" t="str">
        <f>_xlfn.CONCAT(J6408,I6408,G6408)</f>
        <v/>
      </c>
      <c r="G6408" t="str">
        <f t="shared" si="492"/>
        <v/>
      </c>
      <c r="H6408" t="str">
        <f t="shared" si="493"/>
        <v/>
      </c>
      <c r="I6408" t="str">
        <f t="shared" si="494"/>
        <v/>
      </c>
      <c r="J6408" t="str">
        <f t="shared" si="495"/>
        <v/>
      </c>
    </row>
    <row r="6409" spans="1:10">
      <c r="A6409" s="57" t="s">
        <v>3557</v>
      </c>
      <c r="B6409" s="58"/>
      <c r="C6409" s="59"/>
      <c r="D6409" s="60" t="str">
        <f>_xlfn.CONCAT(J6409,I6409,G6409)</f>
        <v/>
      </c>
      <c r="G6409" t="str">
        <f t="shared" ref="G6409:G6472" si="496">RIGHT(F6409,2)</f>
        <v/>
      </c>
      <c r="H6409" t="str">
        <f t="shared" ref="H6409:H6472" si="497">LEFT(F6409,7)</f>
        <v/>
      </c>
      <c r="I6409" t="str">
        <f t="shared" ref="I6409:I6472" si="498">RIGHT(H6409,2)</f>
        <v/>
      </c>
      <c r="J6409" t="str">
        <f t="shared" ref="J6409:J6472" si="499">LEFT(H6409,4)</f>
        <v/>
      </c>
    </row>
    <row r="6410" spans="1:10">
      <c r="A6410" s="57" t="s">
        <v>3557</v>
      </c>
      <c r="B6410" s="58"/>
      <c r="C6410" s="59"/>
      <c r="D6410" s="60" t="str">
        <f>_xlfn.CONCAT(J6410,I6410,G6410)</f>
        <v/>
      </c>
      <c r="G6410" t="str">
        <f t="shared" si="496"/>
        <v/>
      </c>
      <c r="H6410" t="str">
        <f t="shared" si="497"/>
        <v/>
      </c>
      <c r="I6410" t="str">
        <f t="shared" si="498"/>
        <v/>
      </c>
      <c r="J6410" t="str">
        <f t="shared" si="499"/>
        <v/>
      </c>
    </row>
    <row r="6411" spans="1:10">
      <c r="A6411" s="57" t="s">
        <v>3558</v>
      </c>
      <c r="B6411" s="61">
        <v>75002</v>
      </c>
      <c r="C6411" s="59"/>
      <c r="D6411" s="60" t="str">
        <f>_xlfn.CONCAT(J6411,I6411,G6411)</f>
        <v/>
      </c>
      <c r="G6411" t="str">
        <f t="shared" si="496"/>
        <v/>
      </c>
      <c r="H6411" t="str">
        <f t="shared" si="497"/>
        <v/>
      </c>
      <c r="I6411" t="str">
        <f t="shared" si="498"/>
        <v/>
      </c>
      <c r="J6411" t="str">
        <f t="shared" si="499"/>
        <v/>
      </c>
    </row>
    <row r="6412" spans="1:10">
      <c r="A6412" s="57" t="s">
        <v>3559</v>
      </c>
      <c r="B6412" s="58"/>
      <c r="C6412" s="59"/>
      <c r="D6412" s="60" t="str">
        <f>_xlfn.CONCAT(J6412,I6412,G6412)</f>
        <v/>
      </c>
      <c r="G6412" t="str">
        <f t="shared" si="496"/>
        <v/>
      </c>
      <c r="H6412" t="str">
        <f t="shared" si="497"/>
        <v/>
      </c>
      <c r="I6412" t="str">
        <f t="shared" si="498"/>
        <v/>
      </c>
      <c r="J6412" t="str">
        <f t="shared" si="499"/>
        <v/>
      </c>
    </row>
    <row r="6413" spans="1:10">
      <c r="A6413" s="57" t="s">
        <v>3560</v>
      </c>
      <c r="B6413" s="61">
        <v>1179617</v>
      </c>
      <c r="C6413" s="59"/>
      <c r="D6413" s="60" t="str">
        <f>_xlfn.CONCAT(J6413,I6413,G6413)</f>
        <v/>
      </c>
      <c r="G6413" t="str">
        <f t="shared" si="496"/>
        <v/>
      </c>
      <c r="H6413" t="str">
        <f t="shared" si="497"/>
        <v/>
      </c>
      <c r="I6413" t="str">
        <f t="shared" si="498"/>
        <v/>
      </c>
      <c r="J6413" t="str">
        <f t="shared" si="499"/>
        <v/>
      </c>
    </row>
    <row r="6414" spans="1:10">
      <c r="A6414" s="57" t="s">
        <v>3561</v>
      </c>
      <c r="B6414" s="61">
        <v>4600</v>
      </c>
      <c r="C6414" s="59"/>
      <c r="D6414" s="60" t="str">
        <f>_xlfn.CONCAT(J6414,I6414,G6414)</f>
        <v/>
      </c>
      <c r="G6414" t="str">
        <f t="shared" si="496"/>
        <v/>
      </c>
      <c r="H6414" t="str">
        <f t="shared" si="497"/>
        <v/>
      </c>
      <c r="I6414" t="str">
        <f t="shared" si="498"/>
        <v/>
      </c>
      <c r="J6414" t="str">
        <f t="shared" si="499"/>
        <v/>
      </c>
    </row>
    <row r="6415" spans="1:10">
      <c r="A6415" s="57" t="s">
        <v>3561</v>
      </c>
      <c r="B6415" s="61">
        <v>3026051</v>
      </c>
      <c r="C6415" s="59"/>
      <c r="D6415" s="60" t="str">
        <f>_xlfn.CONCAT(J6415,I6415,G6415)</f>
        <v/>
      </c>
      <c r="G6415" t="str">
        <f t="shared" si="496"/>
        <v/>
      </c>
      <c r="H6415" t="str">
        <f t="shared" si="497"/>
        <v/>
      </c>
      <c r="I6415" t="str">
        <f t="shared" si="498"/>
        <v/>
      </c>
      <c r="J6415" t="str">
        <f t="shared" si="499"/>
        <v/>
      </c>
    </row>
    <row r="6416" spans="1:10">
      <c r="A6416" s="57" t="s">
        <v>3562</v>
      </c>
      <c r="B6416" s="61">
        <v>2902763</v>
      </c>
      <c r="C6416" s="59"/>
      <c r="D6416" s="60" t="str">
        <f>_xlfn.CONCAT(J6416,I6416,G6416)</f>
        <v/>
      </c>
      <c r="G6416" t="str">
        <f t="shared" si="496"/>
        <v/>
      </c>
      <c r="H6416" t="str">
        <f t="shared" si="497"/>
        <v/>
      </c>
      <c r="I6416" t="str">
        <f t="shared" si="498"/>
        <v/>
      </c>
      <c r="J6416" t="str">
        <f t="shared" si="499"/>
        <v/>
      </c>
    </row>
    <row r="6417" spans="1:10">
      <c r="A6417" s="57" t="s">
        <v>3563</v>
      </c>
      <c r="B6417" s="61">
        <v>13163</v>
      </c>
      <c r="C6417" s="59"/>
      <c r="D6417" s="60" t="str">
        <f>_xlfn.CONCAT(J6417,I6417,G6417)</f>
        <v/>
      </c>
      <c r="G6417" t="str">
        <f t="shared" si="496"/>
        <v/>
      </c>
      <c r="H6417" t="str">
        <f t="shared" si="497"/>
        <v/>
      </c>
      <c r="I6417" t="str">
        <f t="shared" si="498"/>
        <v/>
      </c>
      <c r="J6417" t="str">
        <f t="shared" si="499"/>
        <v/>
      </c>
    </row>
    <row r="6418" spans="1:10">
      <c r="A6418" s="57" t="s">
        <v>3564</v>
      </c>
      <c r="B6418" s="61">
        <v>736590</v>
      </c>
      <c r="C6418" s="59"/>
      <c r="D6418" s="60" t="str">
        <f>_xlfn.CONCAT(J6418,I6418,G6418)</f>
        <v/>
      </c>
      <c r="G6418" t="str">
        <f t="shared" si="496"/>
        <v/>
      </c>
      <c r="H6418" t="str">
        <f t="shared" si="497"/>
        <v/>
      </c>
      <c r="I6418" t="str">
        <f t="shared" si="498"/>
        <v/>
      </c>
      <c r="J6418" t="str">
        <f t="shared" si="499"/>
        <v/>
      </c>
    </row>
    <row r="6419" spans="1:10">
      <c r="A6419" s="57" t="s">
        <v>3565</v>
      </c>
      <c r="B6419" s="61">
        <v>414368</v>
      </c>
      <c r="C6419" s="59"/>
      <c r="D6419" s="60" t="str">
        <f>_xlfn.CONCAT(J6419,I6419,G6419)</f>
        <v/>
      </c>
      <c r="G6419" t="str">
        <f t="shared" si="496"/>
        <v/>
      </c>
      <c r="H6419" t="str">
        <f t="shared" si="497"/>
        <v/>
      </c>
      <c r="I6419" t="str">
        <f t="shared" si="498"/>
        <v/>
      </c>
      <c r="J6419" t="str">
        <f t="shared" si="499"/>
        <v/>
      </c>
    </row>
    <row r="6420" spans="1:10">
      <c r="A6420" s="57" t="s">
        <v>3566</v>
      </c>
      <c r="B6420" s="58"/>
      <c r="C6420" s="59"/>
      <c r="D6420" s="60" t="str">
        <f>_xlfn.CONCAT(J6420,I6420,G6420)</f>
        <v/>
      </c>
      <c r="G6420" t="str">
        <f t="shared" si="496"/>
        <v/>
      </c>
      <c r="H6420" t="str">
        <f t="shared" si="497"/>
        <v/>
      </c>
      <c r="I6420" t="str">
        <f t="shared" si="498"/>
        <v/>
      </c>
      <c r="J6420" t="str">
        <f t="shared" si="499"/>
        <v/>
      </c>
    </row>
    <row r="6421" spans="1:10">
      <c r="A6421" s="57" t="s">
        <v>3567</v>
      </c>
      <c r="B6421" s="61">
        <v>92204</v>
      </c>
      <c r="C6421" s="59"/>
      <c r="D6421" s="60" t="str">
        <f>_xlfn.CONCAT(J6421,I6421,G6421)</f>
        <v/>
      </c>
      <c r="G6421" t="str">
        <f t="shared" si="496"/>
        <v/>
      </c>
      <c r="H6421" t="str">
        <f t="shared" si="497"/>
        <v/>
      </c>
      <c r="I6421" t="str">
        <f t="shared" si="498"/>
        <v/>
      </c>
      <c r="J6421" t="str">
        <f t="shared" si="499"/>
        <v/>
      </c>
    </row>
    <row r="6422" spans="1:10">
      <c r="A6422" s="57" t="s">
        <v>3568</v>
      </c>
      <c r="B6422" s="61">
        <v>32760</v>
      </c>
      <c r="C6422" s="59"/>
      <c r="D6422" s="60" t="str">
        <f>_xlfn.CONCAT(J6422,I6422,G6422)</f>
        <v/>
      </c>
      <c r="G6422" t="str">
        <f t="shared" si="496"/>
        <v/>
      </c>
      <c r="H6422" t="str">
        <f t="shared" si="497"/>
        <v/>
      </c>
      <c r="I6422" t="str">
        <f t="shared" si="498"/>
        <v/>
      </c>
      <c r="J6422" t="str">
        <f t="shared" si="499"/>
        <v/>
      </c>
    </row>
    <row r="6423" spans="1:10">
      <c r="A6423" s="57" t="s">
        <v>3569</v>
      </c>
      <c r="B6423" s="58"/>
      <c r="C6423" s="59"/>
      <c r="D6423" s="60" t="str">
        <f>_xlfn.CONCAT(J6423,I6423,G6423)</f>
        <v/>
      </c>
      <c r="G6423" t="str">
        <f t="shared" si="496"/>
        <v/>
      </c>
      <c r="H6423" t="str">
        <f t="shared" si="497"/>
        <v/>
      </c>
      <c r="I6423" t="str">
        <f t="shared" si="498"/>
        <v/>
      </c>
      <c r="J6423" t="str">
        <f t="shared" si="499"/>
        <v/>
      </c>
    </row>
    <row r="6424" spans="1:10">
      <c r="A6424" s="57" t="s">
        <v>3570</v>
      </c>
      <c r="B6424" s="61">
        <v>34984698</v>
      </c>
      <c r="C6424" s="59"/>
      <c r="D6424" s="60" t="str">
        <f>_xlfn.CONCAT(J6424,I6424,G6424)</f>
        <v/>
      </c>
      <c r="G6424" t="str">
        <f t="shared" si="496"/>
        <v/>
      </c>
      <c r="H6424" t="str">
        <f t="shared" si="497"/>
        <v/>
      </c>
      <c r="I6424" t="str">
        <f t="shared" si="498"/>
        <v/>
      </c>
      <c r="J6424" t="str">
        <f t="shared" si="499"/>
        <v/>
      </c>
    </row>
    <row r="6425" spans="1:10">
      <c r="A6425" s="57" t="s">
        <v>3571</v>
      </c>
      <c r="B6425" s="61">
        <v>23000</v>
      </c>
      <c r="C6425" s="59"/>
      <c r="D6425" s="60" t="str">
        <f>_xlfn.CONCAT(J6425,I6425,G6425)</f>
        <v/>
      </c>
      <c r="G6425" t="str">
        <f t="shared" si="496"/>
        <v/>
      </c>
      <c r="H6425" t="str">
        <f t="shared" si="497"/>
        <v/>
      </c>
      <c r="I6425" t="str">
        <f t="shared" si="498"/>
        <v/>
      </c>
      <c r="J6425" t="str">
        <f t="shared" si="499"/>
        <v/>
      </c>
    </row>
    <row r="6426" spans="1:10">
      <c r="A6426" s="57" t="s">
        <v>3572</v>
      </c>
      <c r="B6426" s="61">
        <v>34894</v>
      </c>
      <c r="C6426" s="59"/>
      <c r="D6426" s="60" t="str">
        <f>_xlfn.CONCAT(J6426,I6426,G6426)</f>
        <v/>
      </c>
      <c r="G6426" t="str">
        <f t="shared" si="496"/>
        <v/>
      </c>
      <c r="H6426" t="str">
        <f t="shared" si="497"/>
        <v/>
      </c>
      <c r="I6426" t="str">
        <f t="shared" si="498"/>
        <v/>
      </c>
      <c r="J6426" t="str">
        <f t="shared" si="499"/>
        <v/>
      </c>
    </row>
    <row r="6427" spans="1:10">
      <c r="A6427" s="57" t="s">
        <v>3572</v>
      </c>
      <c r="B6427" s="61">
        <v>8625</v>
      </c>
      <c r="C6427" s="59"/>
      <c r="D6427" s="60" t="str">
        <f>_xlfn.CONCAT(J6427,I6427,G6427)</f>
        <v/>
      </c>
      <c r="G6427" t="str">
        <f t="shared" si="496"/>
        <v/>
      </c>
      <c r="H6427" t="str">
        <f t="shared" si="497"/>
        <v/>
      </c>
      <c r="I6427" t="str">
        <f t="shared" si="498"/>
        <v/>
      </c>
      <c r="J6427" t="str">
        <f t="shared" si="499"/>
        <v/>
      </c>
    </row>
    <row r="6428" spans="1:10">
      <c r="A6428" s="57" t="s">
        <v>3573</v>
      </c>
      <c r="B6428" s="61">
        <v>1367809</v>
      </c>
      <c r="C6428" s="59"/>
      <c r="D6428" s="60" t="str">
        <f>_xlfn.CONCAT(J6428,I6428,G6428)</f>
        <v/>
      </c>
      <c r="G6428" t="str">
        <f t="shared" si="496"/>
        <v/>
      </c>
      <c r="H6428" t="str">
        <f t="shared" si="497"/>
        <v/>
      </c>
      <c r="I6428" t="str">
        <f t="shared" si="498"/>
        <v/>
      </c>
      <c r="J6428" t="str">
        <f t="shared" si="499"/>
        <v/>
      </c>
    </row>
    <row r="6429" spans="1:10">
      <c r="A6429" s="57" t="s">
        <v>3574</v>
      </c>
      <c r="B6429" s="61">
        <v>387688</v>
      </c>
      <c r="C6429" s="59"/>
      <c r="D6429" s="60" t="str">
        <f>_xlfn.CONCAT(J6429,I6429,G6429)</f>
        <v/>
      </c>
      <c r="G6429" t="str">
        <f t="shared" si="496"/>
        <v/>
      </c>
      <c r="H6429" t="str">
        <f t="shared" si="497"/>
        <v/>
      </c>
      <c r="I6429" t="str">
        <f t="shared" si="498"/>
        <v/>
      </c>
      <c r="J6429" t="str">
        <f t="shared" si="499"/>
        <v/>
      </c>
    </row>
    <row r="6430" spans="1:10">
      <c r="A6430" s="57" t="s">
        <v>3575</v>
      </c>
      <c r="B6430" s="61">
        <v>11685191</v>
      </c>
      <c r="C6430" s="59"/>
      <c r="D6430" s="60" t="str">
        <f>_xlfn.CONCAT(J6430,I6430,G6430)</f>
        <v/>
      </c>
      <c r="G6430" t="str">
        <f t="shared" si="496"/>
        <v/>
      </c>
      <c r="H6430" t="str">
        <f t="shared" si="497"/>
        <v/>
      </c>
      <c r="I6430" t="str">
        <f t="shared" si="498"/>
        <v/>
      </c>
      <c r="J6430" t="str">
        <f t="shared" si="499"/>
        <v/>
      </c>
    </row>
    <row r="6431" spans="1:10">
      <c r="A6431" s="57" t="s">
        <v>3575</v>
      </c>
      <c r="B6431" s="61">
        <v>8345429</v>
      </c>
      <c r="C6431" s="59"/>
      <c r="D6431" s="60" t="str">
        <f>_xlfn.CONCAT(J6431,I6431,G6431)</f>
        <v/>
      </c>
      <c r="G6431" t="str">
        <f t="shared" si="496"/>
        <v/>
      </c>
      <c r="H6431" t="str">
        <f t="shared" si="497"/>
        <v/>
      </c>
      <c r="I6431" t="str">
        <f t="shared" si="498"/>
        <v/>
      </c>
      <c r="J6431" t="str">
        <f t="shared" si="499"/>
        <v/>
      </c>
    </row>
    <row r="6432" spans="1:10">
      <c r="A6432" s="57" t="s">
        <v>3576</v>
      </c>
      <c r="B6432" s="61">
        <v>242140</v>
      </c>
      <c r="C6432" s="59"/>
      <c r="D6432" s="60" t="str">
        <f>_xlfn.CONCAT(J6432,I6432,G6432)</f>
        <v/>
      </c>
      <c r="G6432" t="str">
        <f t="shared" si="496"/>
        <v/>
      </c>
      <c r="H6432" t="str">
        <f t="shared" si="497"/>
        <v/>
      </c>
      <c r="I6432" t="str">
        <f t="shared" si="498"/>
        <v/>
      </c>
      <c r="J6432" t="str">
        <f t="shared" si="499"/>
        <v/>
      </c>
    </row>
    <row r="6433" spans="1:10">
      <c r="A6433" s="57" t="s">
        <v>3577</v>
      </c>
      <c r="B6433" s="61">
        <v>233741</v>
      </c>
      <c r="C6433" s="59"/>
      <c r="D6433" s="60" t="str">
        <f>_xlfn.CONCAT(J6433,I6433,G6433)</f>
        <v/>
      </c>
      <c r="G6433" t="str">
        <f t="shared" si="496"/>
        <v/>
      </c>
      <c r="H6433" t="str">
        <f t="shared" si="497"/>
        <v/>
      </c>
      <c r="I6433" t="str">
        <f t="shared" si="498"/>
        <v/>
      </c>
      <c r="J6433" t="str">
        <f t="shared" si="499"/>
        <v/>
      </c>
    </row>
    <row r="6434" spans="1:10">
      <c r="A6434" s="57" t="s">
        <v>3578</v>
      </c>
      <c r="B6434" s="58"/>
      <c r="C6434" s="59"/>
      <c r="D6434" s="60" t="str">
        <f>_xlfn.CONCAT(J6434,I6434,G6434)</f>
        <v/>
      </c>
      <c r="G6434" t="str">
        <f t="shared" si="496"/>
        <v/>
      </c>
      <c r="H6434" t="str">
        <f t="shared" si="497"/>
        <v/>
      </c>
      <c r="I6434" t="str">
        <f t="shared" si="498"/>
        <v/>
      </c>
      <c r="J6434" t="str">
        <f t="shared" si="499"/>
        <v/>
      </c>
    </row>
    <row r="6435" spans="1:10">
      <c r="A6435" s="57" t="s">
        <v>3579</v>
      </c>
      <c r="B6435" s="61">
        <v>318500</v>
      </c>
      <c r="C6435" s="59"/>
      <c r="D6435" s="60" t="str">
        <f>_xlfn.CONCAT(J6435,I6435,G6435)</f>
        <v/>
      </c>
      <c r="G6435" t="str">
        <f t="shared" si="496"/>
        <v/>
      </c>
      <c r="H6435" t="str">
        <f t="shared" si="497"/>
        <v/>
      </c>
      <c r="I6435" t="str">
        <f t="shared" si="498"/>
        <v/>
      </c>
      <c r="J6435" t="str">
        <f t="shared" si="499"/>
        <v/>
      </c>
    </row>
    <row r="6436" spans="1:10">
      <c r="A6436" s="57" t="s">
        <v>3580</v>
      </c>
      <c r="B6436" s="58"/>
      <c r="C6436" s="59"/>
      <c r="D6436" s="60" t="str">
        <f>_xlfn.CONCAT(J6436,I6436,G6436)</f>
        <v/>
      </c>
      <c r="G6436" t="str">
        <f t="shared" si="496"/>
        <v/>
      </c>
      <c r="H6436" t="str">
        <f t="shared" si="497"/>
        <v/>
      </c>
      <c r="I6436" t="str">
        <f t="shared" si="498"/>
        <v/>
      </c>
      <c r="J6436" t="str">
        <f t="shared" si="499"/>
        <v/>
      </c>
    </row>
    <row r="6437" spans="1:10">
      <c r="A6437" s="57" t="s">
        <v>3581</v>
      </c>
      <c r="B6437" s="58"/>
      <c r="C6437" s="59"/>
      <c r="D6437" s="60" t="str">
        <f>_xlfn.CONCAT(J6437,I6437,G6437)</f>
        <v/>
      </c>
      <c r="G6437" t="str">
        <f t="shared" si="496"/>
        <v/>
      </c>
      <c r="H6437" t="str">
        <f t="shared" si="497"/>
        <v/>
      </c>
      <c r="I6437" t="str">
        <f t="shared" si="498"/>
        <v/>
      </c>
      <c r="J6437" t="str">
        <f t="shared" si="499"/>
        <v/>
      </c>
    </row>
    <row r="6438" spans="1:10">
      <c r="A6438" s="57" t="s">
        <v>3582</v>
      </c>
      <c r="B6438" s="61">
        <v>14950</v>
      </c>
      <c r="C6438" s="59"/>
      <c r="D6438" s="60" t="str">
        <f>_xlfn.CONCAT(J6438,I6438,G6438)</f>
        <v/>
      </c>
      <c r="G6438" t="str">
        <f t="shared" si="496"/>
        <v/>
      </c>
      <c r="H6438" t="str">
        <f t="shared" si="497"/>
        <v/>
      </c>
      <c r="I6438" t="str">
        <f t="shared" si="498"/>
        <v/>
      </c>
      <c r="J6438" t="str">
        <f t="shared" si="499"/>
        <v/>
      </c>
    </row>
    <row r="6439" spans="1:10">
      <c r="A6439" s="57" t="s">
        <v>3583</v>
      </c>
      <c r="B6439" s="58"/>
      <c r="C6439" s="59"/>
      <c r="D6439" s="60" t="str">
        <f>_xlfn.CONCAT(J6439,I6439,G6439)</f>
        <v/>
      </c>
      <c r="G6439" t="str">
        <f t="shared" si="496"/>
        <v/>
      </c>
      <c r="H6439" t="str">
        <f t="shared" si="497"/>
        <v/>
      </c>
      <c r="I6439" t="str">
        <f t="shared" si="498"/>
        <v/>
      </c>
      <c r="J6439" t="str">
        <f t="shared" si="499"/>
        <v/>
      </c>
    </row>
    <row r="6440" spans="1:10">
      <c r="A6440" s="57" t="s">
        <v>3584</v>
      </c>
      <c r="B6440" s="58"/>
      <c r="C6440" s="59"/>
      <c r="D6440" s="60" t="str">
        <f>_xlfn.CONCAT(J6440,I6440,G6440)</f>
        <v/>
      </c>
      <c r="G6440" t="str">
        <f t="shared" si="496"/>
        <v/>
      </c>
      <c r="H6440" t="str">
        <f t="shared" si="497"/>
        <v/>
      </c>
      <c r="I6440" t="str">
        <f t="shared" si="498"/>
        <v/>
      </c>
      <c r="J6440" t="str">
        <f t="shared" si="499"/>
        <v/>
      </c>
    </row>
    <row r="6441" spans="1:10">
      <c r="A6441" s="57" t="s">
        <v>3585</v>
      </c>
      <c r="B6441" s="58"/>
      <c r="C6441" s="59"/>
      <c r="D6441" s="60" t="str">
        <f>_xlfn.CONCAT(J6441,I6441,G6441)</f>
        <v/>
      </c>
      <c r="G6441" t="str">
        <f t="shared" si="496"/>
        <v/>
      </c>
      <c r="H6441" t="str">
        <f t="shared" si="497"/>
        <v/>
      </c>
      <c r="I6441" t="str">
        <f t="shared" si="498"/>
        <v/>
      </c>
      <c r="J6441" t="str">
        <f t="shared" si="499"/>
        <v/>
      </c>
    </row>
    <row r="6442" spans="1:10">
      <c r="A6442" s="57" t="s">
        <v>3586</v>
      </c>
      <c r="B6442" s="61">
        <v>1289321</v>
      </c>
      <c r="C6442" s="59"/>
      <c r="D6442" s="60" t="str">
        <f>_xlfn.CONCAT(J6442,I6442,G6442)</f>
        <v/>
      </c>
      <c r="G6442" t="str">
        <f t="shared" si="496"/>
        <v/>
      </c>
      <c r="H6442" t="str">
        <f t="shared" si="497"/>
        <v/>
      </c>
      <c r="I6442" t="str">
        <f t="shared" si="498"/>
        <v/>
      </c>
      <c r="J6442" t="str">
        <f t="shared" si="499"/>
        <v/>
      </c>
    </row>
    <row r="6443" spans="1:10">
      <c r="A6443" s="57" t="s">
        <v>3587</v>
      </c>
      <c r="B6443" s="58"/>
      <c r="C6443" s="59"/>
      <c r="D6443" s="60" t="str">
        <f>_xlfn.CONCAT(J6443,I6443,G6443)</f>
        <v/>
      </c>
      <c r="G6443" t="str">
        <f t="shared" si="496"/>
        <v/>
      </c>
      <c r="H6443" t="str">
        <f t="shared" si="497"/>
        <v/>
      </c>
      <c r="I6443" t="str">
        <f t="shared" si="498"/>
        <v/>
      </c>
      <c r="J6443" t="str">
        <f t="shared" si="499"/>
        <v/>
      </c>
    </row>
    <row r="6444" spans="1:10">
      <c r="A6444" s="57" t="s">
        <v>3587</v>
      </c>
      <c r="B6444" s="61">
        <v>900198</v>
      </c>
      <c r="C6444" s="59"/>
      <c r="D6444" s="60" t="str">
        <f>_xlfn.CONCAT(J6444,I6444,G6444)</f>
        <v/>
      </c>
      <c r="G6444" t="str">
        <f t="shared" si="496"/>
        <v/>
      </c>
      <c r="H6444" t="str">
        <f t="shared" si="497"/>
        <v/>
      </c>
      <c r="I6444" t="str">
        <f t="shared" si="498"/>
        <v/>
      </c>
      <c r="J6444" t="str">
        <f t="shared" si="499"/>
        <v/>
      </c>
    </row>
    <row r="6445" spans="1:10">
      <c r="A6445" s="57" t="s">
        <v>3588</v>
      </c>
      <c r="B6445" s="61">
        <v>58080</v>
      </c>
      <c r="C6445" s="59"/>
      <c r="D6445" s="60" t="str">
        <f>_xlfn.CONCAT(J6445,I6445,G6445)</f>
        <v/>
      </c>
      <c r="G6445" t="str">
        <f t="shared" si="496"/>
        <v/>
      </c>
      <c r="H6445" t="str">
        <f t="shared" si="497"/>
        <v/>
      </c>
      <c r="I6445" t="str">
        <f t="shared" si="498"/>
        <v/>
      </c>
      <c r="J6445" t="str">
        <f t="shared" si="499"/>
        <v/>
      </c>
    </row>
    <row r="6446" spans="1:10">
      <c r="A6446" s="57" t="s">
        <v>3589</v>
      </c>
      <c r="B6446" s="58"/>
      <c r="C6446" s="59"/>
      <c r="D6446" s="60" t="str">
        <f>_xlfn.CONCAT(J6446,I6446,G6446)</f>
        <v/>
      </c>
      <c r="G6446" t="str">
        <f t="shared" si="496"/>
        <v/>
      </c>
      <c r="H6446" t="str">
        <f t="shared" si="497"/>
        <v/>
      </c>
      <c r="I6446" t="str">
        <f t="shared" si="498"/>
        <v/>
      </c>
      <c r="J6446" t="str">
        <f t="shared" si="499"/>
        <v/>
      </c>
    </row>
    <row r="6447" spans="1:10">
      <c r="A6447" s="57" t="s">
        <v>3590</v>
      </c>
      <c r="B6447" s="61">
        <v>144458</v>
      </c>
      <c r="C6447" s="59"/>
      <c r="D6447" s="60" t="str">
        <f>_xlfn.CONCAT(J6447,I6447,G6447)</f>
        <v/>
      </c>
      <c r="G6447" t="str">
        <f t="shared" si="496"/>
        <v/>
      </c>
      <c r="H6447" t="str">
        <f t="shared" si="497"/>
        <v/>
      </c>
      <c r="I6447" t="str">
        <f t="shared" si="498"/>
        <v/>
      </c>
      <c r="J6447" t="str">
        <f t="shared" si="499"/>
        <v/>
      </c>
    </row>
    <row r="6448" spans="1:10">
      <c r="A6448" s="57" t="s">
        <v>3591</v>
      </c>
      <c r="B6448" s="61">
        <v>3880063</v>
      </c>
      <c r="C6448" s="59"/>
      <c r="D6448" s="60" t="str">
        <f>_xlfn.CONCAT(J6448,I6448,G6448)</f>
        <v/>
      </c>
      <c r="G6448" t="str">
        <f t="shared" si="496"/>
        <v/>
      </c>
      <c r="H6448" t="str">
        <f t="shared" si="497"/>
        <v/>
      </c>
      <c r="I6448" t="str">
        <f t="shared" si="498"/>
        <v/>
      </c>
      <c r="J6448" t="str">
        <f t="shared" si="499"/>
        <v/>
      </c>
    </row>
    <row r="6449" spans="1:10">
      <c r="A6449" s="57" t="s">
        <v>3592</v>
      </c>
      <c r="B6449" s="61">
        <v>1209923</v>
      </c>
      <c r="C6449" s="59"/>
      <c r="D6449" s="60" t="str">
        <f>_xlfn.CONCAT(J6449,I6449,G6449)</f>
        <v/>
      </c>
      <c r="G6449" t="str">
        <f t="shared" si="496"/>
        <v/>
      </c>
      <c r="H6449" t="str">
        <f t="shared" si="497"/>
        <v/>
      </c>
      <c r="I6449" t="str">
        <f t="shared" si="498"/>
        <v/>
      </c>
      <c r="J6449" t="str">
        <f t="shared" si="499"/>
        <v/>
      </c>
    </row>
    <row r="6450" spans="1:10">
      <c r="A6450" s="57" t="s">
        <v>3592</v>
      </c>
      <c r="B6450" s="61">
        <v>98940</v>
      </c>
      <c r="C6450" s="59"/>
      <c r="D6450" s="60" t="str">
        <f>_xlfn.CONCAT(J6450,I6450,G6450)</f>
        <v/>
      </c>
      <c r="G6450" t="str">
        <f t="shared" si="496"/>
        <v/>
      </c>
      <c r="H6450" t="str">
        <f t="shared" si="497"/>
        <v/>
      </c>
      <c r="I6450" t="str">
        <f t="shared" si="498"/>
        <v/>
      </c>
      <c r="J6450" t="str">
        <f t="shared" si="499"/>
        <v/>
      </c>
    </row>
    <row r="6451" spans="1:10">
      <c r="A6451" s="57" t="s">
        <v>3593</v>
      </c>
      <c r="B6451" s="61">
        <v>1045216</v>
      </c>
      <c r="C6451" s="59"/>
      <c r="D6451" s="60" t="str">
        <f>_xlfn.CONCAT(J6451,I6451,G6451)</f>
        <v/>
      </c>
      <c r="G6451" t="str">
        <f t="shared" si="496"/>
        <v/>
      </c>
      <c r="H6451" t="str">
        <f t="shared" si="497"/>
        <v/>
      </c>
      <c r="I6451" t="str">
        <f t="shared" si="498"/>
        <v/>
      </c>
      <c r="J6451" t="str">
        <f t="shared" si="499"/>
        <v/>
      </c>
    </row>
    <row r="6452" spans="1:10">
      <c r="A6452" s="57" t="s">
        <v>3594</v>
      </c>
      <c r="B6452" s="61">
        <v>23553</v>
      </c>
      <c r="C6452" s="59"/>
      <c r="D6452" s="60" t="str">
        <f>_xlfn.CONCAT(J6452,I6452,G6452)</f>
        <v/>
      </c>
      <c r="G6452" t="str">
        <f t="shared" si="496"/>
        <v/>
      </c>
      <c r="H6452" t="str">
        <f t="shared" si="497"/>
        <v/>
      </c>
      <c r="I6452" t="str">
        <f t="shared" si="498"/>
        <v/>
      </c>
      <c r="J6452" t="str">
        <f t="shared" si="499"/>
        <v/>
      </c>
    </row>
    <row r="6453" spans="1:10">
      <c r="A6453" s="57" t="s">
        <v>3595</v>
      </c>
      <c r="B6453" s="58"/>
      <c r="C6453" s="59"/>
      <c r="D6453" s="60" t="str">
        <f>_xlfn.CONCAT(J6453,I6453,G6453)</f>
        <v/>
      </c>
      <c r="G6453" t="str">
        <f t="shared" si="496"/>
        <v/>
      </c>
      <c r="H6453" t="str">
        <f t="shared" si="497"/>
        <v/>
      </c>
      <c r="I6453" t="str">
        <f t="shared" si="498"/>
        <v/>
      </c>
      <c r="J6453" t="str">
        <f t="shared" si="499"/>
        <v/>
      </c>
    </row>
    <row r="6454" spans="1:10">
      <c r="A6454" s="57" t="s">
        <v>3596</v>
      </c>
      <c r="B6454" s="58"/>
      <c r="C6454" s="59"/>
      <c r="D6454" s="60" t="str">
        <f>_xlfn.CONCAT(J6454,I6454,G6454)</f>
        <v/>
      </c>
      <c r="G6454" t="str">
        <f t="shared" si="496"/>
        <v/>
      </c>
      <c r="H6454" t="str">
        <f t="shared" si="497"/>
        <v/>
      </c>
      <c r="I6454" t="str">
        <f t="shared" si="498"/>
        <v/>
      </c>
      <c r="J6454" t="str">
        <f t="shared" si="499"/>
        <v/>
      </c>
    </row>
    <row r="6455" spans="1:10">
      <c r="A6455" s="57" t="s">
        <v>3597</v>
      </c>
      <c r="B6455" s="58"/>
      <c r="C6455" s="59"/>
      <c r="D6455" s="60" t="str">
        <f>_xlfn.CONCAT(J6455,I6455,G6455)</f>
        <v/>
      </c>
      <c r="G6455" t="str">
        <f t="shared" si="496"/>
        <v/>
      </c>
      <c r="H6455" t="str">
        <f t="shared" si="497"/>
        <v/>
      </c>
      <c r="I6455" t="str">
        <f t="shared" si="498"/>
        <v/>
      </c>
      <c r="J6455" t="str">
        <f t="shared" si="499"/>
        <v/>
      </c>
    </row>
    <row r="6456" spans="1:10">
      <c r="A6456" s="57" t="s">
        <v>3598</v>
      </c>
      <c r="B6456" s="58"/>
      <c r="C6456" s="59"/>
      <c r="D6456" s="60" t="str">
        <f>_xlfn.CONCAT(J6456,I6456,G6456)</f>
        <v/>
      </c>
      <c r="G6456" t="str">
        <f t="shared" si="496"/>
        <v/>
      </c>
      <c r="H6456" t="str">
        <f t="shared" si="497"/>
        <v/>
      </c>
      <c r="I6456" t="str">
        <f t="shared" si="498"/>
        <v/>
      </c>
      <c r="J6456" t="str">
        <f t="shared" si="499"/>
        <v/>
      </c>
    </row>
    <row r="6457" spans="1:10">
      <c r="A6457" s="57" t="s">
        <v>3599</v>
      </c>
      <c r="B6457" s="61">
        <v>95375</v>
      </c>
      <c r="C6457" s="59"/>
      <c r="D6457" s="60" t="str">
        <f>_xlfn.CONCAT(J6457,I6457,G6457)</f>
        <v/>
      </c>
      <c r="G6457" t="str">
        <f t="shared" si="496"/>
        <v/>
      </c>
      <c r="H6457" t="str">
        <f t="shared" si="497"/>
        <v/>
      </c>
      <c r="I6457" t="str">
        <f t="shared" si="498"/>
        <v/>
      </c>
      <c r="J6457" t="str">
        <f t="shared" si="499"/>
        <v/>
      </c>
    </row>
    <row r="6458" spans="1:10">
      <c r="A6458" s="57" t="s">
        <v>3600</v>
      </c>
      <c r="B6458" s="61">
        <v>409361</v>
      </c>
      <c r="C6458" s="59"/>
      <c r="D6458" s="60" t="str">
        <f>_xlfn.CONCAT(J6458,I6458,G6458)</f>
        <v/>
      </c>
      <c r="G6458" t="str">
        <f t="shared" si="496"/>
        <v/>
      </c>
      <c r="H6458" t="str">
        <f t="shared" si="497"/>
        <v/>
      </c>
      <c r="I6458" t="str">
        <f t="shared" si="498"/>
        <v/>
      </c>
      <c r="J6458" t="str">
        <f t="shared" si="499"/>
        <v/>
      </c>
    </row>
    <row r="6459" spans="1:10">
      <c r="A6459" s="57" t="s">
        <v>3601</v>
      </c>
      <c r="B6459" s="58"/>
      <c r="C6459" s="59"/>
      <c r="D6459" s="60" t="str">
        <f>_xlfn.CONCAT(J6459,I6459,G6459)</f>
        <v/>
      </c>
      <c r="G6459" t="str">
        <f t="shared" si="496"/>
        <v/>
      </c>
      <c r="H6459" t="str">
        <f t="shared" si="497"/>
        <v/>
      </c>
      <c r="I6459" t="str">
        <f t="shared" si="498"/>
        <v/>
      </c>
      <c r="J6459" t="str">
        <f t="shared" si="499"/>
        <v/>
      </c>
    </row>
    <row r="6460" spans="1:10">
      <c r="A6460" s="57" t="s">
        <v>3601</v>
      </c>
      <c r="B6460" s="58"/>
      <c r="C6460" s="59"/>
      <c r="D6460" s="60" t="str">
        <f>_xlfn.CONCAT(J6460,I6460,G6460)</f>
        <v/>
      </c>
      <c r="G6460" t="str">
        <f t="shared" si="496"/>
        <v/>
      </c>
      <c r="H6460" t="str">
        <f t="shared" si="497"/>
        <v/>
      </c>
      <c r="I6460" t="str">
        <f t="shared" si="498"/>
        <v/>
      </c>
      <c r="J6460" t="str">
        <f t="shared" si="499"/>
        <v/>
      </c>
    </row>
    <row r="6461" spans="1:10">
      <c r="A6461" s="57" t="s">
        <v>3602</v>
      </c>
      <c r="B6461" s="58"/>
      <c r="C6461" s="59"/>
      <c r="D6461" s="60" t="str">
        <f>_xlfn.CONCAT(J6461,I6461,G6461)</f>
        <v/>
      </c>
      <c r="G6461" t="str">
        <f t="shared" si="496"/>
        <v/>
      </c>
      <c r="H6461" t="str">
        <f t="shared" si="497"/>
        <v/>
      </c>
      <c r="I6461" t="str">
        <f t="shared" si="498"/>
        <v/>
      </c>
      <c r="J6461" t="str">
        <f t="shared" si="499"/>
        <v/>
      </c>
    </row>
    <row r="6462" spans="1:10">
      <c r="A6462" s="57" t="s">
        <v>3602</v>
      </c>
      <c r="B6462" s="61">
        <v>311290</v>
      </c>
      <c r="C6462" s="59"/>
      <c r="D6462" s="60" t="str">
        <f>_xlfn.CONCAT(J6462,I6462,G6462)</f>
        <v/>
      </c>
      <c r="G6462" t="str">
        <f t="shared" si="496"/>
        <v/>
      </c>
      <c r="H6462" t="str">
        <f t="shared" si="497"/>
        <v/>
      </c>
      <c r="I6462" t="str">
        <f t="shared" si="498"/>
        <v/>
      </c>
      <c r="J6462" t="str">
        <f t="shared" si="499"/>
        <v/>
      </c>
    </row>
    <row r="6463" spans="1:10">
      <c r="A6463" s="57" t="s">
        <v>3603</v>
      </c>
      <c r="B6463" s="61">
        <v>957032</v>
      </c>
      <c r="C6463" s="59"/>
      <c r="D6463" s="60" t="str">
        <f>_xlfn.CONCAT(J6463,I6463,G6463)</f>
        <v/>
      </c>
      <c r="G6463" t="str">
        <f t="shared" si="496"/>
        <v/>
      </c>
      <c r="H6463" t="str">
        <f t="shared" si="497"/>
        <v/>
      </c>
      <c r="I6463" t="str">
        <f t="shared" si="498"/>
        <v/>
      </c>
      <c r="J6463" t="str">
        <f t="shared" si="499"/>
        <v/>
      </c>
    </row>
    <row r="6464" spans="1:10">
      <c r="A6464" s="57" t="s">
        <v>3604</v>
      </c>
      <c r="B6464" s="61">
        <v>1198806</v>
      </c>
      <c r="C6464" s="59"/>
      <c r="D6464" s="60" t="str">
        <f>_xlfn.CONCAT(J6464,I6464,G6464)</f>
        <v/>
      </c>
      <c r="G6464" t="str">
        <f t="shared" si="496"/>
        <v/>
      </c>
      <c r="H6464" t="str">
        <f t="shared" si="497"/>
        <v/>
      </c>
      <c r="I6464" t="str">
        <f t="shared" si="498"/>
        <v/>
      </c>
      <c r="J6464" t="str">
        <f t="shared" si="499"/>
        <v/>
      </c>
    </row>
    <row r="6465" spans="1:10">
      <c r="A6465" s="57" t="s">
        <v>3605</v>
      </c>
      <c r="B6465" s="61">
        <v>39887</v>
      </c>
      <c r="C6465" s="59"/>
      <c r="D6465" s="60" t="str">
        <f>_xlfn.CONCAT(J6465,I6465,G6465)</f>
        <v/>
      </c>
      <c r="G6465" t="str">
        <f t="shared" si="496"/>
        <v/>
      </c>
      <c r="H6465" t="str">
        <f t="shared" si="497"/>
        <v/>
      </c>
      <c r="I6465" t="str">
        <f t="shared" si="498"/>
        <v/>
      </c>
      <c r="J6465" t="str">
        <f t="shared" si="499"/>
        <v/>
      </c>
    </row>
    <row r="6466" spans="1:10">
      <c r="A6466" s="57" t="s">
        <v>3606</v>
      </c>
      <c r="B6466" s="61">
        <v>1811693</v>
      </c>
      <c r="C6466" s="59"/>
      <c r="D6466" s="60" t="str">
        <f>_xlfn.CONCAT(J6466,I6466,G6466)</f>
        <v/>
      </c>
      <c r="G6466" t="str">
        <f t="shared" si="496"/>
        <v/>
      </c>
      <c r="H6466" t="str">
        <f t="shared" si="497"/>
        <v/>
      </c>
      <c r="I6466" t="str">
        <f t="shared" si="498"/>
        <v/>
      </c>
      <c r="J6466" t="str">
        <f t="shared" si="499"/>
        <v/>
      </c>
    </row>
    <row r="6467" spans="1:10">
      <c r="A6467" s="57" t="s">
        <v>3607</v>
      </c>
      <c r="B6467" s="58"/>
      <c r="C6467" s="59"/>
      <c r="D6467" s="60" t="str">
        <f>_xlfn.CONCAT(J6467,I6467,G6467)</f>
        <v/>
      </c>
      <c r="G6467" t="str">
        <f t="shared" si="496"/>
        <v/>
      </c>
      <c r="H6467" t="str">
        <f t="shared" si="497"/>
        <v/>
      </c>
      <c r="I6467" t="str">
        <f t="shared" si="498"/>
        <v/>
      </c>
      <c r="J6467" t="str">
        <f t="shared" si="499"/>
        <v/>
      </c>
    </row>
    <row r="6468" spans="1:10">
      <c r="A6468" s="57" t="s">
        <v>3608</v>
      </c>
      <c r="B6468" s="58"/>
      <c r="C6468" s="59"/>
      <c r="D6468" s="60" t="str">
        <f>_xlfn.CONCAT(J6468,I6468,G6468)</f>
        <v/>
      </c>
      <c r="G6468" t="str">
        <f t="shared" si="496"/>
        <v/>
      </c>
      <c r="H6468" t="str">
        <f t="shared" si="497"/>
        <v/>
      </c>
      <c r="I6468" t="str">
        <f t="shared" si="498"/>
        <v/>
      </c>
      <c r="J6468" t="str">
        <f t="shared" si="499"/>
        <v/>
      </c>
    </row>
    <row r="6469" spans="1:10">
      <c r="A6469" s="57" t="s">
        <v>3608</v>
      </c>
      <c r="B6469" s="58"/>
      <c r="C6469" s="59"/>
      <c r="D6469" s="60" t="str">
        <f>_xlfn.CONCAT(J6469,I6469,G6469)</f>
        <v/>
      </c>
      <c r="G6469" t="str">
        <f t="shared" si="496"/>
        <v/>
      </c>
      <c r="H6469" t="str">
        <f t="shared" si="497"/>
        <v/>
      </c>
      <c r="I6469" t="str">
        <f t="shared" si="498"/>
        <v/>
      </c>
      <c r="J6469" t="str">
        <f t="shared" si="499"/>
        <v/>
      </c>
    </row>
    <row r="6470" spans="1:10">
      <c r="A6470" s="57" t="s">
        <v>3609</v>
      </c>
      <c r="B6470" s="58"/>
      <c r="C6470" s="59"/>
      <c r="D6470" s="60" t="str">
        <f>_xlfn.CONCAT(J6470,I6470,G6470)</f>
        <v/>
      </c>
      <c r="G6470" t="str">
        <f t="shared" si="496"/>
        <v/>
      </c>
      <c r="H6470" t="str">
        <f t="shared" si="497"/>
        <v/>
      </c>
      <c r="I6470" t="str">
        <f t="shared" si="498"/>
        <v/>
      </c>
      <c r="J6470" t="str">
        <f t="shared" si="499"/>
        <v/>
      </c>
    </row>
    <row r="6471" spans="1:10">
      <c r="A6471" s="57" t="s">
        <v>3609</v>
      </c>
      <c r="B6471" s="58"/>
      <c r="C6471" s="59"/>
      <c r="D6471" s="60" t="str">
        <f>_xlfn.CONCAT(J6471,I6471,G6471)</f>
        <v/>
      </c>
      <c r="G6471" t="str">
        <f t="shared" si="496"/>
        <v/>
      </c>
      <c r="H6471" t="str">
        <f t="shared" si="497"/>
        <v/>
      </c>
      <c r="I6471" t="str">
        <f t="shared" si="498"/>
        <v/>
      </c>
      <c r="J6471" t="str">
        <f t="shared" si="499"/>
        <v/>
      </c>
    </row>
    <row r="6472" spans="1:10">
      <c r="A6472" s="57" t="s">
        <v>3609</v>
      </c>
      <c r="B6472" s="58"/>
      <c r="C6472" s="59"/>
      <c r="D6472" s="60" t="str">
        <f>_xlfn.CONCAT(J6472,I6472,G6472)</f>
        <v/>
      </c>
      <c r="G6472" t="str">
        <f t="shared" si="496"/>
        <v/>
      </c>
      <c r="H6472" t="str">
        <f t="shared" si="497"/>
        <v/>
      </c>
      <c r="I6472" t="str">
        <f t="shared" si="498"/>
        <v/>
      </c>
      <c r="J6472" t="str">
        <f t="shared" si="499"/>
        <v/>
      </c>
    </row>
    <row r="6473" spans="1:10">
      <c r="A6473" s="57" t="s">
        <v>3609</v>
      </c>
      <c r="B6473" s="58"/>
      <c r="C6473" s="59"/>
      <c r="D6473" s="60" t="str">
        <f>_xlfn.CONCAT(J6473,I6473,G6473)</f>
        <v/>
      </c>
      <c r="G6473" t="str">
        <f t="shared" ref="G6473:G6528" si="500">RIGHT(F6473,2)</f>
        <v/>
      </c>
      <c r="H6473" t="str">
        <f t="shared" ref="H6473:H6528" si="501">LEFT(F6473,7)</f>
        <v/>
      </c>
      <c r="I6473" t="str">
        <f t="shared" ref="I6473:I6528" si="502">RIGHT(H6473,2)</f>
        <v/>
      </c>
      <c r="J6473" t="str">
        <f t="shared" ref="J6473:J6528" si="503">LEFT(H6473,4)</f>
        <v/>
      </c>
    </row>
    <row r="6474" spans="1:10">
      <c r="A6474" s="57" t="s">
        <v>3610</v>
      </c>
      <c r="B6474" s="61">
        <v>135800</v>
      </c>
      <c r="C6474" s="59"/>
      <c r="D6474" s="60" t="str">
        <f>_xlfn.CONCAT(J6474,I6474,G6474)</f>
        <v/>
      </c>
      <c r="G6474" t="str">
        <f t="shared" si="500"/>
        <v/>
      </c>
      <c r="H6474" t="str">
        <f t="shared" si="501"/>
        <v/>
      </c>
      <c r="I6474" t="str">
        <f t="shared" si="502"/>
        <v/>
      </c>
      <c r="J6474" t="str">
        <f t="shared" si="503"/>
        <v/>
      </c>
    </row>
    <row r="6475" spans="1:10">
      <c r="A6475" s="57" t="s">
        <v>3611</v>
      </c>
      <c r="B6475" s="58"/>
      <c r="C6475" s="59"/>
      <c r="D6475" s="60" t="str">
        <f>_xlfn.CONCAT(J6475,I6475,G6475)</f>
        <v/>
      </c>
      <c r="G6475" t="str">
        <f t="shared" si="500"/>
        <v/>
      </c>
      <c r="H6475" t="str">
        <f t="shared" si="501"/>
        <v/>
      </c>
      <c r="I6475" t="str">
        <f t="shared" si="502"/>
        <v/>
      </c>
      <c r="J6475" t="str">
        <f t="shared" si="503"/>
        <v/>
      </c>
    </row>
    <row r="6476" spans="1:10">
      <c r="A6476" s="57" t="s">
        <v>3611</v>
      </c>
      <c r="B6476" s="61">
        <v>3305225</v>
      </c>
      <c r="C6476" s="59"/>
      <c r="D6476" s="60" t="str">
        <f>_xlfn.CONCAT(J6476,I6476,G6476)</f>
        <v/>
      </c>
      <c r="G6476" t="str">
        <f t="shared" si="500"/>
        <v/>
      </c>
      <c r="H6476" t="str">
        <f t="shared" si="501"/>
        <v/>
      </c>
      <c r="I6476" t="str">
        <f t="shared" si="502"/>
        <v/>
      </c>
      <c r="J6476" t="str">
        <f t="shared" si="503"/>
        <v/>
      </c>
    </row>
    <row r="6477" spans="1:10">
      <c r="A6477" s="57" t="s">
        <v>3612</v>
      </c>
      <c r="B6477" s="61">
        <v>112690</v>
      </c>
      <c r="C6477" s="59"/>
      <c r="D6477" s="60" t="str">
        <f>_xlfn.CONCAT(J6477,I6477,G6477)</f>
        <v/>
      </c>
      <c r="G6477" t="str">
        <f t="shared" si="500"/>
        <v/>
      </c>
      <c r="H6477" t="str">
        <f t="shared" si="501"/>
        <v/>
      </c>
      <c r="I6477" t="str">
        <f t="shared" si="502"/>
        <v/>
      </c>
      <c r="J6477" t="str">
        <f t="shared" si="503"/>
        <v/>
      </c>
    </row>
    <row r="6478" spans="1:10">
      <c r="A6478" s="57" t="s">
        <v>3612</v>
      </c>
      <c r="B6478" s="58"/>
      <c r="C6478" s="59"/>
      <c r="D6478" s="60" t="str">
        <f>_xlfn.CONCAT(J6478,I6478,G6478)</f>
        <v/>
      </c>
      <c r="G6478" t="str">
        <f t="shared" si="500"/>
        <v/>
      </c>
      <c r="H6478" t="str">
        <f t="shared" si="501"/>
        <v/>
      </c>
      <c r="I6478" t="str">
        <f t="shared" si="502"/>
        <v/>
      </c>
      <c r="J6478" t="str">
        <f t="shared" si="503"/>
        <v/>
      </c>
    </row>
    <row r="6479" spans="1:10">
      <c r="A6479" s="57" t="s">
        <v>3612</v>
      </c>
      <c r="B6479" s="61">
        <v>22847697</v>
      </c>
      <c r="C6479" s="59"/>
      <c r="D6479" s="60" t="str">
        <f>_xlfn.CONCAT(J6479,I6479,G6479)</f>
        <v/>
      </c>
      <c r="G6479" t="str">
        <f t="shared" si="500"/>
        <v/>
      </c>
      <c r="H6479" t="str">
        <f t="shared" si="501"/>
        <v/>
      </c>
      <c r="I6479" t="str">
        <f t="shared" si="502"/>
        <v/>
      </c>
      <c r="J6479" t="str">
        <f t="shared" si="503"/>
        <v/>
      </c>
    </row>
    <row r="6480" spans="1:10">
      <c r="A6480" s="57" t="s">
        <v>3612</v>
      </c>
      <c r="B6480" s="58"/>
      <c r="C6480" s="59"/>
      <c r="D6480" s="60" t="str">
        <f>_xlfn.CONCAT(J6480,I6480,G6480)</f>
        <v/>
      </c>
      <c r="G6480" t="str">
        <f t="shared" si="500"/>
        <v/>
      </c>
      <c r="H6480" t="str">
        <f t="shared" si="501"/>
        <v/>
      </c>
      <c r="I6480" t="str">
        <f t="shared" si="502"/>
        <v/>
      </c>
      <c r="J6480" t="str">
        <f t="shared" si="503"/>
        <v/>
      </c>
    </row>
    <row r="6481" spans="1:10">
      <c r="A6481" s="57" t="s">
        <v>3612</v>
      </c>
      <c r="B6481" s="61">
        <v>143268119</v>
      </c>
      <c r="C6481" s="59"/>
      <c r="D6481" s="60" t="str">
        <f>_xlfn.CONCAT(J6481,I6481,G6481)</f>
        <v/>
      </c>
      <c r="G6481" t="str">
        <f t="shared" si="500"/>
        <v/>
      </c>
      <c r="H6481" t="str">
        <f t="shared" si="501"/>
        <v/>
      </c>
      <c r="I6481" t="str">
        <f t="shared" si="502"/>
        <v/>
      </c>
      <c r="J6481" t="str">
        <f t="shared" si="503"/>
        <v/>
      </c>
    </row>
    <row r="6482" spans="1:10">
      <c r="A6482" s="57" t="s">
        <v>3612</v>
      </c>
      <c r="B6482" s="61">
        <v>122642371</v>
      </c>
      <c r="C6482" s="59"/>
      <c r="D6482" s="60" t="str">
        <f>_xlfn.CONCAT(J6482,I6482,G6482)</f>
        <v/>
      </c>
      <c r="G6482" t="str">
        <f t="shared" si="500"/>
        <v/>
      </c>
      <c r="H6482" t="str">
        <f t="shared" si="501"/>
        <v/>
      </c>
      <c r="I6482" t="str">
        <f t="shared" si="502"/>
        <v/>
      </c>
      <c r="J6482" t="str">
        <f t="shared" si="503"/>
        <v/>
      </c>
    </row>
    <row r="6483" spans="1:10">
      <c r="A6483" s="57" t="s">
        <v>3612</v>
      </c>
      <c r="B6483" s="61">
        <v>28564774</v>
      </c>
      <c r="C6483" s="59"/>
      <c r="D6483" s="60" t="str">
        <f>_xlfn.CONCAT(J6483,I6483,G6483)</f>
        <v/>
      </c>
      <c r="G6483" t="str">
        <f t="shared" si="500"/>
        <v/>
      </c>
      <c r="H6483" t="str">
        <f t="shared" si="501"/>
        <v/>
      </c>
      <c r="I6483" t="str">
        <f t="shared" si="502"/>
        <v/>
      </c>
      <c r="J6483" t="str">
        <f t="shared" si="503"/>
        <v/>
      </c>
    </row>
    <row r="6484" spans="1:10">
      <c r="A6484" s="57" t="s">
        <v>3613</v>
      </c>
      <c r="B6484" s="58"/>
      <c r="C6484" s="59"/>
      <c r="D6484" s="60" t="str">
        <f>_xlfn.CONCAT(J6484,I6484,G6484)</f>
        <v/>
      </c>
      <c r="G6484" t="str">
        <f t="shared" si="500"/>
        <v/>
      </c>
      <c r="H6484" t="str">
        <f t="shared" si="501"/>
        <v/>
      </c>
      <c r="I6484" t="str">
        <f t="shared" si="502"/>
        <v/>
      </c>
      <c r="J6484" t="str">
        <f t="shared" si="503"/>
        <v/>
      </c>
    </row>
    <row r="6485" spans="1:10">
      <c r="A6485" s="57" t="s">
        <v>3613</v>
      </c>
      <c r="B6485" s="58"/>
      <c r="C6485" s="59"/>
      <c r="D6485" s="60" t="str">
        <f>_xlfn.CONCAT(J6485,I6485,G6485)</f>
        <v/>
      </c>
      <c r="G6485" t="str">
        <f t="shared" si="500"/>
        <v/>
      </c>
      <c r="H6485" t="str">
        <f t="shared" si="501"/>
        <v/>
      </c>
      <c r="I6485" t="str">
        <f t="shared" si="502"/>
        <v/>
      </c>
      <c r="J6485" t="str">
        <f t="shared" si="503"/>
        <v/>
      </c>
    </row>
    <row r="6486" spans="1:10">
      <c r="A6486" s="57" t="s">
        <v>3613</v>
      </c>
      <c r="B6486" s="58"/>
      <c r="C6486" s="59"/>
      <c r="D6486" s="60" t="str">
        <f>_xlfn.CONCAT(J6486,I6486,G6486)</f>
        <v/>
      </c>
      <c r="G6486" t="str">
        <f t="shared" si="500"/>
        <v/>
      </c>
      <c r="H6486" t="str">
        <f t="shared" si="501"/>
        <v/>
      </c>
      <c r="I6486" t="str">
        <f t="shared" si="502"/>
        <v/>
      </c>
      <c r="J6486" t="str">
        <f t="shared" si="503"/>
        <v/>
      </c>
    </row>
    <row r="6487" spans="1:10">
      <c r="A6487" s="57" t="s">
        <v>3613</v>
      </c>
      <c r="B6487" s="58"/>
      <c r="C6487" s="59"/>
      <c r="D6487" s="60" t="str">
        <f>_xlfn.CONCAT(J6487,I6487,G6487)</f>
        <v/>
      </c>
      <c r="G6487" t="str">
        <f t="shared" si="500"/>
        <v/>
      </c>
      <c r="H6487" t="str">
        <f t="shared" si="501"/>
        <v/>
      </c>
      <c r="I6487" t="str">
        <f t="shared" si="502"/>
        <v/>
      </c>
      <c r="J6487" t="str">
        <f t="shared" si="503"/>
        <v/>
      </c>
    </row>
    <row r="6488" spans="1:10">
      <c r="A6488" s="57" t="s">
        <v>3613</v>
      </c>
      <c r="B6488" s="58"/>
      <c r="C6488" s="59"/>
      <c r="D6488" s="60" t="str">
        <f>_xlfn.CONCAT(J6488,I6488,G6488)</f>
        <v/>
      </c>
      <c r="G6488" t="str">
        <f t="shared" si="500"/>
        <v/>
      </c>
      <c r="H6488" t="str">
        <f t="shared" si="501"/>
        <v/>
      </c>
      <c r="I6488" t="str">
        <f t="shared" si="502"/>
        <v/>
      </c>
      <c r="J6488" t="str">
        <f t="shared" si="503"/>
        <v/>
      </c>
    </row>
    <row r="6489" spans="1:10">
      <c r="A6489" s="57" t="s">
        <v>3613</v>
      </c>
      <c r="B6489" s="58"/>
      <c r="C6489" s="59"/>
      <c r="D6489" s="60" t="str">
        <f>_xlfn.CONCAT(J6489,I6489,G6489)</f>
        <v/>
      </c>
      <c r="G6489" t="str">
        <f t="shared" si="500"/>
        <v/>
      </c>
      <c r="H6489" t="str">
        <f t="shared" si="501"/>
        <v/>
      </c>
      <c r="I6489" t="str">
        <f t="shared" si="502"/>
        <v/>
      </c>
      <c r="J6489" t="str">
        <f t="shared" si="503"/>
        <v/>
      </c>
    </row>
    <row r="6490" spans="1:10">
      <c r="A6490" s="57" t="s">
        <v>3613</v>
      </c>
      <c r="B6490" s="58"/>
      <c r="C6490" s="59"/>
      <c r="D6490" s="60" t="str">
        <f>_xlfn.CONCAT(J6490,I6490,G6490)</f>
        <v/>
      </c>
      <c r="G6490" t="str">
        <f t="shared" si="500"/>
        <v/>
      </c>
      <c r="H6490" t="str">
        <f t="shared" si="501"/>
        <v/>
      </c>
      <c r="I6490" t="str">
        <f t="shared" si="502"/>
        <v/>
      </c>
      <c r="J6490" t="str">
        <f t="shared" si="503"/>
        <v/>
      </c>
    </row>
    <row r="6491" spans="1:10">
      <c r="A6491" s="57" t="s">
        <v>3613</v>
      </c>
      <c r="B6491" s="58"/>
      <c r="C6491" s="59"/>
      <c r="D6491" s="60" t="str">
        <f>_xlfn.CONCAT(J6491,I6491,G6491)</f>
        <v/>
      </c>
      <c r="G6491" t="str">
        <f t="shared" si="500"/>
        <v/>
      </c>
      <c r="H6491" t="str">
        <f t="shared" si="501"/>
        <v/>
      </c>
      <c r="I6491" t="str">
        <f t="shared" si="502"/>
        <v/>
      </c>
      <c r="J6491" t="str">
        <f t="shared" si="503"/>
        <v/>
      </c>
    </row>
    <row r="6492" spans="1:10">
      <c r="A6492" s="57" t="s">
        <v>3614</v>
      </c>
      <c r="B6492" s="58"/>
      <c r="C6492" s="59"/>
      <c r="D6492" s="60" t="str">
        <f>_xlfn.CONCAT(J6492,I6492,G6492)</f>
        <v/>
      </c>
      <c r="G6492" t="str">
        <f t="shared" si="500"/>
        <v/>
      </c>
      <c r="H6492" t="str">
        <f t="shared" si="501"/>
        <v/>
      </c>
      <c r="I6492" t="str">
        <f t="shared" si="502"/>
        <v/>
      </c>
      <c r="J6492" t="str">
        <f t="shared" si="503"/>
        <v/>
      </c>
    </row>
    <row r="6493" spans="1:10">
      <c r="A6493" s="57" t="s">
        <v>3615</v>
      </c>
      <c r="B6493" s="58"/>
      <c r="C6493" s="59"/>
      <c r="D6493" s="60" t="str">
        <f>_xlfn.CONCAT(J6493,I6493,G6493)</f>
        <v/>
      </c>
      <c r="G6493" t="str">
        <f t="shared" si="500"/>
        <v/>
      </c>
      <c r="H6493" t="str">
        <f t="shared" si="501"/>
        <v/>
      </c>
      <c r="I6493" t="str">
        <f t="shared" si="502"/>
        <v/>
      </c>
      <c r="J6493" t="str">
        <f t="shared" si="503"/>
        <v/>
      </c>
    </row>
    <row r="6494" spans="1:10">
      <c r="A6494" s="57" t="s">
        <v>3615</v>
      </c>
      <c r="B6494" s="58"/>
      <c r="C6494" s="59"/>
      <c r="D6494" s="60" t="str">
        <f>_xlfn.CONCAT(J6494,I6494,G6494)</f>
        <v/>
      </c>
      <c r="G6494" t="str">
        <f t="shared" si="500"/>
        <v/>
      </c>
      <c r="H6494" t="str">
        <f t="shared" si="501"/>
        <v/>
      </c>
      <c r="I6494" t="str">
        <f t="shared" si="502"/>
        <v/>
      </c>
      <c r="J6494" t="str">
        <f t="shared" si="503"/>
        <v/>
      </c>
    </row>
    <row r="6495" spans="1:10">
      <c r="A6495" s="57" t="s">
        <v>3615</v>
      </c>
      <c r="B6495" s="58"/>
      <c r="C6495" s="59"/>
      <c r="D6495" s="60" t="str">
        <f>_xlfn.CONCAT(J6495,I6495,G6495)</f>
        <v/>
      </c>
      <c r="G6495" t="str">
        <f t="shared" si="500"/>
        <v/>
      </c>
      <c r="H6495" t="str">
        <f t="shared" si="501"/>
        <v/>
      </c>
      <c r="I6495" t="str">
        <f t="shared" si="502"/>
        <v/>
      </c>
      <c r="J6495" t="str">
        <f t="shared" si="503"/>
        <v/>
      </c>
    </row>
    <row r="6496" spans="1:10">
      <c r="A6496" s="57" t="s">
        <v>3615</v>
      </c>
      <c r="B6496" s="58"/>
      <c r="C6496" s="59"/>
      <c r="D6496" s="60" t="str">
        <f>_xlfn.CONCAT(J6496,I6496,G6496)</f>
        <v/>
      </c>
      <c r="G6496" t="str">
        <f t="shared" si="500"/>
        <v/>
      </c>
      <c r="H6496" t="str">
        <f t="shared" si="501"/>
        <v/>
      </c>
      <c r="I6496" t="str">
        <f t="shared" si="502"/>
        <v/>
      </c>
      <c r="J6496" t="str">
        <f t="shared" si="503"/>
        <v/>
      </c>
    </row>
    <row r="6497" spans="1:10">
      <c r="A6497" s="57" t="s">
        <v>3615</v>
      </c>
      <c r="B6497" s="58"/>
      <c r="C6497" s="59"/>
      <c r="D6497" s="60" t="str">
        <f>_xlfn.CONCAT(J6497,I6497,G6497)</f>
        <v/>
      </c>
      <c r="G6497" t="str">
        <f t="shared" si="500"/>
        <v/>
      </c>
      <c r="H6497" t="str">
        <f t="shared" si="501"/>
        <v/>
      </c>
      <c r="I6497" t="str">
        <f t="shared" si="502"/>
        <v/>
      </c>
      <c r="J6497" t="str">
        <f t="shared" si="503"/>
        <v/>
      </c>
    </row>
    <row r="6498" spans="1:10">
      <c r="A6498" s="57" t="s">
        <v>3615</v>
      </c>
      <c r="B6498" s="58"/>
      <c r="C6498" s="59"/>
      <c r="D6498" s="60" t="str">
        <f>_xlfn.CONCAT(J6498,I6498,G6498)</f>
        <v/>
      </c>
      <c r="G6498" t="str">
        <f t="shared" si="500"/>
        <v/>
      </c>
      <c r="H6498" t="str">
        <f t="shared" si="501"/>
        <v/>
      </c>
      <c r="I6498" t="str">
        <f t="shared" si="502"/>
        <v/>
      </c>
      <c r="J6498" t="str">
        <f t="shared" si="503"/>
        <v/>
      </c>
    </row>
    <row r="6499" spans="1:10">
      <c r="A6499" s="57" t="s">
        <v>3615</v>
      </c>
      <c r="B6499" s="58"/>
      <c r="C6499" s="59"/>
      <c r="D6499" s="60" t="str">
        <f>_xlfn.CONCAT(J6499,I6499,G6499)</f>
        <v/>
      </c>
      <c r="G6499" t="str">
        <f t="shared" si="500"/>
        <v/>
      </c>
      <c r="H6499" t="str">
        <f t="shared" si="501"/>
        <v/>
      </c>
      <c r="I6499" t="str">
        <f t="shared" si="502"/>
        <v/>
      </c>
      <c r="J6499" t="str">
        <f t="shared" si="503"/>
        <v/>
      </c>
    </row>
    <row r="6500" spans="1:10">
      <c r="A6500" s="57" t="s">
        <v>3615</v>
      </c>
      <c r="B6500" s="58"/>
      <c r="C6500" s="59"/>
      <c r="D6500" s="60" t="str">
        <f>_xlfn.CONCAT(J6500,I6500,G6500)</f>
        <v/>
      </c>
      <c r="G6500" t="str">
        <f t="shared" si="500"/>
        <v/>
      </c>
      <c r="H6500" t="str">
        <f t="shared" si="501"/>
        <v/>
      </c>
      <c r="I6500" t="str">
        <f t="shared" si="502"/>
        <v/>
      </c>
      <c r="J6500" t="str">
        <f t="shared" si="503"/>
        <v/>
      </c>
    </row>
    <row r="6501" spans="1:10">
      <c r="A6501" s="57" t="s">
        <v>3616</v>
      </c>
      <c r="B6501" s="58"/>
      <c r="C6501" s="59"/>
      <c r="D6501" s="60" t="str">
        <f>_xlfn.CONCAT(J6501,I6501,G6501)</f>
        <v/>
      </c>
      <c r="G6501" t="str">
        <f t="shared" si="500"/>
        <v/>
      </c>
      <c r="H6501" t="str">
        <f t="shared" si="501"/>
        <v/>
      </c>
      <c r="I6501" t="str">
        <f t="shared" si="502"/>
        <v/>
      </c>
      <c r="J6501" t="str">
        <f t="shared" si="503"/>
        <v/>
      </c>
    </row>
    <row r="6502" spans="1:10">
      <c r="A6502" s="57" t="s">
        <v>3617</v>
      </c>
      <c r="B6502" s="58"/>
      <c r="C6502" s="59"/>
      <c r="D6502" s="60" t="str">
        <f>_xlfn.CONCAT(J6502,I6502,G6502)</f>
        <v/>
      </c>
      <c r="G6502" t="str">
        <f t="shared" si="500"/>
        <v/>
      </c>
      <c r="H6502" t="str">
        <f t="shared" si="501"/>
        <v/>
      </c>
      <c r="I6502" t="str">
        <f t="shared" si="502"/>
        <v/>
      </c>
      <c r="J6502" t="str">
        <f t="shared" si="503"/>
        <v/>
      </c>
    </row>
    <row r="6503" spans="1:10">
      <c r="A6503" s="57" t="s">
        <v>3618</v>
      </c>
      <c r="B6503" s="58"/>
      <c r="C6503" s="59"/>
      <c r="D6503" s="60" t="str">
        <f>_xlfn.CONCAT(J6503,I6503,G6503)</f>
        <v/>
      </c>
      <c r="G6503" t="str">
        <f t="shared" si="500"/>
        <v/>
      </c>
      <c r="H6503" t="str">
        <f t="shared" si="501"/>
        <v/>
      </c>
      <c r="I6503" t="str">
        <f t="shared" si="502"/>
        <v/>
      </c>
      <c r="J6503" t="str">
        <f t="shared" si="503"/>
        <v/>
      </c>
    </row>
    <row r="6504" spans="1:10">
      <c r="A6504" s="57" t="s">
        <v>3619</v>
      </c>
      <c r="B6504" s="58"/>
      <c r="C6504" s="59"/>
      <c r="D6504" s="60" t="str">
        <f>_xlfn.CONCAT(J6504,I6504,G6504)</f>
        <v/>
      </c>
      <c r="G6504" t="str">
        <f t="shared" si="500"/>
        <v/>
      </c>
      <c r="H6504" t="str">
        <f t="shared" si="501"/>
        <v/>
      </c>
      <c r="I6504" t="str">
        <f t="shared" si="502"/>
        <v/>
      </c>
      <c r="J6504" t="str">
        <f t="shared" si="503"/>
        <v/>
      </c>
    </row>
    <row r="6505" spans="1:10">
      <c r="A6505" s="57" t="s">
        <v>3619</v>
      </c>
      <c r="B6505" s="58"/>
      <c r="C6505" s="59"/>
      <c r="D6505" s="60" t="str">
        <f>_xlfn.CONCAT(J6505,I6505,G6505)</f>
        <v/>
      </c>
      <c r="G6505" t="str">
        <f t="shared" si="500"/>
        <v/>
      </c>
      <c r="H6505" t="str">
        <f t="shared" si="501"/>
        <v/>
      </c>
      <c r="I6505" t="str">
        <f t="shared" si="502"/>
        <v/>
      </c>
      <c r="J6505" t="str">
        <f t="shared" si="503"/>
        <v/>
      </c>
    </row>
    <row r="6506" spans="1:10">
      <c r="A6506" s="57" t="s">
        <v>3620</v>
      </c>
      <c r="B6506" s="58"/>
      <c r="C6506" s="59"/>
      <c r="D6506" s="60" t="str">
        <f>_xlfn.CONCAT(J6506,I6506,G6506)</f>
        <v/>
      </c>
      <c r="G6506" t="str">
        <f t="shared" si="500"/>
        <v/>
      </c>
      <c r="H6506" t="str">
        <f t="shared" si="501"/>
        <v/>
      </c>
      <c r="I6506" t="str">
        <f t="shared" si="502"/>
        <v/>
      </c>
      <c r="J6506" t="str">
        <f t="shared" si="503"/>
        <v/>
      </c>
    </row>
    <row r="6507" spans="1:10">
      <c r="A6507" s="57" t="s">
        <v>3621</v>
      </c>
      <c r="B6507" s="58"/>
      <c r="C6507" s="59"/>
      <c r="D6507" s="60" t="str">
        <f>_xlfn.CONCAT(J6507,I6507,G6507)</f>
        <v/>
      </c>
      <c r="G6507" t="str">
        <f t="shared" si="500"/>
        <v/>
      </c>
      <c r="H6507" t="str">
        <f t="shared" si="501"/>
        <v/>
      </c>
      <c r="I6507" t="str">
        <f t="shared" si="502"/>
        <v/>
      </c>
      <c r="J6507" t="str">
        <f t="shared" si="503"/>
        <v/>
      </c>
    </row>
    <row r="6508" spans="1:10">
      <c r="A6508" s="57" t="s">
        <v>3621</v>
      </c>
      <c r="B6508" s="58"/>
      <c r="C6508" s="59"/>
      <c r="D6508" s="60" t="str">
        <f>_xlfn.CONCAT(J6508,I6508,G6508)</f>
        <v/>
      </c>
      <c r="G6508" t="str">
        <f t="shared" si="500"/>
        <v/>
      </c>
      <c r="H6508" t="str">
        <f t="shared" si="501"/>
        <v/>
      </c>
      <c r="I6508" t="str">
        <f t="shared" si="502"/>
        <v/>
      </c>
      <c r="J6508" t="str">
        <f t="shared" si="503"/>
        <v/>
      </c>
    </row>
    <row r="6509" spans="1:10">
      <c r="A6509" s="57" t="s">
        <v>3621</v>
      </c>
      <c r="B6509" s="58"/>
      <c r="C6509" s="59"/>
      <c r="D6509" s="60" t="str">
        <f>_xlfn.CONCAT(J6509,I6509,G6509)</f>
        <v/>
      </c>
      <c r="G6509" t="str">
        <f t="shared" si="500"/>
        <v/>
      </c>
      <c r="H6509" t="str">
        <f t="shared" si="501"/>
        <v/>
      </c>
      <c r="I6509" t="str">
        <f t="shared" si="502"/>
        <v/>
      </c>
      <c r="J6509" t="str">
        <f t="shared" si="503"/>
        <v/>
      </c>
    </row>
    <row r="6510" spans="1:10">
      <c r="A6510" s="57" t="s">
        <v>3622</v>
      </c>
      <c r="B6510" s="58"/>
      <c r="C6510" s="59"/>
      <c r="D6510" s="60" t="str">
        <f>_xlfn.CONCAT(J6510,I6510,G6510)</f>
        <v/>
      </c>
      <c r="G6510" t="str">
        <f t="shared" si="500"/>
        <v/>
      </c>
      <c r="H6510" t="str">
        <f t="shared" si="501"/>
        <v/>
      </c>
      <c r="I6510" t="str">
        <f t="shared" si="502"/>
        <v/>
      </c>
      <c r="J6510" t="str">
        <f t="shared" si="503"/>
        <v/>
      </c>
    </row>
    <row r="6511" spans="1:10">
      <c r="A6511" s="57" t="s">
        <v>3623</v>
      </c>
      <c r="B6511" s="58"/>
      <c r="C6511" s="59"/>
      <c r="D6511" s="60" t="str">
        <f>_xlfn.CONCAT(J6511,I6511,G6511)</f>
        <v/>
      </c>
      <c r="G6511" t="str">
        <f t="shared" si="500"/>
        <v/>
      </c>
      <c r="H6511" t="str">
        <f t="shared" si="501"/>
        <v/>
      </c>
      <c r="I6511" t="str">
        <f t="shared" si="502"/>
        <v/>
      </c>
      <c r="J6511" t="str">
        <f t="shared" si="503"/>
        <v/>
      </c>
    </row>
    <row r="6512" spans="1:10">
      <c r="A6512" s="57" t="s">
        <v>3624</v>
      </c>
      <c r="B6512" s="58"/>
      <c r="C6512" s="59"/>
      <c r="D6512" s="60" t="str">
        <f>_xlfn.CONCAT(J6512,I6512,G6512)</f>
        <v/>
      </c>
      <c r="G6512" t="str">
        <f t="shared" si="500"/>
        <v/>
      </c>
      <c r="H6512" t="str">
        <f t="shared" si="501"/>
        <v/>
      </c>
      <c r="I6512" t="str">
        <f t="shared" si="502"/>
        <v/>
      </c>
      <c r="J6512" t="str">
        <f t="shared" si="503"/>
        <v/>
      </c>
    </row>
    <row r="6513" spans="1:10">
      <c r="A6513" s="57" t="s">
        <v>3624</v>
      </c>
      <c r="B6513" s="58"/>
      <c r="C6513" s="59"/>
      <c r="D6513" s="60" t="str">
        <f>_xlfn.CONCAT(J6513,I6513,G6513)</f>
        <v/>
      </c>
      <c r="G6513" t="str">
        <f t="shared" si="500"/>
        <v/>
      </c>
      <c r="H6513" t="str">
        <f t="shared" si="501"/>
        <v/>
      </c>
      <c r="I6513" t="str">
        <f t="shared" si="502"/>
        <v/>
      </c>
      <c r="J6513" t="str">
        <f t="shared" si="503"/>
        <v/>
      </c>
    </row>
    <row r="6514" spans="1:10">
      <c r="A6514" s="57" t="s">
        <v>3624</v>
      </c>
      <c r="B6514" s="58"/>
      <c r="C6514" s="59"/>
      <c r="D6514" s="60" t="str">
        <f>_xlfn.CONCAT(J6514,I6514,G6514)</f>
        <v/>
      </c>
      <c r="G6514" t="str">
        <f t="shared" si="500"/>
        <v/>
      </c>
      <c r="H6514" t="str">
        <f t="shared" si="501"/>
        <v/>
      </c>
      <c r="I6514" t="str">
        <f t="shared" si="502"/>
        <v/>
      </c>
      <c r="J6514" t="str">
        <f t="shared" si="503"/>
        <v/>
      </c>
    </row>
    <row r="6515" spans="1:10">
      <c r="A6515" s="57" t="s">
        <v>3624</v>
      </c>
      <c r="B6515" s="58"/>
      <c r="C6515" s="59"/>
      <c r="D6515" s="60" t="str">
        <f>_xlfn.CONCAT(J6515,I6515,G6515)</f>
        <v/>
      </c>
      <c r="G6515" t="str">
        <f t="shared" si="500"/>
        <v/>
      </c>
      <c r="H6515" t="str">
        <f t="shared" si="501"/>
        <v/>
      </c>
      <c r="I6515" t="str">
        <f t="shared" si="502"/>
        <v/>
      </c>
      <c r="J6515" t="str">
        <f t="shared" si="503"/>
        <v/>
      </c>
    </row>
    <row r="6516" spans="1:10">
      <c r="A6516" s="57" t="s">
        <v>3625</v>
      </c>
      <c r="B6516" s="58"/>
      <c r="C6516" s="59"/>
      <c r="D6516" s="60" t="str">
        <f>_xlfn.CONCAT(J6516,I6516,G6516)</f>
        <v/>
      </c>
      <c r="G6516" t="str">
        <f t="shared" si="500"/>
        <v/>
      </c>
      <c r="H6516" t="str">
        <f t="shared" si="501"/>
        <v/>
      </c>
      <c r="I6516" t="str">
        <f t="shared" si="502"/>
        <v/>
      </c>
      <c r="J6516" t="str">
        <f t="shared" si="503"/>
        <v/>
      </c>
    </row>
    <row r="6517" spans="1:10">
      <c r="A6517" s="57" t="s">
        <v>3626</v>
      </c>
      <c r="B6517" s="58"/>
      <c r="C6517" s="59"/>
      <c r="D6517" s="60" t="str">
        <f>_xlfn.CONCAT(J6517,I6517,G6517)</f>
        <v/>
      </c>
      <c r="G6517" t="str">
        <f t="shared" si="500"/>
        <v/>
      </c>
      <c r="H6517" t="str">
        <f t="shared" si="501"/>
        <v/>
      </c>
      <c r="I6517" t="str">
        <f t="shared" si="502"/>
        <v/>
      </c>
      <c r="J6517" t="str">
        <f t="shared" si="503"/>
        <v/>
      </c>
    </row>
    <row r="6518" spans="1:10">
      <c r="A6518" s="57" t="s">
        <v>3627</v>
      </c>
      <c r="B6518" s="58"/>
      <c r="C6518" s="59"/>
      <c r="D6518" s="60" t="str">
        <f>_xlfn.CONCAT(J6518,I6518,G6518)</f>
        <v/>
      </c>
      <c r="G6518" t="str">
        <f t="shared" si="500"/>
        <v/>
      </c>
      <c r="H6518" t="str">
        <f t="shared" si="501"/>
        <v/>
      </c>
      <c r="I6518" t="str">
        <f t="shared" si="502"/>
        <v/>
      </c>
      <c r="J6518" t="str">
        <f t="shared" si="503"/>
        <v/>
      </c>
    </row>
    <row r="6519" spans="1:10">
      <c r="A6519" s="57" t="s">
        <v>3628</v>
      </c>
      <c r="B6519" s="58"/>
      <c r="C6519" s="59"/>
      <c r="D6519" s="60" t="str">
        <f>_xlfn.CONCAT(J6519,I6519,G6519)</f>
        <v/>
      </c>
      <c r="G6519" t="str">
        <f t="shared" si="500"/>
        <v/>
      </c>
      <c r="H6519" t="str">
        <f t="shared" si="501"/>
        <v/>
      </c>
      <c r="I6519" t="str">
        <f t="shared" si="502"/>
        <v/>
      </c>
      <c r="J6519" t="str">
        <f t="shared" si="503"/>
        <v/>
      </c>
    </row>
    <row r="6520" spans="1:10">
      <c r="A6520" s="57" t="s">
        <v>3629</v>
      </c>
      <c r="B6520" s="58"/>
      <c r="C6520" s="59"/>
      <c r="D6520" s="60" t="str">
        <f>_xlfn.CONCAT(J6520,I6520,G6520)</f>
        <v/>
      </c>
      <c r="G6520" t="str">
        <f t="shared" si="500"/>
        <v/>
      </c>
      <c r="H6520" t="str">
        <f t="shared" si="501"/>
        <v/>
      </c>
      <c r="I6520" t="str">
        <f t="shared" si="502"/>
        <v/>
      </c>
      <c r="J6520" t="str">
        <f t="shared" si="503"/>
        <v/>
      </c>
    </row>
    <row r="6521" spans="1:10">
      <c r="A6521" s="57" t="s">
        <v>3630</v>
      </c>
      <c r="B6521" s="58"/>
      <c r="C6521" s="59"/>
      <c r="D6521" s="60" t="str">
        <f>_xlfn.CONCAT(J6521,I6521,G6521)</f>
        <v/>
      </c>
      <c r="G6521" t="str">
        <f t="shared" si="500"/>
        <v/>
      </c>
      <c r="H6521" t="str">
        <f t="shared" si="501"/>
        <v/>
      </c>
      <c r="I6521" t="str">
        <f t="shared" si="502"/>
        <v/>
      </c>
      <c r="J6521" t="str">
        <f t="shared" si="503"/>
        <v/>
      </c>
    </row>
    <row r="6522" spans="1:10">
      <c r="A6522" s="57" t="s">
        <v>3631</v>
      </c>
      <c r="B6522" s="58"/>
      <c r="C6522" s="59"/>
      <c r="D6522" s="60" t="str">
        <f>_xlfn.CONCAT(J6522,I6522,G6522)</f>
        <v/>
      </c>
      <c r="G6522" t="str">
        <f t="shared" si="500"/>
        <v/>
      </c>
      <c r="H6522" t="str">
        <f t="shared" si="501"/>
        <v/>
      </c>
      <c r="I6522" t="str">
        <f t="shared" si="502"/>
        <v/>
      </c>
      <c r="J6522" t="str">
        <f t="shared" si="503"/>
        <v/>
      </c>
    </row>
    <row r="6523" spans="1:10">
      <c r="A6523" s="57" t="s">
        <v>3632</v>
      </c>
      <c r="B6523" s="58"/>
      <c r="C6523" s="59"/>
      <c r="D6523" s="60" t="str">
        <f>_xlfn.CONCAT(J6523,I6523,G6523)</f>
        <v/>
      </c>
      <c r="G6523" t="str">
        <f t="shared" si="500"/>
        <v/>
      </c>
      <c r="H6523" t="str">
        <f t="shared" si="501"/>
        <v/>
      </c>
      <c r="I6523" t="str">
        <f t="shared" si="502"/>
        <v/>
      </c>
      <c r="J6523" t="str">
        <f t="shared" si="503"/>
        <v/>
      </c>
    </row>
    <row r="6524" spans="1:10">
      <c r="A6524" s="57" t="s">
        <v>3633</v>
      </c>
      <c r="B6524" s="58"/>
      <c r="C6524" s="59"/>
      <c r="D6524" s="60" t="str">
        <f>_xlfn.CONCAT(J6524,I6524,G6524)</f>
        <v/>
      </c>
      <c r="G6524" t="str">
        <f t="shared" si="500"/>
        <v/>
      </c>
      <c r="H6524" t="str">
        <f t="shared" si="501"/>
        <v/>
      </c>
      <c r="I6524" t="str">
        <f t="shared" si="502"/>
        <v/>
      </c>
      <c r="J6524" t="str">
        <f t="shared" si="503"/>
        <v/>
      </c>
    </row>
    <row r="6525" spans="1:10">
      <c r="A6525" s="57" t="s">
        <v>3634</v>
      </c>
      <c r="B6525" s="58"/>
      <c r="C6525" s="59"/>
      <c r="D6525" s="60" t="str">
        <f>_xlfn.CONCAT(J6525,I6525,G6525)</f>
        <v/>
      </c>
      <c r="G6525" t="str">
        <f t="shared" si="500"/>
        <v/>
      </c>
      <c r="H6525" t="str">
        <f t="shared" si="501"/>
        <v/>
      </c>
      <c r="I6525" t="str">
        <f t="shared" si="502"/>
        <v/>
      </c>
      <c r="J6525" t="str">
        <f t="shared" si="503"/>
        <v/>
      </c>
    </row>
    <row r="6526" spans="1:10">
      <c r="A6526" s="57" t="s">
        <v>3635</v>
      </c>
      <c r="B6526" s="58"/>
      <c r="C6526" s="59"/>
      <c r="D6526" s="60" t="str">
        <f>_xlfn.CONCAT(J6526,I6526,G6526)</f>
        <v/>
      </c>
      <c r="G6526" t="str">
        <f t="shared" si="500"/>
        <v/>
      </c>
      <c r="H6526" t="str">
        <f t="shared" si="501"/>
        <v/>
      </c>
      <c r="I6526" t="str">
        <f t="shared" si="502"/>
        <v/>
      </c>
      <c r="J6526" t="str">
        <f t="shared" si="503"/>
        <v/>
      </c>
    </row>
    <row r="6527" spans="1:10">
      <c r="A6527" s="57" t="s">
        <v>3636</v>
      </c>
      <c r="B6527" s="58"/>
      <c r="C6527" s="59"/>
      <c r="D6527" s="60" t="str">
        <f>_xlfn.CONCAT(J6527,I6527,G6527)</f>
        <v/>
      </c>
      <c r="G6527" t="str">
        <f t="shared" si="500"/>
        <v/>
      </c>
      <c r="H6527" t="str">
        <f t="shared" si="501"/>
        <v/>
      </c>
      <c r="I6527" t="str">
        <f t="shared" si="502"/>
        <v/>
      </c>
      <c r="J6527" t="str">
        <f t="shared" si="503"/>
        <v/>
      </c>
    </row>
    <row r="6528" spans="1:10">
      <c r="A6528" s="57" t="s">
        <v>3637</v>
      </c>
      <c r="B6528" s="58"/>
      <c r="C6528" s="59"/>
      <c r="D6528" s="60" t="str">
        <f>_xlfn.CONCAT(J6528,I6528,G6528)</f>
        <v/>
      </c>
      <c r="G6528" t="str">
        <f t="shared" si="500"/>
        <v/>
      </c>
      <c r="H6528" t="str">
        <f t="shared" si="501"/>
        <v/>
      </c>
      <c r="I6528" t="str">
        <f t="shared" si="502"/>
        <v/>
      </c>
      <c r="J6528" t="str">
        <f t="shared" si="503"/>
        <v/>
      </c>
    </row>
    <row r="6529" spans="1:4">
      <c r="A6529" s="57" t="s">
        <v>3638</v>
      </c>
      <c r="B6529" s="58"/>
      <c r="C6529" s="59"/>
      <c r="D6529" s="59"/>
    </row>
    <row r="6530" spans="1:4">
      <c r="A6530" s="57" t="s">
        <v>3639</v>
      </c>
      <c r="B6530" s="58"/>
      <c r="C6530" s="59"/>
      <c r="D6530" s="59"/>
    </row>
    <row r="6531" spans="1:4">
      <c r="A6531" s="57" t="s">
        <v>3640</v>
      </c>
      <c r="B6531" s="58"/>
      <c r="C6531" s="59"/>
      <c r="D6531" s="59"/>
    </row>
    <row r="6532" spans="1:4">
      <c r="A6532" s="57" t="s">
        <v>3641</v>
      </c>
      <c r="B6532" s="58"/>
      <c r="C6532" s="59"/>
      <c r="D6532" s="59"/>
    </row>
    <row r="6533" spans="1:4">
      <c r="A6533" s="57" t="s">
        <v>3642</v>
      </c>
      <c r="B6533" s="58"/>
      <c r="C6533" s="59"/>
      <c r="D6533" s="59"/>
    </row>
    <row r="6534" spans="1:4">
      <c r="A6534" s="57" t="s">
        <v>3643</v>
      </c>
      <c r="B6534" s="58"/>
      <c r="C6534" s="59"/>
      <c r="D6534" s="59"/>
    </row>
    <row r="6535" spans="1:4">
      <c r="A6535" s="57" t="s">
        <v>3644</v>
      </c>
      <c r="B6535" s="58"/>
      <c r="C6535" s="59"/>
      <c r="D6535" s="59"/>
    </row>
    <row r="6536" spans="1:4">
      <c r="A6536" s="57" t="s">
        <v>3645</v>
      </c>
      <c r="B6536" s="58"/>
      <c r="C6536" s="59"/>
      <c r="D6536" s="59"/>
    </row>
    <row r="6537" spans="1:4">
      <c r="A6537" s="57" t="s">
        <v>3646</v>
      </c>
      <c r="B6537" s="58"/>
      <c r="C6537" s="59"/>
      <c r="D6537" s="59"/>
    </row>
    <row r="6538" spans="1:4">
      <c r="A6538" s="57" t="s">
        <v>3647</v>
      </c>
      <c r="B6538" s="58"/>
      <c r="C6538" s="59"/>
      <c r="D6538" s="59"/>
    </row>
    <row r="6539" spans="1:4">
      <c r="A6539" s="57" t="s">
        <v>3648</v>
      </c>
      <c r="B6539" s="58"/>
      <c r="C6539" s="59"/>
      <c r="D6539" s="59"/>
    </row>
    <row r="6540" spans="1:4">
      <c r="A6540" s="57" t="s">
        <v>3649</v>
      </c>
      <c r="B6540" s="58"/>
      <c r="C6540" s="59"/>
      <c r="D6540" s="59"/>
    </row>
    <row r="6541" spans="1:4">
      <c r="A6541" s="57" t="s">
        <v>3650</v>
      </c>
      <c r="B6541" s="58"/>
      <c r="C6541" s="59"/>
      <c r="D6541" s="59"/>
    </row>
    <row r="6542" spans="1:4">
      <c r="A6542" s="57" t="s">
        <v>3651</v>
      </c>
      <c r="B6542" s="58"/>
      <c r="C6542" s="59"/>
      <c r="D6542" s="59"/>
    </row>
    <row r="6543" spans="1:4">
      <c r="A6543" s="57" t="s">
        <v>3652</v>
      </c>
      <c r="B6543" s="58"/>
      <c r="C6543" s="59"/>
      <c r="D6543" s="59"/>
    </row>
    <row r="6544" spans="1:4">
      <c r="A6544" s="57" t="s">
        <v>3653</v>
      </c>
      <c r="B6544" s="61">
        <v>6554819</v>
      </c>
      <c r="C6544" s="59"/>
      <c r="D6544" s="59"/>
    </row>
    <row r="6545" spans="1:4">
      <c r="A6545" s="57" t="s">
        <v>3654</v>
      </c>
      <c r="B6545" s="58"/>
      <c r="C6545" s="59"/>
      <c r="D6545" s="59"/>
    </row>
    <row r="6546" spans="1:4">
      <c r="A6546" s="57" t="s">
        <v>3654</v>
      </c>
      <c r="B6546" s="61">
        <v>967928</v>
      </c>
      <c r="C6546" s="59"/>
      <c r="D6546" s="59"/>
    </row>
    <row r="6547" spans="1:4">
      <c r="A6547" s="57" t="s">
        <v>3654</v>
      </c>
      <c r="B6547" s="58"/>
      <c r="C6547" s="59"/>
      <c r="D6547" s="59"/>
    </row>
    <row r="6548" spans="1:4">
      <c r="A6548" s="57" t="s">
        <v>3655</v>
      </c>
      <c r="B6548" s="58"/>
      <c r="C6548" s="59"/>
      <c r="D6548" s="59"/>
    </row>
    <row r="6549" spans="1:4">
      <c r="A6549" s="57" t="s">
        <v>3656</v>
      </c>
      <c r="B6549" s="61">
        <v>12218563</v>
      </c>
      <c r="C6549" s="59"/>
      <c r="D6549" s="59"/>
    </row>
    <row r="6550" spans="1:4">
      <c r="A6550" s="57" t="s">
        <v>3657</v>
      </c>
      <c r="B6550" s="58"/>
      <c r="C6550" s="59"/>
      <c r="D6550" s="59"/>
    </row>
    <row r="6551" spans="1:4">
      <c r="A6551" s="57" t="s">
        <v>3658</v>
      </c>
      <c r="B6551" s="58"/>
      <c r="C6551" s="59"/>
      <c r="D6551" s="59"/>
    </row>
    <row r="6552" spans="1:4">
      <c r="A6552" s="57" t="s">
        <v>3658</v>
      </c>
      <c r="B6552" s="58"/>
      <c r="C6552" s="59"/>
      <c r="D6552" s="59"/>
    </row>
    <row r="6553" spans="1:4">
      <c r="A6553" s="57" t="s">
        <v>3659</v>
      </c>
      <c r="B6553" s="58"/>
      <c r="C6553" s="59"/>
      <c r="D6553" s="59"/>
    </row>
    <row r="6554" spans="1:4">
      <c r="A6554" s="57" t="s">
        <v>3659</v>
      </c>
      <c r="B6554" s="58"/>
      <c r="C6554" s="59"/>
      <c r="D6554" s="59"/>
    </row>
    <row r="6555" spans="1:4">
      <c r="A6555" s="57" t="s">
        <v>3659</v>
      </c>
      <c r="B6555" s="58"/>
      <c r="C6555" s="59"/>
      <c r="D6555" s="59"/>
    </row>
    <row r="6556" spans="1:4">
      <c r="A6556" s="57" t="s">
        <v>3659</v>
      </c>
      <c r="B6556" s="58"/>
      <c r="C6556" s="59"/>
      <c r="D6556" s="59"/>
    </row>
    <row r="6557" spans="1:4">
      <c r="A6557" s="57" t="s">
        <v>3659</v>
      </c>
      <c r="B6557" s="58"/>
      <c r="C6557" s="59"/>
      <c r="D6557" s="59"/>
    </row>
    <row r="6558" spans="1:4">
      <c r="A6558" s="57" t="s">
        <v>3659</v>
      </c>
      <c r="B6558" s="61">
        <v>10076154</v>
      </c>
      <c r="C6558" s="59"/>
      <c r="D6558" s="59"/>
    </row>
    <row r="6559" spans="1:4">
      <c r="A6559" s="57" t="s">
        <v>3660</v>
      </c>
      <c r="B6559" s="58"/>
      <c r="C6559" s="59"/>
      <c r="D6559" s="59"/>
    </row>
    <row r="6560" spans="1:4">
      <c r="A6560" s="57" t="s">
        <v>3661</v>
      </c>
      <c r="B6560" s="61">
        <v>419634</v>
      </c>
      <c r="C6560" s="59"/>
      <c r="D6560" s="59"/>
    </row>
    <row r="6561" spans="1:4">
      <c r="A6561" s="57" t="s">
        <v>3662</v>
      </c>
      <c r="B6561" s="58"/>
      <c r="C6561" s="59"/>
      <c r="D6561" s="59"/>
    </row>
    <row r="6562" spans="1:4">
      <c r="A6562" s="57" t="s">
        <v>3662</v>
      </c>
      <c r="B6562" s="61">
        <v>173250</v>
      </c>
      <c r="C6562" s="59"/>
      <c r="D6562" s="59"/>
    </row>
    <row r="6563" spans="1:4">
      <c r="A6563" s="57" t="s">
        <v>3662</v>
      </c>
      <c r="B6563" s="61">
        <v>40605910</v>
      </c>
      <c r="C6563" s="59"/>
      <c r="D6563" s="59"/>
    </row>
    <row r="6564" spans="1:4">
      <c r="A6564" s="57" t="s">
        <v>3663</v>
      </c>
      <c r="B6564" s="58"/>
      <c r="C6564" s="59"/>
      <c r="D6564" s="59"/>
    </row>
    <row r="6565" spans="1:4">
      <c r="A6565" s="57" t="s">
        <v>3664</v>
      </c>
      <c r="B6565" s="58"/>
      <c r="C6565" s="59"/>
      <c r="D6565" s="59"/>
    </row>
    <row r="6566" spans="1:4">
      <c r="A6566" s="57" t="s">
        <v>3665</v>
      </c>
      <c r="B6566" s="58"/>
      <c r="C6566" s="59"/>
      <c r="D6566" s="59"/>
    </row>
    <row r="6567" spans="1:4">
      <c r="A6567" s="57" t="s">
        <v>3666</v>
      </c>
      <c r="B6567" s="61">
        <v>290059</v>
      </c>
      <c r="C6567" s="59"/>
      <c r="D6567" s="59"/>
    </row>
    <row r="6568" spans="1:4">
      <c r="A6568" s="57" t="s">
        <v>3667</v>
      </c>
      <c r="B6568" s="61">
        <v>53200</v>
      </c>
      <c r="C6568" s="59"/>
      <c r="D6568" s="59"/>
    </row>
    <row r="6569" spans="1:4">
      <c r="A6569" s="57" t="s">
        <v>3668</v>
      </c>
      <c r="B6569" s="58"/>
      <c r="C6569" s="59"/>
      <c r="D6569" s="59"/>
    </row>
    <row r="6570" spans="1:4">
      <c r="A6570" s="57" t="s">
        <v>3669</v>
      </c>
      <c r="B6570" s="61">
        <v>265935</v>
      </c>
      <c r="C6570" s="59"/>
      <c r="D6570" s="59"/>
    </row>
    <row r="6571" spans="1:4">
      <c r="A6571" s="57" t="s">
        <v>3670</v>
      </c>
      <c r="B6571" s="58"/>
      <c r="C6571" s="59"/>
      <c r="D6571" s="59"/>
    </row>
    <row r="6572" spans="1:4">
      <c r="A6572" s="57" t="s">
        <v>3671</v>
      </c>
      <c r="B6572" s="61">
        <v>5845704</v>
      </c>
      <c r="C6572" s="59"/>
      <c r="D6572" s="59"/>
    </row>
    <row r="6573" spans="1:4">
      <c r="A6573" s="57" t="s">
        <v>3672</v>
      </c>
      <c r="B6573" s="58"/>
      <c r="C6573" s="59"/>
      <c r="D6573" s="59"/>
    </row>
    <row r="6574" spans="1:4">
      <c r="A6574" s="57" t="s">
        <v>3673</v>
      </c>
      <c r="B6574" s="58"/>
      <c r="C6574" s="59"/>
      <c r="D6574" s="59"/>
    </row>
    <row r="6575" spans="1:4">
      <c r="A6575" s="57" t="s">
        <v>3674</v>
      </c>
      <c r="B6575" s="61">
        <v>3406292</v>
      </c>
      <c r="C6575" s="59"/>
      <c r="D6575" s="59"/>
    </row>
    <row r="6576" spans="1:4">
      <c r="A6576" s="57" t="s">
        <v>3675</v>
      </c>
      <c r="B6576" s="61">
        <v>524046</v>
      </c>
      <c r="C6576" s="59"/>
      <c r="D6576" s="59"/>
    </row>
    <row r="6577" spans="1:4">
      <c r="A6577" s="57" t="s">
        <v>3676</v>
      </c>
      <c r="B6577" s="61">
        <v>469361</v>
      </c>
      <c r="C6577" s="59"/>
      <c r="D6577" s="59"/>
    </row>
    <row r="6578" spans="1:4">
      <c r="A6578" s="57" t="s">
        <v>3677</v>
      </c>
      <c r="B6578" s="61">
        <v>6621191</v>
      </c>
      <c r="C6578" s="59"/>
      <c r="D6578" s="59"/>
    </row>
    <row r="6579" spans="1:4">
      <c r="A6579" s="57" t="s">
        <v>3678</v>
      </c>
      <c r="B6579" s="58"/>
      <c r="C6579" s="59"/>
      <c r="D6579" s="59"/>
    </row>
    <row r="6580" spans="1:4">
      <c r="A6580" s="57" t="s">
        <v>3679</v>
      </c>
      <c r="B6580" s="61">
        <v>25245</v>
      </c>
      <c r="C6580" s="59"/>
      <c r="D6580" s="59"/>
    </row>
    <row r="6581" spans="1:4">
      <c r="A6581" s="57" t="s">
        <v>3680</v>
      </c>
      <c r="B6581" s="58"/>
      <c r="C6581" s="59"/>
      <c r="D6581" s="59"/>
    </row>
    <row r="6582" spans="1:4">
      <c r="A6582" s="57" t="s">
        <v>3681</v>
      </c>
      <c r="B6582" s="61">
        <v>285460</v>
      </c>
      <c r="C6582" s="59"/>
      <c r="D6582" s="59"/>
    </row>
    <row r="6583" spans="1:4">
      <c r="A6583" s="57" t="s">
        <v>3682</v>
      </c>
      <c r="B6583" s="61">
        <v>52153426</v>
      </c>
      <c r="C6583" s="59"/>
      <c r="D6583" s="59"/>
    </row>
    <row r="6584" spans="1:4">
      <c r="A6584" s="57" t="s">
        <v>3683</v>
      </c>
      <c r="B6584" s="61">
        <v>4210759</v>
      </c>
      <c r="C6584" s="59"/>
      <c r="D6584" s="59"/>
    </row>
    <row r="6585" spans="1:4">
      <c r="A6585" s="57" t="s">
        <v>3684</v>
      </c>
      <c r="B6585" s="61">
        <v>115785</v>
      </c>
      <c r="C6585" s="59"/>
      <c r="D6585" s="59"/>
    </row>
    <row r="6586" spans="1:4">
      <c r="A6586" s="57" t="s">
        <v>3685</v>
      </c>
      <c r="B6586" s="58"/>
      <c r="C6586" s="59"/>
      <c r="D6586" s="59"/>
    </row>
    <row r="6587" spans="1:4">
      <c r="A6587" s="57" t="s">
        <v>3686</v>
      </c>
      <c r="B6587" s="58"/>
      <c r="C6587" s="59"/>
      <c r="D6587" s="59"/>
    </row>
    <row r="6588" spans="1:4">
      <c r="A6588" s="57" t="s">
        <v>3687</v>
      </c>
      <c r="B6588" s="61">
        <v>7836</v>
      </c>
      <c r="C6588" s="59"/>
      <c r="D6588" s="59"/>
    </row>
    <row r="6589" spans="1:4">
      <c r="A6589" s="57" t="s">
        <v>3688</v>
      </c>
      <c r="B6589" s="58"/>
      <c r="C6589" s="59"/>
      <c r="D6589" s="59"/>
    </row>
    <row r="6590" spans="1:4">
      <c r="A6590" s="57" t="s">
        <v>3689</v>
      </c>
      <c r="B6590" s="58"/>
      <c r="C6590" s="59"/>
      <c r="D6590" s="59"/>
    </row>
    <row r="6591" spans="1:4">
      <c r="A6591" s="57" t="s">
        <v>3689</v>
      </c>
      <c r="B6591" s="61">
        <v>30733222</v>
      </c>
      <c r="C6591" s="59"/>
      <c r="D6591" s="59"/>
    </row>
    <row r="6592" spans="1:4">
      <c r="A6592" s="57" t="s">
        <v>3690</v>
      </c>
      <c r="B6592" s="61">
        <v>10440</v>
      </c>
      <c r="C6592" s="59"/>
      <c r="D6592" s="59"/>
    </row>
    <row r="6593" spans="1:4">
      <c r="A6593" s="57" t="s">
        <v>3691</v>
      </c>
      <c r="B6593" s="61">
        <v>768240</v>
      </c>
      <c r="C6593" s="59"/>
      <c r="D6593" s="59"/>
    </row>
    <row r="6594" spans="1:4">
      <c r="A6594" s="57" t="s">
        <v>3692</v>
      </c>
      <c r="B6594" s="61">
        <v>254163</v>
      </c>
      <c r="C6594" s="59"/>
      <c r="D6594" s="59"/>
    </row>
    <row r="6595" spans="1:4">
      <c r="A6595" s="57" t="s">
        <v>3693</v>
      </c>
      <c r="B6595" s="61">
        <v>254555</v>
      </c>
      <c r="C6595" s="59"/>
      <c r="D6595" s="59"/>
    </row>
    <row r="6596" spans="1:4">
      <c r="A6596" s="57" t="s">
        <v>3694</v>
      </c>
      <c r="B6596" s="58"/>
      <c r="C6596" s="59"/>
      <c r="D6596" s="59"/>
    </row>
    <row r="6597" spans="1:4">
      <c r="A6597" s="57" t="s">
        <v>3695</v>
      </c>
      <c r="B6597" s="58"/>
      <c r="C6597" s="59"/>
      <c r="D6597" s="59"/>
    </row>
    <row r="6598" spans="1:4">
      <c r="A6598" s="57" t="s">
        <v>3696</v>
      </c>
      <c r="B6598" s="61">
        <v>71001</v>
      </c>
      <c r="C6598" s="59"/>
      <c r="D6598" s="59"/>
    </row>
    <row r="6599" spans="1:4">
      <c r="A6599" s="57" t="s">
        <v>3697</v>
      </c>
      <c r="B6599" s="61">
        <v>1083045</v>
      </c>
      <c r="C6599" s="59"/>
      <c r="D6599" s="59"/>
    </row>
    <row r="6600" spans="1:4">
      <c r="A6600" s="57" t="s">
        <v>3698</v>
      </c>
      <c r="B6600" s="61">
        <v>1777787</v>
      </c>
      <c r="C6600" s="59"/>
      <c r="D6600" s="59"/>
    </row>
    <row r="6601" spans="1:4">
      <c r="A6601" s="57" t="s">
        <v>3699</v>
      </c>
      <c r="B6601" s="58"/>
      <c r="C6601" s="59"/>
      <c r="D6601" s="59"/>
    </row>
    <row r="6602" spans="1:4">
      <c r="A6602" s="57" t="s">
        <v>3700</v>
      </c>
      <c r="B6602" s="58"/>
      <c r="C6602" s="59"/>
      <c r="D6602" s="59"/>
    </row>
    <row r="6603" spans="1:4">
      <c r="A6603" s="57" t="s">
        <v>3701</v>
      </c>
      <c r="B6603" s="58"/>
      <c r="C6603" s="59"/>
      <c r="D6603" s="59"/>
    </row>
    <row r="6604" spans="1:4">
      <c r="A6604" s="57" t="s">
        <v>3702</v>
      </c>
      <c r="B6604" s="58"/>
      <c r="C6604" s="59"/>
      <c r="D6604" s="59"/>
    </row>
    <row r="6605" spans="1:4">
      <c r="A6605" s="57" t="s">
        <v>3703</v>
      </c>
      <c r="B6605" s="61">
        <v>6500</v>
      </c>
      <c r="C6605" s="59"/>
      <c r="D6605" s="59"/>
    </row>
    <row r="6606" spans="1:4">
      <c r="A6606" s="57" t="s">
        <v>3704</v>
      </c>
      <c r="B6606" s="58"/>
      <c r="C6606" s="59"/>
      <c r="D6606" s="59"/>
    </row>
    <row r="6607" spans="1:4">
      <c r="A6607" s="57" t="s">
        <v>3705</v>
      </c>
      <c r="B6607" s="61">
        <v>34000</v>
      </c>
      <c r="C6607" s="59"/>
      <c r="D6607" s="59"/>
    </row>
    <row r="6608" spans="1:4">
      <c r="A6608" s="57" t="s">
        <v>3706</v>
      </c>
      <c r="B6608" s="61">
        <v>3433987</v>
      </c>
      <c r="C6608" s="59"/>
      <c r="D6608" s="59"/>
    </row>
    <row r="6609" spans="1:4">
      <c r="A6609" s="57" t="s">
        <v>3707</v>
      </c>
      <c r="B6609" s="58"/>
      <c r="C6609" s="59"/>
      <c r="D6609" s="59"/>
    </row>
    <row r="6610" spans="1:4">
      <c r="A6610" s="57" t="s">
        <v>3708</v>
      </c>
      <c r="B6610" s="58"/>
      <c r="C6610" s="59"/>
      <c r="D6610" s="59"/>
    </row>
    <row r="6611" spans="1:4">
      <c r="A6611" s="57" t="s">
        <v>3709</v>
      </c>
      <c r="B6611" s="58"/>
      <c r="C6611" s="59"/>
      <c r="D6611" s="59"/>
    </row>
    <row r="6612" spans="1:4">
      <c r="A6612" s="57" t="s">
        <v>3710</v>
      </c>
      <c r="B6612" s="58"/>
      <c r="C6612" s="59"/>
      <c r="D6612" s="59"/>
    </row>
    <row r="6613" spans="1:4">
      <c r="A6613" s="57" t="s">
        <v>3711</v>
      </c>
      <c r="B6613" s="58"/>
      <c r="C6613" s="59"/>
      <c r="D6613" s="59"/>
    </row>
    <row r="6614" spans="1:4">
      <c r="A6614" s="57" t="s">
        <v>3712</v>
      </c>
      <c r="B6614" s="58"/>
      <c r="C6614" s="59"/>
      <c r="D6614" s="59"/>
    </row>
    <row r="6615" spans="1:4">
      <c r="A6615" s="57" t="s">
        <v>3713</v>
      </c>
      <c r="B6615" s="58"/>
      <c r="C6615" s="59"/>
      <c r="D6615" s="59"/>
    </row>
    <row r="6616" spans="1:4">
      <c r="A6616" s="57" t="s">
        <v>3714</v>
      </c>
      <c r="B6616" s="58"/>
      <c r="C6616" s="59"/>
      <c r="D6616" s="59"/>
    </row>
    <row r="6617" spans="1:4">
      <c r="A6617" s="57" t="s">
        <v>3715</v>
      </c>
      <c r="B6617" s="58"/>
      <c r="C6617" s="59"/>
      <c r="D6617" s="59"/>
    </row>
    <row r="6618" spans="1:4">
      <c r="A6618" s="57" t="s">
        <v>3716</v>
      </c>
      <c r="B6618" s="58"/>
      <c r="C6618" s="59"/>
      <c r="D6618" s="59"/>
    </row>
    <row r="6619" spans="1:4">
      <c r="A6619" s="57" t="s">
        <v>3717</v>
      </c>
      <c r="B6619" s="58"/>
      <c r="C6619" s="59"/>
      <c r="D6619" s="59"/>
    </row>
    <row r="6620" spans="1:4">
      <c r="A6620" s="57" t="s">
        <v>3718</v>
      </c>
      <c r="B6620" s="58"/>
      <c r="C6620" s="59"/>
      <c r="D6620" s="59"/>
    </row>
    <row r="6621" spans="1:4">
      <c r="A6621" s="57" t="s">
        <v>3719</v>
      </c>
      <c r="B6621" s="58"/>
      <c r="C6621" s="59"/>
      <c r="D6621" s="59"/>
    </row>
    <row r="6622" spans="1:4">
      <c r="A6622" s="57" t="s">
        <v>3720</v>
      </c>
      <c r="B6622" s="58"/>
      <c r="C6622" s="59"/>
      <c r="D6622" s="59"/>
    </row>
    <row r="6623" spans="1:4">
      <c r="A6623" s="57" t="s">
        <v>3721</v>
      </c>
      <c r="B6623" s="58"/>
      <c r="C6623" s="59"/>
      <c r="D6623" s="59"/>
    </row>
    <row r="6624" spans="1:4">
      <c r="A6624" s="57" t="s">
        <v>3721</v>
      </c>
      <c r="B6624" s="58"/>
      <c r="C6624" s="59"/>
      <c r="D6624" s="59"/>
    </row>
    <row r="6625" spans="1:4">
      <c r="A6625" s="57" t="s">
        <v>3721</v>
      </c>
      <c r="B6625" s="58"/>
      <c r="C6625" s="59"/>
      <c r="D6625" s="59"/>
    </row>
    <row r="6626" spans="1:4">
      <c r="A6626" s="57" t="s">
        <v>3722</v>
      </c>
      <c r="B6626" s="61">
        <v>23364</v>
      </c>
      <c r="C6626" s="59"/>
      <c r="D6626" s="59"/>
    </row>
    <row r="6627" spans="1:4">
      <c r="A6627" s="57" t="s">
        <v>3723</v>
      </c>
      <c r="B6627" s="58"/>
      <c r="C6627" s="59"/>
      <c r="D6627" s="59"/>
    </row>
    <row r="6628" spans="1:4">
      <c r="A6628" s="57" t="s">
        <v>3724</v>
      </c>
      <c r="B6628" s="58"/>
      <c r="C6628" s="59"/>
      <c r="D6628" s="59"/>
    </row>
    <row r="6629" spans="1:4">
      <c r="A6629" s="57" t="s">
        <v>3725</v>
      </c>
      <c r="B6629" s="58"/>
      <c r="C6629" s="59"/>
      <c r="D6629" s="59"/>
    </row>
    <row r="6630" spans="1:4">
      <c r="A6630" s="57" t="s">
        <v>3726</v>
      </c>
      <c r="B6630" s="61">
        <v>66564</v>
      </c>
      <c r="C6630" s="59"/>
      <c r="D6630" s="59"/>
    </row>
    <row r="6631" spans="1:4">
      <c r="A6631" s="57" t="s">
        <v>3727</v>
      </c>
      <c r="B6631" s="58"/>
      <c r="C6631" s="59"/>
      <c r="D6631" s="59"/>
    </row>
    <row r="6632" spans="1:4">
      <c r="A6632" s="57" t="s">
        <v>3728</v>
      </c>
      <c r="B6632" s="58"/>
      <c r="C6632" s="59"/>
      <c r="D6632" s="59"/>
    </row>
    <row r="6633" spans="1:4">
      <c r="A6633" s="57" t="s">
        <v>3729</v>
      </c>
      <c r="B6633" s="61">
        <v>89543</v>
      </c>
      <c r="C6633" s="59"/>
      <c r="D6633" s="59"/>
    </row>
    <row r="6634" spans="1:4">
      <c r="A6634" s="57" t="s">
        <v>3730</v>
      </c>
      <c r="B6634" s="61">
        <v>522777</v>
      </c>
      <c r="C6634" s="59"/>
      <c r="D6634" s="59"/>
    </row>
    <row r="6635" spans="1:4">
      <c r="A6635" s="57" t="s">
        <v>3731</v>
      </c>
      <c r="B6635" s="61">
        <v>2094539</v>
      </c>
      <c r="C6635" s="59"/>
      <c r="D6635" s="59"/>
    </row>
    <row r="6636" spans="1:4">
      <c r="A6636" s="57" t="s">
        <v>3732</v>
      </c>
      <c r="B6636" s="58"/>
      <c r="C6636" s="59"/>
      <c r="D6636" s="59"/>
    </row>
    <row r="6637" spans="1:4">
      <c r="A6637" s="57" t="s">
        <v>3733</v>
      </c>
      <c r="B6637" s="61">
        <v>25782</v>
      </c>
      <c r="C6637" s="59"/>
      <c r="D6637" s="59"/>
    </row>
    <row r="6638" spans="1:4">
      <c r="A6638" s="57" t="s">
        <v>3734</v>
      </c>
      <c r="B6638" s="61">
        <v>621595</v>
      </c>
      <c r="C6638" s="59"/>
      <c r="D6638" s="59"/>
    </row>
    <row r="6639" spans="1:4">
      <c r="A6639" s="57" t="s">
        <v>3734</v>
      </c>
      <c r="B6639" s="61">
        <v>1204301</v>
      </c>
      <c r="C6639" s="59"/>
      <c r="D6639" s="59"/>
    </row>
    <row r="6640" spans="1:4">
      <c r="A6640" s="57" t="s">
        <v>3735</v>
      </c>
      <c r="B6640" s="61">
        <v>142736</v>
      </c>
      <c r="C6640" s="59"/>
      <c r="D6640" s="59"/>
    </row>
    <row r="6641" spans="1:4">
      <c r="A6641" s="57" t="s">
        <v>3736</v>
      </c>
      <c r="B6641" s="58"/>
      <c r="C6641" s="59"/>
      <c r="D6641" s="59"/>
    </row>
    <row r="6642" spans="1:4">
      <c r="A6642" s="57" t="s">
        <v>3736</v>
      </c>
      <c r="B6642" s="58"/>
      <c r="C6642" s="59"/>
      <c r="D6642" s="59"/>
    </row>
    <row r="6643" spans="1:4">
      <c r="A6643" s="57" t="s">
        <v>3737</v>
      </c>
      <c r="B6643" s="61">
        <v>2696</v>
      </c>
      <c r="C6643" s="59"/>
      <c r="D6643" s="59"/>
    </row>
    <row r="6644" spans="1:4">
      <c r="A6644" s="57" t="s">
        <v>3738</v>
      </c>
      <c r="B6644" s="61">
        <v>33490</v>
      </c>
      <c r="C6644" s="59"/>
      <c r="D6644" s="59"/>
    </row>
    <row r="6645" spans="1:4">
      <c r="A6645" s="57" t="s">
        <v>3738</v>
      </c>
      <c r="B6645" s="61">
        <v>766474</v>
      </c>
      <c r="C6645" s="59"/>
      <c r="D6645" s="59"/>
    </row>
    <row r="6646" spans="1:4">
      <c r="A6646" s="57" t="s">
        <v>3739</v>
      </c>
      <c r="B6646" s="58"/>
      <c r="C6646" s="59"/>
      <c r="D6646" s="59"/>
    </row>
    <row r="6647" spans="1:4">
      <c r="A6647" s="57" t="s">
        <v>3740</v>
      </c>
      <c r="B6647" s="58"/>
      <c r="C6647" s="59"/>
      <c r="D6647" s="59"/>
    </row>
    <row r="6648" spans="1:4">
      <c r="A6648" s="57" t="s">
        <v>3740</v>
      </c>
      <c r="B6648" s="61">
        <v>1255194</v>
      </c>
      <c r="C6648" s="59"/>
      <c r="D6648" s="59"/>
    </row>
    <row r="6649" spans="1:4">
      <c r="A6649" s="57" t="s">
        <v>3741</v>
      </c>
      <c r="B6649" s="61">
        <v>1530062</v>
      </c>
      <c r="C6649" s="59"/>
      <c r="D6649" s="59"/>
    </row>
    <row r="6650" spans="1:4">
      <c r="A6650" s="57" t="s">
        <v>3742</v>
      </c>
      <c r="B6650" s="58"/>
      <c r="C6650" s="59"/>
      <c r="D6650" s="59"/>
    </row>
    <row r="6651" spans="1:4">
      <c r="A6651" s="57" t="s">
        <v>3742</v>
      </c>
      <c r="B6651" s="58"/>
      <c r="C6651" s="59"/>
      <c r="D6651" s="59"/>
    </row>
    <row r="6652" spans="1:4">
      <c r="A6652" s="57" t="s">
        <v>3742</v>
      </c>
      <c r="B6652" s="58"/>
      <c r="C6652" s="59"/>
      <c r="D6652" s="59"/>
    </row>
    <row r="6653" spans="1:4">
      <c r="A6653" s="57" t="s">
        <v>3742</v>
      </c>
      <c r="B6653" s="58"/>
      <c r="C6653" s="59"/>
      <c r="D6653" s="59"/>
    </row>
    <row r="6654" spans="1:4">
      <c r="A6654" s="57" t="s">
        <v>3742</v>
      </c>
      <c r="B6654" s="58"/>
      <c r="C6654" s="59"/>
      <c r="D6654" s="59"/>
    </row>
    <row r="6655" spans="1:4">
      <c r="A6655" s="57" t="s">
        <v>3743</v>
      </c>
      <c r="B6655" s="61">
        <v>174421</v>
      </c>
      <c r="C6655" s="59"/>
      <c r="D6655" s="59"/>
    </row>
    <row r="6656" spans="1:4">
      <c r="A6656" s="57" t="s">
        <v>3744</v>
      </c>
      <c r="B6656" s="58"/>
      <c r="C6656" s="59"/>
      <c r="D6656" s="59"/>
    </row>
    <row r="6657" spans="1:4">
      <c r="A6657" s="57" t="s">
        <v>3744</v>
      </c>
      <c r="B6657" s="58"/>
      <c r="C6657" s="59"/>
      <c r="D6657" s="59"/>
    </row>
    <row r="6658" spans="1:4">
      <c r="A6658" s="57" t="s">
        <v>3744</v>
      </c>
      <c r="B6658" s="61">
        <v>129010</v>
      </c>
      <c r="C6658" s="59"/>
      <c r="D6658" s="59"/>
    </row>
    <row r="6659" spans="1:4">
      <c r="A6659" s="57" t="s">
        <v>3744</v>
      </c>
      <c r="B6659" s="61">
        <v>3973800</v>
      </c>
      <c r="C6659" s="59"/>
      <c r="D6659" s="59"/>
    </row>
    <row r="6660" spans="1:4">
      <c r="A6660" s="57" t="s">
        <v>3745</v>
      </c>
      <c r="B6660" s="58"/>
      <c r="C6660" s="59"/>
      <c r="D6660" s="59"/>
    </row>
    <row r="6661" spans="1:4">
      <c r="A6661" s="57" t="s">
        <v>3746</v>
      </c>
      <c r="B6661" s="61">
        <v>746783</v>
      </c>
      <c r="C6661" s="59"/>
      <c r="D6661" s="59"/>
    </row>
    <row r="6662" spans="1:4">
      <c r="A6662" s="57" t="s">
        <v>3747</v>
      </c>
      <c r="B6662" s="61">
        <v>17170</v>
      </c>
      <c r="C6662" s="59"/>
      <c r="D6662" s="59"/>
    </row>
    <row r="6663" spans="1:4">
      <c r="A6663" s="57" t="s">
        <v>3748</v>
      </c>
      <c r="B6663" s="61">
        <v>890598</v>
      </c>
      <c r="C6663" s="59"/>
      <c r="D6663" s="59"/>
    </row>
    <row r="6664" spans="1:4">
      <c r="A6664" s="57" t="s">
        <v>3748</v>
      </c>
      <c r="B6664" s="61">
        <v>4997690</v>
      </c>
      <c r="C6664" s="59"/>
      <c r="D6664" s="59"/>
    </row>
    <row r="6665" spans="1:4">
      <c r="A6665" s="57" t="s">
        <v>3749</v>
      </c>
      <c r="B6665" s="58"/>
      <c r="C6665" s="59"/>
      <c r="D6665" s="59"/>
    </row>
    <row r="6666" spans="1:4">
      <c r="A6666" s="57" t="s">
        <v>3750</v>
      </c>
      <c r="B6666" s="61">
        <v>134457</v>
      </c>
      <c r="C6666" s="59"/>
      <c r="D6666" s="59"/>
    </row>
    <row r="6667" spans="1:4">
      <c r="A6667" s="57" t="s">
        <v>3751</v>
      </c>
      <c r="B6667" s="61">
        <v>5257717</v>
      </c>
      <c r="C6667" s="59"/>
      <c r="D6667" s="59"/>
    </row>
    <row r="6668" spans="1:4">
      <c r="A6668" s="57" t="s">
        <v>3752</v>
      </c>
      <c r="B6668" s="61">
        <v>49847</v>
      </c>
      <c r="C6668" s="59"/>
      <c r="D6668" s="59"/>
    </row>
    <row r="6669" spans="1:4">
      <c r="A6669" s="57" t="s">
        <v>3753</v>
      </c>
      <c r="B6669" s="61">
        <v>1754504</v>
      </c>
      <c r="C6669" s="59"/>
      <c r="D6669" s="59"/>
    </row>
    <row r="6670" spans="1:4">
      <c r="A6670" s="57" t="s">
        <v>3754</v>
      </c>
      <c r="B6670" s="61">
        <v>2484857</v>
      </c>
      <c r="C6670" s="59"/>
      <c r="D6670" s="59"/>
    </row>
    <row r="6671" spans="1:4">
      <c r="A6671" s="57" t="s">
        <v>3755</v>
      </c>
      <c r="B6671" s="58"/>
      <c r="C6671" s="59"/>
      <c r="D6671" s="59"/>
    </row>
    <row r="6672" spans="1:4">
      <c r="A6672" s="57" t="s">
        <v>3756</v>
      </c>
      <c r="B6672" s="58"/>
      <c r="C6672" s="59"/>
      <c r="D6672" s="59"/>
    </row>
    <row r="6673" spans="1:4">
      <c r="A6673" s="57" t="s">
        <v>3757</v>
      </c>
      <c r="B6673" s="61">
        <v>24891</v>
      </c>
      <c r="C6673" s="59"/>
      <c r="D6673" s="59"/>
    </row>
    <row r="6674" spans="1:4">
      <c r="A6674" s="57" t="s">
        <v>3758</v>
      </c>
      <c r="B6674" s="61">
        <v>2796371</v>
      </c>
      <c r="C6674" s="59"/>
      <c r="D6674" s="59"/>
    </row>
    <row r="6675" spans="1:4">
      <c r="A6675" s="57" t="s">
        <v>3759</v>
      </c>
      <c r="B6675" s="61">
        <v>2163390</v>
      </c>
      <c r="C6675" s="59"/>
      <c r="D6675" s="59"/>
    </row>
    <row r="6676" spans="1:4">
      <c r="A6676" s="57" t="s">
        <v>3760</v>
      </c>
      <c r="B6676" s="61">
        <v>11644056</v>
      </c>
      <c r="C6676" s="59"/>
      <c r="D6676" s="59"/>
    </row>
    <row r="6677" spans="1:4">
      <c r="A6677" s="57" t="s">
        <v>3761</v>
      </c>
      <c r="B6677" s="61">
        <v>2425253</v>
      </c>
      <c r="C6677" s="59"/>
      <c r="D6677" s="59"/>
    </row>
    <row r="6678" spans="1:4">
      <c r="A6678" s="57" t="s">
        <v>3762</v>
      </c>
      <c r="B6678" s="61">
        <v>1663122</v>
      </c>
      <c r="C6678" s="59"/>
      <c r="D6678" s="59"/>
    </row>
    <row r="6679" spans="1:4">
      <c r="A6679" s="57" t="s">
        <v>3763</v>
      </c>
      <c r="B6679" s="61">
        <v>1706734</v>
      </c>
      <c r="C6679" s="59"/>
      <c r="D6679" s="59"/>
    </row>
    <row r="6680" spans="1:4">
      <c r="A6680" s="57" t="s">
        <v>3764</v>
      </c>
      <c r="B6680" s="61">
        <v>1991401</v>
      </c>
      <c r="C6680" s="59"/>
      <c r="D6680" s="59"/>
    </row>
    <row r="6681" spans="1:4">
      <c r="A6681" s="57" t="s">
        <v>3765</v>
      </c>
      <c r="B6681" s="58"/>
      <c r="C6681" s="59"/>
      <c r="D6681" s="59"/>
    </row>
    <row r="6682" spans="1:4">
      <c r="A6682" s="57" t="s">
        <v>3766</v>
      </c>
      <c r="B6682" s="61">
        <v>19397565</v>
      </c>
      <c r="C6682" s="59"/>
      <c r="D6682" s="59"/>
    </row>
    <row r="6683" spans="1:4">
      <c r="A6683" s="57" t="s">
        <v>3767</v>
      </c>
      <c r="B6683" s="61">
        <v>14799096</v>
      </c>
      <c r="C6683" s="59"/>
      <c r="D6683" s="59"/>
    </row>
    <row r="6684" spans="1:4">
      <c r="A6684" s="57" t="s">
        <v>3768</v>
      </c>
      <c r="B6684" s="58"/>
      <c r="C6684" s="59"/>
      <c r="D6684" s="59"/>
    </row>
    <row r="6685" spans="1:4">
      <c r="A6685" s="57" t="s">
        <v>3768</v>
      </c>
      <c r="B6685" s="61">
        <v>5547627</v>
      </c>
      <c r="C6685" s="59"/>
      <c r="D6685" s="59"/>
    </row>
    <row r="6686" spans="1:4">
      <c r="A6686" s="57" t="s">
        <v>3769</v>
      </c>
      <c r="B6686" s="58"/>
      <c r="C6686" s="59"/>
      <c r="D6686" s="59"/>
    </row>
    <row r="6687" spans="1:4">
      <c r="A6687" s="57" t="s">
        <v>3770</v>
      </c>
      <c r="B6687" s="58"/>
      <c r="C6687" s="59"/>
      <c r="D6687" s="59"/>
    </row>
    <row r="6688" spans="1:4">
      <c r="A6688" s="57" t="s">
        <v>3771</v>
      </c>
      <c r="B6688" s="58"/>
      <c r="C6688" s="59"/>
      <c r="D6688" s="59"/>
    </row>
    <row r="6689" spans="1:4">
      <c r="A6689" s="57" t="s">
        <v>3772</v>
      </c>
      <c r="B6689" s="58"/>
      <c r="C6689" s="59"/>
      <c r="D6689" s="59"/>
    </row>
    <row r="6690" spans="1:4">
      <c r="A6690" s="57" t="s">
        <v>3773</v>
      </c>
      <c r="B6690" s="58"/>
      <c r="C6690" s="59"/>
      <c r="D6690" s="59"/>
    </row>
    <row r="6691" spans="1:4">
      <c r="A6691" s="57" t="s">
        <v>3774</v>
      </c>
      <c r="B6691" s="61">
        <v>2483686</v>
      </c>
      <c r="C6691" s="59"/>
      <c r="D6691" s="59"/>
    </row>
    <row r="6692" spans="1:4">
      <c r="A6692" s="57" t="s">
        <v>3775</v>
      </c>
      <c r="B6692" s="61">
        <v>271882</v>
      </c>
      <c r="C6692" s="59"/>
      <c r="D6692" s="59"/>
    </row>
    <row r="6693" spans="1:4">
      <c r="A6693" s="57" t="s">
        <v>3776</v>
      </c>
      <c r="B6693" s="61">
        <v>8923855</v>
      </c>
      <c r="C6693" s="59"/>
      <c r="D6693" s="59"/>
    </row>
    <row r="6694" spans="1:4">
      <c r="A6694" s="57" t="s">
        <v>3777</v>
      </c>
      <c r="B6694" s="61">
        <v>3474366</v>
      </c>
      <c r="C6694" s="59"/>
      <c r="D6694" s="59"/>
    </row>
    <row r="6695" spans="1:4">
      <c r="A6695" s="57" t="s">
        <v>3778</v>
      </c>
      <c r="B6695" s="61">
        <v>40379</v>
      </c>
      <c r="C6695" s="59"/>
      <c r="D6695" s="59"/>
    </row>
    <row r="6696" spans="1:4">
      <c r="A6696" s="57" t="s">
        <v>3779</v>
      </c>
      <c r="B6696" s="61">
        <v>12911634</v>
      </c>
      <c r="C6696" s="59"/>
      <c r="D6696" s="59"/>
    </row>
    <row r="6697" spans="1:4">
      <c r="A6697" s="57" t="s">
        <v>3780</v>
      </c>
      <c r="B6697" s="61">
        <v>1949475</v>
      </c>
      <c r="C6697" s="59"/>
      <c r="D6697" s="59"/>
    </row>
    <row r="6698" spans="1:4">
      <c r="A6698" s="57" t="s">
        <v>3781</v>
      </c>
      <c r="B6698" s="58"/>
      <c r="C6698" s="59"/>
      <c r="D6698" s="59"/>
    </row>
    <row r="6699" spans="1:4">
      <c r="A6699" s="57" t="s">
        <v>3782</v>
      </c>
      <c r="B6699" s="58"/>
      <c r="C6699" s="59"/>
      <c r="D6699" s="59"/>
    </row>
    <row r="6700" spans="1:4">
      <c r="A6700" s="57" t="s">
        <v>3783</v>
      </c>
      <c r="B6700" s="61">
        <v>383945</v>
      </c>
      <c r="C6700" s="59"/>
      <c r="D6700" s="59"/>
    </row>
    <row r="6701" spans="1:4">
      <c r="A6701" s="57" t="s">
        <v>3784</v>
      </c>
      <c r="B6701" s="61">
        <v>1305062</v>
      </c>
      <c r="C6701" s="59"/>
      <c r="D6701" s="59"/>
    </row>
    <row r="6702" spans="1:4">
      <c r="A6702" s="57" t="s">
        <v>3785</v>
      </c>
      <c r="B6702" s="61">
        <v>13199103</v>
      </c>
      <c r="C6702" s="59"/>
      <c r="D6702" s="59"/>
    </row>
    <row r="6703" spans="1:4">
      <c r="A6703" s="57" t="s">
        <v>3786</v>
      </c>
      <c r="B6703" s="61">
        <v>6244083</v>
      </c>
      <c r="C6703" s="59"/>
      <c r="D6703" s="59"/>
    </row>
    <row r="6704" spans="1:4">
      <c r="A6704" s="57" t="s">
        <v>3787</v>
      </c>
      <c r="B6704" s="61">
        <v>4098408</v>
      </c>
      <c r="C6704" s="59"/>
      <c r="D6704" s="59"/>
    </row>
    <row r="6705" spans="1:4">
      <c r="A6705" s="57" t="s">
        <v>3788</v>
      </c>
      <c r="B6705" s="61">
        <v>3768294</v>
      </c>
      <c r="C6705" s="59"/>
      <c r="D6705" s="59"/>
    </row>
    <row r="6706" spans="1:4">
      <c r="A6706" s="57" t="s">
        <v>3789</v>
      </c>
      <c r="B6706" s="58"/>
      <c r="C6706" s="59"/>
      <c r="D6706" s="59"/>
    </row>
    <row r="6707" spans="1:4">
      <c r="A6707" s="57" t="s">
        <v>3790</v>
      </c>
      <c r="B6707" s="58"/>
      <c r="C6707" s="59"/>
      <c r="D6707" s="59"/>
    </row>
    <row r="6708" spans="1:4">
      <c r="A6708" s="57" t="s">
        <v>3791</v>
      </c>
      <c r="B6708" s="61">
        <v>595956</v>
      </c>
      <c r="C6708" s="59"/>
      <c r="D6708" s="59"/>
    </row>
    <row r="6709" spans="1:4">
      <c r="A6709" s="57" t="s">
        <v>3792</v>
      </c>
      <c r="B6709" s="61">
        <v>61440</v>
      </c>
      <c r="C6709" s="59"/>
      <c r="D6709" s="59"/>
    </row>
    <row r="6710" spans="1:4">
      <c r="A6710" s="57" t="s">
        <v>3793</v>
      </c>
      <c r="B6710" s="61">
        <v>115387</v>
      </c>
      <c r="C6710" s="59"/>
      <c r="D6710" s="59"/>
    </row>
    <row r="6711" spans="1:4">
      <c r="A6711" s="57" t="s">
        <v>3794</v>
      </c>
      <c r="B6711" s="61">
        <v>145404</v>
      </c>
      <c r="C6711" s="59"/>
      <c r="D6711" s="59"/>
    </row>
    <row r="6712" spans="1:4">
      <c r="A6712" s="57" t="s">
        <v>3795</v>
      </c>
      <c r="B6712" s="58"/>
      <c r="C6712" s="59"/>
      <c r="D6712" s="59"/>
    </row>
    <row r="6713" spans="1:4">
      <c r="A6713" s="57" t="s">
        <v>3796</v>
      </c>
      <c r="B6713" s="61">
        <v>2054741</v>
      </c>
      <c r="C6713" s="59"/>
      <c r="D6713" s="59"/>
    </row>
    <row r="6714" spans="1:4">
      <c r="A6714" s="57" t="s">
        <v>3797</v>
      </c>
      <c r="B6714" s="61">
        <v>852669</v>
      </c>
      <c r="C6714" s="59"/>
      <c r="D6714" s="59"/>
    </row>
    <row r="6715" spans="1:4">
      <c r="A6715" s="57" t="s">
        <v>3798</v>
      </c>
      <c r="B6715" s="58"/>
      <c r="C6715" s="59"/>
      <c r="D6715" s="59"/>
    </row>
    <row r="6716" spans="1:4">
      <c r="A6716" s="57" t="s">
        <v>3798</v>
      </c>
      <c r="B6716" s="58"/>
      <c r="C6716" s="59"/>
      <c r="D6716" s="59"/>
    </row>
    <row r="6717" spans="1:4">
      <c r="A6717" s="57" t="s">
        <v>3799</v>
      </c>
      <c r="B6717" s="61">
        <v>110813</v>
      </c>
      <c r="C6717" s="59"/>
      <c r="D6717" s="59"/>
    </row>
    <row r="6718" spans="1:4">
      <c r="A6718" s="57" t="s">
        <v>3800</v>
      </c>
      <c r="B6718" s="61">
        <v>1161613</v>
      </c>
      <c r="C6718" s="59"/>
      <c r="D6718" s="59"/>
    </row>
    <row r="6719" spans="1:4">
      <c r="A6719" s="57" t="s">
        <v>3801</v>
      </c>
      <c r="B6719" s="61">
        <v>1114207</v>
      </c>
      <c r="C6719" s="59"/>
      <c r="D6719" s="59"/>
    </row>
    <row r="6720" spans="1:4">
      <c r="A6720" s="57" t="s">
        <v>3802</v>
      </c>
      <c r="B6720" s="61">
        <v>16203</v>
      </c>
      <c r="C6720" s="59"/>
      <c r="D6720" s="59"/>
    </row>
    <row r="6721" spans="1:4">
      <c r="A6721" s="57" t="s">
        <v>3803</v>
      </c>
      <c r="B6721" s="58"/>
      <c r="C6721" s="59"/>
      <c r="D6721" s="59"/>
    </row>
    <row r="6722" spans="1:4">
      <c r="A6722" s="57" t="s">
        <v>3804</v>
      </c>
      <c r="B6722" s="58"/>
      <c r="C6722" s="59"/>
      <c r="D6722" s="59"/>
    </row>
    <row r="6723" spans="1:4">
      <c r="A6723" s="57" t="s">
        <v>3805</v>
      </c>
      <c r="B6723" s="61">
        <v>203600</v>
      </c>
      <c r="C6723" s="59"/>
      <c r="D6723" s="59"/>
    </row>
    <row r="6724" spans="1:4">
      <c r="A6724" s="57" t="s">
        <v>3806</v>
      </c>
      <c r="B6724" s="61">
        <v>2746287</v>
      </c>
      <c r="C6724" s="59"/>
      <c r="D6724" s="59"/>
    </row>
    <row r="6725" spans="1:4">
      <c r="A6725" s="57" t="s">
        <v>3807</v>
      </c>
      <c r="B6725" s="61">
        <v>7858294</v>
      </c>
      <c r="C6725" s="59"/>
      <c r="D6725" s="59"/>
    </row>
    <row r="6726" spans="1:4">
      <c r="A6726" s="57" t="s">
        <v>3808</v>
      </c>
      <c r="B6726" s="58"/>
      <c r="C6726" s="59"/>
      <c r="D6726" s="59"/>
    </row>
    <row r="6727" spans="1:4">
      <c r="A6727" s="57" t="s">
        <v>3809</v>
      </c>
      <c r="B6727" s="61">
        <v>209331</v>
      </c>
      <c r="C6727" s="59"/>
      <c r="D6727" s="59"/>
    </row>
    <row r="6728" spans="1:4">
      <c r="A6728" s="57" t="s">
        <v>3810</v>
      </c>
      <c r="B6728" s="61">
        <v>1847062</v>
      </c>
      <c r="C6728" s="59"/>
      <c r="D6728" s="59"/>
    </row>
    <row r="6729" spans="1:4">
      <c r="A6729" s="57" t="s">
        <v>3811</v>
      </c>
      <c r="B6729" s="61">
        <v>19440</v>
      </c>
      <c r="C6729" s="59"/>
      <c r="D6729" s="59"/>
    </row>
    <row r="6730" spans="1:4">
      <c r="A6730" s="57" t="s">
        <v>3812</v>
      </c>
      <c r="B6730" s="61">
        <v>960515</v>
      </c>
      <c r="C6730" s="59"/>
      <c r="D6730" s="59"/>
    </row>
    <row r="6731" spans="1:4">
      <c r="A6731" s="57" t="s">
        <v>3813</v>
      </c>
      <c r="B6731" s="58"/>
      <c r="C6731" s="59"/>
      <c r="D6731" s="59"/>
    </row>
    <row r="6732" spans="1:4">
      <c r="A6732" s="57" t="s">
        <v>3814</v>
      </c>
      <c r="B6732" s="58"/>
      <c r="C6732" s="59"/>
      <c r="D6732" s="59"/>
    </row>
    <row r="6733" spans="1:4">
      <c r="A6733" s="57" t="s">
        <v>3815</v>
      </c>
      <c r="B6733" s="58"/>
      <c r="C6733" s="59"/>
      <c r="D6733" s="59"/>
    </row>
    <row r="6734" spans="1:4">
      <c r="A6734" s="57" t="s">
        <v>3816</v>
      </c>
      <c r="B6734" s="58"/>
      <c r="C6734" s="59"/>
      <c r="D6734" s="59"/>
    </row>
    <row r="6735" spans="1:4">
      <c r="A6735" s="57" t="s">
        <v>3817</v>
      </c>
      <c r="B6735" s="58"/>
      <c r="C6735" s="59"/>
      <c r="D6735" s="59"/>
    </row>
    <row r="6736" spans="1:4">
      <c r="A6736" s="57" t="s">
        <v>3818</v>
      </c>
      <c r="B6736" s="61">
        <v>7481406</v>
      </c>
      <c r="C6736" s="59"/>
      <c r="D6736" s="59"/>
    </row>
    <row r="6737" spans="1:4">
      <c r="A6737" s="57" t="s">
        <v>3819</v>
      </c>
      <c r="B6737" s="58"/>
      <c r="C6737" s="59"/>
      <c r="D6737" s="59"/>
    </row>
    <row r="6738" spans="1:4">
      <c r="A6738" s="57" t="s">
        <v>3820</v>
      </c>
      <c r="B6738" s="58"/>
      <c r="C6738" s="59"/>
      <c r="D6738" s="59"/>
    </row>
    <row r="6739" spans="1:4">
      <c r="A6739" s="57" t="s">
        <v>3821</v>
      </c>
      <c r="B6739" s="58"/>
      <c r="C6739" s="59"/>
      <c r="D6739" s="59"/>
    </row>
    <row r="6740" spans="1:4">
      <c r="A6740" s="57" t="s">
        <v>3822</v>
      </c>
      <c r="B6740" s="58"/>
      <c r="C6740" s="59"/>
      <c r="D6740" s="59"/>
    </row>
    <row r="6741" spans="1:4">
      <c r="A6741" s="57" t="s">
        <v>3823</v>
      </c>
      <c r="B6741" s="58"/>
      <c r="C6741" s="59"/>
      <c r="D6741" s="59"/>
    </row>
    <row r="6742" spans="1:4">
      <c r="A6742" s="57" t="s">
        <v>3824</v>
      </c>
      <c r="B6742" s="58"/>
      <c r="C6742" s="59"/>
      <c r="D6742" s="59"/>
    </row>
    <row r="6743" spans="1:4">
      <c r="A6743" s="57" t="s">
        <v>3825</v>
      </c>
      <c r="B6743" s="58"/>
      <c r="C6743" s="59"/>
      <c r="D6743" s="59"/>
    </row>
    <row r="6744" spans="1:4">
      <c r="A6744" s="57" t="s">
        <v>3826</v>
      </c>
      <c r="B6744" s="58"/>
      <c r="C6744" s="59"/>
      <c r="D6744" s="59"/>
    </row>
    <row r="6745" spans="1:4">
      <c r="A6745" s="57" t="s">
        <v>3827</v>
      </c>
      <c r="B6745" s="58"/>
      <c r="C6745" s="59"/>
      <c r="D6745" s="59"/>
    </row>
    <row r="6746" spans="1:4">
      <c r="A6746" s="57" t="s">
        <v>3828</v>
      </c>
      <c r="B6746" s="61">
        <v>4000</v>
      </c>
      <c r="C6746" s="59"/>
      <c r="D6746" s="59"/>
    </row>
    <row r="6747" spans="1:4">
      <c r="A6747" s="57" t="s">
        <v>3829</v>
      </c>
      <c r="B6747" s="61">
        <v>260520</v>
      </c>
      <c r="C6747" s="59"/>
      <c r="D6747" s="59"/>
    </row>
    <row r="6748" spans="1:4">
      <c r="A6748" s="57" t="s">
        <v>3830</v>
      </c>
      <c r="B6748" s="61">
        <v>33078</v>
      </c>
      <c r="C6748" s="59"/>
      <c r="D6748" s="59"/>
    </row>
    <row r="6749" spans="1:4">
      <c r="A6749" s="57" t="s">
        <v>3831</v>
      </c>
      <c r="B6749" s="61">
        <v>655385</v>
      </c>
      <c r="C6749" s="59"/>
      <c r="D6749" s="59"/>
    </row>
    <row r="6750" spans="1:4">
      <c r="A6750" s="57" t="s">
        <v>3832</v>
      </c>
      <c r="B6750" s="61">
        <v>4903</v>
      </c>
      <c r="C6750" s="59"/>
      <c r="D6750" s="59"/>
    </row>
    <row r="6751" spans="1:4">
      <c r="A6751" s="57" t="s">
        <v>3833</v>
      </c>
      <c r="B6751" s="61">
        <v>3367650</v>
      </c>
      <c r="C6751" s="59"/>
      <c r="D6751" s="59"/>
    </row>
    <row r="6752" spans="1:4">
      <c r="A6752" s="57" t="s">
        <v>3834</v>
      </c>
      <c r="B6752" s="61">
        <v>405941</v>
      </c>
      <c r="C6752" s="59"/>
      <c r="D6752" s="59"/>
    </row>
    <row r="6753" spans="1:4">
      <c r="A6753" s="57" t="s">
        <v>3835</v>
      </c>
      <c r="B6753" s="61">
        <v>1690871</v>
      </c>
      <c r="C6753" s="59"/>
      <c r="D6753" s="59"/>
    </row>
    <row r="6754" spans="1:4">
      <c r="A6754" s="57" t="s">
        <v>3836</v>
      </c>
      <c r="B6754" s="58"/>
      <c r="C6754" s="59"/>
      <c r="D6754" s="59"/>
    </row>
    <row r="6755" spans="1:4">
      <c r="A6755" s="57" t="s">
        <v>3837</v>
      </c>
      <c r="B6755" s="58"/>
      <c r="C6755" s="59"/>
      <c r="D6755" s="59"/>
    </row>
    <row r="6756" spans="1:4">
      <c r="A6756" s="57" t="s">
        <v>3838</v>
      </c>
      <c r="B6756" s="58"/>
      <c r="C6756" s="59"/>
      <c r="D6756" s="59"/>
    </row>
    <row r="6757" spans="1:4">
      <c r="A6757" s="57" t="s">
        <v>3839</v>
      </c>
      <c r="B6757" s="58"/>
      <c r="C6757" s="59"/>
      <c r="D6757" s="59"/>
    </row>
    <row r="6758" spans="1:4">
      <c r="A6758" s="57" t="s">
        <v>3840</v>
      </c>
      <c r="B6758" s="58"/>
      <c r="C6758" s="59"/>
      <c r="D6758" s="59"/>
    </row>
    <row r="6759" spans="1:4">
      <c r="A6759" s="57" t="s">
        <v>3841</v>
      </c>
      <c r="B6759" s="58"/>
      <c r="C6759" s="59"/>
      <c r="D6759" s="59"/>
    </row>
    <row r="6760" spans="1:4">
      <c r="A6760" s="57" t="s">
        <v>3842</v>
      </c>
      <c r="B6760" s="58"/>
      <c r="C6760" s="59"/>
      <c r="D6760" s="59"/>
    </row>
    <row r="6761" spans="1:4">
      <c r="A6761" s="57" t="s">
        <v>3843</v>
      </c>
      <c r="B6761" s="58"/>
      <c r="C6761" s="59"/>
      <c r="D6761" s="59"/>
    </row>
    <row r="6762" spans="1:4">
      <c r="A6762" s="57" t="s">
        <v>3844</v>
      </c>
      <c r="B6762" s="58"/>
      <c r="C6762" s="59"/>
      <c r="D6762" s="59"/>
    </row>
    <row r="6763" spans="1:4">
      <c r="A6763" s="57" t="s">
        <v>3845</v>
      </c>
      <c r="B6763" s="58"/>
      <c r="C6763" s="59"/>
      <c r="D6763" s="59"/>
    </row>
    <row r="6764" spans="1:4">
      <c r="A6764" s="57" t="s">
        <v>3846</v>
      </c>
      <c r="B6764" s="58"/>
      <c r="C6764" s="59"/>
      <c r="D6764" s="59"/>
    </row>
    <row r="6765" spans="1:4">
      <c r="A6765" s="57" t="s">
        <v>3847</v>
      </c>
      <c r="B6765" s="58"/>
      <c r="C6765" s="59"/>
      <c r="D6765" s="59"/>
    </row>
    <row r="6766" spans="1:4">
      <c r="A6766" s="57" t="s">
        <v>3848</v>
      </c>
      <c r="B6766" s="58"/>
      <c r="C6766" s="59"/>
      <c r="D6766" s="59"/>
    </row>
    <row r="6767" spans="1:4">
      <c r="A6767" s="57" t="s">
        <v>3849</v>
      </c>
      <c r="B6767" s="58"/>
      <c r="C6767" s="59"/>
      <c r="D6767" s="59"/>
    </row>
    <row r="6768" spans="1:4">
      <c r="A6768" s="57" t="s">
        <v>3850</v>
      </c>
      <c r="B6768" s="58"/>
      <c r="C6768" s="59"/>
      <c r="D6768" s="59"/>
    </row>
    <row r="6769" spans="1:4">
      <c r="A6769" s="57" t="s">
        <v>3851</v>
      </c>
      <c r="B6769" s="58"/>
      <c r="C6769" s="59"/>
      <c r="D6769" s="59"/>
    </row>
    <row r="6770" spans="1:4">
      <c r="A6770" s="57" t="s">
        <v>3852</v>
      </c>
      <c r="B6770" s="58"/>
      <c r="C6770" s="59"/>
      <c r="D6770" s="59"/>
    </row>
    <row r="6771" spans="1:4">
      <c r="A6771" s="57" t="s">
        <v>3853</v>
      </c>
      <c r="B6771" s="61">
        <v>232303</v>
      </c>
      <c r="C6771" s="59"/>
      <c r="D6771" s="59"/>
    </row>
    <row r="6772" spans="1:4">
      <c r="A6772" s="57" t="s">
        <v>3854</v>
      </c>
      <c r="B6772" s="61">
        <v>32976</v>
      </c>
      <c r="C6772" s="59"/>
      <c r="D6772" s="59"/>
    </row>
    <row r="6773" spans="1:4">
      <c r="A6773" s="57" t="s">
        <v>3855</v>
      </c>
      <c r="B6773" s="58"/>
      <c r="C6773" s="59"/>
      <c r="D6773" s="59"/>
    </row>
    <row r="6774" spans="1:4">
      <c r="A6774" s="57" t="s">
        <v>3856</v>
      </c>
      <c r="B6774" s="58"/>
      <c r="C6774" s="59"/>
      <c r="D6774" s="59"/>
    </row>
    <row r="6775" spans="1:4">
      <c r="A6775" s="57" t="s">
        <v>3857</v>
      </c>
      <c r="B6775" s="61">
        <v>960610</v>
      </c>
      <c r="C6775" s="59"/>
      <c r="D6775" s="59"/>
    </row>
    <row r="6776" spans="1:4">
      <c r="A6776" s="57" t="s">
        <v>3858</v>
      </c>
      <c r="B6776" s="58"/>
      <c r="C6776" s="59"/>
      <c r="D6776" s="59"/>
    </row>
    <row r="6777" spans="1:4">
      <c r="A6777" s="57" t="s">
        <v>3859</v>
      </c>
      <c r="B6777" s="61">
        <v>3108314</v>
      </c>
      <c r="C6777" s="59"/>
      <c r="D6777" s="59"/>
    </row>
    <row r="6778" spans="1:4">
      <c r="A6778" s="57" t="s">
        <v>3860</v>
      </c>
      <c r="B6778" s="58"/>
      <c r="C6778" s="59"/>
      <c r="D6778" s="59"/>
    </row>
    <row r="6779" spans="1:4">
      <c r="A6779" s="57" t="s">
        <v>3861</v>
      </c>
      <c r="B6779" s="58"/>
      <c r="C6779" s="59"/>
      <c r="D6779" s="59"/>
    </row>
    <row r="6780" spans="1:4">
      <c r="A6780" s="57" t="s">
        <v>3862</v>
      </c>
      <c r="B6780" s="58"/>
      <c r="C6780" s="59"/>
      <c r="D6780" s="59"/>
    </row>
    <row r="6781" spans="1:4">
      <c r="A6781" s="57" t="s">
        <v>3863</v>
      </c>
      <c r="B6781" s="58"/>
      <c r="C6781" s="59"/>
      <c r="D6781" s="59"/>
    </row>
    <row r="6782" spans="1:4">
      <c r="A6782" s="57" t="s">
        <v>3864</v>
      </c>
      <c r="B6782" s="61">
        <v>112182</v>
      </c>
      <c r="C6782" s="59"/>
      <c r="D6782" s="59"/>
    </row>
    <row r="6783" spans="1:4">
      <c r="A6783" s="57" t="s">
        <v>3865</v>
      </c>
      <c r="B6783" s="61">
        <v>303126</v>
      </c>
      <c r="C6783" s="59"/>
      <c r="D6783" s="59"/>
    </row>
    <row r="6784" spans="1:4">
      <c r="A6784" s="57" t="s">
        <v>3866</v>
      </c>
      <c r="B6784" s="61">
        <v>84805</v>
      </c>
      <c r="C6784" s="59"/>
      <c r="D6784" s="59"/>
    </row>
    <row r="6785" spans="1:4">
      <c r="A6785" s="57" t="s">
        <v>3867</v>
      </c>
      <c r="B6785" s="58"/>
      <c r="C6785" s="59"/>
      <c r="D6785" s="59"/>
    </row>
    <row r="6786" spans="1:4">
      <c r="A6786" s="57" t="s">
        <v>3867</v>
      </c>
      <c r="B6786" s="58"/>
      <c r="C6786" s="59"/>
      <c r="D6786" s="59"/>
    </row>
    <row r="6787" spans="1:4">
      <c r="A6787" s="57" t="s">
        <v>3867</v>
      </c>
      <c r="B6787" s="58"/>
      <c r="C6787" s="59"/>
      <c r="D6787" s="59"/>
    </row>
    <row r="6788" spans="1:4">
      <c r="A6788" s="57" t="s">
        <v>3868</v>
      </c>
      <c r="B6788" s="58"/>
      <c r="C6788" s="59"/>
      <c r="D6788" s="59"/>
    </row>
    <row r="6789" spans="1:4">
      <c r="A6789" s="57" t="s">
        <v>3869</v>
      </c>
      <c r="B6789" s="61">
        <v>20191533</v>
      </c>
      <c r="C6789" s="59"/>
      <c r="D6789" s="59"/>
    </row>
    <row r="6790" spans="1:4">
      <c r="A6790" s="57" t="s">
        <v>3870</v>
      </c>
      <c r="B6790" s="58"/>
      <c r="C6790" s="59"/>
      <c r="D6790" s="59"/>
    </row>
    <row r="6791" spans="1:4">
      <c r="A6791" s="57" t="s">
        <v>3871</v>
      </c>
      <c r="B6791" s="58"/>
      <c r="C6791" s="59"/>
      <c r="D6791" s="59"/>
    </row>
    <row r="6792" spans="1:4">
      <c r="A6792" s="57" t="s">
        <v>3872</v>
      </c>
      <c r="B6792" s="61">
        <v>2032492</v>
      </c>
      <c r="C6792" s="59"/>
      <c r="D6792" s="59"/>
    </row>
    <row r="6793" spans="1:4">
      <c r="A6793" s="57" t="s">
        <v>3873</v>
      </c>
      <c r="B6793" s="61">
        <v>6400435</v>
      </c>
      <c r="C6793" s="59"/>
      <c r="D6793" s="59"/>
    </row>
    <row r="6794" spans="1:4">
      <c r="A6794" s="57" t="s">
        <v>3874</v>
      </c>
      <c r="B6794" s="61">
        <v>10472</v>
      </c>
      <c r="C6794" s="59"/>
      <c r="D6794" s="59"/>
    </row>
    <row r="6795" spans="1:4">
      <c r="A6795" s="57" t="s">
        <v>3875</v>
      </c>
      <c r="B6795" s="61">
        <v>2110327</v>
      </c>
      <c r="C6795" s="59"/>
      <c r="D6795" s="59"/>
    </row>
    <row r="6796" spans="1:4">
      <c r="A6796" s="57" t="s">
        <v>3876</v>
      </c>
      <c r="B6796" s="61">
        <v>165288</v>
      </c>
      <c r="C6796" s="59"/>
      <c r="D6796" s="59"/>
    </row>
    <row r="6797" spans="1:4">
      <c r="A6797" s="57" t="s">
        <v>3877</v>
      </c>
      <c r="B6797" s="61">
        <v>34560</v>
      </c>
      <c r="C6797" s="59"/>
      <c r="D6797" s="59"/>
    </row>
    <row r="6798" spans="1:4">
      <c r="A6798" s="57" t="s">
        <v>3878</v>
      </c>
      <c r="B6798" s="61">
        <v>7380022</v>
      </c>
      <c r="C6798" s="59"/>
      <c r="D6798" s="59"/>
    </row>
    <row r="6799" spans="1:4">
      <c r="A6799" s="57" t="s">
        <v>3879</v>
      </c>
      <c r="B6799" s="61">
        <v>19008060</v>
      </c>
      <c r="C6799" s="59"/>
      <c r="D6799" s="59"/>
    </row>
    <row r="6800" spans="1:4">
      <c r="A6800" s="57" t="s">
        <v>3880</v>
      </c>
      <c r="B6800" s="61">
        <v>424776</v>
      </c>
      <c r="C6800" s="59"/>
      <c r="D6800" s="59"/>
    </row>
    <row r="6801" spans="1:4">
      <c r="A6801" s="57" t="s">
        <v>3881</v>
      </c>
      <c r="B6801" s="58"/>
      <c r="C6801" s="59"/>
      <c r="D6801" s="59"/>
    </row>
    <row r="6802" spans="1:4">
      <c r="A6802" s="57" t="s">
        <v>3882</v>
      </c>
      <c r="B6802" s="61">
        <v>5760684</v>
      </c>
      <c r="C6802" s="59"/>
      <c r="D6802" s="59"/>
    </row>
    <row r="6803" spans="1:4">
      <c r="A6803" s="57" t="s">
        <v>3883</v>
      </c>
      <c r="B6803" s="61">
        <v>370757</v>
      </c>
      <c r="C6803" s="59"/>
      <c r="D6803" s="59"/>
    </row>
    <row r="6804" spans="1:4">
      <c r="A6804" s="57" t="s">
        <v>3884</v>
      </c>
      <c r="B6804" s="58"/>
      <c r="C6804" s="59"/>
      <c r="D6804" s="59"/>
    </row>
    <row r="6805" spans="1:4">
      <c r="A6805" s="57" t="s">
        <v>3885</v>
      </c>
      <c r="B6805" s="61">
        <v>1101792</v>
      </c>
      <c r="C6805" s="59"/>
      <c r="D6805" s="59"/>
    </row>
    <row r="6806" spans="1:4">
      <c r="A6806" s="57" t="s">
        <v>3886</v>
      </c>
      <c r="B6806" s="58"/>
      <c r="C6806" s="59"/>
      <c r="D6806" s="59"/>
    </row>
    <row r="6807" spans="1:4">
      <c r="A6807" s="57" t="s">
        <v>3887</v>
      </c>
      <c r="B6807" s="61">
        <v>237837</v>
      </c>
      <c r="C6807" s="59"/>
      <c r="D6807" s="59"/>
    </row>
    <row r="6808" spans="1:4">
      <c r="A6808" s="57" t="s">
        <v>3887</v>
      </c>
      <c r="B6808" s="61">
        <v>240432</v>
      </c>
      <c r="C6808" s="59"/>
      <c r="D6808" s="59"/>
    </row>
    <row r="6809" spans="1:4">
      <c r="A6809" s="57" t="s">
        <v>3888</v>
      </c>
      <c r="B6809" s="61">
        <v>4714985</v>
      </c>
      <c r="C6809" s="59"/>
      <c r="D6809" s="59"/>
    </row>
    <row r="6810" spans="1:4">
      <c r="A6810" s="57" t="s">
        <v>3889</v>
      </c>
      <c r="B6810" s="61">
        <v>178698</v>
      </c>
      <c r="C6810" s="59"/>
      <c r="D6810" s="59"/>
    </row>
    <row r="6811" spans="1:4">
      <c r="A6811" s="57" t="s">
        <v>3890</v>
      </c>
      <c r="B6811" s="61">
        <v>481703</v>
      </c>
      <c r="C6811" s="59"/>
      <c r="D6811" s="59"/>
    </row>
    <row r="6812" spans="1:4">
      <c r="A6812" s="57" t="s">
        <v>3891</v>
      </c>
      <c r="B6812" s="61">
        <v>1796982</v>
      </c>
      <c r="C6812" s="59"/>
      <c r="D6812" s="59"/>
    </row>
    <row r="6813" spans="1:4">
      <c r="A6813" s="57" t="s">
        <v>3892</v>
      </c>
      <c r="B6813" s="61">
        <v>730558</v>
      </c>
      <c r="C6813" s="59"/>
      <c r="D6813" s="59"/>
    </row>
    <row r="6814" spans="1:4">
      <c r="A6814" s="57" t="s">
        <v>3893</v>
      </c>
      <c r="B6814" s="58"/>
      <c r="C6814" s="59"/>
      <c r="D6814" s="59"/>
    </row>
    <row r="6815" spans="1:4">
      <c r="A6815" s="57" t="s">
        <v>3894</v>
      </c>
      <c r="B6815" s="61">
        <v>12056591</v>
      </c>
      <c r="C6815" s="59"/>
      <c r="D6815" s="59"/>
    </row>
    <row r="6816" spans="1:4">
      <c r="A6816" s="57" t="s">
        <v>3895</v>
      </c>
      <c r="B6816" s="61">
        <v>540841</v>
      </c>
      <c r="C6816" s="59"/>
      <c r="D6816" s="59"/>
    </row>
    <row r="6817" spans="1:4">
      <c r="A6817" s="57" t="s">
        <v>3896</v>
      </c>
      <c r="B6817" s="61">
        <v>124079</v>
      </c>
      <c r="C6817" s="59"/>
      <c r="D6817" s="59"/>
    </row>
    <row r="6818" spans="1:4">
      <c r="A6818" s="57" t="s">
        <v>3897</v>
      </c>
      <c r="B6818" s="61">
        <v>15680</v>
      </c>
      <c r="C6818" s="59"/>
      <c r="D6818" s="59"/>
    </row>
    <row r="6819" spans="1:4">
      <c r="A6819" s="57" t="s">
        <v>3897</v>
      </c>
      <c r="B6819" s="61">
        <v>612205</v>
      </c>
      <c r="C6819" s="59"/>
      <c r="D6819" s="59"/>
    </row>
    <row r="6820" spans="1:4">
      <c r="A6820" s="57" t="s">
        <v>3898</v>
      </c>
      <c r="B6820" s="61">
        <v>97417</v>
      </c>
      <c r="C6820" s="59"/>
      <c r="D6820" s="59"/>
    </row>
    <row r="6821" spans="1:4">
      <c r="A6821" s="57" t="s">
        <v>3899</v>
      </c>
      <c r="B6821" s="61">
        <v>773445</v>
      </c>
      <c r="C6821" s="59"/>
      <c r="D6821" s="59"/>
    </row>
    <row r="6822" spans="1:4">
      <c r="A6822" s="57" t="s">
        <v>3900</v>
      </c>
      <c r="B6822" s="58"/>
      <c r="C6822" s="59"/>
      <c r="D6822" s="59"/>
    </row>
    <row r="6823" spans="1:4">
      <c r="A6823" s="57" t="s">
        <v>3901</v>
      </c>
      <c r="B6823" s="61">
        <v>14226071</v>
      </c>
      <c r="C6823" s="59"/>
      <c r="D6823" s="59"/>
    </row>
    <row r="6824" spans="1:4">
      <c r="A6824" s="57" t="s">
        <v>3902</v>
      </c>
      <c r="B6824" s="61">
        <v>13733539</v>
      </c>
      <c r="C6824" s="59"/>
      <c r="D6824" s="59"/>
    </row>
    <row r="6825" spans="1:4">
      <c r="A6825" s="57" t="s">
        <v>3903</v>
      </c>
      <c r="B6825" s="58"/>
      <c r="C6825" s="59"/>
      <c r="D6825" s="59"/>
    </row>
    <row r="6826" spans="1:4">
      <c r="A6826" s="57" t="s">
        <v>3904</v>
      </c>
      <c r="B6826" s="58"/>
      <c r="C6826" s="59"/>
      <c r="D6826" s="59"/>
    </row>
    <row r="6827" spans="1:4">
      <c r="A6827" s="57" t="s">
        <v>3905</v>
      </c>
      <c r="B6827" s="61">
        <v>403435</v>
      </c>
      <c r="C6827" s="59"/>
      <c r="D6827" s="59"/>
    </row>
    <row r="6828" spans="1:4">
      <c r="A6828" s="57" t="s">
        <v>3906</v>
      </c>
      <c r="B6828" s="58"/>
      <c r="C6828" s="59"/>
      <c r="D6828" s="59"/>
    </row>
    <row r="6829" spans="1:4">
      <c r="A6829" s="57" t="s">
        <v>3907</v>
      </c>
      <c r="B6829" s="61">
        <v>25163</v>
      </c>
      <c r="C6829" s="59"/>
      <c r="D6829" s="59"/>
    </row>
    <row r="6830" spans="1:4">
      <c r="A6830" s="57" t="s">
        <v>3908</v>
      </c>
      <c r="B6830" s="61">
        <v>98073</v>
      </c>
      <c r="C6830" s="59"/>
      <c r="D6830" s="59"/>
    </row>
    <row r="6831" spans="1:4">
      <c r="A6831" s="57" t="s">
        <v>3909</v>
      </c>
      <c r="B6831" s="61">
        <v>25263755</v>
      </c>
      <c r="C6831" s="59"/>
      <c r="D6831" s="59"/>
    </row>
    <row r="6832" spans="1:4">
      <c r="A6832" s="57" t="s">
        <v>3910</v>
      </c>
      <c r="B6832" s="58"/>
      <c r="C6832" s="59"/>
      <c r="D6832" s="59"/>
    </row>
    <row r="6833" spans="1:4">
      <c r="A6833" s="57" t="s">
        <v>3911</v>
      </c>
      <c r="B6833" s="58"/>
      <c r="C6833" s="59"/>
      <c r="D6833" s="59"/>
    </row>
    <row r="6834" spans="1:4">
      <c r="A6834" s="57" t="s">
        <v>3912</v>
      </c>
      <c r="B6834" s="61">
        <v>11985995</v>
      </c>
      <c r="C6834" s="59"/>
      <c r="D6834" s="59"/>
    </row>
    <row r="6835" spans="1:4">
      <c r="A6835" s="57" t="s">
        <v>3913</v>
      </c>
      <c r="B6835" s="58"/>
      <c r="C6835" s="59"/>
      <c r="D6835" s="59"/>
    </row>
    <row r="6836" spans="1:4">
      <c r="A6836" s="57" t="s">
        <v>3914</v>
      </c>
      <c r="B6836" s="58"/>
      <c r="C6836" s="59"/>
      <c r="D6836" s="59"/>
    </row>
    <row r="6837" spans="1:4">
      <c r="A6837" s="57" t="s">
        <v>3915</v>
      </c>
      <c r="B6837" s="61">
        <v>1951171</v>
      </c>
      <c r="C6837" s="59"/>
      <c r="D6837" s="59"/>
    </row>
    <row r="6838" spans="1:4">
      <c r="A6838" s="57" t="s">
        <v>3916</v>
      </c>
      <c r="B6838" s="58"/>
      <c r="C6838" s="59"/>
      <c r="D6838" s="59"/>
    </row>
    <row r="6839" spans="1:4">
      <c r="A6839" s="57" t="s">
        <v>3917</v>
      </c>
      <c r="B6839" s="61">
        <v>340333</v>
      </c>
      <c r="C6839" s="59"/>
      <c r="D6839" s="59"/>
    </row>
    <row r="6840" spans="1:4">
      <c r="A6840" s="57" t="s">
        <v>3918</v>
      </c>
      <c r="B6840" s="58"/>
      <c r="C6840" s="59"/>
      <c r="D6840" s="59"/>
    </row>
    <row r="6841" spans="1:4">
      <c r="A6841" s="57" t="s">
        <v>3919</v>
      </c>
      <c r="B6841" s="61">
        <v>2561344</v>
      </c>
      <c r="C6841" s="59"/>
      <c r="D6841" s="59"/>
    </row>
    <row r="6842" spans="1:4">
      <c r="A6842" s="57" t="s">
        <v>3920</v>
      </c>
      <c r="B6842" s="61">
        <v>5615403</v>
      </c>
      <c r="C6842" s="59"/>
      <c r="D6842" s="59"/>
    </row>
    <row r="6843" spans="1:4">
      <c r="A6843" s="57" t="s">
        <v>3921</v>
      </c>
      <c r="B6843" s="61">
        <v>101818</v>
      </c>
      <c r="C6843" s="59"/>
      <c r="D6843" s="59"/>
    </row>
    <row r="6844" spans="1:4">
      <c r="A6844" s="57" t="s">
        <v>3922</v>
      </c>
      <c r="B6844" s="61">
        <v>6960799</v>
      </c>
      <c r="C6844" s="59"/>
      <c r="D6844" s="59"/>
    </row>
    <row r="6845" spans="1:4">
      <c r="A6845" s="57" t="s">
        <v>3923</v>
      </c>
      <c r="B6845" s="61">
        <v>27900</v>
      </c>
      <c r="C6845" s="59"/>
      <c r="D6845" s="59"/>
    </row>
    <row r="6846" spans="1:4">
      <c r="A6846" s="57" t="s">
        <v>3924</v>
      </c>
      <c r="B6846" s="61">
        <v>16292615</v>
      </c>
      <c r="C6846" s="59"/>
      <c r="D6846" s="59"/>
    </row>
    <row r="6847" spans="1:4">
      <c r="A6847" s="57" t="s">
        <v>3925</v>
      </c>
      <c r="B6847" s="61">
        <v>17982899</v>
      </c>
      <c r="C6847" s="59"/>
      <c r="D6847" s="59"/>
    </row>
    <row r="6848" spans="1:4">
      <c r="A6848" s="57" t="s">
        <v>3926</v>
      </c>
      <c r="B6848" s="61">
        <v>1123156</v>
      </c>
      <c r="C6848" s="59"/>
      <c r="D6848" s="59"/>
    </row>
    <row r="6849" spans="1:4">
      <c r="A6849" s="57" t="s">
        <v>3927</v>
      </c>
      <c r="B6849" s="61">
        <v>191791</v>
      </c>
      <c r="C6849" s="59"/>
      <c r="D6849" s="59"/>
    </row>
    <row r="6850" spans="1:4">
      <c r="A6850" s="57" t="s">
        <v>3928</v>
      </c>
      <c r="B6850" s="58"/>
      <c r="C6850" s="59"/>
      <c r="D6850" s="59"/>
    </row>
    <row r="6851" spans="1:4">
      <c r="A6851" s="57" t="s">
        <v>3929</v>
      </c>
      <c r="B6851" s="61">
        <v>13002489</v>
      </c>
      <c r="C6851" s="59"/>
      <c r="D6851" s="59"/>
    </row>
    <row r="6852" spans="1:4">
      <c r="A6852" s="57" t="s">
        <v>3930</v>
      </c>
      <c r="B6852" s="58"/>
      <c r="C6852" s="59"/>
      <c r="D6852" s="59"/>
    </row>
    <row r="6853" spans="1:4">
      <c r="A6853" s="57" t="s">
        <v>3931</v>
      </c>
      <c r="B6853" s="58"/>
      <c r="C6853" s="59"/>
      <c r="D6853" s="59"/>
    </row>
    <row r="6854" spans="1:4">
      <c r="A6854" s="57" t="s">
        <v>3932</v>
      </c>
      <c r="B6854" s="58"/>
      <c r="C6854" s="59"/>
      <c r="D6854" s="59"/>
    </row>
    <row r="6855" spans="1:4">
      <c r="A6855" s="57" t="s">
        <v>3933</v>
      </c>
      <c r="B6855" s="61">
        <v>36192710</v>
      </c>
      <c r="C6855" s="59"/>
      <c r="D6855" s="59"/>
    </row>
    <row r="6856" spans="1:4">
      <c r="A6856" s="57" t="s">
        <v>3934</v>
      </c>
      <c r="B6856" s="61">
        <v>3243452</v>
      </c>
      <c r="C6856" s="59"/>
      <c r="D6856" s="59"/>
    </row>
    <row r="6857" spans="1:4">
      <c r="A6857" s="57" t="s">
        <v>3935</v>
      </c>
      <c r="B6857" s="61">
        <v>1508090</v>
      </c>
      <c r="C6857" s="59"/>
      <c r="D6857" s="59"/>
    </row>
    <row r="6858" spans="1:4">
      <c r="A6858" s="57" t="s">
        <v>3936</v>
      </c>
      <c r="B6858" s="61">
        <v>438880</v>
      </c>
      <c r="C6858" s="59"/>
      <c r="D6858" s="59"/>
    </row>
    <row r="6859" spans="1:4">
      <c r="A6859" s="57" t="s">
        <v>3937</v>
      </c>
      <c r="B6859" s="58"/>
      <c r="C6859" s="59"/>
      <c r="D6859" s="59"/>
    </row>
    <row r="6860" spans="1:4">
      <c r="A6860" s="57" t="s">
        <v>3938</v>
      </c>
      <c r="B6860" s="58"/>
      <c r="C6860" s="59"/>
      <c r="D6860" s="59"/>
    </row>
    <row r="6861" spans="1:4">
      <c r="A6861" s="57" t="s">
        <v>3939</v>
      </c>
      <c r="B6861" s="61">
        <v>1702804</v>
      </c>
      <c r="C6861" s="59"/>
      <c r="D6861" s="59"/>
    </row>
    <row r="6862" spans="1:4">
      <c r="A6862" s="57" t="s">
        <v>3940</v>
      </c>
      <c r="B6862" s="58"/>
      <c r="C6862" s="59"/>
      <c r="D6862" s="59"/>
    </row>
    <row r="6863" spans="1:4">
      <c r="A6863" s="57" t="s">
        <v>3941</v>
      </c>
      <c r="B6863" s="61">
        <v>778678</v>
      </c>
      <c r="C6863" s="59"/>
      <c r="D6863" s="59"/>
    </row>
    <row r="6864" spans="1:4">
      <c r="A6864" s="57" t="s">
        <v>3942</v>
      </c>
      <c r="B6864" s="61">
        <v>670455</v>
      </c>
      <c r="C6864" s="59"/>
      <c r="D6864" s="59"/>
    </row>
    <row r="6865" spans="1:4">
      <c r="A6865" s="57" t="s">
        <v>3943</v>
      </c>
      <c r="B6865" s="61">
        <v>965189</v>
      </c>
      <c r="C6865" s="59"/>
      <c r="D6865" s="59"/>
    </row>
    <row r="6866" spans="1:4">
      <c r="A6866" s="57" t="s">
        <v>3944</v>
      </c>
      <c r="B6866" s="58"/>
      <c r="C6866" s="59"/>
      <c r="D6866" s="59"/>
    </row>
    <row r="6867" spans="1:4">
      <c r="A6867" s="57" t="s">
        <v>3945</v>
      </c>
      <c r="B6867" s="58"/>
      <c r="C6867" s="59"/>
      <c r="D6867" s="59"/>
    </row>
    <row r="6868" spans="1:4">
      <c r="A6868" s="57" t="s">
        <v>3946</v>
      </c>
      <c r="B6868" s="61">
        <v>19310</v>
      </c>
      <c r="C6868" s="59"/>
      <c r="D6868" s="59"/>
    </row>
    <row r="6869" spans="1:4">
      <c r="A6869" s="57" t="s">
        <v>3947</v>
      </c>
      <c r="B6869" s="61">
        <v>15034</v>
      </c>
      <c r="C6869" s="59"/>
      <c r="D6869" s="59"/>
    </row>
    <row r="6870" spans="1:4">
      <c r="A6870" s="57" t="s">
        <v>3948</v>
      </c>
      <c r="B6870" s="58"/>
      <c r="C6870" s="59"/>
      <c r="D6870" s="59"/>
    </row>
    <row r="6871" spans="1:4">
      <c r="A6871" s="57" t="s">
        <v>3949</v>
      </c>
      <c r="B6871" s="58"/>
      <c r="C6871" s="59"/>
      <c r="D6871" s="59"/>
    </row>
    <row r="6872" spans="1:4">
      <c r="A6872" s="57" t="s">
        <v>3950</v>
      </c>
      <c r="B6872" s="61">
        <v>2438414</v>
      </c>
      <c r="C6872" s="59"/>
      <c r="D6872" s="59"/>
    </row>
    <row r="6873" spans="1:4">
      <c r="A6873" s="57" t="s">
        <v>3951</v>
      </c>
      <c r="B6873" s="61">
        <v>129163</v>
      </c>
      <c r="C6873" s="59"/>
      <c r="D6873" s="59"/>
    </row>
    <row r="6874" spans="1:4">
      <c r="A6874" s="57" t="s">
        <v>3952</v>
      </c>
      <c r="B6874" s="58"/>
      <c r="C6874" s="59"/>
      <c r="D6874" s="59"/>
    </row>
    <row r="6875" spans="1:4">
      <c r="A6875" s="57" t="s">
        <v>3953</v>
      </c>
      <c r="B6875" s="61">
        <v>228725</v>
      </c>
      <c r="C6875" s="59"/>
      <c r="D6875" s="59"/>
    </row>
    <row r="6876" spans="1:4">
      <c r="A6876" s="57" t="s">
        <v>3954</v>
      </c>
      <c r="B6876" s="61">
        <v>11535679</v>
      </c>
      <c r="C6876" s="59"/>
      <c r="D6876" s="59"/>
    </row>
    <row r="6877" spans="1:4">
      <c r="A6877" s="57" t="s">
        <v>3955</v>
      </c>
      <c r="B6877" s="58"/>
      <c r="C6877" s="59"/>
      <c r="D6877" s="59"/>
    </row>
    <row r="6878" spans="1:4">
      <c r="A6878" s="57" t="s">
        <v>3956</v>
      </c>
      <c r="B6878" s="61">
        <v>11246378</v>
      </c>
      <c r="C6878" s="59"/>
      <c r="D6878" s="59"/>
    </row>
    <row r="6879" spans="1:4">
      <c r="A6879" s="57" t="s">
        <v>3957</v>
      </c>
      <c r="B6879" s="58"/>
      <c r="C6879" s="59"/>
      <c r="D6879" s="59"/>
    </row>
    <row r="6880" spans="1:4">
      <c r="A6880" s="57" t="s">
        <v>3958</v>
      </c>
      <c r="B6880" s="58"/>
      <c r="C6880" s="59"/>
      <c r="D6880" s="59"/>
    </row>
    <row r="6881" spans="1:4">
      <c r="A6881" s="57" t="s">
        <v>3959</v>
      </c>
      <c r="B6881" s="61">
        <v>688803</v>
      </c>
      <c r="C6881" s="59"/>
      <c r="D6881" s="59"/>
    </row>
    <row r="6882" spans="1:4">
      <c r="A6882" s="57" t="s">
        <v>3960</v>
      </c>
      <c r="B6882" s="61">
        <v>2151</v>
      </c>
      <c r="C6882" s="59"/>
      <c r="D6882" s="59"/>
    </row>
    <row r="6883" spans="1:4">
      <c r="A6883" s="57" t="s">
        <v>3961</v>
      </c>
      <c r="B6883" s="61">
        <v>5025843</v>
      </c>
      <c r="C6883" s="59"/>
      <c r="D6883" s="59"/>
    </row>
    <row r="6884" spans="1:4">
      <c r="A6884" s="57" t="s">
        <v>3962</v>
      </c>
      <c r="B6884" s="61">
        <v>340056</v>
      </c>
      <c r="C6884" s="59"/>
      <c r="D6884" s="59"/>
    </row>
    <row r="6885" spans="1:4">
      <c r="A6885" s="57" t="s">
        <v>3963</v>
      </c>
      <c r="B6885" s="61">
        <v>729493</v>
      </c>
      <c r="C6885" s="59"/>
      <c r="D6885" s="59"/>
    </row>
    <row r="6886" spans="1:4">
      <c r="A6886" s="57" t="s">
        <v>3964</v>
      </c>
      <c r="B6886" s="61">
        <v>2009837</v>
      </c>
      <c r="C6886" s="59"/>
      <c r="D6886" s="59"/>
    </row>
    <row r="6887" spans="1:4">
      <c r="A6887" s="57" t="s">
        <v>3965</v>
      </c>
      <c r="B6887" s="61">
        <v>16234708</v>
      </c>
      <c r="C6887" s="59"/>
      <c r="D6887" s="59"/>
    </row>
    <row r="6888" spans="1:4">
      <c r="A6888" s="57" t="s">
        <v>3966</v>
      </c>
      <c r="B6888" s="58"/>
      <c r="C6888" s="59"/>
      <c r="D6888" s="59"/>
    </row>
    <row r="6889" spans="1:4">
      <c r="A6889" s="57" t="s">
        <v>3967</v>
      </c>
      <c r="B6889" s="58"/>
      <c r="C6889" s="59"/>
      <c r="D6889" s="59"/>
    </row>
    <row r="6890" spans="1:4">
      <c r="A6890" s="57" t="s">
        <v>3968</v>
      </c>
      <c r="B6890" s="58"/>
      <c r="C6890" s="59"/>
      <c r="D6890" s="59"/>
    </row>
    <row r="6891" spans="1:4">
      <c r="A6891" s="57" t="s">
        <v>3969</v>
      </c>
      <c r="B6891" s="58"/>
      <c r="C6891" s="59"/>
      <c r="D6891" s="59"/>
    </row>
    <row r="6892" spans="1:4">
      <c r="A6892" s="57" t="s">
        <v>3970</v>
      </c>
      <c r="B6892" s="61">
        <v>937336</v>
      </c>
      <c r="C6892" s="59"/>
      <c r="D6892" s="59"/>
    </row>
    <row r="6893" spans="1:4">
      <c r="A6893" s="57" t="s">
        <v>3971</v>
      </c>
      <c r="B6893" s="61">
        <v>21975750</v>
      </c>
      <c r="C6893" s="59"/>
      <c r="D6893" s="59"/>
    </row>
    <row r="6894" spans="1:4">
      <c r="A6894" s="57" t="s">
        <v>3972</v>
      </c>
      <c r="B6894" s="61">
        <v>10502</v>
      </c>
      <c r="C6894" s="59"/>
      <c r="D6894" s="59"/>
    </row>
    <row r="6895" spans="1:4">
      <c r="A6895" s="57" t="s">
        <v>3973</v>
      </c>
      <c r="B6895" s="58"/>
      <c r="C6895" s="59"/>
      <c r="D6895" s="59"/>
    </row>
    <row r="6896" spans="1:4">
      <c r="A6896" s="57" t="s">
        <v>3974</v>
      </c>
      <c r="B6896" s="61">
        <v>2227204</v>
      </c>
      <c r="C6896" s="59"/>
      <c r="D6896" s="59"/>
    </row>
    <row r="6897" spans="1:4">
      <c r="A6897" s="57" t="s">
        <v>3975</v>
      </c>
      <c r="B6897" s="61">
        <v>470615</v>
      </c>
      <c r="C6897" s="59"/>
      <c r="D6897" s="59"/>
    </row>
    <row r="6898" spans="1:4">
      <c r="A6898" s="57" t="s">
        <v>3976</v>
      </c>
      <c r="B6898" s="61">
        <v>6711752</v>
      </c>
      <c r="C6898" s="59"/>
      <c r="D6898" s="59"/>
    </row>
    <row r="6899" spans="1:4">
      <c r="A6899" s="57" t="s">
        <v>3977</v>
      </c>
      <c r="B6899" s="58"/>
      <c r="C6899" s="59"/>
      <c r="D6899" s="59"/>
    </row>
    <row r="6900" spans="1:4">
      <c r="A6900" s="57" t="s">
        <v>3978</v>
      </c>
      <c r="B6900" s="58"/>
      <c r="C6900" s="59"/>
      <c r="D6900" s="59"/>
    </row>
    <row r="6901" spans="1:4">
      <c r="A6901" s="57" t="s">
        <v>3979</v>
      </c>
      <c r="B6901" s="58"/>
      <c r="C6901" s="59"/>
      <c r="D6901" s="59"/>
    </row>
    <row r="6902" spans="1:4">
      <c r="A6902" s="57" t="s">
        <v>3980</v>
      </c>
      <c r="B6902" s="58"/>
      <c r="C6902" s="59"/>
      <c r="D6902" s="59"/>
    </row>
    <row r="6903" spans="1:4">
      <c r="A6903" s="57" t="s">
        <v>3981</v>
      </c>
      <c r="B6903" s="58"/>
      <c r="C6903" s="59"/>
      <c r="D6903" s="59"/>
    </row>
    <row r="6904" spans="1:4">
      <c r="A6904" s="57" t="s">
        <v>3982</v>
      </c>
      <c r="B6904" s="58"/>
      <c r="C6904" s="59"/>
      <c r="D6904" s="59"/>
    </row>
    <row r="6905" spans="1:4">
      <c r="A6905" s="57" t="s">
        <v>3983</v>
      </c>
      <c r="B6905" s="58"/>
      <c r="C6905" s="59"/>
      <c r="D6905" s="59"/>
    </row>
    <row r="6906" spans="1:4">
      <c r="A6906" s="57" t="s">
        <v>3984</v>
      </c>
      <c r="B6906" s="61">
        <v>2247610</v>
      </c>
      <c r="C6906" s="59"/>
      <c r="D6906" s="59"/>
    </row>
    <row r="6907" spans="1:4">
      <c r="A6907" s="57" t="s">
        <v>3985</v>
      </c>
      <c r="B6907" s="58"/>
      <c r="C6907" s="59"/>
      <c r="D6907" s="59"/>
    </row>
    <row r="6908" spans="1:4">
      <c r="A6908" s="57" t="s">
        <v>3986</v>
      </c>
      <c r="B6908" s="61">
        <v>46481944</v>
      </c>
      <c r="C6908" s="59"/>
      <c r="D6908" s="59"/>
    </row>
    <row r="6909" spans="1:4">
      <c r="A6909" s="57" t="s">
        <v>3987</v>
      </c>
      <c r="B6909" s="61">
        <v>10503317</v>
      </c>
      <c r="C6909" s="59"/>
      <c r="D6909" s="59"/>
    </row>
    <row r="6910" spans="1:4">
      <c r="A6910" s="57" t="s">
        <v>3988</v>
      </c>
      <c r="B6910" s="61">
        <v>2049355</v>
      </c>
      <c r="C6910" s="59"/>
      <c r="D6910" s="59"/>
    </row>
    <row r="6911" spans="1:4">
      <c r="A6911" s="57" t="s">
        <v>3989</v>
      </c>
      <c r="B6911" s="61">
        <v>3944878</v>
      </c>
      <c r="C6911" s="59"/>
      <c r="D6911" s="59"/>
    </row>
    <row r="6912" spans="1:4">
      <c r="A6912" s="57" t="s">
        <v>3990</v>
      </c>
      <c r="B6912" s="61">
        <v>43824</v>
      </c>
      <c r="C6912" s="59"/>
      <c r="D6912" s="59"/>
    </row>
    <row r="6913" spans="1:4">
      <c r="A6913" s="57" t="s">
        <v>3991</v>
      </c>
      <c r="B6913" s="58"/>
      <c r="C6913" s="59"/>
      <c r="D6913" s="59"/>
    </row>
    <row r="6914" spans="1:4">
      <c r="A6914" s="57" t="s">
        <v>3992</v>
      </c>
      <c r="B6914" s="58"/>
      <c r="C6914" s="59"/>
      <c r="D6914" s="59"/>
    </row>
    <row r="6915" spans="1:4">
      <c r="A6915" s="57" t="s">
        <v>3993</v>
      </c>
      <c r="B6915" s="58"/>
      <c r="C6915" s="59"/>
      <c r="D6915" s="59"/>
    </row>
    <row r="6916" spans="1:4">
      <c r="A6916" s="57" t="s">
        <v>3994</v>
      </c>
      <c r="B6916" s="61">
        <v>3738969</v>
      </c>
      <c r="C6916" s="59"/>
      <c r="D6916" s="59"/>
    </row>
    <row r="6917" spans="1:4">
      <c r="A6917" s="57" t="s">
        <v>3995</v>
      </c>
      <c r="B6917" s="61">
        <v>96786175</v>
      </c>
      <c r="C6917" s="59"/>
      <c r="D6917" s="59"/>
    </row>
    <row r="6918" spans="1:4">
      <c r="A6918" s="57" t="s">
        <v>3996</v>
      </c>
      <c r="B6918" s="58"/>
      <c r="C6918" s="59"/>
      <c r="D6918" s="59"/>
    </row>
    <row r="6919" spans="1:4">
      <c r="A6919" s="57" t="s">
        <v>3997</v>
      </c>
      <c r="B6919" s="58"/>
      <c r="C6919" s="59"/>
      <c r="D6919" s="59"/>
    </row>
    <row r="6920" spans="1:4">
      <c r="A6920" s="57" t="s">
        <v>3998</v>
      </c>
      <c r="B6920" s="58"/>
      <c r="C6920" s="59"/>
      <c r="D6920" s="59"/>
    </row>
    <row r="6921" spans="1:4">
      <c r="A6921" s="57" t="s">
        <v>3999</v>
      </c>
      <c r="B6921" s="58"/>
      <c r="C6921" s="59"/>
      <c r="D6921" s="59"/>
    </row>
    <row r="6922" spans="1:4">
      <c r="A6922" s="57" t="s">
        <v>4000</v>
      </c>
      <c r="B6922" s="58"/>
      <c r="C6922" s="59"/>
      <c r="D6922" s="59"/>
    </row>
    <row r="6923" spans="1:4">
      <c r="A6923" s="57" t="s">
        <v>4001</v>
      </c>
      <c r="B6923" s="58"/>
      <c r="C6923" s="59"/>
      <c r="D6923" s="59"/>
    </row>
    <row r="6924" spans="1:4">
      <c r="A6924" s="57" t="s">
        <v>4002</v>
      </c>
      <c r="B6924" s="58"/>
      <c r="C6924" s="59"/>
      <c r="D6924" s="59"/>
    </row>
    <row r="6925" spans="1:4">
      <c r="A6925" s="57" t="s">
        <v>4003</v>
      </c>
      <c r="B6925" s="61">
        <v>56555</v>
      </c>
      <c r="C6925" s="59"/>
      <c r="D6925" s="59"/>
    </row>
    <row r="6926" spans="1:4">
      <c r="A6926" s="57" t="s">
        <v>4004</v>
      </c>
      <c r="B6926" s="61">
        <v>961388</v>
      </c>
      <c r="C6926" s="59"/>
      <c r="D6926" s="59"/>
    </row>
    <row r="6927" spans="1:4">
      <c r="A6927" s="57" t="s">
        <v>4005</v>
      </c>
      <c r="B6927" s="61">
        <v>1078867</v>
      </c>
      <c r="C6927" s="59"/>
      <c r="D6927" s="59"/>
    </row>
    <row r="6928" spans="1:4">
      <c r="A6928" s="57" t="s">
        <v>4006</v>
      </c>
      <c r="B6928" s="61">
        <v>6300669</v>
      </c>
      <c r="C6928" s="59"/>
      <c r="D6928" s="59"/>
    </row>
    <row r="6929" spans="1:4">
      <c r="A6929" s="57" t="s">
        <v>4007</v>
      </c>
      <c r="B6929" s="58"/>
      <c r="C6929" s="59"/>
      <c r="D6929" s="59"/>
    </row>
    <row r="6930" spans="1:4">
      <c r="A6930" s="57" t="s">
        <v>4008</v>
      </c>
      <c r="B6930" s="61">
        <v>990025</v>
      </c>
      <c r="C6930" s="59"/>
      <c r="D6930" s="59"/>
    </row>
    <row r="6931" spans="1:4">
      <c r="A6931" s="57" t="s">
        <v>4009</v>
      </c>
      <c r="B6931" s="61">
        <v>908933</v>
      </c>
      <c r="C6931" s="59"/>
      <c r="D6931" s="59"/>
    </row>
    <row r="6932" spans="1:4">
      <c r="A6932" s="57" t="s">
        <v>4010</v>
      </c>
      <c r="B6932" s="61">
        <v>11089592</v>
      </c>
      <c r="C6932" s="59"/>
      <c r="D6932" s="59"/>
    </row>
    <row r="6933" spans="1:4">
      <c r="A6933" s="57" t="s">
        <v>4011</v>
      </c>
      <c r="B6933" s="61">
        <v>142068</v>
      </c>
      <c r="C6933" s="59"/>
      <c r="D6933" s="59"/>
    </row>
    <row r="6934" spans="1:4">
      <c r="A6934" s="57" t="s">
        <v>4012</v>
      </c>
      <c r="B6934" s="61">
        <v>2336230</v>
      </c>
      <c r="C6934" s="59"/>
      <c r="D6934" s="59"/>
    </row>
    <row r="6935" spans="1:4">
      <c r="A6935" s="57" t="s">
        <v>4013</v>
      </c>
      <c r="B6935" s="61">
        <v>4005080</v>
      </c>
      <c r="C6935" s="59"/>
      <c r="D6935" s="59"/>
    </row>
    <row r="6936" spans="1:4">
      <c r="A6936" s="57" t="s">
        <v>4014</v>
      </c>
      <c r="B6936" s="58"/>
      <c r="C6936" s="59"/>
      <c r="D6936" s="59"/>
    </row>
    <row r="6937" spans="1:4">
      <c r="A6937" s="57" t="s">
        <v>4015</v>
      </c>
      <c r="B6937" s="58"/>
      <c r="C6937" s="59"/>
      <c r="D6937" s="59"/>
    </row>
    <row r="6938" spans="1:4">
      <c r="A6938" s="57" t="s">
        <v>4016</v>
      </c>
      <c r="B6938" s="61">
        <v>15500</v>
      </c>
      <c r="C6938" s="59"/>
      <c r="D6938" s="59"/>
    </row>
    <row r="6939" spans="1:4">
      <c r="A6939" s="57" t="s">
        <v>4017</v>
      </c>
      <c r="B6939" s="58"/>
      <c r="C6939" s="59"/>
      <c r="D6939" s="59"/>
    </row>
    <row r="6940" spans="1:4">
      <c r="A6940" s="57" t="s">
        <v>4018</v>
      </c>
      <c r="B6940" s="61">
        <v>68268</v>
      </c>
      <c r="C6940" s="59"/>
      <c r="D6940" s="59"/>
    </row>
    <row r="6941" spans="1:4">
      <c r="A6941" s="57" t="s">
        <v>4019</v>
      </c>
      <c r="B6941" s="61">
        <v>1346754</v>
      </c>
      <c r="C6941" s="59"/>
      <c r="D6941" s="59"/>
    </row>
    <row r="6942" spans="1:4">
      <c r="A6942" s="57" t="s">
        <v>4020</v>
      </c>
      <c r="B6942" s="61">
        <v>29700</v>
      </c>
      <c r="C6942" s="59"/>
      <c r="D6942" s="59"/>
    </row>
    <row r="6943" spans="1:4">
      <c r="A6943" s="57" t="s">
        <v>4021</v>
      </c>
      <c r="B6943" s="61">
        <v>6510782</v>
      </c>
      <c r="C6943" s="59"/>
      <c r="D6943" s="59"/>
    </row>
    <row r="6944" spans="1:4">
      <c r="A6944" s="57" t="s">
        <v>4022</v>
      </c>
      <c r="B6944" s="61">
        <v>2035259</v>
      </c>
      <c r="C6944" s="59"/>
      <c r="D6944" s="59"/>
    </row>
    <row r="6945" spans="1:4">
      <c r="A6945" s="57" t="s">
        <v>4023</v>
      </c>
      <c r="B6945" s="61">
        <v>7714042</v>
      </c>
      <c r="C6945" s="59"/>
      <c r="D6945" s="59"/>
    </row>
    <row r="6946" spans="1:4">
      <c r="A6946" s="57" t="s">
        <v>4024</v>
      </c>
      <c r="B6946" s="61">
        <v>5696094</v>
      </c>
      <c r="C6946" s="59"/>
      <c r="D6946" s="59"/>
    </row>
    <row r="6947" spans="1:4">
      <c r="A6947" s="57" t="s">
        <v>4025</v>
      </c>
      <c r="B6947" s="58"/>
      <c r="C6947" s="59"/>
      <c r="D6947" s="59"/>
    </row>
    <row r="6948" spans="1:4">
      <c r="A6948" s="57" t="s">
        <v>4026</v>
      </c>
      <c r="B6948" s="58"/>
      <c r="C6948" s="59"/>
      <c r="D6948" s="59"/>
    </row>
    <row r="6949" spans="1:4">
      <c r="A6949" s="57" t="s">
        <v>4027</v>
      </c>
      <c r="B6949" s="58"/>
      <c r="C6949" s="59"/>
      <c r="D6949" s="59"/>
    </row>
    <row r="6950" spans="1:4">
      <c r="A6950" s="57" t="s">
        <v>4028</v>
      </c>
      <c r="B6950" s="61">
        <v>2578610</v>
      </c>
      <c r="C6950" s="59"/>
      <c r="D6950" s="59"/>
    </row>
    <row r="6951" spans="1:4">
      <c r="A6951" s="57" t="s">
        <v>4029</v>
      </c>
      <c r="B6951" s="61">
        <v>2630787</v>
      </c>
      <c r="C6951" s="59"/>
      <c r="D6951" s="59"/>
    </row>
    <row r="6952" spans="1:4">
      <c r="A6952" s="57" t="s">
        <v>4030</v>
      </c>
      <c r="B6952" s="58"/>
      <c r="C6952" s="59"/>
      <c r="D6952" s="59"/>
    </row>
    <row r="6953" spans="1:4">
      <c r="A6953" s="57" t="s">
        <v>4031</v>
      </c>
      <c r="B6953" s="61">
        <v>422340</v>
      </c>
      <c r="C6953" s="59"/>
      <c r="D6953" s="59"/>
    </row>
    <row r="6954" spans="1:4">
      <c r="A6954" s="57" t="s">
        <v>4032</v>
      </c>
      <c r="B6954" s="61">
        <v>1276225</v>
      </c>
      <c r="C6954" s="59"/>
      <c r="D6954" s="59"/>
    </row>
    <row r="6955" spans="1:4">
      <c r="A6955" s="57" t="s">
        <v>4033</v>
      </c>
      <c r="B6955" s="61">
        <v>2310768</v>
      </c>
      <c r="C6955" s="59"/>
      <c r="D6955" s="59"/>
    </row>
    <row r="6956" spans="1:4">
      <c r="A6956" s="57" t="s">
        <v>4034</v>
      </c>
      <c r="B6956" s="61">
        <v>1422387</v>
      </c>
      <c r="C6956" s="59"/>
      <c r="D6956" s="59"/>
    </row>
    <row r="6957" spans="1:4">
      <c r="A6957" s="57" t="s">
        <v>4034</v>
      </c>
      <c r="B6957" s="61">
        <v>10212378</v>
      </c>
      <c r="C6957" s="59"/>
      <c r="D6957" s="59"/>
    </row>
    <row r="6958" spans="1:4">
      <c r="A6958" s="57" t="s">
        <v>4035</v>
      </c>
      <c r="B6958" s="61">
        <v>762544</v>
      </c>
      <c r="C6958" s="59"/>
      <c r="D6958" s="59"/>
    </row>
    <row r="6959" spans="1:4">
      <c r="A6959" s="57" t="s">
        <v>4036</v>
      </c>
      <c r="B6959" s="58"/>
      <c r="C6959" s="59"/>
      <c r="D6959" s="59"/>
    </row>
    <row r="6960" spans="1:4">
      <c r="A6960" s="57" t="s">
        <v>4037</v>
      </c>
      <c r="B6960" s="58"/>
      <c r="C6960" s="59"/>
      <c r="D6960" s="59"/>
    </row>
    <row r="6961" spans="1:4">
      <c r="A6961" s="57" t="s">
        <v>4038</v>
      </c>
      <c r="B6961" s="61">
        <v>118054</v>
      </c>
      <c r="C6961" s="59"/>
      <c r="D6961" s="59"/>
    </row>
    <row r="6962" spans="1:4">
      <c r="A6962" s="57" t="s">
        <v>4039</v>
      </c>
      <c r="B6962" s="61">
        <v>7558</v>
      </c>
      <c r="C6962" s="59"/>
      <c r="D6962" s="59"/>
    </row>
    <row r="6963" spans="1:4">
      <c r="A6963" s="57" t="s">
        <v>4040</v>
      </c>
      <c r="B6963" s="61">
        <v>13170358</v>
      </c>
      <c r="C6963" s="59"/>
      <c r="D6963" s="59"/>
    </row>
    <row r="6964" spans="1:4">
      <c r="A6964" s="57" t="s">
        <v>4041</v>
      </c>
      <c r="B6964" s="61">
        <v>3344247</v>
      </c>
      <c r="C6964" s="59"/>
      <c r="D6964" s="59"/>
    </row>
    <row r="6965" spans="1:4">
      <c r="A6965" s="57" t="s">
        <v>4042</v>
      </c>
      <c r="B6965" s="61">
        <v>2600</v>
      </c>
      <c r="C6965" s="59"/>
      <c r="D6965" s="59"/>
    </row>
    <row r="6966" spans="1:4">
      <c r="A6966" s="57" t="s">
        <v>4043</v>
      </c>
      <c r="B6966" s="58"/>
      <c r="C6966" s="59"/>
      <c r="D6966" s="59"/>
    </row>
    <row r="6967" spans="1:4">
      <c r="A6967" s="57" t="s">
        <v>4044</v>
      </c>
      <c r="B6967" s="61">
        <v>21800</v>
      </c>
      <c r="C6967" s="59"/>
      <c r="D6967" s="59"/>
    </row>
    <row r="6968" spans="1:4">
      <c r="A6968" s="57" t="s">
        <v>4044</v>
      </c>
      <c r="B6968" s="61">
        <v>4704679</v>
      </c>
      <c r="C6968" s="59"/>
      <c r="D6968" s="59"/>
    </row>
    <row r="6969" spans="1:4">
      <c r="A6969" s="57" t="s">
        <v>4045</v>
      </c>
      <c r="B6969" s="61">
        <v>720065</v>
      </c>
      <c r="C6969" s="59"/>
      <c r="D6969" s="59"/>
    </row>
    <row r="6970" spans="1:4">
      <c r="A6970" s="57" t="s">
        <v>4046</v>
      </c>
      <c r="B6970" s="61">
        <v>375310</v>
      </c>
      <c r="C6970" s="59"/>
      <c r="D6970" s="59"/>
    </row>
    <row r="6971" spans="1:4">
      <c r="A6971" s="57" t="s">
        <v>4047</v>
      </c>
      <c r="B6971" s="61">
        <v>2973602</v>
      </c>
      <c r="C6971" s="59"/>
      <c r="D6971" s="59"/>
    </row>
    <row r="6972" spans="1:4">
      <c r="A6972" s="57" t="s">
        <v>4048</v>
      </c>
      <c r="B6972" s="61">
        <v>2693429</v>
      </c>
      <c r="C6972" s="59"/>
      <c r="D6972" s="59"/>
    </row>
    <row r="6973" spans="1:4">
      <c r="A6973" s="57" t="s">
        <v>4049</v>
      </c>
      <c r="B6973" s="61">
        <v>7979389</v>
      </c>
      <c r="C6973" s="59"/>
      <c r="D6973" s="59"/>
    </row>
    <row r="6974" spans="1:4">
      <c r="A6974" s="57" t="s">
        <v>4050</v>
      </c>
      <c r="B6974" s="58"/>
      <c r="C6974" s="59"/>
      <c r="D6974" s="59"/>
    </row>
    <row r="6975" spans="1:4">
      <c r="A6975" s="57" t="s">
        <v>4050</v>
      </c>
      <c r="B6975" s="58"/>
      <c r="C6975" s="59"/>
      <c r="D6975" s="59"/>
    </row>
    <row r="6976" spans="1:4">
      <c r="A6976" s="57" t="s">
        <v>4050</v>
      </c>
      <c r="B6976" s="58"/>
      <c r="C6976" s="59"/>
      <c r="D6976" s="59"/>
    </row>
    <row r="6977" spans="1:4">
      <c r="A6977" s="57" t="s">
        <v>4051</v>
      </c>
      <c r="B6977" s="61">
        <v>64990</v>
      </c>
      <c r="C6977" s="59"/>
      <c r="D6977" s="59"/>
    </row>
    <row r="6978" spans="1:4">
      <c r="A6978" s="57" t="s">
        <v>4051</v>
      </c>
      <c r="B6978" s="61">
        <v>311155</v>
      </c>
      <c r="C6978" s="59"/>
      <c r="D6978" s="59"/>
    </row>
    <row r="6979" spans="1:4">
      <c r="A6979" s="57" t="s">
        <v>4051</v>
      </c>
      <c r="B6979" s="61">
        <v>397180</v>
      </c>
      <c r="C6979" s="59"/>
      <c r="D6979" s="59"/>
    </row>
    <row r="6980" spans="1:4">
      <c r="A6980" s="57" t="s">
        <v>4052</v>
      </c>
      <c r="B6980" s="61">
        <v>94130</v>
      </c>
      <c r="C6980" s="59"/>
      <c r="D6980" s="59"/>
    </row>
    <row r="6981" spans="1:4">
      <c r="A6981" s="57" t="s">
        <v>4052</v>
      </c>
      <c r="B6981" s="61">
        <v>649086</v>
      </c>
      <c r="C6981" s="59"/>
      <c r="D6981" s="59"/>
    </row>
    <row r="6982" spans="1:4">
      <c r="A6982" s="57" t="s">
        <v>4053</v>
      </c>
      <c r="B6982" s="58"/>
      <c r="C6982" s="59"/>
      <c r="D6982" s="59"/>
    </row>
    <row r="6983" spans="1:4">
      <c r="A6983" s="57" t="s">
        <v>4054</v>
      </c>
      <c r="B6983" s="58"/>
      <c r="C6983" s="59"/>
      <c r="D6983" s="59"/>
    </row>
    <row r="6984" spans="1:4">
      <c r="A6984" s="57" t="s">
        <v>4055</v>
      </c>
      <c r="B6984" s="61">
        <v>2816638</v>
      </c>
      <c r="C6984" s="59"/>
      <c r="D6984" s="59"/>
    </row>
    <row r="6985" spans="1:4">
      <c r="A6985" s="57" t="s">
        <v>4056</v>
      </c>
      <c r="B6985" s="61">
        <v>1439649</v>
      </c>
      <c r="C6985" s="59"/>
      <c r="D6985" s="59"/>
    </row>
    <row r="6986" spans="1:4">
      <c r="A6986" s="57" t="s">
        <v>4057</v>
      </c>
      <c r="B6986" s="58"/>
      <c r="C6986" s="59"/>
      <c r="D6986" s="59"/>
    </row>
    <row r="6987" spans="1:4">
      <c r="A6987" s="57" t="s">
        <v>4057</v>
      </c>
      <c r="B6987" s="61">
        <v>1399619</v>
      </c>
      <c r="C6987" s="59"/>
      <c r="D6987" s="59"/>
    </row>
    <row r="6988" spans="1:4">
      <c r="A6988" s="57" t="s">
        <v>4057</v>
      </c>
      <c r="B6988" s="61">
        <v>9404003</v>
      </c>
      <c r="C6988" s="59"/>
      <c r="D6988" s="59"/>
    </row>
    <row r="6989" spans="1:4">
      <c r="A6989" s="57" t="s">
        <v>4058</v>
      </c>
      <c r="B6989" s="61">
        <v>12192986</v>
      </c>
      <c r="C6989" s="59"/>
      <c r="D6989" s="59"/>
    </row>
    <row r="6990" spans="1:4">
      <c r="A6990" s="57" t="s">
        <v>4059</v>
      </c>
      <c r="B6990" s="58"/>
      <c r="C6990" s="59"/>
      <c r="D6990" s="59"/>
    </row>
    <row r="6991" spans="1:4">
      <c r="A6991" s="57" t="s">
        <v>4060</v>
      </c>
      <c r="B6991" s="61">
        <v>845490</v>
      </c>
      <c r="C6991" s="59"/>
      <c r="D6991" s="59"/>
    </row>
    <row r="6992" spans="1:4">
      <c r="A6992" s="57" t="s">
        <v>4060</v>
      </c>
      <c r="B6992" s="61">
        <v>3638794</v>
      </c>
      <c r="C6992" s="59"/>
      <c r="D6992" s="59"/>
    </row>
    <row r="6993" spans="1:4">
      <c r="A6993" s="57" t="s">
        <v>4060</v>
      </c>
      <c r="B6993" s="61">
        <v>12123323</v>
      </c>
      <c r="C6993" s="59"/>
      <c r="D6993" s="59"/>
    </row>
    <row r="6994" spans="1:4">
      <c r="A6994" s="57" t="s">
        <v>4060</v>
      </c>
      <c r="B6994" s="61">
        <v>1311418</v>
      </c>
      <c r="C6994" s="59"/>
      <c r="D6994" s="59"/>
    </row>
    <row r="6995" spans="1:4">
      <c r="A6995" s="57" t="s">
        <v>4060</v>
      </c>
      <c r="B6995" s="61">
        <v>11310100</v>
      </c>
      <c r="C6995" s="59"/>
      <c r="D6995" s="59"/>
    </row>
    <row r="6996" spans="1:4">
      <c r="A6996" s="57" t="s">
        <v>4061</v>
      </c>
      <c r="B6996" s="61">
        <v>2556833</v>
      </c>
      <c r="C6996" s="59"/>
      <c r="D6996" s="59"/>
    </row>
    <row r="6997" spans="1:4">
      <c r="A6997" s="57" t="s">
        <v>4062</v>
      </c>
      <c r="B6997" s="58"/>
      <c r="C6997" s="59"/>
      <c r="D6997" s="59"/>
    </row>
    <row r="6998" spans="1:4">
      <c r="A6998" s="57" t="s">
        <v>4062</v>
      </c>
      <c r="B6998" s="58"/>
      <c r="C6998" s="59"/>
      <c r="D6998" s="59"/>
    </row>
    <row r="6999" spans="1:4">
      <c r="A6999" s="57" t="s">
        <v>4062</v>
      </c>
      <c r="B6999" s="58"/>
      <c r="C6999" s="59"/>
      <c r="D6999" s="59"/>
    </row>
    <row r="7000" spans="1:4">
      <c r="A7000" s="57" t="s">
        <v>4063</v>
      </c>
      <c r="B7000" s="61">
        <v>4350744</v>
      </c>
      <c r="C7000" s="59"/>
      <c r="D7000" s="59"/>
    </row>
    <row r="7001" spans="1:4">
      <c r="A7001" s="57" t="s">
        <v>4064</v>
      </c>
      <c r="B7001" s="61">
        <v>1892906</v>
      </c>
      <c r="C7001" s="59"/>
      <c r="D7001" s="59"/>
    </row>
    <row r="7002" spans="1:4">
      <c r="A7002" s="57" t="s">
        <v>4064</v>
      </c>
      <c r="B7002" s="61">
        <v>29753476</v>
      </c>
      <c r="C7002" s="59"/>
      <c r="D7002" s="59"/>
    </row>
    <row r="7003" spans="1:4">
      <c r="A7003" s="57" t="s">
        <v>4064</v>
      </c>
      <c r="B7003" s="61">
        <v>8633464</v>
      </c>
      <c r="C7003" s="59"/>
      <c r="D7003" s="59"/>
    </row>
    <row r="7004" spans="1:4">
      <c r="A7004" s="57" t="s">
        <v>4065</v>
      </c>
      <c r="B7004" s="61">
        <v>1266273</v>
      </c>
      <c r="C7004" s="59"/>
      <c r="D7004" s="59"/>
    </row>
    <row r="7005" spans="1:4">
      <c r="A7005" s="57" t="s">
        <v>4066</v>
      </c>
      <c r="B7005" s="58"/>
      <c r="C7005" s="59"/>
      <c r="D7005" s="59"/>
    </row>
    <row r="7006" spans="1:4">
      <c r="A7006" s="57" t="s">
        <v>4067</v>
      </c>
      <c r="B7006" s="61">
        <v>584808</v>
      </c>
      <c r="C7006" s="59"/>
      <c r="D7006" s="59"/>
    </row>
    <row r="7007" spans="1:4">
      <c r="A7007" s="57" t="s">
        <v>4068</v>
      </c>
      <c r="B7007" s="58"/>
      <c r="C7007" s="59"/>
      <c r="D7007" s="59"/>
    </row>
    <row r="7008" spans="1:4">
      <c r="A7008" s="57" t="s">
        <v>4069</v>
      </c>
      <c r="B7008" s="61">
        <v>38204815</v>
      </c>
      <c r="C7008" s="59"/>
      <c r="D7008" s="59"/>
    </row>
    <row r="7009" spans="1:4">
      <c r="A7009" s="57" t="s">
        <v>4069</v>
      </c>
      <c r="B7009" s="58"/>
      <c r="C7009" s="59"/>
      <c r="D7009" s="59"/>
    </row>
    <row r="7010" spans="1:4">
      <c r="A7010" s="57" t="s">
        <v>4069</v>
      </c>
      <c r="B7010" s="58"/>
      <c r="C7010" s="59"/>
      <c r="D7010" s="59"/>
    </row>
    <row r="7011" spans="1:4">
      <c r="A7011" s="57" t="s">
        <v>4070</v>
      </c>
      <c r="B7011" s="61">
        <v>34378292</v>
      </c>
      <c r="C7011" s="59"/>
      <c r="D7011" s="59"/>
    </row>
    <row r="7012" spans="1:4">
      <c r="A7012" s="57" t="s">
        <v>4070</v>
      </c>
      <c r="B7012" s="58"/>
      <c r="C7012" s="59"/>
      <c r="D7012" s="59"/>
    </row>
    <row r="7013" spans="1:4">
      <c r="A7013" s="57" t="s">
        <v>4070</v>
      </c>
      <c r="B7013" s="58"/>
      <c r="C7013" s="59"/>
      <c r="D7013" s="59"/>
    </row>
    <row r="7014" spans="1:4">
      <c r="A7014" s="57" t="s">
        <v>4071</v>
      </c>
      <c r="B7014" s="61">
        <v>1278462</v>
      </c>
      <c r="C7014" s="59"/>
      <c r="D7014" s="59"/>
    </row>
    <row r="7015" spans="1:4">
      <c r="A7015" s="57" t="s">
        <v>4072</v>
      </c>
      <c r="B7015" s="61">
        <v>1496693</v>
      </c>
      <c r="C7015" s="59"/>
      <c r="D7015" s="59"/>
    </row>
    <row r="7016" spans="1:4">
      <c r="A7016" s="57" t="s">
        <v>4072</v>
      </c>
      <c r="B7016" s="58"/>
      <c r="C7016" s="59"/>
      <c r="D7016" s="59"/>
    </row>
    <row r="7017" spans="1:4">
      <c r="A7017" s="57" t="s">
        <v>4072</v>
      </c>
      <c r="B7017" s="58"/>
      <c r="C7017" s="59"/>
      <c r="D7017" s="59"/>
    </row>
    <row r="7018" spans="1:4">
      <c r="A7018" s="57" t="s">
        <v>4073</v>
      </c>
      <c r="B7018" s="58"/>
      <c r="C7018" s="59"/>
      <c r="D7018" s="59"/>
    </row>
    <row r="7019" spans="1:4">
      <c r="A7019" s="57" t="s">
        <v>4074</v>
      </c>
      <c r="B7019" s="58"/>
      <c r="C7019" s="59"/>
      <c r="D7019" s="59"/>
    </row>
    <row r="7020" spans="1:4">
      <c r="A7020" s="57" t="s">
        <v>4075</v>
      </c>
      <c r="B7020" s="61">
        <v>94197437</v>
      </c>
      <c r="C7020" s="59"/>
      <c r="D7020" s="59"/>
    </row>
    <row r="7021" spans="1:4">
      <c r="A7021" s="57" t="s">
        <v>4076</v>
      </c>
      <c r="B7021" s="58"/>
      <c r="C7021" s="59"/>
      <c r="D7021" s="59"/>
    </row>
    <row r="7022" spans="1:4">
      <c r="A7022" s="57" t="s">
        <v>4077</v>
      </c>
      <c r="B7022" s="58"/>
      <c r="C7022" s="59"/>
      <c r="D7022" s="59"/>
    </row>
    <row r="7023" spans="1:4">
      <c r="A7023" s="57" t="s">
        <v>4077</v>
      </c>
      <c r="B7023" s="58"/>
      <c r="C7023" s="59"/>
      <c r="D7023" s="59"/>
    </row>
    <row r="7024" spans="1:4">
      <c r="A7024" s="57" t="s">
        <v>4077</v>
      </c>
      <c r="B7024" s="58"/>
      <c r="C7024" s="59"/>
      <c r="D7024" s="59"/>
    </row>
    <row r="7025" spans="1:4">
      <c r="A7025" s="57" t="s">
        <v>4078</v>
      </c>
      <c r="B7025" s="61">
        <v>4640956</v>
      </c>
      <c r="C7025" s="59"/>
      <c r="D7025" s="59"/>
    </row>
    <row r="7026" spans="1:4">
      <c r="A7026" s="57" t="s">
        <v>4078</v>
      </c>
      <c r="B7026" s="61">
        <v>5098597</v>
      </c>
      <c r="C7026" s="59"/>
      <c r="D7026" s="59"/>
    </row>
    <row r="7027" spans="1:4">
      <c r="A7027" s="57" t="s">
        <v>4078</v>
      </c>
      <c r="B7027" s="61">
        <v>2096032</v>
      </c>
      <c r="C7027" s="59"/>
      <c r="D7027" s="59"/>
    </row>
    <row r="7028" spans="1:4">
      <c r="A7028" s="57" t="s">
        <v>4079</v>
      </c>
      <c r="B7028" s="58"/>
      <c r="C7028" s="59"/>
      <c r="D7028" s="59"/>
    </row>
    <row r="7029" spans="1:4">
      <c r="A7029" s="57" t="s">
        <v>4079</v>
      </c>
      <c r="B7029" s="58"/>
      <c r="C7029" s="59"/>
      <c r="D7029" s="59"/>
    </row>
    <row r="7030" spans="1:4">
      <c r="A7030" s="57" t="s">
        <v>4079</v>
      </c>
      <c r="B7030" s="58"/>
      <c r="C7030" s="59"/>
      <c r="D7030" s="59"/>
    </row>
    <row r="7031" spans="1:4">
      <c r="A7031" s="57" t="s">
        <v>4080</v>
      </c>
      <c r="B7031" s="61">
        <v>324014</v>
      </c>
      <c r="C7031" s="59"/>
      <c r="D7031" s="59"/>
    </row>
    <row r="7032" spans="1:4">
      <c r="A7032" s="57" t="s">
        <v>4081</v>
      </c>
      <c r="B7032" s="61">
        <v>5667488</v>
      </c>
      <c r="C7032" s="59"/>
      <c r="D7032" s="59"/>
    </row>
    <row r="7033" spans="1:4">
      <c r="A7033" s="57" t="s">
        <v>4082</v>
      </c>
      <c r="B7033" s="61">
        <v>2088122</v>
      </c>
      <c r="C7033" s="59"/>
      <c r="D7033" s="59"/>
    </row>
    <row r="7034" spans="1:4">
      <c r="A7034" s="57" t="s">
        <v>4083</v>
      </c>
      <c r="B7034" s="61">
        <v>1566529</v>
      </c>
      <c r="C7034" s="59"/>
      <c r="D7034" s="59"/>
    </row>
    <row r="7035" spans="1:4">
      <c r="A7035" s="57" t="s">
        <v>4084</v>
      </c>
      <c r="B7035" s="61">
        <v>143979</v>
      </c>
      <c r="C7035" s="59"/>
      <c r="D7035" s="59"/>
    </row>
    <row r="7036" spans="1:4">
      <c r="A7036" s="57" t="s">
        <v>4085</v>
      </c>
      <c r="B7036" s="58"/>
      <c r="C7036" s="59"/>
      <c r="D7036" s="59"/>
    </row>
    <row r="7037" spans="1:4">
      <c r="A7037" s="57" t="s">
        <v>4086</v>
      </c>
      <c r="B7037" s="58"/>
      <c r="C7037" s="59"/>
      <c r="D7037" s="59"/>
    </row>
    <row r="7038" spans="1:4">
      <c r="A7038" s="57" t="s">
        <v>4087</v>
      </c>
      <c r="B7038" s="58"/>
      <c r="C7038" s="59"/>
      <c r="D7038" s="59"/>
    </row>
    <row r="7039" spans="1:4">
      <c r="A7039" s="57" t="s">
        <v>4088</v>
      </c>
      <c r="B7039" s="58"/>
      <c r="C7039" s="59"/>
      <c r="D7039" s="59"/>
    </row>
    <row r="7040" spans="1:4">
      <c r="A7040" s="57" t="s">
        <v>4089</v>
      </c>
      <c r="B7040" s="61">
        <v>290888</v>
      </c>
      <c r="C7040" s="59"/>
      <c r="D7040" s="59"/>
    </row>
    <row r="7041" spans="1:4">
      <c r="A7041" s="57" t="s">
        <v>4090</v>
      </c>
      <c r="B7041" s="61">
        <v>202965</v>
      </c>
      <c r="C7041" s="59"/>
      <c r="D7041" s="59"/>
    </row>
    <row r="7042" spans="1:4">
      <c r="A7042" s="57" t="s">
        <v>4091</v>
      </c>
      <c r="B7042" s="61">
        <v>3980</v>
      </c>
      <c r="C7042" s="59"/>
      <c r="D7042" s="59"/>
    </row>
    <row r="7043" spans="1:4">
      <c r="A7043" s="57" t="s">
        <v>4092</v>
      </c>
      <c r="B7043" s="61">
        <v>238791</v>
      </c>
      <c r="C7043" s="59"/>
      <c r="D7043" s="59"/>
    </row>
    <row r="7044" spans="1:4">
      <c r="A7044" s="57" t="s">
        <v>4093</v>
      </c>
      <c r="B7044" s="58"/>
      <c r="C7044" s="59"/>
      <c r="D7044" s="59"/>
    </row>
    <row r="7045" spans="1:4">
      <c r="A7045" s="57" t="s">
        <v>4094</v>
      </c>
      <c r="B7045" s="58"/>
      <c r="C7045" s="59"/>
      <c r="D7045" s="59"/>
    </row>
    <row r="7046" spans="1:4">
      <c r="A7046" s="57" t="s">
        <v>4095</v>
      </c>
      <c r="B7046" s="58"/>
      <c r="C7046" s="59"/>
      <c r="D7046" s="59"/>
    </row>
    <row r="7047" spans="1:4">
      <c r="A7047" s="57" t="s">
        <v>4096</v>
      </c>
      <c r="B7047" s="58"/>
      <c r="C7047" s="59"/>
      <c r="D7047" s="59"/>
    </row>
    <row r="7048" spans="1:4">
      <c r="A7048" s="57" t="s">
        <v>4097</v>
      </c>
      <c r="B7048" s="61">
        <v>571521</v>
      </c>
      <c r="C7048" s="59"/>
      <c r="D7048" s="59"/>
    </row>
    <row r="7049" spans="1:4">
      <c r="A7049" s="57" t="s">
        <v>4098</v>
      </c>
      <c r="B7049" s="61">
        <v>411647</v>
      </c>
      <c r="C7049" s="59"/>
      <c r="D7049" s="59"/>
    </row>
    <row r="7050" spans="1:4">
      <c r="A7050" s="57" t="s">
        <v>4099</v>
      </c>
      <c r="B7050" s="58"/>
      <c r="C7050" s="59"/>
      <c r="D7050" s="59"/>
    </row>
    <row r="7051" spans="1:4">
      <c r="A7051" s="57" t="s">
        <v>4100</v>
      </c>
      <c r="B7051" s="61">
        <v>194443</v>
      </c>
      <c r="C7051" s="59"/>
      <c r="D7051" s="59"/>
    </row>
    <row r="7052" spans="1:4">
      <c r="A7052" s="57" t="s">
        <v>4101</v>
      </c>
      <c r="B7052" s="61">
        <v>5603</v>
      </c>
      <c r="C7052" s="59"/>
      <c r="D7052" s="59"/>
    </row>
    <row r="7053" spans="1:4">
      <c r="A7053" s="57" t="s">
        <v>4102</v>
      </c>
      <c r="B7053" s="61">
        <v>10965</v>
      </c>
      <c r="C7053" s="59"/>
      <c r="D7053" s="59"/>
    </row>
    <row r="7054" spans="1:4">
      <c r="A7054" s="57" t="s">
        <v>4103</v>
      </c>
      <c r="B7054" s="61">
        <v>36141872</v>
      </c>
      <c r="C7054" s="59"/>
      <c r="D7054" s="59"/>
    </row>
    <row r="7055" spans="1:4">
      <c r="A7055" s="57" t="s">
        <v>4104</v>
      </c>
      <c r="B7055" s="61">
        <v>22551</v>
      </c>
      <c r="C7055" s="59"/>
      <c r="D7055" s="59"/>
    </row>
    <row r="7056" spans="1:4">
      <c r="A7056" s="57" t="s">
        <v>4105</v>
      </c>
      <c r="B7056" s="61">
        <v>7314742</v>
      </c>
      <c r="C7056" s="59"/>
      <c r="D7056" s="59"/>
    </row>
    <row r="7057" spans="1:4">
      <c r="A7057" s="57" t="s">
        <v>4106</v>
      </c>
      <c r="B7057" s="58"/>
      <c r="C7057" s="59"/>
      <c r="D7057" s="59"/>
    </row>
    <row r="7058" spans="1:4">
      <c r="A7058" s="57" t="s">
        <v>4107</v>
      </c>
      <c r="B7058" s="61">
        <v>2885485</v>
      </c>
      <c r="C7058" s="59"/>
      <c r="D7058" s="59"/>
    </row>
    <row r="7059" spans="1:4">
      <c r="A7059" s="57" t="s">
        <v>4108</v>
      </c>
      <c r="B7059" s="58"/>
      <c r="C7059" s="59"/>
      <c r="D7059" s="59"/>
    </row>
    <row r="7060" spans="1:4">
      <c r="A7060" s="57" t="s">
        <v>4109</v>
      </c>
      <c r="B7060" s="58"/>
      <c r="C7060" s="59"/>
      <c r="D7060" s="59"/>
    </row>
    <row r="7061" spans="1:4">
      <c r="A7061" s="57" t="s">
        <v>4110</v>
      </c>
      <c r="B7061" s="61">
        <v>1088942</v>
      </c>
      <c r="C7061" s="59"/>
      <c r="D7061" s="59"/>
    </row>
    <row r="7062" spans="1:4">
      <c r="A7062" s="57" t="s">
        <v>4111</v>
      </c>
      <c r="B7062" s="58"/>
      <c r="C7062" s="59"/>
      <c r="D7062" s="59"/>
    </row>
    <row r="7063" spans="1:4">
      <c r="A7063" s="57" t="s">
        <v>4112</v>
      </c>
      <c r="B7063" s="58"/>
      <c r="C7063" s="59"/>
      <c r="D7063" s="59"/>
    </row>
    <row r="7064" spans="1:4">
      <c r="A7064" s="57" t="s">
        <v>4113</v>
      </c>
      <c r="B7064" s="58"/>
      <c r="C7064" s="59"/>
      <c r="D7064" s="59"/>
    </row>
    <row r="7065" spans="1:4">
      <c r="A7065" s="57" t="s">
        <v>4114</v>
      </c>
      <c r="B7065" s="58"/>
      <c r="C7065" s="59"/>
      <c r="D7065" s="59"/>
    </row>
    <row r="7066" spans="1:4">
      <c r="A7066" s="57" t="s">
        <v>4115</v>
      </c>
      <c r="B7066" s="61">
        <v>131655</v>
      </c>
      <c r="C7066" s="59"/>
      <c r="D7066" s="59"/>
    </row>
    <row r="7067" spans="1:4">
      <c r="A7067" s="57" t="s">
        <v>4116</v>
      </c>
      <c r="B7067" s="61">
        <v>19746447</v>
      </c>
      <c r="C7067" s="59"/>
      <c r="D7067" s="59"/>
    </row>
    <row r="7068" spans="1:4">
      <c r="A7068" s="57" t="s">
        <v>4117</v>
      </c>
      <c r="B7068" s="61">
        <v>4890526</v>
      </c>
      <c r="C7068" s="59"/>
      <c r="D7068" s="59"/>
    </row>
    <row r="7069" spans="1:4">
      <c r="A7069" s="57" t="s">
        <v>4118</v>
      </c>
      <c r="B7069" s="61">
        <v>3366844</v>
      </c>
      <c r="C7069" s="59"/>
      <c r="D7069" s="59"/>
    </row>
    <row r="7070" spans="1:4">
      <c r="A7070" s="57" t="s">
        <v>4119</v>
      </c>
      <c r="B7070" s="61">
        <v>1494258</v>
      </c>
      <c r="C7070" s="59"/>
      <c r="D7070" s="59"/>
    </row>
    <row r="7071" spans="1:4">
      <c r="A7071" s="57" t="s">
        <v>4120</v>
      </c>
      <c r="B7071" s="61">
        <v>905452</v>
      </c>
      <c r="C7071" s="59"/>
      <c r="D7071" s="59"/>
    </row>
    <row r="7072" spans="1:4">
      <c r="A7072" s="57" t="s">
        <v>4121</v>
      </c>
      <c r="B7072" s="58"/>
      <c r="C7072" s="59"/>
      <c r="D7072" s="59"/>
    </row>
    <row r="7073" spans="1:4">
      <c r="A7073" s="57" t="s">
        <v>4121</v>
      </c>
      <c r="B7073" s="61">
        <v>38152580</v>
      </c>
      <c r="C7073" s="59"/>
      <c r="D7073" s="59"/>
    </row>
    <row r="7074" spans="1:4">
      <c r="A7074" s="57" t="s">
        <v>4121</v>
      </c>
      <c r="B7074" s="61">
        <v>2985548</v>
      </c>
      <c r="C7074" s="59"/>
      <c r="D7074" s="59"/>
    </row>
    <row r="7075" spans="1:4">
      <c r="A7075" s="57" t="s">
        <v>4122</v>
      </c>
      <c r="B7075" s="58"/>
      <c r="C7075" s="59"/>
      <c r="D7075" s="59"/>
    </row>
    <row r="7076" spans="1:4">
      <c r="A7076" s="57" t="s">
        <v>4123</v>
      </c>
      <c r="B7076" s="61">
        <v>669006</v>
      </c>
      <c r="C7076" s="59"/>
      <c r="D7076" s="59"/>
    </row>
    <row r="7077" spans="1:4">
      <c r="A7077" s="57" t="s">
        <v>4124</v>
      </c>
      <c r="B7077" s="61">
        <v>440366</v>
      </c>
      <c r="C7077" s="59"/>
      <c r="D7077" s="59"/>
    </row>
    <row r="7078" spans="1:4">
      <c r="A7078" s="57" t="s">
        <v>4125</v>
      </c>
      <c r="B7078" s="61">
        <v>1733499</v>
      </c>
      <c r="C7078" s="59"/>
      <c r="D7078" s="59"/>
    </row>
    <row r="7079" spans="1:4">
      <c r="A7079" s="57" t="s">
        <v>4126</v>
      </c>
      <c r="B7079" s="61">
        <v>731927</v>
      </c>
      <c r="C7079" s="59"/>
      <c r="D7079" s="59"/>
    </row>
    <row r="7080" spans="1:4">
      <c r="A7080" s="57" t="s">
        <v>4127</v>
      </c>
      <c r="B7080" s="61">
        <v>76401</v>
      </c>
      <c r="C7080" s="59"/>
      <c r="D7080" s="59"/>
    </row>
    <row r="7081" spans="1:4">
      <c r="A7081" s="57" t="s">
        <v>4128</v>
      </c>
      <c r="B7081" s="61">
        <v>287999</v>
      </c>
      <c r="C7081" s="59"/>
      <c r="D7081" s="59"/>
    </row>
    <row r="7082" spans="1:4">
      <c r="A7082" s="57" t="s">
        <v>4129</v>
      </c>
      <c r="B7082" s="61">
        <v>54761</v>
      </c>
      <c r="C7082" s="59"/>
      <c r="D7082" s="59"/>
    </row>
    <row r="7083" spans="1:4">
      <c r="A7083" s="57" t="s">
        <v>4130</v>
      </c>
      <c r="B7083" s="61">
        <v>6218271</v>
      </c>
      <c r="C7083" s="59"/>
      <c r="D7083" s="59"/>
    </row>
    <row r="7084" spans="1:4">
      <c r="A7084" s="57" t="s">
        <v>4131</v>
      </c>
      <c r="B7084" s="61">
        <v>1605043</v>
      </c>
      <c r="C7084" s="59"/>
      <c r="D7084" s="59"/>
    </row>
    <row r="7085" spans="1:4">
      <c r="A7085" s="57" t="s">
        <v>4132</v>
      </c>
      <c r="B7085" s="58"/>
      <c r="C7085" s="59"/>
      <c r="D7085" s="59"/>
    </row>
    <row r="7086" spans="1:4">
      <c r="A7086" s="57" t="s">
        <v>4133</v>
      </c>
      <c r="B7086" s="58"/>
      <c r="C7086" s="59"/>
      <c r="D7086" s="59"/>
    </row>
    <row r="7087" spans="1:4">
      <c r="A7087" s="57" t="s">
        <v>4133</v>
      </c>
      <c r="B7087" s="58"/>
      <c r="C7087" s="59"/>
      <c r="D7087" s="59"/>
    </row>
    <row r="7088" spans="1:4">
      <c r="A7088" s="57" t="s">
        <v>4134</v>
      </c>
      <c r="B7088" s="58"/>
      <c r="C7088" s="59"/>
      <c r="D7088" s="59"/>
    </row>
    <row r="7089" spans="1:4">
      <c r="A7089" s="57" t="s">
        <v>4134</v>
      </c>
      <c r="B7089" s="61">
        <v>73415242</v>
      </c>
      <c r="C7089" s="59"/>
      <c r="D7089" s="59"/>
    </row>
    <row r="7090" spans="1:4">
      <c r="A7090" s="57" t="s">
        <v>4135</v>
      </c>
      <c r="B7090" s="61">
        <v>7086127</v>
      </c>
      <c r="C7090" s="59"/>
      <c r="D7090" s="59"/>
    </row>
    <row r="7091" spans="1:4">
      <c r="A7091" s="57" t="s">
        <v>4136</v>
      </c>
      <c r="B7091" s="58"/>
      <c r="C7091" s="59"/>
      <c r="D7091" s="59"/>
    </row>
    <row r="7092" spans="1:4">
      <c r="A7092" s="57" t="s">
        <v>4137</v>
      </c>
      <c r="B7092" s="61">
        <v>362022</v>
      </c>
      <c r="C7092" s="59"/>
      <c r="D7092" s="59"/>
    </row>
    <row r="7093" spans="1:4">
      <c r="A7093" s="57" t="s">
        <v>4138</v>
      </c>
      <c r="B7093" s="61">
        <v>147115</v>
      </c>
      <c r="C7093" s="59"/>
      <c r="D7093" s="59"/>
    </row>
    <row r="7094" spans="1:4">
      <c r="A7094" s="57" t="s">
        <v>4138</v>
      </c>
      <c r="B7094" s="61">
        <v>2103913</v>
      </c>
      <c r="C7094" s="59"/>
      <c r="D7094" s="59"/>
    </row>
    <row r="7095" spans="1:4">
      <c r="A7095" s="57" t="s">
        <v>4139</v>
      </c>
      <c r="B7095" s="58"/>
      <c r="C7095" s="59"/>
      <c r="D7095" s="59"/>
    </row>
    <row r="7096" spans="1:4">
      <c r="A7096" s="57" t="s">
        <v>4140</v>
      </c>
      <c r="B7096" s="61">
        <v>36000</v>
      </c>
      <c r="C7096" s="59"/>
      <c r="D7096" s="59"/>
    </row>
    <row r="7097" spans="1:4">
      <c r="A7097" s="57" t="s">
        <v>4140</v>
      </c>
      <c r="B7097" s="61">
        <v>2262724</v>
      </c>
      <c r="C7097" s="59"/>
      <c r="D7097" s="59"/>
    </row>
    <row r="7098" spans="1:4">
      <c r="A7098" s="57" t="s">
        <v>4141</v>
      </c>
      <c r="B7098" s="61">
        <v>62270</v>
      </c>
      <c r="C7098" s="59"/>
      <c r="D7098" s="59"/>
    </row>
    <row r="7099" spans="1:4">
      <c r="A7099" s="57" t="s">
        <v>4142</v>
      </c>
      <c r="B7099" s="61">
        <v>371139</v>
      </c>
      <c r="C7099" s="59"/>
      <c r="D7099" s="59"/>
    </row>
    <row r="7100" spans="1:4">
      <c r="A7100" s="57" t="s">
        <v>4143</v>
      </c>
      <c r="B7100" s="61">
        <v>4100</v>
      </c>
      <c r="C7100" s="59"/>
      <c r="D7100" s="59"/>
    </row>
    <row r="7101" spans="1:4">
      <c r="A7101" s="57" t="s">
        <v>4144</v>
      </c>
      <c r="B7101" s="61">
        <v>1914037</v>
      </c>
      <c r="C7101" s="59"/>
      <c r="D7101" s="59"/>
    </row>
    <row r="7102" spans="1:4">
      <c r="A7102" s="57" t="s">
        <v>4145</v>
      </c>
      <c r="B7102" s="61">
        <v>1981717</v>
      </c>
      <c r="C7102" s="59"/>
      <c r="D7102" s="59"/>
    </row>
    <row r="7103" spans="1:4">
      <c r="A7103" s="57" t="s">
        <v>4146</v>
      </c>
      <c r="B7103" s="58"/>
      <c r="C7103" s="59"/>
      <c r="D7103" s="59"/>
    </row>
    <row r="7104" spans="1:4">
      <c r="A7104" s="57" t="s">
        <v>4147</v>
      </c>
      <c r="B7104" s="61">
        <v>349018</v>
      </c>
      <c r="C7104" s="59"/>
      <c r="D7104" s="59"/>
    </row>
    <row r="7105" spans="1:4">
      <c r="A7105" s="57" t="s">
        <v>4148</v>
      </c>
      <c r="B7105" s="61">
        <v>1232182</v>
      </c>
      <c r="C7105" s="59"/>
      <c r="D7105" s="59"/>
    </row>
    <row r="7106" spans="1:4">
      <c r="A7106" s="57" t="s">
        <v>4149</v>
      </c>
      <c r="B7106" s="61">
        <v>3868450</v>
      </c>
      <c r="C7106" s="59"/>
      <c r="D7106" s="59"/>
    </row>
    <row r="7107" spans="1:4">
      <c r="A7107" s="57" t="s">
        <v>4150</v>
      </c>
      <c r="B7107" s="61">
        <v>1653950</v>
      </c>
      <c r="C7107" s="59"/>
      <c r="D7107" s="59"/>
    </row>
    <row r="7108" spans="1:4">
      <c r="A7108" s="57" t="s">
        <v>4151</v>
      </c>
      <c r="B7108" s="61">
        <v>3108530</v>
      </c>
      <c r="C7108" s="59"/>
      <c r="D7108" s="59"/>
    </row>
    <row r="7109" spans="1:4">
      <c r="A7109" s="57" t="s">
        <v>4152</v>
      </c>
      <c r="B7109" s="58"/>
      <c r="C7109" s="59"/>
      <c r="D7109" s="59"/>
    </row>
    <row r="7110" spans="1:4">
      <c r="A7110" s="57" t="s">
        <v>4153</v>
      </c>
      <c r="B7110" s="61">
        <v>35287283</v>
      </c>
      <c r="C7110" s="59"/>
      <c r="D7110" s="59"/>
    </row>
    <row r="7111" spans="1:4">
      <c r="A7111" s="57" t="s">
        <v>4154</v>
      </c>
      <c r="B7111" s="58"/>
      <c r="C7111" s="59"/>
      <c r="D7111" s="59"/>
    </row>
    <row r="7112" spans="1:4">
      <c r="A7112" s="57" t="s">
        <v>4155</v>
      </c>
      <c r="B7112" s="61">
        <v>2880715</v>
      </c>
      <c r="C7112" s="59"/>
      <c r="D7112" s="59"/>
    </row>
    <row r="7113" spans="1:4">
      <c r="A7113" s="57" t="s">
        <v>4156</v>
      </c>
      <c r="B7113" s="58"/>
      <c r="C7113" s="59"/>
      <c r="D7113" s="59"/>
    </row>
    <row r="7114" spans="1:4">
      <c r="A7114" s="57" t="s">
        <v>4157</v>
      </c>
      <c r="B7114" s="61">
        <v>2579927</v>
      </c>
      <c r="C7114" s="59"/>
      <c r="D7114" s="59"/>
    </row>
    <row r="7115" spans="1:4">
      <c r="A7115" s="57" t="s">
        <v>4158</v>
      </c>
      <c r="B7115" s="61">
        <v>8286767</v>
      </c>
      <c r="C7115" s="59"/>
      <c r="D7115" s="59"/>
    </row>
    <row r="7116" spans="1:4">
      <c r="A7116" s="57" t="s">
        <v>4159</v>
      </c>
      <c r="B7116" s="58"/>
      <c r="C7116" s="59"/>
      <c r="D7116" s="59"/>
    </row>
    <row r="7117" spans="1:4">
      <c r="A7117" s="57" t="s">
        <v>4160</v>
      </c>
      <c r="B7117" s="58"/>
      <c r="C7117" s="59"/>
      <c r="D7117" s="59"/>
    </row>
    <row r="7118" spans="1:4">
      <c r="A7118" s="57" t="s">
        <v>4161</v>
      </c>
      <c r="B7118" s="61">
        <v>104520</v>
      </c>
      <c r="C7118" s="59"/>
      <c r="D7118" s="59"/>
    </row>
    <row r="7119" spans="1:4">
      <c r="A7119" s="57" t="s">
        <v>4162</v>
      </c>
      <c r="B7119" s="61">
        <v>259918</v>
      </c>
      <c r="C7119" s="59"/>
      <c r="D7119" s="59"/>
    </row>
    <row r="7120" spans="1:4">
      <c r="A7120" s="57" t="s">
        <v>4163</v>
      </c>
      <c r="B7120" s="61">
        <v>207507</v>
      </c>
      <c r="C7120" s="59"/>
      <c r="D7120" s="59"/>
    </row>
    <row r="7121" spans="1:4">
      <c r="A7121" s="57" t="s">
        <v>4164</v>
      </c>
      <c r="B7121" s="61">
        <v>58973</v>
      </c>
      <c r="C7121" s="59"/>
      <c r="D7121" s="59"/>
    </row>
    <row r="7122" spans="1:4">
      <c r="A7122" s="57" t="s">
        <v>4165</v>
      </c>
      <c r="B7122" s="61">
        <v>4844248</v>
      </c>
      <c r="C7122" s="59"/>
      <c r="D7122" s="59"/>
    </row>
    <row r="7123" spans="1:4">
      <c r="A7123" s="57" t="s">
        <v>4166</v>
      </c>
      <c r="B7123" s="61">
        <v>77685</v>
      </c>
      <c r="C7123" s="59"/>
      <c r="D7123" s="59"/>
    </row>
    <row r="7124" spans="1:4">
      <c r="A7124" s="57" t="s">
        <v>4167</v>
      </c>
      <c r="B7124" s="61">
        <v>2743559</v>
      </c>
      <c r="C7124" s="59"/>
      <c r="D7124" s="59"/>
    </row>
    <row r="7125" spans="1:4">
      <c r="A7125" s="57" t="s">
        <v>4167</v>
      </c>
      <c r="B7125" s="61">
        <v>3971669</v>
      </c>
      <c r="C7125" s="59"/>
      <c r="D7125" s="59"/>
    </row>
    <row r="7126" spans="1:4">
      <c r="A7126" s="57" t="s">
        <v>4168</v>
      </c>
      <c r="B7126" s="58"/>
      <c r="C7126" s="59"/>
      <c r="D7126" s="59"/>
    </row>
    <row r="7127" spans="1:4">
      <c r="A7127" s="57" t="s">
        <v>4168</v>
      </c>
      <c r="B7127" s="58"/>
      <c r="C7127" s="59"/>
      <c r="D7127" s="59"/>
    </row>
    <row r="7128" spans="1:4">
      <c r="A7128" s="57" t="s">
        <v>4169</v>
      </c>
      <c r="B7128" s="58"/>
      <c r="C7128" s="59"/>
      <c r="D7128" s="59"/>
    </row>
    <row r="7129" spans="1:4">
      <c r="A7129" s="57" t="s">
        <v>4170</v>
      </c>
      <c r="B7129" s="58"/>
      <c r="C7129" s="59"/>
      <c r="D7129" s="59"/>
    </row>
    <row r="7130" spans="1:4">
      <c r="A7130" s="57" t="s">
        <v>4171</v>
      </c>
      <c r="B7130" s="58"/>
      <c r="C7130" s="59"/>
      <c r="D7130" s="59"/>
    </row>
    <row r="7131" spans="1:4">
      <c r="A7131" s="57" t="s">
        <v>4172</v>
      </c>
      <c r="B7131" s="58"/>
      <c r="C7131" s="59"/>
      <c r="D7131" s="59"/>
    </row>
    <row r="7132" spans="1:4">
      <c r="A7132" s="57" t="s">
        <v>4173</v>
      </c>
      <c r="B7132" s="61">
        <v>21450</v>
      </c>
      <c r="C7132" s="59"/>
      <c r="D7132" s="59"/>
    </row>
    <row r="7133" spans="1:4">
      <c r="A7133" s="57" t="s">
        <v>4174</v>
      </c>
      <c r="B7133" s="61">
        <v>168458</v>
      </c>
      <c r="C7133" s="59"/>
      <c r="D7133" s="59"/>
    </row>
    <row r="7134" spans="1:4">
      <c r="A7134" s="57" t="s">
        <v>4175</v>
      </c>
      <c r="B7134" s="61">
        <v>94427</v>
      </c>
      <c r="C7134" s="59"/>
      <c r="D7134" s="59"/>
    </row>
    <row r="7135" spans="1:4">
      <c r="A7135" s="57" t="s">
        <v>4176</v>
      </c>
      <c r="B7135" s="61">
        <v>98519</v>
      </c>
      <c r="C7135" s="59"/>
      <c r="D7135" s="59"/>
    </row>
    <row r="7136" spans="1:4">
      <c r="A7136" s="57" t="s">
        <v>4177</v>
      </c>
      <c r="B7136" s="58"/>
      <c r="C7136" s="59"/>
      <c r="D7136" s="59"/>
    </row>
    <row r="7137" spans="1:4">
      <c r="A7137" s="57" t="s">
        <v>4178</v>
      </c>
      <c r="B7137" s="61">
        <v>54565</v>
      </c>
      <c r="C7137" s="59"/>
      <c r="D7137" s="59"/>
    </row>
    <row r="7138" spans="1:4">
      <c r="A7138" s="57" t="s">
        <v>4179</v>
      </c>
      <c r="B7138" s="61">
        <v>4168416</v>
      </c>
      <c r="C7138" s="59"/>
      <c r="D7138" s="59"/>
    </row>
    <row r="7139" spans="1:4">
      <c r="A7139" s="57" t="s">
        <v>4180</v>
      </c>
      <c r="B7139" s="61">
        <v>28300815</v>
      </c>
      <c r="C7139" s="59"/>
      <c r="D7139" s="59"/>
    </row>
    <row r="7140" spans="1:4">
      <c r="A7140" s="57" t="s">
        <v>4181</v>
      </c>
      <c r="B7140" s="61">
        <v>939297</v>
      </c>
      <c r="C7140" s="59"/>
      <c r="D7140" s="59"/>
    </row>
    <row r="7141" spans="1:4">
      <c r="A7141" s="57" t="s">
        <v>4182</v>
      </c>
      <c r="B7141" s="61">
        <v>1429736</v>
      </c>
      <c r="C7141" s="59"/>
      <c r="D7141" s="59"/>
    </row>
    <row r="7142" spans="1:4">
      <c r="A7142" s="57" t="s">
        <v>4183</v>
      </c>
      <c r="B7142" s="61">
        <v>1985705</v>
      </c>
      <c r="C7142" s="59"/>
      <c r="D7142" s="59"/>
    </row>
    <row r="7143" spans="1:4">
      <c r="A7143" s="57" t="s">
        <v>4184</v>
      </c>
      <c r="B7143" s="58"/>
      <c r="C7143" s="59"/>
      <c r="D7143" s="59"/>
    </row>
    <row r="7144" spans="1:4">
      <c r="A7144" s="57" t="s">
        <v>4185</v>
      </c>
      <c r="B7144" s="61">
        <v>77280</v>
      </c>
      <c r="C7144" s="59"/>
      <c r="D7144" s="59"/>
    </row>
    <row r="7145" spans="1:4">
      <c r="A7145" s="57" t="s">
        <v>4186</v>
      </c>
      <c r="B7145" s="61">
        <v>9566074</v>
      </c>
      <c r="C7145" s="59"/>
      <c r="D7145" s="59"/>
    </row>
    <row r="7146" spans="1:4">
      <c r="A7146" s="57" t="s">
        <v>4187</v>
      </c>
      <c r="B7146" s="61">
        <v>18500</v>
      </c>
      <c r="C7146" s="59"/>
      <c r="D7146" s="59"/>
    </row>
    <row r="7147" spans="1:4">
      <c r="A7147" s="57" t="s">
        <v>4188</v>
      </c>
      <c r="B7147" s="61">
        <v>11407713</v>
      </c>
      <c r="C7147" s="59"/>
      <c r="D7147" s="59"/>
    </row>
    <row r="7148" spans="1:4">
      <c r="A7148" s="57" t="s">
        <v>4189</v>
      </c>
      <c r="B7148" s="61">
        <v>827730</v>
      </c>
      <c r="C7148" s="59"/>
      <c r="D7148" s="59"/>
    </row>
    <row r="7149" spans="1:4">
      <c r="A7149" s="57" t="s">
        <v>4190</v>
      </c>
      <c r="B7149" s="58"/>
      <c r="C7149" s="59"/>
      <c r="D7149" s="59"/>
    </row>
    <row r="7150" spans="1:4">
      <c r="A7150" s="57" t="s">
        <v>4191</v>
      </c>
      <c r="B7150" s="61">
        <v>24606</v>
      </c>
      <c r="C7150" s="59"/>
      <c r="D7150" s="59"/>
    </row>
    <row r="7151" spans="1:4">
      <c r="A7151" s="57" t="s">
        <v>4192</v>
      </c>
      <c r="B7151" s="58"/>
      <c r="C7151" s="59"/>
      <c r="D7151" s="59"/>
    </row>
    <row r="7152" spans="1:4">
      <c r="A7152" s="57" t="s">
        <v>4193</v>
      </c>
      <c r="B7152" s="61">
        <v>100320</v>
      </c>
      <c r="C7152" s="59"/>
      <c r="D7152" s="59"/>
    </row>
    <row r="7153" spans="1:4">
      <c r="A7153" s="57" t="s">
        <v>4194</v>
      </c>
      <c r="B7153" s="61">
        <v>4390103</v>
      </c>
      <c r="C7153" s="59"/>
      <c r="D7153" s="59"/>
    </row>
    <row r="7154" spans="1:4">
      <c r="A7154" s="57" t="s">
        <v>4195</v>
      </c>
      <c r="B7154" s="61">
        <v>8612143</v>
      </c>
      <c r="C7154" s="59"/>
      <c r="D7154" s="59"/>
    </row>
    <row r="7155" spans="1:4">
      <c r="A7155" s="57" t="s">
        <v>4196</v>
      </c>
      <c r="B7155" s="61">
        <v>389798</v>
      </c>
      <c r="C7155" s="59"/>
      <c r="D7155" s="59"/>
    </row>
    <row r="7156" spans="1:4">
      <c r="A7156" s="57" t="s">
        <v>4197</v>
      </c>
      <c r="B7156" s="61">
        <v>335578</v>
      </c>
      <c r="C7156" s="59"/>
      <c r="D7156" s="59"/>
    </row>
    <row r="7157" spans="1:4">
      <c r="A7157" s="57" t="s">
        <v>4198</v>
      </c>
      <c r="B7157" s="58"/>
      <c r="C7157" s="59"/>
      <c r="D7157" s="59"/>
    </row>
    <row r="7158" spans="1:4">
      <c r="A7158" s="57" t="s">
        <v>4199</v>
      </c>
      <c r="B7158" s="58"/>
      <c r="C7158" s="59"/>
      <c r="D7158" s="59"/>
    </row>
    <row r="7159" spans="1:4">
      <c r="A7159" s="57" t="s">
        <v>4199</v>
      </c>
      <c r="B7159" s="58"/>
      <c r="C7159" s="59"/>
      <c r="D7159" s="59"/>
    </row>
    <row r="7160" spans="1:4">
      <c r="A7160" s="57" t="s">
        <v>4200</v>
      </c>
      <c r="B7160" s="61">
        <v>173233</v>
      </c>
      <c r="C7160" s="59"/>
      <c r="D7160" s="59"/>
    </row>
    <row r="7161" spans="1:4">
      <c r="A7161" s="57" t="s">
        <v>4201</v>
      </c>
      <c r="B7161" s="61">
        <v>12647311</v>
      </c>
      <c r="C7161" s="59"/>
      <c r="D7161" s="59"/>
    </row>
    <row r="7162" spans="1:4">
      <c r="A7162" s="57" t="s">
        <v>4202</v>
      </c>
      <c r="B7162" s="58"/>
      <c r="C7162" s="59"/>
      <c r="D7162" s="59"/>
    </row>
    <row r="7163" spans="1:4">
      <c r="A7163" s="57" t="s">
        <v>4203</v>
      </c>
      <c r="B7163" s="61">
        <v>28580</v>
      </c>
      <c r="C7163" s="59"/>
      <c r="D7163" s="59"/>
    </row>
    <row r="7164" spans="1:4">
      <c r="A7164" s="57" t="s">
        <v>4204</v>
      </c>
      <c r="B7164" s="58"/>
      <c r="C7164" s="59"/>
      <c r="D7164" s="59"/>
    </row>
    <row r="7165" spans="1:4">
      <c r="A7165" s="57" t="s">
        <v>4205</v>
      </c>
      <c r="B7165" s="58"/>
      <c r="C7165" s="59"/>
      <c r="D7165" s="59"/>
    </row>
    <row r="7166" spans="1:4">
      <c r="A7166" s="57" t="s">
        <v>4206</v>
      </c>
      <c r="B7166" s="61">
        <v>63098</v>
      </c>
      <c r="C7166" s="59"/>
      <c r="D7166" s="59"/>
    </row>
    <row r="7167" spans="1:4">
      <c r="A7167" s="57" t="s">
        <v>4207</v>
      </c>
      <c r="B7167" s="61">
        <v>494744</v>
      </c>
      <c r="C7167" s="59"/>
      <c r="D7167" s="59"/>
    </row>
    <row r="7168" spans="1:4">
      <c r="A7168" s="57" t="s">
        <v>4208</v>
      </c>
      <c r="B7168" s="58"/>
      <c r="C7168" s="59"/>
      <c r="D7168" s="59"/>
    </row>
    <row r="7169" spans="1:4">
      <c r="A7169" s="57" t="s">
        <v>4209</v>
      </c>
      <c r="B7169" s="61">
        <v>959933</v>
      </c>
      <c r="C7169" s="59"/>
      <c r="D7169" s="59"/>
    </row>
    <row r="7170" spans="1:4">
      <c r="A7170" s="57" t="s">
        <v>4210</v>
      </c>
      <c r="B7170" s="61">
        <v>9687699</v>
      </c>
      <c r="C7170" s="59"/>
      <c r="D7170" s="59"/>
    </row>
    <row r="7171" spans="1:4">
      <c r="A7171" s="57" t="s">
        <v>4211</v>
      </c>
      <c r="B7171" s="58"/>
      <c r="C7171" s="59"/>
      <c r="D7171" s="59"/>
    </row>
    <row r="7172" spans="1:4">
      <c r="A7172" s="57" t="s">
        <v>4212</v>
      </c>
      <c r="B7172" s="58"/>
      <c r="C7172" s="59"/>
      <c r="D7172" s="59"/>
    </row>
    <row r="7173" spans="1:4">
      <c r="A7173" s="57" t="s">
        <v>4213</v>
      </c>
      <c r="B7173" s="58"/>
      <c r="C7173" s="59"/>
      <c r="D7173" s="59"/>
    </row>
    <row r="7174" spans="1:4">
      <c r="A7174" s="57" t="s">
        <v>4214</v>
      </c>
      <c r="B7174" s="58"/>
      <c r="C7174" s="59"/>
      <c r="D7174" s="59"/>
    </row>
    <row r="7175" spans="1:4">
      <c r="A7175" s="57" t="s">
        <v>4215</v>
      </c>
      <c r="B7175" s="58"/>
      <c r="C7175" s="59"/>
      <c r="D7175" s="59"/>
    </row>
    <row r="7176" spans="1:4">
      <c r="A7176" s="57" t="s">
        <v>4216</v>
      </c>
      <c r="B7176" s="58"/>
      <c r="C7176" s="59"/>
      <c r="D7176" s="59"/>
    </row>
    <row r="7177" spans="1:4">
      <c r="A7177" s="57" t="s">
        <v>4216</v>
      </c>
      <c r="B7177" s="58"/>
      <c r="C7177" s="59"/>
      <c r="D7177" s="59"/>
    </row>
    <row r="7178" spans="1:4">
      <c r="A7178" s="57" t="s">
        <v>4216</v>
      </c>
      <c r="B7178" s="58"/>
      <c r="C7178" s="59"/>
      <c r="D7178" s="59"/>
    </row>
    <row r="7179" spans="1:4">
      <c r="A7179" s="57" t="s">
        <v>4217</v>
      </c>
      <c r="B7179" s="58"/>
      <c r="C7179" s="59"/>
      <c r="D7179" s="59"/>
    </row>
    <row r="7180" spans="1:4">
      <c r="A7180" s="57" t="s">
        <v>4218</v>
      </c>
      <c r="B7180" s="58"/>
      <c r="C7180" s="59"/>
      <c r="D7180" s="59"/>
    </row>
    <row r="7181" spans="1:4">
      <c r="A7181" s="57" t="s">
        <v>4219</v>
      </c>
      <c r="B7181" s="58"/>
      <c r="C7181" s="59"/>
      <c r="D7181" s="59"/>
    </row>
    <row r="7182" spans="1:4">
      <c r="A7182" s="57" t="s">
        <v>4220</v>
      </c>
      <c r="B7182" s="58"/>
      <c r="C7182" s="59"/>
      <c r="D7182" s="59"/>
    </row>
    <row r="7183" spans="1:4">
      <c r="A7183" s="57" t="s">
        <v>4221</v>
      </c>
      <c r="B7183" s="58"/>
      <c r="C7183" s="59"/>
      <c r="D7183" s="59"/>
    </row>
    <row r="7184" spans="1:4">
      <c r="A7184" s="57" t="s">
        <v>4222</v>
      </c>
      <c r="B7184" s="58"/>
      <c r="C7184" s="59"/>
      <c r="D7184" s="59"/>
    </row>
    <row r="7185" spans="1:4">
      <c r="A7185" s="57" t="s">
        <v>4223</v>
      </c>
      <c r="B7185" s="58"/>
      <c r="C7185" s="59"/>
      <c r="D7185" s="59"/>
    </row>
    <row r="7186" spans="1:4">
      <c r="A7186" s="57" t="s">
        <v>4224</v>
      </c>
      <c r="B7186" s="61">
        <v>2844</v>
      </c>
      <c r="C7186" s="59"/>
      <c r="D7186" s="59"/>
    </row>
    <row r="7187" spans="1:4">
      <c r="A7187" s="57" t="s">
        <v>4225</v>
      </c>
      <c r="B7187" s="61">
        <v>151175</v>
      </c>
      <c r="C7187" s="59"/>
      <c r="D7187" s="59"/>
    </row>
    <row r="7188" spans="1:4">
      <c r="A7188" s="57" t="s">
        <v>4226</v>
      </c>
      <c r="B7188" s="61">
        <v>65840</v>
      </c>
      <c r="C7188" s="59"/>
      <c r="D7188" s="59"/>
    </row>
    <row r="7189" spans="1:4">
      <c r="A7189" s="57" t="s">
        <v>4227</v>
      </c>
      <c r="B7189" s="61">
        <v>238201</v>
      </c>
      <c r="C7189" s="59"/>
      <c r="D7189" s="59"/>
    </row>
    <row r="7190" spans="1:4">
      <c r="A7190" s="57" t="s">
        <v>4228</v>
      </c>
      <c r="B7190" s="58"/>
      <c r="C7190" s="59"/>
      <c r="D7190" s="59"/>
    </row>
    <row r="7191" spans="1:4">
      <c r="A7191" s="57" t="s">
        <v>4229</v>
      </c>
      <c r="B7191" s="61">
        <v>59568470</v>
      </c>
      <c r="C7191" s="59"/>
      <c r="D7191" s="59"/>
    </row>
    <row r="7192" spans="1:4">
      <c r="A7192" s="57" t="s">
        <v>4229</v>
      </c>
      <c r="B7192" s="61">
        <v>689627</v>
      </c>
      <c r="C7192" s="59"/>
      <c r="D7192" s="59"/>
    </row>
    <row r="7193" spans="1:4">
      <c r="A7193" s="57" t="s">
        <v>4229</v>
      </c>
      <c r="B7193" s="61">
        <v>156601724</v>
      </c>
      <c r="C7193" s="59"/>
      <c r="D7193" s="59"/>
    </row>
    <row r="7194" spans="1:4">
      <c r="A7194" s="57" t="s">
        <v>4230</v>
      </c>
      <c r="B7194" s="61">
        <v>15202931</v>
      </c>
      <c r="C7194" s="59"/>
      <c r="D7194" s="59"/>
    </row>
    <row r="7195" spans="1:4">
      <c r="A7195" s="57" t="s">
        <v>4231</v>
      </c>
      <c r="B7195" s="61">
        <v>1051338</v>
      </c>
      <c r="C7195" s="59"/>
      <c r="D7195" s="59"/>
    </row>
    <row r="7196" spans="1:4">
      <c r="A7196" s="57" t="s">
        <v>4232</v>
      </c>
      <c r="B7196" s="61">
        <v>10042255</v>
      </c>
      <c r="C7196" s="59"/>
      <c r="D7196" s="59"/>
    </row>
    <row r="7197" spans="1:4">
      <c r="A7197" s="57" t="s">
        <v>4233</v>
      </c>
      <c r="B7197" s="61">
        <v>2457400</v>
      </c>
      <c r="C7197" s="59"/>
      <c r="D7197" s="59"/>
    </row>
    <row r="7198" spans="1:4">
      <c r="A7198" s="57" t="s">
        <v>4234</v>
      </c>
      <c r="B7198" s="61">
        <v>90800038</v>
      </c>
      <c r="C7198" s="59"/>
      <c r="D7198" s="59"/>
    </row>
    <row r="7199" spans="1:4">
      <c r="A7199" s="57" t="s">
        <v>4235</v>
      </c>
      <c r="B7199" s="58"/>
      <c r="C7199" s="59"/>
      <c r="D7199" s="59"/>
    </row>
    <row r="7200" spans="1:4">
      <c r="A7200" s="57" t="s">
        <v>4235</v>
      </c>
      <c r="B7200" s="58"/>
      <c r="C7200" s="59"/>
      <c r="D7200" s="59"/>
    </row>
    <row r="7201" spans="1:4">
      <c r="A7201" s="57" t="s">
        <v>4236</v>
      </c>
      <c r="B7201" s="58"/>
      <c r="C7201" s="59"/>
      <c r="D7201" s="59"/>
    </row>
    <row r="7202" spans="1:4">
      <c r="A7202" s="57" t="s">
        <v>4237</v>
      </c>
      <c r="B7202" s="58"/>
      <c r="C7202" s="59"/>
      <c r="D7202" s="59"/>
    </row>
    <row r="7203" spans="1:4">
      <c r="A7203" s="57" t="s">
        <v>4238</v>
      </c>
      <c r="B7203" s="58"/>
      <c r="C7203" s="59"/>
      <c r="D7203" s="59"/>
    </row>
    <row r="7204" spans="1:4">
      <c r="A7204" s="57" t="s">
        <v>4239</v>
      </c>
      <c r="B7204" s="58"/>
      <c r="C7204" s="59"/>
      <c r="D7204" s="59"/>
    </row>
    <row r="7205" spans="1:4">
      <c r="A7205" s="57" t="s">
        <v>4239</v>
      </c>
      <c r="B7205" s="58"/>
      <c r="C7205" s="59"/>
      <c r="D7205" s="59"/>
    </row>
    <row r="7206" spans="1:4">
      <c r="A7206" s="57" t="s">
        <v>4240</v>
      </c>
      <c r="B7206" s="61">
        <v>253220</v>
      </c>
      <c r="C7206" s="59"/>
      <c r="D7206" s="59"/>
    </row>
    <row r="7207" spans="1:4">
      <c r="A7207" s="57" t="s">
        <v>4241</v>
      </c>
      <c r="B7207" s="61">
        <v>276946</v>
      </c>
      <c r="C7207" s="59"/>
      <c r="D7207" s="59"/>
    </row>
    <row r="7208" spans="1:4">
      <c r="A7208" s="57" t="s">
        <v>4242</v>
      </c>
      <c r="B7208" s="61">
        <v>769578</v>
      </c>
      <c r="C7208" s="59"/>
      <c r="D7208" s="59"/>
    </row>
    <row r="7209" spans="1:4">
      <c r="A7209" s="57" t="s">
        <v>4243</v>
      </c>
      <c r="B7209" s="61">
        <v>1916205</v>
      </c>
      <c r="C7209" s="59"/>
      <c r="D7209" s="59"/>
    </row>
    <row r="7210" spans="1:4">
      <c r="A7210" s="57" t="s">
        <v>4244</v>
      </c>
      <c r="B7210" s="61">
        <v>4571488</v>
      </c>
      <c r="C7210" s="59"/>
      <c r="D7210" s="59"/>
    </row>
    <row r="7211" spans="1:4">
      <c r="A7211" s="57" t="s">
        <v>4244</v>
      </c>
      <c r="B7211" s="61">
        <v>58110238</v>
      </c>
      <c r="C7211" s="59"/>
      <c r="D7211" s="59"/>
    </row>
    <row r="7212" spans="1:4">
      <c r="A7212" s="57" t="s">
        <v>4245</v>
      </c>
      <c r="B7212" s="58"/>
      <c r="C7212" s="59"/>
      <c r="D7212" s="59"/>
    </row>
    <row r="7213" spans="1:4">
      <c r="A7213" s="57" t="s">
        <v>4246</v>
      </c>
      <c r="B7213" s="58"/>
      <c r="C7213" s="59"/>
      <c r="D7213" s="59"/>
    </row>
    <row r="7214" spans="1:4">
      <c r="A7214" s="57" t="s">
        <v>4247</v>
      </c>
      <c r="B7214" s="58"/>
      <c r="C7214" s="59"/>
      <c r="D7214" s="59"/>
    </row>
    <row r="7215" spans="1:4">
      <c r="A7215" s="57" t="s">
        <v>4248</v>
      </c>
      <c r="B7215" s="58"/>
      <c r="C7215" s="59"/>
      <c r="D7215" s="59"/>
    </row>
    <row r="7216" spans="1:4">
      <c r="A7216" s="57" t="s">
        <v>4249</v>
      </c>
      <c r="B7216" s="58"/>
      <c r="C7216" s="59"/>
      <c r="D7216" s="59"/>
    </row>
    <row r="7217" spans="1:4">
      <c r="A7217" s="57" t="s">
        <v>4250</v>
      </c>
      <c r="B7217" s="58"/>
      <c r="C7217" s="59"/>
      <c r="D7217" s="59"/>
    </row>
    <row r="7218" spans="1:4">
      <c r="A7218" s="57" t="s">
        <v>4251</v>
      </c>
      <c r="B7218" s="58"/>
      <c r="C7218" s="59"/>
      <c r="D7218" s="59"/>
    </row>
    <row r="7219" spans="1:4">
      <c r="A7219" s="57" t="s">
        <v>4252</v>
      </c>
      <c r="B7219" s="61">
        <v>96640</v>
      </c>
      <c r="C7219" s="59"/>
      <c r="D7219" s="59"/>
    </row>
    <row r="7220" spans="1:4">
      <c r="A7220" s="57" t="s">
        <v>4253</v>
      </c>
      <c r="B7220" s="61">
        <v>7657156</v>
      </c>
      <c r="C7220" s="59"/>
      <c r="D7220" s="59"/>
    </row>
    <row r="7221" spans="1:4">
      <c r="A7221" s="57" t="s">
        <v>4254</v>
      </c>
      <c r="B7221" s="61">
        <v>599690</v>
      </c>
      <c r="C7221" s="59"/>
      <c r="D7221" s="59"/>
    </row>
    <row r="7222" spans="1:4">
      <c r="A7222" s="57" t="s">
        <v>4255</v>
      </c>
      <c r="B7222" s="61">
        <v>364980</v>
      </c>
      <c r="C7222" s="59"/>
      <c r="D7222" s="59"/>
    </row>
    <row r="7223" spans="1:4">
      <c r="A7223" s="57" t="s">
        <v>4256</v>
      </c>
      <c r="B7223" s="61">
        <v>575718</v>
      </c>
      <c r="C7223" s="59"/>
      <c r="D7223" s="59"/>
    </row>
    <row r="7224" spans="1:4">
      <c r="A7224" s="57" t="s">
        <v>4257</v>
      </c>
      <c r="B7224" s="61">
        <v>37848</v>
      </c>
      <c r="C7224" s="59"/>
      <c r="D7224" s="59"/>
    </row>
    <row r="7225" spans="1:4">
      <c r="A7225" s="57" t="s">
        <v>4258</v>
      </c>
      <c r="B7225" s="61">
        <v>232225</v>
      </c>
      <c r="C7225" s="59"/>
      <c r="D7225" s="59"/>
    </row>
    <row r="7226" spans="1:4">
      <c r="A7226" s="57" t="s">
        <v>4259</v>
      </c>
      <c r="B7226" s="58"/>
      <c r="C7226" s="59"/>
      <c r="D7226" s="59"/>
    </row>
    <row r="7227" spans="1:4">
      <c r="A7227" s="57" t="s">
        <v>4260</v>
      </c>
      <c r="B7227" s="61">
        <v>315360</v>
      </c>
      <c r="C7227" s="59"/>
      <c r="D7227" s="59"/>
    </row>
    <row r="7228" spans="1:4">
      <c r="A7228" s="57" t="s">
        <v>4261</v>
      </c>
      <c r="B7228" s="61">
        <v>6866510</v>
      </c>
      <c r="C7228" s="59"/>
      <c r="D7228" s="59"/>
    </row>
    <row r="7229" spans="1:4">
      <c r="A7229" s="57" t="s">
        <v>4262</v>
      </c>
      <c r="B7229" s="58"/>
      <c r="C7229" s="59"/>
      <c r="D7229" s="59"/>
    </row>
    <row r="7230" spans="1:4">
      <c r="A7230" s="57" t="s">
        <v>4262</v>
      </c>
      <c r="B7230" s="58"/>
      <c r="C7230" s="59"/>
      <c r="D7230" s="59"/>
    </row>
    <row r="7231" spans="1:4">
      <c r="A7231" s="57" t="s">
        <v>4262</v>
      </c>
      <c r="B7231" s="58"/>
      <c r="C7231" s="59"/>
      <c r="D7231" s="59"/>
    </row>
    <row r="7232" spans="1:4">
      <c r="A7232" s="57" t="s">
        <v>4263</v>
      </c>
      <c r="B7232" s="61">
        <v>30178804</v>
      </c>
      <c r="C7232" s="59"/>
      <c r="D7232" s="59"/>
    </row>
    <row r="7233" spans="1:4">
      <c r="A7233" s="57" t="s">
        <v>4264</v>
      </c>
      <c r="B7233" s="61">
        <v>711694</v>
      </c>
      <c r="C7233" s="59"/>
      <c r="D7233" s="59"/>
    </row>
    <row r="7234" spans="1:4">
      <c r="A7234" s="57" t="s">
        <v>4265</v>
      </c>
      <c r="B7234" s="58"/>
      <c r="C7234" s="59"/>
      <c r="D7234" s="59"/>
    </row>
    <row r="7235" spans="1:4">
      <c r="A7235" s="57" t="s">
        <v>4266</v>
      </c>
      <c r="B7235" s="61">
        <v>111977</v>
      </c>
      <c r="C7235" s="59"/>
      <c r="D7235" s="59"/>
    </row>
    <row r="7236" spans="1:4">
      <c r="A7236" s="57" t="s">
        <v>4267</v>
      </c>
      <c r="B7236" s="58"/>
      <c r="C7236" s="59"/>
      <c r="D7236" s="59"/>
    </row>
    <row r="7237" spans="1:4">
      <c r="A7237" s="57" t="s">
        <v>4268</v>
      </c>
      <c r="B7237" s="58"/>
      <c r="C7237" s="59"/>
      <c r="D7237" s="59"/>
    </row>
    <row r="7238" spans="1:4">
      <c r="A7238" s="57" t="s">
        <v>4269</v>
      </c>
      <c r="B7238" s="58"/>
      <c r="C7238" s="59"/>
      <c r="D7238" s="59"/>
    </row>
    <row r="7239" spans="1:4">
      <c r="A7239" s="57" t="s">
        <v>4270</v>
      </c>
      <c r="B7239" s="61">
        <v>3825793</v>
      </c>
      <c r="C7239" s="59"/>
      <c r="D7239" s="59"/>
    </row>
    <row r="7240" spans="1:4">
      <c r="A7240" s="57" t="s">
        <v>4271</v>
      </c>
      <c r="B7240" s="58"/>
      <c r="C7240" s="59"/>
      <c r="D7240" s="59"/>
    </row>
    <row r="7241" spans="1:4">
      <c r="A7241" s="57" t="s">
        <v>4272</v>
      </c>
      <c r="B7241" s="61">
        <v>455055</v>
      </c>
      <c r="C7241" s="59"/>
      <c r="D7241" s="59"/>
    </row>
    <row r="7242" spans="1:4">
      <c r="A7242" s="57" t="s">
        <v>4273</v>
      </c>
      <c r="B7242" s="58"/>
      <c r="C7242" s="59"/>
      <c r="D7242" s="59"/>
    </row>
    <row r="7243" spans="1:4">
      <c r="A7243" s="57" t="s">
        <v>4274</v>
      </c>
      <c r="B7243" s="58"/>
      <c r="C7243" s="59"/>
      <c r="D7243" s="59"/>
    </row>
    <row r="7244" spans="1:4">
      <c r="A7244" s="57" t="s">
        <v>4274</v>
      </c>
      <c r="B7244" s="58"/>
      <c r="C7244" s="59"/>
      <c r="D7244" s="59"/>
    </row>
    <row r="7245" spans="1:4">
      <c r="A7245" s="57" t="s">
        <v>4274</v>
      </c>
      <c r="B7245" s="58"/>
      <c r="C7245" s="59"/>
      <c r="D7245" s="59"/>
    </row>
    <row r="7246" spans="1:4">
      <c r="A7246" s="57" t="s">
        <v>4275</v>
      </c>
      <c r="B7246" s="61">
        <v>408640</v>
      </c>
      <c r="C7246" s="59"/>
      <c r="D7246" s="59"/>
    </row>
    <row r="7247" spans="1:4">
      <c r="A7247" s="57" t="s">
        <v>4275</v>
      </c>
      <c r="B7247" s="61">
        <v>61449779</v>
      </c>
      <c r="C7247" s="59"/>
      <c r="D7247" s="59"/>
    </row>
    <row r="7248" spans="1:4">
      <c r="A7248" s="57" t="s">
        <v>4276</v>
      </c>
      <c r="B7248" s="61">
        <v>1928112</v>
      </c>
      <c r="C7248" s="59"/>
      <c r="D7248" s="59"/>
    </row>
    <row r="7249" spans="1:4">
      <c r="A7249" s="57" t="s">
        <v>4277</v>
      </c>
      <c r="B7249" s="58"/>
      <c r="C7249" s="59"/>
      <c r="D7249" s="59"/>
    </row>
    <row r="7250" spans="1:4">
      <c r="A7250" s="57" t="s">
        <v>4278</v>
      </c>
      <c r="B7250" s="58"/>
      <c r="C7250" s="59"/>
      <c r="D7250" s="59"/>
    </row>
    <row r="7251" spans="1:4">
      <c r="A7251" s="57" t="s">
        <v>4279</v>
      </c>
      <c r="B7251" s="61">
        <v>8500</v>
      </c>
      <c r="C7251" s="59"/>
      <c r="D7251" s="59"/>
    </row>
    <row r="7252" spans="1:4">
      <c r="A7252" s="57" t="s">
        <v>4280</v>
      </c>
      <c r="B7252" s="58"/>
      <c r="C7252" s="59"/>
      <c r="D7252" s="59"/>
    </row>
    <row r="7253" spans="1:4">
      <c r="A7253" s="57" t="s">
        <v>4280</v>
      </c>
      <c r="B7253" s="61">
        <v>204733</v>
      </c>
      <c r="C7253" s="59"/>
      <c r="D7253" s="59"/>
    </row>
    <row r="7254" spans="1:4">
      <c r="A7254" s="57" t="s">
        <v>4280</v>
      </c>
      <c r="B7254" s="61">
        <v>3000</v>
      </c>
      <c r="C7254" s="59"/>
      <c r="D7254" s="59"/>
    </row>
    <row r="7255" spans="1:4">
      <c r="A7255" s="57" t="s">
        <v>4280</v>
      </c>
      <c r="B7255" s="58"/>
      <c r="C7255" s="59"/>
      <c r="D7255" s="59"/>
    </row>
    <row r="7256" spans="1:4">
      <c r="A7256" s="57" t="s">
        <v>4280</v>
      </c>
      <c r="B7256" s="61">
        <v>6972465</v>
      </c>
      <c r="C7256" s="59"/>
      <c r="D7256" s="59"/>
    </row>
    <row r="7257" spans="1:4">
      <c r="A7257" s="57" t="s">
        <v>4281</v>
      </c>
      <c r="B7257" s="61">
        <v>38550</v>
      </c>
      <c r="C7257" s="59"/>
      <c r="D7257" s="59"/>
    </row>
    <row r="7258" spans="1:4">
      <c r="A7258" s="57" t="s">
        <v>4282</v>
      </c>
      <c r="B7258" s="61">
        <v>424210</v>
      </c>
      <c r="C7258" s="59"/>
      <c r="D7258" s="59"/>
    </row>
    <row r="7259" spans="1:4">
      <c r="A7259" s="57" t="s">
        <v>4283</v>
      </c>
      <c r="B7259" s="58"/>
      <c r="C7259" s="59"/>
      <c r="D7259" s="59"/>
    </row>
    <row r="7260" spans="1:4">
      <c r="A7260" s="57" t="s">
        <v>4284</v>
      </c>
      <c r="B7260" s="61">
        <v>6339688</v>
      </c>
      <c r="C7260" s="59"/>
      <c r="D7260" s="59"/>
    </row>
    <row r="7261" spans="1:4">
      <c r="A7261" s="57" t="s">
        <v>4285</v>
      </c>
      <c r="B7261" s="61">
        <v>11333451</v>
      </c>
      <c r="C7261" s="59"/>
      <c r="D7261" s="59"/>
    </row>
    <row r="7262" spans="1:4">
      <c r="A7262" s="57" t="s">
        <v>4286</v>
      </c>
      <c r="B7262" s="61">
        <v>31750476</v>
      </c>
      <c r="C7262" s="59"/>
      <c r="D7262" s="59"/>
    </row>
    <row r="7263" spans="1:4">
      <c r="A7263" s="57" t="s">
        <v>4287</v>
      </c>
      <c r="B7263" s="61">
        <v>80384</v>
      </c>
      <c r="C7263" s="59"/>
      <c r="D7263" s="59"/>
    </row>
    <row r="7264" spans="1:4">
      <c r="A7264" s="57" t="s">
        <v>4288</v>
      </c>
      <c r="B7264" s="61">
        <v>4537250</v>
      </c>
      <c r="C7264" s="59"/>
      <c r="D7264" s="59"/>
    </row>
    <row r="7265" spans="1:4">
      <c r="A7265" s="57" t="s">
        <v>4289</v>
      </c>
      <c r="B7265" s="61">
        <v>1246558</v>
      </c>
      <c r="C7265" s="59"/>
      <c r="D7265" s="59"/>
    </row>
    <row r="7266" spans="1:4">
      <c r="A7266" s="57" t="s">
        <v>4290</v>
      </c>
      <c r="B7266" s="58"/>
      <c r="C7266" s="59"/>
      <c r="D7266" s="59"/>
    </row>
    <row r="7267" spans="1:4">
      <c r="A7267" s="57" t="s">
        <v>4291</v>
      </c>
      <c r="B7267" s="61">
        <v>1887432</v>
      </c>
      <c r="C7267" s="59"/>
      <c r="D7267" s="59"/>
    </row>
    <row r="7268" spans="1:4">
      <c r="A7268" s="57" t="s">
        <v>4292</v>
      </c>
      <c r="B7268" s="58"/>
      <c r="C7268" s="59"/>
      <c r="D7268" s="59"/>
    </row>
    <row r="7269" spans="1:4">
      <c r="A7269" s="57" t="s">
        <v>4293</v>
      </c>
      <c r="B7269" s="58"/>
      <c r="C7269" s="59"/>
      <c r="D7269" s="59"/>
    </row>
    <row r="7270" spans="1:4">
      <c r="A7270" s="57" t="s">
        <v>4294</v>
      </c>
      <c r="B7270" s="61">
        <v>13012</v>
      </c>
      <c r="C7270" s="59"/>
      <c r="D7270" s="59"/>
    </row>
    <row r="7271" spans="1:4">
      <c r="A7271" s="57" t="s">
        <v>4295</v>
      </c>
      <c r="B7271" s="58"/>
      <c r="C7271" s="59"/>
      <c r="D7271" s="59"/>
    </row>
    <row r="7272" spans="1:4">
      <c r="A7272" s="57" t="s">
        <v>4296</v>
      </c>
      <c r="B7272" s="58"/>
      <c r="C7272" s="59"/>
      <c r="D7272" s="59"/>
    </row>
    <row r="7273" spans="1:4">
      <c r="A7273" s="57" t="s">
        <v>4296</v>
      </c>
      <c r="B7273" s="58"/>
      <c r="C7273" s="59"/>
      <c r="D7273" s="59"/>
    </row>
    <row r="7274" spans="1:4">
      <c r="A7274" s="57" t="s">
        <v>4297</v>
      </c>
      <c r="B7274" s="58"/>
      <c r="C7274" s="59"/>
      <c r="D7274" s="59"/>
    </row>
    <row r="7275" spans="1:4">
      <c r="A7275" s="57" t="s">
        <v>4298</v>
      </c>
      <c r="B7275" s="58"/>
      <c r="C7275" s="59"/>
      <c r="D7275" s="59"/>
    </row>
    <row r="7276" spans="1:4">
      <c r="A7276" s="57" t="s">
        <v>4299</v>
      </c>
      <c r="B7276" s="58"/>
      <c r="C7276" s="59"/>
      <c r="D7276" s="59"/>
    </row>
    <row r="7277" spans="1:4">
      <c r="A7277" s="57" t="s">
        <v>4300</v>
      </c>
      <c r="B7277" s="58"/>
      <c r="C7277" s="59"/>
      <c r="D7277" s="59"/>
    </row>
    <row r="7278" spans="1:4">
      <c r="A7278" s="57" t="s">
        <v>4301</v>
      </c>
      <c r="B7278" s="61">
        <v>528640</v>
      </c>
      <c r="C7278" s="59"/>
      <c r="D7278" s="59"/>
    </row>
    <row r="7279" spans="1:4">
      <c r="A7279" s="57" t="s">
        <v>4302</v>
      </c>
      <c r="B7279" s="61">
        <v>25113</v>
      </c>
      <c r="C7279" s="59"/>
      <c r="D7279" s="59"/>
    </row>
    <row r="7280" spans="1:4">
      <c r="A7280" s="57" t="s">
        <v>4303</v>
      </c>
      <c r="B7280" s="61">
        <v>3801472</v>
      </c>
      <c r="C7280" s="59"/>
      <c r="D7280" s="59"/>
    </row>
    <row r="7281" spans="1:4">
      <c r="A7281" s="57" t="s">
        <v>4304</v>
      </c>
      <c r="B7281" s="58"/>
      <c r="C7281" s="59"/>
      <c r="D7281" s="59"/>
    </row>
    <row r="7282" spans="1:4">
      <c r="A7282" s="57" t="s">
        <v>4305</v>
      </c>
      <c r="B7282" s="58"/>
      <c r="C7282" s="59"/>
      <c r="D7282" s="59"/>
    </row>
    <row r="7283" spans="1:4">
      <c r="A7283" s="57" t="s">
        <v>4306</v>
      </c>
      <c r="B7283" s="61">
        <v>6708197</v>
      </c>
      <c r="C7283" s="59"/>
      <c r="D7283" s="59"/>
    </row>
    <row r="7284" spans="1:4">
      <c r="A7284" s="57" t="s">
        <v>4307</v>
      </c>
      <c r="B7284" s="58"/>
      <c r="C7284" s="59"/>
      <c r="D7284" s="59"/>
    </row>
    <row r="7285" spans="1:4">
      <c r="A7285" s="57" t="s">
        <v>4308</v>
      </c>
      <c r="B7285" s="61">
        <v>87041</v>
      </c>
      <c r="C7285" s="59"/>
      <c r="D7285" s="59"/>
    </row>
    <row r="7286" spans="1:4">
      <c r="A7286" s="57" t="s">
        <v>4309</v>
      </c>
      <c r="B7286" s="58"/>
      <c r="C7286" s="59"/>
      <c r="D7286" s="59"/>
    </row>
    <row r="7287" spans="1:4">
      <c r="A7287" s="57" t="s">
        <v>4310</v>
      </c>
      <c r="B7287" s="61">
        <v>3317120</v>
      </c>
      <c r="C7287" s="59"/>
      <c r="D7287" s="59"/>
    </row>
    <row r="7288" spans="1:4">
      <c r="A7288" s="57" t="s">
        <v>4311</v>
      </c>
      <c r="B7288" s="58"/>
      <c r="C7288" s="59"/>
      <c r="D7288" s="59"/>
    </row>
    <row r="7289" spans="1:4">
      <c r="A7289" s="57" t="s">
        <v>4312</v>
      </c>
      <c r="B7289" s="58"/>
      <c r="C7289" s="59"/>
      <c r="D7289" s="59"/>
    </row>
    <row r="7290" spans="1:4">
      <c r="A7290" s="57" t="s">
        <v>4313</v>
      </c>
      <c r="B7290" s="58"/>
      <c r="C7290" s="59"/>
      <c r="D7290" s="59"/>
    </row>
    <row r="7291" spans="1:4">
      <c r="A7291" s="57" t="s">
        <v>4314</v>
      </c>
      <c r="B7291" s="58"/>
      <c r="C7291" s="59"/>
      <c r="D7291" s="59"/>
    </row>
    <row r="7292" spans="1:4">
      <c r="A7292" s="57" t="s">
        <v>4315</v>
      </c>
      <c r="B7292" s="61">
        <v>282069</v>
      </c>
      <c r="C7292" s="59"/>
      <c r="D7292" s="59"/>
    </row>
    <row r="7293" spans="1:4">
      <c r="A7293" s="57" t="s">
        <v>4316</v>
      </c>
      <c r="B7293" s="61">
        <v>222783</v>
      </c>
      <c r="C7293" s="59"/>
      <c r="D7293" s="59"/>
    </row>
    <row r="7294" spans="1:4">
      <c r="A7294" s="57" t="s">
        <v>4317</v>
      </c>
      <c r="B7294" s="58"/>
      <c r="C7294" s="59"/>
      <c r="D7294" s="59"/>
    </row>
    <row r="7295" spans="1:4">
      <c r="A7295" s="57" t="s">
        <v>4318</v>
      </c>
      <c r="B7295" s="58"/>
      <c r="C7295" s="59"/>
      <c r="D7295" s="59"/>
    </row>
    <row r="7296" spans="1:4">
      <c r="A7296" s="57" t="s">
        <v>4318</v>
      </c>
      <c r="B7296" s="58"/>
      <c r="C7296" s="59"/>
      <c r="D7296" s="59"/>
    </row>
    <row r="7297" spans="1:4">
      <c r="A7297" s="57" t="s">
        <v>4318</v>
      </c>
      <c r="B7297" s="58"/>
      <c r="C7297" s="59"/>
      <c r="D7297" s="59"/>
    </row>
    <row r="7298" spans="1:4">
      <c r="A7298" s="57" t="s">
        <v>4318</v>
      </c>
      <c r="B7298" s="58"/>
      <c r="C7298" s="59"/>
      <c r="D7298" s="59"/>
    </row>
    <row r="7299" spans="1:4">
      <c r="A7299" s="57" t="s">
        <v>4319</v>
      </c>
      <c r="B7299" s="58"/>
      <c r="C7299" s="59"/>
      <c r="D7299" s="59"/>
    </row>
    <row r="7300" spans="1:4">
      <c r="A7300" s="57" t="s">
        <v>4319</v>
      </c>
      <c r="B7300" s="58"/>
      <c r="C7300" s="59"/>
      <c r="D7300" s="59"/>
    </row>
    <row r="7301" spans="1:4">
      <c r="A7301" s="57" t="s">
        <v>4319</v>
      </c>
      <c r="B7301" s="61">
        <v>105288</v>
      </c>
      <c r="C7301" s="59"/>
      <c r="D7301" s="59"/>
    </row>
    <row r="7302" spans="1:4">
      <c r="A7302" s="57" t="s">
        <v>4320</v>
      </c>
      <c r="B7302" s="61">
        <v>1928125</v>
      </c>
      <c r="C7302" s="59"/>
      <c r="D7302" s="59"/>
    </row>
    <row r="7303" spans="1:4">
      <c r="A7303" s="57" t="s">
        <v>4321</v>
      </c>
      <c r="B7303" s="61">
        <v>61463</v>
      </c>
      <c r="C7303" s="59"/>
      <c r="D7303" s="59"/>
    </row>
    <row r="7304" spans="1:4">
      <c r="A7304" s="57" t="s">
        <v>4322</v>
      </c>
      <c r="B7304" s="58"/>
      <c r="C7304" s="59"/>
      <c r="D7304" s="59"/>
    </row>
    <row r="7305" spans="1:4">
      <c r="A7305" s="57" t="s">
        <v>4323</v>
      </c>
      <c r="B7305" s="58"/>
      <c r="C7305" s="59"/>
      <c r="D7305" s="59"/>
    </row>
    <row r="7306" spans="1:4">
      <c r="A7306" s="57" t="s">
        <v>4324</v>
      </c>
      <c r="B7306" s="61">
        <v>509236</v>
      </c>
      <c r="C7306" s="59"/>
      <c r="D7306" s="59"/>
    </row>
    <row r="7307" spans="1:4">
      <c r="A7307" s="57" t="s">
        <v>4325</v>
      </c>
      <c r="B7307" s="61">
        <v>1102005</v>
      </c>
      <c r="C7307" s="59"/>
      <c r="D7307" s="59"/>
    </row>
    <row r="7308" spans="1:4">
      <c r="A7308" s="57" t="s">
        <v>4326</v>
      </c>
      <c r="B7308" s="58"/>
      <c r="C7308" s="59"/>
      <c r="D7308" s="59"/>
    </row>
    <row r="7309" spans="1:4">
      <c r="A7309" s="57" t="s">
        <v>4327</v>
      </c>
      <c r="B7309" s="58"/>
      <c r="C7309" s="59"/>
      <c r="D7309" s="59"/>
    </row>
    <row r="7310" spans="1:4">
      <c r="A7310" s="57" t="s">
        <v>4328</v>
      </c>
      <c r="B7310" s="58"/>
      <c r="C7310" s="59"/>
      <c r="D7310" s="59"/>
    </row>
    <row r="7311" spans="1:4">
      <c r="A7311" s="57" t="s">
        <v>4329</v>
      </c>
      <c r="B7311" s="58"/>
      <c r="C7311" s="59"/>
      <c r="D7311" s="59"/>
    </row>
    <row r="7312" spans="1:4">
      <c r="A7312" s="57" t="s">
        <v>4329</v>
      </c>
      <c r="B7312" s="58"/>
      <c r="C7312" s="59"/>
      <c r="D7312" s="59"/>
    </row>
    <row r="7313" spans="1:4">
      <c r="A7313" s="57" t="s">
        <v>4330</v>
      </c>
      <c r="B7313" s="61">
        <v>115984</v>
      </c>
      <c r="C7313" s="59"/>
      <c r="D7313" s="59"/>
    </row>
    <row r="7314" spans="1:4">
      <c r="A7314" s="57" t="s">
        <v>4331</v>
      </c>
      <c r="B7314" s="61">
        <v>613107</v>
      </c>
      <c r="C7314" s="59"/>
      <c r="D7314" s="59"/>
    </row>
    <row r="7315" spans="1:4">
      <c r="A7315" s="57" t="s">
        <v>4331</v>
      </c>
      <c r="B7315" s="61">
        <v>1363772</v>
      </c>
      <c r="C7315" s="59"/>
      <c r="D7315" s="59"/>
    </row>
    <row r="7316" spans="1:4">
      <c r="A7316" s="57" t="s">
        <v>4332</v>
      </c>
      <c r="B7316" s="58"/>
      <c r="C7316" s="59"/>
      <c r="D7316" s="59"/>
    </row>
    <row r="7317" spans="1:4">
      <c r="A7317" s="57" t="s">
        <v>4333</v>
      </c>
      <c r="B7317" s="61">
        <v>14759</v>
      </c>
      <c r="C7317" s="59"/>
      <c r="D7317" s="59"/>
    </row>
    <row r="7318" spans="1:4">
      <c r="A7318" s="57" t="s">
        <v>4334</v>
      </c>
      <c r="B7318" s="61">
        <v>14888</v>
      </c>
      <c r="C7318" s="59"/>
      <c r="D7318" s="59"/>
    </row>
    <row r="7319" spans="1:4">
      <c r="A7319" s="57" t="s">
        <v>4335</v>
      </c>
      <c r="B7319" s="58"/>
      <c r="C7319" s="59"/>
      <c r="D7319" s="59"/>
    </row>
    <row r="7320" spans="1:4">
      <c r="A7320" s="57" t="s">
        <v>4336</v>
      </c>
      <c r="B7320" s="58"/>
      <c r="C7320" s="59"/>
      <c r="D7320" s="59"/>
    </row>
    <row r="7321" spans="1:4">
      <c r="A7321" s="57" t="s">
        <v>4337</v>
      </c>
      <c r="B7321" s="58"/>
      <c r="C7321" s="59"/>
      <c r="D7321" s="59"/>
    </row>
    <row r="7322" spans="1:4">
      <c r="A7322" s="57" t="s">
        <v>4338</v>
      </c>
      <c r="B7322" s="58"/>
      <c r="C7322" s="59"/>
      <c r="D7322" s="59"/>
    </row>
    <row r="7323" spans="1:4">
      <c r="A7323" s="57" t="s">
        <v>4339</v>
      </c>
      <c r="B7323" s="58"/>
      <c r="C7323" s="59"/>
      <c r="D7323" s="59"/>
    </row>
    <row r="7324" spans="1:4">
      <c r="A7324" s="57" t="s">
        <v>4340</v>
      </c>
      <c r="B7324" s="58"/>
      <c r="C7324" s="59"/>
      <c r="D7324" s="59"/>
    </row>
    <row r="7325" spans="1:4">
      <c r="A7325" s="57" t="s">
        <v>4341</v>
      </c>
      <c r="B7325" s="58"/>
      <c r="C7325" s="59"/>
      <c r="D7325" s="59"/>
    </row>
    <row r="7326" spans="1:4">
      <c r="A7326" s="57" t="s">
        <v>4342</v>
      </c>
      <c r="B7326" s="58"/>
      <c r="C7326" s="59"/>
      <c r="D7326" s="59"/>
    </row>
    <row r="7327" spans="1:4">
      <c r="A7327" s="57" t="s">
        <v>4343</v>
      </c>
      <c r="B7327" s="61">
        <v>2200</v>
      </c>
      <c r="C7327" s="59"/>
      <c r="D7327" s="59"/>
    </row>
    <row r="7328" spans="1:4">
      <c r="A7328" s="57" t="s">
        <v>4344</v>
      </c>
      <c r="B7328" s="61">
        <v>3682323</v>
      </c>
      <c r="C7328" s="59"/>
      <c r="D7328" s="59"/>
    </row>
    <row r="7329" spans="1:4">
      <c r="A7329" s="57" t="s">
        <v>4345</v>
      </c>
      <c r="B7329" s="61">
        <v>3259160</v>
      </c>
      <c r="C7329" s="59"/>
      <c r="D7329" s="59"/>
    </row>
    <row r="7330" spans="1:4">
      <c r="A7330" s="57" t="s">
        <v>4346</v>
      </c>
      <c r="B7330" s="61">
        <v>39604745</v>
      </c>
      <c r="C7330" s="59"/>
      <c r="D7330" s="59"/>
    </row>
    <row r="7331" spans="1:4">
      <c r="A7331" s="57" t="s">
        <v>4347</v>
      </c>
      <c r="B7331" s="61">
        <v>119160</v>
      </c>
      <c r="C7331" s="59"/>
      <c r="D7331" s="59"/>
    </row>
    <row r="7332" spans="1:4">
      <c r="A7332" s="57" t="s">
        <v>4348</v>
      </c>
      <c r="B7332" s="61">
        <v>308598</v>
      </c>
      <c r="C7332" s="59"/>
      <c r="D7332" s="59"/>
    </row>
    <row r="7333" spans="1:4">
      <c r="A7333" s="57" t="s">
        <v>4349</v>
      </c>
      <c r="B7333" s="61">
        <v>29105773</v>
      </c>
      <c r="C7333" s="59"/>
      <c r="D7333" s="59"/>
    </row>
    <row r="7334" spans="1:4">
      <c r="A7334" s="57" t="s">
        <v>4350</v>
      </c>
      <c r="B7334" s="61">
        <v>136480</v>
      </c>
      <c r="C7334" s="59"/>
      <c r="D7334" s="59"/>
    </row>
    <row r="7335" spans="1:4">
      <c r="A7335" s="57" t="s">
        <v>4351</v>
      </c>
      <c r="B7335" s="61">
        <v>5206327</v>
      </c>
      <c r="C7335" s="59"/>
      <c r="D7335" s="59"/>
    </row>
    <row r="7336" spans="1:4">
      <c r="A7336" s="57" t="s">
        <v>4352</v>
      </c>
      <c r="B7336" s="58"/>
      <c r="C7336" s="59"/>
      <c r="D7336" s="59"/>
    </row>
    <row r="7337" spans="1:4">
      <c r="A7337" s="57" t="s">
        <v>4353</v>
      </c>
      <c r="B7337" s="61">
        <v>4018382</v>
      </c>
      <c r="C7337" s="59"/>
      <c r="D7337" s="59"/>
    </row>
    <row r="7338" spans="1:4">
      <c r="A7338" s="57" t="s">
        <v>4354</v>
      </c>
      <c r="B7338" s="61">
        <v>9896764</v>
      </c>
      <c r="C7338" s="59"/>
      <c r="D7338" s="59"/>
    </row>
    <row r="7339" spans="1:4">
      <c r="A7339" s="57" t="s">
        <v>4355</v>
      </c>
      <c r="B7339" s="61">
        <v>1286028</v>
      </c>
      <c r="C7339" s="59"/>
      <c r="D7339" s="59"/>
    </row>
    <row r="7340" spans="1:4">
      <c r="A7340" s="57" t="s">
        <v>4356</v>
      </c>
      <c r="B7340" s="61">
        <v>960353</v>
      </c>
      <c r="C7340" s="59"/>
      <c r="D7340" s="59"/>
    </row>
    <row r="7341" spans="1:4">
      <c r="A7341" s="57" t="s">
        <v>4357</v>
      </c>
      <c r="B7341" s="58"/>
      <c r="C7341" s="59"/>
      <c r="D7341" s="59"/>
    </row>
    <row r="7342" spans="1:4">
      <c r="A7342" s="57" t="s">
        <v>4357</v>
      </c>
      <c r="B7342" s="58"/>
      <c r="C7342" s="59"/>
      <c r="D7342" s="59"/>
    </row>
    <row r="7343" spans="1:4">
      <c r="A7343" s="57" t="s">
        <v>4358</v>
      </c>
      <c r="B7343" s="61">
        <v>1864067</v>
      </c>
      <c r="C7343" s="59"/>
      <c r="D7343" s="59"/>
    </row>
    <row r="7344" spans="1:4">
      <c r="A7344" s="57" t="s">
        <v>4358</v>
      </c>
      <c r="B7344" s="61">
        <v>8963211</v>
      </c>
      <c r="C7344" s="59"/>
      <c r="D7344" s="59"/>
    </row>
    <row r="7345" spans="1:4">
      <c r="A7345" s="57" t="s">
        <v>4359</v>
      </c>
      <c r="B7345" s="61">
        <v>58847</v>
      </c>
      <c r="C7345" s="59"/>
      <c r="D7345" s="59"/>
    </row>
    <row r="7346" spans="1:4">
      <c r="A7346" s="57" t="s">
        <v>4360</v>
      </c>
      <c r="B7346" s="58"/>
      <c r="C7346" s="59"/>
      <c r="D7346" s="59"/>
    </row>
    <row r="7347" spans="1:4">
      <c r="A7347" s="57" t="s">
        <v>4360</v>
      </c>
      <c r="B7347" s="61">
        <v>2538</v>
      </c>
      <c r="C7347" s="59"/>
      <c r="D7347" s="59"/>
    </row>
    <row r="7348" spans="1:4">
      <c r="A7348" s="57" t="s">
        <v>4361</v>
      </c>
      <c r="B7348" s="58"/>
      <c r="C7348" s="59"/>
      <c r="D7348" s="59"/>
    </row>
    <row r="7349" spans="1:4">
      <c r="A7349" s="57" t="s">
        <v>4362</v>
      </c>
      <c r="B7349" s="58"/>
      <c r="C7349" s="59"/>
      <c r="D7349" s="59"/>
    </row>
    <row r="7350" spans="1:4">
      <c r="A7350" s="57" t="s">
        <v>4363</v>
      </c>
      <c r="B7350" s="61">
        <v>2900</v>
      </c>
      <c r="C7350" s="59"/>
      <c r="D7350" s="59"/>
    </row>
    <row r="7351" spans="1:4">
      <c r="A7351" s="57" t="s">
        <v>4364</v>
      </c>
      <c r="B7351" s="58"/>
      <c r="C7351" s="59"/>
      <c r="D7351" s="59"/>
    </row>
    <row r="7352" spans="1:4">
      <c r="A7352" s="57" t="s">
        <v>4365</v>
      </c>
      <c r="B7352" s="61">
        <v>7857</v>
      </c>
      <c r="C7352" s="59"/>
      <c r="D7352" s="59"/>
    </row>
    <row r="7353" spans="1:4">
      <c r="A7353" s="57" t="s">
        <v>4366</v>
      </c>
      <c r="B7353" s="58"/>
      <c r="C7353" s="59"/>
      <c r="D7353" s="59"/>
    </row>
    <row r="7354" spans="1:4">
      <c r="A7354" s="57" t="s">
        <v>4367</v>
      </c>
      <c r="B7354" s="61">
        <v>2117299</v>
      </c>
      <c r="C7354" s="59"/>
      <c r="D7354" s="59"/>
    </row>
    <row r="7355" spans="1:4">
      <c r="A7355" s="57" t="s">
        <v>4368</v>
      </c>
      <c r="B7355" s="58"/>
      <c r="C7355" s="59"/>
      <c r="D7355" s="59"/>
    </row>
    <row r="7356" spans="1:4">
      <c r="A7356" s="57" t="s">
        <v>4369</v>
      </c>
      <c r="B7356" s="58"/>
      <c r="C7356" s="59"/>
      <c r="D7356" s="59"/>
    </row>
    <row r="7357" spans="1:4">
      <c r="A7357" s="57" t="s">
        <v>4370</v>
      </c>
      <c r="B7357" s="58"/>
      <c r="C7357" s="59"/>
      <c r="D7357" s="59"/>
    </row>
    <row r="7358" spans="1:4">
      <c r="A7358" s="57" t="s">
        <v>4371</v>
      </c>
      <c r="B7358" s="58"/>
      <c r="C7358" s="59"/>
      <c r="D7358" s="59"/>
    </row>
    <row r="7359" spans="1:4">
      <c r="A7359" s="57" t="s">
        <v>4372</v>
      </c>
      <c r="B7359" s="61">
        <v>73215</v>
      </c>
      <c r="C7359" s="59"/>
      <c r="D7359" s="59"/>
    </row>
    <row r="7360" spans="1:4">
      <c r="A7360" s="57" t="s">
        <v>4373</v>
      </c>
      <c r="B7360" s="58"/>
      <c r="C7360" s="59"/>
      <c r="D7360" s="59"/>
    </row>
    <row r="7361" spans="1:4">
      <c r="A7361" s="57" t="s">
        <v>4374</v>
      </c>
      <c r="B7361" s="61">
        <v>460814</v>
      </c>
      <c r="C7361" s="59"/>
      <c r="D7361" s="59"/>
    </row>
    <row r="7362" spans="1:4">
      <c r="A7362" s="57" t="s">
        <v>4375</v>
      </c>
      <c r="B7362" s="58"/>
      <c r="C7362" s="59"/>
      <c r="D7362" s="59"/>
    </row>
    <row r="7363" spans="1:4">
      <c r="A7363" s="57" t="s">
        <v>4376</v>
      </c>
      <c r="B7363" s="58"/>
      <c r="C7363" s="59"/>
      <c r="D7363" s="59"/>
    </row>
    <row r="7364" spans="1:4">
      <c r="A7364" s="57" t="s">
        <v>4377</v>
      </c>
      <c r="B7364" s="61">
        <v>2059389</v>
      </c>
      <c r="C7364" s="59"/>
      <c r="D7364" s="59"/>
    </row>
    <row r="7365" spans="1:4">
      <c r="A7365" s="57" t="s">
        <v>4378</v>
      </c>
      <c r="B7365" s="61">
        <v>3733250</v>
      </c>
      <c r="C7365" s="59"/>
      <c r="D7365" s="59"/>
    </row>
    <row r="7366" spans="1:4">
      <c r="A7366" s="57" t="s">
        <v>4379</v>
      </c>
      <c r="B7366" s="61">
        <v>885934</v>
      </c>
      <c r="C7366" s="59"/>
      <c r="D7366" s="59"/>
    </row>
    <row r="7367" spans="1:4">
      <c r="A7367" s="57" t="s">
        <v>4380</v>
      </c>
      <c r="B7367" s="58"/>
      <c r="C7367" s="59"/>
      <c r="D7367" s="59"/>
    </row>
    <row r="7368" spans="1:4">
      <c r="A7368" s="57" t="s">
        <v>4380</v>
      </c>
      <c r="B7368" s="58"/>
      <c r="C7368" s="59"/>
      <c r="D7368" s="59"/>
    </row>
    <row r="7369" spans="1:4">
      <c r="A7369" s="57" t="s">
        <v>4380</v>
      </c>
      <c r="B7369" s="58"/>
      <c r="C7369" s="59"/>
      <c r="D7369" s="59"/>
    </row>
    <row r="7370" spans="1:4">
      <c r="A7370" s="57" t="s">
        <v>4380</v>
      </c>
      <c r="B7370" s="58"/>
      <c r="C7370" s="59"/>
      <c r="D7370" s="59"/>
    </row>
    <row r="7371" spans="1:4">
      <c r="A7371" s="57" t="s">
        <v>4380</v>
      </c>
      <c r="B7371" s="58"/>
      <c r="C7371" s="59"/>
      <c r="D7371" s="59"/>
    </row>
    <row r="7372" spans="1:4">
      <c r="A7372" s="57" t="s">
        <v>4381</v>
      </c>
      <c r="B7372" s="61">
        <v>88770</v>
      </c>
      <c r="C7372" s="59"/>
      <c r="D7372" s="59"/>
    </row>
    <row r="7373" spans="1:4">
      <c r="A7373" s="57" t="s">
        <v>4381</v>
      </c>
      <c r="B7373" s="61">
        <v>88326</v>
      </c>
      <c r="C7373" s="59"/>
      <c r="D7373" s="59"/>
    </row>
    <row r="7374" spans="1:4">
      <c r="A7374" s="57" t="s">
        <v>4381</v>
      </c>
      <c r="B7374" s="61">
        <v>19791651</v>
      </c>
      <c r="C7374" s="59"/>
      <c r="D7374" s="59"/>
    </row>
    <row r="7375" spans="1:4">
      <c r="A7375" s="57" t="s">
        <v>4382</v>
      </c>
      <c r="B7375" s="61">
        <v>1861392</v>
      </c>
      <c r="C7375" s="59"/>
      <c r="D7375" s="59"/>
    </row>
    <row r="7376" spans="1:4">
      <c r="A7376" s="57" t="s">
        <v>4383</v>
      </c>
      <c r="B7376" s="58"/>
      <c r="C7376" s="59"/>
      <c r="D7376" s="59"/>
    </row>
    <row r="7377" spans="1:4">
      <c r="A7377" s="57" t="s">
        <v>4384</v>
      </c>
      <c r="B7377" s="58"/>
      <c r="C7377" s="59"/>
      <c r="D7377" s="59"/>
    </row>
    <row r="7378" spans="1:4">
      <c r="A7378" s="57" t="s">
        <v>4385</v>
      </c>
      <c r="B7378" s="61">
        <v>23200</v>
      </c>
      <c r="C7378" s="59"/>
      <c r="D7378" s="59"/>
    </row>
    <row r="7379" spans="1:4">
      <c r="A7379" s="57" t="s">
        <v>4386</v>
      </c>
      <c r="B7379" s="61">
        <v>460489</v>
      </c>
      <c r="C7379" s="59"/>
      <c r="D7379" s="59"/>
    </row>
    <row r="7380" spans="1:4">
      <c r="A7380" s="57" t="s">
        <v>4387</v>
      </c>
      <c r="B7380" s="58"/>
      <c r="C7380" s="59"/>
      <c r="D7380" s="59"/>
    </row>
    <row r="7381" spans="1:4">
      <c r="A7381" s="57" t="s">
        <v>4388</v>
      </c>
      <c r="B7381" s="58"/>
      <c r="C7381" s="59"/>
      <c r="D7381" s="59"/>
    </row>
    <row r="7382" spans="1:4">
      <c r="A7382" s="57" t="s">
        <v>4389</v>
      </c>
      <c r="B7382" s="58"/>
      <c r="C7382" s="59"/>
      <c r="D7382" s="59"/>
    </row>
    <row r="7383" spans="1:4">
      <c r="A7383" s="57" t="s">
        <v>4390</v>
      </c>
      <c r="B7383" s="61">
        <v>1516543</v>
      </c>
      <c r="C7383" s="59"/>
      <c r="D7383" s="59"/>
    </row>
    <row r="7384" spans="1:4">
      <c r="A7384" s="57" t="s">
        <v>4391</v>
      </c>
      <c r="B7384" s="61">
        <v>491764</v>
      </c>
      <c r="C7384" s="59"/>
      <c r="D7384" s="59"/>
    </row>
    <row r="7385" spans="1:4">
      <c r="A7385" s="57" t="s">
        <v>4392</v>
      </c>
      <c r="B7385" s="61">
        <v>17890</v>
      </c>
      <c r="C7385" s="59"/>
      <c r="D7385" s="59"/>
    </row>
    <row r="7386" spans="1:4">
      <c r="A7386" s="57" t="s">
        <v>4393</v>
      </c>
      <c r="B7386" s="61">
        <v>1804995</v>
      </c>
      <c r="C7386" s="59"/>
      <c r="D7386" s="59"/>
    </row>
    <row r="7387" spans="1:4">
      <c r="A7387" s="57" t="s">
        <v>4394</v>
      </c>
      <c r="B7387" s="61">
        <v>44452</v>
      </c>
      <c r="C7387" s="59"/>
      <c r="D7387" s="59"/>
    </row>
    <row r="7388" spans="1:4">
      <c r="A7388" s="57" t="s">
        <v>4395</v>
      </c>
      <c r="B7388" s="61">
        <v>96715</v>
      </c>
      <c r="C7388" s="59"/>
      <c r="D7388" s="59"/>
    </row>
    <row r="7389" spans="1:4">
      <c r="A7389" s="57" t="s">
        <v>4396</v>
      </c>
      <c r="B7389" s="58"/>
      <c r="C7389" s="59"/>
      <c r="D7389" s="59"/>
    </row>
    <row r="7390" spans="1:4">
      <c r="A7390" s="57" t="s">
        <v>4397</v>
      </c>
      <c r="B7390" s="58"/>
      <c r="C7390" s="59"/>
      <c r="D7390" s="59"/>
    </row>
    <row r="7391" spans="1:4">
      <c r="A7391" s="57" t="s">
        <v>4398</v>
      </c>
      <c r="B7391" s="58"/>
      <c r="C7391" s="59"/>
      <c r="D7391" s="59"/>
    </row>
    <row r="7392" spans="1:4">
      <c r="A7392" s="57" t="s">
        <v>4399</v>
      </c>
      <c r="B7392" s="58"/>
      <c r="C7392" s="59"/>
      <c r="D7392" s="59"/>
    </row>
    <row r="7393" spans="1:4">
      <c r="A7393" s="57" t="s">
        <v>4400</v>
      </c>
      <c r="B7393" s="58"/>
      <c r="C7393" s="59"/>
      <c r="D7393" s="59"/>
    </row>
    <row r="7394" spans="1:4">
      <c r="A7394" s="57" t="s">
        <v>4401</v>
      </c>
      <c r="B7394" s="61">
        <v>490548</v>
      </c>
      <c r="C7394" s="59"/>
      <c r="D7394" s="59"/>
    </row>
    <row r="7395" spans="1:4">
      <c r="A7395" s="57" t="s">
        <v>4402</v>
      </c>
      <c r="B7395" s="58"/>
      <c r="C7395" s="59"/>
      <c r="D7395" s="59"/>
    </row>
    <row r="7396" spans="1:4">
      <c r="A7396" s="57" t="s">
        <v>4403</v>
      </c>
      <c r="B7396" s="58"/>
      <c r="C7396" s="59"/>
      <c r="D7396" s="59"/>
    </row>
    <row r="7397" spans="1:4">
      <c r="A7397" s="57" t="s">
        <v>4403</v>
      </c>
      <c r="B7397" s="58"/>
      <c r="C7397" s="59"/>
      <c r="D7397" s="59"/>
    </row>
    <row r="7398" spans="1:4">
      <c r="A7398" s="57" t="s">
        <v>4404</v>
      </c>
      <c r="B7398" s="58"/>
      <c r="C7398" s="59"/>
      <c r="D7398" s="59"/>
    </row>
    <row r="7399" spans="1:4">
      <c r="A7399" s="57" t="s">
        <v>4405</v>
      </c>
      <c r="B7399" s="61">
        <v>3269911</v>
      </c>
      <c r="C7399" s="59"/>
      <c r="D7399" s="59"/>
    </row>
    <row r="7400" spans="1:4">
      <c r="A7400" s="57" t="s">
        <v>4406</v>
      </c>
      <c r="B7400" s="58"/>
      <c r="C7400" s="59"/>
      <c r="D7400" s="59"/>
    </row>
    <row r="7401" spans="1:4">
      <c r="A7401" s="57" t="s">
        <v>4406</v>
      </c>
      <c r="B7401" s="58"/>
      <c r="C7401" s="59"/>
      <c r="D7401" s="59"/>
    </row>
    <row r="7402" spans="1:4">
      <c r="A7402" s="57" t="s">
        <v>4407</v>
      </c>
      <c r="B7402" s="61">
        <v>522783</v>
      </c>
      <c r="C7402" s="59"/>
      <c r="D7402" s="59"/>
    </row>
    <row r="7403" spans="1:4">
      <c r="A7403" s="57" t="s">
        <v>4407</v>
      </c>
      <c r="B7403" s="61">
        <v>8031760</v>
      </c>
      <c r="C7403" s="59"/>
      <c r="D7403" s="59"/>
    </row>
    <row r="7404" spans="1:4">
      <c r="A7404" s="57" t="s">
        <v>4408</v>
      </c>
      <c r="B7404" s="58"/>
      <c r="C7404" s="59"/>
      <c r="D7404" s="59"/>
    </row>
    <row r="7405" spans="1:4">
      <c r="A7405" s="57" t="s">
        <v>4409</v>
      </c>
      <c r="B7405" s="58"/>
      <c r="C7405" s="59"/>
      <c r="D7405" s="59"/>
    </row>
    <row r="7406" spans="1:4">
      <c r="A7406" s="57" t="s">
        <v>4410</v>
      </c>
      <c r="B7406" s="58"/>
      <c r="C7406" s="59"/>
      <c r="D7406" s="59"/>
    </row>
    <row r="7407" spans="1:4">
      <c r="A7407" s="57" t="s">
        <v>4411</v>
      </c>
      <c r="B7407" s="58"/>
      <c r="C7407" s="59"/>
      <c r="D7407" s="59"/>
    </row>
    <row r="7408" spans="1:4">
      <c r="A7408" s="57" t="s">
        <v>4412</v>
      </c>
      <c r="B7408" s="58"/>
      <c r="C7408" s="59"/>
      <c r="D7408" s="59"/>
    </row>
    <row r="7409" spans="1:4">
      <c r="A7409" s="57" t="s">
        <v>4413</v>
      </c>
      <c r="B7409" s="58"/>
      <c r="C7409" s="59"/>
      <c r="D7409" s="59"/>
    </row>
    <row r="7410" spans="1:4">
      <c r="A7410" s="57" t="s">
        <v>4414</v>
      </c>
      <c r="B7410" s="58"/>
      <c r="C7410" s="59"/>
      <c r="D7410" s="59"/>
    </row>
    <row r="7411" spans="1:4">
      <c r="A7411" s="57" t="s">
        <v>4415</v>
      </c>
      <c r="B7411" s="58"/>
      <c r="C7411" s="59"/>
      <c r="D7411" s="59"/>
    </row>
    <row r="7412" spans="1:4">
      <c r="A7412" s="57" t="s">
        <v>4416</v>
      </c>
      <c r="B7412" s="58"/>
      <c r="C7412" s="59"/>
      <c r="D7412" s="59"/>
    </row>
    <row r="7413" spans="1:4">
      <c r="A7413" s="57" t="s">
        <v>4417</v>
      </c>
      <c r="B7413" s="58"/>
      <c r="C7413" s="59"/>
      <c r="D7413" s="59"/>
    </row>
    <row r="7414" spans="1:4">
      <c r="A7414" s="57" t="s">
        <v>4418</v>
      </c>
      <c r="B7414" s="58"/>
      <c r="C7414" s="59"/>
      <c r="D7414" s="59"/>
    </row>
    <row r="7415" spans="1:4">
      <c r="A7415" s="57" t="s">
        <v>4419</v>
      </c>
      <c r="B7415" s="58"/>
      <c r="C7415" s="59"/>
      <c r="D7415" s="59"/>
    </row>
    <row r="7416" spans="1:4">
      <c r="A7416" s="57" t="s">
        <v>4420</v>
      </c>
      <c r="B7416" s="58"/>
      <c r="C7416" s="59"/>
      <c r="D7416" s="59"/>
    </row>
    <row r="7417" spans="1:4">
      <c r="A7417" s="57" t="s">
        <v>4421</v>
      </c>
      <c r="B7417" s="61">
        <v>283865</v>
      </c>
      <c r="C7417" s="59"/>
      <c r="D7417" s="59"/>
    </row>
    <row r="7418" spans="1:4">
      <c r="A7418" s="57" t="s">
        <v>4422</v>
      </c>
      <c r="B7418" s="58"/>
      <c r="C7418" s="59"/>
      <c r="D7418" s="59"/>
    </row>
    <row r="7419" spans="1:4">
      <c r="A7419" s="57" t="s">
        <v>4423</v>
      </c>
      <c r="B7419" s="58"/>
      <c r="C7419" s="59"/>
      <c r="D7419" s="59"/>
    </row>
    <row r="7420" spans="1:4">
      <c r="A7420" s="57" t="s">
        <v>4424</v>
      </c>
      <c r="B7420" s="61">
        <v>12143460</v>
      </c>
      <c r="C7420" s="59"/>
      <c r="D7420" s="59"/>
    </row>
    <row r="7421" spans="1:4">
      <c r="A7421" s="57" t="s">
        <v>4425</v>
      </c>
      <c r="B7421" s="61">
        <v>461866</v>
      </c>
      <c r="C7421" s="59"/>
      <c r="D7421" s="59"/>
    </row>
    <row r="7422" spans="1:4">
      <c r="A7422" s="57" t="s">
        <v>4426</v>
      </c>
      <c r="B7422" s="61">
        <v>508036</v>
      </c>
      <c r="C7422" s="59"/>
      <c r="D7422" s="59"/>
    </row>
    <row r="7423" spans="1:4">
      <c r="A7423" s="57" t="s">
        <v>4427</v>
      </c>
      <c r="B7423" s="58"/>
      <c r="C7423" s="59"/>
      <c r="D7423" s="59"/>
    </row>
    <row r="7424" spans="1:4">
      <c r="A7424" s="57" t="s">
        <v>4427</v>
      </c>
      <c r="B7424" s="61">
        <v>1394302</v>
      </c>
      <c r="C7424" s="59"/>
      <c r="D7424" s="59"/>
    </row>
    <row r="7425" spans="1:4">
      <c r="A7425" s="57" t="s">
        <v>4427</v>
      </c>
      <c r="B7425" s="61">
        <v>6363964</v>
      </c>
      <c r="C7425" s="59"/>
      <c r="D7425" s="59"/>
    </row>
    <row r="7426" spans="1:4">
      <c r="A7426" s="57" t="s">
        <v>4428</v>
      </c>
      <c r="B7426" s="61">
        <v>701264</v>
      </c>
      <c r="C7426" s="59"/>
      <c r="D7426" s="59"/>
    </row>
    <row r="7427" spans="1:4">
      <c r="A7427" s="57" t="s">
        <v>4429</v>
      </c>
      <c r="B7427" s="61">
        <v>2493112</v>
      </c>
      <c r="C7427" s="59"/>
      <c r="D7427" s="59"/>
    </row>
    <row r="7428" spans="1:4">
      <c r="A7428" s="57" t="s">
        <v>4430</v>
      </c>
      <c r="B7428" s="58"/>
      <c r="C7428" s="59"/>
      <c r="D7428" s="59"/>
    </row>
    <row r="7429" spans="1:4">
      <c r="A7429" s="57" t="s">
        <v>4431</v>
      </c>
      <c r="B7429" s="58"/>
      <c r="C7429" s="59"/>
      <c r="D7429" s="59"/>
    </row>
    <row r="7430" spans="1:4">
      <c r="A7430" s="57" t="s">
        <v>4432</v>
      </c>
      <c r="B7430" s="58"/>
      <c r="C7430" s="59"/>
      <c r="D7430" s="59"/>
    </row>
    <row r="7431" spans="1:4">
      <c r="A7431" s="57" t="s">
        <v>4433</v>
      </c>
      <c r="B7431" s="61">
        <v>187554</v>
      </c>
      <c r="C7431" s="59"/>
      <c r="D7431" s="59"/>
    </row>
    <row r="7432" spans="1:4">
      <c r="A7432" s="57" t="s">
        <v>4434</v>
      </c>
      <c r="B7432" s="61">
        <v>6100637</v>
      </c>
      <c r="C7432" s="59"/>
      <c r="D7432" s="59"/>
    </row>
    <row r="7433" spans="1:4">
      <c r="A7433" s="57" t="s">
        <v>4435</v>
      </c>
      <c r="B7433" s="58"/>
      <c r="C7433" s="59"/>
      <c r="D7433" s="59"/>
    </row>
    <row r="7434" spans="1:4">
      <c r="A7434" s="57" t="s">
        <v>4436</v>
      </c>
      <c r="B7434" s="58"/>
      <c r="C7434" s="59"/>
      <c r="D7434" s="59"/>
    </row>
    <row r="7435" spans="1:4">
      <c r="A7435" s="57" t="s">
        <v>4437</v>
      </c>
      <c r="B7435" s="58"/>
      <c r="C7435" s="59"/>
      <c r="D7435" s="59"/>
    </row>
    <row r="7436" spans="1:4">
      <c r="A7436" s="57" t="s">
        <v>4438</v>
      </c>
      <c r="B7436" s="61">
        <v>1066374</v>
      </c>
      <c r="C7436" s="59"/>
      <c r="D7436" s="59"/>
    </row>
    <row r="7437" spans="1:4">
      <c r="A7437" s="57" t="s">
        <v>4439</v>
      </c>
      <c r="B7437" s="58"/>
      <c r="C7437" s="59"/>
      <c r="D7437" s="59"/>
    </row>
    <row r="7438" spans="1:4">
      <c r="A7438" s="57" t="s">
        <v>4440</v>
      </c>
      <c r="B7438" s="61">
        <v>16130851</v>
      </c>
      <c r="C7438" s="59"/>
      <c r="D7438" s="59"/>
    </row>
    <row r="7439" spans="1:4">
      <c r="A7439" s="57" t="s">
        <v>4441</v>
      </c>
      <c r="B7439" s="58"/>
      <c r="C7439" s="59"/>
      <c r="D7439" s="59"/>
    </row>
    <row r="7440" spans="1:4">
      <c r="A7440" s="57" t="s">
        <v>4442</v>
      </c>
      <c r="B7440" s="61">
        <v>1105699</v>
      </c>
      <c r="C7440" s="59"/>
      <c r="D7440" s="59"/>
    </row>
    <row r="7441" spans="1:4">
      <c r="A7441" s="57" t="s">
        <v>4443</v>
      </c>
      <c r="B7441" s="61">
        <v>15548557</v>
      </c>
      <c r="C7441" s="59"/>
      <c r="D7441" s="59"/>
    </row>
    <row r="7442" spans="1:4">
      <c r="A7442" s="57" t="s">
        <v>4443</v>
      </c>
      <c r="B7442" s="61">
        <v>5540777</v>
      </c>
      <c r="C7442" s="59"/>
      <c r="D7442" s="59"/>
    </row>
    <row r="7443" spans="1:4">
      <c r="A7443" s="57" t="s">
        <v>4443</v>
      </c>
      <c r="B7443" s="61">
        <v>919028</v>
      </c>
      <c r="C7443" s="59"/>
      <c r="D7443" s="59"/>
    </row>
    <row r="7444" spans="1:4">
      <c r="A7444" s="57" t="s">
        <v>4443</v>
      </c>
      <c r="B7444" s="61">
        <v>43050424</v>
      </c>
      <c r="C7444" s="59"/>
      <c r="D7444" s="59"/>
    </row>
    <row r="7445" spans="1:4">
      <c r="A7445" s="57" t="s">
        <v>4444</v>
      </c>
      <c r="B7445" s="61">
        <v>339170</v>
      </c>
      <c r="C7445" s="59"/>
      <c r="D7445" s="59"/>
    </row>
    <row r="7446" spans="1:4">
      <c r="A7446" s="57" t="s">
        <v>4445</v>
      </c>
      <c r="B7446" s="61">
        <v>13859327</v>
      </c>
      <c r="C7446" s="59"/>
      <c r="D7446" s="59"/>
    </row>
    <row r="7447" spans="1:4">
      <c r="A7447" s="57" t="s">
        <v>4445</v>
      </c>
      <c r="B7447" s="61">
        <v>3217741</v>
      </c>
      <c r="C7447" s="59"/>
      <c r="D7447" s="59"/>
    </row>
    <row r="7448" spans="1:4">
      <c r="A7448" s="57" t="s">
        <v>4445</v>
      </c>
      <c r="B7448" s="61">
        <v>42938929</v>
      </c>
      <c r="C7448" s="59"/>
      <c r="D7448" s="59"/>
    </row>
    <row r="7449" spans="1:4">
      <c r="A7449" s="57" t="s">
        <v>4446</v>
      </c>
      <c r="B7449" s="58"/>
      <c r="C7449" s="59"/>
      <c r="D7449" s="59"/>
    </row>
    <row r="7450" spans="1:4">
      <c r="A7450" s="57" t="s">
        <v>4447</v>
      </c>
      <c r="B7450" s="61">
        <v>1719272</v>
      </c>
      <c r="C7450" s="59"/>
      <c r="D7450" s="59"/>
    </row>
    <row r="7451" spans="1:4">
      <c r="A7451" s="57" t="s">
        <v>4448</v>
      </c>
      <c r="B7451" s="61">
        <v>30915891</v>
      </c>
      <c r="C7451" s="59"/>
      <c r="D7451" s="59"/>
    </row>
    <row r="7452" spans="1:4">
      <c r="A7452" s="57" t="s">
        <v>4449</v>
      </c>
      <c r="B7452" s="58"/>
      <c r="C7452" s="59"/>
      <c r="D7452" s="59"/>
    </row>
    <row r="7453" spans="1:4">
      <c r="A7453" s="57" t="s">
        <v>4450</v>
      </c>
      <c r="B7453" s="61">
        <v>1441742</v>
      </c>
      <c r="C7453" s="59"/>
      <c r="D7453" s="59"/>
    </row>
    <row r="7454" spans="1:4">
      <c r="A7454" s="57" t="s">
        <v>4451</v>
      </c>
      <c r="B7454" s="61">
        <v>75759</v>
      </c>
      <c r="C7454" s="59"/>
      <c r="D7454" s="59"/>
    </row>
    <row r="7455" spans="1:4">
      <c r="A7455" s="57" t="s">
        <v>4452</v>
      </c>
      <c r="B7455" s="58"/>
      <c r="C7455" s="59"/>
      <c r="D7455" s="59"/>
    </row>
    <row r="7456" spans="1:4">
      <c r="A7456" s="57" t="s">
        <v>4453</v>
      </c>
      <c r="B7456" s="61">
        <v>1040317</v>
      </c>
      <c r="C7456" s="59"/>
      <c r="D7456" s="59"/>
    </row>
    <row r="7457" spans="1:4">
      <c r="A7457" s="57" t="s">
        <v>4454</v>
      </c>
      <c r="B7457" s="61">
        <v>177500</v>
      </c>
      <c r="C7457" s="59"/>
      <c r="D7457" s="59"/>
    </row>
    <row r="7458" spans="1:4">
      <c r="A7458" s="57" t="s">
        <v>4455</v>
      </c>
      <c r="B7458" s="58"/>
      <c r="C7458" s="59"/>
      <c r="D7458" s="59"/>
    </row>
    <row r="7459" spans="1:4">
      <c r="A7459" s="57" t="s">
        <v>4456</v>
      </c>
      <c r="B7459" s="58"/>
      <c r="C7459" s="59"/>
      <c r="D7459" s="59"/>
    </row>
    <row r="7460" spans="1:4">
      <c r="A7460" s="57" t="s">
        <v>4457</v>
      </c>
      <c r="B7460" s="61">
        <v>17705</v>
      </c>
      <c r="C7460" s="59"/>
      <c r="D7460" s="59"/>
    </row>
    <row r="7461" spans="1:4">
      <c r="A7461" s="57" t="s">
        <v>4458</v>
      </c>
      <c r="B7461" s="58"/>
      <c r="C7461" s="59"/>
      <c r="D7461" s="59"/>
    </row>
    <row r="7462" spans="1:4">
      <c r="A7462" s="57" t="s">
        <v>4459</v>
      </c>
      <c r="B7462" s="61">
        <v>16731580</v>
      </c>
      <c r="C7462" s="59"/>
      <c r="D7462" s="59"/>
    </row>
    <row r="7463" spans="1:4">
      <c r="A7463" s="57" t="s">
        <v>4460</v>
      </c>
      <c r="B7463" s="58"/>
      <c r="C7463" s="59"/>
      <c r="D7463" s="59"/>
    </row>
    <row r="7464" spans="1:4">
      <c r="A7464" s="57" t="s">
        <v>4461</v>
      </c>
      <c r="B7464" s="61">
        <v>1298834</v>
      </c>
      <c r="C7464" s="59"/>
      <c r="D7464" s="59"/>
    </row>
    <row r="7465" spans="1:4">
      <c r="A7465" s="57" t="s">
        <v>4462</v>
      </c>
      <c r="B7465" s="61">
        <v>7577674</v>
      </c>
      <c r="C7465" s="59"/>
      <c r="D7465" s="59"/>
    </row>
    <row r="7466" spans="1:4">
      <c r="A7466" s="57" t="s">
        <v>4463</v>
      </c>
      <c r="B7466" s="61">
        <v>42738660</v>
      </c>
      <c r="C7466" s="59"/>
      <c r="D7466" s="59"/>
    </row>
    <row r="7467" spans="1:4">
      <c r="A7467" s="57" t="s">
        <v>4464</v>
      </c>
      <c r="B7467" s="61">
        <v>10122335</v>
      </c>
      <c r="C7467" s="59"/>
      <c r="D7467" s="59"/>
    </row>
    <row r="7468" spans="1:4">
      <c r="A7468" s="57" t="s">
        <v>4465</v>
      </c>
      <c r="B7468" s="58"/>
      <c r="C7468" s="59"/>
      <c r="D7468" s="59"/>
    </row>
    <row r="7469" spans="1:4">
      <c r="A7469" s="57" t="s">
        <v>4466</v>
      </c>
      <c r="B7469" s="61">
        <v>81164</v>
      </c>
      <c r="C7469" s="59"/>
      <c r="D7469" s="59"/>
    </row>
    <row r="7470" spans="1:4">
      <c r="A7470" s="57" t="s">
        <v>4467</v>
      </c>
      <c r="B7470" s="61">
        <v>4263587</v>
      </c>
      <c r="C7470" s="59"/>
      <c r="D7470" s="59"/>
    </row>
    <row r="7471" spans="1:4">
      <c r="A7471" s="57" t="s">
        <v>4468</v>
      </c>
      <c r="B7471" s="58"/>
      <c r="C7471" s="59"/>
      <c r="D7471" s="59"/>
    </row>
    <row r="7472" spans="1:4">
      <c r="A7472" s="57" t="s">
        <v>4469</v>
      </c>
      <c r="B7472" s="58"/>
      <c r="C7472" s="59"/>
      <c r="D7472" s="59"/>
    </row>
    <row r="7473" spans="1:4">
      <c r="A7473" s="57" t="s">
        <v>4470</v>
      </c>
      <c r="B7473" s="58"/>
      <c r="C7473" s="59"/>
      <c r="D7473" s="59"/>
    </row>
    <row r="7474" spans="1:4">
      <c r="A7474" s="57" t="s">
        <v>4471</v>
      </c>
      <c r="B7474" s="61">
        <v>24432016</v>
      </c>
      <c r="C7474" s="59"/>
      <c r="D7474" s="59"/>
    </row>
    <row r="7475" spans="1:4">
      <c r="A7475" s="57" t="s">
        <v>4472</v>
      </c>
      <c r="B7475" s="58"/>
      <c r="C7475" s="59"/>
      <c r="D7475" s="59"/>
    </row>
    <row r="7476" spans="1:4">
      <c r="A7476" s="57" t="s">
        <v>4472</v>
      </c>
      <c r="B7476" s="58"/>
      <c r="C7476" s="59"/>
      <c r="D7476" s="59"/>
    </row>
    <row r="7477" spans="1:4">
      <c r="A7477" s="57" t="s">
        <v>4472</v>
      </c>
      <c r="B7477" s="58"/>
      <c r="C7477" s="59"/>
      <c r="D7477" s="59"/>
    </row>
    <row r="7478" spans="1:4">
      <c r="A7478" s="57" t="s">
        <v>4472</v>
      </c>
      <c r="B7478" s="58"/>
      <c r="C7478" s="59"/>
      <c r="D7478" s="59"/>
    </row>
    <row r="7479" spans="1:4">
      <c r="A7479" s="57" t="s">
        <v>4473</v>
      </c>
      <c r="B7479" s="58"/>
      <c r="C7479" s="59"/>
      <c r="D7479" s="59"/>
    </row>
    <row r="7480" spans="1:4">
      <c r="A7480" s="57" t="s">
        <v>4474</v>
      </c>
      <c r="B7480" s="58"/>
      <c r="C7480" s="59"/>
      <c r="D7480" s="59"/>
    </row>
    <row r="7481" spans="1:4">
      <c r="A7481" s="57" t="s">
        <v>4475</v>
      </c>
      <c r="B7481" s="58"/>
      <c r="C7481" s="59"/>
      <c r="D7481" s="59"/>
    </row>
    <row r="7482" spans="1:4">
      <c r="A7482" s="57" t="s">
        <v>4476</v>
      </c>
      <c r="B7482" s="58"/>
      <c r="C7482" s="59"/>
      <c r="D7482" s="59"/>
    </row>
    <row r="7483" spans="1:4">
      <c r="A7483" s="57" t="s">
        <v>4477</v>
      </c>
      <c r="B7483" s="58"/>
      <c r="C7483" s="59"/>
      <c r="D7483" s="59"/>
    </row>
    <row r="7484" spans="1:4">
      <c r="A7484" s="57" t="s">
        <v>4478</v>
      </c>
      <c r="B7484" s="58"/>
      <c r="C7484" s="59"/>
      <c r="D7484" s="59"/>
    </row>
    <row r="7485" spans="1:4">
      <c r="A7485" s="57" t="s">
        <v>4478</v>
      </c>
      <c r="B7485" s="58"/>
      <c r="C7485" s="59"/>
      <c r="D7485" s="59"/>
    </row>
    <row r="7486" spans="1:4">
      <c r="A7486" s="57" t="s">
        <v>4478</v>
      </c>
      <c r="B7486" s="58"/>
      <c r="C7486" s="59"/>
      <c r="D7486" s="59"/>
    </row>
    <row r="7487" spans="1:4">
      <c r="A7487" s="57" t="s">
        <v>4478</v>
      </c>
      <c r="B7487" s="58"/>
      <c r="C7487" s="59"/>
      <c r="D7487" s="59"/>
    </row>
    <row r="7488" spans="1:4">
      <c r="A7488" s="57" t="s">
        <v>4479</v>
      </c>
      <c r="B7488" s="61">
        <v>2198455</v>
      </c>
      <c r="C7488" s="59"/>
      <c r="D7488" s="59"/>
    </row>
    <row r="7489" spans="1:4">
      <c r="A7489" s="57" t="s">
        <v>4479</v>
      </c>
      <c r="B7489" s="61">
        <v>167153</v>
      </c>
      <c r="C7489" s="59"/>
      <c r="D7489" s="59"/>
    </row>
    <row r="7490" spans="1:4">
      <c r="A7490" s="57" t="s">
        <v>4479</v>
      </c>
      <c r="B7490" s="61">
        <v>6727</v>
      </c>
      <c r="C7490" s="59"/>
      <c r="D7490" s="59"/>
    </row>
    <row r="7491" spans="1:4">
      <c r="A7491" s="57" t="s">
        <v>4479</v>
      </c>
      <c r="B7491" s="61">
        <v>37968246</v>
      </c>
      <c r="C7491" s="59"/>
      <c r="D7491" s="59"/>
    </row>
    <row r="7492" spans="1:4">
      <c r="A7492" s="57" t="s">
        <v>4480</v>
      </c>
      <c r="B7492" s="61">
        <v>26629753</v>
      </c>
      <c r="C7492" s="59"/>
      <c r="D7492" s="59"/>
    </row>
    <row r="7493" spans="1:4">
      <c r="A7493" s="57" t="s">
        <v>4481</v>
      </c>
      <c r="B7493" s="58"/>
      <c r="C7493" s="59"/>
      <c r="D7493" s="59"/>
    </row>
    <row r="7494" spans="1:4">
      <c r="A7494" s="57" t="s">
        <v>4482</v>
      </c>
      <c r="B7494" s="61">
        <v>1144000</v>
      </c>
      <c r="C7494" s="59"/>
      <c r="D7494" s="59"/>
    </row>
    <row r="7495" spans="1:4">
      <c r="A7495" s="57" t="s">
        <v>4483</v>
      </c>
      <c r="B7495" s="58"/>
      <c r="C7495" s="59"/>
      <c r="D7495" s="59"/>
    </row>
    <row r="7496" spans="1:4">
      <c r="A7496" s="57" t="s">
        <v>4484</v>
      </c>
      <c r="B7496" s="61">
        <v>24600</v>
      </c>
      <c r="C7496" s="59"/>
      <c r="D7496" s="59"/>
    </row>
    <row r="7497" spans="1:4">
      <c r="A7497" s="57" t="s">
        <v>4485</v>
      </c>
      <c r="B7497" s="58"/>
      <c r="C7497" s="59"/>
      <c r="D7497" s="59"/>
    </row>
    <row r="7498" spans="1:4">
      <c r="A7498" s="57" t="s">
        <v>4486</v>
      </c>
      <c r="B7498" s="61">
        <v>2897338</v>
      </c>
      <c r="C7498" s="59"/>
      <c r="D7498" s="59"/>
    </row>
    <row r="7499" spans="1:4">
      <c r="A7499" s="57" t="s">
        <v>4487</v>
      </c>
      <c r="B7499" s="61">
        <v>302980</v>
      </c>
      <c r="C7499" s="59"/>
      <c r="D7499" s="59"/>
    </row>
    <row r="7500" spans="1:4">
      <c r="A7500" s="57" t="s">
        <v>4488</v>
      </c>
      <c r="B7500" s="61">
        <v>454535</v>
      </c>
      <c r="C7500" s="59"/>
      <c r="D7500" s="59"/>
    </row>
    <row r="7501" spans="1:4">
      <c r="A7501" s="57" t="s">
        <v>4489</v>
      </c>
      <c r="B7501" s="58"/>
      <c r="C7501" s="59"/>
      <c r="D7501" s="59"/>
    </row>
    <row r="7502" spans="1:4">
      <c r="A7502" s="57" t="s">
        <v>4490</v>
      </c>
      <c r="B7502" s="61">
        <v>1034832</v>
      </c>
      <c r="C7502" s="59"/>
      <c r="D7502" s="59"/>
    </row>
    <row r="7503" spans="1:4">
      <c r="A7503" s="57" t="s">
        <v>4491</v>
      </c>
      <c r="B7503" s="61">
        <v>343083</v>
      </c>
      <c r="C7503" s="59"/>
      <c r="D7503" s="59"/>
    </row>
    <row r="7504" spans="1:4">
      <c r="A7504" s="57" t="s">
        <v>4492</v>
      </c>
      <c r="B7504" s="58"/>
      <c r="C7504" s="59"/>
      <c r="D7504" s="59"/>
    </row>
    <row r="7505" spans="1:4">
      <c r="A7505" s="57" t="s">
        <v>4493</v>
      </c>
      <c r="B7505" s="58"/>
      <c r="C7505" s="59"/>
      <c r="D7505" s="59"/>
    </row>
    <row r="7506" spans="1:4">
      <c r="A7506" s="57" t="s">
        <v>4494</v>
      </c>
      <c r="B7506" s="58"/>
      <c r="C7506" s="59"/>
      <c r="D7506" s="59"/>
    </row>
    <row r="7507" spans="1:4">
      <c r="A7507" s="57" t="s">
        <v>4495</v>
      </c>
      <c r="B7507" s="58"/>
      <c r="C7507" s="59"/>
      <c r="D7507" s="59"/>
    </row>
    <row r="7508" spans="1:4">
      <c r="A7508" s="57" t="s">
        <v>4496</v>
      </c>
      <c r="B7508" s="61">
        <v>3525</v>
      </c>
      <c r="C7508" s="59"/>
      <c r="D7508" s="59"/>
    </row>
    <row r="7509" spans="1:4">
      <c r="A7509" s="57" t="s">
        <v>4497</v>
      </c>
      <c r="B7509" s="61">
        <v>1038882</v>
      </c>
      <c r="C7509" s="59"/>
      <c r="D7509" s="59"/>
    </row>
    <row r="7510" spans="1:4">
      <c r="A7510" s="57" t="s">
        <v>4498</v>
      </c>
      <c r="B7510" s="61">
        <v>71397</v>
      </c>
      <c r="C7510" s="59"/>
      <c r="D7510" s="59"/>
    </row>
    <row r="7511" spans="1:4">
      <c r="A7511" s="57" t="s">
        <v>4499</v>
      </c>
      <c r="B7511" s="58"/>
      <c r="C7511" s="59"/>
      <c r="D7511" s="59"/>
    </row>
    <row r="7512" spans="1:4">
      <c r="A7512" s="57" t="s">
        <v>4500</v>
      </c>
      <c r="B7512" s="61">
        <v>16241240</v>
      </c>
      <c r="C7512" s="59"/>
      <c r="D7512" s="59"/>
    </row>
    <row r="7513" spans="1:4">
      <c r="A7513" s="57" t="s">
        <v>4501</v>
      </c>
      <c r="B7513" s="58"/>
      <c r="C7513" s="59"/>
      <c r="D7513" s="59"/>
    </row>
    <row r="7514" spans="1:4">
      <c r="A7514" s="57" t="s">
        <v>4502</v>
      </c>
      <c r="B7514" s="58"/>
      <c r="C7514" s="59"/>
      <c r="D7514" s="59"/>
    </row>
    <row r="7515" spans="1:4">
      <c r="A7515" s="57" t="s">
        <v>4503</v>
      </c>
      <c r="B7515" s="58"/>
      <c r="C7515" s="59"/>
      <c r="D7515" s="59"/>
    </row>
    <row r="7516" spans="1:4">
      <c r="A7516" s="57" t="s">
        <v>4504</v>
      </c>
      <c r="B7516" s="58"/>
      <c r="C7516" s="59"/>
      <c r="D7516" s="59"/>
    </row>
    <row r="7517" spans="1:4">
      <c r="A7517" s="57" t="s">
        <v>4505</v>
      </c>
      <c r="B7517" s="61">
        <v>39149773</v>
      </c>
      <c r="C7517" s="59"/>
      <c r="D7517" s="59"/>
    </row>
    <row r="7518" spans="1:4">
      <c r="A7518" s="57" t="s">
        <v>4506</v>
      </c>
      <c r="B7518" s="58"/>
      <c r="C7518" s="59"/>
      <c r="D7518" s="59"/>
    </row>
    <row r="7519" spans="1:4">
      <c r="A7519" s="57" t="s">
        <v>4507</v>
      </c>
      <c r="B7519" s="58"/>
      <c r="C7519" s="59"/>
      <c r="D7519" s="59"/>
    </row>
    <row r="7520" spans="1:4">
      <c r="A7520" s="57" t="s">
        <v>4508</v>
      </c>
      <c r="B7520" s="58"/>
      <c r="C7520" s="59"/>
      <c r="D7520" s="59"/>
    </row>
    <row r="7521" spans="1:4">
      <c r="A7521" s="57" t="s">
        <v>4509</v>
      </c>
      <c r="B7521" s="58"/>
      <c r="C7521" s="59"/>
      <c r="D7521" s="59"/>
    </row>
    <row r="7522" spans="1:4">
      <c r="A7522" s="57" t="s">
        <v>4510</v>
      </c>
      <c r="B7522" s="58"/>
      <c r="C7522" s="59"/>
      <c r="D7522" s="59"/>
    </row>
    <row r="7523" spans="1:4">
      <c r="A7523" s="57" t="s">
        <v>4511</v>
      </c>
      <c r="B7523" s="61">
        <v>91540</v>
      </c>
      <c r="C7523" s="59"/>
      <c r="D7523" s="59"/>
    </row>
    <row r="7524" spans="1:4">
      <c r="A7524" s="57" t="s">
        <v>4512</v>
      </c>
      <c r="B7524" s="61">
        <v>427375</v>
      </c>
      <c r="C7524" s="59"/>
      <c r="D7524" s="59"/>
    </row>
    <row r="7525" spans="1:4">
      <c r="A7525" s="57" t="s">
        <v>4513</v>
      </c>
      <c r="B7525" s="58"/>
      <c r="C7525" s="59"/>
      <c r="D7525" s="59"/>
    </row>
    <row r="7526" spans="1:4">
      <c r="A7526" s="57" t="s">
        <v>4514</v>
      </c>
      <c r="B7526" s="61">
        <v>1315490</v>
      </c>
      <c r="C7526" s="59"/>
      <c r="D7526" s="59"/>
    </row>
    <row r="7527" spans="1:4">
      <c r="A7527" s="57" t="s">
        <v>4515</v>
      </c>
      <c r="B7527" s="61">
        <v>279000</v>
      </c>
      <c r="C7527" s="59"/>
      <c r="D7527" s="59"/>
    </row>
    <row r="7528" spans="1:4">
      <c r="A7528" s="57" t="s">
        <v>4516</v>
      </c>
      <c r="B7528" s="61">
        <v>1376751</v>
      </c>
      <c r="C7528" s="59"/>
      <c r="D7528" s="59"/>
    </row>
    <row r="7529" spans="1:4">
      <c r="A7529" s="57" t="s">
        <v>4517</v>
      </c>
      <c r="B7529" s="61">
        <v>991120</v>
      </c>
      <c r="C7529" s="59"/>
      <c r="D7529" s="59"/>
    </row>
    <row r="7530" spans="1:4">
      <c r="A7530" s="57" t="s">
        <v>4518</v>
      </c>
      <c r="B7530" s="58"/>
      <c r="C7530" s="59"/>
      <c r="D7530" s="59"/>
    </row>
    <row r="7531" spans="1:4">
      <c r="A7531" s="57" t="s">
        <v>4519</v>
      </c>
      <c r="B7531" s="61">
        <v>231246</v>
      </c>
      <c r="C7531" s="59"/>
      <c r="D7531" s="59"/>
    </row>
    <row r="7532" spans="1:4">
      <c r="A7532" s="57" t="s">
        <v>4520</v>
      </c>
      <c r="B7532" s="58"/>
      <c r="C7532" s="59"/>
      <c r="D7532" s="59"/>
    </row>
    <row r="7533" spans="1:4">
      <c r="A7533" s="57" t="s">
        <v>4520</v>
      </c>
      <c r="B7533" s="58"/>
      <c r="C7533" s="59"/>
      <c r="D7533" s="59"/>
    </row>
    <row r="7534" spans="1:4">
      <c r="A7534" s="57" t="s">
        <v>4520</v>
      </c>
      <c r="B7534" s="58"/>
      <c r="C7534" s="59"/>
      <c r="D7534" s="59"/>
    </row>
    <row r="7535" spans="1:4">
      <c r="A7535" s="57" t="s">
        <v>4521</v>
      </c>
      <c r="B7535" s="58"/>
      <c r="C7535" s="59"/>
      <c r="D7535" s="59"/>
    </row>
    <row r="7536" spans="1:4">
      <c r="A7536" s="57" t="s">
        <v>4522</v>
      </c>
      <c r="B7536" s="58"/>
      <c r="C7536" s="59"/>
      <c r="D7536" s="59"/>
    </row>
    <row r="7537" spans="1:4">
      <c r="A7537" s="57" t="s">
        <v>4523</v>
      </c>
      <c r="B7537" s="61">
        <v>500000</v>
      </c>
      <c r="C7537" s="59"/>
      <c r="D7537" s="59"/>
    </row>
    <row r="7538" spans="1:4">
      <c r="A7538" s="57" t="s">
        <v>4524</v>
      </c>
      <c r="B7538" s="58"/>
      <c r="C7538" s="59"/>
      <c r="D7538" s="59"/>
    </row>
    <row r="7539" spans="1:4">
      <c r="A7539" s="57" t="s">
        <v>4525</v>
      </c>
      <c r="B7539" s="58"/>
      <c r="C7539" s="59"/>
      <c r="D7539" s="59"/>
    </row>
    <row r="7540" spans="1:4">
      <c r="A7540" s="57" t="s">
        <v>4525</v>
      </c>
      <c r="B7540" s="58"/>
      <c r="C7540" s="59"/>
      <c r="D7540" s="59"/>
    </row>
    <row r="7541" spans="1:4">
      <c r="A7541" s="57" t="s">
        <v>4525</v>
      </c>
      <c r="B7541" s="58"/>
      <c r="C7541" s="59"/>
      <c r="D7541" s="59"/>
    </row>
    <row r="7542" spans="1:4">
      <c r="A7542" s="57" t="s">
        <v>4525</v>
      </c>
      <c r="B7542" s="58"/>
      <c r="C7542" s="59"/>
      <c r="D7542" s="59"/>
    </row>
    <row r="7543" spans="1:4">
      <c r="A7543" s="57" t="s">
        <v>4526</v>
      </c>
      <c r="B7543" s="61">
        <v>57865785</v>
      </c>
      <c r="C7543" s="59"/>
      <c r="D7543" s="59"/>
    </row>
    <row r="7544" spans="1:4">
      <c r="A7544" s="57" t="s">
        <v>4527</v>
      </c>
      <c r="B7544" s="58"/>
      <c r="C7544" s="59"/>
      <c r="D7544" s="59"/>
    </row>
    <row r="7545" spans="1:4">
      <c r="A7545" s="57" t="s">
        <v>4528</v>
      </c>
      <c r="B7545" s="58"/>
      <c r="C7545" s="59"/>
      <c r="D7545" s="59"/>
    </row>
    <row r="7546" spans="1:4">
      <c r="A7546" s="57" t="s">
        <v>4529</v>
      </c>
      <c r="B7546" s="61">
        <v>12250</v>
      </c>
      <c r="C7546" s="59"/>
      <c r="D7546" s="59"/>
    </row>
    <row r="7547" spans="1:4">
      <c r="A7547" s="57" t="s">
        <v>4530</v>
      </c>
      <c r="B7547" s="61">
        <v>5882228</v>
      </c>
      <c r="C7547" s="59"/>
      <c r="D7547" s="59"/>
    </row>
    <row r="7548" spans="1:4">
      <c r="A7548" s="57" t="s">
        <v>4530</v>
      </c>
      <c r="B7548" s="58"/>
      <c r="C7548" s="59"/>
      <c r="D7548" s="59"/>
    </row>
    <row r="7549" spans="1:4">
      <c r="A7549" s="57" t="s">
        <v>4530</v>
      </c>
      <c r="B7549" s="61">
        <v>2472046</v>
      </c>
      <c r="C7549" s="59"/>
      <c r="D7549" s="59"/>
    </row>
    <row r="7550" spans="1:4">
      <c r="A7550" s="57" t="s">
        <v>4531</v>
      </c>
      <c r="B7550" s="58"/>
      <c r="C7550" s="59"/>
      <c r="D7550" s="59"/>
    </row>
    <row r="7551" spans="1:4">
      <c r="A7551" s="57" t="s">
        <v>4532</v>
      </c>
      <c r="B7551" s="58"/>
      <c r="C7551" s="59"/>
      <c r="D7551" s="59"/>
    </row>
    <row r="7552" spans="1:4">
      <c r="A7552" s="57" t="s">
        <v>4533</v>
      </c>
      <c r="B7552" s="61">
        <v>17845136</v>
      </c>
      <c r="C7552" s="59"/>
      <c r="D7552" s="59"/>
    </row>
    <row r="7553" spans="1:4">
      <c r="A7553" s="57" t="s">
        <v>4534</v>
      </c>
      <c r="B7553" s="58"/>
      <c r="C7553" s="59"/>
      <c r="D7553" s="59"/>
    </row>
    <row r="7554" spans="1:4">
      <c r="A7554" s="57" t="s">
        <v>4534</v>
      </c>
      <c r="B7554" s="58"/>
      <c r="C7554" s="59"/>
      <c r="D7554" s="59"/>
    </row>
    <row r="7555" spans="1:4">
      <c r="A7555" s="57" t="s">
        <v>4534</v>
      </c>
      <c r="B7555" s="58"/>
      <c r="C7555" s="59"/>
      <c r="D7555" s="59"/>
    </row>
    <row r="7556" spans="1:4">
      <c r="A7556" s="57" t="s">
        <v>4534</v>
      </c>
      <c r="B7556" s="58"/>
      <c r="C7556" s="59"/>
      <c r="D7556" s="59"/>
    </row>
    <row r="7557" spans="1:4">
      <c r="A7557" s="57" t="s">
        <v>4535</v>
      </c>
      <c r="B7557" s="58"/>
      <c r="C7557" s="59"/>
      <c r="D7557" s="59"/>
    </row>
    <row r="7558" spans="1:4">
      <c r="A7558" s="57" t="s">
        <v>4535</v>
      </c>
      <c r="B7558" s="58"/>
      <c r="C7558" s="59"/>
      <c r="D7558" s="59"/>
    </row>
    <row r="7559" spans="1:4">
      <c r="A7559" s="57" t="s">
        <v>4535</v>
      </c>
      <c r="B7559" s="58"/>
      <c r="C7559" s="59"/>
      <c r="D7559" s="59"/>
    </row>
    <row r="7560" spans="1:4">
      <c r="A7560" s="57" t="s">
        <v>4535</v>
      </c>
      <c r="B7560" s="58"/>
      <c r="C7560" s="59"/>
      <c r="D7560" s="59"/>
    </row>
    <row r="7561" spans="1:4">
      <c r="A7561" s="57" t="s">
        <v>4536</v>
      </c>
      <c r="B7561" s="61">
        <v>18384</v>
      </c>
      <c r="C7561" s="59"/>
      <c r="D7561" s="59"/>
    </row>
    <row r="7562" spans="1:4">
      <c r="A7562" s="57" t="s">
        <v>4536</v>
      </c>
      <c r="B7562" s="58"/>
      <c r="C7562" s="59"/>
      <c r="D7562" s="59"/>
    </row>
    <row r="7563" spans="1:4">
      <c r="A7563" s="57" t="s">
        <v>4536</v>
      </c>
      <c r="B7563" s="61">
        <v>779029</v>
      </c>
      <c r="C7563" s="59"/>
      <c r="D7563" s="59"/>
    </row>
    <row r="7564" spans="1:4">
      <c r="A7564" s="57" t="s">
        <v>4536</v>
      </c>
      <c r="B7564" s="61">
        <v>40174376</v>
      </c>
      <c r="C7564" s="59"/>
      <c r="D7564" s="59"/>
    </row>
    <row r="7565" spans="1:4">
      <c r="A7565" s="57" t="s">
        <v>4537</v>
      </c>
      <c r="B7565" s="61">
        <v>163096</v>
      </c>
      <c r="C7565" s="59"/>
      <c r="D7565" s="59"/>
    </row>
    <row r="7566" spans="1:4">
      <c r="A7566" s="57" t="s">
        <v>4538</v>
      </c>
      <c r="B7566" s="58"/>
      <c r="C7566" s="59"/>
      <c r="D7566" s="59"/>
    </row>
    <row r="7567" spans="1:4">
      <c r="A7567" s="57" t="s">
        <v>4539</v>
      </c>
      <c r="B7567" s="61">
        <v>14791171</v>
      </c>
      <c r="C7567" s="59"/>
      <c r="D7567" s="59"/>
    </row>
    <row r="7568" spans="1:4">
      <c r="A7568" s="57" t="s">
        <v>4540</v>
      </c>
      <c r="B7568" s="61">
        <v>7777878</v>
      </c>
      <c r="C7568" s="59"/>
      <c r="D7568" s="59"/>
    </row>
    <row r="7569" spans="1:4">
      <c r="A7569" s="57" t="s">
        <v>4541</v>
      </c>
      <c r="B7569" s="58"/>
      <c r="C7569" s="59"/>
      <c r="D7569" s="59"/>
    </row>
    <row r="7570" spans="1:4">
      <c r="A7570" s="57" t="s">
        <v>4542</v>
      </c>
      <c r="B7570" s="61">
        <v>2567623</v>
      </c>
      <c r="C7570" s="59"/>
      <c r="D7570" s="59"/>
    </row>
    <row r="7571" spans="1:4">
      <c r="A7571" s="57" t="s">
        <v>4543</v>
      </c>
      <c r="B7571" s="58"/>
      <c r="C7571" s="59"/>
      <c r="D7571" s="59"/>
    </row>
    <row r="7572" spans="1:4">
      <c r="A7572" s="57" t="s">
        <v>4544</v>
      </c>
      <c r="B7572" s="58"/>
      <c r="C7572" s="59"/>
      <c r="D7572" s="59"/>
    </row>
    <row r="7573" spans="1:4">
      <c r="A7573" s="57" t="s">
        <v>4545</v>
      </c>
      <c r="B7573" s="58"/>
      <c r="C7573" s="59"/>
      <c r="D7573" s="59"/>
    </row>
    <row r="7574" spans="1:4">
      <c r="A7574" s="57" t="s">
        <v>4546</v>
      </c>
      <c r="B7574" s="61">
        <v>3007797</v>
      </c>
      <c r="C7574" s="59"/>
      <c r="D7574" s="59"/>
    </row>
    <row r="7575" spans="1:4">
      <c r="A7575" s="57" t="s">
        <v>4547</v>
      </c>
      <c r="B7575" s="58"/>
      <c r="C7575" s="59"/>
      <c r="D7575" s="59"/>
    </row>
    <row r="7576" spans="1:4">
      <c r="A7576" s="57" t="s">
        <v>4548</v>
      </c>
      <c r="B7576" s="58"/>
      <c r="C7576" s="59"/>
      <c r="D7576" s="59"/>
    </row>
    <row r="7577" spans="1:4">
      <c r="A7577" s="57" t="s">
        <v>4549</v>
      </c>
      <c r="B7577" s="58"/>
      <c r="C7577" s="59"/>
      <c r="D7577" s="59"/>
    </row>
    <row r="7578" spans="1:4">
      <c r="A7578" s="57" t="s">
        <v>4550</v>
      </c>
      <c r="B7578" s="61">
        <v>3528478</v>
      </c>
      <c r="C7578" s="59"/>
      <c r="D7578" s="59"/>
    </row>
    <row r="7579" spans="1:4">
      <c r="A7579" s="57" t="s">
        <v>4551</v>
      </c>
      <c r="B7579" s="58"/>
      <c r="C7579" s="59"/>
      <c r="D7579" s="59"/>
    </row>
    <row r="7580" spans="1:4">
      <c r="A7580" s="57" t="s">
        <v>4552</v>
      </c>
      <c r="B7580" s="58"/>
      <c r="C7580" s="59"/>
      <c r="D7580" s="59"/>
    </row>
    <row r="7581" spans="1:4">
      <c r="A7581" s="57" t="s">
        <v>4553</v>
      </c>
      <c r="B7581" s="58"/>
      <c r="C7581" s="59"/>
      <c r="D7581" s="59"/>
    </row>
    <row r="7582" spans="1:4">
      <c r="A7582" s="57" t="s">
        <v>4554</v>
      </c>
      <c r="B7582" s="58"/>
      <c r="C7582" s="59"/>
      <c r="D7582" s="59"/>
    </row>
    <row r="7583" spans="1:4">
      <c r="A7583" s="57" t="s">
        <v>4555</v>
      </c>
      <c r="B7583" s="58"/>
      <c r="C7583" s="59"/>
      <c r="D7583" s="59"/>
    </row>
    <row r="7584" spans="1:4">
      <c r="A7584" s="57" t="s">
        <v>4556</v>
      </c>
      <c r="B7584" s="58"/>
      <c r="C7584" s="59"/>
      <c r="D7584" s="59"/>
    </row>
    <row r="7585" spans="1:4">
      <c r="A7585" s="57" t="s">
        <v>4557</v>
      </c>
      <c r="B7585" s="58"/>
      <c r="C7585" s="59"/>
      <c r="D7585" s="59"/>
    </row>
    <row r="7586" spans="1:4">
      <c r="A7586" s="57" t="s">
        <v>4558</v>
      </c>
      <c r="B7586" s="58"/>
      <c r="C7586" s="59"/>
      <c r="D7586" s="59"/>
    </row>
    <row r="7587" spans="1:4">
      <c r="A7587" s="57" t="s">
        <v>4559</v>
      </c>
      <c r="B7587" s="58"/>
      <c r="C7587" s="59"/>
      <c r="D7587" s="59"/>
    </row>
    <row r="7588" spans="1:4">
      <c r="A7588" s="57" t="s">
        <v>4560</v>
      </c>
      <c r="B7588" s="58"/>
      <c r="C7588" s="59"/>
      <c r="D7588" s="59"/>
    </row>
    <row r="7589" spans="1:4">
      <c r="A7589" s="57" t="s">
        <v>4561</v>
      </c>
      <c r="B7589" s="58"/>
      <c r="C7589" s="59"/>
      <c r="D7589" s="59"/>
    </row>
    <row r="7590" spans="1:4">
      <c r="A7590" s="57" t="s">
        <v>4562</v>
      </c>
      <c r="B7590" s="61">
        <v>6080</v>
      </c>
      <c r="C7590" s="59"/>
      <c r="D7590" s="59"/>
    </row>
    <row r="7591" spans="1:4">
      <c r="A7591" s="57" t="s">
        <v>4563</v>
      </c>
      <c r="B7591" s="61">
        <v>8586239</v>
      </c>
      <c r="C7591" s="59"/>
      <c r="D7591" s="59"/>
    </row>
    <row r="7592" spans="1:4">
      <c r="A7592" s="57" t="s">
        <v>4564</v>
      </c>
      <c r="B7592" s="61">
        <v>49508</v>
      </c>
      <c r="C7592" s="59"/>
      <c r="D7592" s="59"/>
    </row>
    <row r="7593" spans="1:4">
      <c r="A7593" s="57" t="s">
        <v>4565</v>
      </c>
      <c r="B7593" s="61">
        <v>1773611</v>
      </c>
      <c r="C7593" s="59"/>
      <c r="D7593" s="59"/>
    </row>
    <row r="7594" spans="1:4">
      <c r="A7594" s="57" t="s">
        <v>4566</v>
      </c>
      <c r="B7594" s="61">
        <v>1357039</v>
      </c>
      <c r="C7594" s="59"/>
      <c r="D7594" s="59"/>
    </row>
    <row r="7595" spans="1:4">
      <c r="A7595" s="57" t="s">
        <v>4567</v>
      </c>
      <c r="B7595" s="61">
        <v>37555700</v>
      </c>
      <c r="C7595" s="59"/>
      <c r="D7595" s="59"/>
    </row>
    <row r="7596" spans="1:4">
      <c r="A7596" s="57" t="s">
        <v>4568</v>
      </c>
      <c r="B7596" s="58"/>
      <c r="C7596" s="59"/>
      <c r="D7596" s="59"/>
    </row>
    <row r="7597" spans="1:4">
      <c r="A7597" s="57" t="s">
        <v>4569</v>
      </c>
      <c r="B7597" s="61">
        <v>11942162</v>
      </c>
      <c r="C7597" s="59"/>
      <c r="D7597" s="59"/>
    </row>
    <row r="7598" spans="1:4">
      <c r="A7598" s="57" t="s">
        <v>4570</v>
      </c>
      <c r="B7598" s="58"/>
      <c r="C7598" s="59"/>
      <c r="D7598" s="59"/>
    </row>
    <row r="7599" spans="1:4">
      <c r="A7599" s="57" t="s">
        <v>4571</v>
      </c>
      <c r="B7599" s="58"/>
      <c r="C7599" s="59"/>
      <c r="D7599" s="59"/>
    </row>
    <row r="7600" spans="1:4">
      <c r="A7600" s="57" t="s">
        <v>4572</v>
      </c>
      <c r="B7600" s="61">
        <v>5674</v>
      </c>
      <c r="C7600" s="59"/>
      <c r="D7600" s="59"/>
    </row>
    <row r="7601" spans="1:4">
      <c r="A7601" s="57" t="s">
        <v>4573</v>
      </c>
      <c r="B7601" s="58"/>
      <c r="C7601" s="59"/>
      <c r="D7601" s="59"/>
    </row>
    <row r="7602" spans="1:4">
      <c r="A7602" s="57" t="s">
        <v>4574</v>
      </c>
      <c r="B7602" s="58"/>
      <c r="C7602" s="59"/>
      <c r="D7602" s="59"/>
    </row>
    <row r="7603" spans="1:4">
      <c r="A7603" s="57" t="s">
        <v>4575</v>
      </c>
      <c r="B7603" s="61">
        <v>109800</v>
      </c>
      <c r="C7603" s="59"/>
      <c r="D7603" s="59"/>
    </row>
    <row r="7604" spans="1:4">
      <c r="A7604" s="57" t="s">
        <v>4576</v>
      </c>
      <c r="B7604" s="61">
        <v>123219</v>
      </c>
      <c r="C7604" s="59"/>
      <c r="D7604" s="59"/>
    </row>
    <row r="7605" spans="1:4">
      <c r="A7605" s="57" t="s">
        <v>4577</v>
      </c>
      <c r="B7605" s="58"/>
      <c r="C7605" s="59"/>
      <c r="D7605" s="59"/>
    </row>
    <row r="7606" spans="1:4">
      <c r="A7606" s="57" t="s">
        <v>4578</v>
      </c>
      <c r="B7606" s="58"/>
      <c r="C7606" s="59"/>
      <c r="D7606" s="59"/>
    </row>
    <row r="7607" spans="1:4">
      <c r="A7607" s="57" t="s">
        <v>4579</v>
      </c>
      <c r="B7607" s="61">
        <v>139800</v>
      </c>
      <c r="C7607" s="59"/>
      <c r="D7607" s="59"/>
    </row>
    <row r="7608" spans="1:4">
      <c r="A7608" s="57" t="s">
        <v>4580</v>
      </c>
      <c r="B7608" s="58"/>
      <c r="C7608" s="59"/>
      <c r="D7608" s="59"/>
    </row>
    <row r="7609" spans="1:4">
      <c r="A7609" s="57" t="s">
        <v>4581</v>
      </c>
      <c r="B7609" s="61">
        <v>14966035</v>
      </c>
      <c r="C7609" s="59"/>
      <c r="D7609" s="59"/>
    </row>
    <row r="7610" spans="1:4">
      <c r="A7610" s="57" t="s">
        <v>4582</v>
      </c>
      <c r="B7610" s="58"/>
      <c r="C7610" s="59"/>
      <c r="D7610" s="59"/>
    </row>
    <row r="7611" spans="1:4">
      <c r="A7611" s="57" t="s">
        <v>4583</v>
      </c>
      <c r="B7611" s="61">
        <v>3989954</v>
      </c>
      <c r="C7611" s="59"/>
      <c r="D7611" s="59"/>
    </row>
    <row r="7612" spans="1:4">
      <c r="A7612" s="57" t="s">
        <v>4584</v>
      </c>
      <c r="B7612" s="61">
        <v>33469504</v>
      </c>
      <c r="C7612" s="59"/>
      <c r="D7612" s="59"/>
    </row>
    <row r="7613" spans="1:4">
      <c r="A7613" s="57" t="s">
        <v>4585</v>
      </c>
      <c r="B7613" s="61">
        <v>9184696</v>
      </c>
      <c r="C7613" s="59"/>
      <c r="D7613" s="59"/>
    </row>
    <row r="7614" spans="1:4">
      <c r="A7614" s="57" t="s">
        <v>4586</v>
      </c>
      <c r="B7614" s="61">
        <v>7444363</v>
      </c>
      <c r="C7614" s="59"/>
      <c r="D7614" s="59"/>
    </row>
    <row r="7615" spans="1:4">
      <c r="A7615" s="57" t="s">
        <v>4587</v>
      </c>
      <c r="B7615" s="58"/>
      <c r="C7615" s="59"/>
      <c r="D7615" s="59"/>
    </row>
    <row r="7616" spans="1:4">
      <c r="A7616" s="57" t="s">
        <v>4588</v>
      </c>
      <c r="B7616" s="61">
        <v>10401870</v>
      </c>
      <c r="C7616" s="59"/>
      <c r="D7616" s="59"/>
    </row>
    <row r="7617" spans="1:4">
      <c r="A7617" s="57" t="s">
        <v>4589</v>
      </c>
      <c r="B7617" s="58"/>
      <c r="C7617" s="59"/>
      <c r="D7617" s="59"/>
    </row>
    <row r="7618" spans="1:4">
      <c r="A7618" s="57" t="s">
        <v>4590</v>
      </c>
      <c r="B7618" s="58"/>
      <c r="C7618" s="59"/>
      <c r="D7618" s="59"/>
    </row>
    <row r="7619" spans="1:4">
      <c r="A7619" s="57" t="s">
        <v>4591</v>
      </c>
      <c r="B7619" s="61">
        <v>724478</v>
      </c>
      <c r="C7619" s="59"/>
      <c r="D7619" s="59"/>
    </row>
    <row r="7620" spans="1:4">
      <c r="A7620" s="57" t="s">
        <v>4592</v>
      </c>
      <c r="B7620" s="58"/>
      <c r="C7620" s="59"/>
      <c r="D7620" s="59"/>
    </row>
    <row r="7621" spans="1:4">
      <c r="A7621" s="57" t="s">
        <v>4593</v>
      </c>
      <c r="B7621" s="58"/>
      <c r="C7621" s="59"/>
      <c r="D7621" s="59"/>
    </row>
    <row r="7622" spans="1:4">
      <c r="A7622" s="57" t="s">
        <v>4594</v>
      </c>
      <c r="B7622" s="58"/>
      <c r="C7622" s="59"/>
      <c r="D7622" s="59"/>
    </row>
    <row r="7623" spans="1:4">
      <c r="A7623" s="57" t="s">
        <v>4594</v>
      </c>
      <c r="B7623" s="61">
        <v>16931899</v>
      </c>
      <c r="C7623" s="59"/>
      <c r="D7623" s="59"/>
    </row>
    <row r="7624" spans="1:4">
      <c r="A7624" s="57" t="s">
        <v>4595</v>
      </c>
      <c r="B7624" s="61">
        <v>56706</v>
      </c>
      <c r="C7624" s="59"/>
      <c r="D7624" s="59"/>
    </row>
    <row r="7625" spans="1:4">
      <c r="A7625" s="57" t="s">
        <v>4595</v>
      </c>
      <c r="B7625" s="61">
        <v>18439187</v>
      </c>
      <c r="C7625" s="59"/>
      <c r="D7625" s="59"/>
    </row>
    <row r="7626" spans="1:4">
      <c r="A7626" s="57" t="s">
        <v>4596</v>
      </c>
      <c r="B7626" s="61">
        <v>37438</v>
      </c>
      <c r="C7626" s="59"/>
      <c r="D7626" s="59"/>
    </row>
    <row r="7627" spans="1:4">
      <c r="A7627" s="57" t="s">
        <v>4597</v>
      </c>
      <c r="B7627" s="58"/>
      <c r="C7627" s="59"/>
      <c r="D7627" s="59"/>
    </row>
    <row r="7628" spans="1:4">
      <c r="A7628" s="57" t="s">
        <v>4598</v>
      </c>
      <c r="B7628" s="58"/>
      <c r="C7628" s="59"/>
      <c r="D7628" s="59"/>
    </row>
    <row r="7629" spans="1:4">
      <c r="A7629" s="57" t="s">
        <v>4599</v>
      </c>
      <c r="B7629" s="61">
        <v>12862647</v>
      </c>
      <c r="C7629" s="59"/>
      <c r="D7629" s="59"/>
    </row>
    <row r="7630" spans="1:4">
      <c r="A7630" s="57" t="s">
        <v>4600</v>
      </c>
      <c r="B7630" s="61">
        <v>3782</v>
      </c>
      <c r="C7630" s="59"/>
      <c r="D7630" s="59"/>
    </row>
    <row r="7631" spans="1:4">
      <c r="A7631" s="57" t="s">
        <v>4601</v>
      </c>
      <c r="B7631" s="58"/>
      <c r="C7631" s="59"/>
      <c r="D7631" s="59"/>
    </row>
    <row r="7632" spans="1:4">
      <c r="A7632" s="57" t="s">
        <v>4602</v>
      </c>
      <c r="B7632" s="61">
        <v>34091</v>
      </c>
      <c r="C7632" s="59"/>
      <c r="D7632" s="59"/>
    </row>
    <row r="7633" spans="1:4">
      <c r="A7633" s="57" t="s">
        <v>4603</v>
      </c>
      <c r="B7633" s="61">
        <v>7298</v>
      </c>
      <c r="C7633" s="59"/>
      <c r="D7633" s="59"/>
    </row>
    <row r="7634" spans="1:4">
      <c r="A7634" s="57" t="s">
        <v>4604</v>
      </c>
      <c r="B7634" s="61">
        <v>80490</v>
      </c>
      <c r="C7634" s="59"/>
      <c r="D7634" s="59"/>
    </row>
    <row r="7635" spans="1:4">
      <c r="A7635" s="57" t="s">
        <v>4605</v>
      </c>
      <c r="B7635" s="61">
        <v>1123321</v>
      </c>
      <c r="C7635" s="59"/>
      <c r="D7635" s="59"/>
    </row>
    <row r="7636" spans="1:4">
      <c r="A7636" s="57" t="s">
        <v>4606</v>
      </c>
      <c r="B7636" s="61">
        <v>81961</v>
      </c>
      <c r="C7636" s="59"/>
      <c r="D7636" s="59"/>
    </row>
    <row r="7637" spans="1:4">
      <c r="A7637" s="57" t="s">
        <v>4607</v>
      </c>
      <c r="B7637" s="61">
        <v>199281</v>
      </c>
      <c r="C7637" s="59"/>
      <c r="D7637" s="59"/>
    </row>
    <row r="7638" spans="1:4">
      <c r="A7638" s="57" t="s">
        <v>4608</v>
      </c>
      <c r="B7638" s="58"/>
      <c r="C7638" s="59"/>
      <c r="D7638" s="59"/>
    </row>
    <row r="7639" spans="1:4">
      <c r="A7639" s="57" t="s">
        <v>4609</v>
      </c>
      <c r="B7639" s="61">
        <v>10080454</v>
      </c>
      <c r="C7639" s="59"/>
      <c r="D7639" s="59"/>
    </row>
    <row r="7640" spans="1:4">
      <c r="A7640" s="57" t="s">
        <v>4610</v>
      </c>
      <c r="B7640" s="61">
        <v>4326295</v>
      </c>
      <c r="C7640" s="59"/>
      <c r="D7640" s="59"/>
    </row>
    <row r="7641" spans="1:4">
      <c r="A7641" s="57" t="s">
        <v>4611</v>
      </c>
      <c r="B7641" s="61">
        <v>9415755</v>
      </c>
      <c r="C7641" s="59"/>
      <c r="D7641" s="59"/>
    </row>
    <row r="7642" spans="1:4">
      <c r="A7642" s="57" t="s">
        <v>4612</v>
      </c>
      <c r="B7642" s="61">
        <v>481129</v>
      </c>
      <c r="C7642" s="59"/>
      <c r="D7642" s="59"/>
    </row>
    <row r="7643" spans="1:4">
      <c r="A7643" s="57" t="s">
        <v>4613</v>
      </c>
      <c r="B7643" s="61">
        <v>17882372</v>
      </c>
      <c r="C7643" s="59"/>
      <c r="D7643" s="59"/>
    </row>
    <row r="7644" spans="1:4">
      <c r="A7644" s="57" t="s">
        <v>4614</v>
      </c>
      <c r="B7644" s="58"/>
      <c r="C7644" s="59"/>
      <c r="D7644" s="59"/>
    </row>
    <row r="7645" spans="1:4">
      <c r="A7645" s="57" t="s">
        <v>4615</v>
      </c>
      <c r="B7645" s="61">
        <v>3850758</v>
      </c>
      <c r="C7645" s="59"/>
      <c r="D7645" s="59"/>
    </row>
    <row r="7646" spans="1:4">
      <c r="A7646" s="57" t="s">
        <v>4616</v>
      </c>
      <c r="B7646" s="61">
        <v>141559</v>
      </c>
      <c r="C7646" s="59"/>
      <c r="D7646" s="59"/>
    </row>
    <row r="7647" spans="1:4">
      <c r="A7647" s="57" t="s">
        <v>4617</v>
      </c>
      <c r="B7647" s="61">
        <v>257394</v>
      </c>
      <c r="C7647" s="59"/>
      <c r="D7647" s="59"/>
    </row>
    <row r="7648" spans="1:4">
      <c r="A7648" s="57" t="s">
        <v>4618</v>
      </c>
      <c r="B7648" s="58"/>
      <c r="C7648" s="59"/>
      <c r="D7648" s="59"/>
    </row>
    <row r="7649" spans="1:4">
      <c r="A7649" s="57" t="s">
        <v>4619</v>
      </c>
      <c r="B7649" s="61">
        <v>65121</v>
      </c>
      <c r="C7649" s="59"/>
      <c r="D7649" s="59"/>
    </row>
    <row r="7650" spans="1:4">
      <c r="A7650" s="57" t="s">
        <v>4620</v>
      </c>
      <c r="B7650" s="58"/>
      <c r="C7650" s="59"/>
      <c r="D7650" s="59"/>
    </row>
    <row r="7651" spans="1:4">
      <c r="A7651" s="57" t="s">
        <v>4620</v>
      </c>
      <c r="B7651" s="58"/>
      <c r="C7651" s="59"/>
      <c r="D7651" s="59"/>
    </row>
    <row r="7652" spans="1:4">
      <c r="A7652" s="57" t="s">
        <v>4621</v>
      </c>
      <c r="B7652" s="61">
        <v>5997319</v>
      </c>
      <c r="C7652" s="59"/>
      <c r="D7652" s="59"/>
    </row>
    <row r="7653" spans="1:4">
      <c r="A7653" s="57" t="s">
        <v>4621</v>
      </c>
      <c r="B7653" s="61">
        <v>15919194</v>
      </c>
      <c r="C7653" s="59"/>
      <c r="D7653" s="59"/>
    </row>
    <row r="7654" spans="1:4">
      <c r="A7654" s="57" t="s">
        <v>4622</v>
      </c>
      <c r="B7654" s="61">
        <v>264480</v>
      </c>
      <c r="C7654" s="59"/>
      <c r="D7654" s="59"/>
    </row>
    <row r="7655" spans="1:4">
      <c r="A7655" s="57" t="s">
        <v>4623</v>
      </c>
      <c r="B7655" s="58"/>
      <c r="C7655" s="59"/>
      <c r="D7655" s="59"/>
    </row>
    <row r="7656" spans="1:4">
      <c r="A7656" s="57" t="s">
        <v>4624</v>
      </c>
      <c r="B7656" s="61">
        <v>17452774</v>
      </c>
      <c r="C7656" s="59"/>
      <c r="D7656" s="59"/>
    </row>
    <row r="7657" spans="1:4">
      <c r="A7657" s="57" t="s">
        <v>4625</v>
      </c>
      <c r="B7657" s="61">
        <v>2145581</v>
      </c>
      <c r="C7657" s="59"/>
      <c r="D7657" s="59"/>
    </row>
    <row r="7658" spans="1:4">
      <c r="A7658" s="57" t="s">
        <v>4626</v>
      </c>
      <c r="B7658" s="58"/>
      <c r="C7658" s="59"/>
      <c r="D7658" s="59"/>
    </row>
    <row r="7659" spans="1:4">
      <c r="A7659" s="57" t="s">
        <v>4626</v>
      </c>
      <c r="B7659" s="58"/>
      <c r="C7659" s="59"/>
      <c r="D7659" s="59"/>
    </row>
    <row r="7660" spans="1:4">
      <c r="A7660" s="57" t="s">
        <v>4626</v>
      </c>
      <c r="B7660" s="58"/>
      <c r="C7660" s="59"/>
      <c r="D7660" s="59"/>
    </row>
    <row r="7661" spans="1:4">
      <c r="A7661" s="57" t="s">
        <v>4626</v>
      </c>
      <c r="B7661" s="61">
        <v>16594151</v>
      </c>
      <c r="C7661" s="59"/>
      <c r="D7661" s="59"/>
    </row>
    <row r="7662" spans="1:4">
      <c r="A7662" s="57" t="s">
        <v>4627</v>
      </c>
      <c r="B7662" s="58"/>
      <c r="C7662" s="59"/>
      <c r="D7662" s="59"/>
    </row>
    <row r="7663" spans="1:4">
      <c r="A7663" s="57" t="s">
        <v>4628</v>
      </c>
      <c r="B7663" s="58"/>
      <c r="C7663" s="59"/>
      <c r="D7663" s="59"/>
    </row>
    <row r="7664" spans="1:4">
      <c r="A7664" s="57" t="s">
        <v>4629</v>
      </c>
      <c r="B7664" s="61">
        <v>235288</v>
      </c>
      <c r="C7664" s="59"/>
      <c r="D7664" s="59"/>
    </row>
    <row r="7665" spans="1:4">
      <c r="A7665" s="57" t="s">
        <v>4629</v>
      </c>
      <c r="B7665" s="61">
        <v>1014493</v>
      </c>
      <c r="C7665" s="59"/>
      <c r="D7665" s="59"/>
    </row>
    <row r="7666" spans="1:4">
      <c r="A7666" s="57" t="s">
        <v>4630</v>
      </c>
      <c r="B7666" s="58"/>
      <c r="C7666" s="59"/>
      <c r="D7666" s="59"/>
    </row>
    <row r="7667" spans="1:4">
      <c r="A7667" s="57" t="s">
        <v>4630</v>
      </c>
      <c r="B7667" s="58"/>
      <c r="C7667" s="59"/>
      <c r="D7667" s="59"/>
    </row>
    <row r="7668" spans="1:4">
      <c r="A7668" s="57" t="s">
        <v>4630</v>
      </c>
      <c r="B7668" s="58"/>
      <c r="C7668" s="59"/>
      <c r="D7668" s="59"/>
    </row>
    <row r="7669" spans="1:4">
      <c r="A7669" s="57" t="s">
        <v>4631</v>
      </c>
      <c r="B7669" s="61">
        <v>1928360</v>
      </c>
      <c r="C7669" s="59"/>
      <c r="D7669" s="59"/>
    </row>
    <row r="7670" spans="1:4">
      <c r="A7670" s="57" t="s">
        <v>4632</v>
      </c>
      <c r="B7670" s="61">
        <v>647107</v>
      </c>
      <c r="C7670" s="59"/>
      <c r="D7670" s="59"/>
    </row>
    <row r="7671" spans="1:4">
      <c r="A7671" s="57" t="s">
        <v>4632</v>
      </c>
      <c r="B7671" s="61">
        <v>1533972</v>
      </c>
      <c r="C7671" s="59"/>
      <c r="D7671" s="59"/>
    </row>
    <row r="7672" spans="1:4">
      <c r="A7672" s="57" t="s">
        <v>4632</v>
      </c>
      <c r="B7672" s="61">
        <v>3617599</v>
      </c>
      <c r="C7672" s="59"/>
      <c r="D7672" s="59"/>
    </row>
    <row r="7673" spans="1:4">
      <c r="A7673" s="57" t="s">
        <v>4633</v>
      </c>
      <c r="B7673" s="58"/>
      <c r="C7673" s="59"/>
      <c r="D7673" s="59"/>
    </row>
    <row r="7674" spans="1:4">
      <c r="A7674" s="57" t="s">
        <v>4634</v>
      </c>
      <c r="B7674" s="61">
        <v>554731</v>
      </c>
      <c r="C7674" s="59"/>
      <c r="D7674" s="59"/>
    </row>
    <row r="7675" spans="1:4">
      <c r="A7675" s="57" t="s">
        <v>4635</v>
      </c>
      <c r="B7675" s="61">
        <v>3483430</v>
      </c>
      <c r="C7675" s="59"/>
      <c r="D7675" s="59"/>
    </row>
    <row r="7676" spans="1:4">
      <c r="A7676" s="57" t="s">
        <v>4636</v>
      </c>
      <c r="B7676" s="61">
        <v>14722974</v>
      </c>
      <c r="C7676" s="59"/>
      <c r="D7676" s="59"/>
    </row>
    <row r="7677" spans="1:4">
      <c r="A7677" s="57" t="s">
        <v>4637</v>
      </c>
      <c r="B7677" s="58"/>
      <c r="C7677" s="59"/>
      <c r="D7677" s="59"/>
    </row>
    <row r="7678" spans="1:4">
      <c r="A7678" s="57" t="s">
        <v>4638</v>
      </c>
      <c r="B7678" s="58"/>
      <c r="C7678" s="59"/>
      <c r="D7678" s="59"/>
    </row>
    <row r="7679" spans="1:4">
      <c r="A7679" s="57" t="s">
        <v>4639</v>
      </c>
      <c r="B7679" s="61">
        <v>168256</v>
      </c>
      <c r="C7679" s="59"/>
      <c r="D7679" s="59"/>
    </row>
    <row r="7680" spans="1:4">
      <c r="A7680" s="57" t="s">
        <v>4640</v>
      </c>
      <c r="B7680" s="61">
        <v>2805000</v>
      </c>
      <c r="C7680" s="59"/>
      <c r="D7680" s="59"/>
    </row>
    <row r="7681" spans="1:4">
      <c r="A7681" s="57" t="s">
        <v>4641</v>
      </c>
      <c r="B7681" s="61">
        <v>58721889</v>
      </c>
      <c r="C7681" s="59"/>
      <c r="D7681" s="59"/>
    </row>
    <row r="7682" spans="1:4">
      <c r="A7682" s="57" t="s">
        <v>4642</v>
      </c>
      <c r="B7682" s="58"/>
      <c r="C7682" s="59"/>
      <c r="D7682" s="59"/>
    </row>
    <row r="7683" spans="1:4">
      <c r="A7683" s="57" t="s">
        <v>4643</v>
      </c>
      <c r="B7683" s="61">
        <v>9568648</v>
      </c>
      <c r="C7683" s="59"/>
      <c r="D7683" s="59"/>
    </row>
    <row r="7684" spans="1:4">
      <c r="A7684" s="57" t="s">
        <v>4644</v>
      </c>
      <c r="B7684" s="61">
        <v>651717</v>
      </c>
      <c r="C7684" s="59"/>
      <c r="D7684" s="59"/>
    </row>
    <row r="7685" spans="1:4">
      <c r="A7685" s="57" t="s">
        <v>4645</v>
      </c>
      <c r="B7685" s="58"/>
      <c r="C7685" s="59"/>
      <c r="D7685" s="59"/>
    </row>
    <row r="7686" spans="1:4">
      <c r="A7686" s="57" t="s">
        <v>4646</v>
      </c>
      <c r="B7686" s="61">
        <v>17176973</v>
      </c>
      <c r="C7686" s="59"/>
      <c r="D7686" s="59"/>
    </row>
    <row r="7687" spans="1:4">
      <c r="A7687" s="57" t="s">
        <v>4647</v>
      </c>
      <c r="B7687" s="61">
        <v>186592</v>
      </c>
      <c r="C7687" s="59"/>
      <c r="D7687" s="59"/>
    </row>
    <row r="7688" spans="1:4">
      <c r="A7688" s="57" t="s">
        <v>4648</v>
      </c>
      <c r="B7688" s="58"/>
      <c r="C7688" s="59"/>
      <c r="D7688" s="59"/>
    </row>
    <row r="7689" spans="1:4">
      <c r="A7689" s="57" t="s">
        <v>4649</v>
      </c>
      <c r="B7689" s="61">
        <v>2272751</v>
      </c>
      <c r="C7689" s="59"/>
      <c r="D7689" s="59"/>
    </row>
    <row r="7690" spans="1:4">
      <c r="A7690" s="57" t="s">
        <v>4650</v>
      </c>
      <c r="B7690" s="58"/>
      <c r="C7690" s="59"/>
      <c r="D7690" s="59"/>
    </row>
    <row r="7691" spans="1:4">
      <c r="A7691" s="57" t="s">
        <v>4650</v>
      </c>
      <c r="B7691" s="58"/>
      <c r="C7691" s="59"/>
      <c r="D7691" s="59"/>
    </row>
    <row r="7692" spans="1:4">
      <c r="A7692" s="57" t="s">
        <v>4650</v>
      </c>
      <c r="B7692" s="58"/>
      <c r="C7692" s="59"/>
      <c r="D7692" s="59"/>
    </row>
    <row r="7693" spans="1:4">
      <c r="A7693" s="57" t="s">
        <v>4650</v>
      </c>
      <c r="B7693" s="61">
        <v>24744400</v>
      </c>
      <c r="C7693" s="59"/>
      <c r="D7693" s="59"/>
    </row>
    <row r="7694" spans="1:4">
      <c r="A7694" s="57" t="s">
        <v>4651</v>
      </c>
      <c r="B7694" s="58"/>
      <c r="C7694" s="59"/>
      <c r="D7694" s="59"/>
    </row>
    <row r="7695" spans="1:4">
      <c r="A7695" s="57" t="s">
        <v>4651</v>
      </c>
      <c r="B7695" s="58"/>
      <c r="C7695" s="59"/>
      <c r="D7695" s="59"/>
    </row>
    <row r="7696" spans="1:4">
      <c r="A7696" s="57" t="s">
        <v>4651</v>
      </c>
      <c r="B7696" s="58"/>
      <c r="C7696" s="59"/>
      <c r="D7696" s="59"/>
    </row>
    <row r="7697" spans="1:4">
      <c r="A7697" s="57" t="s">
        <v>4651</v>
      </c>
      <c r="B7697" s="58"/>
      <c r="C7697" s="59"/>
      <c r="D7697" s="59"/>
    </row>
    <row r="7698" spans="1:4">
      <c r="A7698" s="57" t="s">
        <v>4652</v>
      </c>
      <c r="B7698" s="58"/>
      <c r="C7698" s="59"/>
      <c r="D7698" s="59"/>
    </row>
    <row r="7699" spans="1:4">
      <c r="A7699" s="57" t="s">
        <v>4652</v>
      </c>
      <c r="B7699" s="58"/>
      <c r="C7699" s="59"/>
      <c r="D7699" s="59"/>
    </row>
    <row r="7700" spans="1:4">
      <c r="A7700" s="57" t="s">
        <v>4652</v>
      </c>
      <c r="B7700" s="58"/>
      <c r="C7700" s="59"/>
      <c r="D7700" s="59"/>
    </row>
    <row r="7701" spans="1:4">
      <c r="A7701" s="57" t="s">
        <v>4653</v>
      </c>
      <c r="B7701" s="61">
        <v>31511671</v>
      </c>
      <c r="C7701" s="59"/>
      <c r="D7701" s="59"/>
    </row>
    <row r="7702" spans="1:4">
      <c r="A7702" s="57" t="s">
        <v>4654</v>
      </c>
      <c r="B7702" s="61">
        <v>113013</v>
      </c>
      <c r="C7702" s="59"/>
      <c r="D7702" s="59"/>
    </row>
    <row r="7703" spans="1:4">
      <c r="A7703" s="57" t="s">
        <v>4654</v>
      </c>
      <c r="B7703" s="61">
        <v>3732010</v>
      </c>
      <c r="C7703" s="59"/>
      <c r="D7703" s="59"/>
    </row>
    <row r="7704" spans="1:4">
      <c r="A7704" s="57" t="s">
        <v>4654</v>
      </c>
      <c r="B7704" s="61">
        <v>4913955</v>
      </c>
      <c r="C7704" s="59"/>
      <c r="D7704" s="59"/>
    </row>
    <row r="7705" spans="1:4">
      <c r="A7705" s="57" t="s">
        <v>4655</v>
      </c>
      <c r="B7705" s="58"/>
      <c r="C7705" s="59"/>
      <c r="D7705" s="59"/>
    </row>
    <row r="7706" spans="1:4">
      <c r="A7706" s="57" t="s">
        <v>4655</v>
      </c>
      <c r="B7706" s="58"/>
      <c r="C7706" s="59"/>
      <c r="D7706" s="59"/>
    </row>
    <row r="7707" spans="1:4">
      <c r="A7707" s="57" t="s">
        <v>4655</v>
      </c>
      <c r="B7707" s="58"/>
      <c r="C7707" s="59"/>
      <c r="D7707" s="59"/>
    </row>
    <row r="7708" spans="1:4">
      <c r="A7708" s="57" t="s">
        <v>4655</v>
      </c>
      <c r="B7708" s="58"/>
      <c r="C7708" s="59"/>
      <c r="D7708" s="59"/>
    </row>
    <row r="7709" spans="1:4">
      <c r="A7709" s="57" t="s">
        <v>4655</v>
      </c>
      <c r="B7709" s="58"/>
      <c r="C7709" s="59"/>
      <c r="D7709" s="59"/>
    </row>
    <row r="7710" spans="1:4">
      <c r="A7710" s="57" t="s">
        <v>4656</v>
      </c>
      <c r="B7710" s="58"/>
      <c r="C7710" s="59"/>
      <c r="D7710" s="59"/>
    </row>
    <row r="7711" spans="1:4">
      <c r="A7711" s="57" t="s">
        <v>4657</v>
      </c>
      <c r="B7711" s="61">
        <v>500522</v>
      </c>
      <c r="C7711" s="59"/>
      <c r="D7711" s="59"/>
    </row>
    <row r="7712" spans="1:4">
      <c r="A7712" s="57" t="s">
        <v>4658</v>
      </c>
      <c r="B7712" s="58"/>
      <c r="C7712" s="59"/>
      <c r="D7712" s="59"/>
    </row>
    <row r="7713" spans="1:4">
      <c r="A7713" s="57" t="s">
        <v>4658</v>
      </c>
      <c r="B7713" s="58"/>
      <c r="C7713" s="59"/>
      <c r="D7713" s="59"/>
    </row>
    <row r="7714" spans="1:4">
      <c r="A7714" s="57" t="s">
        <v>4658</v>
      </c>
      <c r="B7714" s="58"/>
      <c r="C7714" s="59"/>
      <c r="D7714" s="59"/>
    </row>
    <row r="7715" spans="1:4">
      <c r="A7715" s="57" t="s">
        <v>4658</v>
      </c>
      <c r="B7715" s="58"/>
      <c r="C7715" s="59"/>
      <c r="D7715" s="59"/>
    </row>
    <row r="7716" spans="1:4">
      <c r="A7716" s="57" t="s">
        <v>4658</v>
      </c>
      <c r="B7716" s="58"/>
      <c r="C7716" s="59"/>
      <c r="D7716" s="59"/>
    </row>
    <row r="7717" spans="1:4">
      <c r="A7717" s="57" t="s">
        <v>4658</v>
      </c>
      <c r="B7717" s="58"/>
      <c r="C7717" s="59"/>
      <c r="D7717" s="59"/>
    </row>
    <row r="7718" spans="1:4">
      <c r="A7718" s="57" t="s">
        <v>4658</v>
      </c>
      <c r="B7718" s="58"/>
      <c r="C7718" s="59"/>
      <c r="D7718" s="59"/>
    </row>
    <row r="7719" spans="1:4">
      <c r="A7719" s="57" t="s">
        <v>4658</v>
      </c>
      <c r="B7719" s="58"/>
      <c r="C7719" s="59"/>
      <c r="D7719" s="59"/>
    </row>
    <row r="7720" spans="1:4">
      <c r="A7720" s="57" t="s">
        <v>4658</v>
      </c>
      <c r="B7720" s="58"/>
      <c r="C7720" s="59"/>
      <c r="D7720" s="59"/>
    </row>
    <row r="7721" spans="1:4">
      <c r="A7721" s="57" t="s">
        <v>4659</v>
      </c>
      <c r="B7721" s="58"/>
      <c r="C7721" s="59"/>
      <c r="D7721" s="59"/>
    </row>
    <row r="7722" spans="1:4">
      <c r="A7722" s="57" t="s">
        <v>4659</v>
      </c>
      <c r="B7722" s="61">
        <v>400914</v>
      </c>
      <c r="C7722" s="59"/>
      <c r="D7722" s="59"/>
    </row>
    <row r="7723" spans="1:4">
      <c r="A7723" s="57" t="s">
        <v>4659</v>
      </c>
      <c r="B7723" s="61">
        <v>14592499</v>
      </c>
      <c r="C7723" s="59"/>
      <c r="D7723" s="59"/>
    </row>
    <row r="7724" spans="1:4">
      <c r="A7724" s="57" t="s">
        <v>4659</v>
      </c>
      <c r="B7724" s="61">
        <v>4633846</v>
      </c>
      <c r="C7724" s="59"/>
      <c r="D7724" s="59"/>
    </row>
    <row r="7725" spans="1:4">
      <c r="A7725" s="57" t="s">
        <v>4659</v>
      </c>
      <c r="B7725" s="58"/>
      <c r="C7725" s="59"/>
      <c r="D7725" s="59"/>
    </row>
    <row r="7726" spans="1:4">
      <c r="A7726" s="57" t="s">
        <v>4659</v>
      </c>
      <c r="B7726" s="58"/>
      <c r="C7726" s="59"/>
      <c r="D7726" s="59"/>
    </row>
    <row r="7727" spans="1:4">
      <c r="A7727" s="57" t="s">
        <v>4659</v>
      </c>
      <c r="B7727" s="61">
        <v>112080</v>
      </c>
      <c r="C7727" s="59"/>
      <c r="D7727" s="59"/>
    </row>
    <row r="7728" spans="1:4">
      <c r="A7728" s="57" t="s">
        <v>4659</v>
      </c>
      <c r="B7728" s="61">
        <v>2770080</v>
      </c>
      <c r="C7728" s="59"/>
      <c r="D7728" s="59"/>
    </row>
    <row r="7729" spans="1:4">
      <c r="A7729" s="57" t="s">
        <v>4659</v>
      </c>
      <c r="B7729" s="61">
        <v>70096</v>
      </c>
      <c r="C7729" s="59"/>
      <c r="D7729" s="59"/>
    </row>
    <row r="7730" spans="1:4">
      <c r="A7730" s="57" t="s">
        <v>4659</v>
      </c>
      <c r="B7730" s="61">
        <v>30032732</v>
      </c>
      <c r="C7730" s="59"/>
      <c r="D7730" s="59"/>
    </row>
    <row r="7731" spans="1:4">
      <c r="A7731" s="57" t="s">
        <v>4660</v>
      </c>
      <c r="B7731" s="58"/>
      <c r="C7731" s="59"/>
      <c r="D7731" s="59"/>
    </row>
    <row r="7732" spans="1:4">
      <c r="A7732" s="57" t="s">
        <v>4661</v>
      </c>
      <c r="B7732" s="58"/>
      <c r="C7732" s="59"/>
      <c r="D7732" s="59"/>
    </row>
    <row r="7733" spans="1:4">
      <c r="A7733" s="57" t="s">
        <v>4662</v>
      </c>
      <c r="B7733" s="58"/>
      <c r="C7733" s="59"/>
      <c r="D7733" s="59"/>
    </row>
    <row r="7734" spans="1:4">
      <c r="A7734" s="57" t="s">
        <v>4663</v>
      </c>
      <c r="B7734" s="58"/>
      <c r="C7734" s="59"/>
      <c r="D7734" s="59"/>
    </row>
    <row r="7735" spans="1:4">
      <c r="A7735" s="57" t="s">
        <v>4664</v>
      </c>
      <c r="B7735" s="58"/>
      <c r="C7735" s="59"/>
      <c r="D7735" s="59"/>
    </row>
    <row r="7736" spans="1:4">
      <c r="A7736" s="57" t="s">
        <v>4665</v>
      </c>
      <c r="B7736" s="58"/>
      <c r="C7736" s="59"/>
      <c r="D7736" s="59"/>
    </row>
    <row r="7737" spans="1:4">
      <c r="A7737" s="57" t="s">
        <v>4666</v>
      </c>
      <c r="B7737" s="58"/>
      <c r="C7737" s="59"/>
      <c r="D7737" s="59"/>
    </row>
    <row r="7738" spans="1:4">
      <c r="A7738" s="57" t="s">
        <v>4667</v>
      </c>
      <c r="B7738" s="58"/>
      <c r="C7738" s="59"/>
      <c r="D7738" s="59"/>
    </row>
    <row r="7739" spans="1:4">
      <c r="A7739" s="57" t="s">
        <v>4668</v>
      </c>
      <c r="B7739" s="58"/>
      <c r="C7739" s="59"/>
      <c r="D7739" s="59"/>
    </row>
    <row r="7740" spans="1:4">
      <c r="A7740" s="57" t="s">
        <v>4669</v>
      </c>
      <c r="B7740" s="58"/>
      <c r="C7740" s="59"/>
      <c r="D7740" s="59"/>
    </row>
    <row r="7741" spans="1:4">
      <c r="A7741" s="57" t="s">
        <v>4669</v>
      </c>
      <c r="B7741" s="58"/>
      <c r="C7741" s="59"/>
      <c r="D7741" s="59"/>
    </row>
    <row r="7742" spans="1:4">
      <c r="A7742" s="57" t="s">
        <v>4669</v>
      </c>
      <c r="B7742" s="58"/>
      <c r="C7742" s="59"/>
      <c r="D7742" s="59"/>
    </row>
    <row r="7743" spans="1:4">
      <c r="A7743" s="57" t="s">
        <v>4669</v>
      </c>
      <c r="B7743" s="58"/>
      <c r="C7743" s="59"/>
      <c r="D7743" s="59"/>
    </row>
    <row r="7744" spans="1:4">
      <c r="A7744" s="57" t="s">
        <v>4669</v>
      </c>
      <c r="B7744" s="58"/>
      <c r="C7744" s="59"/>
      <c r="D7744" s="59"/>
    </row>
    <row r="7745" spans="1:4">
      <c r="A7745" s="57" t="s">
        <v>4669</v>
      </c>
      <c r="B7745" s="58"/>
      <c r="C7745" s="59"/>
      <c r="D7745" s="59"/>
    </row>
    <row r="7746" spans="1:4">
      <c r="A7746" s="57" t="s">
        <v>4670</v>
      </c>
      <c r="B7746" s="58"/>
      <c r="C7746" s="59"/>
      <c r="D7746" s="59"/>
    </row>
    <row r="7747" spans="1:4">
      <c r="A7747" s="57" t="s">
        <v>4671</v>
      </c>
      <c r="B7747" s="58"/>
      <c r="C7747" s="59"/>
      <c r="D7747" s="59"/>
    </row>
    <row r="7748" spans="1:4">
      <c r="A7748" s="57" t="s">
        <v>4672</v>
      </c>
      <c r="B7748" s="58"/>
      <c r="C7748" s="59"/>
      <c r="D7748" s="59"/>
    </row>
    <row r="7749" spans="1:4">
      <c r="A7749" s="57" t="s">
        <v>4672</v>
      </c>
      <c r="B7749" s="58"/>
      <c r="C7749" s="59"/>
      <c r="D7749" s="59"/>
    </row>
    <row r="7750" spans="1:4">
      <c r="A7750" s="57" t="s">
        <v>4672</v>
      </c>
      <c r="B7750" s="58"/>
      <c r="C7750" s="59"/>
      <c r="D7750" s="59"/>
    </row>
    <row r="7751" spans="1:4">
      <c r="A7751" s="57" t="s">
        <v>4672</v>
      </c>
      <c r="B7751" s="58"/>
      <c r="C7751" s="59"/>
      <c r="D7751" s="59"/>
    </row>
    <row r="7752" spans="1:4">
      <c r="A7752" s="57" t="s">
        <v>4672</v>
      </c>
      <c r="B7752" s="58"/>
      <c r="C7752" s="59"/>
      <c r="D7752" s="59"/>
    </row>
    <row r="7753" spans="1:4">
      <c r="A7753" s="57" t="s">
        <v>4672</v>
      </c>
      <c r="B7753" s="58"/>
      <c r="C7753" s="59"/>
      <c r="D7753" s="59"/>
    </row>
    <row r="7754" spans="1:4">
      <c r="A7754" s="57" t="s">
        <v>4672</v>
      </c>
      <c r="B7754" s="58"/>
      <c r="C7754" s="59"/>
      <c r="D7754" s="59"/>
    </row>
    <row r="7755" spans="1:4">
      <c r="A7755" s="57" t="s">
        <v>4672</v>
      </c>
      <c r="B7755" s="58"/>
      <c r="C7755" s="59"/>
      <c r="D7755" s="59"/>
    </row>
    <row r="7756" spans="1:4">
      <c r="A7756" s="57" t="s">
        <v>4673</v>
      </c>
      <c r="B7756" s="61">
        <v>1600661</v>
      </c>
      <c r="C7756" s="59"/>
      <c r="D7756" s="59"/>
    </row>
    <row r="7757" spans="1:4">
      <c r="A7757" s="57" t="s">
        <v>4674</v>
      </c>
      <c r="B7757" s="61">
        <v>94235</v>
      </c>
      <c r="C7757" s="59"/>
      <c r="D7757" s="59"/>
    </row>
    <row r="7758" spans="1:4">
      <c r="A7758" s="57" t="s">
        <v>4675</v>
      </c>
      <c r="B7758" s="58"/>
      <c r="C7758" s="59"/>
      <c r="D7758" s="59"/>
    </row>
    <row r="7759" spans="1:4">
      <c r="A7759" s="57" t="s">
        <v>4676</v>
      </c>
      <c r="B7759" s="58"/>
      <c r="C7759" s="59"/>
      <c r="D7759" s="59"/>
    </row>
    <row r="7760" spans="1:4">
      <c r="A7760" s="57" t="s">
        <v>4677</v>
      </c>
      <c r="B7760" s="61">
        <v>6198</v>
      </c>
      <c r="C7760" s="59"/>
      <c r="D7760" s="59"/>
    </row>
    <row r="7761" spans="1:4">
      <c r="A7761" s="57" t="s">
        <v>4678</v>
      </c>
      <c r="B7761" s="58"/>
      <c r="C7761" s="59"/>
      <c r="D7761" s="59"/>
    </row>
    <row r="7762" spans="1:4">
      <c r="A7762" s="57" t="s">
        <v>4679</v>
      </c>
      <c r="B7762" s="61">
        <v>3050</v>
      </c>
      <c r="C7762" s="59"/>
      <c r="D7762" s="59"/>
    </row>
    <row r="7763" spans="1:4">
      <c r="A7763" s="57" t="s">
        <v>4680</v>
      </c>
      <c r="B7763" s="58"/>
      <c r="C7763" s="59"/>
      <c r="D7763" s="59"/>
    </row>
    <row r="7764" spans="1:4">
      <c r="A7764" s="57" t="s">
        <v>4681</v>
      </c>
      <c r="B7764" s="58"/>
      <c r="C7764" s="59"/>
      <c r="D7764" s="59"/>
    </row>
    <row r="7765" spans="1:4">
      <c r="A7765" s="57" t="s">
        <v>4682</v>
      </c>
      <c r="B7765" s="58"/>
      <c r="C7765" s="59"/>
      <c r="D7765" s="59"/>
    </row>
    <row r="7766" spans="1:4">
      <c r="A7766" s="57" t="s">
        <v>4683</v>
      </c>
      <c r="B7766" s="61">
        <v>24927883</v>
      </c>
      <c r="C7766" s="59"/>
      <c r="D7766" s="59"/>
    </row>
    <row r="7767" spans="1:4">
      <c r="A7767" s="57" t="s">
        <v>4683</v>
      </c>
      <c r="B7767" s="61">
        <v>197522</v>
      </c>
      <c r="C7767" s="59"/>
      <c r="D7767" s="59"/>
    </row>
    <row r="7768" spans="1:4">
      <c r="A7768" s="57" t="s">
        <v>4683</v>
      </c>
      <c r="B7768" s="61">
        <v>7352046</v>
      </c>
      <c r="C7768" s="59"/>
      <c r="D7768" s="59"/>
    </row>
    <row r="7769" spans="1:4">
      <c r="A7769" s="57" t="s">
        <v>4683</v>
      </c>
      <c r="B7769" s="61">
        <v>69905026</v>
      </c>
      <c r="C7769" s="59"/>
      <c r="D7769" s="59"/>
    </row>
    <row r="7770" spans="1:4">
      <c r="A7770" s="57" t="s">
        <v>4684</v>
      </c>
      <c r="B7770" s="61">
        <v>6521990</v>
      </c>
      <c r="C7770" s="59"/>
      <c r="D7770" s="59"/>
    </row>
    <row r="7771" spans="1:4">
      <c r="A7771" s="57" t="s">
        <v>4685</v>
      </c>
      <c r="B7771" s="61">
        <v>45373</v>
      </c>
      <c r="C7771" s="59"/>
      <c r="D7771" s="59"/>
    </row>
    <row r="7772" spans="1:4">
      <c r="A7772" s="57" t="s">
        <v>4686</v>
      </c>
      <c r="B7772" s="61">
        <v>173594</v>
      </c>
      <c r="C7772" s="59"/>
      <c r="D7772" s="59"/>
    </row>
    <row r="7773" spans="1:4">
      <c r="A7773" s="57" t="s">
        <v>4687</v>
      </c>
      <c r="B7773" s="61">
        <v>2500</v>
      </c>
      <c r="C7773" s="59"/>
      <c r="D7773" s="59"/>
    </row>
    <row r="7774" spans="1:4">
      <c r="A7774" s="57" t="s">
        <v>4688</v>
      </c>
      <c r="B7774" s="61">
        <v>2352940</v>
      </c>
      <c r="C7774" s="59"/>
      <c r="D7774" s="59"/>
    </row>
    <row r="7775" spans="1:4">
      <c r="A7775" s="57" t="s">
        <v>4689</v>
      </c>
      <c r="B7775" s="61">
        <v>18650025</v>
      </c>
      <c r="C7775" s="59"/>
      <c r="D7775" s="59"/>
    </row>
    <row r="7776" spans="1:4">
      <c r="A7776" s="57" t="s">
        <v>4690</v>
      </c>
      <c r="B7776" s="61">
        <v>6733557</v>
      </c>
      <c r="C7776" s="59"/>
      <c r="D7776" s="59"/>
    </row>
    <row r="7777" spans="1:4">
      <c r="A7777" s="57" t="s">
        <v>4691</v>
      </c>
      <c r="B7777" s="61">
        <v>4631690</v>
      </c>
      <c r="C7777" s="59"/>
      <c r="D7777" s="59"/>
    </row>
    <row r="7778" spans="1:4">
      <c r="A7778" s="57" t="s">
        <v>4692</v>
      </c>
      <c r="B7778" s="61">
        <v>45661714</v>
      </c>
      <c r="C7778" s="59"/>
      <c r="D7778" s="59"/>
    </row>
    <row r="7779" spans="1:4">
      <c r="A7779" s="57" t="s">
        <v>4692</v>
      </c>
      <c r="B7779" s="61">
        <v>3225</v>
      </c>
      <c r="C7779" s="59"/>
      <c r="D7779" s="59"/>
    </row>
    <row r="7780" spans="1:4">
      <c r="A7780" s="57" t="s">
        <v>4692</v>
      </c>
      <c r="B7780" s="61">
        <v>43960</v>
      </c>
      <c r="C7780" s="59"/>
      <c r="D7780" s="59"/>
    </row>
    <row r="7781" spans="1:4">
      <c r="A7781" s="57" t="s">
        <v>4692</v>
      </c>
      <c r="B7781" s="61">
        <v>8879052</v>
      </c>
      <c r="C7781" s="59"/>
      <c r="D7781" s="59"/>
    </row>
    <row r="7782" spans="1:4">
      <c r="A7782" s="57" t="s">
        <v>4692</v>
      </c>
      <c r="B7782" s="58"/>
      <c r="C7782" s="59"/>
      <c r="D7782" s="59"/>
    </row>
    <row r="7783" spans="1:4">
      <c r="A7783" s="57" t="s">
        <v>4692</v>
      </c>
      <c r="B7783" s="61">
        <v>1480254</v>
      </c>
      <c r="C7783" s="59"/>
      <c r="D7783" s="59"/>
    </row>
    <row r="7784" spans="1:4">
      <c r="A7784" s="57" t="s">
        <v>4692</v>
      </c>
      <c r="B7784" s="58"/>
      <c r="C7784" s="59"/>
      <c r="D7784" s="59"/>
    </row>
    <row r="7785" spans="1:4">
      <c r="A7785" s="57" t="s">
        <v>4692</v>
      </c>
      <c r="B7785" s="61">
        <v>13279589</v>
      </c>
      <c r="C7785" s="59"/>
      <c r="D7785" s="59"/>
    </row>
    <row r="7786" spans="1:4">
      <c r="A7786" s="57" t="s">
        <v>4692</v>
      </c>
      <c r="B7786" s="58"/>
      <c r="C7786" s="59"/>
      <c r="D7786" s="59"/>
    </row>
    <row r="7787" spans="1:4">
      <c r="A7787" s="57" t="s">
        <v>4692</v>
      </c>
      <c r="B7787" s="61">
        <v>157161998</v>
      </c>
      <c r="C7787" s="59"/>
      <c r="D7787" s="59"/>
    </row>
    <row r="7788" spans="1:4">
      <c r="A7788" s="57" t="s">
        <v>4692</v>
      </c>
      <c r="B7788" s="61">
        <v>49863049</v>
      </c>
      <c r="C7788" s="59"/>
      <c r="D7788" s="59"/>
    </row>
    <row r="7789" spans="1:4">
      <c r="A7789" s="57" t="s">
        <v>4692</v>
      </c>
      <c r="B7789" s="61">
        <v>123027410</v>
      </c>
      <c r="C7789" s="59"/>
      <c r="D7789" s="59"/>
    </row>
    <row r="7790" spans="1:4">
      <c r="A7790" s="57" t="s">
        <v>4693</v>
      </c>
      <c r="B7790" s="61">
        <v>913065</v>
      </c>
      <c r="C7790" s="59"/>
      <c r="D7790" s="59"/>
    </row>
    <row r="7791" spans="1:4">
      <c r="A7791" s="57" t="s">
        <v>4694</v>
      </c>
      <c r="B7791" s="61">
        <v>5154683</v>
      </c>
      <c r="C7791" s="59"/>
      <c r="D7791" s="59"/>
    </row>
    <row r="7792" spans="1:4">
      <c r="A7792" s="57" t="s">
        <v>4695</v>
      </c>
      <c r="B7792" s="61">
        <v>72957</v>
      </c>
      <c r="C7792" s="59"/>
      <c r="D7792" s="59"/>
    </row>
    <row r="7793" spans="1:4">
      <c r="A7793" s="57" t="s">
        <v>4696</v>
      </c>
      <c r="B7793" s="61">
        <v>55046689</v>
      </c>
      <c r="C7793" s="59"/>
      <c r="D7793" s="59"/>
    </row>
    <row r="7794" spans="1:4">
      <c r="A7794" s="57" t="s">
        <v>4697</v>
      </c>
      <c r="B7794" s="61">
        <v>3630378</v>
      </c>
      <c r="C7794" s="59"/>
      <c r="D7794" s="59"/>
    </row>
    <row r="7795" spans="1:4">
      <c r="A7795" s="57" t="s">
        <v>4698</v>
      </c>
      <c r="B7795" s="58"/>
      <c r="C7795" s="59"/>
      <c r="D7795" s="59"/>
    </row>
    <row r="7796" spans="1:4">
      <c r="A7796" s="57" t="s">
        <v>4699</v>
      </c>
      <c r="B7796" s="61">
        <v>54635046</v>
      </c>
      <c r="C7796" s="59"/>
      <c r="D7796" s="59"/>
    </row>
    <row r="7797" spans="1:4">
      <c r="A7797" s="57" t="s">
        <v>4700</v>
      </c>
      <c r="B7797" s="61">
        <v>4461437</v>
      </c>
      <c r="C7797" s="59"/>
      <c r="D7797" s="59"/>
    </row>
    <row r="7798" spans="1:4">
      <c r="A7798" s="57" t="s">
        <v>4701</v>
      </c>
      <c r="B7798" s="61">
        <v>48474</v>
      </c>
      <c r="C7798" s="59"/>
      <c r="D7798" s="59"/>
    </row>
    <row r="7799" spans="1:4">
      <c r="A7799" s="57" t="s">
        <v>4702</v>
      </c>
      <c r="B7799" s="61">
        <v>855535</v>
      </c>
      <c r="C7799" s="59"/>
      <c r="D7799" s="59"/>
    </row>
    <row r="7800" spans="1:4">
      <c r="A7800" s="57" t="s">
        <v>4703</v>
      </c>
      <c r="B7800" s="58"/>
      <c r="C7800" s="59"/>
      <c r="D7800" s="59"/>
    </row>
    <row r="7801" spans="1:4">
      <c r="A7801" s="57" t="s">
        <v>4704</v>
      </c>
      <c r="B7801" s="61">
        <v>108808</v>
      </c>
      <c r="C7801" s="59"/>
      <c r="D7801" s="59"/>
    </row>
    <row r="7802" spans="1:4">
      <c r="A7802" s="57" t="s">
        <v>4705</v>
      </c>
      <c r="B7802" s="61">
        <v>3504085</v>
      </c>
      <c r="C7802" s="59"/>
      <c r="D7802" s="59"/>
    </row>
    <row r="7803" spans="1:4">
      <c r="A7803" s="57" t="s">
        <v>4706</v>
      </c>
      <c r="B7803" s="61">
        <v>467163</v>
      </c>
      <c r="C7803" s="59"/>
      <c r="D7803" s="59"/>
    </row>
    <row r="7804" spans="1:4">
      <c r="A7804" s="57" t="s">
        <v>4706</v>
      </c>
      <c r="B7804" s="61">
        <v>3402595</v>
      </c>
      <c r="C7804" s="59"/>
      <c r="D7804" s="59"/>
    </row>
    <row r="7805" spans="1:4">
      <c r="A7805" s="57" t="s">
        <v>4706</v>
      </c>
      <c r="B7805" s="61">
        <v>6894581</v>
      </c>
      <c r="C7805" s="59"/>
      <c r="D7805" s="59"/>
    </row>
    <row r="7806" spans="1:4">
      <c r="A7806" s="57" t="s">
        <v>4706</v>
      </c>
      <c r="B7806" s="61">
        <v>90467096</v>
      </c>
      <c r="C7806" s="59"/>
      <c r="D7806" s="59"/>
    </row>
    <row r="7807" spans="1:4">
      <c r="A7807" s="57" t="s">
        <v>4707</v>
      </c>
      <c r="B7807" s="58"/>
      <c r="C7807" s="59"/>
      <c r="D7807" s="59"/>
    </row>
    <row r="7808" spans="1:4">
      <c r="A7808" s="57" t="s">
        <v>4708</v>
      </c>
      <c r="B7808" s="58"/>
      <c r="C7808" s="59"/>
      <c r="D7808" s="59"/>
    </row>
    <row r="7809" spans="1:4">
      <c r="A7809" s="57" t="s">
        <v>4709</v>
      </c>
      <c r="B7809" s="58"/>
      <c r="C7809" s="59"/>
      <c r="D7809" s="59"/>
    </row>
    <row r="7810" spans="1:4">
      <c r="A7810" s="57" t="s">
        <v>4710</v>
      </c>
      <c r="B7810" s="58"/>
      <c r="C7810" s="59"/>
      <c r="D7810" s="59"/>
    </row>
    <row r="7811" spans="1:4">
      <c r="A7811" s="57" t="s">
        <v>4711</v>
      </c>
      <c r="B7811" s="58"/>
      <c r="C7811" s="59"/>
      <c r="D7811" s="59"/>
    </row>
    <row r="7812" spans="1:4">
      <c r="A7812" s="57" t="s">
        <v>4712</v>
      </c>
      <c r="B7812" s="58"/>
      <c r="C7812" s="59"/>
      <c r="D7812" s="59"/>
    </row>
    <row r="7813" spans="1:4">
      <c r="A7813" s="57" t="s">
        <v>4713</v>
      </c>
      <c r="B7813" s="58"/>
      <c r="C7813" s="59"/>
      <c r="D7813" s="59"/>
    </row>
    <row r="7814" spans="1:4">
      <c r="A7814" s="57" t="s">
        <v>4714</v>
      </c>
      <c r="B7814" s="58"/>
      <c r="C7814" s="59"/>
      <c r="D7814" s="59"/>
    </row>
    <row r="7815" spans="1:4">
      <c r="A7815" s="57" t="s">
        <v>4714</v>
      </c>
      <c r="B7815" s="58"/>
      <c r="C7815" s="59"/>
      <c r="D7815" s="59"/>
    </row>
    <row r="7816" spans="1:4">
      <c r="A7816" s="57" t="s">
        <v>4714</v>
      </c>
      <c r="B7816" s="58"/>
      <c r="C7816" s="59"/>
      <c r="D7816" s="59"/>
    </row>
    <row r="7817" spans="1:4">
      <c r="A7817" s="57" t="s">
        <v>4714</v>
      </c>
      <c r="B7817" s="58"/>
      <c r="C7817" s="59"/>
      <c r="D7817" s="59"/>
    </row>
    <row r="7818" spans="1:4">
      <c r="A7818" s="57" t="s">
        <v>4715</v>
      </c>
      <c r="B7818" s="58"/>
      <c r="C7818" s="59"/>
      <c r="D7818" s="59"/>
    </row>
    <row r="7819" spans="1:4">
      <c r="A7819" s="57" t="s">
        <v>4716</v>
      </c>
      <c r="B7819" s="58"/>
      <c r="C7819" s="59"/>
      <c r="D7819" s="59"/>
    </row>
    <row r="7820" spans="1:4">
      <c r="A7820" s="57" t="s">
        <v>4717</v>
      </c>
      <c r="B7820" s="58"/>
      <c r="C7820" s="59"/>
      <c r="D7820" s="59"/>
    </row>
    <row r="7821" spans="1:4">
      <c r="A7821" s="57" t="s">
        <v>4718</v>
      </c>
      <c r="B7821" s="58"/>
      <c r="C7821" s="59"/>
      <c r="D7821" s="59"/>
    </row>
    <row r="7822" spans="1:4">
      <c r="A7822" s="57" t="s">
        <v>4719</v>
      </c>
      <c r="B7822" s="58"/>
      <c r="C7822" s="59"/>
      <c r="D7822" s="59"/>
    </row>
    <row r="7823" spans="1:4">
      <c r="A7823" s="57" t="s">
        <v>4720</v>
      </c>
      <c r="B7823" s="58"/>
      <c r="C7823" s="59"/>
      <c r="D7823" s="59"/>
    </row>
    <row r="7824" spans="1:4">
      <c r="A7824" s="57" t="s">
        <v>4721</v>
      </c>
      <c r="B7824" s="58"/>
      <c r="C7824" s="59"/>
      <c r="D7824" s="59"/>
    </row>
    <row r="7825" spans="1:4">
      <c r="A7825" s="57" t="s">
        <v>4722</v>
      </c>
      <c r="B7825" s="58"/>
      <c r="C7825" s="59"/>
      <c r="D7825" s="59"/>
    </row>
    <row r="7826" spans="1:4">
      <c r="A7826" s="57" t="s">
        <v>4723</v>
      </c>
      <c r="B7826" s="58"/>
      <c r="C7826" s="59"/>
      <c r="D7826" s="59"/>
    </row>
    <row r="7827" spans="1:4">
      <c r="A7827" s="57" t="s">
        <v>4724</v>
      </c>
      <c r="B7827" s="58"/>
      <c r="C7827" s="59"/>
      <c r="D7827" s="59"/>
    </row>
    <row r="7828" spans="1:4">
      <c r="A7828" s="57" t="s">
        <v>4725</v>
      </c>
      <c r="B7828" s="58"/>
      <c r="C7828" s="59"/>
      <c r="D7828" s="59"/>
    </row>
    <row r="7829" spans="1:4">
      <c r="A7829" s="57" t="s">
        <v>4726</v>
      </c>
      <c r="B7829" s="58"/>
      <c r="C7829" s="59"/>
      <c r="D7829" s="59"/>
    </row>
    <row r="7830" spans="1:4">
      <c r="A7830" s="57" t="s">
        <v>4727</v>
      </c>
      <c r="B7830" s="58"/>
      <c r="C7830" s="59"/>
      <c r="D7830" s="59"/>
    </row>
    <row r="7831" spans="1:4">
      <c r="A7831" s="57" t="s">
        <v>4728</v>
      </c>
      <c r="B7831" s="58"/>
      <c r="C7831" s="59"/>
      <c r="D7831" s="59"/>
    </row>
    <row r="7832" spans="1:4">
      <c r="A7832" s="57" t="s">
        <v>4729</v>
      </c>
      <c r="B7832" s="58"/>
      <c r="C7832" s="59"/>
      <c r="D7832" s="59"/>
    </row>
    <row r="7833" spans="1:4">
      <c r="A7833" s="57" t="s">
        <v>4730</v>
      </c>
      <c r="B7833" s="58"/>
      <c r="C7833" s="59"/>
      <c r="D7833" s="59"/>
    </row>
    <row r="7834" spans="1:4">
      <c r="A7834" s="57" t="s">
        <v>4731</v>
      </c>
      <c r="B7834" s="58"/>
      <c r="C7834" s="59"/>
      <c r="D7834" s="59"/>
    </row>
    <row r="7835" spans="1:4">
      <c r="A7835" s="57" t="s">
        <v>4732</v>
      </c>
      <c r="B7835" s="61">
        <v>17041</v>
      </c>
      <c r="C7835" s="59"/>
      <c r="D7835" s="59"/>
    </row>
    <row r="7836" spans="1:4">
      <c r="A7836" s="57" t="s">
        <v>4733</v>
      </c>
      <c r="B7836" s="58"/>
      <c r="C7836" s="59"/>
      <c r="D7836" s="59"/>
    </row>
    <row r="7837" spans="1:4">
      <c r="A7837" s="57" t="s">
        <v>4734</v>
      </c>
      <c r="B7837" s="61">
        <v>5834670</v>
      </c>
      <c r="C7837" s="59"/>
      <c r="D7837" s="59"/>
    </row>
    <row r="7838" spans="1:4">
      <c r="A7838" s="57" t="s">
        <v>4735</v>
      </c>
      <c r="B7838" s="58"/>
      <c r="C7838" s="59"/>
      <c r="D7838" s="59"/>
    </row>
    <row r="7839" spans="1:4">
      <c r="A7839" s="57" t="s">
        <v>4736</v>
      </c>
      <c r="B7839" s="61">
        <v>202300</v>
      </c>
      <c r="C7839" s="59"/>
      <c r="D7839" s="59"/>
    </row>
    <row r="7840" spans="1:4">
      <c r="A7840" s="57" t="s">
        <v>4737</v>
      </c>
      <c r="B7840" s="61">
        <v>3400</v>
      </c>
      <c r="C7840" s="59"/>
      <c r="D7840" s="59"/>
    </row>
    <row r="7841" spans="1:4">
      <c r="A7841" s="57" t="s">
        <v>4738</v>
      </c>
      <c r="B7841" s="58"/>
      <c r="C7841" s="59"/>
      <c r="D7841" s="59"/>
    </row>
    <row r="7842" spans="1:4">
      <c r="A7842" s="57" t="s">
        <v>4739</v>
      </c>
      <c r="B7842" s="61">
        <v>1082114</v>
      </c>
      <c r="C7842" s="59"/>
      <c r="D7842" s="59"/>
    </row>
    <row r="7843" spans="1:4">
      <c r="A7843" s="57" t="s">
        <v>4740</v>
      </c>
      <c r="B7843" s="58"/>
      <c r="C7843" s="59"/>
      <c r="D7843" s="59"/>
    </row>
    <row r="7844" spans="1:4">
      <c r="A7844" s="57" t="s">
        <v>4741</v>
      </c>
      <c r="B7844" s="58"/>
      <c r="C7844" s="59"/>
      <c r="D7844" s="59"/>
    </row>
    <row r="7845" spans="1:4">
      <c r="A7845" s="57" t="s">
        <v>4742</v>
      </c>
      <c r="B7845" s="61">
        <v>13299</v>
      </c>
      <c r="C7845" s="59"/>
      <c r="D7845" s="59"/>
    </row>
    <row r="7846" spans="1:4">
      <c r="A7846" s="57" t="s">
        <v>4743</v>
      </c>
      <c r="B7846" s="61">
        <v>823270</v>
      </c>
      <c r="C7846" s="59"/>
      <c r="D7846" s="59"/>
    </row>
    <row r="7847" spans="1:4">
      <c r="A7847" s="57" t="s">
        <v>4744</v>
      </c>
      <c r="B7847" s="58"/>
      <c r="C7847" s="59"/>
      <c r="D7847" s="59"/>
    </row>
    <row r="7848" spans="1:4">
      <c r="A7848" s="57" t="s">
        <v>4745</v>
      </c>
      <c r="B7848" s="61">
        <v>11090161</v>
      </c>
      <c r="C7848" s="59"/>
      <c r="D7848" s="59"/>
    </row>
    <row r="7849" spans="1:4">
      <c r="A7849" s="57" t="s">
        <v>4746</v>
      </c>
      <c r="B7849" s="61">
        <v>8782038</v>
      </c>
      <c r="C7849" s="59"/>
      <c r="D7849" s="59"/>
    </row>
    <row r="7850" spans="1:4">
      <c r="A7850" s="57" t="s">
        <v>4747</v>
      </c>
      <c r="B7850" s="58"/>
      <c r="C7850" s="59"/>
      <c r="D7850" s="59"/>
    </row>
    <row r="7851" spans="1:4">
      <c r="A7851" s="57" t="s">
        <v>4748</v>
      </c>
      <c r="B7851" s="58"/>
      <c r="C7851" s="59"/>
      <c r="D7851" s="59"/>
    </row>
    <row r="7852" spans="1:4">
      <c r="A7852" s="57" t="s">
        <v>4748</v>
      </c>
      <c r="B7852" s="61">
        <v>47512166</v>
      </c>
      <c r="C7852" s="59"/>
      <c r="D7852" s="59"/>
    </row>
    <row r="7853" spans="1:4">
      <c r="A7853" s="57" t="s">
        <v>4748</v>
      </c>
      <c r="B7853" s="61">
        <v>50435802</v>
      </c>
      <c r="C7853" s="59"/>
      <c r="D7853" s="59"/>
    </row>
    <row r="7854" spans="1:4">
      <c r="A7854" s="57" t="s">
        <v>4749</v>
      </c>
      <c r="B7854" s="61">
        <v>79600</v>
      </c>
      <c r="C7854" s="59"/>
      <c r="D7854" s="59"/>
    </row>
    <row r="7855" spans="1:4">
      <c r="A7855" s="57" t="s">
        <v>4750</v>
      </c>
      <c r="B7855" s="61">
        <v>11223</v>
      </c>
      <c r="C7855" s="59"/>
      <c r="D7855" s="59"/>
    </row>
    <row r="7856" spans="1:4">
      <c r="A7856" s="57" t="s">
        <v>4751</v>
      </c>
      <c r="B7856" s="61">
        <v>200153</v>
      </c>
      <c r="C7856" s="59"/>
      <c r="D7856" s="59"/>
    </row>
    <row r="7857" spans="1:4">
      <c r="A7857" s="57" t="s">
        <v>4752</v>
      </c>
      <c r="B7857" s="58"/>
      <c r="C7857" s="59"/>
      <c r="D7857" s="59"/>
    </row>
    <row r="7858" spans="1:4">
      <c r="A7858" s="57" t="s">
        <v>4753</v>
      </c>
      <c r="B7858" s="58"/>
      <c r="C7858" s="59"/>
      <c r="D7858" s="59"/>
    </row>
    <row r="7859" spans="1:4">
      <c r="A7859" s="57" t="s">
        <v>4754</v>
      </c>
      <c r="B7859" s="61">
        <v>14450</v>
      </c>
      <c r="C7859" s="59"/>
      <c r="D7859" s="59"/>
    </row>
    <row r="7860" spans="1:4">
      <c r="A7860" s="57" t="s">
        <v>4755</v>
      </c>
      <c r="B7860" s="61">
        <v>16354646</v>
      </c>
      <c r="C7860" s="59"/>
      <c r="D7860" s="59"/>
    </row>
    <row r="7861" spans="1:4">
      <c r="A7861" s="57" t="s">
        <v>4756</v>
      </c>
      <c r="B7861" s="58"/>
      <c r="C7861" s="59"/>
      <c r="D7861" s="59"/>
    </row>
    <row r="7862" spans="1:4">
      <c r="A7862" s="57" t="s">
        <v>4757</v>
      </c>
      <c r="B7862" s="58"/>
      <c r="C7862" s="59"/>
      <c r="D7862" s="59"/>
    </row>
    <row r="7863" spans="1:4">
      <c r="A7863" s="57" t="s">
        <v>4757</v>
      </c>
      <c r="B7863" s="58"/>
      <c r="C7863" s="59"/>
      <c r="D7863" s="59"/>
    </row>
    <row r="7864" spans="1:4">
      <c r="A7864" s="57" t="s">
        <v>4757</v>
      </c>
      <c r="B7864" s="58"/>
      <c r="C7864" s="59"/>
      <c r="D7864" s="59"/>
    </row>
    <row r="7865" spans="1:4">
      <c r="A7865" s="57" t="s">
        <v>4757</v>
      </c>
      <c r="B7865" s="58"/>
      <c r="C7865" s="59"/>
      <c r="D7865" s="59"/>
    </row>
    <row r="7866" spans="1:4">
      <c r="A7866" s="57" t="s">
        <v>4757</v>
      </c>
      <c r="B7866" s="61">
        <v>300680</v>
      </c>
      <c r="C7866" s="59"/>
      <c r="D7866" s="59"/>
    </row>
    <row r="7867" spans="1:4">
      <c r="A7867" s="57" t="s">
        <v>4758</v>
      </c>
      <c r="B7867" s="61">
        <v>826980</v>
      </c>
      <c r="C7867" s="59"/>
      <c r="D7867" s="59"/>
    </row>
    <row r="7868" spans="1:4">
      <c r="A7868" s="57" t="s">
        <v>4759</v>
      </c>
      <c r="B7868" s="61">
        <v>5197356</v>
      </c>
      <c r="C7868" s="59"/>
      <c r="D7868" s="59"/>
    </row>
    <row r="7869" spans="1:4">
      <c r="A7869" s="57" t="s">
        <v>4760</v>
      </c>
      <c r="B7869" s="58"/>
      <c r="C7869" s="59"/>
      <c r="D7869" s="59"/>
    </row>
    <row r="7870" spans="1:4">
      <c r="A7870" s="57" t="s">
        <v>4761</v>
      </c>
      <c r="B7870" s="58"/>
      <c r="C7870" s="59"/>
      <c r="D7870" s="59"/>
    </row>
    <row r="7871" spans="1:4">
      <c r="A7871" s="57" t="s">
        <v>4762</v>
      </c>
      <c r="B7871" s="61">
        <v>118130</v>
      </c>
      <c r="C7871" s="59"/>
      <c r="D7871" s="59"/>
    </row>
    <row r="7872" spans="1:4">
      <c r="A7872" s="57" t="s">
        <v>4763</v>
      </c>
      <c r="B7872" s="61">
        <v>49400</v>
      </c>
      <c r="C7872" s="59"/>
      <c r="D7872" s="59"/>
    </row>
    <row r="7873" spans="1:4">
      <c r="A7873" s="57" t="s">
        <v>4764</v>
      </c>
      <c r="B7873" s="58"/>
      <c r="C7873" s="59"/>
      <c r="D7873" s="59"/>
    </row>
    <row r="7874" spans="1:4">
      <c r="A7874" s="57" t="s">
        <v>4765</v>
      </c>
      <c r="B7874" s="58"/>
      <c r="C7874" s="59"/>
      <c r="D7874" s="59"/>
    </row>
    <row r="7875" spans="1:4">
      <c r="A7875" s="57" t="s">
        <v>4766</v>
      </c>
      <c r="B7875" s="61">
        <v>5913671</v>
      </c>
      <c r="C7875" s="59"/>
      <c r="D7875" s="59"/>
    </row>
    <row r="7876" spans="1:4">
      <c r="A7876" s="57" t="s">
        <v>4767</v>
      </c>
      <c r="B7876" s="61">
        <v>27756846</v>
      </c>
      <c r="C7876" s="59"/>
      <c r="D7876" s="59"/>
    </row>
    <row r="7877" spans="1:4">
      <c r="A7877" s="57" t="s">
        <v>4768</v>
      </c>
      <c r="B7877" s="61">
        <v>1323322</v>
      </c>
      <c r="C7877" s="59"/>
      <c r="D7877" s="59"/>
    </row>
    <row r="7878" spans="1:4">
      <c r="A7878" s="57" t="s">
        <v>4769</v>
      </c>
      <c r="B7878" s="61">
        <v>95900</v>
      </c>
      <c r="C7878" s="59"/>
      <c r="D7878" s="59"/>
    </row>
    <row r="7879" spans="1:4">
      <c r="A7879" s="57" t="s">
        <v>4770</v>
      </c>
      <c r="B7879" s="61">
        <v>468670</v>
      </c>
      <c r="C7879" s="59"/>
      <c r="D7879" s="59"/>
    </row>
    <row r="7880" spans="1:4">
      <c r="A7880" s="57" t="s">
        <v>4771</v>
      </c>
      <c r="B7880" s="58"/>
      <c r="C7880" s="59"/>
      <c r="D7880" s="59"/>
    </row>
    <row r="7881" spans="1:4">
      <c r="A7881" s="57" t="s">
        <v>4772</v>
      </c>
      <c r="B7881" s="61">
        <v>386843</v>
      </c>
      <c r="C7881" s="59"/>
      <c r="D7881" s="59"/>
    </row>
    <row r="7882" spans="1:4">
      <c r="A7882" s="57" t="s">
        <v>4773</v>
      </c>
      <c r="B7882" s="58"/>
      <c r="C7882" s="59"/>
      <c r="D7882" s="59"/>
    </row>
    <row r="7883" spans="1:4">
      <c r="A7883" s="57" t="s">
        <v>4774</v>
      </c>
      <c r="B7883" s="61">
        <v>2328570</v>
      </c>
      <c r="C7883" s="59"/>
      <c r="D7883" s="59"/>
    </row>
    <row r="7884" spans="1:4">
      <c r="A7884" s="57" t="s">
        <v>4775</v>
      </c>
      <c r="B7884" s="61">
        <v>148910</v>
      </c>
      <c r="C7884" s="59"/>
      <c r="D7884" s="59"/>
    </row>
    <row r="7885" spans="1:4">
      <c r="A7885" s="57" t="s">
        <v>4776</v>
      </c>
      <c r="B7885" s="58"/>
      <c r="C7885" s="59"/>
      <c r="D7885" s="59"/>
    </row>
    <row r="7886" spans="1:4">
      <c r="A7886" s="57" t="s">
        <v>4777</v>
      </c>
      <c r="B7886" s="61">
        <v>1071197</v>
      </c>
      <c r="C7886" s="59"/>
      <c r="D7886" s="59"/>
    </row>
    <row r="7887" spans="1:4">
      <c r="A7887" s="57" t="s">
        <v>4778</v>
      </c>
      <c r="B7887" s="61">
        <v>14262683</v>
      </c>
      <c r="C7887" s="59"/>
      <c r="D7887" s="59"/>
    </row>
    <row r="7888" spans="1:4">
      <c r="A7888" s="57" t="s">
        <v>4779</v>
      </c>
      <c r="B7888" s="61">
        <v>2447284</v>
      </c>
      <c r="C7888" s="59"/>
      <c r="D7888" s="59"/>
    </row>
    <row r="7889" spans="1:4">
      <c r="A7889" s="57" t="s">
        <v>4780</v>
      </c>
      <c r="B7889" s="58"/>
      <c r="C7889" s="59"/>
      <c r="D7889" s="59"/>
    </row>
    <row r="7890" spans="1:4">
      <c r="A7890" s="57" t="s">
        <v>4781</v>
      </c>
      <c r="B7890" s="61">
        <v>438301</v>
      </c>
      <c r="C7890" s="59"/>
      <c r="D7890" s="59"/>
    </row>
    <row r="7891" spans="1:4">
      <c r="A7891" s="57" t="s">
        <v>4782</v>
      </c>
      <c r="B7891" s="61">
        <v>32262</v>
      </c>
      <c r="C7891" s="59"/>
      <c r="D7891" s="59"/>
    </row>
    <row r="7892" spans="1:4">
      <c r="A7892" s="57" t="s">
        <v>4783</v>
      </c>
      <c r="B7892" s="61">
        <v>761575</v>
      </c>
      <c r="C7892" s="59"/>
      <c r="D7892" s="59"/>
    </row>
    <row r="7893" spans="1:4">
      <c r="A7893" s="57" t="s">
        <v>4784</v>
      </c>
      <c r="B7893" s="61">
        <v>4742161</v>
      </c>
      <c r="C7893" s="59"/>
      <c r="D7893" s="59"/>
    </row>
    <row r="7894" spans="1:4">
      <c r="A7894" s="57" t="s">
        <v>4785</v>
      </c>
      <c r="B7894" s="61">
        <v>283030</v>
      </c>
      <c r="C7894" s="59"/>
      <c r="D7894" s="59"/>
    </row>
    <row r="7895" spans="1:4">
      <c r="A7895" s="57" t="s">
        <v>4786</v>
      </c>
      <c r="B7895" s="61">
        <v>7267895</v>
      </c>
      <c r="C7895" s="59"/>
      <c r="D7895" s="59"/>
    </row>
    <row r="7896" spans="1:4">
      <c r="A7896" s="57" t="s">
        <v>4787</v>
      </c>
      <c r="B7896" s="61">
        <v>6495289</v>
      </c>
      <c r="C7896" s="59"/>
      <c r="D7896" s="59"/>
    </row>
    <row r="7897" spans="1:4">
      <c r="A7897" s="57" t="s">
        <v>4788</v>
      </c>
      <c r="B7897" s="61">
        <v>31765932</v>
      </c>
      <c r="C7897" s="59"/>
      <c r="D7897" s="59"/>
    </row>
    <row r="7898" spans="1:4">
      <c r="A7898" s="57" t="s">
        <v>4789</v>
      </c>
      <c r="B7898" s="61">
        <v>87070597</v>
      </c>
      <c r="C7898" s="59"/>
      <c r="D7898" s="59"/>
    </row>
    <row r="7899" spans="1:4">
      <c r="A7899" s="57" t="s">
        <v>4790</v>
      </c>
      <c r="B7899" s="61">
        <v>64570462</v>
      </c>
      <c r="C7899" s="59"/>
      <c r="D7899" s="59"/>
    </row>
    <row r="7900" spans="1:4">
      <c r="A7900" s="57" t="s">
        <v>4791</v>
      </c>
      <c r="B7900" s="58"/>
      <c r="C7900" s="59"/>
      <c r="D7900" s="59"/>
    </row>
    <row r="7901" spans="1:4">
      <c r="A7901" s="57" t="s">
        <v>4792</v>
      </c>
      <c r="B7901" s="58"/>
      <c r="C7901" s="59"/>
      <c r="D7901" s="59"/>
    </row>
    <row r="7902" spans="1:4">
      <c r="A7902" s="57" t="s">
        <v>4793</v>
      </c>
      <c r="B7902" s="58"/>
      <c r="C7902" s="59"/>
      <c r="D7902" s="59"/>
    </row>
    <row r="7903" spans="1:4">
      <c r="A7903" s="57" t="s">
        <v>4794</v>
      </c>
      <c r="B7903" s="58"/>
      <c r="C7903" s="59"/>
      <c r="D7903" s="59"/>
    </row>
    <row r="7904" spans="1:4">
      <c r="A7904" s="57" t="s">
        <v>4795</v>
      </c>
      <c r="B7904" s="58"/>
      <c r="C7904" s="59"/>
      <c r="D7904" s="59"/>
    </row>
    <row r="7905" spans="1:4">
      <c r="A7905" s="57" t="s">
        <v>4796</v>
      </c>
      <c r="B7905" s="61">
        <v>5670701</v>
      </c>
      <c r="C7905" s="59"/>
      <c r="D7905" s="59"/>
    </row>
    <row r="7906" spans="1:4">
      <c r="A7906" s="57" t="s">
        <v>4797</v>
      </c>
      <c r="B7906" s="58"/>
      <c r="C7906" s="59"/>
      <c r="D7906" s="59"/>
    </row>
    <row r="7907" spans="1:4">
      <c r="A7907" s="57" t="s">
        <v>4798</v>
      </c>
      <c r="B7907" s="58"/>
      <c r="C7907" s="59"/>
      <c r="D7907" s="59"/>
    </row>
    <row r="7908" spans="1:4">
      <c r="A7908" s="57" t="s">
        <v>4799</v>
      </c>
      <c r="B7908" s="58"/>
      <c r="C7908" s="59"/>
      <c r="D7908" s="59"/>
    </row>
    <row r="7909" spans="1:4">
      <c r="A7909" s="57" t="s">
        <v>4800</v>
      </c>
      <c r="B7909" s="58"/>
      <c r="C7909" s="59"/>
      <c r="D7909" s="59"/>
    </row>
    <row r="7910" spans="1:4">
      <c r="A7910" s="57" t="s">
        <v>4801</v>
      </c>
      <c r="B7910" s="58"/>
      <c r="C7910" s="59"/>
      <c r="D7910" s="59"/>
    </row>
    <row r="7911" spans="1:4">
      <c r="A7911" s="57" t="s">
        <v>4801</v>
      </c>
      <c r="B7911" s="58"/>
      <c r="C7911" s="59"/>
      <c r="D7911" s="59"/>
    </row>
    <row r="7912" spans="1:4">
      <c r="A7912" s="57" t="s">
        <v>4801</v>
      </c>
      <c r="B7912" s="61">
        <v>30631908</v>
      </c>
      <c r="C7912" s="59"/>
      <c r="D7912" s="59"/>
    </row>
    <row r="7913" spans="1:4">
      <c r="A7913" s="57" t="s">
        <v>4802</v>
      </c>
      <c r="B7913" s="58"/>
      <c r="C7913" s="59"/>
      <c r="D7913" s="59"/>
    </row>
    <row r="7914" spans="1:4">
      <c r="A7914" s="57" t="s">
        <v>4803</v>
      </c>
      <c r="B7914" s="61">
        <v>76016113</v>
      </c>
      <c r="C7914" s="59"/>
      <c r="D7914" s="59"/>
    </row>
    <row r="7915" spans="1:4">
      <c r="A7915" s="57" t="s">
        <v>4804</v>
      </c>
      <c r="B7915" s="58"/>
      <c r="C7915" s="59"/>
      <c r="D7915" s="59"/>
    </row>
    <row r="7916" spans="1:4">
      <c r="A7916" s="57" t="s">
        <v>4805</v>
      </c>
      <c r="B7916" s="58"/>
      <c r="C7916" s="59"/>
      <c r="D7916" s="59"/>
    </row>
    <row r="7917" spans="1:4">
      <c r="A7917" s="57" t="s">
        <v>4806</v>
      </c>
      <c r="B7917" s="58"/>
      <c r="C7917" s="59"/>
      <c r="D7917" s="59"/>
    </row>
    <row r="7918" spans="1:4">
      <c r="A7918" s="57" t="s">
        <v>4807</v>
      </c>
      <c r="B7918" s="58"/>
      <c r="C7918" s="59"/>
      <c r="D7918" s="59"/>
    </row>
    <row r="7919" spans="1:4">
      <c r="A7919" s="57" t="s">
        <v>4808</v>
      </c>
      <c r="B7919" s="58"/>
      <c r="C7919" s="59"/>
      <c r="D7919" s="59"/>
    </row>
    <row r="7920" spans="1:4">
      <c r="A7920" s="57" t="s">
        <v>4809</v>
      </c>
      <c r="B7920" s="58"/>
      <c r="C7920" s="59"/>
      <c r="D7920" s="59"/>
    </row>
    <row r="7921" spans="1:4">
      <c r="A7921" s="57" t="s">
        <v>4810</v>
      </c>
      <c r="B7921" s="58"/>
      <c r="C7921" s="59"/>
      <c r="D7921" s="59"/>
    </row>
    <row r="7922" spans="1:4">
      <c r="A7922" s="57" t="s">
        <v>4811</v>
      </c>
      <c r="B7922" s="58"/>
      <c r="C7922" s="59"/>
      <c r="D7922" s="59"/>
    </row>
    <row r="7923" spans="1:4">
      <c r="A7923" s="57" t="s">
        <v>4812</v>
      </c>
      <c r="B7923" s="58"/>
      <c r="C7923" s="59"/>
      <c r="D7923" s="59"/>
    </row>
    <row r="7924" spans="1:4">
      <c r="A7924" s="57" t="s">
        <v>4813</v>
      </c>
      <c r="B7924" s="58"/>
      <c r="C7924" s="59"/>
      <c r="D7924" s="59"/>
    </row>
    <row r="7925" spans="1:4">
      <c r="A7925" s="57" t="s">
        <v>4814</v>
      </c>
      <c r="B7925" s="58"/>
      <c r="C7925" s="59"/>
      <c r="D7925" s="59"/>
    </row>
    <row r="7926" spans="1:4">
      <c r="A7926" s="57" t="s">
        <v>4815</v>
      </c>
      <c r="B7926" s="58"/>
      <c r="C7926" s="59"/>
      <c r="D7926" s="59"/>
    </row>
    <row r="7927" spans="1:4">
      <c r="A7927" s="57" t="s">
        <v>4816</v>
      </c>
      <c r="B7927" s="58"/>
      <c r="C7927" s="59"/>
      <c r="D7927" s="59"/>
    </row>
    <row r="7928" spans="1:4">
      <c r="A7928" s="57" t="s">
        <v>4817</v>
      </c>
      <c r="B7928" s="58"/>
      <c r="C7928" s="59"/>
      <c r="D7928" s="59"/>
    </row>
    <row r="7929" spans="1:4">
      <c r="A7929" s="57" t="s">
        <v>4818</v>
      </c>
      <c r="B7929" s="58"/>
      <c r="C7929" s="59"/>
      <c r="D7929" s="59"/>
    </row>
    <row r="7930" spans="1:4">
      <c r="A7930" s="57" t="s">
        <v>4819</v>
      </c>
      <c r="B7930" s="61">
        <v>32889</v>
      </c>
      <c r="C7930" s="59"/>
      <c r="D7930" s="59"/>
    </row>
    <row r="7931" spans="1:4">
      <c r="A7931" s="57" t="s">
        <v>4820</v>
      </c>
      <c r="B7931" s="61">
        <v>10670142</v>
      </c>
      <c r="C7931" s="59"/>
      <c r="D7931" s="59"/>
    </row>
    <row r="7932" spans="1:4">
      <c r="A7932" s="57" t="s">
        <v>4821</v>
      </c>
      <c r="B7932" s="61">
        <v>877400</v>
      </c>
      <c r="C7932" s="59"/>
      <c r="D7932" s="59"/>
    </row>
    <row r="7933" spans="1:4">
      <c r="A7933" s="57" t="s">
        <v>4822</v>
      </c>
      <c r="B7933" s="58"/>
      <c r="C7933" s="59"/>
      <c r="D7933" s="59"/>
    </row>
    <row r="7934" spans="1:4">
      <c r="A7934" s="57" t="s">
        <v>4823</v>
      </c>
      <c r="B7934" s="61">
        <v>23808</v>
      </c>
      <c r="C7934" s="59"/>
      <c r="D7934" s="59"/>
    </row>
    <row r="7935" spans="1:4">
      <c r="A7935" s="57" t="s">
        <v>4824</v>
      </c>
      <c r="B7935" s="61">
        <v>769950</v>
      </c>
      <c r="C7935" s="59"/>
      <c r="D7935" s="59"/>
    </row>
    <row r="7936" spans="1:4">
      <c r="A7936" s="57" t="s">
        <v>4825</v>
      </c>
      <c r="B7936" s="61">
        <v>3269240</v>
      </c>
      <c r="C7936" s="59"/>
      <c r="D7936" s="59"/>
    </row>
    <row r="7937" spans="1:4">
      <c r="A7937" s="57" t="s">
        <v>4826</v>
      </c>
      <c r="B7937" s="61">
        <v>11979789</v>
      </c>
      <c r="C7937" s="59"/>
      <c r="D7937" s="59"/>
    </row>
    <row r="7938" spans="1:4">
      <c r="A7938" s="57" t="s">
        <v>4827</v>
      </c>
      <c r="B7938" s="61">
        <v>2306216</v>
      </c>
      <c r="C7938" s="59"/>
      <c r="D7938" s="59"/>
    </row>
    <row r="7939" spans="1:4">
      <c r="A7939" s="57" t="s">
        <v>4828</v>
      </c>
      <c r="B7939" s="58"/>
      <c r="C7939" s="59"/>
      <c r="D7939" s="59"/>
    </row>
    <row r="7940" spans="1:4">
      <c r="A7940" s="57" t="s">
        <v>4829</v>
      </c>
      <c r="B7940" s="58"/>
      <c r="C7940" s="59"/>
      <c r="D7940" s="59"/>
    </row>
    <row r="7941" spans="1:4">
      <c r="A7941" s="57" t="s">
        <v>4830</v>
      </c>
      <c r="B7941" s="58"/>
      <c r="C7941" s="59"/>
      <c r="D7941" s="59"/>
    </row>
    <row r="7942" spans="1:4">
      <c r="A7942" s="57" t="s">
        <v>4831</v>
      </c>
      <c r="B7942" s="58"/>
      <c r="C7942" s="59"/>
      <c r="D7942" s="59"/>
    </row>
    <row r="7943" spans="1:4">
      <c r="A7943" s="57" t="s">
        <v>4832</v>
      </c>
      <c r="B7943" s="58"/>
      <c r="C7943" s="59"/>
      <c r="D7943" s="59"/>
    </row>
    <row r="7944" spans="1:4">
      <c r="A7944" s="57" t="s">
        <v>4833</v>
      </c>
      <c r="B7944" s="61">
        <v>412192</v>
      </c>
      <c r="C7944" s="59"/>
      <c r="D7944" s="59"/>
    </row>
    <row r="7945" spans="1:4">
      <c r="A7945" s="57" t="s">
        <v>4834</v>
      </c>
      <c r="B7945" s="58"/>
      <c r="C7945" s="59"/>
      <c r="D7945" s="59"/>
    </row>
    <row r="7946" spans="1:4">
      <c r="A7946" s="57" t="s">
        <v>4835</v>
      </c>
      <c r="B7946" s="61">
        <v>4046</v>
      </c>
      <c r="C7946" s="59"/>
      <c r="D7946" s="59"/>
    </row>
    <row r="7947" spans="1:4">
      <c r="A7947" s="57" t="s">
        <v>4836</v>
      </c>
      <c r="B7947" s="61">
        <v>105710</v>
      </c>
      <c r="C7947" s="59"/>
      <c r="D7947" s="59"/>
    </row>
    <row r="7948" spans="1:4">
      <c r="A7948" s="57" t="s">
        <v>4837</v>
      </c>
      <c r="B7948" s="58"/>
      <c r="C7948" s="59"/>
      <c r="D7948" s="59"/>
    </row>
    <row r="7949" spans="1:4">
      <c r="A7949" s="57" t="s">
        <v>4838</v>
      </c>
      <c r="B7949" s="61">
        <v>4484851</v>
      </c>
      <c r="C7949" s="59"/>
      <c r="D7949" s="59"/>
    </row>
    <row r="7950" spans="1:4">
      <c r="A7950" s="57" t="s">
        <v>4839</v>
      </c>
      <c r="B7950" s="61">
        <v>14705698</v>
      </c>
      <c r="C7950" s="59"/>
      <c r="D7950" s="59"/>
    </row>
    <row r="7951" spans="1:4">
      <c r="A7951" s="57" t="s">
        <v>4840</v>
      </c>
      <c r="B7951" s="61">
        <v>7207870</v>
      </c>
      <c r="C7951" s="59"/>
      <c r="D7951" s="59"/>
    </row>
    <row r="7952" spans="1:4">
      <c r="A7952" s="57" t="s">
        <v>4841</v>
      </c>
      <c r="B7952" s="58"/>
      <c r="C7952" s="59"/>
      <c r="D7952" s="59"/>
    </row>
    <row r="7953" spans="1:4">
      <c r="A7953" s="57" t="s">
        <v>4842</v>
      </c>
      <c r="B7953" s="58"/>
      <c r="C7953" s="59"/>
      <c r="D7953" s="59"/>
    </row>
    <row r="7954" spans="1:4">
      <c r="A7954" s="57" t="s">
        <v>4843</v>
      </c>
      <c r="B7954" s="61">
        <v>102575</v>
      </c>
      <c r="C7954" s="59"/>
      <c r="D7954" s="59"/>
    </row>
    <row r="7955" spans="1:4">
      <c r="A7955" s="57" t="s">
        <v>4844</v>
      </c>
      <c r="B7955" s="58"/>
      <c r="C7955" s="59"/>
      <c r="D7955" s="59"/>
    </row>
    <row r="7956" spans="1:4">
      <c r="A7956" s="57" t="s">
        <v>4845</v>
      </c>
      <c r="B7956" s="58"/>
      <c r="C7956" s="59"/>
      <c r="D7956" s="59"/>
    </row>
    <row r="7957" spans="1:4">
      <c r="A7957" s="57" t="s">
        <v>4846</v>
      </c>
      <c r="B7957" s="58"/>
      <c r="C7957" s="59"/>
      <c r="D7957" s="59"/>
    </row>
    <row r="7958" spans="1:4">
      <c r="A7958" s="57" t="s">
        <v>4847</v>
      </c>
      <c r="B7958" s="58"/>
      <c r="C7958" s="59"/>
      <c r="D7958" s="59"/>
    </row>
    <row r="7959" spans="1:4">
      <c r="A7959" s="57" t="s">
        <v>4848</v>
      </c>
      <c r="B7959" s="58"/>
      <c r="C7959" s="59"/>
      <c r="D7959" s="59"/>
    </row>
    <row r="7960" spans="1:4">
      <c r="A7960" s="57" t="s">
        <v>4849</v>
      </c>
      <c r="B7960" s="58"/>
      <c r="C7960" s="59"/>
      <c r="D7960" s="59"/>
    </row>
    <row r="7961" spans="1:4">
      <c r="A7961" s="57" t="s">
        <v>4850</v>
      </c>
      <c r="B7961" s="58"/>
      <c r="C7961" s="59"/>
      <c r="D7961" s="59"/>
    </row>
    <row r="7962" spans="1:4">
      <c r="A7962" s="57" t="s">
        <v>4851</v>
      </c>
      <c r="B7962" s="58"/>
      <c r="C7962" s="59"/>
      <c r="D7962" s="59"/>
    </row>
    <row r="7963" spans="1:4">
      <c r="A7963" s="57" t="s">
        <v>4852</v>
      </c>
      <c r="B7963" s="58"/>
      <c r="C7963" s="59"/>
      <c r="D7963" s="59"/>
    </row>
    <row r="7964" spans="1:4">
      <c r="A7964" s="57" t="s">
        <v>4853</v>
      </c>
      <c r="B7964" s="58"/>
      <c r="C7964" s="59"/>
      <c r="D7964" s="59"/>
    </row>
    <row r="7965" spans="1:4">
      <c r="A7965" s="57" t="s">
        <v>4854</v>
      </c>
      <c r="B7965" s="61">
        <v>638424</v>
      </c>
      <c r="C7965" s="59"/>
      <c r="D7965" s="59"/>
    </row>
    <row r="7966" spans="1:4">
      <c r="A7966" s="57" t="s">
        <v>4855</v>
      </c>
      <c r="B7966" s="58"/>
      <c r="C7966" s="59"/>
      <c r="D7966" s="59"/>
    </row>
    <row r="7967" spans="1:4">
      <c r="A7967" s="57" t="s">
        <v>4856</v>
      </c>
      <c r="B7967" s="58"/>
      <c r="C7967" s="59"/>
      <c r="D7967" s="59"/>
    </row>
    <row r="7968" spans="1:4">
      <c r="A7968" s="57" t="s">
        <v>4857</v>
      </c>
      <c r="B7968" s="58"/>
      <c r="C7968" s="59"/>
      <c r="D7968" s="59"/>
    </row>
    <row r="7969" spans="1:4">
      <c r="A7969" s="57" t="s">
        <v>4858</v>
      </c>
      <c r="B7969" s="58"/>
      <c r="C7969" s="59"/>
      <c r="D7969" s="59"/>
    </row>
    <row r="7970" spans="1:4">
      <c r="A7970" s="57" t="s">
        <v>4859</v>
      </c>
      <c r="B7970" s="61">
        <v>60620488</v>
      </c>
      <c r="C7970" s="59"/>
      <c r="D7970" s="59"/>
    </row>
    <row r="7971" spans="1:4">
      <c r="A7971" s="57" t="s">
        <v>4860</v>
      </c>
      <c r="B7971" s="58"/>
      <c r="C7971" s="59"/>
      <c r="D7971" s="59"/>
    </row>
    <row r="7972" spans="1:4">
      <c r="A7972" s="57" t="s">
        <v>4861</v>
      </c>
      <c r="B7972" s="61">
        <v>2632950</v>
      </c>
      <c r="C7972" s="59"/>
      <c r="D7972" s="59"/>
    </row>
    <row r="7973" spans="1:4">
      <c r="A7973" s="57" t="s">
        <v>4862</v>
      </c>
      <c r="B7973" s="61">
        <v>4874562</v>
      </c>
      <c r="C7973" s="59"/>
      <c r="D7973" s="59"/>
    </row>
    <row r="7974" spans="1:4">
      <c r="A7974" s="57" t="s">
        <v>4863</v>
      </c>
      <c r="B7974" s="61">
        <v>4480307</v>
      </c>
      <c r="C7974" s="59"/>
      <c r="D7974" s="59"/>
    </row>
    <row r="7975" spans="1:4">
      <c r="A7975" s="57" t="s">
        <v>4864</v>
      </c>
      <c r="B7975" s="61">
        <v>922370</v>
      </c>
      <c r="C7975" s="59"/>
      <c r="D7975" s="59"/>
    </row>
    <row r="7976" spans="1:4">
      <c r="A7976" s="57" t="s">
        <v>4865</v>
      </c>
      <c r="B7976" s="58"/>
      <c r="C7976" s="59"/>
      <c r="D7976" s="59"/>
    </row>
    <row r="7977" spans="1:4">
      <c r="A7977" s="57" t="s">
        <v>4866</v>
      </c>
      <c r="B7977" s="61">
        <v>33512806</v>
      </c>
      <c r="C7977" s="59"/>
      <c r="D7977" s="59"/>
    </row>
    <row r="7978" spans="1:4">
      <c r="A7978" s="57" t="s">
        <v>4867</v>
      </c>
      <c r="B7978" s="61">
        <v>50822</v>
      </c>
      <c r="C7978" s="59"/>
      <c r="D7978" s="59"/>
    </row>
    <row r="7979" spans="1:4">
      <c r="A7979" s="57" t="s">
        <v>4868</v>
      </c>
      <c r="B7979" s="58"/>
      <c r="C7979" s="59"/>
      <c r="D7979" s="59"/>
    </row>
    <row r="7980" spans="1:4">
      <c r="A7980" s="57" t="s">
        <v>4868</v>
      </c>
      <c r="B7980" s="58"/>
      <c r="C7980" s="59"/>
      <c r="D7980" s="59"/>
    </row>
    <row r="7981" spans="1:4">
      <c r="A7981" s="57" t="s">
        <v>4868</v>
      </c>
      <c r="B7981" s="58"/>
      <c r="C7981" s="59"/>
      <c r="D7981" s="59"/>
    </row>
    <row r="7982" spans="1:4">
      <c r="A7982" s="57" t="s">
        <v>4868</v>
      </c>
      <c r="B7982" s="58"/>
      <c r="C7982" s="59"/>
      <c r="D7982" s="59"/>
    </row>
    <row r="7983" spans="1:4">
      <c r="A7983" s="57" t="s">
        <v>4869</v>
      </c>
      <c r="B7983" s="61">
        <v>1698042</v>
      </c>
      <c r="C7983" s="59"/>
      <c r="D7983" s="59"/>
    </row>
    <row r="7984" spans="1:4">
      <c r="A7984" s="57" t="s">
        <v>4870</v>
      </c>
      <c r="B7984" s="61">
        <v>220705</v>
      </c>
      <c r="C7984" s="59"/>
      <c r="D7984" s="59"/>
    </row>
    <row r="7985" spans="1:4">
      <c r="A7985" s="57" t="s">
        <v>4871</v>
      </c>
      <c r="B7985" s="61">
        <v>4660451</v>
      </c>
      <c r="C7985" s="59"/>
      <c r="D7985" s="59"/>
    </row>
    <row r="7986" spans="1:4">
      <c r="A7986" s="57" t="s">
        <v>4871</v>
      </c>
      <c r="B7986" s="61">
        <v>1702799</v>
      </c>
      <c r="C7986" s="59"/>
      <c r="D7986" s="59"/>
    </row>
    <row r="7987" spans="1:4">
      <c r="A7987" s="57" t="s">
        <v>4871</v>
      </c>
      <c r="B7987" s="58"/>
      <c r="C7987" s="59"/>
      <c r="D7987" s="59"/>
    </row>
    <row r="7988" spans="1:4">
      <c r="A7988" s="57" t="s">
        <v>4871</v>
      </c>
      <c r="B7988" s="61">
        <v>64958975</v>
      </c>
      <c r="C7988" s="59"/>
      <c r="D7988" s="59"/>
    </row>
    <row r="7989" spans="1:4">
      <c r="A7989" s="57" t="s">
        <v>4871</v>
      </c>
      <c r="B7989" s="61">
        <v>2155139</v>
      </c>
      <c r="C7989" s="59"/>
      <c r="D7989" s="59"/>
    </row>
    <row r="7990" spans="1:4">
      <c r="A7990" s="57" t="s">
        <v>4871</v>
      </c>
      <c r="B7990" s="61">
        <v>76286913</v>
      </c>
      <c r="C7990" s="59"/>
      <c r="D7990" s="59"/>
    </row>
    <row r="7991" spans="1:4">
      <c r="A7991" s="57" t="s">
        <v>4872</v>
      </c>
      <c r="B7991" s="61">
        <v>366669</v>
      </c>
      <c r="C7991" s="59"/>
      <c r="D7991" s="59"/>
    </row>
    <row r="7992" spans="1:4">
      <c r="A7992" s="57" t="s">
        <v>4873</v>
      </c>
      <c r="B7992" s="58"/>
      <c r="C7992" s="59"/>
      <c r="D7992" s="59"/>
    </row>
    <row r="7993" spans="1:4">
      <c r="A7993" s="57" t="s">
        <v>4874</v>
      </c>
      <c r="B7993" s="58"/>
      <c r="C7993" s="59"/>
      <c r="D7993" s="59"/>
    </row>
    <row r="7994" spans="1:4">
      <c r="A7994" s="57" t="s">
        <v>4875</v>
      </c>
      <c r="B7994" s="61">
        <v>29430337</v>
      </c>
      <c r="C7994" s="59"/>
      <c r="D7994" s="59"/>
    </row>
    <row r="7995" spans="1:4">
      <c r="A7995" s="57" t="s">
        <v>4876</v>
      </c>
      <c r="B7995" s="58"/>
      <c r="C7995" s="59"/>
      <c r="D7995" s="59"/>
    </row>
    <row r="7996" spans="1:4">
      <c r="A7996" s="57" t="s">
        <v>4877</v>
      </c>
      <c r="B7996" s="58"/>
      <c r="C7996" s="59"/>
      <c r="D7996" s="59"/>
    </row>
    <row r="7997" spans="1:4">
      <c r="A7997" s="57" t="s">
        <v>4878</v>
      </c>
      <c r="B7997" s="61">
        <v>538315</v>
      </c>
      <c r="C7997" s="59"/>
      <c r="D7997" s="59"/>
    </row>
    <row r="7998" spans="1:4">
      <c r="A7998" s="57" t="s">
        <v>4879</v>
      </c>
      <c r="B7998" s="61">
        <v>4306467</v>
      </c>
      <c r="C7998" s="59"/>
      <c r="D7998" s="59"/>
    </row>
    <row r="7999" spans="1:4">
      <c r="A7999" s="57" t="s">
        <v>4880</v>
      </c>
      <c r="B7999" s="61">
        <v>43200</v>
      </c>
      <c r="C7999" s="59"/>
      <c r="D7999" s="59"/>
    </row>
    <row r="8000" spans="1:4">
      <c r="A8000" s="57" t="s">
        <v>4881</v>
      </c>
      <c r="B8000" s="58"/>
      <c r="C8000" s="59"/>
      <c r="D8000" s="59"/>
    </row>
    <row r="8001" spans="1:4">
      <c r="A8001" s="57" t="s">
        <v>4882</v>
      </c>
      <c r="B8001" s="58"/>
      <c r="C8001" s="59"/>
      <c r="D8001" s="59"/>
    </row>
    <row r="8002" spans="1:4">
      <c r="A8002" s="57" t="s">
        <v>4883</v>
      </c>
      <c r="B8002" s="58"/>
      <c r="C8002" s="59"/>
      <c r="D8002" s="59"/>
    </row>
    <row r="8003" spans="1:4">
      <c r="A8003" s="57" t="s">
        <v>4884</v>
      </c>
      <c r="B8003" s="61">
        <v>4997193</v>
      </c>
      <c r="C8003" s="59"/>
      <c r="D8003" s="59"/>
    </row>
    <row r="8004" spans="1:4">
      <c r="A8004" s="57" t="s">
        <v>4885</v>
      </c>
      <c r="B8004" s="58"/>
      <c r="C8004" s="59"/>
      <c r="D8004" s="59"/>
    </row>
    <row r="8005" spans="1:4">
      <c r="A8005" s="57" t="s">
        <v>4886</v>
      </c>
      <c r="B8005" s="58"/>
      <c r="C8005" s="59"/>
      <c r="D8005" s="59"/>
    </row>
    <row r="8006" spans="1:4">
      <c r="A8006" s="57" t="s">
        <v>4887</v>
      </c>
      <c r="B8006" s="58"/>
      <c r="C8006" s="59"/>
      <c r="D8006" s="59"/>
    </row>
    <row r="8007" spans="1:4">
      <c r="A8007" s="57" t="s">
        <v>4888</v>
      </c>
      <c r="B8007" s="58"/>
      <c r="C8007" s="59"/>
      <c r="D8007" s="59"/>
    </row>
    <row r="8008" spans="1:4">
      <c r="A8008" s="57" t="s">
        <v>4889</v>
      </c>
      <c r="B8008" s="58"/>
      <c r="C8008" s="59"/>
      <c r="D8008" s="59"/>
    </row>
    <row r="8009" spans="1:4">
      <c r="A8009" s="57" t="s">
        <v>4890</v>
      </c>
      <c r="B8009" s="58"/>
      <c r="C8009" s="59"/>
      <c r="D8009" s="59"/>
    </row>
    <row r="8010" spans="1:4">
      <c r="A8010" s="57" t="s">
        <v>4891</v>
      </c>
      <c r="B8010" s="58"/>
      <c r="C8010" s="59"/>
      <c r="D8010" s="59"/>
    </row>
    <row r="8011" spans="1:4">
      <c r="A8011" s="57" t="s">
        <v>4892</v>
      </c>
      <c r="B8011" s="58"/>
      <c r="C8011" s="59"/>
      <c r="D8011" s="59"/>
    </row>
    <row r="8012" spans="1:4">
      <c r="A8012" s="57" t="s">
        <v>4893</v>
      </c>
      <c r="B8012" s="58"/>
      <c r="C8012" s="59"/>
      <c r="D8012" s="59"/>
    </row>
    <row r="8013" spans="1:4">
      <c r="A8013" s="57" t="s">
        <v>4894</v>
      </c>
      <c r="B8013" s="58"/>
      <c r="C8013" s="59"/>
      <c r="D8013" s="59"/>
    </row>
    <row r="8014" spans="1:4">
      <c r="A8014" s="57" t="s">
        <v>4895</v>
      </c>
      <c r="B8014" s="58"/>
      <c r="C8014" s="59"/>
      <c r="D8014" s="59"/>
    </row>
    <row r="8015" spans="1:4">
      <c r="A8015" s="57" t="s">
        <v>4896</v>
      </c>
      <c r="B8015" s="58"/>
      <c r="C8015" s="59"/>
      <c r="D8015" s="59"/>
    </row>
    <row r="8016" spans="1:4">
      <c r="A8016" s="57" t="s">
        <v>4897</v>
      </c>
      <c r="B8016" s="58"/>
      <c r="C8016" s="59"/>
      <c r="D8016" s="59"/>
    </row>
    <row r="8017" spans="1:4">
      <c r="A8017" s="57" t="s">
        <v>4898</v>
      </c>
      <c r="B8017" s="58"/>
      <c r="C8017" s="59"/>
      <c r="D8017" s="59"/>
    </row>
    <row r="8018" spans="1:4">
      <c r="A8018" s="57" t="s">
        <v>4899</v>
      </c>
      <c r="B8018" s="58"/>
      <c r="C8018" s="59"/>
      <c r="D8018" s="59"/>
    </row>
    <row r="8019" spans="1:4">
      <c r="A8019" s="57" t="s">
        <v>4900</v>
      </c>
      <c r="B8019" s="58"/>
      <c r="C8019" s="59"/>
      <c r="D8019" s="59"/>
    </row>
    <row r="8020" spans="1:4">
      <c r="A8020" s="57" t="s">
        <v>4901</v>
      </c>
      <c r="B8020" s="58"/>
      <c r="C8020" s="59"/>
      <c r="D8020" s="59"/>
    </row>
    <row r="8021" spans="1:4">
      <c r="A8021" s="57" t="s">
        <v>4902</v>
      </c>
      <c r="B8021" s="58"/>
      <c r="C8021" s="59"/>
      <c r="D8021" s="59"/>
    </row>
    <row r="8022" spans="1:4">
      <c r="A8022" s="57" t="s">
        <v>4903</v>
      </c>
      <c r="B8022" s="58"/>
      <c r="C8022" s="59"/>
      <c r="D8022" s="59"/>
    </row>
    <row r="8023" spans="1:4">
      <c r="A8023" s="57" t="s">
        <v>4904</v>
      </c>
      <c r="B8023" s="58"/>
      <c r="C8023" s="59"/>
      <c r="D8023" s="59"/>
    </row>
    <row r="8024" spans="1:4">
      <c r="A8024" s="57" t="s">
        <v>4905</v>
      </c>
      <c r="B8024" s="58"/>
      <c r="C8024" s="59"/>
      <c r="D8024" s="59"/>
    </row>
    <row r="8025" spans="1:4">
      <c r="A8025" s="57" t="s">
        <v>4906</v>
      </c>
      <c r="B8025" s="58"/>
      <c r="C8025" s="59"/>
      <c r="D8025" s="59"/>
    </row>
    <row r="8026" spans="1:4">
      <c r="A8026" s="57" t="s">
        <v>4907</v>
      </c>
      <c r="B8026" s="58"/>
      <c r="C8026" s="59"/>
      <c r="D8026" s="59"/>
    </row>
    <row r="8027" spans="1:4">
      <c r="A8027" s="57" t="s">
        <v>4907</v>
      </c>
      <c r="B8027" s="58"/>
      <c r="C8027" s="59"/>
      <c r="D8027" s="59"/>
    </row>
    <row r="8028" spans="1:4">
      <c r="A8028" s="57" t="s">
        <v>4907</v>
      </c>
      <c r="B8028" s="58"/>
      <c r="C8028" s="59"/>
      <c r="D8028" s="59"/>
    </row>
    <row r="8029" spans="1:4">
      <c r="A8029" s="57" t="s">
        <v>4907</v>
      </c>
      <c r="B8029" s="58"/>
      <c r="C8029" s="59"/>
      <c r="D8029" s="59"/>
    </row>
    <row r="8030" spans="1:4">
      <c r="A8030" s="57" t="s">
        <v>4908</v>
      </c>
      <c r="B8030" s="58"/>
      <c r="C8030" s="59"/>
      <c r="D8030" s="59"/>
    </row>
    <row r="8031" spans="1:4">
      <c r="A8031" s="57" t="s">
        <v>4909</v>
      </c>
      <c r="B8031" s="58"/>
      <c r="C8031" s="59"/>
      <c r="D8031" s="59"/>
    </row>
    <row r="8032" spans="1:4">
      <c r="A8032" s="57" t="s">
        <v>4910</v>
      </c>
      <c r="B8032" s="58"/>
      <c r="C8032" s="59"/>
      <c r="D8032" s="59"/>
    </row>
    <row r="8033" spans="1:4">
      <c r="A8033" s="57" t="s">
        <v>4911</v>
      </c>
      <c r="B8033" s="58"/>
      <c r="C8033" s="59"/>
      <c r="D8033" s="59"/>
    </row>
    <row r="8034" spans="1:4">
      <c r="A8034" s="57" t="s">
        <v>4912</v>
      </c>
      <c r="B8034" s="58"/>
      <c r="C8034" s="59"/>
      <c r="D8034" s="59"/>
    </row>
    <row r="8035" spans="1:4">
      <c r="A8035" s="57" t="s">
        <v>4913</v>
      </c>
      <c r="B8035" s="58"/>
      <c r="C8035" s="59"/>
      <c r="D8035" s="59"/>
    </row>
    <row r="8036" spans="1:4">
      <c r="A8036" s="57" t="s">
        <v>4914</v>
      </c>
      <c r="B8036" s="58"/>
      <c r="C8036" s="59"/>
      <c r="D8036" s="59"/>
    </row>
    <row r="8037" spans="1:4">
      <c r="A8037" s="57" t="s">
        <v>4915</v>
      </c>
      <c r="B8037" s="58"/>
      <c r="C8037" s="59"/>
      <c r="D8037" s="59"/>
    </row>
    <row r="8038" spans="1:4">
      <c r="A8038" s="57" t="s">
        <v>4916</v>
      </c>
      <c r="B8038" s="58"/>
      <c r="C8038" s="59"/>
      <c r="D8038" s="59"/>
    </row>
    <row r="8039" spans="1:4">
      <c r="A8039" s="57" t="s">
        <v>4917</v>
      </c>
      <c r="B8039" s="58"/>
      <c r="C8039" s="59"/>
      <c r="D8039" s="59"/>
    </row>
    <row r="8040" spans="1:4">
      <c r="A8040" s="57" t="s">
        <v>4918</v>
      </c>
      <c r="B8040" s="58"/>
      <c r="C8040" s="59"/>
      <c r="D8040" s="59"/>
    </row>
    <row r="8041" spans="1:4">
      <c r="A8041" s="57" t="s">
        <v>4919</v>
      </c>
      <c r="B8041" s="58"/>
      <c r="C8041" s="59"/>
      <c r="D8041" s="59"/>
    </row>
    <row r="8042" spans="1:4">
      <c r="A8042" s="57" t="s">
        <v>4920</v>
      </c>
      <c r="B8042" s="58"/>
      <c r="C8042" s="59"/>
      <c r="D8042" s="59"/>
    </row>
    <row r="8043" spans="1:4">
      <c r="A8043" s="57" t="s">
        <v>4921</v>
      </c>
      <c r="B8043" s="58"/>
      <c r="C8043" s="59"/>
      <c r="D8043" s="59"/>
    </row>
    <row r="8044" spans="1:4">
      <c r="A8044" s="57" t="s">
        <v>4922</v>
      </c>
      <c r="B8044" s="58"/>
      <c r="C8044" s="59"/>
      <c r="D8044" s="59"/>
    </row>
    <row r="8045" spans="1:4">
      <c r="A8045" s="57" t="s">
        <v>4923</v>
      </c>
      <c r="B8045" s="58"/>
      <c r="C8045" s="59"/>
      <c r="D8045" s="59"/>
    </row>
    <row r="8046" spans="1:4">
      <c r="A8046" s="57" t="s">
        <v>4924</v>
      </c>
      <c r="B8046" s="58"/>
      <c r="C8046" s="59"/>
      <c r="D8046" s="59"/>
    </row>
    <row r="8047" spans="1:4">
      <c r="A8047" s="57" t="s">
        <v>4925</v>
      </c>
      <c r="B8047" s="58"/>
      <c r="C8047" s="59"/>
      <c r="D8047" s="59"/>
    </row>
    <row r="8048" spans="1:4">
      <c r="A8048" s="57" t="s">
        <v>4925</v>
      </c>
      <c r="B8048" s="58"/>
      <c r="C8048" s="59"/>
      <c r="D8048" s="59"/>
    </row>
    <row r="8049" spans="1:4">
      <c r="A8049" s="57" t="s">
        <v>4925</v>
      </c>
      <c r="B8049" s="58"/>
      <c r="C8049" s="59"/>
      <c r="D8049" s="59"/>
    </row>
    <row r="8050" spans="1:4">
      <c r="A8050" s="57" t="s">
        <v>4925</v>
      </c>
      <c r="B8050" s="58"/>
      <c r="C8050" s="59"/>
      <c r="D8050" s="59"/>
    </row>
    <row r="8051" spans="1:4">
      <c r="A8051" s="57" t="s">
        <v>4926</v>
      </c>
      <c r="B8051" s="58"/>
      <c r="C8051" s="59"/>
      <c r="D8051" s="59"/>
    </row>
    <row r="8052" spans="1:4">
      <c r="A8052" s="57" t="s">
        <v>4927</v>
      </c>
      <c r="B8052" s="58"/>
      <c r="C8052" s="59"/>
      <c r="D8052" s="59"/>
    </row>
    <row r="8053" spans="1:4">
      <c r="A8053" s="57" t="s">
        <v>4928</v>
      </c>
      <c r="B8053" s="58"/>
      <c r="C8053" s="59"/>
      <c r="D8053" s="59"/>
    </row>
    <row r="8054" spans="1:4">
      <c r="A8054" s="57" t="s">
        <v>4929</v>
      </c>
      <c r="B8054" s="58"/>
      <c r="C8054" s="59"/>
      <c r="D8054" s="59"/>
    </row>
    <row r="8055" spans="1:4">
      <c r="A8055" s="57" t="s">
        <v>4930</v>
      </c>
      <c r="B8055" s="58"/>
      <c r="C8055" s="59"/>
      <c r="D8055" s="59"/>
    </row>
    <row r="8056" spans="1:4">
      <c r="A8056" s="57" t="s">
        <v>4931</v>
      </c>
      <c r="B8056" s="58"/>
      <c r="C8056" s="59"/>
      <c r="D8056" s="59"/>
    </row>
    <row r="8057" spans="1:4">
      <c r="A8057" s="57" t="s">
        <v>4932</v>
      </c>
      <c r="B8057" s="58"/>
      <c r="C8057" s="59"/>
      <c r="D8057" s="59"/>
    </row>
    <row r="8058" spans="1:4">
      <c r="A8058" s="57" t="s">
        <v>4933</v>
      </c>
      <c r="B8058" s="58"/>
      <c r="C8058" s="59"/>
      <c r="D8058" s="59"/>
    </row>
    <row r="8059" spans="1:4">
      <c r="A8059" s="57" t="s">
        <v>4934</v>
      </c>
      <c r="B8059" s="58"/>
      <c r="C8059" s="59"/>
      <c r="D8059" s="59"/>
    </row>
    <row r="8060" spans="1:4">
      <c r="A8060" s="57" t="s">
        <v>4935</v>
      </c>
      <c r="B8060" s="58"/>
      <c r="C8060" s="59"/>
      <c r="D8060" s="59"/>
    </row>
    <row r="8061" spans="1:4">
      <c r="A8061" s="57" t="s">
        <v>4935</v>
      </c>
      <c r="B8061" s="58"/>
      <c r="C8061" s="59"/>
      <c r="D8061" s="59"/>
    </row>
    <row r="8062" spans="1:4">
      <c r="A8062" s="57" t="s">
        <v>4935</v>
      </c>
      <c r="B8062" s="58"/>
      <c r="C8062" s="59"/>
      <c r="D8062" s="59"/>
    </row>
    <row r="8063" spans="1:4">
      <c r="A8063" s="57" t="s">
        <v>4936</v>
      </c>
      <c r="B8063" s="58"/>
      <c r="C8063" s="59"/>
      <c r="D8063" s="59"/>
    </row>
    <row r="8064" spans="1:4">
      <c r="A8064" s="57" t="s">
        <v>4936</v>
      </c>
      <c r="B8064" s="58"/>
      <c r="C8064" s="59"/>
      <c r="D8064" s="59"/>
    </row>
    <row r="8065" spans="1:4">
      <c r="A8065" s="57" t="s">
        <v>4936</v>
      </c>
      <c r="B8065" s="58"/>
      <c r="C8065" s="59"/>
      <c r="D8065" s="59"/>
    </row>
    <row r="8066" spans="1:4">
      <c r="A8066" s="57" t="s">
        <v>4936</v>
      </c>
      <c r="B8066" s="58"/>
      <c r="C8066" s="59"/>
      <c r="D8066" s="59"/>
    </row>
    <row r="8067" spans="1:4">
      <c r="A8067" s="57" t="s">
        <v>4937</v>
      </c>
      <c r="B8067" s="58"/>
      <c r="C8067" s="59"/>
      <c r="D8067" s="59"/>
    </row>
    <row r="8068" spans="1:4">
      <c r="A8068" s="57" t="s">
        <v>4938</v>
      </c>
      <c r="B8068" s="58"/>
      <c r="C8068" s="59"/>
      <c r="D8068" s="59"/>
    </row>
    <row r="8069" spans="1:4">
      <c r="A8069" s="57" t="s">
        <v>4939</v>
      </c>
      <c r="B8069" s="58"/>
      <c r="C8069" s="59"/>
      <c r="D8069" s="59"/>
    </row>
    <row r="8070" spans="1:4">
      <c r="A8070" s="57" t="s">
        <v>4940</v>
      </c>
      <c r="B8070" s="58"/>
      <c r="C8070" s="59"/>
      <c r="D8070" s="59"/>
    </row>
    <row r="8071" spans="1:4">
      <c r="A8071" s="57" t="s">
        <v>4941</v>
      </c>
      <c r="B8071" s="58"/>
      <c r="C8071" s="59"/>
      <c r="D8071" s="59"/>
    </row>
    <row r="8072" spans="1:4">
      <c r="A8072" s="57" t="s">
        <v>4942</v>
      </c>
      <c r="B8072" s="58"/>
      <c r="C8072" s="59"/>
      <c r="D8072" s="59"/>
    </row>
    <row r="8073" spans="1:4">
      <c r="A8073" s="57" t="s">
        <v>4943</v>
      </c>
      <c r="B8073" s="61">
        <v>170794</v>
      </c>
      <c r="C8073" s="59"/>
      <c r="D8073" s="59"/>
    </row>
    <row r="8074" spans="1:4">
      <c r="A8074" s="57" t="s">
        <v>4944</v>
      </c>
      <c r="B8074" s="61">
        <v>10876</v>
      </c>
      <c r="C8074" s="59"/>
      <c r="D8074" s="59"/>
    </row>
    <row r="8075" spans="1:4">
      <c r="A8075" s="57" t="s">
        <v>4945</v>
      </c>
      <c r="B8075" s="61">
        <v>3937471</v>
      </c>
      <c r="C8075" s="59"/>
      <c r="D8075" s="59"/>
    </row>
    <row r="8076" spans="1:4">
      <c r="A8076" s="57" t="s">
        <v>4946</v>
      </c>
      <c r="B8076" s="61">
        <v>1546000</v>
      </c>
      <c r="C8076" s="59"/>
      <c r="D8076" s="59"/>
    </row>
    <row r="8077" spans="1:4">
      <c r="A8077" s="57" t="s">
        <v>4947</v>
      </c>
      <c r="B8077" s="61">
        <v>611681</v>
      </c>
      <c r="C8077" s="59"/>
      <c r="D8077" s="59"/>
    </row>
    <row r="8078" spans="1:4">
      <c r="A8078" s="57" t="s">
        <v>4948</v>
      </c>
      <c r="B8078" s="61">
        <v>319038</v>
      </c>
      <c r="C8078" s="59"/>
      <c r="D8078" s="59"/>
    </row>
    <row r="8079" spans="1:4">
      <c r="A8079" s="57" t="s">
        <v>4949</v>
      </c>
      <c r="B8079" s="61">
        <v>1991763</v>
      </c>
      <c r="C8079" s="59"/>
      <c r="D8079" s="59"/>
    </row>
    <row r="8080" spans="1:4">
      <c r="A8080" s="57" t="s">
        <v>4950</v>
      </c>
      <c r="B8080" s="61">
        <v>100250</v>
      </c>
      <c r="C8080" s="59"/>
      <c r="D8080" s="59"/>
    </row>
    <row r="8081" spans="1:4">
      <c r="A8081" s="57" t="s">
        <v>4951</v>
      </c>
      <c r="B8081" s="61">
        <v>9838370</v>
      </c>
      <c r="C8081" s="59"/>
      <c r="D8081" s="59"/>
    </row>
    <row r="8082" spans="1:4">
      <c r="A8082" s="57" t="s">
        <v>4952</v>
      </c>
      <c r="B8082" s="58"/>
      <c r="C8082" s="59"/>
      <c r="D8082" s="59"/>
    </row>
    <row r="8083" spans="1:4">
      <c r="A8083" s="57" t="s">
        <v>4953</v>
      </c>
      <c r="B8083" s="58"/>
      <c r="C8083" s="59"/>
      <c r="D8083" s="59"/>
    </row>
    <row r="8084" spans="1:4">
      <c r="A8084" s="57" t="s">
        <v>4954</v>
      </c>
      <c r="B8084" s="58"/>
      <c r="C8084" s="59"/>
      <c r="D8084" s="59"/>
    </row>
    <row r="8085" spans="1:4">
      <c r="A8085" s="57" t="s">
        <v>4955</v>
      </c>
      <c r="B8085" s="61">
        <v>1854089</v>
      </c>
      <c r="C8085" s="59"/>
      <c r="D8085" s="59"/>
    </row>
    <row r="8086" spans="1:4">
      <c r="A8086" s="57" t="s">
        <v>4956</v>
      </c>
      <c r="B8086" s="58"/>
      <c r="C8086" s="59"/>
      <c r="D8086" s="59"/>
    </row>
    <row r="8087" spans="1:4">
      <c r="A8087" s="57" t="s">
        <v>4956</v>
      </c>
      <c r="B8087" s="61">
        <v>7168566</v>
      </c>
      <c r="C8087" s="59"/>
      <c r="D8087" s="59"/>
    </row>
    <row r="8088" spans="1:4">
      <c r="A8088" s="57" t="s">
        <v>4957</v>
      </c>
      <c r="B8088" s="61">
        <v>32310005</v>
      </c>
      <c r="C8088" s="59"/>
      <c r="D8088" s="59"/>
    </row>
    <row r="8089" spans="1:4">
      <c r="A8089" s="57" t="s">
        <v>4958</v>
      </c>
      <c r="B8089" s="61">
        <v>109478</v>
      </c>
      <c r="C8089" s="59"/>
      <c r="D8089" s="59"/>
    </row>
    <row r="8090" spans="1:4">
      <c r="A8090" s="57" t="s">
        <v>4959</v>
      </c>
      <c r="B8090" s="61">
        <v>159894</v>
      </c>
      <c r="C8090" s="59"/>
      <c r="D8090" s="59"/>
    </row>
    <row r="8091" spans="1:4">
      <c r="A8091" s="57" t="s">
        <v>4960</v>
      </c>
      <c r="B8091" s="61">
        <v>2083</v>
      </c>
      <c r="C8091" s="59"/>
      <c r="D8091" s="59"/>
    </row>
    <row r="8092" spans="1:4">
      <c r="A8092" s="57" t="s">
        <v>4961</v>
      </c>
      <c r="B8092" s="61">
        <v>6677332</v>
      </c>
      <c r="C8092" s="59"/>
      <c r="D8092" s="59"/>
    </row>
    <row r="8093" spans="1:4">
      <c r="A8093" s="57" t="s">
        <v>4962</v>
      </c>
      <c r="B8093" s="58"/>
      <c r="C8093" s="59"/>
      <c r="D8093" s="59"/>
    </row>
    <row r="8094" spans="1:4">
      <c r="A8094" s="57" t="s">
        <v>4963</v>
      </c>
      <c r="B8094" s="61">
        <v>3109804</v>
      </c>
      <c r="C8094" s="59"/>
      <c r="D8094" s="59"/>
    </row>
    <row r="8095" spans="1:4">
      <c r="A8095" s="57" t="s">
        <v>4964</v>
      </c>
      <c r="B8095" s="58"/>
      <c r="C8095" s="59"/>
      <c r="D8095" s="59"/>
    </row>
    <row r="8096" spans="1:4">
      <c r="A8096" s="57" t="s">
        <v>4964</v>
      </c>
      <c r="B8096" s="58"/>
      <c r="C8096" s="59"/>
      <c r="D8096" s="59"/>
    </row>
    <row r="8097" spans="1:4">
      <c r="A8097" s="57" t="s">
        <v>4964</v>
      </c>
      <c r="B8097" s="58"/>
      <c r="C8097" s="59"/>
      <c r="D8097" s="59"/>
    </row>
    <row r="8098" spans="1:4">
      <c r="A8098" s="57" t="s">
        <v>4964</v>
      </c>
      <c r="B8098" s="58"/>
      <c r="C8098" s="59"/>
      <c r="D8098" s="59"/>
    </row>
    <row r="8099" spans="1:4">
      <c r="A8099" s="57" t="s">
        <v>4965</v>
      </c>
      <c r="B8099" s="58"/>
      <c r="C8099" s="59"/>
      <c r="D8099" s="59"/>
    </row>
    <row r="8100" spans="1:4">
      <c r="A8100" s="57" t="s">
        <v>4966</v>
      </c>
      <c r="B8100" s="61">
        <v>10390</v>
      </c>
      <c r="C8100" s="59"/>
      <c r="D8100" s="59"/>
    </row>
    <row r="8101" spans="1:4">
      <c r="A8101" s="57" t="s">
        <v>4967</v>
      </c>
      <c r="B8101" s="61">
        <v>47919</v>
      </c>
      <c r="C8101" s="59"/>
      <c r="D8101" s="59"/>
    </row>
    <row r="8102" spans="1:4">
      <c r="A8102" s="57" t="s">
        <v>4968</v>
      </c>
      <c r="B8102" s="61">
        <v>705859</v>
      </c>
      <c r="C8102" s="59"/>
      <c r="D8102" s="59"/>
    </row>
    <row r="8103" spans="1:4">
      <c r="A8103" s="57" t="s">
        <v>4969</v>
      </c>
      <c r="B8103" s="61">
        <v>493994</v>
      </c>
      <c r="C8103" s="59"/>
      <c r="D8103" s="59"/>
    </row>
    <row r="8104" spans="1:4">
      <c r="A8104" s="57" t="s">
        <v>4970</v>
      </c>
      <c r="B8104" s="61">
        <v>43863131</v>
      </c>
      <c r="C8104" s="59"/>
      <c r="D8104" s="59"/>
    </row>
    <row r="8105" spans="1:4">
      <c r="A8105" s="57" t="s">
        <v>4971</v>
      </c>
      <c r="B8105" s="61">
        <v>7957559</v>
      </c>
      <c r="C8105" s="59"/>
      <c r="D8105" s="59"/>
    </row>
    <row r="8106" spans="1:4">
      <c r="A8106" s="57" t="s">
        <v>4971</v>
      </c>
      <c r="B8106" s="61">
        <v>13350429</v>
      </c>
      <c r="C8106" s="59"/>
      <c r="D8106" s="59"/>
    </row>
    <row r="8107" spans="1:4">
      <c r="A8107" s="57" t="s">
        <v>4971</v>
      </c>
      <c r="B8107" s="61">
        <v>34335910</v>
      </c>
      <c r="C8107" s="59"/>
      <c r="D8107" s="59"/>
    </row>
    <row r="8108" spans="1:4">
      <c r="A8108" s="57" t="s">
        <v>4972</v>
      </c>
      <c r="B8108" s="61">
        <v>148850</v>
      </c>
      <c r="C8108" s="59"/>
      <c r="D8108" s="59"/>
    </row>
    <row r="8109" spans="1:4">
      <c r="A8109" s="57" t="s">
        <v>4973</v>
      </c>
      <c r="B8109" s="58"/>
      <c r="C8109" s="59"/>
      <c r="D8109" s="59"/>
    </row>
    <row r="8110" spans="1:4">
      <c r="A8110" s="57" t="s">
        <v>4974</v>
      </c>
      <c r="B8110" s="61">
        <v>11898</v>
      </c>
      <c r="C8110" s="59"/>
      <c r="D8110" s="59"/>
    </row>
    <row r="8111" spans="1:4">
      <c r="A8111" s="57" t="s">
        <v>4975</v>
      </c>
      <c r="B8111" s="61">
        <v>3690136</v>
      </c>
      <c r="C8111" s="59"/>
      <c r="D8111" s="59"/>
    </row>
    <row r="8112" spans="1:4">
      <c r="A8112" s="57" t="s">
        <v>4976</v>
      </c>
      <c r="B8112" s="58"/>
      <c r="C8112" s="59"/>
      <c r="D8112" s="59"/>
    </row>
    <row r="8113" spans="1:4">
      <c r="A8113" s="57" t="s">
        <v>4976</v>
      </c>
      <c r="B8113" s="61">
        <v>19480704</v>
      </c>
      <c r="C8113" s="59"/>
      <c r="D8113" s="59"/>
    </row>
    <row r="8114" spans="1:4">
      <c r="A8114" s="57" t="s">
        <v>4977</v>
      </c>
      <c r="B8114" s="61">
        <v>1670738</v>
      </c>
      <c r="C8114" s="59"/>
      <c r="D8114" s="59"/>
    </row>
    <row r="8115" spans="1:4">
      <c r="A8115" s="57" t="s">
        <v>4978</v>
      </c>
      <c r="B8115" s="61">
        <v>1074518</v>
      </c>
      <c r="C8115" s="59"/>
      <c r="D8115" s="59"/>
    </row>
    <row r="8116" spans="1:4">
      <c r="A8116" s="57" t="s">
        <v>4979</v>
      </c>
      <c r="B8116" s="58"/>
      <c r="C8116" s="59"/>
      <c r="D8116" s="59"/>
    </row>
    <row r="8117" spans="1:4">
      <c r="A8117" s="57" t="s">
        <v>4980</v>
      </c>
      <c r="B8117" s="61">
        <v>10125766</v>
      </c>
      <c r="C8117" s="59"/>
      <c r="D8117" s="59"/>
    </row>
    <row r="8118" spans="1:4">
      <c r="A8118" s="57" t="s">
        <v>4981</v>
      </c>
      <c r="B8118" s="61">
        <v>24421237</v>
      </c>
      <c r="C8118" s="59"/>
      <c r="D8118" s="59"/>
    </row>
    <row r="8119" spans="1:4">
      <c r="A8119" s="57" t="s">
        <v>4982</v>
      </c>
      <c r="B8119" s="61">
        <v>13942813</v>
      </c>
      <c r="C8119" s="59"/>
      <c r="D8119" s="59"/>
    </row>
    <row r="8120" spans="1:4">
      <c r="A8120" s="57" t="s">
        <v>4983</v>
      </c>
      <c r="B8120" s="61">
        <v>5108850</v>
      </c>
      <c r="C8120" s="59"/>
      <c r="D8120" s="59"/>
    </row>
    <row r="8121" spans="1:4">
      <c r="A8121" s="57" t="s">
        <v>4984</v>
      </c>
      <c r="B8121" s="61">
        <v>5412192</v>
      </c>
      <c r="C8121" s="59"/>
      <c r="D8121" s="59"/>
    </row>
    <row r="8122" spans="1:4">
      <c r="A8122" s="57" t="s">
        <v>4985</v>
      </c>
      <c r="B8122" s="61">
        <v>238856</v>
      </c>
      <c r="C8122" s="59"/>
      <c r="D8122" s="59"/>
    </row>
    <row r="8123" spans="1:4">
      <c r="A8123" s="57" t="s">
        <v>4986</v>
      </c>
      <c r="B8123" s="61">
        <v>4465640</v>
      </c>
      <c r="C8123" s="59"/>
      <c r="D8123" s="59"/>
    </row>
    <row r="8124" spans="1:4">
      <c r="A8124" s="57" t="s">
        <v>4987</v>
      </c>
      <c r="B8124" s="61">
        <v>39840</v>
      </c>
      <c r="C8124" s="59"/>
      <c r="D8124" s="59"/>
    </row>
    <row r="8125" spans="1:4">
      <c r="A8125" s="57" t="s">
        <v>4988</v>
      </c>
      <c r="B8125" s="58"/>
      <c r="C8125" s="59"/>
      <c r="D8125" s="59"/>
    </row>
    <row r="8126" spans="1:4">
      <c r="A8126" s="57" t="s">
        <v>4989</v>
      </c>
      <c r="B8126" s="61">
        <v>871382</v>
      </c>
      <c r="C8126" s="59"/>
      <c r="D8126" s="59"/>
    </row>
    <row r="8127" spans="1:4">
      <c r="A8127" s="57" t="s">
        <v>4990</v>
      </c>
      <c r="B8127" s="58"/>
      <c r="C8127" s="59"/>
      <c r="D8127" s="59"/>
    </row>
    <row r="8128" spans="1:4">
      <c r="A8128" s="57" t="s">
        <v>4991</v>
      </c>
      <c r="B8128" s="61">
        <v>23403064</v>
      </c>
      <c r="C8128" s="59"/>
      <c r="D8128" s="59"/>
    </row>
    <row r="8129" spans="1:4">
      <c r="A8129" s="57" t="s">
        <v>4992</v>
      </c>
      <c r="B8129" s="58"/>
      <c r="C8129" s="59"/>
      <c r="D8129" s="59"/>
    </row>
    <row r="8130" spans="1:4">
      <c r="A8130" s="57" t="s">
        <v>4993</v>
      </c>
      <c r="B8130" s="58"/>
      <c r="C8130" s="59"/>
      <c r="D8130" s="59"/>
    </row>
    <row r="8131" spans="1:4">
      <c r="A8131" s="57" t="s">
        <v>4994</v>
      </c>
      <c r="B8131" s="58"/>
      <c r="C8131" s="59"/>
      <c r="D8131" s="59"/>
    </row>
    <row r="8132" spans="1:4">
      <c r="A8132" s="57" t="s">
        <v>4995</v>
      </c>
      <c r="B8132" s="58"/>
      <c r="C8132" s="59"/>
      <c r="D8132" s="59"/>
    </row>
    <row r="8133" spans="1:4">
      <c r="A8133" s="57" t="s">
        <v>4996</v>
      </c>
      <c r="B8133" s="58"/>
      <c r="C8133" s="59"/>
      <c r="D8133" s="59"/>
    </row>
    <row r="8134" spans="1:4">
      <c r="A8134" s="57" t="s">
        <v>4997</v>
      </c>
      <c r="B8134" s="58"/>
      <c r="C8134" s="59"/>
      <c r="D8134" s="59"/>
    </row>
    <row r="8135" spans="1:4">
      <c r="A8135" s="57" t="s">
        <v>4998</v>
      </c>
      <c r="B8135" s="58"/>
      <c r="C8135" s="59"/>
      <c r="D8135" s="59"/>
    </row>
    <row r="8136" spans="1:4">
      <c r="A8136" s="57" t="s">
        <v>4999</v>
      </c>
      <c r="B8136" s="61">
        <v>2100</v>
      </c>
      <c r="C8136" s="59"/>
      <c r="D8136" s="59"/>
    </row>
    <row r="8137" spans="1:4">
      <c r="A8137" s="57" t="s">
        <v>5000</v>
      </c>
      <c r="B8137" s="58"/>
      <c r="C8137" s="59"/>
      <c r="D8137" s="59"/>
    </row>
    <row r="8138" spans="1:4">
      <c r="A8138" s="57" t="s">
        <v>5001</v>
      </c>
      <c r="B8138" s="58"/>
      <c r="C8138" s="59"/>
      <c r="D8138" s="59"/>
    </row>
    <row r="8139" spans="1:4">
      <c r="A8139" s="57" t="s">
        <v>5002</v>
      </c>
      <c r="B8139" s="58"/>
      <c r="C8139" s="59"/>
      <c r="D8139" s="59"/>
    </row>
    <row r="8140" spans="1:4">
      <c r="A8140" s="57" t="s">
        <v>5003</v>
      </c>
      <c r="B8140" s="58"/>
      <c r="C8140" s="59"/>
      <c r="D8140" s="59"/>
    </row>
    <row r="8141" spans="1:4">
      <c r="A8141" s="57" t="s">
        <v>5004</v>
      </c>
      <c r="B8141" s="61">
        <v>2830</v>
      </c>
      <c r="C8141" s="59"/>
      <c r="D8141" s="59"/>
    </row>
    <row r="8142" spans="1:4">
      <c r="A8142" s="57" t="s">
        <v>5005</v>
      </c>
      <c r="B8142" s="61">
        <v>118544</v>
      </c>
      <c r="C8142" s="59"/>
      <c r="D8142" s="59"/>
    </row>
    <row r="8143" spans="1:4">
      <c r="A8143" s="57" t="s">
        <v>5006</v>
      </c>
      <c r="B8143" s="58"/>
      <c r="C8143" s="59"/>
      <c r="D8143" s="59"/>
    </row>
    <row r="8144" spans="1:4">
      <c r="A8144" s="57" t="s">
        <v>5007</v>
      </c>
      <c r="B8144" s="58"/>
      <c r="C8144" s="59"/>
      <c r="D8144" s="59"/>
    </row>
    <row r="8145" spans="1:4">
      <c r="A8145" s="57" t="s">
        <v>5008</v>
      </c>
      <c r="B8145" s="58"/>
      <c r="C8145" s="59"/>
      <c r="D8145" s="59"/>
    </row>
    <row r="8146" spans="1:4">
      <c r="A8146" s="57" t="s">
        <v>5009</v>
      </c>
      <c r="B8146" s="58"/>
      <c r="C8146" s="59"/>
      <c r="D8146" s="59"/>
    </row>
    <row r="8147" spans="1:4">
      <c r="A8147" s="57" t="s">
        <v>5010</v>
      </c>
      <c r="B8147" s="58"/>
      <c r="C8147" s="59"/>
      <c r="D8147" s="59"/>
    </row>
    <row r="8148" spans="1:4">
      <c r="A8148" s="57" t="s">
        <v>5011</v>
      </c>
      <c r="B8148" s="58"/>
      <c r="C8148" s="59"/>
      <c r="D8148" s="59"/>
    </row>
    <row r="8149" spans="1:4">
      <c r="A8149" s="57" t="s">
        <v>5012</v>
      </c>
      <c r="B8149" s="58"/>
      <c r="C8149" s="59"/>
      <c r="D8149" s="59"/>
    </row>
    <row r="8150" spans="1:4">
      <c r="A8150" s="57" t="s">
        <v>5013</v>
      </c>
      <c r="B8150" s="58"/>
      <c r="C8150" s="59"/>
      <c r="D8150" s="59"/>
    </row>
    <row r="8151" spans="1:4">
      <c r="A8151" s="57" t="s">
        <v>5014</v>
      </c>
      <c r="B8151" s="58"/>
      <c r="C8151" s="59"/>
      <c r="D8151" s="59"/>
    </row>
    <row r="8152" spans="1:4">
      <c r="A8152" s="57" t="s">
        <v>5015</v>
      </c>
      <c r="B8152" s="58"/>
      <c r="C8152" s="59"/>
      <c r="D8152" s="59"/>
    </row>
    <row r="8153" spans="1:4">
      <c r="A8153" s="57" t="s">
        <v>5016</v>
      </c>
      <c r="B8153" s="58"/>
      <c r="C8153" s="59"/>
      <c r="D8153" s="59"/>
    </row>
    <row r="8154" spans="1:4">
      <c r="A8154" s="57" t="s">
        <v>5017</v>
      </c>
      <c r="B8154" s="58"/>
      <c r="C8154" s="59"/>
      <c r="D8154" s="59"/>
    </row>
    <row r="8155" spans="1:4">
      <c r="A8155" s="57" t="s">
        <v>5018</v>
      </c>
      <c r="B8155" s="58"/>
      <c r="C8155" s="59"/>
      <c r="D8155" s="59"/>
    </row>
    <row r="8156" spans="1:4">
      <c r="A8156" s="57" t="s">
        <v>5019</v>
      </c>
      <c r="B8156" s="58"/>
      <c r="C8156" s="59"/>
      <c r="D8156" s="59"/>
    </row>
    <row r="8157" spans="1:4">
      <c r="A8157" s="57" t="s">
        <v>5020</v>
      </c>
      <c r="B8157" s="58"/>
      <c r="C8157" s="59"/>
      <c r="D8157" s="59"/>
    </row>
    <row r="8158" spans="1:4">
      <c r="A8158" s="57" t="s">
        <v>5021</v>
      </c>
      <c r="B8158" s="58"/>
      <c r="C8158" s="59"/>
      <c r="D8158" s="59"/>
    </row>
    <row r="8159" spans="1:4">
      <c r="A8159" s="57" t="s">
        <v>5022</v>
      </c>
      <c r="B8159" s="58"/>
      <c r="C8159" s="59"/>
      <c r="D8159" s="59"/>
    </row>
    <row r="8160" spans="1:4">
      <c r="A8160" s="57" t="s">
        <v>5023</v>
      </c>
      <c r="B8160" s="58"/>
      <c r="C8160" s="59"/>
      <c r="D8160" s="59"/>
    </row>
    <row r="8161" spans="1:4">
      <c r="A8161" s="57" t="s">
        <v>5024</v>
      </c>
      <c r="B8161" s="58"/>
      <c r="C8161" s="59"/>
      <c r="D8161" s="59"/>
    </row>
    <row r="8162" spans="1:4">
      <c r="A8162" s="57" t="s">
        <v>5025</v>
      </c>
      <c r="B8162" s="58"/>
      <c r="C8162" s="59"/>
      <c r="D8162" s="59"/>
    </row>
    <row r="8163" spans="1:4">
      <c r="A8163" s="57" t="s">
        <v>5026</v>
      </c>
      <c r="B8163" s="58"/>
      <c r="C8163" s="59"/>
      <c r="D8163" s="59"/>
    </row>
    <row r="8164" spans="1:4">
      <c r="A8164" s="57" t="s">
        <v>5027</v>
      </c>
      <c r="B8164" s="58"/>
      <c r="C8164" s="59"/>
      <c r="D8164" s="59"/>
    </row>
    <row r="8165" spans="1:4">
      <c r="A8165" s="57" t="s">
        <v>5028</v>
      </c>
      <c r="B8165" s="58"/>
      <c r="C8165" s="59"/>
      <c r="D8165" s="59"/>
    </row>
    <row r="8166" spans="1:4">
      <c r="A8166" s="57" t="s">
        <v>5029</v>
      </c>
      <c r="B8166" s="58"/>
      <c r="C8166" s="59"/>
      <c r="D8166" s="59"/>
    </row>
    <row r="8167" spans="1:4">
      <c r="A8167" s="57" t="s">
        <v>5030</v>
      </c>
      <c r="B8167" s="58"/>
      <c r="C8167" s="59"/>
      <c r="D8167" s="59"/>
    </row>
    <row r="8168" spans="1:4">
      <c r="A8168" s="57" t="s">
        <v>5031</v>
      </c>
      <c r="B8168" s="61">
        <v>111315</v>
      </c>
      <c r="C8168" s="59"/>
      <c r="D8168" s="59"/>
    </row>
    <row r="8169" spans="1:4">
      <c r="A8169" s="57" t="s">
        <v>5032</v>
      </c>
      <c r="B8169" s="61">
        <v>967400</v>
      </c>
      <c r="C8169" s="59"/>
      <c r="D8169" s="59"/>
    </row>
    <row r="8170" spans="1:4">
      <c r="A8170" s="57" t="s">
        <v>5033</v>
      </c>
      <c r="B8170" s="61">
        <v>2022294</v>
      </c>
      <c r="C8170" s="59"/>
      <c r="D8170" s="59"/>
    </row>
    <row r="8171" spans="1:4">
      <c r="A8171" s="57" t="s">
        <v>5034</v>
      </c>
      <c r="B8171" s="61">
        <v>17200</v>
      </c>
      <c r="C8171" s="59"/>
      <c r="D8171" s="59"/>
    </row>
    <row r="8172" spans="1:4">
      <c r="A8172" s="57" t="s">
        <v>5035</v>
      </c>
      <c r="B8172" s="61">
        <v>1092000</v>
      </c>
      <c r="C8172" s="59"/>
      <c r="D8172" s="59"/>
    </row>
    <row r="8173" spans="1:4">
      <c r="A8173" s="57" t="s">
        <v>5036</v>
      </c>
      <c r="B8173" s="61">
        <v>244030</v>
      </c>
      <c r="C8173" s="59"/>
      <c r="D8173" s="59"/>
    </row>
    <row r="8174" spans="1:4">
      <c r="A8174" s="57" t="s">
        <v>5037</v>
      </c>
      <c r="B8174" s="58"/>
      <c r="C8174" s="59"/>
      <c r="D8174" s="59"/>
    </row>
    <row r="8175" spans="1:4">
      <c r="A8175" s="57" t="s">
        <v>5038</v>
      </c>
      <c r="B8175" s="61">
        <v>14345075</v>
      </c>
      <c r="C8175" s="59"/>
      <c r="D8175" s="59"/>
    </row>
    <row r="8176" spans="1:4">
      <c r="A8176" s="57" t="s">
        <v>5039</v>
      </c>
      <c r="B8176" s="61">
        <v>12911485</v>
      </c>
      <c r="C8176" s="59"/>
      <c r="D8176" s="59"/>
    </row>
    <row r="8177" spans="1:4">
      <c r="A8177" s="57" t="s">
        <v>5040</v>
      </c>
      <c r="B8177" s="61">
        <v>35784550</v>
      </c>
      <c r="C8177" s="59"/>
      <c r="D8177" s="59"/>
    </row>
    <row r="8178" spans="1:4">
      <c r="A8178" s="57" t="s">
        <v>5041</v>
      </c>
      <c r="B8178" s="61">
        <v>40979097</v>
      </c>
      <c r="C8178" s="59"/>
      <c r="D8178" s="59"/>
    </row>
    <row r="8179" spans="1:4">
      <c r="A8179" s="57" t="s">
        <v>5042</v>
      </c>
      <c r="B8179" s="58"/>
      <c r="C8179" s="59"/>
      <c r="D8179" s="59"/>
    </row>
    <row r="8180" spans="1:4">
      <c r="A8180" s="57" t="s">
        <v>5043</v>
      </c>
      <c r="B8180" s="61">
        <v>14204344</v>
      </c>
      <c r="C8180" s="59"/>
      <c r="D8180" s="59"/>
    </row>
    <row r="8181" spans="1:4">
      <c r="A8181" s="57" t="s">
        <v>5044</v>
      </c>
      <c r="B8181" s="61">
        <v>4314960</v>
      </c>
      <c r="C8181" s="59"/>
      <c r="D8181" s="59"/>
    </row>
    <row r="8182" spans="1:4">
      <c r="A8182" s="57" t="s">
        <v>5045</v>
      </c>
      <c r="B8182" s="61">
        <v>14063185</v>
      </c>
      <c r="C8182" s="59"/>
      <c r="D8182" s="59"/>
    </row>
    <row r="8183" spans="1:4">
      <c r="A8183" s="57" t="s">
        <v>5046</v>
      </c>
      <c r="B8183" s="61">
        <v>38747367</v>
      </c>
      <c r="C8183" s="59"/>
      <c r="D8183" s="59"/>
    </row>
    <row r="8184" spans="1:4">
      <c r="A8184" s="57" t="s">
        <v>5047</v>
      </c>
      <c r="B8184" s="61">
        <v>6273834</v>
      </c>
      <c r="C8184" s="59"/>
      <c r="D8184" s="59"/>
    </row>
    <row r="8185" spans="1:4">
      <c r="A8185" s="57" t="s">
        <v>5048</v>
      </c>
      <c r="B8185" s="61">
        <v>8426158</v>
      </c>
      <c r="C8185" s="59"/>
      <c r="D8185" s="59"/>
    </row>
    <row r="8186" spans="1:4">
      <c r="A8186" s="57" t="s">
        <v>5049</v>
      </c>
      <c r="B8186" s="61">
        <v>40770</v>
      </c>
      <c r="C8186" s="59"/>
      <c r="D8186" s="59"/>
    </row>
    <row r="8187" spans="1:4">
      <c r="A8187" s="57" t="s">
        <v>5050</v>
      </c>
      <c r="B8187" s="58"/>
      <c r="C8187" s="59"/>
      <c r="D8187" s="59"/>
    </row>
    <row r="8188" spans="1:4">
      <c r="A8188" s="57" t="s">
        <v>5050</v>
      </c>
      <c r="B8188" s="61">
        <v>75112525</v>
      </c>
      <c r="C8188" s="59"/>
      <c r="D8188" s="59"/>
    </row>
    <row r="8189" spans="1:4">
      <c r="A8189" s="57" t="s">
        <v>5051</v>
      </c>
      <c r="B8189" s="58"/>
      <c r="C8189" s="59"/>
      <c r="D8189" s="59"/>
    </row>
    <row r="8190" spans="1:4">
      <c r="A8190" s="57" t="s">
        <v>5052</v>
      </c>
      <c r="B8190" s="58"/>
      <c r="C8190" s="59"/>
      <c r="D8190" s="59"/>
    </row>
    <row r="8191" spans="1:4">
      <c r="A8191" s="57" t="s">
        <v>5053</v>
      </c>
      <c r="B8191" s="58"/>
      <c r="C8191" s="59"/>
      <c r="D8191" s="59"/>
    </row>
    <row r="8192" spans="1:4">
      <c r="A8192" s="57" t="s">
        <v>5054</v>
      </c>
      <c r="B8192" s="58"/>
      <c r="C8192" s="59"/>
      <c r="D8192" s="59"/>
    </row>
    <row r="8193" spans="1:4">
      <c r="A8193" s="57" t="s">
        <v>5055</v>
      </c>
      <c r="B8193" s="58"/>
      <c r="C8193" s="59"/>
      <c r="D8193" s="59"/>
    </row>
    <row r="8194" spans="1:4">
      <c r="A8194" s="57" t="s">
        <v>5056</v>
      </c>
      <c r="B8194" s="58"/>
      <c r="C8194" s="59"/>
      <c r="D8194" s="59"/>
    </row>
    <row r="8195" spans="1:4">
      <c r="A8195" s="57" t="s">
        <v>5057</v>
      </c>
      <c r="B8195" s="58"/>
      <c r="C8195" s="59"/>
      <c r="D8195" s="59"/>
    </row>
    <row r="8196" spans="1:4">
      <c r="A8196" s="57" t="s">
        <v>5058</v>
      </c>
      <c r="B8196" s="58"/>
      <c r="C8196" s="59"/>
      <c r="D8196" s="59"/>
    </row>
    <row r="8197" spans="1:4">
      <c r="A8197" s="57" t="s">
        <v>5059</v>
      </c>
      <c r="B8197" s="58"/>
      <c r="C8197" s="59"/>
      <c r="D8197" s="59"/>
    </row>
    <row r="8198" spans="1:4">
      <c r="A8198" s="57" t="s">
        <v>5060</v>
      </c>
      <c r="B8198" s="58"/>
      <c r="C8198" s="59"/>
      <c r="D8198" s="59"/>
    </row>
    <row r="8199" spans="1:4">
      <c r="A8199" s="57" t="s">
        <v>5061</v>
      </c>
      <c r="B8199" s="58"/>
      <c r="C8199" s="59"/>
      <c r="D8199" s="59"/>
    </row>
    <row r="8200" spans="1:4">
      <c r="A8200" s="57" t="s">
        <v>5062</v>
      </c>
      <c r="B8200" s="58"/>
      <c r="C8200" s="59"/>
      <c r="D8200" s="59"/>
    </row>
    <row r="8201" spans="1:4">
      <c r="A8201" s="57" t="s">
        <v>5063</v>
      </c>
      <c r="B8201" s="58"/>
      <c r="C8201" s="59"/>
      <c r="D8201" s="59"/>
    </row>
    <row r="8202" spans="1:4">
      <c r="A8202" s="57" t="s">
        <v>5064</v>
      </c>
      <c r="B8202" s="58"/>
      <c r="C8202" s="59"/>
      <c r="D8202" s="59"/>
    </row>
    <row r="8203" spans="1:4">
      <c r="A8203" s="57" t="s">
        <v>5065</v>
      </c>
      <c r="B8203" s="58"/>
      <c r="C8203" s="59"/>
      <c r="D8203" s="59"/>
    </row>
    <row r="8204" spans="1:4">
      <c r="A8204" s="57" t="s">
        <v>5066</v>
      </c>
      <c r="B8204" s="58"/>
      <c r="C8204" s="59"/>
      <c r="D8204" s="59"/>
    </row>
    <row r="8205" spans="1:4">
      <c r="A8205" s="57" t="s">
        <v>5067</v>
      </c>
      <c r="B8205" s="58"/>
      <c r="C8205" s="59"/>
      <c r="D8205" s="59"/>
    </row>
    <row r="8206" spans="1:4">
      <c r="A8206" s="57" t="s">
        <v>5068</v>
      </c>
      <c r="B8206" s="58"/>
      <c r="C8206" s="59"/>
      <c r="D8206" s="59"/>
    </row>
    <row r="8207" spans="1:4">
      <c r="A8207" s="57" t="s">
        <v>5069</v>
      </c>
      <c r="B8207" s="58"/>
      <c r="C8207" s="59"/>
      <c r="D8207" s="59"/>
    </row>
    <row r="8208" spans="1:4">
      <c r="A8208" s="57" t="s">
        <v>5070</v>
      </c>
      <c r="B8208" s="58"/>
      <c r="C8208" s="59"/>
      <c r="D8208" s="59"/>
    </row>
    <row r="8209" spans="1:4">
      <c r="A8209" s="57" t="s">
        <v>5071</v>
      </c>
      <c r="B8209" s="58"/>
      <c r="C8209" s="59"/>
      <c r="D8209" s="59"/>
    </row>
    <row r="8210" spans="1:4">
      <c r="A8210" s="57" t="s">
        <v>5072</v>
      </c>
      <c r="B8210" s="58"/>
      <c r="C8210" s="59"/>
      <c r="D8210" s="59"/>
    </row>
    <row r="8211" spans="1:4">
      <c r="A8211" s="57" t="s">
        <v>5073</v>
      </c>
      <c r="B8211" s="58"/>
      <c r="C8211" s="59"/>
      <c r="D8211" s="59"/>
    </row>
    <row r="8212" spans="1:4">
      <c r="A8212" s="57" t="s">
        <v>5074</v>
      </c>
      <c r="B8212" s="58"/>
      <c r="C8212" s="59"/>
      <c r="D8212" s="59"/>
    </row>
    <row r="8213" spans="1:4">
      <c r="A8213" s="57" t="s">
        <v>5075</v>
      </c>
      <c r="B8213" s="58"/>
      <c r="C8213" s="59"/>
      <c r="D8213" s="59"/>
    </row>
    <row r="8214" spans="1:4">
      <c r="A8214" s="57" t="s">
        <v>5076</v>
      </c>
      <c r="B8214" s="58"/>
      <c r="C8214" s="59"/>
      <c r="D8214" s="59"/>
    </row>
    <row r="8215" spans="1:4">
      <c r="A8215" s="57" t="s">
        <v>5077</v>
      </c>
      <c r="B8215" s="58"/>
      <c r="C8215" s="59"/>
      <c r="D8215" s="59"/>
    </row>
    <row r="8216" spans="1:4">
      <c r="A8216" s="57" t="s">
        <v>5078</v>
      </c>
      <c r="B8216" s="58"/>
      <c r="C8216" s="59"/>
      <c r="D8216" s="59"/>
    </row>
    <row r="8217" spans="1:4">
      <c r="A8217" s="57" t="s">
        <v>5079</v>
      </c>
      <c r="B8217" s="61">
        <v>7748</v>
      </c>
      <c r="C8217" s="59"/>
      <c r="D8217" s="59"/>
    </row>
    <row r="8218" spans="1:4">
      <c r="A8218" s="57" t="s">
        <v>5080</v>
      </c>
      <c r="B8218" s="58"/>
      <c r="C8218" s="59"/>
      <c r="D8218" s="59"/>
    </row>
    <row r="8219" spans="1:4">
      <c r="A8219" s="57" t="s">
        <v>5081</v>
      </c>
      <c r="B8219" s="58"/>
      <c r="C8219" s="59"/>
      <c r="D8219" s="59"/>
    </row>
    <row r="8220" spans="1:4">
      <c r="A8220" s="57" t="s">
        <v>5082</v>
      </c>
      <c r="B8220" s="58"/>
      <c r="C8220" s="59"/>
      <c r="D8220" s="59"/>
    </row>
    <row r="8221" spans="1:4">
      <c r="A8221" s="57" t="s">
        <v>5083</v>
      </c>
      <c r="B8221" s="61">
        <v>136332</v>
      </c>
      <c r="C8221" s="59"/>
      <c r="D8221" s="59"/>
    </row>
    <row r="8222" spans="1:4">
      <c r="A8222" s="57" t="s">
        <v>5084</v>
      </c>
      <c r="B8222" s="58"/>
      <c r="C8222" s="59"/>
      <c r="D8222" s="59"/>
    </row>
    <row r="8223" spans="1:4">
      <c r="A8223" s="57" t="s">
        <v>5085</v>
      </c>
      <c r="B8223" s="61">
        <v>1955091</v>
      </c>
      <c r="C8223" s="59"/>
      <c r="D8223" s="59"/>
    </row>
    <row r="8224" spans="1:4">
      <c r="A8224" s="57" t="s">
        <v>5086</v>
      </c>
      <c r="B8224" s="61">
        <v>69630708</v>
      </c>
      <c r="C8224" s="59"/>
      <c r="D8224" s="59"/>
    </row>
    <row r="8225" spans="1:4">
      <c r="A8225" s="57" t="s">
        <v>5087</v>
      </c>
      <c r="B8225" s="61">
        <v>795705</v>
      </c>
      <c r="C8225" s="59"/>
      <c r="D8225" s="59"/>
    </row>
    <row r="8226" spans="1:4">
      <c r="A8226" s="57" t="s">
        <v>5088</v>
      </c>
      <c r="B8226" s="58"/>
      <c r="C8226" s="59"/>
      <c r="D8226" s="59"/>
    </row>
    <row r="8227" spans="1:4">
      <c r="A8227" s="57" t="s">
        <v>5089</v>
      </c>
      <c r="B8227" s="58"/>
      <c r="C8227" s="59"/>
      <c r="D8227" s="59"/>
    </row>
    <row r="8228" spans="1:4">
      <c r="A8228" s="57" t="s">
        <v>5090</v>
      </c>
      <c r="B8228" s="61">
        <v>2718740</v>
      </c>
      <c r="C8228" s="59"/>
      <c r="D8228" s="59"/>
    </row>
    <row r="8229" spans="1:4">
      <c r="A8229" s="57" t="s">
        <v>5091</v>
      </c>
      <c r="B8229" s="61">
        <v>349902</v>
      </c>
      <c r="C8229" s="59"/>
      <c r="D8229" s="59"/>
    </row>
    <row r="8230" spans="1:4">
      <c r="A8230" s="57" t="s">
        <v>5092</v>
      </c>
      <c r="B8230" s="61">
        <v>84500</v>
      </c>
      <c r="C8230" s="59"/>
      <c r="D8230" s="59"/>
    </row>
    <row r="8231" spans="1:4">
      <c r="A8231" s="57" t="s">
        <v>5093</v>
      </c>
      <c r="B8231" s="61">
        <v>147373</v>
      </c>
      <c r="C8231" s="59"/>
      <c r="D8231" s="59"/>
    </row>
    <row r="8232" spans="1:4">
      <c r="A8232" s="57" t="s">
        <v>5094</v>
      </c>
      <c r="B8232" s="61">
        <v>1925019</v>
      </c>
      <c r="C8232" s="59"/>
      <c r="D8232" s="59"/>
    </row>
    <row r="8233" spans="1:4">
      <c r="A8233" s="57" t="s">
        <v>5095</v>
      </c>
      <c r="B8233" s="61">
        <v>1245795</v>
      </c>
      <c r="C8233" s="59"/>
      <c r="D8233" s="59"/>
    </row>
    <row r="8234" spans="1:4">
      <c r="A8234" s="57" t="s">
        <v>5096</v>
      </c>
      <c r="B8234" s="61">
        <v>146753188</v>
      </c>
      <c r="C8234" s="59"/>
      <c r="D8234" s="59"/>
    </row>
    <row r="8235" spans="1:4">
      <c r="A8235" s="57" t="s">
        <v>5097</v>
      </c>
      <c r="B8235" s="61">
        <v>19484087</v>
      </c>
      <c r="C8235" s="59"/>
      <c r="D8235" s="59"/>
    </row>
    <row r="8236" spans="1:4">
      <c r="A8236" s="57" t="s">
        <v>5098</v>
      </c>
      <c r="B8236" s="58"/>
      <c r="C8236" s="59"/>
      <c r="D8236" s="59"/>
    </row>
    <row r="8237" spans="1:4">
      <c r="A8237" s="57" t="s">
        <v>5099</v>
      </c>
      <c r="B8237" s="61">
        <v>30842765</v>
      </c>
      <c r="C8237" s="59"/>
      <c r="D8237" s="59"/>
    </row>
    <row r="8238" spans="1:4">
      <c r="A8238" s="57" t="s">
        <v>5100</v>
      </c>
      <c r="B8238" s="61">
        <v>87455057</v>
      </c>
      <c r="C8238" s="59"/>
      <c r="D8238" s="59"/>
    </row>
    <row r="8239" spans="1:4">
      <c r="A8239" s="57" t="s">
        <v>5101</v>
      </c>
      <c r="B8239" s="61">
        <v>21348821</v>
      </c>
      <c r="C8239" s="59"/>
      <c r="D8239" s="59"/>
    </row>
    <row r="8240" spans="1:4">
      <c r="A8240" s="57" t="s">
        <v>5102</v>
      </c>
      <c r="B8240" s="61">
        <v>108400287</v>
      </c>
      <c r="C8240" s="59"/>
      <c r="D8240" s="59"/>
    </row>
    <row r="8241" spans="1:4">
      <c r="A8241" s="57" t="s">
        <v>5103</v>
      </c>
      <c r="B8241" s="61">
        <v>42704721</v>
      </c>
      <c r="C8241" s="59"/>
      <c r="D8241" s="59"/>
    </row>
    <row r="8242" spans="1:4">
      <c r="A8242" s="57" t="s">
        <v>5104</v>
      </c>
      <c r="B8242" s="61">
        <v>72407211</v>
      </c>
      <c r="C8242" s="59"/>
      <c r="D8242" s="59"/>
    </row>
    <row r="8243" spans="1:4">
      <c r="A8243" s="57" t="s">
        <v>5105</v>
      </c>
      <c r="B8243" s="61">
        <v>186524321</v>
      </c>
      <c r="C8243" s="59"/>
      <c r="D8243" s="59"/>
    </row>
    <row r="8244" spans="1:4">
      <c r="A8244" s="57" t="s">
        <v>5106</v>
      </c>
      <c r="B8244" s="61">
        <v>107380782</v>
      </c>
      <c r="C8244" s="59"/>
      <c r="D8244" s="59"/>
    </row>
    <row r="8245" spans="1:4">
      <c r="A8245" s="57" t="s">
        <v>5107</v>
      </c>
      <c r="B8245" s="61">
        <v>10933645</v>
      </c>
      <c r="C8245" s="59"/>
      <c r="D8245" s="59"/>
    </row>
    <row r="8246" spans="1:4">
      <c r="A8246" s="57" t="s">
        <v>5108</v>
      </c>
      <c r="B8246" s="58"/>
      <c r="C8246" s="59"/>
      <c r="D8246" s="59"/>
    </row>
    <row r="8247" spans="1:4">
      <c r="A8247" s="57" t="s">
        <v>5108</v>
      </c>
      <c r="B8247" s="58"/>
      <c r="C8247" s="59"/>
      <c r="D8247" s="59"/>
    </row>
    <row r="8248" spans="1:4">
      <c r="A8248" s="57" t="s">
        <v>5108</v>
      </c>
      <c r="B8248" s="61">
        <v>4920646</v>
      </c>
      <c r="C8248" s="59"/>
      <c r="D8248" s="59"/>
    </row>
    <row r="8249" spans="1:4">
      <c r="A8249" s="57" t="s">
        <v>5108</v>
      </c>
      <c r="B8249" s="61">
        <v>16172648</v>
      </c>
      <c r="C8249" s="59"/>
      <c r="D8249" s="59"/>
    </row>
    <row r="8250" spans="1:4">
      <c r="A8250" s="57" t="s">
        <v>5109</v>
      </c>
      <c r="B8250" s="61">
        <v>320924</v>
      </c>
      <c r="C8250" s="59"/>
      <c r="D8250" s="59"/>
    </row>
    <row r="8251" spans="1:4">
      <c r="A8251" s="57" t="s">
        <v>5110</v>
      </c>
      <c r="B8251" s="61">
        <v>15788182</v>
      </c>
      <c r="C8251" s="59"/>
      <c r="D8251" s="59"/>
    </row>
    <row r="8252" spans="1:4">
      <c r="A8252" s="57" t="s">
        <v>5110</v>
      </c>
      <c r="B8252" s="61">
        <v>42260546</v>
      </c>
      <c r="C8252" s="59"/>
      <c r="D8252" s="59"/>
    </row>
    <row r="8253" spans="1:4">
      <c r="A8253" s="57" t="s">
        <v>5110</v>
      </c>
      <c r="B8253" s="61">
        <v>28372438</v>
      </c>
      <c r="C8253" s="59"/>
      <c r="D8253" s="59"/>
    </row>
    <row r="8254" spans="1:4">
      <c r="A8254" s="57" t="s">
        <v>5111</v>
      </c>
      <c r="B8254" s="58"/>
      <c r="C8254" s="59"/>
      <c r="D8254" s="59"/>
    </row>
    <row r="8255" spans="1:4">
      <c r="A8255" s="57" t="s">
        <v>5111</v>
      </c>
      <c r="B8255" s="58"/>
      <c r="C8255" s="59"/>
      <c r="D8255" s="59"/>
    </row>
    <row r="8256" spans="1:4">
      <c r="A8256" s="57" t="s">
        <v>5111</v>
      </c>
      <c r="B8256" s="58"/>
      <c r="C8256" s="59"/>
      <c r="D8256" s="59"/>
    </row>
    <row r="8257" spans="1:4">
      <c r="A8257" s="57" t="s">
        <v>5111</v>
      </c>
      <c r="B8257" s="58"/>
      <c r="C8257" s="59"/>
      <c r="D8257" s="59"/>
    </row>
    <row r="8258" spans="1:4">
      <c r="A8258" s="57" t="s">
        <v>5111</v>
      </c>
      <c r="B8258" s="58"/>
      <c r="C8258" s="59"/>
      <c r="D8258" s="59"/>
    </row>
    <row r="8259" spans="1:4">
      <c r="A8259" s="57" t="s">
        <v>5111</v>
      </c>
      <c r="B8259" s="58"/>
      <c r="C8259" s="59"/>
      <c r="D8259" s="59"/>
    </row>
    <row r="8260" spans="1:4">
      <c r="A8260" s="57" t="s">
        <v>5112</v>
      </c>
      <c r="B8260" s="58"/>
      <c r="C8260" s="59"/>
      <c r="D8260" s="59"/>
    </row>
    <row r="8261" spans="1:4">
      <c r="A8261" s="57" t="s">
        <v>5113</v>
      </c>
      <c r="B8261" s="61">
        <v>18212650</v>
      </c>
      <c r="C8261" s="59"/>
      <c r="D8261" s="59"/>
    </row>
    <row r="8262" spans="1:4">
      <c r="A8262" s="57" t="s">
        <v>5113</v>
      </c>
      <c r="B8262" s="61">
        <v>14088267</v>
      </c>
      <c r="C8262" s="59"/>
      <c r="D8262" s="59"/>
    </row>
    <row r="8263" spans="1:4">
      <c r="A8263" s="57" t="s">
        <v>5114</v>
      </c>
      <c r="B8263" s="58"/>
      <c r="C8263" s="59"/>
      <c r="D8263" s="59"/>
    </row>
    <row r="8264" spans="1:4">
      <c r="A8264" s="57" t="s">
        <v>5115</v>
      </c>
      <c r="B8264" s="61">
        <v>263248</v>
      </c>
      <c r="C8264" s="59"/>
      <c r="D8264" s="59"/>
    </row>
    <row r="8265" spans="1:4">
      <c r="A8265" s="57" t="s">
        <v>5116</v>
      </c>
      <c r="B8265" s="61">
        <v>266268</v>
      </c>
      <c r="C8265" s="59"/>
      <c r="D8265" s="59"/>
    </row>
    <row r="8266" spans="1:4">
      <c r="A8266" s="57" t="s">
        <v>5117</v>
      </c>
      <c r="B8266" s="61">
        <v>11917630</v>
      </c>
      <c r="C8266" s="59"/>
      <c r="D8266" s="59"/>
    </row>
    <row r="8267" spans="1:4">
      <c r="A8267" s="57" t="s">
        <v>5118</v>
      </c>
      <c r="B8267" s="58"/>
      <c r="C8267" s="59"/>
      <c r="D8267" s="59"/>
    </row>
    <row r="8268" spans="1:4">
      <c r="A8268" s="57" t="s">
        <v>5118</v>
      </c>
      <c r="B8268" s="61">
        <v>8440537</v>
      </c>
      <c r="C8268" s="59"/>
      <c r="D8268" s="59"/>
    </row>
    <row r="8269" spans="1:4">
      <c r="A8269" s="57" t="s">
        <v>5118</v>
      </c>
      <c r="B8269" s="61">
        <v>35080</v>
      </c>
      <c r="C8269" s="59"/>
      <c r="D8269" s="59"/>
    </row>
    <row r="8270" spans="1:4">
      <c r="A8270" s="57" t="s">
        <v>5118</v>
      </c>
      <c r="B8270" s="61">
        <v>816813</v>
      </c>
      <c r="C8270" s="59"/>
      <c r="D8270" s="59"/>
    </row>
    <row r="8271" spans="1:4">
      <c r="A8271" s="57" t="s">
        <v>5119</v>
      </c>
      <c r="B8271" s="61">
        <v>365551</v>
      </c>
      <c r="C8271" s="59"/>
      <c r="D8271" s="59"/>
    </row>
    <row r="8272" spans="1:4">
      <c r="A8272" s="57" t="s">
        <v>5120</v>
      </c>
      <c r="B8272" s="61">
        <v>3350450</v>
      </c>
      <c r="C8272" s="59"/>
      <c r="D8272" s="59"/>
    </row>
    <row r="8273" spans="1:4">
      <c r="A8273" s="57" t="s">
        <v>5120</v>
      </c>
      <c r="B8273" s="61">
        <v>2305444</v>
      </c>
      <c r="C8273" s="59"/>
      <c r="D8273" s="59"/>
    </row>
    <row r="8274" spans="1:4">
      <c r="A8274" s="57" t="s">
        <v>5120</v>
      </c>
      <c r="B8274" s="61">
        <v>661724</v>
      </c>
      <c r="C8274" s="59"/>
      <c r="D8274" s="59"/>
    </row>
    <row r="8275" spans="1:4">
      <c r="A8275" s="57" t="s">
        <v>5121</v>
      </c>
      <c r="B8275" s="61">
        <v>5810</v>
      </c>
      <c r="C8275" s="59"/>
      <c r="D8275" s="59"/>
    </row>
    <row r="8276" spans="1:4">
      <c r="A8276" s="57" t="s">
        <v>5122</v>
      </c>
      <c r="B8276" s="61">
        <v>343251</v>
      </c>
      <c r="C8276" s="59"/>
      <c r="D8276" s="59"/>
    </row>
    <row r="8277" spans="1:4">
      <c r="A8277" s="57" t="s">
        <v>5122</v>
      </c>
      <c r="B8277" s="61">
        <v>4423679</v>
      </c>
      <c r="C8277" s="59"/>
      <c r="D8277" s="59"/>
    </row>
    <row r="8278" spans="1:4">
      <c r="A8278" s="57" t="s">
        <v>5122</v>
      </c>
      <c r="B8278" s="61">
        <v>1120935</v>
      </c>
      <c r="C8278" s="59"/>
      <c r="D8278" s="59"/>
    </row>
    <row r="8279" spans="1:4">
      <c r="A8279" s="57" t="s">
        <v>5123</v>
      </c>
      <c r="B8279" s="58"/>
      <c r="C8279" s="59"/>
      <c r="D8279" s="59"/>
    </row>
    <row r="8280" spans="1:4">
      <c r="A8280" s="57" t="s">
        <v>5123</v>
      </c>
      <c r="B8280" s="58"/>
      <c r="C8280" s="59"/>
      <c r="D8280" s="59"/>
    </row>
    <row r="8281" spans="1:4">
      <c r="A8281" s="57" t="s">
        <v>5123</v>
      </c>
      <c r="B8281" s="58"/>
      <c r="C8281" s="59"/>
      <c r="D8281" s="59"/>
    </row>
    <row r="8282" spans="1:4">
      <c r="A8282" s="57" t="s">
        <v>5123</v>
      </c>
      <c r="B8282" s="58"/>
      <c r="C8282" s="59"/>
      <c r="D8282" s="59"/>
    </row>
    <row r="8283" spans="1:4">
      <c r="A8283" s="57" t="s">
        <v>5123</v>
      </c>
      <c r="B8283" s="58"/>
      <c r="C8283" s="59"/>
      <c r="D8283" s="59"/>
    </row>
    <row r="8284" spans="1:4">
      <c r="A8284" s="57" t="s">
        <v>5124</v>
      </c>
      <c r="B8284" s="58"/>
      <c r="C8284" s="59"/>
      <c r="D8284" s="59"/>
    </row>
    <row r="8285" spans="1:4">
      <c r="A8285" s="57" t="s">
        <v>5125</v>
      </c>
      <c r="B8285" s="58"/>
      <c r="C8285" s="59"/>
      <c r="D8285" s="59"/>
    </row>
    <row r="8286" spans="1:4">
      <c r="A8286" s="57" t="s">
        <v>5125</v>
      </c>
      <c r="B8286" s="58"/>
      <c r="C8286" s="59"/>
      <c r="D8286" s="59"/>
    </row>
    <row r="8287" spans="1:4">
      <c r="A8287" s="57" t="s">
        <v>5125</v>
      </c>
      <c r="B8287" s="58"/>
      <c r="C8287" s="59"/>
      <c r="D8287" s="59"/>
    </row>
    <row r="8288" spans="1:4">
      <c r="A8288" s="57" t="s">
        <v>5125</v>
      </c>
      <c r="B8288" s="61">
        <v>223318</v>
      </c>
      <c r="C8288" s="59"/>
      <c r="D8288" s="59"/>
    </row>
    <row r="8289" spans="1:4">
      <c r="A8289" s="57" t="s">
        <v>5125</v>
      </c>
      <c r="B8289" s="61">
        <v>8475567</v>
      </c>
      <c r="C8289" s="59"/>
      <c r="D8289" s="59"/>
    </row>
    <row r="8290" spans="1:4">
      <c r="A8290" s="57" t="s">
        <v>5125</v>
      </c>
      <c r="B8290" s="58"/>
      <c r="C8290" s="59"/>
      <c r="D8290" s="59"/>
    </row>
    <row r="8291" spans="1:4">
      <c r="A8291" s="57" t="s">
        <v>5125</v>
      </c>
      <c r="B8291" s="61">
        <v>10072916</v>
      </c>
      <c r="C8291" s="59"/>
      <c r="D8291" s="59"/>
    </row>
    <row r="8292" spans="1:4">
      <c r="A8292" s="57" t="s">
        <v>5126</v>
      </c>
      <c r="B8292" s="58"/>
      <c r="C8292" s="59"/>
      <c r="D8292" s="59"/>
    </row>
    <row r="8293" spans="1:4">
      <c r="A8293" s="57" t="s">
        <v>5127</v>
      </c>
      <c r="B8293" s="58"/>
      <c r="C8293" s="59"/>
      <c r="D8293" s="59"/>
    </row>
    <row r="8294" spans="1:4">
      <c r="A8294" s="57" t="s">
        <v>5128</v>
      </c>
      <c r="B8294" s="58"/>
      <c r="C8294" s="59"/>
      <c r="D8294" s="59"/>
    </row>
    <row r="8295" spans="1:4">
      <c r="A8295" s="57" t="s">
        <v>5129</v>
      </c>
      <c r="B8295" s="58"/>
      <c r="C8295" s="59"/>
      <c r="D8295" s="59"/>
    </row>
    <row r="8296" spans="1:4">
      <c r="A8296" s="57" t="s">
        <v>5130</v>
      </c>
      <c r="B8296" s="58"/>
      <c r="C8296" s="59"/>
      <c r="D8296" s="59"/>
    </row>
    <row r="8297" spans="1:4">
      <c r="A8297" s="57" t="s">
        <v>5131</v>
      </c>
      <c r="B8297" s="61">
        <v>145557</v>
      </c>
      <c r="C8297" s="59"/>
      <c r="D8297" s="59"/>
    </row>
    <row r="8298" spans="1:4">
      <c r="A8298" s="57" t="s">
        <v>5132</v>
      </c>
      <c r="B8298" s="58"/>
      <c r="C8298" s="59"/>
      <c r="D8298" s="59"/>
    </row>
    <row r="8299" spans="1:4">
      <c r="A8299" s="57" t="s">
        <v>5133</v>
      </c>
      <c r="B8299" s="58"/>
      <c r="C8299" s="59"/>
      <c r="D8299" s="59"/>
    </row>
    <row r="8300" spans="1:4">
      <c r="A8300" s="57" t="s">
        <v>5134</v>
      </c>
      <c r="B8300" s="61">
        <v>98362</v>
      </c>
      <c r="C8300" s="59"/>
      <c r="D8300" s="59"/>
    </row>
    <row r="8301" spans="1:4">
      <c r="A8301" s="57" t="s">
        <v>5135</v>
      </c>
      <c r="B8301" s="61">
        <v>4525315</v>
      </c>
      <c r="C8301" s="59"/>
      <c r="D8301" s="59"/>
    </row>
    <row r="8302" spans="1:4">
      <c r="A8302" s="57" t="s">
        <v>5136</v>
      </c>
      <c r="B8302" s="58"/>
      <c r="C8302" s="59"/>
      <c r="D8302" s="59"/>
    </row>
    <row r="8303" spans="1:4">
      <c r="A8303" s="57" t="s">
        <v>5137</v>
      </c>
      <c r="B8303" s="61">
        <v>3345295</v>
      </c>
      <c r="C8303" s="59"/>
      <c r="D8303" s="59"/>
    </row>
    <row r="8304" spans="1:4">
      <c r="A8304" s="57" t="s">
        <v>5138</v>
      </c>
      <c r="B8304" s="61">
        <v>27983777</v>
      </c>
      <c r="C8304" s="59"/>
      <c r="D8304" s="59"/>
    </row>
    <row r="8305" spans="1:4">
      <c r="A8305" s="57" t="s">
        <v>5139</v>
      </c>
      <c r="B8305" s="58"/>
      <c r="C8305" s="59"/>
      <c r="D8305" s="59"/>
    </row>
    <row r="8306" spans="1:4">
      <c r="A8306" s="57" t="s">
        <v>5140</v>
      </c>
      <c r="B8306" s="58"/>
      <c r="C8306" s="59"/>
      <c r="D8306" s="59"/>
    </row>
    <row r="8307" spans="1:4">
      <c r="A8307" s="57" t="s">
        <v>5140</v>
      </c>
      <c r="B8307" s="58"/>
      <c r="C8307" s="59"/>
      <c r="D8307" s="59"/>
    </row>
    <row r="8308" spans="1:4">
      <c r="A8308" s="57" t="s">
        <v>5140</v>
      </c>
      <c r="B8308" s="58"/>
      <c r="C8308" s="59"/>
      <c r="D8308" s="59"/>
    </row>
    <row r="8309" spans="1:4">
      <c r="A8309" s="57" t="s">
        <v>5141</v>
      </c>
      <c r="B8309" s="58"/>
      <c r="C8309" s="59"/>
      <c r="D8309" s="59"/>
    </row>
    <row r="8310" spans="1:4">
      <c r="A8310" s="57" t="s">
        <v>5142</v>
      </c>
      <c r="B8310" s="58"/>
      <c r="C8310" s="59"/>
      <c r="D8310" s="59"/>
    </row>
    <row r="8311" spans="1:4">
      <c r="A8311" s="57" t="s">
        <v>5143</v>
      </c>
      <c r="B8311" s="58"/>
      <c r="C8311" s="59"/>
      <c r="D8311" s="59"/>
    </row>
    <row r="8312" spans="1:4">
      <c r="A8312" s="57" t="s">
        <v>5144</v>
      </c>
      <c r="B8312" s="58"/>
      <c r="C8312" s="59"/>
      <c r="D8312" s="59"/>
    </row>
    <row r="8313" spans="1:4">
      <c r="A8313" s="57" t="s">
        <v>5144</v>
      </c>
      <c r="B8313" s="58"/>
      <c r="C8313" s="59"/>
      <c r="D8313" s="59"/>
    </row>
    <row r="8314" spans="1:4">
      <c r="A8314" s="57" t="s">
        <v>5144</v>
      </c>
      <c r="B8314" s="58"/>
      <c r="C8314" s="59"/>
      <c r="D8314" s="59"/>
    </row>
    <row r="8315" spans="1:4">
      <c r="A8315" s="57" t="s">
        <v>5144</v>
      </c>
      <c r="B8315" s="58"/>
      <c r="C8315" s="59"/>
      <c r="D8315" s="59"/>
    </row>
    <row r="8316" spans="1:4">
      <c r="A8316" s="57" t="s">
        <v>5145</v>
      </c>
      <c r="B8316" s="58"/>
      <c r="C8316" s="59"/>
      <c r="D8316" s="59"/>
    </row>
    <row r="8317" spans="1:4">
      <c r="A8317" s="57" t="s">
        <v>5146</v>
      </c>
      <c r="B8317" s="58"/>
      <c r="C8317" s="59"/>
      <c r="D8317" s="59"/>
    </row>
    <row r="8318" spans="1:4">
      <c r="A8318" s="57" t="s">
        <v>5146</v>
      </c>
      <c r="B8318" s="58"/>
      <c r="C8318" s="59"/>
      <c r="D8318" s="59"/>
    </row>
    <row r="8319" spans="1:4">
      <c r="A8319" s="57" t="s">
        <v>5146</v>
      </c>
      <c r="B8319" s="58"/>
      <c r="C8319" s="59"/>
      <c r="D8319" s="59"/>
    </row>
    <row r="8320" spans="1:4">
      <c r="A8320" s="57" t="s">
        <v>5147</v>
      </c>
      <c r="B8320" s="58"/>
      <c r="C8320" s="59"/>
      <c r="D8320" s="59"/>
    </row>
    <row r="8321" spans="1:4">
      <c r="A8321" s="57" t="s">
        <v>5148</v>
      </c>
      <c r="B8321" s="58"/>
      <c r="C8321" s="59"/>
      <c r="D8321" s="59"/>
    </row>
    <row r="8322" spans="1:4">
      <c r="A8322" s="57" t="s">
        <v>5148</v>
      </c>
      <c r="B8322" s="58"/>
      <c r="C8322" s="59"/>
      <c r="D8322" s="59"/>
    </row>
    <row r="8323" spans="1:4">
      <c r="A8323" s="57" t="s">
        <v>5148</v>
      </c>
      <c r="B8323" s="58"/>
      <c r="C8323" s="59"/>
      <c r="D8323" s="59"/>
    </row>
    <row r="8324" spans="1:4">
      <c r="A8324" s="57" t="s">
        <v>5149</v>
      </c>
      <c r="B8324" s="58"/>
      <c r="C8324" s="59"/>
      <c r="D8324" s="59"/>
    </row>
    <row r="8325" spans="1:4">
      <c r="A8325" s="57" t="s">
        <v>5149</v>
      </c>
      <c r="B8325" s="58"/>
      <c r="C8325" s="59"/>
      <c r="D8325" s="59"/>
    </row>
    <row r="8326" spans="1:4">
      <c r="A8326" s="57" t="s">
        <v>5149</v>
      </c>
      <c r="B8326" s="58"/>
      <c r="C8326" s="59"/>
      <c r="D8326" s="59"/>
    </row>
    <row r="8327" spans="1:4">
      <c r="A8327" s="57" t="s">
        <v>5150</v>
      </c>
      <c r="B8327" s="58"/>
      <c r="C8327" s="59"/>
      <c r="D8327" s="59"/>
    </row>
    <row r="8328" spans="1:4">
      <c r="A8328" s="57" t="s">
        <v>5151</v>
      </c>
      <c r="B8328" s="58"/>
      <c r="C8328" s="59"/>
      <c r="D8328" s="59"/>
    </row>
    <row r="8329" spans="1:4">
      <c r="A8329" s="57" t="s">
        <v>5152</v>
      </c>
      <c r="B8329" s="58"/>
      <c r="C8329" s="59"/>
      <c r="D8329" s="59"/>
    </row>
    <row r="8330" spans="1:4">
      <c r="A8330" s="57" t="s">
        <v>5153</v>
      </c>
      <c r="B8330" s="58"/>
      <c r="C8330" s="59"/>
      <c r="D8330" s="59"/>
    </row>
    <row r="8331" spans="1:4">
      <c r="A8331" s="57" t="s">
        <v>5154</v>
      </c>
      <c r="B8331" s="58"/>
      <c r="C8331" s="59"/>
      <c r="D8331" s="59"/>
    </row>
    <row r="8332" spans="1:4">
      <c r="A8332" s="57" t="s">
        <v>5154</v>
      </c>
      <c r="B8332" s="58"/>
      <c r="C8332" s="59"/>
      <c r="D8332" s="59"/>
    </row>
    <row r="8333" spans="1:4">
      <c r="A8333" s="57" t="s">
        <v>5155</v>
      </c>
      <c r="B8333" s="58"/>
      <c r="C8333" s="59"/>
      <c r="D8333" s="59"/>
    </row>
    <row r="8334" spans="1:4">
      <c r="A8334" s="57" t="s">
        <v>5156</v>
      </c>
      <c r="B8334" s="58"/>
      <c r="C8334" s="59"/>
      <c r="D8334" s="59"/>
    </row>
    <row r="8335" spans="1:4">
      <c r="A8335" s="57" t="s">
        <v>5157</v>
      </c>
      <c r="B8335" s="58"/>
      <c r="C8335" s="59"/>
      <c r="D8335" s="59"/>
    </row>
    <row r="8336" spans="1:4">
      <c r="A8336" s="57" t="s">
        <v>5157</v>
      </c>
      <c r="B8336" s="58"/>
      <c r="C8336" s="59"/>
      <c r="D8336" s="59"/>
    </row>
    <row r="8337" spans="1:4">
      <c r="A8337" s="57" t="s">
        <v>5158</v>
      </c>
      <c r="B8337" s="58"/>
      <c r="C8337" s="59"/>
      <c r="D8337" s="59"/>
    </row>
    <row r="8338" spans="1:4">
      <c r="A8338" s="57" t="s">
        <v>5158</v>
      </c>
      <c r="B8338" s="58"/>
      <c r="C8338" s="59"/>
      <c r="D8338" s="59"/>
    </row>
    <row r="8339" spans="1:4">
      <c r="A8339" s="57" t="s">
        <v>5159</v>
      </c>
      <c r="B8339" s="58"/>
      <c r="C8339" s="59"/>
      <c r="D8339" s="59"/>
    </row>
    <row r="8340" spans="1:4">
      <c r="A8340" s="57" t="s">
        <v>5159</v>
      </c>
      <c r="B8340" s="58"/>
      <c r="C8340" s="59"/>
      <c r="D8340" s="59"/>
    </row>
    <row r="8341" spans="1:4">
      <c r="A8341" s="57" t="s">
        <v>5160</v>
      </c>
      <c r="B8341" s="61">
        <v>1117960</v>
      </c>
      <c r="C8341" s="59"/>
      <c r="D8341" s="59"/>
    </row>
    <row r="8342" spans="1:4">
      <c r="A8342" s="57" t="s">
        <v>5161</v>
      </c>
      <c r="B8342" s="61">
        <v>117732897</v>
      </c>
      <c r="C8342" s="59"/>
      <c r="D8342" s="59"/>
    </row>
    <row r="8343" spans="1:4">
      <c r="A8343" s="57" t="s">
        <v>5162</v>
      </c>
      <c r="B8343" s="58"/>
      <c r="C8343" s="59"/>
      <c r="D8343" s="59"/>
    </row>
    <row r="8344" spans="1:4">
      <c r="A8344" s="57" t="s">
        <v>5163</v>
      </c>
      <c r="B8344" s="58"/>
      <c r="C8344" s="59"/>
      <c r="D8344" s="59"/>
    </row>
    <row r="8345" spans="1:4">
      <c r="A8345" s="57" t="s">
        <v>5164</v>
      </c>
      <c r="B8345" s="58"/>
      <c r="C8345" s="59"/>
      <c r="D8345" s="59"/>
    </row>
    <row r="8346" spans="1:4">
      <c r="A8346" s="57" t="s">
        <v>5165</v>
      </c>
      <c r="B8346" s="58"/>
      <c r="C8346" s="59"/>
      <c r="D8346" s="59"/>
    </row>
    <row r="8347" spans="1:4">
      <c r="A8347" s="57" t="s">
        <v>5166</v>
      </c>
      <c r="B8347" s="58"/>
      <c r="C8347" s="59"/>
      <c r="D8347" s="59"/>
    </row>
    <row r="8348" spans="1:4">
      <c r="A8348" s="57" t="s">
        <v>5167</v>
      </c>
      <c r="B8348" s="61">
        <v>578777</v>
      </c>
      <c r="C8348" s="59"/>
      <c r="D8348" s="59"/>
    </row>
    <row r="8349" spans="1:4">
      <c r="A8349" s="57" t="s">
        <v>5168</v>
      </c>
      <c r="B8349" s="61">
        <v>24225</v>
      </c>
      <c r="C8349" s="59"/>
      <c r="D8349" s="59"/>
    </row>
    <row r="8350" spans="1:4">
      <c r="A8350" s="57" t="s">
        <v>5169</v>
      </c>
      <c r="B8350" s="61">
        <v>266715</v>
      </c>
      <c r="C8350" s="59"/>
      <c r="D8350" s="59"/>
    </row>
    <row r="8351" spans="1:4">
      <c r="A8351" s="57" t="s">
        <v>5169</v>
      </c>
      <c r="B8351" s="61">
        <v>8405</v>
      </c>
      <c r="C8351" s="59"/>
      <c r="D8351" s="59"/>
    </row>
    <row r="8352" spans="1:4">
      <c r="A8352" s="57" t="s">
        <v>5170</v>
      </c>
      <c r="B8352" s="58"/>
      <c r="C8352" s="59"/>
      <c r="D8352" s="59"/>
    </row>
    <row r="8353" spans="1:4">
      <c r="A8353" s="57" t="s">
        <v>5171</v>
      </c>
      <c r="B8353" s="58"/>
      <c r="C8353" s="59"/>
      <c r="D8353" s="59"/>
    </row>
    <row r="8354" spans="1:4">
      <c r="A8354" s="57" t="s">
        <v>5171</v>
      </c>
      <c r="B8354" s="58"/>
      <c r="C8354" s="59"/>
      <c r="D8354" s="59"/>
    </row>
    <row r="8355" spans="1:4">
      <c r="A8355" s="57" t="s">
        <v>5172</v>
      </c>
      <c r="B8355" s="61">
        <v>36524814</v>
      </c>
      <c r="C8355" s="59"/>
      <c r="D8355" s="59"/>
    </row>
    <row r="8356" spans="1:4">
      <c r="A8356" s="57" t="s">
        <v>5173</v>
      </c>
      <c r="B8356" s="58"/>
      <c r="C8356" s="59"/>
      <c r="D8356" s="59"/>
    </row>
    <row r="8357" spans="1:4">
      <c r="A8357" s="57" t="s">
        <v>5173</v>
      </c>
      <c r="B8357" s="58"/>
      <c r="C8357" s="59"/>
      <c r="D8357" s="59"/>
    </row>
    <row r="8358" spans="1:4">
      <c r="A8358" s="57" t="s">
        <v>5174</v>
      </c>
      <c r="B8358" s="58"/>
      <c r="C8358" s="59"/>
      <c r="D8358" s="59"/>
    </row>
    <row r="8359" spans="1:4">
      <c r="A8359" s="57" t="s">
        <v>5175</v>
      </c>
      <c r="B8359" s="58"/>
      <c r="C8359" s="59"/>
      <c r="D8359" s="59"/>
    </row>
    <row r="8360" spans="1:4">
      <c r="A8360" s="57" t="s">
        <v>5176</v>
      </c>
      <c r="B8360" s="58"/>
      <c r="C8360" s="59"/>
      <c r="D8360" s="59"/>
    </row>
    <row r="8361" spans="1:4">
      <c r="A8361" s="57" t="s">
        <v>5177</v>
      </c>
      <c r="B8361" s="61">
        <v>7545</v>
      </c>
      <c r="C8361" s="59"/>
      <c r="D8361" s="59"/>
    </row>
    <row r="8362" spans="1:4">
      <c r="A8362" s="57" t="s">
        <v>5178</v>
      </c>
      <c r="B8362" s="58"/>
      <c r="C8362" s="59"/>
      <c r="D8362" s="59"/>
    </row>
    <row r="8363" spans="1:4">
      <c r="A8363" s="57" t="s">
        <v>5179</v>
      </c>
      <c r="B8363" s="58"/>
      <c r="C8363" s="59"/>
      <c r="D8363" s="59"/>
    </row>
    <row r="8364" spans="1:4">
      <c r="A8364" s="57" t="s">
        <v>5180</v>
      </c>
      <c r="B8364" s="58"/>
      <c r="C8364" s="59"/>
      <c r="D8364" s="59"/>
    </row>
    <row r="8365" spans="1:4">
      <c r="A8365" s="57" t="s">
        <v>5181</v>
      </c>
      <c r="B8365" s="58"/>
      <c r="C8365" s="59"/>
      <c r="D8365" s="59"/>
    </row>
    <row r="8366" spans="1:4">
      <c r="A8366" s="57" t="s">
        <v>5182</v>
      </c>
      <c r="B8366" s="61">
        <v>12800</v>
      </c>
      <c r="C8366" s="59"/>
      <c r="D8366" s="59"/>
    </row>
    <row r="8367" spans="1:4">
      <c r="A8367" s="57" t="s">
        <v>5183</v>
      </c>
      <c r="B8367" s="58"/>
      <c r="C8367" s="59"/>
      <c r="D8367" s="59"/>
    </row>
    <row r="8368" spans="1:4">
      <c r="A8368" s="57" t="s">
        <v>5184</v>
      </c>
      <c r="B8368" s="58"/>
      <c r="C8368" s="59"/>
      <c r="D8368" s="59"/>
    </row>
    <row r="8369" spans="1:4">
      <c r="A8369" s="57" t="s">
        <v>5185</v>
      </c>
      <c r="B8369" s="61">
        <v>119145</v>
      </c>
      <c r="C8369" s="59"/>
      <c r="D8369" s="59"/>
    </row>
    <row r="8370" spans="1:4">
      <c r="A8370" s="57" t="s">
        <v>5186</v>
      </c>
      <c r="B8370" s="58"/>
      <c r="C8370" s="59"/>
      <c r="D8370" s="59"/>
    </row>
    <row r="8371" spans="1:4">
      <c r="A8371" s="57" t="s">
        <v>5187</v>
      </c>
      <c r="B8371" s="58"/>
      <c r="C8371" s="59"/>
      <c r="D8371" s="59"/>
    </row>
    <row r="8372" spans="1:4">
      <c r="A8372" s="57" t="s">
        <v>5188</v>
      </c>
      <c r="B8372" s="58"/>
      <c r="C8372" s="59"/>
      <c r="D8372" s="59"/>
    </row>
    <row r="8373" spans="1:4">
      <c r="A8373" s="57" t="s">
        <v>5189</v>
      </c>
      <c r="B8373" s="58"/>
      <c r="C8373" s="59"/>
      <c r="D8373" s="59"/>
    </row>
    <row r="8374" spans="1:4">
      <c r="A8374" s="57" t="s">
        <v>5190</v>
      </c>
      <c r="B8374" s="58"/>
      <c r="C8374" s="59"/>
      <c r="D8374" s="59"/>
    </row>
    <row r="8375" spans="1:4">
      <c r="A8375" s="57" t="s">
        <v>5191</v>
      </c>
      <c r="B8375" s="58"/>
      <c r="C8375" s="59"/>
      <c r="D8375" s="59"/>
    </row>
    <row r="8376" spans="1:4">
      <c r="A8376" s="57" t="s">
        <v>5192</v>
      </c>
      <c r="B8376" s="61">
        <v>649030</v>
      </c>
      <c r="C8376" s="59"/>
      <c r="D8376" s="59"/>
    </row>
    <row r="8377" spans="1:4">
      <c r="A8377" s="57" t="s">
        <v>5193</v>
      </c>
      <c r="B8377" s="61">
        <v>6013908</v>
      </c>
      <c r="C8377" s="59"/>
      <c r="D8377" s="59"/>
    </row>
    <row r="8378" spans="1:4">
      <c r="A8378" s="57" t="s">
        <v>5194</v>
      </c>
      <c r="B8378" s="61">
        <v>463419</v>
      </c>
      <c r="C8378" s="59"/>
      <c r="D8378" s="59"/>
    </row>
    <row r="8379" spans="1:4">
      <c r="A8379" s="57" t="s">
        <v>5195</v>
      </c>
      <c r="B8379" s="58"/>
      <c r="C8379" s="59"/>
      <c r="D8379" s="59"/>
    </row>
    <row r="8380" spans="1:4">
      <c r="A8380" s="57" t="s">
        <v>5196</v>
      </c>
      <c r="B8380" s="58"/>
      <c r="C8380" s="59"/>
      <c r="D8380" s="59"/>
    </row>
    <row r="8381" spans="1:4">
      <c r="A8381" s="57" t="s">
        <v>5197</v>
      </c>
      <c r="B8381" s="58"/>
      <c r="C8381" s="59"/>
      <c r="D8381" s="59"/>
    </row>
    <row r="8382" spans="1:4">
      <c r="A8382" s="57" t="s">
        <v>5198</v>
      </c>
      <c r="B8382" s="58"/>
      <c r="C8382" s="59"/>
      <c r="D8382" s="59"/>
    </row>
    <row r="8383" spans="1:4">
      <c r="A8383" s="57" t="s">
        <v>5199</v>
      </c>
      <c r="B8383" s="58"/>
      <c r="C8383" s="59"/>
      <c r="D8383" s="59"/>
    </row>
    <row r="8384" spans="1:4">
      <c r="A8384" s="57" t="s">
        <v>5200</v>
      </c>
      <c r="B8384" s="61">
        <v>2382508</v>
      </c>
      <c r="C8384" s="59"/>
      <c r="D8384" s="59"/>
    </row>
    <row r="8385" spans="1:4">
      <c r="A8385" s="57" t="s">
        <v>5201</v>
      </c>
      <c r="B8385" s="61">
        <v>25242650</v>
      </c>
      <c r="C8385" s="59"/>
      <c r="D8385" s="59"/>
    </row>
    <row r="8386" spans="1:4">
      <c r="A8386" s="57" t="s">
        <v>5202</v>
      </c>
      <c r="B8386" s="61">
        <v>59405</v>
      </c>
      <c r="C8386" s="59"/>
      <c r="D8386" s="59"/>
    </row>
    <row r="8387" spans="1:4">
      <c r="A8387" s="57" t="s">
        <v>5203</v>
      </c>
      <c r="B8387" s="61">
        <v>3926335</v>
      </c>
      <c r="C8387" s="59"/>
      <c r="D8387" s="59"/>
    </row>
    <row r="8388" spans="1:4">
      <c r="A8388" s="57" t="s">
        <v>5204</v>
      </c>
      <c r="B8388" s="58"/>
      <c r="C8388" s="59"/>
      <c r="D8388" s="59"/>
    </row>
    <row r="8389" spans="1:4">
      <c r="A8389" s="57" t="s">
        <v>5205</v>
      </c>
      <c r="B8389" s="61">
        <v>40769786</v>
      </c>
      <c r="C8389" s="59"/>
      <c r="D8389" s="59"/>
    </row>
    <row r="8390" spans="1:4">
      <c r="A8390" s="57" t="s">
        <v>5206</v>
      </c>
      <c r="B8390" s="58"/>
      <c r="C8390" s="59"/>
      <c r="D8390" s="59"/>
    </row>
    <row r="8391" spans="1:4">
      <c r="A8391" s="57" t="s">
        <v>5207</v>
      </c>
      <c r="B8391" s="61">
        <v>463650</v>
      </c>
      <c r="C8391" s="59"/>
      <c r="D8391" s="59"/>
    </row>
    <row r="8392" spans="1:4">
      <c r="A8392" s="57" t="s">
        <v>5208</v>
      </c>
      <c r="B8392" s="61">
        <v>5936797</v>
      </c>
      <c r="C8392" s="59"/>
      <c r="D8392" s="59"/>
    </row>
    <row r="8393" spans="1:4">
      <c r="A8393" s="57" t="s">
        <v>5209</v>
      </c>
      <c r="B8393" s="61">
        <v>26908858</v>
      </c>
      <c r="C8393" s="59"/>
      <c r="D8393" s="59"/>
    </row>
    <row r="8394" spans="1:4">
      <c r="A8394" s="57" t="s">
        <v>5210</v>
      </c>
      <c r="B8394" s="61">
        <v>1952475</v>
      </c>
      <c r="C8394" s="59"/>
      <c r="D8394" s="59"/>
    </row>
    <row r="8395" spans="1:4">
      <c r="A8395" s="57" t="s">
        <v>5211</v>
      </c>
      <c r="B8395" s="61">
        <v>6865509</v>
      </c>
      <c r="C8395" s="59"/>
      <c r="D8395" s="59"/>
    </row>
    <row r="8396" spans="1:4">
      <c r="A8396" s="57" t="s">
        <v>5212</v>
      </c>
      <c r="B8396" s="61">
        <v>4291235</v>
      </c>
      <c r="C8396" s="59"/>
      <c r="D8396" s="59"/>
    </row>
    <row r="8397" spans="1:4">
      <c r="A8397" s="57" t="s">
        <v>5212</v>
      </c>
      <c r="B8397" s="61">
        <v>10091353</v>
      </c>
      <c r="C8397" s="59"/>
      <c r="D8397" s="59"/>
    </row>
    <row r="8398" spans="1:4">
      <c r="A8398" s="57" t="s">
        <v>5213</v>
      </c>
      <c r="B8398" s="61">
        <v>25059785</v>
      </c>
      <c r="C8398" s="59"/>
      <c r="D8398" s="59"/>
    </row>
    <row r="8399" spans="1:4">
      <c r="A8399" s="57" t="s">
        <v>5214</v>
      </c>
      <c r="B8399" s="61">
        <v>83853025</v>
      </c>
      <c r="C8399" s="59"/>
      <c r="D8399" s="59"/>
    </row>
    <row r="8400" spans="1:4">
      <c r="A8400" s="57" t="s">
        <v>5215</v>
      </c>
      <c r="B8400" s="58"/>
      <c r="C8400" s="59"/>
      <c r="D8400" s="59"/>
    </row>
    <row r="8401" spans="1:4">
      <c r="A8401" s="57" t="s">
        <v>5216</v>
      </c>
      <c r="B8401" s="61">
        <v>44093</v>
      </c>
      <c r="C8401" s="59"/>
      <c r="D8401" s="59"/>
    </row>
    <row r="8402" spans="1:4">
      <c r="A8402" s="57" t="s">
        <v>5217</v>
      </c>
      <c r="B8402" s="61">
        <v>3829819</v>
      </c>
      <c r="C8402" s="59"/>
      <c r="D8402" s="59"/>
    </row>
    <row r="8403" spans="1:4">
      <c r="A8403" s="57" t="s">
        <v>5218</v>
      </c>
      <c r="B8403" s="58"/>
      <c r="C8403" s="59"/>
      <c r="D8403" s="59"/>
    </row>
    <row r="8404" spans="1:4">
      <c r="A8404" s="57" t="s">
        <v>5219</v>
      </c>
      <c r="B8404" s="61">
        <v>805827</v>
      </c>
      <c r="C8404" s="59"/>
      <c r="D8404" s="59"/>
    </row>
    <row r="8405" spans="1:4">
      <c r="A8405" s="57" t="s">
        <v>5220</v>
      </c>
      <c r="B8405" s="61">
        <v>15396304</v>
      </c>
      <c r="C8405" s="59"/>
      <c r="D8405" s="59"/>
    </row>
    <row r="8406" spans="1:4">
      <c r="A8406" s="57" t="s">
        <v>5221</v>
      </c>
      <c r="B8406" s="58"/>
      <c r="C8406" s="59"/>
      <c r="D8406" s="59"/>
    </row>
    <row r="8407" spans="1:4">
      <c r="A8407" s="57" t="s">
        <v>5221</v>
      </c>
      <c r="B8407" s="58"/>
      <c r="C8407" s="59"/>
      <c r="D8407" s="59"/>
    </row>
    <row r="8408" spans="1:4">
      <c r="A8408" s="57" t="s">
        <v>5222</v>
      </c>
      <c r="B8408" s="61">
        <v>2654198</v>
      </c>
      <c r="C8408" s="59"/>
      <c r="D8408" s="59"/>
    </row>
    <row r="8409" spans="1:4">
      <c r="A8409" s="57" t="s">
        <v>5223</v>
      </c>
      <c r="B8409" s="58"/>
      <c r="C8409" s="59"/>
      <c r="D8409" s="59"/>
    </row>
    <row r="8410" spans="1:4">
      <c r="A8410" s="57" t="s">
        <v>5224</v>
      </c>
      <c r="B8410" s="61">
        <v>28976725</v>
      </c>
      <c r="C8410" s="59"/>
      <c r="D8410" s="59"/>
    </row>
    <row r="8411" spans="1:4">
      <c r="A8411" s="57" t="s">
        <v>5224</v>
      </c>
      <c r="B8411" s="61">
        <v>3836090</v>
      </c>
      <c r="C8411" s="59"/>
      <c r="D8411" s="59"/>
    </row>
    <row r="8412" spans="1:4">
      <c r="A8412" s="57" t="s">
        <v>5224</v>
      </c>
      <c r="B8412" s="61">
        <v>129942701</v>
      </c>
      <c r="C8412" s="59"/>
      <c r="D8412" s="59"/>
    </row>
    <row r="8413" spans="1:4">
      <c r="A8413" s="57" t="s">
        <v>5225</v>
      </c>
      <c r="B8413" s="58"/>
      <c r="C8413" s="59"/>
      <c r="D8413" s="59"/>
    </row>
    <row r="8414" spans="1:4">
      <c r="A8414" s="57" t="s">
        <v>5225</v>
      </c>
      <c r="B8414" s="58"/>
      <c r="C8414" s="59"/>
      <c r="D8414" s="59"/>
    </row>
    <row r="8415" spans="1:4">
      <c r="A8415" s="57" t="s">
        <v>5225</v>
      </c>
      <c r="B8415" s="58"/>
      <c r="C8415" s="59"/>
      <c r="D8415" s="59"/>
    </row>
    <row r="8416" spans="1:4">
      <c r="A8416" s="57" t="s">
        <v>5225</v>
      </c>
      <c r="B8416" s="58"/>
      <c r="C8416" s="59"/>
      <c r="D8416" s="59"/>
    </row>
    <row r="8417" spans="1:4">
      <c r="A8417" s="57" t="s">
        <v>5225</v>
      </c>
      <c r="B8417" s="58"/>
      <c r="C8417" s="59"/>
      <c r="D8417" s="59"/>
    </row>
    <row r="8418" spans="1:4">
      <c r="A8418" s="57" t="s">
        <v>5225</v>
      </c>
      <c r="B8418" s="58"/>
      <c r="C8418" s="59"/>
      <c r="D8418" s="59"/>
    </row>
    <row r="8419" spans="1:4">
      <c r="A8419" s="57" t="s">
        <v>5226</v>
      </c>
      <c r="B8419" s="58"/>
      <c r="C8419" s="59"/>
      <c r="D8419" s="59"/>
    </row>
    <row r="8420" spans="1:4">
      <c r="A8420" s="57" t="s">
        <v>5226</v>
      </c>
      <c r="B8420" s="58"/>
      <c r="C8420" s="59"/>
      <c r="D8420" s="59"/>
    </row>
    <row r="8421" spans="1:4">
      <c r="A8421" s="57" t="s">
        <v>5226</v>
      </c>
      <c r="B8421" s="58"/>
      <c r="C8421" s="59"/>
      <c r="D8421" s="59"/>
    </row>
    <row r="8422" spans="1:4">
      <c r="A8422" s="57" t="s">
        <v>5226</v>
      </c>
      <c r="B8422" s="58"/>
      <c r="C8422" s="59"/>
      <c r="D8422" s="59"/>
    </row>
    <row r="8423" spans="1:4">
      <c r="A8423" s="57" t="s">
        <v>5226</v>
      </c>
      <c r="B8423" s="58"/>
      <c r="C8423" s="59"/>
      <c r="D8423" s="59"/>
    </row>
    <row r="8424" spans="1:4">
      <c r="A8424" s="57" t="s">
        <v>5227</v>
      </c>
      <c r="B8424" s="58"/>
      <c r="C8424" s="59"/>
      <c r="D8424" s="59"/>
    </row>
    <row r="8425" spans="1:4">
      <c r="A8425" s="57" t="s">
        <v>5227</v>
      </c>
      <c r="B8425" s="58"/>
      <c r="C8425" s="59"/>
      <c r="D8425" s="59"/>
    </row>
    <row r="8426" spans="1:4">
      <c r="A8426" s="57" t="s">
        <v>5227</v>
      </c>
      <c r="B8426" s="58"/>
      <c r="C8426" s="59"/>
      <c r="D8426" s="59"/>
    </row>
    <row r="8427" spans="1:4">
      <c r="A8427" s="57" t="s">
        <v>5227</v>
      </c>
      <c r="B8427" s="58"/>
      <c r="C8427" s="59"/>
      <c r="D8427" s="59"/>
    </row>
    <row r="8428" spans="1:4">
      <c r="A8428" s="57" t="s">
        <v>5227</v>
      </c>
      <c r="B8428" s="58"/>
      <c r="C8428" s="59"/>
      <c r="D8428" s="59"/>
    </row>
    <row r="8429" spans="1:4">
      <c r="A8429" s="57" t="s">
        <v>5228</v>
      </c>
      <c r="B8429" s="61">
        <v>3701828</v>
      </c>
      <c r="C8429" s="59"/>
      <c r="D8429" s="59"/>
    </row>
    <row r="8430" spans="1:4">
      <c r="A8430" s="57" t="s">
        <v>5229</v>
      </c>
      <c r="B8430" s="61">
        <v>7712</v>
      </c>
      <c r="C8430" s="59"/>
      <c r="D8430" s="59"/>
    </row>
    <row r="8431" spans="1:4">
      <c r="A8431" s="57" t="s">
        <v>5229</v>
      </c>
      <c r="B8431" s="58"/>
      <c r="C8431" s="59"/>
      <c r="D8431" s="59"/>
    </row>
    <row r="8432" spans="1:4">
      <c r="A8432" s="57" t="s">
        <v>5229</v>
      </c>
      <c r="B8432" s="61">
        <v>3160</v>
      </c>
      <c r="C8432" s="59"/>
      <c r="D8432" s="59"/>
    </row>
    <row r="8433" spans="1:4">
      <c r="A8433" s="57" t="s">
        <v>5229</v>
      </c>
      <c r="B8433" s="58"/>
      <c r="C8433" s="59"/>
      <c r="D8433" s="59"/>
    </row>
    <row r="8434" spans="1:4">
      <c r="A8434" s="57" t="s">
        <v>5229</v>
      </c>
      <c r="B8434" s="61">
        <v>51679463</v>
      </c>
      <c r="C8434" s="59"/>
      <c r="D8434" s="59"/>
    </row>
    <row r="8435" spans="1:4">
      <c r="A8435" s="57" t="s">
        <v>5230</v>
      </c>
      <c r="B8435" s="61">
        <v>2985818</v>
      </c>
      <c r="C8435" s="59"/>
      <c r="D8435" s="59"/>
    </row>
    <row r="8436" spans="1:4">
      <c r="A8436" s="57" t="s">
        <v>5231</v>
      </c>
      <c r="B8436" s="61">
        <v>1809316</v>
      </c>
      <c r="C8436" s="59"/>
      <c r="D8436" s="59"/>
    </row>
    <row r="8437" spans="1:4">
      <c r="A8437" s="57" t="s">
        <v>5232</v>
      </c>
      <c r="B8437" s="61">
        <v>43739895</v>
      </c>
      <c r="C8437" s="59"/>
      <c r="D8437" s="59"/>
    </row>
    <row r="8438" spans="1:4">
      <c r="A8438" s="57" t="s">
        <v>5233</v>
      </c>
      <c r="B8438" s="61">
        <v>6005517</v>
      </c>
      <c r="C8438" s="59"/>
      <c r="D8438" s="59"/>
    </row>
    <row r="8439" spans="1:4">
      <c r="A8439" s="57" t="s">
        <v>5234</v>
      </c>
      <c r="B8439" s="61">
        <v>6520</v>
      </c>
      <c r="C8439" s="59"/>
      <c r="D8439" s="59"/>
    </row>
    <row r="8440" spans="1:4">
      <c r="A8440" s="57" t="s">
        <v>5235</v>
      </c>
      <c r="B8440" s="58"/>
      <c r="C8440" s="59"/>
      <c r="D8440" s="59"/>
    </row>
    <row r="8441" spans="1:4">
      <c r="A8441" s="57" t="s">
        <v>5236</v>
      </c>
      <c r="B8441" s="58"/>
      <c r="C8441" s="59"/>
      <c r="D8441" s="59"/>
    </row>
    <row r="8442" spans="1:4">
      <c r="A8442" s="57" t="s">
        <v>5237</v>
      </c>
      <c r="B8442" s="58"/>
      <c r="C8442" s="59"/>
      <c r="D8442" s="59"/>
    </row>
    <row r="8443" spans="1:4">
      <c r="A8443" s="57" t="s">
        <v>5238</v>
      </c>
      <c r="B8443" s="61">
        <v>600357</v>
      </c>
      <c r="C8443" s="59"/>
      <c r="D8443" s="59"/>
    </row>
    <row r="8444" spans="1:4">
      <c r="A8444" s="57" t="s">
        <v>5239</v>
      </c>
      <c r="B8444" s="58"/>
      <c r="C8444" s="59"/>
      <c r="D8444" s="59"/>
    </row>
    <row r="8445" spans="1:4">
      <c r="A8445" s="57" t="s">
        <v>5239</v>
      </c>
      <c r="B8445" s="58"/>
      <c r="C8445" s="59"/>
      <c r="D8445" s="59"/>
    </row>
    <row r="8446" spans="1:4">
      <c r="A8446" s="57" t="s">
        <v>5239</v>
      </c>
      <c r="B8446" s="58"/>
      <c r="C8446" s="59"/>
      <c r="D8446" s="59"/>
    </row>
    <row r="8447" spans="1:4">
      <c r="A8447" s="57" t="s">
        <v>5240</v>
      </c>
      <c r="B8447" s="61">
        <v>9551</v>
      </c>
      <c r="C8447" s="59"/>
      <c r="D8447" s="59"/>
    </row>
    <row r="8448" spans="1:4">
      <c r="A8448" s="57" t="s">
        <v>5240</v>
      </c>
      <c r="B8448" s="58"/>
      <c r="C8448" s="59"/>
      <c r="D8448" s="59"/>
    </row>
    <row r="8449" spans="1:4">
      <c r="A8449" s="57" t="s">
        <v>5240</v>
      </c>
      <c r="B8449" s="61">
        <v>6565756</v>
      </c>
      <c r="C8449" s="59"/>
      <c r="D8449" s="59"/>
    </row>
    <row r="8450" spans="1:4">
      <c r="A8450" s="57" t="s">
        <v>5241</v>
      </c>
      <c r="B8450" s="61">
        <v>2401002</v>
      </c>
      <c r="C8450" s="59"/>
      <c r="D8450" s="59"/>
    </row>
    <row r="8451" spans="1:4">
      <c r="A8451" s="57" t="s">
        <v>5242</v>
      </c>
      <c r="B8451" s="61">
        <v>243206</v>
      </c>
      <c r="C8451" s="59"/>
      <c r="D8451" s="59"/>
    </row>
    <row r="8452" spans="1:4">
      <c r="A8452" s="57" t="s">
        <v>5243</v>
      </c>
      <c r="B8452" s="58"/>
      <c r="C8452" s="59"/>
      <c r="D8452" s="59"/>
    </row>
    <row r="8453" spans="1:4">
      <c r="A8453" s="57" t="s">
        <v>5244</v>
      </c>
      <c r="B8453" s="58"/>
      <c r="C8453" s="59"/>
      <c r="D8453" s="59"/>
    </row>
    <row r="8454" spans="1:4">
      <c r="A8454" s="57" t="s">
        <v>5245</v>
      </c>
      <c r="B8454" s="58"/>
      <c r="C8454" s="59"/>
      <c r="D8454" s="59"/>
    </row>
    <row r="8455" spans="1:4">
      <c r="A8455" s="57" t="s">
        <v>5246</v>
      </c>
      <c r="B8455" s="58"/>
      <c r="C8455" s="59"/>
      <c r="D8455" s="59"/>
    </row>
    <row r="8456" spans="1:4">
      <c r="A8456" s="57" t="s">
        <v>5247</v>
      </c>
      <c r="B8456" s="58"/>
      <c r="C8456" s="59"/>
      <c r="D8456" s="59"/>
    </row>
    <row r="8457" spans="1:4">
      <c r="A8457" s="57" t="s">
        <v>5248</v>
      </c>
      <c r="B8457" s="58"/>
      <c r="C8457" s="59"/>
      <c r="D8457" s="59"/>
    </row>
    <row r="8458" spans="1:4">
      <c r="A8458" s="57" t="s">
        <v>5249</v>
      </c>
      <c r="B8458" s="58"/>
      <c r="C8458" s="59"/>
      <c r="D8458" s="59"/>
    </row>
    <row r="8459" spans="1:4">
      <c r="A8459" s="57" t="s">
        <v>5250</v>
      </c>
      <c r="B8459" s="58"/>
      <c r="C8459" s="59"/>
      <c r="D8459" s="59"/>
    </row>
    <row r="8460" spans="1:4">
      <c r="A8460" s="57" t="s">
        <v>5251</v>
      </c>
      <c r="B8460" s="58"/>
      <c r="C8460" s="59"/>
      <c r="D8460" s="59"/>
    </row>
    <row r="8461" spans="1:4">
      <c r="A8461" s="57" t="s">
        <v>5252</v>
      </c>
      <c r="B8461" s="58"/>
      <c r="C8461" s="59"/>
      <c r="D8461" s="59"/>
    </row>
    <row r="8462" spans="1:4">
      <c r="A8462" s="57" t="s">
        <v>5253</v>
      </c>
      <c r="B8462" s="61">
        <v>47327204</v>
      </c>
      <c r="C8462" s="59"/>
      <c r="D8462" s="59"/>
    </row>
    <row r="8463" spans="1:4">
      <c r="A8463" s="57" t="s">
        <v>5254</v>
      </c>
      <c r="B8463" s="58"/>
      <c r="C8463" s="59"/>
      <c r="D8463" s="59"/>
    </row>
    <row r="8464" spans="1:4">
      <c r="A8464" s="57" t="s">
        <v>5254</v>
      </c>
      <c r="B8464" s="58"/>
      <c r="C8464" s="59"/>
      <c r="D8464" s="59"/>
    </row>
    <row r="8465" spans="1:4">
      <c r="A8465" s="57" t="s">
        <v>5254</v>
      </c>
      <c r="B8465" s="61">
        <v>5460410</v>
      </c>
      <c r="C8465" s="59"/>
      <c r="D8465" s="59"/>
    </row>
    <row r="8466" spans="1:4">
      <c r="A8466" s="57" t="s">
        <v>5255</v>
      </c>
      <c r="B8466" s="58"/>
      <c r="C8466" s="59"/>
      <c r="D8466" s="59"/>
    </row>
    <row r="8467" spans="1:4">
      <c r="A8467" s="57" t="s">
        <v>5255</v>
      </c>
      <c r="B8467" s="58"/>
      <c r="C8467" s="59"/>
      <c r="D8467" s="59"/>
    </row>
    <row r="8468" spans="1:4">
      <c r="A8468" s="57" t="s">
        <v>5255</v>
      </c>
      <c r="B8468" s="61">
        <v>497140</v>
      </c>
      <c r="C8468" s="59"/>
      <c r="D8468" s="59"/>
    </row>
    <row r="8469" spans="1:4">
      <c r="A8469" s="57" t="s">
        <v>5256</v>
      </c>
      <c r="B8469" s="61">
        <v>9329090</v>
      </c>
      <c r="C8469" s="59"/>
      <c r="D8469" s="59"/>
    </row>
    <row r="8470" spans="1:4">
      <c r="A8470" s="57" t="s">
        <v>5256</v>
      </c>
      <c r="B8470" s="58"/>
      <c r="C8470" s="59"/>
      <c r="D8470" s="59"/>
    </row>
    <row r="8471" spans="1:4">
      <c r="A8471" s="57" t="s">
        <v>5256</v>
      </c>
      <c r="B8471" s="61">
        <v>188600</v>
      </c>
      <c r="C8471" s="59"/>
      <c r="D8471" s="59"/>
    </row>
    <row r="8472" spans="1:4">
      <c r="A8472" s="57" t="s">
        <v>5256</v>
      </c>
      <c r="B8472" s="61">
        <v>19116842</v>
      </c>
      <c r="C8472" s="59"/>
      <c r="D8472" s="59"/>
    </row>
    <row r="8473" spans="1:4">
      <c r="A8473" s="57" t="s">
        <v>5257</v>
      </c>
      <c r="B8473" s="58"/>
      <c r="C8473" s="59"/>
      <c r="D8473" s="59"/>
    </row>
    <row r="8474" spans="1:4">
      <c r="A8474" s="57" t="s">
        <v>5258</v>
      </c>
      <c r="B8474" s="61">
        <v>8333167</v>
      </c>
      <c r="C8474" s="59"/>
      <c r="D8474" s="59"/>
    </row>
    <row r="8475" spans="1:4">
      <c r="A8475" s="57" t="s">
        <v>5259</v>
      </c>
      <c r="B8475" s="61">
        <v>5038180</v>
      </c>
      <c r="C8475" s="59"/>
      <c r="D8475" s="59"/>
    </row>
    <row r="8476" spans="1:4">
      <c r="A8476" s="57" t="s">
        <v>5259</v>
      </c>
      <c r="B8476" s="61">
        <v>7077084</v>
      </c>
      <c r="C8476" s="59"/>
      <c r="D8476" s="59"/>
    </row>
    <row r="8477" spans="1:4">
      <c r="A8477" s="57" t="s">
        <v>5260</v>
      </c>
      <c r="B8477" s="58"/>
      <c r="C8477" s="59"/>
      <c r="D8477" s="59"/>
    </row>
    <row r="8478" spans="1:4">
      <c r="A8478" s="57" t="s">
        <v>5260</v>
      </c>
      <c r="B8478" s="58"/>
      <c r="C8478" s="59"/>
      <c r="D8478" s="59"/>
    </row>
    <row r="8479" spans="1:4">
      <c r="A8479" s="57" t="s">
        <v>5260</v>
      </c>
      <c r="B8479" s="58"/>
      <c r="C8479" s="59"/>
      <c r="D8479" s="59"/>
    </row>
    <row r="8480" spans="1:4">
      <c r="A8480" s="57" t="s">
        <v>5260</v>
      </c>
      <c r="B8480" s="58"/>
      <c r="C8480" s="59"/>
      <c r="D8480" s="59"/>
    </row>
    <row r="8481" spans="1:4">
      <c r="A8481" s="57" t="s">
        <v>5260</v>
      </c>
      <c r="B8481" s="58"/>
      <c r="C8481" s="59"/>
      <c r="D8481" s="59"/>
    </row>
    <row r="8482" spans="1:4">
      <c r="A8482" s="57" t="s">
        <v>5260</v>
      </c>
      <c r="B8482" s="58"/>
      <c r="C8482" s="59"/>
      <c r="D8482" s="59"/>
    </row>
    <row r="8483" spans="1:4">
      <c r="A8483" s="57" t="s">
        <v>5260</v>
      </c>
      <c r="B8483" s="58"/>
      <c r="C8483" s="59"/>
      <c r="D8483" s="59"/>
    </row>
    <row r="8484" spans="1:4">
      <c r="A8484" s="57" t="s">
        <v>5260</v>
      </c>
      <c r="B8484" s="58"/>
      <c r="C8484" s="59"/>
      <c r="D8484" s="59"/>
    </row>
    <row r="8485" spans="1:4">
      <c r="A8485" s="57" t="s">
        <v>5261</v>
      </c>
      <c r="B8485" s="58"/>
      <c r="C8485" s="59"/>
      <c r="D8485" s="59"/>
    </row>
    <row r="8486" spans="1:4">
      <c r="A8486" s="57" t="s">
        <v>5262</v>
      </c>
      <c r="B8486" s="58"/>
      <c r="C8486" s="59"/>
      <c r="D8486" s="59"/>
    </row>
    <row r="8487" spans="1:4">
      <c r="A8487" s="57" t="s">
        <v>5263</v>
      </c>
      <c r="B8487" s="58"/>
      <c r="C8487" s="59"/>
      <c r="D8487" s="59"/>
    </row>
    <row r="8488" spans="1:4">
      <c r="A8488" s="57" t="s">
        <v>5264</v>
      </c>
      <c r="B8488" s="61">
        <v>647923</v>
      </c>
      <c r="C8488" s="59"/>
      <c r="D8488" s="59"/>
    </row>
    <row r="8489" spans="1:4">
      <c r="A8489" s="57" t="s">
        <v>5264</v>
      </c>
      <c r="B8489" s="61">
        <v>2724884</v>
      </c>
      <c r="C8489" s="59"/>
      <c r="D8489" s="59"/>
    </row>
    <row r="8490" spans="1:4">
      <c r="A8490" s="57" t="s">
        <v>5264</v>
      </c>
      <c r="B8490" s="58"/>
      <c r="C8490" s="59"/>
      <c r="D8490" s="59"/>
    </row>
    <row r="8491" spans="1:4">
      <c r="A8491" s="57" t="s">
        <v>5264</v>
      </c>
      <c r="B8491" s="61">
        <v>3810198</v>
      </c>
      <c r="C8491" s="59"/>
      <c r="D8491" s="59"/>
    </row>
    <row r="8492" spans="1:4">
      <c r="A8492" s="57" t="s">
        <v>5264</v>
      </c>
      <c r="B8492" s="61">
        <v>1925242</v>
      </c>
      <c r="C8492" s="59"/>
      <c r="D8492" s="59"/>
    </row>
    <row r="8493" spans="1:4">
      <c r="A8493" s="57" t="s">
        <v>5264</v>
      </c>
      <c r="B8493" s="61">
        <v>83444</v>
      </c>
      <c r="C8493" s="59"/>
      <c r="D8493" s="59"/>
    </row>
    <row r="8494" spans="1:4">
      <c r="A8494" s="57" t="s">
        <v>5264</v>
      </c>
      <c r="B8494" s="58"/>
      <c r="C8494" s="59"/>
      <c r="D8494" s="59"/>
    </row>
    <row r="8495" spans="1:4">
      <c r="A8495" s="57" t="s">
        <v>5264</v>
      </c>
      <c r="B8495" s="61">
        <v>8000</v>
      </c>
      <c r="C8495" s="59"/>
      <c r="D8495" s="59"/>
    </row>
    <row r="8496" spans="1:4">
      <c r="A8496" s="57" t="s">
        <v>5265</v>
      </c>
      <c r="B8496" s="58"/>
      <c r="C8496" s="59"/>
      <c r="D8496" s="59"/>
    </row>
    <row r="8497" spans="1:4">
      <c r="A8497" s="57" t="s">
        <v>5266</v>
      </c>
      <c r="B8497" s="58"/>
      <c r="C8497" s="59"/>
      <c r="D8497" s="59"/>
    </row>
    <row r="8498" spans="1:4">
      <c r="A8498" s="57" t="s">
        <v>5267</v>
      </c>
      <c r="B8498" s="61">
        <v>22230</v>
      </c>
      <c r="C8498" s="59"/>
      <c r="D8498" s="59"/>
    </row>
    <row r="8499" spans="1:4">
      <c r="A8499" s="57" t="s">
        <v>5268</v>
      </c>
      <c r="B8499" s="61">
        <v>255334</v>
      </c>
      <c r="C8499" s="59"/>
      <c r="D8499" s="59"/>
    </row>
    <row r="8500" spans="1:4">
      <c r="A8500" s="57" t="s">
        <v>5269</v>
      </c>
      <c r="B8500" s="58"/>
      <c r="C8500" s="59"/>
      <c r="D8500" s="59"/>
    </row>
    <row r="8501" spans="1:4">
      <c r="A8501" s="57" t="s">
        <v>5269</v>
      </c>
      <c r="B8501" s="58"/>
      <c r="C8501" s="59"/>
      <c r="D8501" s="59"/>
    </row>
    <row r="8502" spans="1:4">
      <c r="A8502" s="57" t="s">
        <v>5269</v>
      </c>
      <c r="B8502" s="61">
        <v>41060</v>
      </c>
      <c r="C8502" s="59"/>
      <c r="D8502" s="59"/>
    </row>
    <row r="8503" spans="1:4">
      <c r="A8503" s="57" t="s">
        <v>5269</v>
      </c>
      <c r="B8503" s="61">
        <v>118634</v>
      </c>
      <c r="C8503" s="59"/>
      <c r="D8503" s="59"/>
    </row>
    <row r="8504" spans="1:4">
      <c r="A8504" s="57" t="s">
        <v>5269</v>
      </c>
      <c r="B8504" s="61">
        <v>460518</v>
      </c>
      <c r="C8504" s="59"/>
      <c r="D8504" s="59"/>
    </row>
    <row r="8505" spans="1:4">
      <c r="A8505" s="57" t="s">
        <v>5270</v>
      </c>
      <c r="B8505" s="58"/>
      <c r="C8505" s="59"/>
      <c r="D8505" s="59"/>
    </row>
    <row r="8506" spans="1:4">
      <c r="A8506" s="57" t="s">
        <v>5271</v>
      </c>
      <c r="B8506" s="61">
        <v>3277852</v>
      </c>
      <c r="C8506" s="59"/>
      <c r="D8506" s="59"/>
    </row>
    <row r="8507" spans="1:4">
      <c r="A8507" s="57" t="s">
        <v>5272</v>
      </c>
      <c r="B8507" s="58"/>
      <c r="C8507" s="59"/>
      <c r="D8507" s="59"/>
    </row>
    <row r="8508" spans="1:4">
      <c r="A8508" s="57" t="s">
        <v>5273</v>
      </c>
      <c r="B8508" s="58"/>
      <c r="C8508" s="59"/>
      <c r="D8508" s="59"/>
    </row>
    <row r="8509" spans="1:4">
      <c r="A8509" s="57" t="s">
        <v>5273</v>
      </c>
      <c r="B8509" s="58"/>
      <c r="C8509" s="59"/>
      <c r="D8509" s="59"/>
    </row>
    <row r="8510" spans="1:4">
      <c r="A8510" s="57" t="s">
        <v>5273</v>
      </c>
      <c r="B8510" s="58"/>
      <c r="C8510" s="59"/>
      <c r="D8510" s="59"/>
    </row>
    <row r="8511" spans="1:4">
      <c r="A8511" s="57" t="s">
        <v>5273</v>
      </c>
      <c r="B8511" s="58"/>
      <c r="C8511" s="59"/>
      <c r="D8511" s="59"/>
    </row>
    <row r="8512" spans="1:4">
      <c r="A8512" s="57" t="s">
        <v>5273</v>
      </c>
      <c r="B8512" s="58"/>
      <c r="C8512" s="59"/>
      <c r="D8512" s="59"/>
    </row>
    <row r="8513" spans="1:4">
      <c r="A8513" s="57" t="s">
        <v>5273</v>
      </c>
      <c r="B8513" s="58"/>
      <c r="C8513" s="59"/>
      <c r="D8513" s="59"/>
    </row>
    <row r="8514" spans="1:4">
      <c r="A8514" s="57" t="s">
        <v>5273</v>
      </c>
      <c r="B8514" s="58"/>
      <c r="C8514" s="59"/>
      <c r="D8514" s="59"/>
    </row>
    <row r="8515" spans="1:4">
      <c r="A8515" s="57" t="s">
        <v>5273</v>
      </c>
      <c r="B8515" s="58"/>
      <c r="C8515" s="59"/>
      <c r="D8515" s="59"/>
    </row>
    <row r="8516" spans="1:4">
      <c r="A8516" s="57" t="s">
        <v>5273</v>
      </c>
      <c r="B8516" s="58"/>
      <c r="C8516" s="59"/>
      <c r="D8516" s="59"/>
    </row>
    <row r="8517" spans="1:4">
      <c r="A8517" s="57" t="s">
        <v>5273</v>
      </c>
      <c r="B8517" s="58"/>
      <c r="C8517" s="59"/>
      <c r="D8517" s="59"/>
    </row>
    <row r="8518" spans="1:4">
      <c r="A8518" s="57" t="s">
        <v>5273</v>
      </c>
      <c r="B8518" s="58"/>
      <c r="C8518" s="59"/>
      <c r="D8518" s="59"/>
    </row>
    <row r="8519" spans="1:4">
      <c r="A8519" s="57" t="s">
        <v>5273</v>
      </c>
      <c r="B8519" s="58"/>
      <c r="C8519" s="59"/>
      <c r="D8519" s="59"/>
    </row>
    <row r="8520" spans="1:4">
      <c r="A8520" s="57" t="s">
        <v>5273</v>
      </c>
      <c r="B8520" s="58"/>
      <c r="C8520" s="59"/>
      <c r="D8520" s="59"/>
    </row>
    <row r="8521" spans="1:4">
      <c r="A8521" s="57" t="s">
        <v>5273</v>
      </c>
      <c r="B8521" s="58"/>
      <c r="C8521" s="59"/>
      <c r="D8521" s="59"/>
    </row>
    <row r="8522" spans="1:4">
      <c r="A8522" s="57" t="s">
        <v>5273</v>
      </c>
      <c r="B8522" s="58"/>
      <c r="C8522" s="59"/>
      <c r="D8522" s="59"/>
    </row>
    <row r="8523" spans="1:4">
      <c r="A8523" s="57" t="s">
        <v>5273</v>
      </c>
      <c r="B8523" s="58"/>
      <c r="C8523" s="59"/>
      <c r="D8523" s="59"/>
    </row>
    <row r="8524" spans="1:4">
      <c r="A8524" s="57" t="s">
        <v>5273</v>
      </c>
      <c r="B8524" s="58"/>
      <c r="C8524" s="59"/>
      <c r="D8524" s="59"/>
    </row>
    <row r="8525" spans="1:4">
      <c r="A8525" s="57" t="s">
        <v>5273</v>
      </c>
      <c r="B8525" s="58"/>
      <c r="C8525" s="59"/>
      <c r="D8525" s="59"/>
    </row>
    <row r="8526" spans="1:4">
      <c r="A8526" s="57" t="s">
        <v>5273</v>
      </c>
      <c r="B8526" s="58"/>
      <c r="C8526" s="59"/>
      <c r="D8526" s="59"/>
    </row>
    <row r="8527" spans="1:4">
      <c r="A8527" s="57" t="s">
        <v>5273</v>
      </c>
      <c r="B8527" s="58"/>
      <c r="C8527" s="59"/>
      <c r="D8527" s="59"/>
    </row>
    <row r="8528" spans="1:4">
      <c r="A8528" s="57" t="s">
        <v>5273</v>
      </c>
      <c r="B8528" s="58"/>
      <c r="C8528" s="59"/>
      <c r="D8528" s="59"/>
    </row>
    <row r="8529" spans="1:4">
      <c r="A8529" s="57" t="s">
        <v>5273</v>
      </c>
      <c r="B8529" s="58"/>
      <c r="C8529" s="59"/>
      <c r="D8529" s="59"/>
    </row>
    <row r="8530" spans="1:4">
      <c r="A8530" s="57" t="s">
        <v>5274</v>
      </c>
      <c r="B8530" s="58"/>
      <c r="C8530" s="59"/>
      <c r="D8530" s="59"/>
    </row>
    <row r="8531" spans="1:4">
      <c r="A8531" s="57" t="s">
        <v>5274</v>
      </c>
      <c r="B8531" s="58"/>
      <c r="C8531" s="59"/>
      <c r="D8531" s="59"/>
    </row>
    <row r="8532" spans="1:4">
      <c r="A8532" s="57" t="s">
        <v>5274</v>
      </c>
      <c r="B8532" s="58"/>
      <c r="C8532" s="59"/>
      <c r="D8532" s="59"/>
    </row>
    <row r="8533" spans="1:4">
      <c r="A8533" s="57" t="s">
        <v>5274</v>
      </c>
      <c r="B8533" s="58"/>
      <c r="C8533" s="59"/>
      <c r="D8533" s="59"/>
    </row>
    <row r="8534" spans="1:4">
      <c r="A8534" s="57" t="s">
        <v>5274</v>
      </c>
      <c r="B8534" s="58"/>
      <c r="C8534" s="59"/>
      <c r="D8534" s="59"/>
    </row>
    <row r="8535" spans="1:4">
      <c r="A8535" s="57" t="s">
        <v>5274</v>
      </c>
      <c r="B8535" s="58"/>
      <c r="C8535" s="59"/>
      <c r="D8535" s="59"/>
    </row>
    <row r="8536" spans="1:4">
      <c r="A8536" s="57" t="s">
        <v>5274</v>
      </c>
      <c r="B8536" s="58"/>
      <c r="C8536" s="59"/>
      <c r="D8536" s="59"/>
    </row>
    <row r="8537" spans="1:4">
      <c r="A8537" s="57" t="s">
        <v>5274</v>
      </c>
      <c r="B8537" s="58"/>
      <c r="C8537" s="59"/>
      <c r="D8537" s="59"/>
    </row>
    <row r="8538" spans="1:4">
      <c r="A8538" s="57" t="s">
        <v>5274</v>
      </c>
      <c r="B8538" s="58"/>
      <c r="C8538" s="59"/>
      <c r="D8538" s="59"/>
    </row>
    <row r="8539" spans="1:4">
      <c r="A8539" s="57" t="s">
        <v>5274</v>
      </c>
      <c r="B8539" s="58"/>
      <c r="C8539" s="59"/>
      <c r="D8539" s="59"/>
    </row>
    <row r="8540" spans="1:4">
      <c r="A8540" s="57" t="s">
        <v>5274</v>
      </c>
      <c r="B8540" s="58"/>
      <c r="C8540" s="59"/>
      <c r="D8540" s="59"/>
    </row>
    <row r="8541" spans="1:4">
      <c r="A8541" s="57" t="s">
        <v>5274</v>
      </c>
      <c r="B8541" s="58"/>
      <c r="C8541" s="59"/>
      <c r="D8541" s="59"/>
    </row>
    <row r="8542" spans="1:4">
      <c r="A8542" s="57" t="s">
        <v>5274</v>
      </c>
      <c r="B8542" s="58"/>
      <c r="C8542" s="59"/>
      <c r="D8542" s="59"/>
    </row>
    <row r="8543" spans="1:4">
      <c r="A8543" s="57" t="s">
        <v>5274</v>
      </c>
      <c r="B8543" s="58"/>
      <c r="C8543" s="59"/>
      <c r="D8543" s="59"/>
    </row>
    <row r="8544" spans="1:4">
      <c r="A8544" s="57" t="s">
        <v>5274</v>
      </c>
      <c r="B8544" s="58"/>
      <c r="C8544" s="59"/>
      <c r="D8544" s="59"/>
    </row>
    <row r="8545" spans="1:4">
      <c r="A8545" s="57" t="s">
        <v>5274</v>
      </c>
      <c r="B8545" s="58"/>
      <c r="C8545" s="59"/>
      <c r="D8545" s="59"/>
    </row>
    <row r="8546" spans="1:4">
      <c r="A8546" s="57" t="s">
        <v>5274</v>
      </c>
      <c r="B8546" s="58"/>
      <c r="C8546" s="59"/>
      <c r="D8546" s="59"/>
    </row>
    <row r="8547" spans="1:4">
      <c r="A8547" s="57" t="s">
        <v>5274</v>
      </c>
      <c r="B8547" s="58"/>
      <c r="C8547" s="59"/>
      <c r="D8547" s="59"/>
    </row>
    <row r="8548" spans="1:4">
      <c r="A8548" s="57" t="s">
        <v>5274</v>
      </c>
      <c r="B8548" s="58"/>
      <c r="C8548" s="59"/>
      <c r="D8548" s="59"/>
    </row>
    <row r="8549" spans="1:4">
      <c r="A8549" s="57" t="s">
        <v>5274</v>
      </c>
      <c r="B8549" s="58"/>
      <c r="C8549" s="59"/>
      <c r="D8549" s="59"/>
    </row>
    <row r="8550" spans="1:4">
      <c r="A8550" s="57" t="s">
        <v>5274</v>
      </c>
      <c r="B8550" s="58"/>
      <c r="C8550" s="59"/>
      <c r="D8550" s="59"/>
    </row>
    <row r="8551" spans="1:4">
      <c r="A8551" s="57" t="s">
        <v>5274</v>
      </c>
      <c r="B8551" s="58"/>
      <c r="C8551" s="59"/>
      <c r="D8551" s="59"/>
    </row>
    <row r="8552" spans="1:4">
      <c r="A8552" s="57" t="s">
        <v>5275</v>
      </c>
      <c r="B8552" s="58"/>
      <c r="C8552" s="59"/>
      <c r="D8552" s="59"/>
    </row>
    <row r="8553" spans="1:4">
      <c r="A8553" s="57" t="s">
        <v>5275</v>
      </c>
      <c r="B8553" s="58"/>
      <c r="C8553" s="59"/>
      <c r="D8553" s="59"/>
    </row>
    <row r="8554" spans="1:4">
      <c r="A8554" s="57" t="s">
        <v>5275</v>
      </c>
      <c r="B8554" s="58"/>
      <c r="C8554" s="59"/>
      <c r="D8554" s="59"/>
    </row>
    <row r="8555" spans="1:4">
      <c r="A8555" s="57" t="s">
        <v>5275</v>
      </c>
      <c r="B8555" s="58"/>
      <c r="C8555" s="59"/>
      <c r="D8555" s="59"/>
    </row>
    <row r="8556" spans="1:4">
      <c r="A8556" s="57" t="s">
        <v>5275</v>
      </c>
      <c r="B8556" s="58"/>
      <c r="C8556" s="59"/>
      <c r="D8556" s="59"/>
    </row>
    <row r="8557" spans="1:4">
      <c r="A8557" s="57" t="s">
        <v>5275</v>
      </c>
      <c r="B8557" s="58"/>
      <c r="C8557" s="59"/>
      <c r="D8557" s="59"/>
    </row>
    <row r="8558" spans="1:4">
      <c r="A8558" s="57" t="s">
        <v>5275</v>
      </c>
      <c r="B8558" s="58"/>
      <c r="C8558" s="59"/>
      <c r="D8558" s="59"/>
    </row>
    <row r="8559" spans="1:4">
      <c r="A8559" s="57" t="s">
        <v>5275</v>
      </c>
      <c r="B8559" s="58"/>
      <c r="C8559" s="59"/>
      <c r="D8559" s="59"/>
    </row>
    <row r="8560" spans="1:4">
      <c r="A8560" s="57" t="s">
        <v>5275</v>
      </c>
      <c r="B8560" s="58"/>
      <c r="C8560" s="59"/>
      <c r="D8560" s="59"/>
    </row>
    <row r="8561" spans="1:4">
      <c r="A8561" s="57" t="s">
        <v>5275</v>
      </c>
      <c r="B8561" s="58"/>
      <c r="C8561" s="59"/>
      <c r="D8561" s="59"/>
    </row>
    <row r="8562" spans="1:4">
      <c r="A8562" s="57" t="s">
        <v>5275</v>
      </c>
      <c r="B8562" s="58"/>
      <c r="C8562" s="59"/>
      <c r="D8562" s="59"/>
    </row>
    <row r="8563" spans="1:4">
      <c r="A8563" s="57" t="s">
        <v>5275</v>
      </c>
      <c r="B8563" s="58"/>
      <c r="C8563" s="59"/>
      <c r="D8563" s="59"/>
    </row>
    <row r="8564" spans="1:4">
      <c r="A8564" s="57" t="s">
        <v>5275</v>
      </c>
      <c r="B8564" s="58"/>
      <c r="C8564" s="59"/>
      <c r="D8564" s="59"/>
    </row>
    <row r="8565" spans="1:4">
      <c r="A8565" s="57" t="s">
        <v>5275</v>
      </c>
      <c r="B8565" s="58"/>
      <c r="C8565" s="59"/>
      <c r="D8565" s="59"/>
    </row>
    <row r="8566" spans="1:4">
      <c r="A8566" s="57" t="s">
        <v>5275</v>
      </c>
      <c r="B8566" s="58"/>
      <c r="C8566" s="59"/>
      <c r="D8566" s="59"/>
    </row>
    <row r="8567" spans="1:4">
      <c r="A8567" s="57" t="s">
        <v>5275</v>
      </c>
      <c r="B8567" s="58"/>
      <c r="C8567" s="59"/>
      <c r="D8567" s="59"/>
    </row>
    <row r="8568" spans="1:4">
      <c r="A8568" s="57" t="s">
        <v>5275</v>
      </c>
      <c r="B8568" s="58"/>
      <c r="C8568" s="59"/>
      <c r="D8568" s="59"/>
    </row>
    <row r="8569" spans="1:4">
      <c r="A8569" s="57" t="s">
        <v>5275</v>
      </c>
      <c r="B8569" s="58"/>
      <c r="C8569" s="59"/>
      <c r="D8569" s="59"/>
    </row>
    <row r="8570" spans="1:4">
      <c r="A8570" s="57" t="s">
        <v>5275</v>
      </c>
      <c r="B8570" s="58"/>
      <c r="C8570" s="59"/>
      <c r="D8570" s="59"/>
    </row>
    <row r="8571" spans="1:4">
      <c r="A8571" s="57" t="s">
        <v>5275</v>
      </c>
      <c r="B8571" s="58"/>
      <c r="C8571" s="59"/>
      <c r="D8571" s="59"/>
    </row>
    <row r="8572" spans="1:4">
      <c r="A8572" s="57" t="s">
        <v>5275</v>
      </c>
      <c r="B8572" s="58"/>
      <c r="C8572" s="59"/>
      <c r="D8572" s="59"/>
    </row>
    <row r="8573" spans="1:4">
      <c r="A8573" s="57" t="s">
        <v>5275</v>
      </c>
      <c r="B8573" s="58"/>
      <c r="C8573" s="59"/>
      <c r="D8573" s="59"/>
    </row>
    <row r="8574" spans="1:4">
      <c r="A8574" s="57" t="s">
        <v>5276</v>
      </c>
      <c r="B8574" s="61">
        <v>527895</v>
      </c>
      <c r="C8574" s="59"/>
      <c r="D8574" s="59"/>
    </row>
    <row r="8575" spans="1:4">
      <c r="A8575" s="57" t="s">
        <v>5276</v>
      </c>
      <c r="B8575" s="61">
        <v>17100</v>
      </c>
      <c r="C8575" s="59"/>
      <c r="D8575" s="59"/>
    </row>
    <row r="8576" spans="1:4">
      <c r="A8576" s="57" t="s">
        <v>5276</v>
      </c>
      <c r="B8576" s="61">
        <v>4898143</v>
      </c>
      <c r="C8576" s="59"/>
      <c r="D8576" s="59"/>
    </row>
    <row r="8577" spans="1:4">
      <c r="A8577" s="57" t="s">
        <v>5276</v>
      </c>
      <c r="B8577" s="61">
        <v>23202483</v>
      </c>
      <c r="C8577" s="59"/>
      <c r="D8577" s="59"/>
    </row>
    <row r="8578" spans="1:4">
      <c r="A8578" s="57" t="s">
        <v>5276</v>
      </c>
      <c r="B8578" s="61">
        <v>52298110</v>
      </c>
      <c r="C8578" s="59"/>
      <c r="D8578" s="59"/>
    </row>
    <row r="8579" spans="1:4">
      <c r="A8579" s="57" t="s">
        <v>5276</v>
      </c>
      <c r="B8579" s="58"/>
      <c r="C8579" s="59"/>
      <c r="D8579" s="59"/>
    </row>
    <row r="8580" spans="1:4">
      <c r="A8580" s="57" t="s">
        <v>5276</v>
      </c>
      <c r="B8580" s="58"/>
      <c r="C8580" s="59"/>
      <c r="D8580" s="59"/>
    </row>
    <row r="8581" spans="1:4">
      <c r="A8581" s="57" t="s">
        <v>5276</v>
      </c>
      <c r="B8581" s="58"/>
      <c r="C8581" s="59"/>
      <c r="D8581" s="59"/>
    </row>
    <row r="8582" spans="1:4">
      <c r="A8582" s="57" t="s">
        <v>5276</v>
      </c>
      <c r="B8582" s="61">
        <v>7816609</v>
      </c>
      <c r="C8582" s="59"/>
      <c r="D8582" s="59"/>
    </row>
    <row r="8583" spans="1:4">
      <c r="A8583" s="57" t="s">
        <v>5276</v>
      </c>
      <c r="B8583" s="61">
        <v>12939652</v>
      </c>
      <c r="C8583" s="59"/>
      <c r="D8583" s="59"/>
    </row>
    <row r="8584" spans="1:4">
      <c r="A8584" s="57" t="s">
        <v>5276</v>
      </c>
      <c r="B8584" s="61">
        <v>12228831</v>
      </c>
      <c r="C8584" s="59"/>
      <c r="D8584" s="59"/>
    </row>
    <row r="8585" spans="1:4">
      <c r="A8585" s="57" t="s">
        <v>5276</v>
      </c>
      <c r="B8585" s="61">
        <v>9321217</v>
      </c>
      <c r="C8585" s="59"/>
      <c r="D8585" s="59"/>
    </row>
    <row r="8586" spans="1:4">
      <c r="A8586" s="57" t="s">
        <v>5276</v>
      </c>
      <c r="B8586" s="61">
        <v>4513388</v>
      </c>
      <c r="C8586" s="59"/>
      <c r="D8586" s="59"/>
    </row>
    <row r="8587" spans="1:4">
      <c r="A8587" s="57" t="s">
        <v>5276</v>
      </c>
      <c r="B8587" s="61">
        <v>4525199</v>
      </c>
      <c r="C8587" s="59"/>
      <c r="D8587" s="59"/>
    </row>
    <row r="8588" spans="1:4">
      <c r="A8588" s="57" t="s">
        <v>5276</v>
      </c>
      <c r="B8588" s="61">
        <v>2514919</v>
      </c>
      <c r="C8588" s="59"/>
      <c r="D8588" s="59"/>
    </row>
    <row r="8589" spans="1:4">
      <c r="A8589" s="57" t="s">
        <v>5276</v>
      </c>
      <c r="B8589" s="61">
        <v>1874312</v>
      </c>
      <c r="C8589" s="59"/>
      <c r="D8589" s="59"/>
    </row>
    <row r="8590" spans="1:4">
      <c r="A8590" s="57" t="s">
        <v>5276</v>
      </c>
      <c r="B8590" s="58"/>
      <c r="C8590" s="59"/>
      <c r="D8590" s="59"/>
    </row>
    <row r="8591" spans="1:4">
      <c r="A8591" s="57" t="s">
        <v>5276</v>
      </c>
      <c r="B8591" s="61">
        <v>851600</v>
      </c>
      <c r="C8591" s="59"/>
      <c r="D8591" s="59"/>
    </row>
    <row r="8592" spans="1:4">
      <c r="A8592" s="57" t="s">
        <v>5276</v>
      </c>
      <c r="B8592" s="61">
        <v>16994644</v>
      </c>
      <c r="C8592" s="59"/>
      <c r="D8592" s="59"/>
    </row>
    <row r="8593" spans="1:4">
      <c r="A8593" s="57" t="s">
        <v>5276</v>
      </c>
      <c r="B8593" s="61">
        <v>3711760</v>
      </c>
      <c r="C8593" s="59"/>
      <c r="D8593" s="59"/>
    </row>
    <row r="8594" spans="1:4">
      <c r="A8594" s="57" t="s">
        <v>5276</v>
      </c>
      <c r="B8594" s="61">
        <v>4297008</v>
      </c>
      <c r="C8594" s="59"/>
      <c r="D8594" s="59"/>
    </row>
    <row r="8595" spans="1:4">
      <c r="A8595" s="57" t="s">
        <v>5276</v>
      </c>
      <c r="B8595" s="61">
        <v>160577335</v>
      </c>
      <c r="C8595" s="59"/>
      <c r="D8595" s="59"/>
    </row>
    <row r="8596" spans="1:4">
      <c r="A8596" s="57" t="s">
        <v>5277</v>
      </c>
      <c r="B8596" s="61">
        <v>4275320</v>
      </c>
      <c r="C8596" s="59"/>
      <c r="D8596" s="59"/>
    </row>
    <row r="8597" spans="1:4">
      <c r="A8597" s="57" t="s">
        <v>5278</v>
      </c>
      <c r="B8597" s="61">
        <v>120985314</v>
      </c>
      <c r="C8597" s="59"/>
      <c r="D8597" s="59"/>
    </row>
    <row r="8598" spans="1:4">
      <c r="A8598" s="57" t="s">
        <v>5279</v>
      </c>
      <c r="B8598" s="61">
        <v>25708046</v>
      </c>
      <c r="C8598" s="59"/>
      <c r="D8598" s="59"/>
    </row>
    <row r="8599" spans="1:4">
      <c r="A8599" s="57" t="s">
        <v>5280</v>
      </c>
      <c r="B8599" s="61">
        <v>39036981</v>
      </c>
      <c r="C8599" s="59"/>
      <c r="D8599" s="59"/>
    </row>
    <row r="8600" spans="1:4">
      <c r="A8600" s="57" t="s">
        <v>5280</v>
      </c>
      <c r="B8600" s="61">
        <v>214411884</v>
      </c>
      <c r="C8600" s="59"/>
      <c r="D8600" s="59"/>
    </row>
    <row r="8601" spans="1:4">
      <c r="A8601" s="57" t="s">
        <v>5281</v>
      </c>
      <c r="B8601" s="58"/>
      <c r="C8601" s="59"/>
      <c r="D8601" s="59"/>
    </row>
    <row r="8602" spans="1:4">
      <c r="A8602" s="57" t="s">
        <v>5282</v>
      </c>
      <c r="B8602" s="61">
        <v>355061</v>
      </c>
      <c r="C8602" s="59"/>
      <c r="D8602" s="59"/>
    </row>
    <row r="8603" spans="1:4">
      <c r="A8603" s="57" t="s">
        <v>5283</v>
      </c>
      <c r="B8603" s="61">
        <v>197296</v>
      </c>
      <c r="C8603" s="59"/>
      <c r="D8603" s="59"/>
    </row>
    <row r="8604" spans="1:4">
      <c r="A8604" s="57" t="s">
        <v>5284</v>
      </c>
      <c r="B8604" s="58"/>
      <c r="C8604" s="59"/>
      <c r="D8604" s="59"/>
    </row>
    <row r="8605" spans="1:4">
      <c r="A8605" s="57" t="s">
        <v>5285</v>
      </c>
      <c r="B8605" s="61">
        <v>258888822</v>
      </c>
      <c r="C8605" s="59"/>
      <c r="D8605" s="59"/>
    </row>
    <row r="8606" spans="1:4">
      <c r="A8606" s="57" t="s">
        <v>5286</v>
      </c>
      <c r="B8606" s="61">
        <v>5368522</v>
      </c>
      <c r="C8606" s="59"/>
      <c r="D8606" s="59"/>
    </row>
    <row r="8607" spans="1:4">
      <c r="A8607" s="57" t="s">
        <v>5287</v>
      </c>
      <c r="B8607" s="61">
        <v>22814145</v>
      </c>
      <c r="C8607" s="59"/>
      <c r="D8607" s="59"/>
    </row>
    <row r="8608" spans="1:4">
      <c r="A8608" s="57" t="s">
        <v>5288</v>
      </c>
      <c r="B8608" s="61">
        <v>31178267</v>
      </c>
      <c r="C8608" s="59"/>
      <c r="D8608" s="59"/>
    </row>
    <row r="8609" spans="1:4">
      <c r="A8609" s="57" t="s">
        <v>5289</v>
      </c>
      <c r="B8609" s="61">
        <v>4300194</v>
      </c>
      <c r="C8609" s="59"/>
      <c r="D8609" s="59"/>
    </row>
    <row r="8610" spans="1:4">
      <c r="A8610" s="57" t="s">
        <v>5290</v>
      </c>
      <c r="B8610" s="58"/>
      <c r="C8610" s="59"/>
      <c r="D8610" s="59"/>
    </row>
    <row r="8611" spans="1:4">
      <c r="A8611" s="57" t="s">
        <v>5291</v>
      </c>
      <c r="B8611" s="61">
        <v>106711</v>
      </c>
      <c r="C8611" s="59"/>
      <c r="D8611" s="59"/>
    </row>
    <row r="8612" spans="1:4">
      <c r="A8612" s="57" t="s">
        <v>5292</v>
      </c>
      <c r="B8612" s="61">
        <v>3089</v>
      </c>
      <c r="C8612" s="59"/>
      <c r="D8612" s="59"/>
    </row>
    <row r="8613" spans="1:4">
      <c r="A8613" s="57" t="s">
        <v>5293</v>
      </c>
      <c r="B8613" s="61">
        <v>1290737</v>
      </c>
      <c r="C8613" s="59"/>
      <c r="D8613" s="59"/>
    </row>
    <row r="8614" spans="1:4">
      <c r="A8614" s="57" t="s">
        <v>5294</v>
      </c>
      <c r="B8614" s="58"/>
      <c r="C8614" s="59"/>
      <c r="D8614" s="59"/>
    </row>
    <row r="8615" spans="1:4">
      <c r="A8615" s="57" t="s">
        <v>5294</v>
      </c>
      <c r="B8615" s="61">
        <v>80598426</v>
      </c>
      <c r="C8615" s="59"/>
      <c r="D8615" s="59"/>
    </row>
    <row r="8616" spans="1:4">
      <c r="A8616" s="57" t="s">
        <v>5294</v>
      </c>
      <c r="B8616" s="61">
        <v>560533</v>
      </c>
      <c r="C8616" s="59"/>
      <c r="D8616" s="59"/>
    </row>
    <row r="8617" spans="1:4">
      <c r="A8617" s="57" t="s">
        <v>5294</v>
      </c>
      <c r="B8617" s="61">
        <v>8350165</v>
      </c>
      <c r="C8617" s="59"/>
      <c r="D8617" s="59"/>
    </row>
    <row r="8618" spans="1:4">
      <c r="A8618" s="57" t="s">
        <v>5295</v>
      </c>
      <c r="B8618" s="61">
        <v>23736</v>
      </c>
      <c r="C8618" s="59"/>
      <c r="D8618" s="59"/>
    </row>
    <row r="8619" spans="1:4">
      <c r="A8619" s="57" t="s">
        <v>5296</v>
      </c>
      <c r="B8619" s="61">
        <v>1109454</v>
      </c>
      <c r="C8619" s="59"/>
      <c r="D8619" s="59"/>
    </row>
    <row r="8620" spans="1:4">
      <c r="A8620" s="57" t="s">
        <v>5297</v>
      </c>
      <c r="B8620" s="61">
        <v>3732382</v>
      </c>
      <c r="C8620" s="59"/>
      <c r="D8620" s="59"/>
    </row>
    <row r="8621" spans="1:4">
      <c r="A8621" s="57" t="s">
        <v>5298</v>
      </c>
      <c r="B8621" s="61">
        <v>30038</v>
      </c>
      <c r="C8621" s="59"/>
      <c r="D8621" s="59"/>
    </row>
    <row r="8622" spans="1:4">
      <c r="A8622" s="57" t="s">
        <v>5299</v>
      </c>
      <c r="B8622" s="61">
        <v>1042052</v>
      </c>
      <c r="C8622" s="59"/>
      <c r="D8622" s="59"/>
    </row>
    <row r="8623" spans="1:4">
      <c r="A8623" s="57" t="s">
        <v>5300</v>
      </c>
      <c r="B8623" s="61">
        <v>999116</v>
      </c>
      <c r="C8623" s="59"/>
      <c r="D8623" s="59"/>
    </row>
    <row r="8624" spans="1:4">
      <c r="A8624" s="57" t="s">
        <v>5301</v>
      </c>
      <c r="B8624" s="58"/>
      <c r="C8624" s="59"/>
      <c r="D8624" s="59"/>
    </row>
    <row r="8625" spans="1:4">
      <c r="A8625" s="57" t="s">
        <v>5302</v>
      </c>
      <c r="B8625" s="61">
        <v>10174961</v>
      </c>
      <c r="C8625" s="59"/>
      <c r="D8625" s="59"/>
    </row>
    <row r="8626" spans="1:4">
      <c r="A8626" s="57" t="s">
        <v>5303</v>
      </c>
      <c r="B8626" s="58"/>
      <c r="C8626" s="59"/>
      <c r="D8626" s="59"/>
    </row>
    <row r="8627" spans="1:4">
      <c r="A8627" s="57" t="s">
        <v>5304</v>
      </c>
      <c r="B8627" s="61">
        <v>1486068</v>
      </c>
      <c r="C8627" s="59"/>
      <c r="D8627" s="59"/>
    </row>
    <row r="8628" spans="1:4">
      <c r="A8628" s="57" t="s">
        <v>5305</v>
      </c>
      <c r="B8628" s="58"/>
      <c r="C8628" s="59"/>
      <c r="D8628" s="59"/>
    </row>
    <row r="8629" spans="1:4">
      <c r="A8629" s="57" t="s">
        <v>5305</v>
      </c>
      <c r="B8629" s="58"/>
      <c r="C8629" s="59"/>
      <c r="D8629" s="59"/>
    </row>
    <row r="8630" spans="1:4">
      <c r="A8630" s="57" t="s">
        <v>5306</v>
      </c>
      <c r="B8630" s="58"/>
      <c r="C8630" s="59"/>
      <c r="D8630" s="59"/>
    </row>
    <row r="8631" spans="1:4">
      <c r="A8631" s="57" t="s">
        <v>5307</v>
      </c>
      <c r="B8631" s="58"/>
      <c r="C8631" s="59"/>
      <c r="D8631" s="59"/>
    </row>
    <row r="8632" spans="1:4">
      <c r="A8632" s="57" t="s">
        <v>5308</v>
      </c>
      <c r="B8632" s="58"/>
      <c r="C8632" s="59"/>
      <c r="D8632" s="59"/>
    </row>
    <row r="8633" spans="1:4">
      <c r="A8633" s="57" t="s">
        <v>5309</v>
      </c>
      <c r="B8633" s="58"/>
      <c r="C8633" s="59"/>
      <c r="D8633" s="59"/>
    </row>
    <row r="8634" spans="1:4">
      <c r="A8634" s="57" t="s">
        <v>5310</v>
      </c>
      <c r="B8634" s="61">
        <v>277017</v>
      </c>
      <c r="C8634" s="59"/>
      <c r="D8634" s="59"/>
    </row>
    <row r="8635" spans="1:4">
      <c r="A8635" s="57" t="s">
        <v>5311</v>
      </c>
      <c r="B8635" s="58"/>
      <c r="C8635" s="59"/>
      <c r="D8635" s="59"/>
    </row>
    <row r="8636" spans="1:4">
      <c r="A8636" s="57" t="s">
        <v>5312</v>
      </c>
      <c r="B8636" s="61">
        <v>255544</v>
      </c>
      <c r="C8636" s="59"/>
      <c r="D8636" s="59"/>
    </row>
    <row r="8637" spans="1:4">
      <c r="A8637" s="57" t="s">
        <v>5313</v>
      </c>
      <c r="B8637" s="61">
        <v>248908</v>
      </c>
      <c r="C8637" s="59"/>
      <c r="D8637" s="59"/>
    </row>
    <row r="8638" spans="1:4">
      <c r="A8638" s="57" t="s">
        <v>5314</v>
      </c>
      <c r="B8638" s="58"/>
      <c r="C8638" s="59"/>
      <c r="D8638" s="59"/>
    </row>
    <row r="8639" spans="1:4">
      <c r="A8639" s="57" t="s">
        <v>5315</v>
      </c>
      <c r="B8639" s="61">
        <v>365282</v>
      </c>
      <c r="C8639" s="59"/>
      <c r="D8639" s="59"/>
    </row>
    <row r="8640" spans="1:4">
      <c r="A8640" s="57" t="s">
        <v>5316</v>
      </c>
      <c r="B8640" s="61">
        <v>4657084</v>
      </c>
      <c r="C8640" s="59"/>
      <c r="D8640" s="59"/>
    </row>
    <row r="8641" spans="1:4">
      <c r="A8641" s="57" t="s">
        <v>5317</v>
      </c>
      <c r="B8641" s="61">
        <v>1043395</v>
      </c>
      <c r="C8641" s="59"/>
      <c r="D8641" s="59"/>
    </row>
    <row r="8642" spans="1:4">
      <c r="A8642" s="57" t="s">
        <v>5318</v>
      </c>
      <c r="B8642" s="61">
        <v>39429367</v>
      </c>
      <c r="C8642" s="59"/>
      <c r="D8642" s="59"/>
    </row>
    <row r="8643" spans="1:4">
      <c r="A8643" s="57" t="s">
        <v>5319</v>
      </c>
      <c r="B8643" s="61">
        <v>8545944</v>
      </c>
      <c r="C8643" s="59"/>
      <c r="D8643" s="59"/>
    </row>
    <row r="8644" spans="1:4">
      <c r="A8644" s="57" t="s">
        <v>5319</v>
      </c>
      <c r="B8644" s="61">
        <v>19999</v>
      </c>
      <c r="C8644" s="59"/>
      <c r="D8644" s="59"/>
    </row>
    <row r="8645" spans="1:4">
      <c r="A8645" s="57" t="s">
        <v>5320</v>
      </c>
      <c r="B8645" s="61">
        <v>2097815</v>
      </c>
      <c r="C8645" s="59"/>
      <c r="D8645" s="59"/>
    </row>
    <row r="8646" spans="1:4">
      <c r="A8646" s="57" t="s">
        <v>5321</v>
      </c>
      <c r="B8646" s="58"/>
      <c r="C8646" s="59"/>
      <c r="D8646" s="59"/>
    </row>
    <row r="8647" spans="1:4">
      <c r="A8647" s="57" t="s">
        <v>5322</v>
      </c>
      <c r="B8647" s="61">
        <v>190584</v>
      </c>
      <c r="C8647" s="59"/>
      <c r="D8647" s="59"/>
    </row>
    <row r="8648" spans="1:4">
      <c r="A8648" s="57" t="s">
        <v>5323</v>
      </c>
      <c r="B8648" s="61">
        <v>2388</v>
      </c>
      <c r="C8648" s="59"/>
      <c r="D8648" s="59"/>
    </row>
    <row r="8649" spans="1:4">
      <c r="A8649" s="57" t="s">
        <v>5323</v>
      </c>
      <c r="B8649" s="61">
        <v>5438268</v>
      </c>
      <c r="C8649" s="59"/>
      <c r="D8649" s="59"/>
    </row>
    <row r="8650" spans="1:4">
      <c r="A8650" s="57" t="s">
        <v>5324</v>
      </c>
      <c r="B8650" s="58"/>
      <c r="C8650" s="59"/>
      <c r="D8650" s="59"/>
    </row>
    <row r="8651" spans="1:4">
      <c r="A8651" s="57" t="s">
        <v>5325</v>
      </c>
      <c r="B8651" s="58"/>
      <c r="C8651" s="59"/>
      <c r="D8651" s="59"/>
    </row>
    <row r="8652" spans="1:4">
      <c r="A8652" s="57" t="s">
        <v>5326</v>
      </c>
      <c r="B8652" s="58"/>
      <c r="C8652" s="59"/>
      <c r="D8652" s="59"/>
    </row>
    <row r="8653" spans="1:4">
      <c r="A8653" s="57" t="s">
        <v>5327</v>
      </c>
      <c r="B8653" s="61">
        <v>685990</v>
      </c>
      <c r="C8653" s="59"/>
      <c r="D8653" s="59"/>
    </row>
    <row r="8654" spans="1:4">
      <c r="A8654" s="57" t="s">
        <v>5328</v>
      </c>
      <c r="B8654" s="58"/>
      <c r="C8654" s="59"/>
      <c r="D8654" s="59"/>
    </row>
    <row r="8655" spans="1:4">
      <c r="A8655" s="57" t="s">
        <v>5329</v>
      </c>
      <c r="B8655" s="61">
        <v>142160</v>
      </c>
      <c r="C8655" s="59"/>
      <c r="D8655" s="59"/>
    </row>
    <row r="8656" spans="1:4">
      <c r="A8656" s="57" t="s">
        <v>5330</v>
      </c>
      <c r="B8656" s="61">
        <v>35400</v>
      </c>
      <c r="C8656" s="59"/>
      <c r="D8656" s="59"/>
    </row>
    <row r="8657" spans="1:4">
      <c r="A8657" s="57" t="s">
        <v>5331</v>
      </c>
      <c r="B8657" s="61">
        <v>29688</v>
      </c>
      <c r="C8657" s="59"/>
      <c r="D8657" s="59"/>
    </row>
    <row r="8658" spans="1:4">
      <c r="A8658" s="57" t="s">
        <v>5332</v>
      </c>
      <c r="B8658" s="61">
        <v>114712</v>
      </c>
      <c r="C8658" s="59"/>
      <c r="D8658" s="59"/>
    </row>
    <row r="8659" spans="1:4">
      <c r="A8659" s="57" t="s">
        <v>5333</v>
      </c>
      <c r="B8659" s="61">
        <v>43338</v>
      </c>
      <c r="C8659" s="59"/>
      <c r="D8659" s="59"/>
    </row>
    <row r="8660" spans="1:4">
      <c r="A8660" s="57" t="s">
        <v>5334</v>
      </c>
      <c r="B8660" s="61">
        <v>46116</v>
      </c>
      <c r="C8660" s="59"/>
      <c r="D8660" s="59"/>
    </row>
    <row r="8661" spans="1:4">
      <c r="A8661" s="57" t="s">
        <v>5335</v>
      </c>
      <c r="B8661" s="61">
        <v>928004</v>
      </c>
      <c r="C8661" s="59"/>
      <c r="D8661" s="59"/>
    </row>
    <row r="8662" spans="1:4">
      <c r="A8662" s="57" t="s">
        <v>5336</v>
      </c>
      <c r="B8662" s="58"/>
      <c r="C8662" s="59"/>
      <c r="D8662" s="59"/>
    </row>
    <row r="8663" spans="1:4">
      <c r="A8663" s="57" t="s">
        <v>5337</v>
      </c>
      <c r="B8663" s="58"/>
      <c r="C8663" s="59"/>
      <c r="D8663" s="59"/>
    </row>
    <row r="8664" spans="1:4">
      <c r="A8664" s="57" t="s">
        <v>5338</v>
      </c>
      <c r="B8664" s="61">
        <v>19355877</v>
      </c>
      <c r="C8664" s="59"/>
      <c r="D8664" s="59"/>
    </row>
    <row r="8665" spans="1:4">
      <c r="A8665" s="57" t="s">
        <v>5339</v>
      </c>
      <c r="B8665" s="61">
        <v>3893376</v>
      </c>
      <c r="C8665" s="59"/>
      <c r="D8665" s="59"/>
    </row>
    <row r="8666" spans="1:4">
      <c r="A8666" s="57" t="s">
        <v>5340</v>
      </c>
      <c r="B8666" s="61">
        <v>425416</v>
      </c>
      <c r="C8666" s="59"/>
      <c r="D8666" s="59"/>
    </row>
    <row r="8667" spans="1:4">
      <c r="A8667" s="57" t="s">
        <v>5341</v>
      </c>
      <c r="B8667" s="58"/>
      <c r="C8667" s="59"/>
      <c r="D8667" s="59"/>
    </row>
    <row r="8668" spans="1:4">
      <c r="A8668" s="57" t="s">
        <v>5342</v>
      </c>
      <c r="B8668" s="58"/>
      <c r="C8668" s="59"/>
      <c r="D8668" s="59"/>
    </row>
    <row r="8669" spans="1:4">
      <c r="A8669" s="57" t="s">
        <v>5343</v>
      </c>
      <c r="B8669" s="61">
        <v>4449517</v>
      </c>
      <c r="C8669" s="59"/>
      <c r="D8669" s="59"/>
    </row>
    <row r="8670" spans="1:4">
      <c r="A8670" s="57" t="s">
        <v>5344</v>
      </c>
      <c r="B8670" s="61">
        <v>6487357</v>
      </c>
      <c r="C8670" s="59"/>
      <c r="D8670" s="59"/>
    </row>
    <row r="8671" spans="1:4">
      <c r="A8671" s="57" t="s">
        <v>5345</v>
      </c>
      <c r="B8671" s="61">
        <v>2963</v>
      </c>
      <c r="C8671" s="59"/>
      <c r="D8671" s="59"/>
    </row>
    <row r="8672" spans="1:4">
      <c r="A8672" s="57" t="s">
        <v>5346</v>
      </c>
      <c r="B8672" s="58"/>
      <c r="C8672" s="59"/>
      <c r="D8672" s="59"/>
    </row>
    <row r="8673" spans="1:4">
      <c r="A8673" s="57" t="s">
        <v>5347</v>
      </c>
      <c r="B8673" s="58"/>
      <c r="C8673" s="59"/>
      <c r="D8673" s="59"/>
    </row>
    <row r="8674" spans="1:4">
      <c r="A8674" s="57" t="s">
        <v>5348</v>
      </c>
      <c r="B8674" s="61">
        <v>559529</v>
      </c>
      <c r="C8674" s="59"/>
      <c r="D8674" s="59"/>
    </row>
    <row r="8675" spans="1:4">
      <c r="A8675" s="57" t="s">
        <v>5349</v>
      </c>
      <c r="B8675" s="61">
        <v>2162754</v>
      </c>
      <c r="C8675" s="59"/>
      <c r="D8675" s="59"/>
    </row>
    <row r="8676" spans="1:4">
      <c r="A8676" s="57" t="s">
        <v>5350</v>
      </c>
      <c r="B8676" s="58"/>
      <c r="C8676" s="59"/>
      <c r="D8676" s="59"/>
    </row>
    <row r="8677" spans="1:4">
      <c r="A8677" s="57" t="s">
        <v>5351</v>
      </c>
      <c r="B8677" s="58"/>
      <c r="C8677" s="59"/>
      <c r="D8677" s="59"/>
    </row>
    <row r="8678" spans="1:4">
      <c r="A8678" s="57" t="s">
        <v>5352</v>
      </c>
      <c r="B8678" s="61">
        <v>2738888</v>
      </c>
      <c r="C8678" s="59"/>
      <c r="D8678" s="59"/>
    </row>
    <row r="8679" spans="1:4">
      <c r="A8679" s="57" t="s">
        <v>5353</v>
      </c>
      <c r="B8679" s="58"/>
      <c r="C8679" s="59"/>
      <c r="D8679" s="59"/>
    </row>
    <row r="8680" spans="1:4">
      <c r="A8680" s="57" t="s">
        <v>5353</v>
      </c>
      <c r="B8680" s="61">
        <v>129692</v>
      </c>
      <c r="C8680" s="59"/>
      <c r="D8680" s="59"/>
    </row>
    <row r="8681" spans="1:4">
      <c r="A8681" s="57" t="s">
        <v>5353</v>
      </c>
      <c r="B8681" s="61">
        <v>18459</v>
      </c>
      <c r="C8681" s="59"/>
      <c r="D8681" s="59"/>
    </row>
    <row r="8682" spans="1:4">
      <c r="A8682" s="57" t="s">
        <v>5353</v>
      </c>
      <c r="B8682" s="61">
        <v>20800</v>
      </c>
      <c r="C8682" s="59"/>
      <c r="D8682" s="59"/>
    </row>
    <row r="8683" spans="1:4">
      <c r="A8683" s="57" t="s">
        <v>5353</v>
      </c>
      <c r="B8683" s="61">
        <v>4204834</v>
      </c>
      <c r="C8683" s="59"/>
      <c r="D8683" s="59"/>
    </row>
    <row r="8684" spans="1:4">
      <c r="A8684" s="57" t="s">
        <v>5354</v>
      </c>
      <c r="B8684" s="61">
        <v>1106835</v>
      </c>
      <c r="C8684" s="59"/>
      <c r="D8684" s="59"/>
    </row>
    <row r="8685" spans="1:4">
      <c r="A8685" s="57" t="s">
        <v>5355</v>
      </c>
      <c r="B8685" s="61">
        <v>55176</v>
      </c>
      <c r="C8685" s="59"/>
      <c r="D8685" s="59"/>
    </row>
    <row r="8686" spans="1:4">
      <c r="A8686" s="57" t="s">
        <v>5356</v>
      </c>
      <c r="B8686" s="61">
        <v>132367</v>
      </c>
      <c r="C8686" s="59"/>
      <c r="D8686" s="59"/>
    </row>
    <row r="8687" spans="1:4">
      <c r="A8687" s="57" t="s">
        <v>5357</v>
      </c>
      <c r="B8687" s="58"/>
      <c r="C8687" s="59"/>
      <c r="D8687" s="59"/>
    </row>
    <row r="8688" spans="1:4">
      <c r="A8688" s="57" t="s">
        <v>5358</v>
      </c>
      <c r="B8688" s="61">
        <v>354104</v>
      </c>
      <c r="C8688" s="59"/>
      <c r="D8688" s="59"/>
    </row>
    <row r="8689" spans="1:4">
      <c r="A8689" s="57" t="s">
        <v>5359</v>
      </c>
      <c r="B8689" s="58"/>
      <c r="C8689" s="59"/>
      <c r="D8689" s="59"/>
    </row>
    <row r="8690" spans="1:4">
      <c r="A8690" s="57" t="s">
        <v>5360</v>
      </c>
      <c r="B8690" s="61">
        <v>1739172</v>
      </c>
      <c r="C8690" s="59"/>
      <c r="D8690" s="59"/>
    </row>
    <row r="8691" spans="1:4">
      <c r="A8691" s="57" t="s">
        <v>5361</v>
      </c>
      <c r="B8691" s="61">
        <v>1630310</v>
      </c>
      <c r="C8691" s="59"/>
      <c r="D8691" s="59"/>
    </row>
    <row r="8692" spans="1:4">
      <c r="A8692" s="57" t="s">
        <v>5362</v>
      </c>
      <c r="B8692" s="61">
        <v>86242</v>
      </c>
      <c r="C8692" s="59"/>
      <c r="D8692" s="59"/>
    </row>
    <row r="8693" spans="1:4">
      <c r="A8693" s="57" t="s">
        <v>5363</v>
      </c>
      <c r="B8693" s="61">
        <v>112615</v>
      </c>
      <c r="C8693" s="59"/>
      <c r="D8693" s="59"/>
    </row>
    <row r="8694" spans="1:4">
      <c r="A8694" s="57" t="s">
        <v>5364</v>
      </c>
      <c r="B8694" s="58"/>
      <c r="C8694" s="59"/>
      <c r="D8694" s="59"/>
    </row>
    <row r="8695" spans="1:4">
      <c r="A8695" s="57" t="s">
        <v>5365</v>
      </c>
      <c r="B8695" s="61">
        <v>897106</v>
      </c>
      <c r="C8695" s="59"/>
      <c r="D8695" s="59"/>
    </row>
    <row r="8696" spans="1:4">
      <c r="A8696" s="57" t="s">
        <v>5366</v>
      </c>
      <c r="B8696" s="61">
        <v>717031</v>
      </c>
      <c r="C8696" s="59"/>
      <c r="D8696" s="59"/>
    </row>
    <row r="8697" spans="1:4">
      <c r="A8697" s="57" t="s">
        <v>5367</v>
      </c>
      <c r="B8697" s="61">
        <v>573653</v>
      </c>
      <c r="C8697" s="59"/>
      <c r="D8697" s="59"/>
    </row>
    <row r="8698" spans="1:4">
      <c r="A8698" s="57" t="s">
        <v>5368</v>
      </c>
      <c r="B8698" s="61">
        <v>1262463</v>
      </c>
      <c r="C8698" s="59"/>
      <c r="D8698" s="59"/>
    </row>
    <row r="8699" spans="1:4">
      <c r="A8699" s="57" t="s">
        <v>5369</v>
      </c>
      <c r="B8699" s="61">
        <v>3315</v>
      </c>
      <c r="C8699" s="59"/>
      <c r="D8699" s="59"/>
    </row>
    <row r="8700" spans="1:4">
      <c r="A8700" s="57" t="s">
        <v>5370</v>
      </c>
      <c r="B8700" s="61">
        <v>1315511</v>
      </c>
      <c r="C8700" s="59"/>
      <c r="D8700" s="59"/>
    </row>
    <row r="8701" spans="1:4">
      <c r="A8701" s="57" t="s">
        <v>5371</v>
      </c>
      <c r="B8701" s="58"/>
      <c r="C8701" s="59"/>
      <c r="D8701" s="59"/>
    </row>
    <row r="8702" spans="1:4">
      <c r="A8702" s="57" t="s">
        <v>5372</v>
      </c>
      <c r="B8702" s="61">
        <v>532076</v>
      </c>
      <c r="C8702" s="59"/>
      <c r="D8702" s="59"/>
    </row>
    <row r="8703" spans="1:4">
      <c r="A8703" s="57" t="s">
        <v>5373</v>
      </c>
      <c r="B8703" s="58"/>
      <c r="C8703" s="59"/>
      <c r="D8703" s="59"/>
    </row>
    <row r="8704" spans="1:4">
      <c r="A8704" s="57" t="s">
        <v>5374</v>
      </c>
      <c r="B8704" s="61">
        <v>5945361</v>
      </c>
      <c r="C8704" s="59"/>
      <c r="D8704" s="59"/>
    </row>
    <row r="8705" spans="1:4">
      <c r="A8705" s="57" t="s">
        <v>5375</v>
      </c>
      <c r="B8705" s="61">
        <v>297015</v>
      </c>
      <c r="C8705" s="59"/>
      <c r="D8705" s="59"/>
    </row>
    <row r="8706" spans="1:4">
      <c r="A8706" s="57" t="s">
        <v>5376</v>
      </c>
      <c r="B8706" s="61">
        <v>658938</v>
      </c>
      <c r="C8706" s="59"/>
      <c r="D8706" s="59"/>
    </row>
    <row r="8707" spans="1:4">
      <c r="A8707" s="57" t="s">
        <v>5377</v>
      </c>
      <c r="B8707" s="61">
        <v>854133</v>
      </c>
      <c r="C8707" s="59"/>
      <c r="D8707" s="59"/>
    </row>
    <row r="8708" spans="1:4">
      <c r="A8708" s="57" t="s">
        <v>5378</v>
      </c>
      <c r="B8708" s="61">
        <v>945027</v>
      </c>
      <c r="C8708" s="59"/>
      <c r="D8708" s="59"/>
    </row>
    <row r="8709" spans="1:4">
      <c r="A8709" s="57" t="s">
        <v>5379</v>
      </c>
      <c r="B8709" s="61">
        <v>30024</v>
      </c>
      <c r="C8709" s="59"/>
      <c r="D8709" s="59"/>
    </row>
    <row r="8710" spans="1:4">
      <c r="A8710" s="57" t="s">
        <v>5379</v>
      </c>
      <c r="B8710" s="61">
        <v>4448</v>
      </c>
      <c r="C8710" s="59"/>
      <c r="D8710" s="59"/>
    </row>
    <row r="8711" spans="1:4">
      <c r="A8711" s="57" t="s">
        <v>5379</v>
      </c>
      <c r="B8711" s="61">
        <v>334156</v>
      </c>
      <c r="C8711" s="59"/>
      <c r="D8711" s="59"/>
    </row>
    <row r="8712" spans="1:4">
      <c r="A8712" s="57" t="s">
        <v>5379</v>
      </c>
      <c r="B8712" s="61">
        <v>267079</v>
      </c>
      <c r="C8712" s="59"/>
      <c r="D8712" s="59"/>
    </row>
    <row r="8713" spans="1:4">
      <c r="A8713" s="57" t="s">
        <v>5379</v>
      </c>
      <c r="B8713" s="61">
        <v>90730</v>
      </c>
      <c r="C8713" s="59"/>
      <c r="D8713" s="59"/>
    </row>
    <row r="8714" spans="1:4">
      <c r="A8714" s="57" t="s">
        <v>5379</v>
      </c>
      <c r="B8714" s="61">
        <v>1576364</v>
      </c>
      <c r="C8714" s="59"/>
      <c r="D8714" s="59"/>
    </row>
    <row r="8715" spans="1:4">
      <c r="A8715" s="57" t="s">
        <v>5379</v>
      </c>
      <c r="B8715" s="61">
        <v>15031512</v>
      </c>
      <c r="C8715" s="59"/>
      <c r="D8715" s="59"/>
    </row>
    <row r="8716" spans="1:4">
      <c r="A8716" s="57" t="s">
        <v>5380</v>
      </c>
      <c r="B8716" s="61">
        <v>1091390</v>
      </c>
      <c r="C8716" s="59"/>
      <c r="D8716" s="59"/>
    </row>
    <row r="8717" spans="1:4">
      <c r="A8717" s="57" t="s">
        <v>5381</v>
      </c>
      <c r="B8717" s="58"/>
      <c r="C8717" s="59"/>
      <c r="D8717" s="59"/>
    </row>
    <row r="8718" spans="1:4">
      <c r="A8718" s="57" t="s">
        <v>5381</v>
      </c>
      <c r="B8718" s="58"/>
      <c r="C8718" s="59"/>
      <c r="D8718" s="59"/>
    </row>
    <row r="8719" spans="1:4">
      <c r="A8719" s="57" t="s">
        <v>5381</v>
      </c>
      <c r="B8719" s="58"/>
      <c r="C8719" s="59"/>
      <c r="D8719" s="59"/>
    </row>
    <row r="8720" spans="1:4">
      <c r="A8720" s="57" t="s">
        <v>5381</v>
      </c>
      <c r="B8720" s="58"/>
      <c r="C8720" s="59"/>
      <c r="D8720" s="59"/>
    </row>
    <row r="8721" spans="1:4">
      <c r="A8721" s="57" t="s">
        <v>5381</v>
      </c>
      <c r="B8721" s="58"/>
      <c r="C8721" s="59"/>
      <c r="D8721" s="59"/>
    </row>
    <row r="8722" spans="1:4">
      <c r="A8722" s="57" t="s">
        <v>5381</v>
      </c>
      <c r="B8722" s="58"/>
      <c r="C8722" s="59"/>
      <c r="D8722" s="59"/>
    </row>
    <row r="8723" spans="1:4">
      <c r="A8723" s="57" t="s">
        <v>5381</v>
      </c>
      <c r="B8723" s="58"/>
      <c r="C8723" s="59"/>
      <c r="D8723" s="59"/>
    </row>
    <row r="8724" spans="1:4">
      <c r="A8724" s="57" t="s">
        <v>5381</v>
      </c>
      <c r="B8724" s="58"/>
      <c r="C8724" s="59"/>
      <c r="D8724" s="59"/>
    </row>
    <row r="8725" spans="1:4">
      <c r="A8725" s="57" t="s">
        <v>5381</v>
      </c>
      <c r="B8725" s="58"/>
      <c r="C8725" s="59"/>
      <c r="D8725" s="59"/>
    </row>
    <row r="8726" spans="1:4">
      <c r="A8726" s="57" t="s">
        <v>5381</v>
      </c>
      <c r="B8726" s="58"/>
      <c r="C8726" s="59"/>
      <c r="D8726" s="59"/>
    </row>
    <row r="8727" spans="1:4">
      <c r="A8727" s="57" t="s">
        <v>5381</v>
      </c>
      <c r="B8727" s="58"/>
      <c r="C8727" s="59"/>
      <c r="D8727" s="59"/>
    </row>
    <row r="8728" spans="1:4">
      <c r="A8728" s="57" t="s">
        <v>5381</v>
      </c>
      <c r="B8728" s="58"/>
      <c r="C8728" s="59"/>
      <c r="D8728" s="59"/>
    </row>
    <row r="8729" spans="1:4">
      <c r="A8729" s="57" t="s">
        <v>5381</v>
      </c>
      <c r="B8729" s="58"/>
      <c r="C8729" s="59"/>
      <c r="D8729" s="59"/>
    </row>
    <row r="8730" spans="1:4">
      <c r="A8730" s="57" t="s">
        <v>5381</v>
      </c>
      <c r="B8730" s="58"/>
      <c r="C8730" s="59"/>
      <c r="D8730" s="59"/>
    </row>
    <row r="8731" spans="1:4">
      <c r="A8731" s="57" t="s">
        <v>5382</v>
      </c>
      <c r="B8731" s="61">
        <v>1626549</v>
      </c>
      <c r="C8731" s="59"/>
      <c r="D8731" s="59"/>
    </row>
    <row r="8732" spans="1:4">
      <c r="A8732" s="57" t="s">
        <v>5383</v>
      </c>
      <c r="B8732" s="58"/>
      <c r="C8732" s="59"/>
      <c r="D8732" s="59"/>
    </row>
    <row r="8733" spans="1:4">
      <c r="A8733" s="57" t="s">
        <v>5383</v>
      </c>
      <c r="B8733" s="58"/>
      <c r="C8733" s="59"/>
      <c r="D8733" s="59"/>
    </row>
    <row r="8734" spans="1:4">
      <c r="A8734" s="57" t="s">
        <v>5383</v>
      </c>
      <c r="B8734" s="58"/>
      <c r="C8734" s="59"/>
      <c r="D8734" s="59"/>
    </row>
    <row r="8735" spans="1:4">
      <c r="A8735" s="57" t="s">
        <v>5383</v>
      </c>
      <c r="B8735" s="58"/>
      <c r="C8735" s="59"/>
      <c r="D8735" s="59"/>
    </row>
    <row r="8736" spans="1:4">
      <c r="A8736" s="57" t="s">
        <v>5383</v>
      </c>
      <c r="B8736" s="58"/>
      <c r="C8736" s="59"/>
      <c r="D8736" s="59"/>
    </row>
    <row r="8737" spans="1:4">
      <c r="A8737" s="57" t="s">
        <v>5383</v>
      </c>
      <c r="B8737" s="58"/>
      <c r="C8737" s="59"/>
      <c r="D8737" s="59"/>
    </row>
    <row r="8738" spans="1:4">
      <c r="A8738" s="57" t="s">
        <v>5383</v>
      </c>
      <c r="B8738" s="58"/>
      <c r="C8738" s="59"/>
      <c r="D8738" s="59"/>
    </row>
    <row r="8739" spans="1:4">
      <c r="A8739" s="57" t="s">
        <v>5383</v>
      </c>
      <c r="B8739" s="58"/>
      <c r="C8739" s="59"/>
      <c r="D8739" s="59"/>
    </row>
    <row r="8740" spans="1:4">
      <c r="A8740" s="57" t="s">
        <v>5383</v>
      </c>
      <c r="B8740" s="58"/>
      <c r="C8740" s="59"/>
      <c r="D8740" s="59"/>
    </row>
    <row r="8741" spans="1:4">
      <c r="A8741" s="57" t="s">
        <v>5384</v>
      </c>
      <c r="B8741" s="61">
        <v>1745782</v>
      </c>
      <c r="C8741" s="59"/>
      <c r="D8741" s="59"/>
    </row>
    <row r="8742" spans="1:4">
      <c r="A8742" s="57" t="s">
        <v>5384</v>
      </c>
      <c r="B8742" s="61">
        <v>146735</v>
      </c>
      <c r="C8742" s="59"/>
      <c r="D8742" s="59"/>
    </row>
    <row r="8743" spans="1:4">
      <c r="A8743" s="57" t="s">
        <v>5384</v>
      </c>
      <c r="B8743" s="61">
        <v>13922325</v>
      </c>
      <c r="C8743" s="59"/>
      <c r="D8743" s="59"/>
    </row>
    <row r="8744" spans="1:4">
      <c r="A8744" s="57" t="s">
        <v>5385</v>
      </c>
      <c r="B8744" s="58"/>
      <c r="C8744" s="59"/>
      <c r="D8744" s="59"/>
    </row>
    <row r="8745" spans="1:4">
      <c r="A8745" s="57" t="s">
        <v>5385</v>
      </c>
      <c r="B8745" s="58"/>
      <c r="C8745" s="59"/>
      <c r="D8745" s="59"/>
    </row>
    <row r="8746" spans="1:4">
      <c r="A8746" s="57" t="s">
        <v>5385</v>
      </c>
      <c r="B8746" s="58"/>
      <c r="C8746" s="59"/>
      <c r="D8746" s="59"/>
    </row>
    <row r="8747" spans="1:4">
      <c r="A8747" s="57" t="s">
        <v>5385</v>
      </c>
      <c r="B8747" s="58"/>
      <c r="C8747" s="59"/>
      <c r="D8747" s="59"/>
    </row>
    <row r="8748" spans="1:4">
      <c r="A8748" s="57" t="s">
        <v>5385</v>
      </c>
      <c r="B8748" s="58"/>
      <c r="C8748" s="59"/>
      <c r="D8748" s="59"/>
    </row>
    <row r="8749" spans="1:4">
      <c r="A8749" s="57" t="s">
        <v>5385</v>
      </c>
      <c r="B8749" s="58"/>
      <c r="C8749" s="59"/>
      <c r="D8749" s="59"/>
    </row>
    <row r="8750" spans="1:4">
      <c r="A8750" s="57" t="s">
        <v>5385</v>
      </c>
      <c r="B8750" s="58"/>
      <c r="C8750" s="59"/>
      <c r="D8750" s="59"/>
    </row>
    <row r="8751" spans="1:4">
      <c r="A8751" s="57" t="s">
        <v>5385</v>
      </c>
      <c r="B8751" s="58"/>
      <c r="C8751" s="59"/>
      <c r="D8751" s="59"/>
    </row>
    <row r="8752" spans="1:4">
      <c r="A8752" s="57" t="s">
        <v>5385</v>
      </c>
      <c r="B8752" s="58"/>
      <c r="C8752" s="59"/>
      <c r="D8752" s="59"/>
    </row>
    <row r="8753" spans="1:4">
      <c r="A8753" s="57" t="s">
        <v>5385</v>
      </c>
      <c r="B8753" s="58"/>
      <c r="C8753" s="59"/>
      <c r="D8753" s="59"/>
    </row>
    <row r="8754" spans="1:4">
      <c r="A8754" s="57" t="s">
        <v>5385</v>
      </c>
      <c r="B8754" s="58"/>
      <c r="C8754" s="59"/>
      <c r="D8754" s="59"/>
    </row>
    <row r="8755" spans="1:4">
      <c r="A8755" s="57" t="s">
        <v>5385</v>
      </c>
      <c r="B8755" s="58"/>
      <c r="C8755" s="59"/>
      <c r="D8755" s="59"/>
    </row>
    <row r="8756" spans="1:4">
      <c r="A8756" s="57" t="s">
        <v>5385</v>
      </c>
      <c r="B8756" s="58"/>
      <c r="C8756" s="59"/>
      <c r="D8756" s="59"/>
    </row>
    <row r="8757" spans="1:4">
      <c r="A8757" s="57" t="s">
        <v>5385</v>
      </c>
      <c r="B8757" s="58"/>
      <c r="C8757" s="59"/>
      <c r="D8757" s="59"/>
    </row>
    <row r="8758" spans="1:4">
      <c r="A8758" s="57" t="s">
        <v>5385</v>
      </c>
      <c r="B8758" s="58"/>
      <c r="C8758" s="59"/>
      <c r="D8758" s="59"/>
    </row>
    <row r="8759" spans="1:4">
      <c r="A8759" s="57" t="s">
        <v>5386</v>
      </c>
      <c r="B8759" s="61">
        <v>505882</v>
      </c>
      <c r="C8759" s="59"/>
      <c r="D8759" s="59"/>
    </row>
    <row r="8760" spans="1:4">
      <c r="A8760" s="57" t="s">
        <v>5386</v>
      </c>
      <c r="B8760" s="61">
        <v>979854</v>
      </c>
      <c r="C8760" s="59"/>
      <c r="D8760" s="59"/>
    </row>
    <row r="8761" spans="1:4">
      <c r="A8761" s="57" t="s">
        <v>5386</v>
      </c>
      <c r="B8761" s="61">
        <v>1967907</v>
      </c>
      <c r="C8761" s="59"/>
      <c r="D8761" s="59"/>
    </row>
    <row r="8762" spans="1:4">
      <c r="A8762" s="57" t="s">
        <v>5386</v>
      </c>
      <c r="B8762" s="61">
        <v>2140509</v>
      </c>
      <c r="C8762" s="59"/>
      <c r="D8762" s="59"/>
    </row>
    <row r="8763" spans="1:4">
      <c r="A8763" s="57" t="s">
        <v>5386</v>
      </c>
      <c r="B8763" s="61">
        <v>4846575</v>
      </c>
      <c r="C8763" s="59"/>
      <c r="D8763" s="59"/>
    </row>
    <row r="8764" spans="1:4">
      <c r="A8764" s="57" t="s">
        <v>5387</v>
      </c>
      <c r="B8764" s="61">
        <v>5150596</v>
      </c>
      <c r="C8764" s="59"/>
      <c r="D8764" s="59"/>
    </row>
    <row r="8765" spans="1:4">
      <c r="A8765" s="57" t="s">
        <v>5387</v>
      </c>
      <c r="B8765" s="61">
        <v>1589442</v>
      </c>
      <c r="C8765" s="59"/>
      <c r="D8765" s="59"/>
    </row>
    <row r="8766" spans="1:4">
      <c r="A8766" s="57" t="s">
        <v>5387</v>
      </c>
      <c r="B8766" s="58"/>
      <c r="C8766" s="59"/>
      <c r="D8766" s="59"/>
    </row>
    <row r="8767" spans="1:4">
      <c r="A8767" s="57" t="s">
        <v>5387</v>
      </c>
      <c r="B8767" s="61">
        <v>7563</v>
      </c>
      <c r="C8767" s="59"/>
      <c r="D8767" s="59"/>
    </row>
    <row r="8768" spans="1:4">
      <c r="A8768" s="57" t="s">
        <v>5387</v>
      </c>
      <c r="B8768" s="61">
        <v>900328</v>
      </c>
      <c r="C8768" s="59"/>
      <c r="D8768" s="59"/>
    </row>
    <row r="8769" spans="1:4">
      <c r="A8769" s="57" t="s">
        <v>5387</v>
      </c>
      <c r="B8769" s="61">
        <v>10635</v>
      </c>
      <c r="C8769" s="59"/>
      <c r="D8769" s="59"/>
    </row>
    <row r="8770" spans="1:4">
      <c r="A8770" s="57" t="s">
        <v>5387</v>
      </c>
      <c r="B8770" s="61">
        <v>4883549</v>
      </c>
      <c r="C8770" s="59"/>
      <c r="D8770" s="59"/>
    </row>
    <row r="8771" spans="1:4">
      <c r="A8771" s="57" t="s">
        <v>5387</v>
      </c>
      <c r="B8771" s="61">
        <v>1142871</v>
      </c>
      <c r="C8771" s="59"/>
      <c r="D8771" s="59"/>
    </row>
    <row r="8772" spans="1:4">
      <c r="A8772" s="57" t="s">
        <v>5387</v>
      </c>
      <c r="B8772" s="58"/>
      <c r="C8772" s="59"/>
      <c r="D8772" s="59"/>
    </row>
    <row r="8773" spans="1:4">
      <c r="A8773" s="57" t="s">
        <v>5387</v>
      </c>
      <c r="B8773" s="61">
        <v>3945390</v>
      </c>
      <c r="C8773" s="59"/>
      <c r="D8773" s="59"/>
    </row>
    <row r="8774" spans="1:4">
      <c r="A8774" s="57" t="s">
        <v>5387</v>
      </c>
      <c r="B8774" s="61">
        <v>44741</v>
      </c>
      <c r="C8774" s="59"/>
      <c r="D8774" s="59"/>
    </row>
    <row r="8775" spans="1:4">
      <c r="A8775" s="57" t="s">
        <v>5387</v>
      </c>
      <c r="B8775" s="61">
        <v>20730</v>
      </c>
      <c r="C8775" s="59"/>
      <c r="D8775" s="59"/>
    </row>
    <row r="8776" spans="1:4">
      <c r="A8776" s="57" t="s">
        <v>5387</v>
      </c>
      <c r="B8776" s="61">
        <v>1390397</v>
      </c>
      <c r="C8776" s="59"/>
      <c r="D8776" s="59"/>
    </row>
    <row r="8777" spans="1:4">
      <c r="A8777" s="57" t="s">
        <v>5387</v>
      </c>
      <c r="B8777" s="61">
        <v>1299123</v>
      </c>
      <c r="C8777" s="59"/>
      <c r="D8777" s="59"/>
    </row>
    <row r="8778" spans="1:4">
      <c r="A8778" s="57" t="s">
        <v>5387</v>
      </c>
      <c r="B8778" s="58"/>
      <c r="C8778" s="59"/>
      <c r="D8778" s="59"/>
    </row>
    <row r="8779" spans="1:4">
      <c r="A8779" s="57" t="s">
        <v>5387</v>
      </c>
      <c r="B8779" s="61">
        <v>891194</v>
      </c>
      <c r="C8779" s="59"/>
      <c r="D8779" s="59"/>
    </row>
    <row r="8780" spans="1:4">
      <c r="A8780" s="57" t="s">
        <v>5387</v>
      </c>
      <c r="B8780" s="61">
        <v>4911995</v>
      </c>
      <c r="C8780" s="59"/>
      <c r="D8780" s="59"/>
    </row>
    <row r="8781" spans="1:4">
      <c r="A8781" s="57" t="s">
        <v>5387</v>
      </c>
      <c r="B8781" s="61">
        <v>2101275</v>
      </c>
      <c r="C8781" s="59"/>
      <c r="D8781" s="59"/>
    </row>
    <row r="8782" spans="1:4">
      <c r="A8782" s="57" t="s">
        <v>5387</v>
      </c>
      <c r="B8782" s="61">
        <v>3884220</v>
      </c>
      <c r="C8782" s="59"/>
      <c r="D8782" s="59"/>
    </row>
    <row r="8783" spans="1:4">
      <c r="A8783" s="57" t="s">
        <v>5387</v>
      </c>
      <c r="B8783" s="61">
        <v>35867</v>
      </c>
      <c r="C8783" s="59"/>
      <c r="D8783" s="59"/>
    </row>
    <row r="8784" spans="1:4">
      <c r="A8784" s="57" t="s">
        <v>5387</v>
      </c>
      <c r="B8784" s="58"/>
      <c r="C8784" s="59"/>
      <c r="D8784" s="59"/>
    </row>
    <row r="8785" spans="1:4">
      <c r="A8785" s="57" t="s">
        <v>5387</v>
      </c>
      <c r="B8785" s="61">
        <v>47801475</v>
      </c>
      <c r="C8785" s="59"/>
      <c r="D8785" s="59"/>
    </row>
    <row r="8786" spans="1:4">
      <c r="A8786" s="57" t="s">
        <v>5388</v>
      </c>
      <c r="B8786" s="61">
        <v>232822</v>
      </c>
      <c r="C8786" s="59"/>
      <c r="D8786" s="59"/>
    </row>
    <row r="8787" spans="1:4">
      <c r="A8787" s="57" t="s">
        <v>5389</v>
      </c>
      <c r="B8787" s="61">
        <v>5168370</v>
      </c>
      <c r="C8787" s="59"/>
      <c r="D8787" s="59"/>
    </row>
    <row r="8788" spans="1:4">
      <c r="A8788" s="57" t="s">
        <v>5390</v>
      </c>
      <c r="B8788" s="58"/>
      <c r="C8788" s="59"/>
      <c r="D8788" s="59"/>
    </row>
    <row r="8789" spans="1:4">
      <c r="A8789" s="57" t="s">
        <v>5391</v>
      </c>
      <c r="B8789" s="58"/>
      <c r="C8789" s="59"/>
      <c r="D8789" s="59"/>
    </row>
    <row r="8790" spans="1:4">
      <c r="A8790" s="57" t="s">
        <v>5392</v>
      </c>
      <c r="B8790" s="58"/>
      <c r="C8790" s="59"/>
      <c r="D8790" s="59"/>
    </row>
    <row r="8791" spans="1:4">
      <c r="A8791" s="57" t="s">
        <v>5392</v>
      </c>
      <c r="B8791" s="61">
        <v>313307</v>
      </c>
      <c r="C8791" s="59"/>
      <c r="D8791" s="59"/>
    </row>
    <row r="8792" spans="1:4">
      <c r="A8792" s="57" t="s">
        <v>5392</v>
      </c>
      <c r="B8792" s="61">
        <v>725846</v>
      </c>
      <c r="C8792" s="59"/>
      <c r="D8792" s="59"/>
    </row>
    <row r="8793" spans="1:4">
      <c r="A8793" s="57" t="s">
        <v>5392</v>
      </c>
      <c r="B8793" s="61">
        <v>3160481</v>
      </c>
      <c r="C8793" s="59"/>
      <c r="D8793" s="59"/>
    </row>
    <row r="8794" spans="1:4">
      <c r="A8794" s="57" t="s">
        <v>5393</v>
      </c>
      <c r="B8794" s="58"/>
      <c r="C8794" s="59"/>
      <c r="D8794" s="59"/>
    </row>
    <row r="8795" spans="1:4">
      <c r="A8795" s="57" t="s">
        <v>5393</v>
      </c>
      <c r="B8795" s="61">
        <v>1079888</v>
      </c>
      <c r="C8795" s="59"/>
      <c r="D8795" s="59"/>
    </row>
    <row r="8796" spans="1:4">
      <c r="A8796" s="57" t="s">
        <v>5393</v>
      </c>
      <c r="B8796" s="61">
        <v>794162</v>
      </c>
      <c r="C8796" s="59"/>
      <c r="D8796" s="59"/>
    </row>
    <row r="8797" spans="1:4">
      <c r="A8797" s="57" t="s">
        <v>5393</v>
      </c>
      <c r="B8797" s="61">
        <v>12700</v>
      </c>
      <c r="C8797" s="59"/>
      <c r="D8797" s="59"/>
    </row>
    <row r="8798" spans="1:4">
      <c r="A8798" s="57" t="s">
        <v>5393</v>
      </c>
      <c r="B8798" s="58"/>
      <c r="C8798" s="59"/>
      <c r="D8798" s="59"/>
    </row>
    <row r="8799" spans="1:4">
      <c r="A8799" s="57" t="s">
        <v>5393</v>
      </c>
      <c r="B8799" s="61">
        <v>5884953</v>
      </c>
      <c r="C8799" s="59"/>
      <c r="D8799" s="59"/>
    </row>
    <row r="8800" spans="1:4">
      <c r="A8800" s="57" t="s">
        <v>5394</v>
      </c>
      <c r="B8800" s="61">
        <v>168374</v>
      </c>
      <c r="C8800" s="59"/>
      <c r="D8800" s="59"/>
    </row>
    <row r="8801" spans="1:4">
      <c r="A8801" s="57" t="s">
        <v>5395</v>
      </c>
      <c r="B8801" s="61">
        <v>5177474</v>
      </c>
      <c r="C8801" s="59"/>
      <c r="D8801" s="59"/>
    </row>
    <row r="8802" spans="1:4">
      <c r="A8802" s="57" t="s">
        <v>5396</v>
      </c>
      <c r="B8802" s="61">
        <v>4812995</v>
      </c>
      <c r="C8802" s="59"/>
      <c r="D8802" s="59"/>
    </row>
    <row r="8803" spans="1:4">
      <c r="A8803" s="57" t="s">
        <v>5397</v>
      </c>
      <c r="B8803" s="61">
        <v>1604145</v>
      </c>
      <c r="C8803" s="59"/>
      <c r="D8803" s="59"/>
    </row>
    <row r="8804" spans="1:4">
      <c r="A8804" s="57" t="s">
        <v>5398</v>
      </c>
      <c r="B8804" s="61">
        <v>761390</v>
      </c>
      <c r="C8804" s="59"/>
      <c r="D8804" s="59"/>
    </row>
    <row r="8805" spans="1:4">
      <c r="A8805" s="57" t="s">
        <v>5399</v>
      </c>
      <c r="B8805" s="61">
        <v>287790</v>
      </c>
      <c r="C8805" s="59"/>
      <c r="D8805" s="59"/>
    </row>
    <row r="8806" spans="1:4">
      <c r="A8806" s="57" t="s">
        <v>5400</v>
      </c>
      <c r="B8806" s="58"/>
      <c r="C8806" s="59"/>
      <c r="D8806" s="59"/>
    </row>
    <row r="8807" spans="1:4">
      <c r="A8807" s="57" t="s">
        <v>5401</v>
      </c>
      <c r="B8807" s="61">
        <v>6191772</v>
      </c>
      <c r="C8807" s="59"/>
      <c r="D8807" s="59"/>
    </row>
    <row r="8808" spans="1:4">
      <c r="A8808" s="57" t="s">
        <v>5402</v>
      </c>
      <c r="B8808" s="61">
        <v>1656576</v>
      </c>
      <c r="C8808" s="59"/>
      <c r="D8808" s="59"/>
    </row>
    <row r="8809" spans="1:4">
      <c r="A8809" s="57" t="s">
        <v>5403</v>
      </c>
      <c r="B8809" s="61">
        <v>20560</v>
      </c>
      <c r="C8809" s="59"/>
      <c r="D8809" s="59"/>
    </row>
    <row r="8810" spans="1:4">
      <c r="A8810" s="57" t="s">
        <v>5404</v>
      </c>
      <c r="B8810" s="61">
        <v>8000</v>
      </c>
      <c r="C8810" s="59"/>
      <c r="D8810" s="59"/>
    </row>
    <row r="8811" spans="1:4">
      <c r="A8811" s="57" t="s">
        <v>5405</v>
      </c>
      <c r="B8811" s="58"/>
      <c r="C8811" s="59"/>
      <c r="D8811" s="59"/>
    </row>
    <row r="8812" spans="1:4">
      <c r="A8812" s="57" t="s">
        <v>5406</v>
      </c>
      <c r="B8812" s="58"/>
      <c r="C8812" s="59"/>
      <c r="D8812" s="59"/>
    </row>
    <row r="8813" spans="1:4">
      <c r="A8813" s="57" t="s">
        <v>5406</v>
      </c>
      <c r="B8813" s="58"/>
      <c r="C8813" s="59"/>
      <c r="D8813" s="59"/>
    </row>
    <row r="8814" spans="1:4">
      <c r="A8814" s="57" t="s">
        <v>5406</v>
      </c>
      <c r="B8814" s="58"/>
      <c r="C8814" s="59"/>
      <c r="D8814" s="59"/>
    </row>
    <row r="8815" spans="1:4">
      <c r="A8815" s="57" t="s">
        <v>5406</v>
      </c>
      <c r="B8815" s="58"/>
      <c r="C8815" s="59"/>
      <c r="D8815" s="59"/>
    </row>
    <row r="8816" spans="1:4">
      <c r="A8816" s="57" t="s">
        <v>5406</v>
      </c>
      <c r="B8816" s="58"/>
      <c r="C8816" s="59"/>
      <c r="D8816" s="59"/>
    </row>
    <row r="8817" spans="1:4">
      <c r="A8817" s="57" t="s">
        <v>5406</v>
      </c>
      <c r="B8817" s="58"/>
      <c r="C8817" s="59"/>
      <c r="D8817" s="59"/>
    </row>
    <row r="8818" spans="1:4">
      <c r="A8818" s="57" t="s">
        <v>5407</v>
      </c>
      <c r="B8818" s="58"/>
      <c r="C8818" s="59"/>
      <c r="D8818" s="59"/>
    </row>
    <row r="8819" spans="1:4">
      <c r="A8819" s="57" t="s">
        <v>5407</v>
      </c>
      <c r="B8819" s="58"/>
      <c r="C8819" s="59"/>
      <c r="D8819" s="59"/>
    </row>
    <row r="8820" spans="1:4">
      <c r="A8820" s="57" t="s">
        <v>5407</v>
      </c>
      <c r="B8820" s="61">
        <v>19700</v>
      </c>
      <c r="C8820" s="59"/>
      <c r="D8820" s="59"/>
    </row>
    <row r="8821" spans="1:4">
      <c r="A8821" s="57" t="s">
        <v>5407</v>
      </c>
      <c r="B8821" s="58"/>
      <c r="C8821" s="59"/>
      <c r="D8821" s="59"/>
    </row>
    <row r="8822" spans="1:4">
      <c r="A8822" s="57" t="s">
        <v>5407</v>
      </c>
      <c r="B8822" s="61">
        <v>50728</v>
      </c>
      <c r="C8822" s="59"/>
      <c r="D8822" s="59"/>
    </row>
    <row r="8823" spans="1:4">
      <c r="A8823" s="57" t="s">
        <v>5408</v>
      </c>
      <c r="B8823" s="58"/>
      <c r="C8823" s="59"/>
      <c r="D8823" s="59"/>
    </row>
    <row r="8824" spans="1:4">
      <c r="A8824" s="57" t="s">
        <v>5408</v>
      </c>
      <c r="B8824" s="58"/>
      <c r="C8824" s="59"/>
      <c r="D8824" s="59"/>
    </row>
    <row r="8825" spans="1:4">
      <c r="A8825" s="57" t="s">
        <v>5409</v>
      </c>
      <c r="B8825" s="61">
        <v>84112041</v>
      </c>
      <c r="C8825" s="59"/>
      <c r="D8825" s="59"/>
    </row>
    <row r="8826" spans="1:4">
      <c r="A8826" s="57" t="s">
        <v>5410</v>
      </c>
      <c r="B8826" s="61">
        <v>5336841</v>
      </c>
      <c r="C8826" s="59"/>
      <c r="D8826" s="59"/>
    </row>
    <row r="8827" spans="1:4">
      <c r="A8827" s="57" t="s">
        <v>5411</v>
      </c>
      <c r="B8827" s="61">
        <v>127690</v>
      </c>
      <c r="C8827" s="59"/>
      <c r="D8827" s="59"/>
    </row>
    <row r="8828" spans="1:4">
      <c r="A8828" s="57" t="s">
        <v>5411</v>
      </c>
      <c r="B8828" s="61">
        <v>45570</v>
      </c>
      <c r="C8828" s="59"/>
      <c r="D8828" s="59"/>
    </row>
    <row r="8829" spans="1:4">
      <c r="A8829" s="57" t="s">
        <v>5411</v>
      </c>
      <c r="B8829" s="61">
        <v>117646</v>
      </c>
      <c r="C8829" s="59"/>
      <c r="D8829" s="59"/>
    </row>
    <row r="8830" spans="1:4">
      <c r="A8830" s="57" t="s">
        <v>5411</v>
      </c>
      <c r="B8830" s="61">
        <v>293533</v>
      </c>
      <c r="C8830" s="59"/>
      <c r="D8830" s="59"/>
    </row>
    <row r="8831" spans="1:4">
      <c r="A8831" s="57" t="s">
        <v>5412</v>
      </c>
      <c r="B8831" s="58"/>
      <c r="C8831" s="59"/>
      <c r="D8831" s="59"/>
    </row>
    <row r="8832" spans="1:4">
      <c r="A8832" s="57" t="s">
        <v>5413</v>
      </c>
      <c r="B8832" s="61">
        <v>540088</v>
      </c>
      <c r="C8832" s="59"/>
      <c r="D8832" s="59"/>
    </row>
    <row r="8833" spans="1:4">
      <c r="A8833" s="57" t="s">
        <v>5414</v>
      </c>
      <c r="B8833" s="61">
        <v>935267</v>
      </c>
      <c r="C8833" s="59"/>
      <c r="D8833" s="59"/>
    </row>
    <row r="8834" spans="1:4">
      <c r="A8834" s="57" t="s">
        <v>5415</v>
      </c>
      <c r="B8834" s="58"/>
      <c r="C8834" s="59"/>
      <c r="D8834" s="59"/>
    </row>
    <row r="8835" spans="1:4">
      <c r="A8835" s="57" t="s">
        <v>5416</v>
      </c>
      <c r="B8835" s="61">
        <v>1857694</v>
      </c>
      <c r="C8835" s="59"/>
      <c r="D8835" s="59"/>
    </row>
    <row r="8836" spans="1:4">
      <c r="A8836" s="57" t="s">
        <v>5417</v>
      </c>
      <c r="B8836" s="61">
        <v>1035157</v>
      </c>
      <c r="C8836" s="59"/>
      <c r="D8836" s="59"/>
    </row>
    <row r="8837" spans="1:4">
      <c r="A8837" s="57" t="s">
        <v>5418</v>
      </c>
      <c r="B8837" s="61">
        <v>158053</v>
      </c>
      <c r="C8837" s="59"/>
      <c r="D8837" s="59"/>
    </row>
    <row r="8838" spans="1:4">
      <c r="A8838" s="57" t="s">
        <v>5419</v>
      </c>
      <c r="B8838" s="61">
        <v>3587848</v>
      </c>
      <c r="C8838" s="59"/>
      <c r="D8838" s="59"/>
    </row>
    <row r="8839" spans="1:4">
      <c r="A8839" s="57" t="s">
        <v>5420</v>
      </c>
      <c r="B8839" s="58"/>
      <c r="C8839" s="59"/>
      <c r="D8839" s="59"/>
    </row>
    <row r="8840" spans="1:4">
      <c r="A8840" s="57" t="s">
        <v>5421</v>
      </c>
      <c r="B8840" s="61">
        <v>473388</v>
      </c>
      <c r="C8840" s="59"/>
      <c r="D8840" s="59"/>
    </row>
    <row r="8841" spans="1:4">
      <c r="A8841" s="57" t="s">
        <v>5422</v>
      </c>
      <c r="B8841" s="61">
        <v>1137523</v>
      </c>
      <c r="C8841" s="59"/>
      <c r="D8841" s="59"/>
    </row>
    <row r="8842" spans="1:4">
      <c r="A8842" s="57" t="s">
        <v>5422</v>
      </c>
      <c r="B8842" s="61">
        <v>24981487</v>
      </c>
      <c r="C8842" s="59"/>
      <c r="D8842" s="59"/>
    </row>
    <row r="8843" spans="1:4">
      <c r="A8843" s="57" t="s">
        <v>5423</v>
      </c>
      <c r="B8843" s="61">
        <v>9144926</v>
      </c>
      <c r="C8843" s="59"/>
      <c r="D8843" s="59"/>
    </row>
    <row r="8844" spans="1:4">
      <c r="A8844" s="57" t="s">
        <v>5424</v>
      </c>
      <c r="B8844" s="61">
        <v>8045661</v>
      </c>
      <c r="C8844" s="59"/>
      <c r="D8844" s="59"/>
    </row>
    <row r="8845" spans="1:4">
      <c r="A8845" s="57" t="s">
        <v>5425</v>
      </c>
      <c r="B8845" s="61">
        <v>232944</v>
      </c>
      <c r="C8845" s="59"/>
      <c r="D8845" s="59"/>
    </row>
    <row r="8846" spans="1:4">
      <c r="A8846" s="57" t="s">
        <v>5426</v>
      </c>
      <c r="B8846" s="61">
        <v>28886</v>
      </c>
      <c r="C8846" s="59"/>
      <c r="D8846" s="59"/>
    </row>
    <row r="8847" spans="1:4">
      <c r="A8847" s="57" t="s">
        <v>5427</v>
      </c>
      <c r="B8847" s="61">
        <v>386749</v>
      </c>
      <c r="C8847" s="59"/>
      <c r="D8847" s="59"/>
    </row>
    <row r="8848" spans="1:4">
      <c r="A8848" s="57" t="s">
        <v>5428</v>
      </c>
      <c r="B8848" s="61">
        <v>140116</v>
      </c>
      <c r="C8848" s="59"/>
      <c r="D8848" s="59"/>
    </row>
    <row r="8849" spans="1:4">
      <c r="A8849" s="57" t="s">
        <v>5429</v>
      </c>
      <c r="B8849" s="61">
        <v>83408</v>
      </c>
      <c r="C8849" s="59"/>
      <c r="D8849" s="59"/>
    </row>
    <row r="8850" spans="1:4">
      <c r="A8850" s="57" t="s">
        <v>5430</v>
      </c>
      <c r="B8850" s="61">
        <v>16640202</v>
      </c>
      <c r="C8850" s="59"/>
      <c r="D8850" s="59"/>
    </row>
    <row r="8851" spans="1:4">
      <c r="A8851" s="57" t="s">
        <v>5431</v>
      </c>
      <c r="B8851" s="61">
        <v>1406006</v>
      </c>
      <c r="C8851" s="59"/>
      <c r="D8851" s="59"/>
    </row>
    <row r="8852" spans="1:4">
      <c r="A8852" s="57" t="s">
        <v>5432</v>
      </c>
      <c r="B8852" s="61">
        <v>1299170</v>
      </c>
      <c r="C8852" s="59"/>
      <c r="D8852" s="59"/>
    </row>
    <row r="8853" spans="1:4">
      <c r="A8853" s="57" t="s">
        <v>5433</v>
      </c>
      <c r="B8853" s="61">
        <v>317342</v>
      </c>
      <c r="C8853" s="59"/>
      <c r="D8853" s="59"/>
    </row>
    <row r="8854" spans="1:4">
      <c r="A8854" s="57" t="s">
        <v>5434</v>
      </c>
      <c r="B8854" s="61">
        <v>490621</v>
      </c>
      <c r="C8854" s="59"/>
      <c r="D8854" s="59"/>
    </row>
    <row r="8855" spans="1:4">
      <c r="A8855" s="57" t="s">
        <v>5435</v>
      </c>
      <c r="B8855" s="58"/>
      <c r="C8855" s="59"/>
      <c r="D8855" s="59"/>
    </row>
    <row r="8856" spans="1:4">
      <c r="A8856" s="57" t="s">
        <v>5436</v>
      </c>
      <c r="B8856" s="61">
        <v>5627908</v>
      </c>
      <c r="C8856" s="59"/>
      <c r="D8856" s="59"/>
    </row>
    <row r="8857" spans="1:4">
      <c r="A8857" s="57" t="s">
        <v>5437</v>
      </c>
      <c r="B8857" s="61">
        <v>3911897</v>
      </c>
      <c r="C8857" s="59"/>
      <c r="D8857" s="59"/>
    </row>
    <row r="8858" spans="1:4">
      <c r="A8858" s="57" t="s">
        <v>5437</v>
      </c>
      <c r="B8858" s="61">
        <v>23559740</v>
      </c>
      <c r="C8858" s="59"/>
      <c r="D8858" s="59"/>
    </row>
    <row r="8859" spans="1:4">
      <c r="A8859" s="57" t="s">
        <v>5438</v>
      </c>
      <c r="B8859" s="61">
        <v>50227608</v>
      </c>
      <c r="C8859" s="59"/>
      <c r="D8859" s="59"/>
    </row>
    <row r="8860" spans="1:4">
      <c r="A8860" s="57" t="s">
        <v>5439</v>
      </c>
      <c r="B8860" s="61">
        <v>39543609</v>
      </c>
      <c r="C8860" s="59"/>
      <c r="D8860" s="59"/>
    </row>
    <row r="8861" spans="1:4">
      <c r="A8861" s="57" t="s">
        <v>5440</v>
      </c>
      <c r="B8861" s="61">
        <v>590314</v>
      </c>
      <c r="C8861" s="59"/>
      <c r="D8861" s="59"/>
    </row>
    <row r="8862" spans="1:4">
      <c r="A8862" s="57" t="s">
        <v>5440</v>
      </c>
      <c r="B8862" s="61">
        <v>1881958</v>
      </c>
      <c r="C8862" s="59"/>
      <c r="D8862" s="59"/>
    </row>
    <row r="8863" spans="1:4">
      <c r="A8863" s="57" t="s">
        <v>5440</v>
      </c>
      <c r="B8863" s="61">
        <v>137152</v>
      </c>
      <c r="C8863" s="59"/>
      <c r="D8863" s="59"/>
    </row>
    <row r="8864" spans="1:4">
      <c r="A8864" s="57" t="s">
        <v>5441</v>
      </c>
      <c r="B8864" s="61">
        <v>375508</v>
      </c>
      <c r="C8864" s="59"/>
      <c r="D8864" s="59"/>
    </row>
    <row r="8865" spans="1:4">
      <c r="A8865" s="57" t="s">
        <v>5442</v>
      </c>
      <c r="B8865" s="61">
        <v>297573</v>
      </c>
      <c r="C8865" s="59"/>
      <c r="D8865" s="59"/>
    </row>
    <row r="8866" spans="1:4">
      <c r="A8866" s="57" t="s">
        <v>5443</v>
      </c>
      <c r="B8866" s="58"/>
      <c r="C8866" s="59"/>
      <c r="D8866" s="59"/>
    </row>
    <row r="8867" spans="1:4">
      <c r="A8867" s="57" t="s">
        <v>5443</v>
      </c>
      <c r="B8867" s="58"/>
      <c r="C8867" s="59"/>
      <c r="D8867" s="59"/>
    </row>
    <row r="8868" spans="1:4">
      <c r="A8868" s="57" t="s">
        <v>5443</v>
      </c>
      <c r="B8868" s="58"/>
      <c r="C8868" s="59"/>
      <c r="D8868" s="59"/>
    </row>
    <row r="8869" spans="1:4">
      <c r="A8869" s="57" t="s">
        <v>5443</v>
      </c>
      <c r="B8869" s="58"/>
      <c r="C8869" s="59"/>
      <c r="D8869" s="59"/>
    </row>
    <row r="8870" spans="1:4">
      <c r="A8870" s="57" t="s">
        <v>5443</v>
      </c>
      <c r="B8870" s="58"/>
      <c r="C8870" s="59"/>
      <c r="D8870" s="59"/>
    </row>
    <row r="8871" spans="1:4">
      <c r="A8871" s="57" t="s">
        <v>5443</v>
      </c>
      <c r="B8871" s="58"/>
      <c r="C8871" s="59"/>
      <c r="D8871" s="59"/>
    </row>
    <row r="8872" spans="1:4">
      <c r="A8872" s="57" t="s">
        <v>5444</v>
      </c>
      <c r="B8872" s="61">
        <v>24912</v>
      </c>
      <c r="C8872" s="59"/>
      <c r="D8872" s="59"/>
    </row>
    <row r="8873" spans="1:4">
      <c r="A8873" s="57" t="s">
        <v>5445</v>
      </c>
      <c r="B8873" s="61">
        <v>254785</v>
      </c>
      <c r="C8873" s="59"/>
      <c r="D8873" s="59"/>
    </row>
    <row r="8874" spans="1:4">
      <c r="A8874" s="57" t="s">
        <v>5446</v>
      </c>
      <c r="B8874" s="61">
        <v>15830</v>
      </c>
      <c r="C8874" s="59"/>
      <c r="D8874" s="59"/>
    </row>
    <row r="8875" spans="1:4">
      <c r="A8875" s="57" t="s">
        <v>5446</v>
      </c>
      <c r="B8875" s="61">
        <v>16218</v>
      </c>
      <c r="C8875" s="59"/>
      <c r="D8875" s="59"/>
    </row>
    <row r="8876" spans="1:4">
      <c r="A8876" s="57" t="s">
        <v>5446</v>
      </c>
      <c r="B8876" s="58"/>
      <c r="C8876" s="59"/>
      <c r="D8876" s="59"/>
    </row>
    <row r="8877" spans="1:4">
      <c r="A8877" s="57" t="s">
        <v>5446</v>
      </c>
      <c r="B8877" s="58"/>
      <c r="C8877" s="59"/>
      <c r="D8877" s="59"/>
    </row>
    <row r="8878" spans="1:4">
      <c r="A8878" s="57" t="s">
        <v>5446</v>
      </c>
      <c r="B8878" s="61">
        <v>60937</v>
      </c>
      <c r="C8878" s="59"/>
      <c r="D8878" s="59"/>
    </row>
    <row r="8879" spans="1:4">
      <c r="A8879" s="57" t="s">
        <v>5446</v>
      </c>
      <c r="B8879" s="61">
        <v>497139</v>
      </c>
      <c r="C8879" s="59"/>
      <c r="D8879" s="59"/>
    </row>
    <row r="8880" spans="1:4">
      <c r="A8880" s="57" t="s">
        <v>5447</v>
      </c>
      <c r="B8880" s="58"/>
      <c r="C8880" s="59"/>
      <c r="D8880" s="59"/>
    </row>
    <row r="8881" spans="1:4">
      <c r="A8881" s="57" t="s">
        <v>5447</v>
      </c>
      <c r="B8881" s="58"/>
      <c r="C8881" s="59"/>
      <c r="D8881" s="59"/>
    </row>
    <row r="8882" spans="1:4">
      <c r="A8882" s="57" t="s">
        <v>5447</v>
      </c>
      <c r="B8882" s="58"/>
      <c r="C8882" s="59"/>
      <c r="D8882" s="59"/>
    </row>
    <row r="8883" spans="1:4">
      <c r="A8883" s="57" t="s">
        <v>5447</v>
      </c>
      <c r="B8883" s="58"/>
      <c r="C8883" s="59"/>
      <c r="D8883" s="59"/>
    </row>
    <row r="8884" spans="1:4">
      <c r="A8884" s="57" t="s">
        <v>5447</v>
      </c>
      <c r="B8884" s="58"/>
      <c r="C8884" s="59"/>
      <c r="D8884" s="59"/>
    </row>
    <row r="8885" spans="1:4">
      <c r="A8885" s="57" t="s">
        <v>5447</v>
      </c>
      <c r="B8885" s="58"/>
      <c r="C8885" s="59"/>
      <c r="D8885" s="59"/>
    </row>
    <row r="8886" spans="1:4">
      <c r="A8886" s="57" t="s">
        <v>5448</v>
      </c>
      <c r="B8886" s="61">
        <v>79656</v>
      </c>
      <c r="C8886" s="59"/>
      <c r="D8886" s="59"/>
    </row>
    <row r="8887" spans="1:4">
      <c r="A8887" s="57" t="s">
        <v>5449</v>
      </c>
      <c r="B8887" s="61">
        <v>316163</v>
      </c>
      <c r="C8887" s="59"/>
      <c r="D8887" s="59"/>
    </row>
    <row r="8888" spans="1:4">
      <c r="A8888" s="57" t="s">
        <v>5450</v>
      </c>
      <c r="B8888" s="61">
        <v>18830</v>
      </c>
      <c r="C8888" s="59"/>
      <c r="D8888" s="59"/>
    </row>
    <row r="8889" spans="1:4">
      <c r="A8889" s="57" t="s">
        <v>5450</v>
      </c>
      <c r="B8889" s="61">
        <v>458381</v>
      </c>
      <c r="C8889" s="59"/>
      <c r="D8889" s="59"/>
    </row>
    <row r="8890" spans="1:4">
      <c r="A8890" s="57" t="s">
        <v>5450</v>
      </c>
      <c r="B8890" s="58"/>
      <c r="C8890" s="59"/>
      <c r="D8890" s="59"/>
    </row>
    <row r="8891" spans="1:4">
      <c r="A8891" s="57" t="s">
        <v>5450</v>
      </c>
      <c r="B8891" s="61">
        <v>1734363</v>
      </c>
      <c r="C8891" s="59"/>
      <c r="D8891" s="59"/>
    </row>
    <row r="8892" spans="1:4">
      <c r="A8892" s="57" t="s">
        <v>5450</v>
      </c>
      <c r="B8892" s="61">
        <v>409395</v>
      </c>
      <c r="C8892" s="59"/>
      <c r="D8892" s="59"/>
    </row>
    <row r="8893" spans="1:4">
      <c r="A8893" s="57" t="s">
        <v>5450</v>
      </c>
      <c r="B8893" s="61">
        <v>2212157</v>
      </c>
      <c r="C8893" s="59"/>
      <c r="D8893" s="59"/>
    </row>
    <row r="8894" spans="1:4">
      <c r="A8894" s="57" t="s">
        <v>5451</v>
      </c>
      <c r="B8894" s="61">
        <v>946522</v>
      </c>
      <c r="C8894" s="59"/>
      <c r="D8894" s="59"/>
    </row>
    <row r="8895" spans="1:4">
      <c r="A8895" s="57" t="s">
        <v>5452</v>
      </c>
      <c r="B8895" s="61">
        <v>3578955</v>
      </c>
      <c r="C8895" s="59"/>
      <c r="D8895" s="59"/>
    </row>
    <row r="8896" spans="1:4">
      <c r="A8896" s="57" t="s">
        <v>5453</v>
      </c>
      <c r="B8896" s="58"/>
      <c r="C8896" s="59"/>
      <c r="D8896" s="59"/>
    </row>
    <row r="8897" spans="1:4">
      <c r="A8897" s="57" t="s">
        <v>5454</v>
      </c>
      <c r="B8897" s="61">
        <v>259532</v>
      </c>
      <c r="C8897" s="59"/>
      <c r="D8897" s="59"/>
    </row>
    <row r="8898" spans="1:4">
      <c r="A8898" s="57" t="s">
        <v>5455</v>
      </c>
      <c r="B8898" s="61">
        <v>1070283</v>
      </c>
      <c r="C8898" s="59"/>
      <c r="D8898" s="59"/>
    </row>
    <row r="8899" spans="1:4">
      <c r="A8899" s="57" t="s">
        <v>5456</v>
      </c>
      <c r="B8899" s="58"/>
      <c r="C8899" s="59"/>
      <c r="D8899" s="59"/>
    </row>
    <row r="8900" spans="1:4">
      <c r="A8900" s="57" t="s">
        <v>5457</v>
      </c>
      <c r="B8900" s="61">
        <v>38782</v>
      </c>
      <c r="C8900" s="59"/>
      <c r="D8900" s="59"/>
    </row>
    <row r="8901" spans="1:4">
      <c r="A8901" s="57" t="s">
        <v>5458</v>
      </c>
      <c r="B8901" s="58"/>
      <c r="C8901" s="59"/>
      <c r="D8901" s="59"/>
    </row>
    <row r="8902" spans="1:4">
      <c r="A8902" s="57" t="s">
        <v>5459</v>
      </c>
      <c r="B8902" s="61">
        <v>12860</v>
      </c>
      <c r="C8902" s="59"/>
      <c r="D8902" s="59"/>
    </row>
    <row r="8903" spans="1:4">
      <c r="A8903" s="57" t="s">
        <v>5459</v>
      </c>
      <c r="B8903" s="61">
        <v>7386</v>
      </c>
      <c r="C8903" s="59"/>
      <c r="D8903" s="59"/>
    </row>
    <row r="8904" spans="1:4">
      <c r="A8904" s="57" t="s">
        <v>5459</v>
      </c>
      <c r="B8904" s="61">
        <v>61714</v>
      </c>
      <c r="C8904" s="59"/>
      <c r="D8904" s="59"/>
    </row>
    <row r="8905" spans="1:4">
      <c r="A8905" s="57" t="s">
        <v>5460</v>
      </c>
      <c r="B8905" s="58"/>
      <c r="C8905" s="59"/>
      <c r="D8905" s="59"/>
    </row>
    <row r="8906" spans="1:4">
      <c r="A8906" s="57" t="s">
        <v>5461</v>
      </c>
      <c r="B8906" s="58"/>
      <c r="C8906" s="59"/>
      <c r="D8906" s="59"/>
    </row>
    <row r="8907" spans="1:4">
      <c r="A8907" s="57" t="s">
        <v>5462</v>
      </c>
      <c r="B8907" s="58"/>
      <c r="C8907" s="59"/>
      <c r="D8907" s="59"/>
    </row>
    <row r="8908" spans="1:4">
      <c r="A8908" s="57" t="s">
        <v>5463</v>
      </c>
      <c r="B8908" s="61">
        <v>323861</v>
      </c>
      <c r="C8908" s="59"/>
      <c r="D8908" s="59"/>
    </row>
    <row r="8909" spans="1:4">
      <c r="A8909" s="57" t="s">
        <v>5464</v>
      </c>
      <c r="B8909" s="61">
        <v>1881216</v>
      </c>
      <c r="C8909" s="59"/>
      <c r="D8909" s="59"/>
    </row>
    <row r="8910" spans="1:4">
      <c r="A8910" s="57" t="s">
        <v>5464</v>
      </c>
      <c r="B8910" s="61">
        <v>3617839</v>
      </c>
      <c r="C8910" s="59"/>
      <c r="D8910" s="59"/>
    </row>
    <row r="8911" spans="1:4">
      <c r="A8911" s="57" t="s">
        <v>5464</v>
      </c>
      <c r="B8911" s="61">
        <v>1219371</v>
      </c>
      <c r="C8911" s="59"/>
      <c r="D8911" s="59"/>
    </row>
    <row r="8912" spans="1:4">
      <c r="A8912" s="57" t="s">
        <v>5465</v>
      </c>
      <c r="B8912" s="58"/>
      <c r="C8912" s="59"/>
      <c r="D8912" s="59"/>
    </row>
    <row r="8913" spans="1:4">
      <c r="A8913" s="57" t="s">
        <v>5466</v>
      </c>
      <c r="B8913" s="61">
        <v>16308765</v>
      </c>
      <c r="C8913" s="59"/>
      <c r="D8913" s="59"/>
    </row>
    <row r="8914" spans="1:4">
      <c r="A8914" s="57" t="s">
        <v>5467</v>
      </c>
      <c r="B8914" s="58"/>
      <c r="C8914" s="59"/>
      <c r="D8914" s="59"/>
    </row>
    <row r="8915" spans="1:4">
      <c r="A8915" s="57" t="s">
        <v>5468</v>
      </c>
      <c r="B8915" s="58"/>
      <c r="C8915" s="59"/>
      <c r="D8915" s="59"/>
    </row>
    <row r="8916" spans="1:4">
      <c r="A8916" s="57" t="s">
        <v>5468</v>
      </c>
      <c r="B8916" s="58"/>
      <c r="C8916" s="59"/>
      <c r="D8916" s="59"/>
    </row>
    <row r="8917" spans="1:4">
      <c r="A8917" s="57" t="s">
        <v>5468</v>
      </c>
      <c r="B8917" s="58"/>
      <c r="C8917" s="59"/>
      <c r="D8917" s="59"/>
    </row>
    <row r="8918" spans="1:4">
      <c r="A8918" s="57" t="s">
        <v>5468</v>
      </c>
      <c r="B8918" s="58"/>
      <c r="C8918" s="59"/>
      <c r="D8918" s="59"/>
    </row>
    <row r="8919" spans="1:4">
      <c r="A8919" s="57" t="s">
        <v>5468</v>
      </c>
      <c r="B8919" s="58"/>
      <c r="C8919" s="59"/>
      <c r="D8919" s="59"/>
    </row>
    <row r="8920" spans="1:4">
      <c r="A8920" s="57" t="s">
        <v>5468</v>
      </c>
      <c r="B8920" s="58"/>
      <c r="C8920" s="59"/>
      <c r="D8920" s="59"/>
    </row>
    <row r="8921" spans="1:4">
      <c r="A8921" s="57" t="s">
        <v>5468</v>
      </c>
      <c r="B8921" s="58"/>
      <c r="C8921" s="59"/>
      <c r="D8921" s="59"/>
    </row>
    <row r="8922" spans="1:4">
      <c r="A8922" s="57" t="s">
        <v>5468</v>
      </c>
      <c r="B8922" s="58"/>
      <c r="C8922" s="59"/>
      <c r="D8922" s="59"/>
    </row>
    <row r="8923" spans="1:4">
      <c r="A8923" s="57" t="s">
        <v>5468</v>
      </c>
      <c r="B8923" s="58"/>
      <c r="C8923" s="59"/>
      <c r="D8923" s="59"/>
    </row>
    <row r="8924" spans="1:4">
      <c r="A8924" s="57" t="s">
        <v>5468</v>
      </c>
      <c r="B8924" s="58"/>
      <c r="C8924" s="59"/>
      <c r="D8924" s="59"/>
    </row>
    <row r="8925" spans="1:4">
      <c r="A8925" s="57" t="s">
        <v>5468</v>
      </c>
      <c r="B8925" s="58"/>
      <c r="C8925" s="59"/>
      <c r="D8925" s="59"/>
    </row>
    <row r="8926" spans="1:4">
      <c r="A8926" s="57" t="s">
        <v>5468</v>
      </c>
      <c r="B8926" s="58"/>
      <c r="C8926" s="59"/>
      <c r="D8926" s="59"/>
    </row>
    <row r="8927" spans="1:4">
      <c r="A8927" s="57" t="s">
        <v>5468</v>
      </c>
      <c r="B8927" s="58"/>
      <c r="C8927" s="59"/>
      <c r="D8927" s="59"/>
    </row>
    <row r="8928" spans="1:4">
      <c r="A8928" s="57" t="s">
        <v>5468</v>
      </c>
      <c r="B8928" s="58"/>
      <c r="C8928" s="59"/>
      <c r="D8928" s="59"/>
    </row>
    <row r="8929" spans="1:4">
      <c r="A8929" s="57" t="s">
        <v>5468</v>
      </c>
      <c r="B8929" s="58"/>
      <c r="C8929" s="59"/>
      <c r="D8929" s="59"/>
    </row>
    <row r="8930" spans="1:4">
      <c r="A8930" s="57" t="s">
        <v>5468</v>
      </c>
      <c r="B8930" s="58"/>
      <c r="C8930" s="59"/>
      <c r="D8930" s="59"/>
    </row>
    <row r="8931" spans="1:4">
      <c r="A8931" s="57" t="s">
        <v>5468</v>
      </c>
      <c r="B8931" s="58"/>
      <c r="C8931" s="59"/>
      <c r="D8931" s="59"/>
    </row>
    <row r="8932" spans="1:4">
      <c r="A8932" s="57" t="s">
        <v>5468</v>
      </c>
      <c r="B8932" s="58"/>
      <c r="C8932" s="59"/>
      <c r="D8932" s="59"/>
    </row>
    <row r="8933" spans="1:4">
      <c r="A8933" s="57" t="s">
        <v>5468</v>
      </c>
      <c r="B8933" s="58"/>
      <c r="C8933" s="59"/>
      <c r="D8933" s="59"/>
    </row>
    <row r="8934" spans="1:4">
      <c r="A8934" s="57" t="s">
        <v>5468</v>
      </c>
      <c r="B8934" s="58"/>
      <c r="C8934" s="59"/>
      <c r="D8934" s="59"/>
    </row>
    <row r="8935" spans="1:4">
      <c r="A8935" s="57" t="s">
        <v>5469</v>
      </c>
      <c r="B8935" s="61">
        <v>2373142</v>
      </c>
      <c r="C8935" s="59"/>
      <c r="D8935" s="59"/>
    </row>
    <row r="8936" spans="1:4">
      <c r="A8936" s="57" t="s">
        <v>5469</v>
      </c>
      <c r="B8936" s="58"/>
      <c r="C8936" s="59"/>
      <c r="D8936" s="59"/>
    </row>
    <row r="8937" spans="1:4">
      <c r="A8937" s="57" t="s">
        <v>5469</v>
      </c>
      <c r="B8937" s="61">
        <v>5075661</v>
      </c>
      <c r="C8937" s="59"/>
      <c r="D8937" s="59"/>
    </row>
    <row r="8938" spans="1:4">
      <c r="A8938" s="57" t="s">
        <v>5469</v>
      </c>
      <c r="B8938" s="61">
        <v>1821061</v>
      </c>
      <c r="C8938" s="59"/>
      <c r="D8938" s="59"/>
    </row>
    <row r="8939" spans="1:4">
      <c r="A8939" s="57" t="s">
        <v>5469</v>
      </c>
      <c r="B8939" s="61">
        <v>533386</v>
      </c>
      <c r="C8939" s="59"/>
      <c r="D8939" s="59"/>
    </row>
    <row r="8940" spans="1:4">
      <c r="A8940" s="57" t="s">
        <v>5469</v>
      </c>
      <c r="B8940" s="61">
        <v>158077</v>
      </c>
      <c r="C8940" s="59"/>
      <c r="D8940" s="59"/>
    </row>
    <row r="8941" spans="1:4">
      <c r="A8941" s="57" t="s">
        <v>5469</v>
      </c>
      <c r="B8941" s="61">
        <v>16006484</v>
      </c>
      <c r="C8941" s="59"/>
      <c r="D8941" s="59"/>
    </row>
    <row r="8942" spans="1:4">
      <c r="A8942" s="57" t="s">
        <v>5469</v>
      </c>
      <c r="B8942" s="61">
        <v>1685252</v>
      </c>
      <c r="C8942" s="59"/>
      <c r="D8942" s="59"/>
    </row>
    <row r="8943" spans="1:4">
      <c r="A8943" s="57" t="s">
        <v>5469</v>
      </c>
      <c r="B8943" s="61">
        <v>24960</v>
      </c>
      <c r="C8943" s="59"/>
      <c r="D8943" s="59"/>
    </row>
    <row r="8944" spans="1:4">
      <c r="A8944" s="57" t="s">
        <v>5469</v>
      </c>
      <c r="B8944" s="61">
        <v>6460209</v>
      </c>
      <c r="C8944" s="59"/>
      <c r="D8944" s="59"/>
    </row>
    <row r="8945" spans="1:4">
      <c r="A8945" s="57" t="s">
        <v>5469</v>
      </c>
      <c r="B8945" s="61">
        <v>229484</v>
      </c>
      <c r="C8945" s="59"/>
      <c r="D8945" s="59"/>
    </row>
    <row r="8946" spans="1:4">
      <c r="A8946" s="57" t="s">
        <v>5469</v>
      </c>
      <c r="B8946" s="58"/>
      <c r="C8946" s="59"/>
      <c r="D8946" s="59"/>
    </row>
    <row r="8947" spans="1:4">
      <c r="A8947" s="57" t="s">
        <v>5469</v>
      </c>
      <c r="B8947" s="58"/>
      <c r="C8947" s="59"/>
      <c r="D8947" s="59"/>
    </row>
    <row r="8948" spans="1:4">
      <c r="A8948" s="57" t="s">
        <v>5469</v>
      </c>
      <c r="B8948" s="58"/>
      <c r="C8948" s="59"/>
      <c r="D8948" s="59"/>
    </row>
    <row r="8949" spans="1:4">
      <c r="A8949" s="57" t="s">
        <v>5469</v>
      </c>
      <c r="B8949" s="61">
        <v>19582</v>
      </c>
      <c r="C8949" s="59"/>
      <c r="D8949" s="59"/>
    </row>
    <row r="8950" spans="1:4">
      <c r="A8950" s="57" t="s">
        <v>5469</v>
      </c>
      <c r="B8950" s="58"/>
      <c r="C8950" s="59"/>
      <c r="D8950" s="59"/>
    </row>
    <row r="8951" spans="1:4">
      <c r="A8951" s="57" t="s">
        <v>5469</v>
      </c>
      <c r="B8951" s="61">
        <v>176791</v>
      </c>
      <c r="C8951" s="59"/>
      <c r="D8951" s="59"/>
    </row>
    <row r="8952" spans="1:4">
      <c r="A8952" s="57" t="s">
        <v>5469</v>
      </c>
      <c r="B8952" s="61">
        <v>33272</v>
      </c>
      <c r="C8952" s="59"/>
      <c r="D8952" s="59"/>
    </row>
    <row r="8953" spans="1:4">
      <c r="A8953" s="57" t="s">
        <v>5469</v>
      </c>
      <c r="B8953" s="61">
        <v>14803</v>
      </c>
      <c r="C8953" s="59"/>
      <c r="D8953" s="59"/>
    </row>
    <row r="8954" spans="1:4">
      <c r="A8954" s="57" t="s">
        <v>5469</v>
      </c>
      <c r="B8954" s="58"/>
      <c r="C8954" s="59"/>
      <c r="D8954" s="59"/>
    </row>
    <row r="8955" spans="1:4">
      <c r="A8955" s="57" t="s">
        <v>5469</v>
      </c>
      <c r="B8955" s="61">
        <v>2190</v>
      </c>
      <c r="C8955" s="59"/>
      <c r="D8955" s="59"/>
    </row>
    <row r="8956" spans="1:4">
      <c r="A8956" s="57" t="s">
        <v>5469</v>
      </c>
      <c r="B8956" s="61">
        <v>5476</v>
      </c>
      <c r="C8956" s="59"/>
      <c r="D8956" s="59"/>
    </row>
    <row r="8957" spans="1:4">
      <c r="A8957" s="57" t="s">
        <v>5469</v>
      </c>
      <c r="B8957" s="61">
        <v>28318267</v>
      </c>
      <c r="C8957" s="59"/>
      <c r="D8957" s="59"/>
    </row>
    <row r="8958" spans="1:4">
      <c r="A8958" s="57" t="s">
        <v>5470</v>
      </c>
      <c r="B8958" s="61">
        <v>22119</v>
      </c>
      <c r="C8958" s="59"/>
      <c r="D8958" s="59"/>
    </row>
    <row r="8959" spans="1:4">
      <c r="A8959" s="57" t="s">
        <v>5471</v>
      </c>
      <c r="B8959" s="58"/>
      <c r="C8959" s="59"/>
      <c r="D8959" s="59"/>
    </row>
    <row r="8960" spans="1:4">
      <c r="A8960" s="57" t="s">
        <v>5471</v>
      </c>
      <c r="B8960" s="58"/>
      <c r="C8960" s="59"/>
      <c r="D8960" s="59"/>
    </row>
    <row r="8961" spans="1:4">
      <c r="A8961" s="57" t="s">
        <v>5471</v>
      </c>
      <c r="B8961" s="58"/>
      <c r="C8961" s="59"/>
      <c r="D8961" s="59"/>
    </row>
    <row r="8962" spans="1:4">
      <c r="A8962" s="57" t="s">
        <v>5472</v>
      </c>
      <c r="B8962" s="58"/>
      <c r="C8962" s="59"/>
      <c r="D8962" s="59"/>
    </row>
    <row r="8963" spans="1:4">
      <c r="A8963" s="57" t="s">
        <v>5473</v>
      </c>
      <c r="B8963" s="58"/>
      <c r="C8963" s="59"/>
      <c r="D8963" s="59"/>
    </row>
    <row r="8964" spans="1:4">
      <c r="A8964" s="57" t="s">
        <v>5474</v>
      </c>
      <c r="B8964" s="61">
        <v>1826120</v>
      </c>
      <c r="C8964" s="59"/>
      <c r="D8964" s="59"/>
    </row>
    <row r="8965" spans="1:4">
      <c r="A8965" s="57" t="s">
        <v>5474</v>
      </c>
      <c r="B8965" s="61">
        <v>14600</v>
      </c>
      <c r="C8965" s="59"/>
      <c r="D8965" s="59"/>
    </row>
    <row r="8966" spans="1:4">
      <c r="A8966" s="57" t="s">
        <v>5474</v>
      </c>
      <c r="B8966" s="61">
        <v>1514531</v>
      </c>
      <c r="C8966" s="59"/>
      <c r="D8966" s="59"/>
    </row>
    <row r="8967" spans="1:4">
      <c r="A8967" s="57" t="s">
        <v>5475</v>
      </c>
      <c r="B8967" s="61">
        <v>618587</v>
      </c>
      <c r="C8967" s="59"/>
      <c r="D8967" s="59"/>
    </row>
    <row r="8968" spans="1:4">
      <c r="A8968" s="57" t="s">
        <v>5476</v>
      </c>
      <c r="B8968" s="61">
        <v>2028139</v>
      </c>
      <c r="C8968" s="59"/>
      <c r="D8968" s="59"/>
    </row>
    <row r="8969" spans="1:4">
      <c r="A8969" s="57" t="s">
        <v>5477</v>
      </c>
      <c r="B8969" s="61">
        <v>1720033</v>
      </c>
      <c r="C8969" s="59"/>
      <c r="D8969" s="59"/>
    </row>
    <row r="8970" spans="1:4">
      <c r="A8970" s="57" t="s">
        <v>5478</v>
      </c>
      <c r="B8970" s="58"/>
      <c r="C8970" s="59"/>
      <c r="D8970" s="59"/>
    </row>
    <row r="8971" spans="1:4">
      <c r="A8971" s="57" t="s">
        <v>5479</v>
      </c>
      <c r="B8971">
        <v>0</v>
      </c>
      <c r="C8971" s="59"/>
      <c r="D8971" s="59"/>
    </row>
    <row r="8972" spans="1:4">
      <c r="A8972" s="57" t="s">
        <v>5480</v>
      </c>
      <c r="B8972" s="61">
        <v>18364</v>
      </c>
      <c r="C8972" s="59"/>
      <c r="D8972" s="59"/>
    </row>
    <row r="8973" spans="1:4">
      <c r="A8973" s="57" t="s">
        <v>5481</v>
      </c>
      <c r="B8973" s="61">
        <v>292097</v>
      </c>
      <c r="C8973" s="59"/>
      <c r="D8973" s="59"/>
    </row>
    <row r="8974" spans="1:4">
      <c r="A8974" s="57" t="s">
        <v>5482</v>
      </c>
      <c r="B8974" s="61">
        <v>2091948</v>
      </c>
      <c r="C8974" s="59"/>
      <c r="D8974" s="59"/>
    </row>
    <row r="8975" spans="1:4">
      <c r="A8975" s="57" t="s">
        <v>5482</v>
      </c>
      <c r="B8975" s="61">
        <v>5528939</v>
      </c>
      <c r="C8975" s="59"/>
      <c r="D8975" s="59"/>
    </row>
    <row r="8976" spans="1:4">
      <c r="A8976" s="57" t="s">
        <v>5483</v>
      </c>
      <c r="B8976" s="61">
        <v>1409816</v>
      </c>
      <c r="C8976" s="59"/>
      <c r="D8976" s="59"/>
    </row>
    <row r="8977" spans="1:4">
      <c r="A8977" s="57" t="s">
        <v>5483</v>
      </c>
      <c r="B8977" s="61">
        <v>221337</v>
      </c>
      <c r="C8977" s="59"/>
      <c r="D8977" s="59"/>
    </row>
    <row r="8978" spans="1:4">
      <c r="A8978" s="57" t="s">
        <v>5484</v>
      </c>
      <c r="B8978" s="61">
        <v>246855</v>
      </c>
      <c r="C8978" s="59"/>
      <c r="D8978" s="59"/>
    </row>
    <row r="8979" spans="1:4">
      <c r="A8979" s="57" t="s">
        <v>5485</v>
      </c>
      <c r="B8979" s="61">
        <v>5704278</v>
      </c>
      <c r="C8979" s="59"/>
      <c r="D8979" s="59"/>
    </row>
    <row r="8980" spans="1:4">
      <c r="A8980" s="57" t="s">
        <v>5486</v>
      </c>
      <c r="B8980" s="61">
        <v>49277801</v>
      </c>
      <c r="C8980" s="59"/>
      <c r="D8980" s="59"/>
    </row>
    <row r="8981" spans="1:4">
      <c r="A8981" s="57" t="s">
        <v>5487</v>
      </c>
      <c r="B8981" s="61">
        <v>239867857</v>
      </c>
      <c r="C8981" s="59"/>
      <c r="D8981" s="59"/>
    </row>
    <row r="8982" spans="1:4">
      <c r="A8982" s="57" t="s">
        <v>5488</v>
      </c>
      <c r="B8982" s="61">
        <v>284921477</v>
      </c>
      <c r="C8982" s="59"/>
      <c r="D8982" s="59"/>
    </row>
    <row r="8983" spans="1:4">
      <c r="A8983" s="57" t="s">
        <v>5489</v>
      </c>
      <c r="B8983" s="61">
        <v>68556664</v>
      </c>
      <c r="C8983" s="59"/>
      <c r="D8983" s="59"/>
    </row>
    <row r="8984" spans="1:4">
      <c r="A8984" s="57" t="s">
        <v>5490</v>
      </c>
      <c r="B8984" s="61">
        <v>17581349</v>
      </c>
      <c r="C8984" s="59"/>
      <c r="D8984" s="59"/>
    </row>
    <row r="8985" spans="1:4">
      <c r="A8985" s="57" t="s">
        <v>5490</v>
      </c>
      <c r="B8985" s="61">
        <v>143473353</v>
      </c>
      <c r="C8985" s="59"/>
      <c r="D8985" s="59"/>
    </row>
    <row r="8986" spans="1:4">
      <c r="A8986" s="57" t="s">
        <v>5491</v>
      </c>
      <c r="B8986" s="58"/>
      <c r="C8986" s="59"/>
      <c r="D8986" s="59"/>
    </row>
    <row r="8987" spans="1:4">
      <c r="A8987" s="57" t="s">
        <v>5492</v>
      </c>
      <c r="B8987" s="61">
        <v>1164764</v>
      </c>
      <c r="C8987" s="59"/>
      <c r="D8987" s="59"/>
    </row>
    <row r="8988" spans="1:4">
      <c r="A8988" s="57" t="s">
        <v>5493</v>
      </c>
      <c r="B8988" s="61">
        <v>258559891</v>
      </c>
      <c r="C8988" s="59"/>
      <c r="D8988" s="59"/>
    </row>
    <row r="8989" spans="1:4">
      <c r="A8989" s="57" t="s">
        <v>5494</v>
      </c>
      <c r="B8989" s="61">
        <v>23763694</v>
      </c>
      <c r="C8989" s="59"/>
      <c r="D8989" s="59"/>
    </row>
    <row r="8990" spans="1:4">
      <c r="A8990" s="57" t="s">
        <v>5495</v>
      </c>
      <c r="B8990" s="61">
        <v>50153</v>
      </c>
      <c r="C8990" s="59"/>
      <c r="D8990" s="59"/>
    </row>
    <row r="8991" spans="1:4">
      <c r="A8991" s="57" t="s">
        <v>5496</v>
      </c>
      <c r="B8991" s="61">
        <v>6133041</v>
      </c>
      <c r="C8991" s="59"/>
      <c r="D8991" s="59"/>
    </row>
    <row r="8992" spans="1:4">
      <c r="A8992" s="57" t="s">
        <v>5497</v>
      </c>
      <c r="B8992" s="61">
        <v>34260011</v>
      </c>
      <c r="C8992" s="59"/>
      <c r="D8992" s="59"/>
    </row>
    <row r="8993" spans="1:4">
      <c r="A8993" s="57" t="s">
        <v>5498</v>
      </c>
      <c r="B8993" s="61">
        <v>3701948</v>
      </c>
      <c r="C8993" s="59"/>
      <c r="D8993" s="59"/>
    </row>
    <row r="8994" spans="1:4">
      <c r="A8994" s="57" t="s">
        <v>5499</v>
      </c>
      <c r="B8994" s="61">
        <v>58319026</v>
      </c>
      <c r="C8994" s="59"/>
      <c r="D8994" s="59"/>
    </row>
    <row r="8995" spans="1:4">
      <c r="A8995" s="57" t="s">
        <v>5500</v>
      </c>
      <c r="B8995" s="61">
        <v>3877250</v>
      </c>
      <c r="C8995" s="59"/>
      <c r="D8995" s="59"/>
    </row>
    <row r="8996" spans="1:4">
      <c r="A8996" s="57" t="s">
        <v>5501</v>
      </c>
      <c r="B8996" s="61">
        <v>7161208</v>
      </c>
      <c r="C8996" s="59"/>
      <c r="D8996" s="59"/>
    </row>
    <row r="8997" spans="1:4">
      <c r="A8997" s="57" t="s">
        <v>5502</v>
      </c>
      <c r="B8997" s="61">
        <v>681482</v>
      </c>
      <c r="C8997" s="59"/>
      <c r="D8997" s="59"/>
    </row>
    <row r="8998" spans="1:4">
      <c r="A8998" s="57" t="s">
        <v>5503</v>
      </c>
      <c r="B8998" s="61">
        <v>5259210</v>
      </c>
      <c r="C8998" s="59"/>
      <c r="D8998" s="59"/>
    </row>
    <row r="8999" spans="1:4">
      <c r="A8999" s="57" t="s">
        <v>5504</v>
      </c>
      <c r="B8999" s="61">
        <v>22270442</v>
      </c>
      <c r="C8999" s="59"/>
      <c r="D8999" s="59"/>
    </row>
    <row r="9000" spans="1:4">
      <c r="A9000" s="57" t="s">
        <v>5505</v>
      </c>
      <c r="B9000" s="61">
        <v>24104411</v>
      </c>
      <c r="C9000" s="59"/>
      <c r="D9000" s="59"/>
    </row>
    <row r="9001" spans="1:4">
      <c r="A9001" s="57" t="s">
        <v>5506</v>
      </c>
      <c r="B9001" s="61">
        <v>4827398</v>
      </c>
      <c r="C9001" s="59"/>
      <c r="D9001" s="59"/>
    </row>
    <row r="9002" spans="1:4">
      <c r="A9002" s="57" t="s">
        <v>5507</v>
      </c>
      <c r="B9002" s="61">
        <v>93229175</v>
      </c>
      <c r="C9002" s="59"/>
      <c r="D9002" s="59"/>
    </row>
    <row r="9003" spans="1:4">
      <c r="A9003" s="57" t="s">
        <v>5508</v>
      </c>
      <c r="B9003" s="61">
        <v>29920584</v>
      </c>
      <c r="C9003" s="59"/>
      <c r="D9003" s="59"/>
    </row>
    <row r="9004" spans="1:4">
      <c r="A9004" s="57" t="s">
        <v>5509</v>
      </c>
      <c r="B9004" s="61">
        <v>274787</v>
      </c>
      <c r="C9004" s="59"/>
      <c r="D9004" s="59"/>
    </row>
    <row r="9005" spans="1:4">
      <c r="A9005" s="57" t="s">
        <v>5510</v>
      </c>
      <c r="B9005" s="61">
        <v>44483340</v>
      </c>
      <c r="C9005" s="59"/>
      <c r="D9005" s="59"/>
    </row>
    <row r="9006" spans="1:4">
      <c r="A9006" s="57" t="s">
        <v>5511</v>
      </c>
      <c r="B9006" s="61">
        <v>65136837</v>
      </c>
      <c r="C9006" s="59"/>
      <c r="D9006" s="59"/>
    </row>
    <row r="9007" spans="1:4">
      <c r="A9007" s="57" t="s">
        <v>5512</v>
      </c>
      <c r="B9007" s="61">
        <v>15070317</v>
      </c>
      <c r="C9007" s="59"/>
      <c r="D9007" s="59"/>
    </row>
    <row r="9008" spans="1:4">
      <c r="A9008" s="57" t="s">
        <v>5513</v>
      </c>
      <c r="B9008" s="61">
        <v>3084348</v>
      </c>
      <c r="C9008" s="59"/>
      <c r="D9008" s="59"/>
    </row>
    <row r="9009" spans="1:4">
      <c r="A9009" s="57" t="s">
        <v>5514</v>
      </c>
      <c r="B9009" s="61">
        <v>53978647</v>
      </c>
      <c r="C9009" s="59"/>
      <c r="D9009" s="59"/>
    </row>
    <row r="9010" spans="1:4">
      <c r="A9010" s="57" t="s">
        <v>5515</v>
      </c>
      <c r="B9010" s="58"/>
      <c r="C9010" s="59"/>
      <c r="D9010" s="59"/>
    </row>
    <row r="9011" spans="1:4">
      <c r="A9011" s="57" t="s">
        <v>5516</v>
      </c>
      <c r="B9011" s="61">
        <v>742781</v>
      </c>
      <c r="C9011" s="59"/>
      <c r="D9011" s="59"/>
    </row>
    <row r="9012" spans="1:4">
      <c r="A9012" s="57" t="s">
        <v>5517</v>
      </c>
      <c r="B9012" s="61">
        <v>424425</v>
      </c>
      <c r="C9012" s="59"/>
      <c r="D9012" s="59"/>
    </row>
    <row r="9013" spans="1:4">
      <c r="A9013" s="57" t="s">
        <v>5518</v>
      </c>
      <c r="B9013" s="61">
        <v>1688382</v>
      </c>
      <c r="C9013" s="59"/>
      <c r="D9013" s="59"/>
    </row>
    <row r="9014" spans="1:4">
      <c r="A9014" s="57" t="s">
        <v>5518</v>
      </c>
      <c r="B9014" s="61">
        <v>1333330</v>
      </c>
      <c r="C9014" s="59"/>
      <c r="D9014" s="59"/>
    </row>
    <row r="9015" spans="1:4">
      <c r="A9015" s="57" t="s">
        <v>5518</v>
      </c>
      <c r="B9015" s="61">
        <v>4194999</v>
      </c>
      <c r="C9015" s="59"/>
      <c r="D9015" s="59"/>
    </row>
    <row r="9016" spans="1:4">
      <c r="A9016" s="57" t="s">
        <v>5519</v>
      </c>
      <c r="B9016" s="61">
        <v>1285606</v>
      </c>
      <c r="C9016" s="59"/>
      <c r="D9016" s="59"/>
    </row>
    <row r="9017" spans="1:4">
      <c r="A9017" s="57" t="s">
        <v>5520</v>
      </c>
      <c r="B9017" s="61">
        <v>7823659</v>
      </c>
      <c r="C9017" s="59"/>
      <c r="D9017" s="59"/>
    </row>
    <row r="9018" spans="1:4">
      <c r="A9018" s="57" t="s">
        <v>5521</v>
      </c>
      <c r="B9018" s="61">
        <v>339830</v>
      </c>
      <c r="C9018" s="59"/>
      <c r="D9018" s="59"/>
    </row>
    <row r="9019" spans="1:4">
      <c r="A9019" s="57" t="s">
        <v>5522</v>
      </c>
      <c r="B9019" s="61">
        <v>1000905</v>
      </c>
      <c r="C9019" s="59"/>
      <c r="D9019" s="59"/>
    </row>
    <row r="9020" spans="1:4">
      <c r="A9020" s="57" t="s">
        <v>5522</v>
      </c>
      <c r="B9020" s="61">
        <v>999108</v>
      </c>
      <c r="C9020" s="59"/>
      <c r="D9020" s="59"/>
    </row>
    <row r="9021" spans="1:4">
      <c r="A9021" s="57" t="s">
        <v>5522</v>
      </c>
      <c r="B9021" s="61">
        <v>2064202</v>
      </c>
      <c r="C9021" s="59"/>
      <c r="D9021" s="59"/>
    </row>
    <row r="9022" spans="1:4">
      <c r="A9022" s="57" t="s">
        <v>5523</v>
      </c>
      <c r="B9022" s="61">
        <v>5754706</v>
      </c>
      <c r="C9022" s="59"/>
      <c r="D9022" s="59"/>
    </row>
    <row r="9023" spans="1:4">
      <c r="A9023" s="57" t="s">
        <v>5524</v>
      </c>
      <c r="B9023" s="61">
        <v>228994</v>
      </c>
      <c r="C9023" s="59"/>
      <c r="D9023" s="59"/>
    </row>
    <row r="9024" spans="1:4">
      <c r="A9024" s="57" t="s">
        <v>5525</v>
      </c>
      <c r="B9024" s="61">
        <v>1029674</v>
      </c>
      <c r="C9024" s="59"/>
      <c r="D9024" s="59"/>
    </row>
    <row r="9025" spans="1:4">
      <c r="A9025" s="57" t="s">
        <v>5526</v>
      </c>
      <c r="B9025" s="58"/>
      <c r="C9025" s="59"/>
      <c r="D9025" s="59"/>
    </row>
    <row r="9026" spans="1:4">
      <c r="A9026" s="57" t="s">
        <v>5527</v>
      </c>
      <c r="B9026" s="61">
        <v>12430188</v>
      </c>
      <c r="C9026" s="59"/>
      <c r="D9026" s="59"/>
    </row>
    <row r="9027" spans="1:4">
      <c r="A9027" s="57" t="s">
        <v>5528</v>
      </c>
      <c r="B9027" s="58"/>
      <c r="C9027" s="59"/>
      <c r="D9027" s="59"/>
    </row>
    <row r="9028" spans="1:4">
      <c r="A9028" s="57" t="s">
        <v>5529</v>
      </c>
      <c r="B9028" s="61">
        <v>40854305</v>
      </c>
      <c r="C9028" s="59"/>
      <c r="D9028" s="59"/>
    </row>
    <row r="9029" spans="1:4">
      <c r="A9029" s="57" t="s">
        <v>5530</v>
      </c>
      <c r="B9029" s="61">
        <v>1239804</v>
      </c>
      <c r="C9029" s="59"/>
      <c r="D9029" s="59"/>
    </row>
    <row r="9030" spans="1:4">
      <c r="A9030" s="57" t="s">
        <v>5531</v>
      </c>
      <c r="B9030" s="61">
        <v>593859</v>
      </c>
      <c r="C9030" s="59"/>
      <c r="D9030" s="59"/>
    </row>
    <row r="9031" spans="1:4">
      <c r="A9031" s="57" t="s">
        <v>5532</v>
      </c>
      <c r="B9031" s="61">
        <v>683381</v>
      </c>
      <c r="C9031" s="59"/>
      <c r="D9031" s="59"/>
    </row>
    <row r="9032" spans="1:4">
      <c r="A9032" s="57" t="s">
        <v>5532</v>
      </c>
      <c r="B9032" s="61">
        <v>3446626</v>
      </c>
      <c r="C9032" s="59"/>
      <c r="D9032" s="59"/>
    </row>
    <row r="9033" spans="1:4">
      <c r="A9033" s="57" t="s">
        <v>5532</v>
      </c>
      <c r="B9033" s="61">
        <v>5112021</v>
      </c>
      <c r="C9033" s="59"/>
      <c r="D9033" s="59"/>
    </row>
    <row r="9034" spans="1:4">
      <c r="A9034" s="57" t="s">
        <v>5533</v>
      </c>
      <c r="B9034" s="58"/>
      <c r="C9034" s="59"/>
      <c r="D9034" s="59"/>
    </row>
    <row r="9035" spans="1:4">
      <c r="A9035" s="57" t="s">
        <v>5534</v>
      </c>
      <c r="B9035" s="61">
        <v>38114</v>
      </c>
      <c r="C9035" s="59"/>
      <c r="D9035" s="59"/>
    </row>
    <row r="9036" spans="1:4">
      <c r="A9036" s="57" t="s">
        <v>5535</v>
      </c>
      <c r="B9036" s="58"/>
      <c r="C9036" s="59"/>
      <c r="D9036" s="59"/>
    </row>
    <row r="9037" spans="1:4">
      <c r="A9037" s="57" t="s">
        <v>5536</v>
      </c>
      <c r="B9037" s="61">
        <v>754561</v>
      </c>
      <c r="C9037" s="59"/>
      <c r="D9037" s="59"/>
    </row>
    <row r="9038" spans="1:4">
      <c r="A9038" s="57" t="s">
        <v>5537</v>
      </c>
      <c r="B9038" s="61">
        <v>293710</v>
      </c>
      <c r="C9038" s="59"/>
      <c r="D9038" s="59"/>
    </row>
    <row r="9039" spans="1:4">
      <c r="A9039" s="57" t="s">
        <v>5538</v>
      </c>
      <c r="B9039" s="61">
        <v>581414</v>
      </c>
      <c r="C9039" s="59"/>
      <c r="D9039" s="59"/>
    </row>
    <row r="9040" spans="1:4">
      <c r="A9040" s="57" t="s">
        <v>5539</v>
      </c>
      <c r="B9040" s="61">
        <v>61303</v>
      </c>
      <c r="C9040" s="59"/>
      <c r="D9040" s="59"/>
    </row>
    <row r="9041" spans="1:4">
      <c r="A9041" s="57" t="s">
        <v>5540</v>
      </c>
      <c r="B9041" s="61">
        <v>3133605</v>
      </c>
      <c r="C9041" s="59"/>
      <c r="D9041" s="59"/>
    </row>
    <row r="9042" spans="1:4">
      <c r="A9042" s="57" t="s">
        <v>5541</v>
      </c>
      <c r="B9042" s="58"/>
      <c r="C9042" s="59"/>
      <c r="D9042" s="59"/>
    </row>
    <row r="9043" spans="1:4">
      <c r="A9043" s="57" t="s">
        <v>5542</v>
      </c>
      <c r="B9043" s="61">
        <v>670043</v>
      </c>
      <c r="C9043" s="59"/>
      <c r="D9043" s="59"/>
    </row>
    <row r="9044" spans="1:4">
      <c r="A9044" s="57" t="s">
        <v>5543</v>
      </c>
      <c r="B9044" s="61">
        <v>550720</v>
      </c>
      <c r="C9044" s="59"/>
      <c r="D9044" s="59"/>
    </row>
    <row r="9045" spans="1:4">
      <c r="A9045" s="57" t="s">
        <v>5544</v>
      </c>
      <c r="B9045" s="58"/>
      <c r="C9045" s="59"/>
      <c r="D9045" s="59"/>
    </row>
    <row r="9046" spans="1:4">
      <c r="A9046" s="57" t="s">
        <v>5545</v>
      </c>
      <c r="B9046" s="61">
        <v>2250</v>
      </c>
      <c r="C9046" s="59"/>
      <c r="D9046" s="59"/>
    </row>
    <row r="9047" spans="1:4">
      <c r="A9047" s="57" t="s">
        <v>5545</v>
      </c>
      <c r="B9047" s="61">
        <v>8865061</v>
      </c>
      <c r="C9047" s="59"/>
      <c r="D9047" s="59"/>
    </row>
    <row r="9048" spans="1:4">
      <c r="A9048" s="57" t="s">
        <v>5546</v>
      </c>
      <c r="B9048" s="61">
        <v>3840775</v>
      </c>
      <c r="C9048" s="59"/>
      <c r="D9048" s="59"/>
    </row>
    <row r="9049" spans="1:4">
      <c r="A9049" s="57" t="s">
        <v>5547</v>
      </c>
      <c r="B9049" s="61">
        <v>2491662</v>
      </c>
      <c r="C9049" s="59"/>
      <c r="D9049" s="59"/>
    </row>
    <row r="9050" spans="1:4">
      <c r="A9050" s="57" t="s">
        <v>5548</v>
      </c>
      <c r="B9050" s="61">
        <v>223723</v>
      </c>
      <c r="C9050" s="59"/>
      <c r="D9050" s="59"/>
    </row>
    <row r="9051" spans="1:4">
      <c r="A9051" s="57" t="s">
        <v>5549</v>
      </c>
      <c r="B9051" s="61">
        <v>126339</v>
      </c>
      <c r="C9051" s="59"/>
      <c r="D9051" s="59"/>
    </row>
    <row r="9052" spans="1:4">
      <c r="A9052" s="57" t="s">
        <v>5550</v>
      </c>
      <c r="B9052" s="61">
        <v>1638286</v>
      </c>
      <c r="C9052" s="59"/>
      <c r="D9052" s="59"/>
    </row>
    <row r="9053" spans="1:4">
      <c r="A9053" s="57" t="s">
        <v>5551</v>
      </c>
      <c r="B9053" s="61">
        <v>39709339</v>
      </c>
      <c r="C9053" s="59"/>
      <c r="D9053" s="59"/>
    </row>
    <row r="9054" spans="1:4">
      <c r="A9054" s="57" t="s">
        <v>5552</v>
      </c>
      <c r="B9054" s="61">
        <v>126327133</v>
      </c>
      <c r="C9054" s="59"/>
      <c r="D9054" s="59"/>
    </row>
    <row r="9055" spans="1:4">
      <c r="A9055" s="57" t="s">
        <v>5553</v>
      </c>
      <c r="B9055" s="61">
        <v>907409</v>
      </c>
      <c r="C9055" s="59"/>
      <c r="D9055" s="59"/>
    </row>
    <row r="9056" spans="1:4">
      <c r="A9056" s="57" t="s">
        <v>5554</v>
      </c>
      <c r="B9056" s="61">
        <v>304000</v>
      </c>
      <c r="C9056" s="59"/>
      <c r="D9056" s="59"/>
    </row>
    <row r="9057" spans="1:4">
      <c r="A9057" s="57" t="s">
        <v>5555</v>
      </c>
      <c r="B9057" s="58"/>
      <c r="C9057" s="59"/>
      <c r="D9057" s="59"/>
    </row>
    <row r="9058" spans="1:4">
      <c r="A9058" s="57" t="s">
        <v>5556</v>
      </c>
      <c r="B9058" s="58"/>
      <c r="C9058" s="59"/>
      <c r="D9058" s="59"/>
    </row>
    <row r="9059" spans="1:4">
      <c r="A9059" s="57" t="s">
        <v>5557</v>
      </c>
      <c r="B9059" s="58"/>
      <c r="C9059" s="59"/>
      <c r="D9059" s="59"/>
    </row>
    <row r="9060" spans="1:4">
      <c r="A9060" s="57" t="s">
        <v>5558</v>
      </c>
      <c r="B9060" s="58"/>
      <c r="C9060" s="59"/>
      <c r="D9060" s="59"/>
    </row>
    <row r="9061" spans="1:4">
      <c r="A9061" s="57" t="s">
        <v>5559</v>
      </c>
      <c r="B9061" s="58"/>
      <c r="C9061" s="59"/>
      <c r="D9061" s="59"/>
    </row>
    <row r="9062" spans="1:4">
      <c r="A9062" s="57" t="s">
        <v>5560</v>
      </c>
      <c r="B9062" s="58"/>
      <c r="C9062" s="59"/>
      <c r="D9062" s="59"/>
    </row>
    <row r="9063" spans="1:4">
      <c r="A9063" s="57" t="s">
        <v>5561</v>
      </c>
      <c r="B9063" s="58"/>
      <c r="C9063" s="59"/>
      <c r="D9063" s="59"/>
    </row>
    <row r="9064" spans="1:4">
      <c r="A9064" s="57" t="s">
        <v>5562</v>
      </c>
      <c r="B9064" s="58"/>
      <c r="C9064" s="59"/>
      <c r="D9064" s="59"/>
    </row>
    <row r="9065" spans="1:4">
      <c r="A9065" s="57" t="s">
        <v>5563</v>
      </c>
      <c r="B9065" s="58"/>
      <c r="C9065" s="59"/>
      <c r="D9065" s="59"/>
    </row>
    <row r="9066" spans="1:4">
      <c r="A9066" s="57" t="s">
        <v>5564</v>
      </c>
      <c r="B9066" s="61">
        <v>209862</v>
      </c>
      <c r="C9066" s="59"/>
      <c r="D9066" s="59"/>
    </row>
    <row r="9067" spans="1:4">
      <c r="A9067" s="57" t="s">
        <v>5565</v>
      </c>
      <c r="B9067" s="58"/>
      <c r="C9067" s="59"/>
      <c r="D9067" s="59"/>
    </row>
    <row r="9068" spans="1:4">
      <c r="A9068" s="57" t="s">
        <v>5566</v>
      </c>
      <c r="B9068" s="58"/>
      <c r="C9068" s="59"/>
      <c r="D9068" s="59"/>
    </row>
    <row r="9069" spans="1:4">
      <c r="A9069" s="57" t="s">
        <v>5567</v>
      </c>
      <c r="B9069" s="58"/>
      <c r="C9069" s="59"/>
      <c r="D9069" s="59"/>
    </row>
    <row r="9070" spans="1:4">
      <c r="A9070" s="57" t="s">
        <v>5568</v>
      </c>
      <c r="B9070" s="58"/>
      <c r="C9070" s="59"/>
      <c r="D9070" s="59"/>
    </row>
    <row r="9071" spans="1:4">
      <c r="A9071" s="57" t="s">
        <v>5569</v>
      </c>
      <c r="B9071" s="61">
        <v>3827431</v>
      </c>
      <c r="C9071" s="59"/>
      <c r="D9071" s="59"/>
    </row>
    <row r="9072" spans="1:4">
      <c r="A9072" s="57" t="s">
        <v>5570</v>
      </c>
      <c r="B9072" s="61">
        <v>15504792</v>
      </c>
      <c r="C9072" s="59"/>
      <c r="D9072" s="59"/>
    </row>
    <row r="9073" spans="1:4">
      <c r="A9073" s="57" t="s">
        <v>5570</v>
      </c>
      <c r="B9073" s="58"/>
      <c r="C9073" s="59"/>
      <c r="D9073" s="59"/>
    </row>
    <row r="9074" spans="1:4">
      <c r="A9074" s="57" t="s">
        <v>5570</v>
      </c>
      <c r="B9074" s="61">
        <v>14490</v>
      </c>
      <c r="C9074" s="59"/>
      <c r="D9074" s="59"/>
    </row>
    <row r="9075" spans="1:4">
      <c r="A9075" s="57" t="s">
        <v>5571</v>
      </c>
      <c r="B9075" s="61">
        <v>40011685</v>
      </c>
      <c r="C9075" s="59"/>
      <c r="D9075" s="59"/>
    </row>
    <row r="9076" spans="1:4">
      <c r="A9076" s="57" t="s">
        <v>5572</v>
      </c>
      <c r="B9076" s="61">
        <v>14978354</v>
      </c>
      <c r="C9076" s="59"/>
      <c r="D9076" s="59"/>
    </row>
    <row r="9077" spans="1:4">
      <c r="A9077" s="57" t="s">
        <v>5573</v>
      </c>
      <c r="B9077" s="58"/>
      <c r="C9077" s="59"/>
      <c r="D9077" s="59"/>
    </row>
    <row r="9078" spans="1:4">
      <c r="A9078" s="57" t="s">
        <v>5573</v>
      </c>
      <c r="B9078" s="58"/>
      <c r="C9078" s="59"/>
      <c r="D9078" s="59"/>
    </row>
    <row r="9079" spans="1:4">
      <c r="A9079" s="57" t="s">
        <v>5573</v>
      </c>
      <c r="B9079" s="61">
        <v>44733</v>
      </c>
      <c r="C9079" s="59"/>
      <c r="D9079" s="59"/>
    </row>
    <row r="9080" spans="1:4">
      <c r="A9080" s="57" t="s">
        <v>5573</v>
      </c>
      <c r="B9080" s="61">
        <v>14255300</v>
      </c>
      <c r="C9080" s="59"/>
      <c r="D9080" s="59"/>
    </row>
    <row r="9081" spans="1:4">
      <c r="A9081" s="57" t="s">
        <v>5573</v>
      </c>
      <c r="B9081" s="61">
        <v>3491434</v>
      </c>
      <c r="C9081" s="59"/>
      <c r="D9081" s="59"/>
    </row>
    <row r="9082" spans="1:4">
      <c r="A9082" s="57" t="s">
        <v>5573</v>
      </c>
      <c r="B9082" s="61">
        <v>87069</v>
      </c>
      <c r="C9082" s="59"/>
      <c r="D9082" s="59"/>
    </row>
    <row r="9083" spans="1:4">
      <c r="A9083" s="57" t="s">
        <v>5573</v>
      </c>
      <c r="B9083" s="58"/>
      <c r="C9083" s="59"/>
      <c r="D9083" s="59"/>
    </row>
    <row r="9084" spans="1:4">
      <c r="A9084" s="57" t="s">
        <v>5573</v>
      </c>
      <c r="B9084" s="61">
        <v>960219</v>
      </c>
      <c r="C9084" s="59"/>
      <c r="D9084" s="59"/>
    </row>
    <row r="9085" spans="1:4">
      <c r="A9085" s="57" t="s">
        <v>5574</v>
      </c>
      <c r="B9085" s="61">
        <v>193994</v>
      </c>
      <c r="C9085" s="59"/>
      <c r="D9085" s="59"/>
    </row>
    <row r="9086" spans="1:4">
      <c r="A9086" s="57" t="s">
        <v>5575</v>
      </c>
      <c r="B9086" s="61">
        <v>6688</v>
      </c>
      <c r="C9086" s="59"/>
      <c r="D9086" s="59"/>
    </row>
    <row r="9087" spans="1:4">
      <c r="A9087" s="57" t="s">
        <v>5576</v>
      </c>
      <c r="B9087" s="61">
        <v>106970944</v>
      </c>
      <c r="C9087" s="59"/>
      <c r="D9087" s="59"/>
    </row>
    <row r="9088" spans="1:4">
      <c r="A9088" s="57" t="s">
        <v>5577</v>
      </c>
      <c r="B9088" s="58"/>
      <c r="C9088" s="59"/>
      <c r="D9088" s="59"/>
    </row>
    <row r="9089" spans="1:4">
      <c r="A9089" s="57" t="s">
        <v>5578</v>
      </c>
      <c r="B9089" s="61">
        <v>599920</v>
      </c>
      <c r="C9089" s="59"/>
      <c r="D9089" s="59"/>
    </row>
    <row r="9090" spans="1:4">
      <c r="A9090" s="57" t="s">
        <v>5579</v>
      </c>
      <c r="B9090" s="61">
        <v>7319093</v>
      </c>
      <c r="C9090" s="59"/>
      <c r="D9090" s="59"/>
    </row>
    <row r="9091" spans="1:4">
      <c r="A9091" s="57" t="s">
        <v>5580</v>
      </c>
      <c r="B9091" s="61">
        <v>9292353</v>
      </c>
      <c r="C9091" s="59"/>
      <c r="D9091" s="59"/>
    </row>
    <row r="9092" spans="1:4">
      <c r="A9092" s="57" t="s">
        <v>5581</v>
      </c>
      <c r="B9092" s="58"/>
      <c r="C9092" s="59"/>
      <c r="D9092" s="59"/>
    </row>
    <row r="9093" spans="1:4">
      <c r="A9093" s="57" t="s">
        <v>5582</v>
      </c>
      <c r="B9093" s="58"/>
      <c r="C9093" s="59"/>
      <c r="D9093" s="59"/>
    </row>
    <row r="9094" spans="1:4">
      <c r="A9094" s="57" t="s">
        <v>5583</v>
      </c>
      <c r="B9094" s="58"/>
      <c r="C9094" s="59"/>
      <c r="D9094" s="59"/>
    </row>
    <row r="9095" spans="1:4">
      <c r="A9095" s="57" t="s">
        <v>5584</v>
      </c>
      <c r="B9095" s="61">
        <v>131669755</v>
      </c>
      <c r="C9095" s="59"/>
      <c r="D9095" s="59"/>
    </row>
    <row r="9096" spans="1:4">
      <c r="A9096" s="57" t="s">
        <v>5585</v>
      </c>
      <c r="B9096" s="61">
        <v>1388567</v>
      </c>
      <c r="C9096" s="59"/>
      <c r="D9096" s="59"/>
    </row>
    <row r="9097" spans="1:4">
      <c r="A9097" s="57" t="s">
        <v>5586</v>
      </c>
      <c r="B9097" s="58"/>
      <c r="C9097" s="59"/>
      <c r="D9097" s="59"/>
    </row>
    <row r="9098" spans="1:4">
      <c r="A9098" s="57" t="s">
        <v>5586</v>
      </c>
      <c r="B9098" s="61">
        <v>11690237</v>
      </c>
      <c r="C9098" s="59"/>
      <c r="D9098" s="59"/>
    </row>
    <row r="9099" spans="1:4">
      <c r="A9099" s="57" t="s">
        <v>5587</v>
      </c>
      <c r="B9099" s="61">
        <v>237456</v>
      </c>
      <c r="C9099" s="59"/>
      <c r="D9099" s="59"/>
    </row>
    <row r="9100" spans="1:4">
      <c r="A9100" s="57" t="s">
        <v>5587</v>
      </c>
      <c r="B9100" s="58"/>
      <c r="C9100" s="59"/>
      <c r="D9100" s="59"/>
    </row>
    <row r="9101" spans="1:4">
      <c r="A9101" s="57" t="s">
        <v>5587</v>
      </c>
      <c r="B9101" s="58"/>
      <c r="C9101" s="59"/>
      <c r="D9101" s="59"/>
    </row>
    <row r="9102" spans="1:4">
      <c r="A9102" s="57" t="s">
        <v>5588</v>
      </c>
      <c r="B9102" s="58"/>
      <c r="C9102" s="59"/>
      <c r="D9102" s="59"/>
    </row>
    <row r="9103" spans="1:4">
      <c r="A9103" s="57" t="s">
        <v>5589</v>
      </c>
      <c r="B9103" s="61">
        <v>527484</v>
      </c>
      <c r="C9103" s="59"/>
      <c r="D9103" s="59"/>
    </row>
    <row r="9104" spans="1:4">
      <c r="A9104" s="57" t="s">
        <v>5589</v>
      </c>
      <c r="B9104" s="58"/>
      <c r="C9104" s="59"/>
      <c r="D9104" s="59"/>
    </row>
    <row r="9105" spans="1:4">
      <c r="A9105" s="57" t="s">
        <v>5589</v>
      </c>
      <c r="B9105" s="58"/>
      <c r="C9105" s="59"/>
      <c r="D9105" s="59"/>
    </row>
    <row r="9106" spans="1:4">
      <c r="A9106" s="57" t="s">
        <v>5589</v>
      </c>
      <c r="B9106" s="58"/>
      <c r="C9106" s="59"/>
      <c r="D9106" s="59"/>
    </row>
    <row r="9107" spans="1:4">
      <c r="A9107" s="57" t="s">
        <v>5590</v>
      </c>
      <c r="B9107" s="58"/>
      <c r="C9107" s="59"/>
      <c r="D9107" s="59"/>
    </row>
    <row r="9108" spans="1:4">
      <c r="A9108" s="57" t="s">
        <v>5590</v>
      </c>
      <c r="B9108" s="58"/>
      <c r="C9108" s="59"/>
      <c r="D9108" s="59"/>
    </row>
    <row r="9109" spans="1:4">
      <c r="A9109" s="57" t="s">
        <v>5590</v>
      </c>
      <c r="B9109" s="58"/>
      <c r="C9109" s="59"/>
      <c r="D9109" s="59"/>
    </row>
    <row r="9110" spans="1:4">
      <c r="A9110" s="57" t="s">
        <v>5591</v>
      </c>
      <c r="B9110" s="61">
        <v>37424868</v>
      </c>
      <c r="C9110" s="59"/>
      <c r="D9110" s="59"/>
    </row>
    <row r="9111" spans="1:4">
      <c r="A9111" s="57" t="s">
        <v>5592</v>
      </c>
      <c r="B9111" s="61">
        <v>229879582</v>
      </c>
      <c r="C9111" s="59"/>
      <c r="D9111" s="59"/>
    </row>
    <row r="9112" spans="1:4">
      <c r="A9112" s="57" t="s">
        <v>5592</v>
      </c>
      <c r="B9112" s="61">
        <v>839639</v>
      </c>
      <c r="C9112" s="59"/>
      <c r="D9112" s="59"/>
    </row>
    <row r="9113" spans="1:4">
      <c r="A9113" s="57" t="s">
        <v>5593</v>
      </c>
      <c r="B9113" s="61">
        <v>10458097</v>
      </c>
      <c r="C9113" s="59"/>
      <c r="D9113" s="59"/>
    </row>
    <row r="9114" spans="1:4">
      <c r="A9114" s="57" t="s">
        <v>5594</v>
      </c>
      <c r="B9114" s="61">
        <v>1508498</v>
      </c>
      <c r="C9114" s="59"/>
      <c r="D9114" s="59"/>
    </row>
    <row r="9115" spans="1:4">
      <c r="A9115" s="57" t="s">
        <v>5594</v>
      </c>
      <c r="B9115" s="61">
        <v>183839</v>
      </c>
      <c r="C9115" s="59"/>
      <c r="D9115" s="59"/>
    </row>
    <row r="9116" spans="1:4">
      <c r="A9116" s="57" t="s">
        <v>5595</v>
      </c>
      <c r="B9116" s="61">
        <v>3962188</v>
      </c>
      <c r="C9116" s="59"/>
      <c r="D9116" s="59"/>
    </row>
    <row r="9117" spans="1:4">
      <c r="A9117" s="57" t="s">
        <v>5596</v>
      </c>
      <c r="B9117" s="58"/>
      <c r="C9117" s="59"/>
      <c r="D9117" s="59"/>
    </row>
    <row r="9118" spans="1:4">
      <c r="A9118" s="57" t="s">
        <v>5596</v>
      </c>
      <c r="B9118" s="61">
        <v>682731</v>
      </c>
      <c r="C9118" s="59"/>
      <c r="D9118" s="59"/>
    </row>
    <row r="9119" spans="1:4">
      <c r="A9119" s="57" t="s">
        <v>5596</v>
      </c>
      <c r="B9119" s="61">
        <v>860770</v>
      </c>
      <c r="C9119" s="59"/>
      <c r="D9119" s="59"/>
    </row>
    <row r="9120" spans="1:4">
      <c r="A9120" s="57" t="s">
        <v>5597</v>
      </c>
      <c r="B9120" s="58"/>
      <c r="C9120" s="59"/>
      <c r="D9120" s="59"/>
    </row>
    <row r="9121" spans="1:4">
      <c r="A9121" s="57" t="s">
        <v>5598</v>
      </c>
      <c r="B9121" s="58"/>
      <c r="C9121" s="59"/>
      <c r="D9121" s="59"/>
    </row>
    <row r="9122" spans="1:4">
      <c r="A9122" s="57" t="s">
        <v>5599</v>
      </c>
      <c r="B9122" s="58"/>
      <c r="C9122" s="59"/>
      <c r="D9122" s="59"/>
    </row>
    <row r="9123" spans="1:4">
      <c r="A9123" s="57" t="s">
        <v>5599</v>
      </c>
      <c r="B9123" s="61">
        <v>434805</v>
      </c>
      <c r="C9123" s="59"/>
      <c r="D9123" s="59"/>
    </row>
    <row r="9124" spans="1:4">
      <c r="A9124" s="57" t="s">
        <v>5599</v>
      </c>
      <c r="B9124" s="61">
        <v>902991</v>
      </c>
      <c r="C9124" s="59"/>
      <c r="D9124" s="59"/>
    </row>
    <row r="9125" spans="1:4">
      <c r="A9125" s="57" t="s">
        <v>5600</v>
      </c>
      <c r="B9125" s="58"/>
      <c r="C9125" s="59"/>
      <c r="D9125" s="59"/>
    </row>
    <row r="9126" spans="1:4">
      <c r="A9126" s="57" t="s">
        <v>5600</v>
      </c>
      <c r="B9126" s="58"/>
      <c r="C9126" s="59"/>
      <c r="D9126" s="59"/>
    </row>
    <row r="9127" spans="1:4">
      <c r="A9127" s="57" t="s">
        <v>5601</v>
      </c>
      <c r="B9127" s="61">
        <v>573972</v>
      </c>
      <c r="C9127" s="59"/>
      <c r="D9127" s="59"/>
    </row>
    <row r="9128" spans="1:4">
      <c r="A9128" s="57" t="s">
        <v>5601</v>
      </c>
      <c r="B9128" s="61">
        <v>303801</v>
      </c>
      <c r="C9128" s="59"/>
      <c r="D9128" s="59"/>
    </row>
    <row r="9129" spans="1:4">
      <c r="A9129" s="57" t="s">
        <v>5602</v>
      </c>
      <c r="B9129" s="61">
        <v>1234400</v>
      </c>
      <c r="C9129" s="59"/>
      <c r="D9129" s="59"/>
    </row>
    <row r="9130" spans="1:4">
      <c r="A9130" s="57" t="s">
        <v>5603</v>
      </c>
      <c r="B9130" s="58"/>
      <c r="C9130" s="59"/>
      <c r="D9130" s="59"/>
    </row>
    <row r="9131" spans="1:4">
      <c r="A9131" s="57" t="s">
        <v>5603</v>
      </c>
      <c r="B9131" s="61">
        <v>215009</v>
      </c>
      <c r="C9131" s="59"/>
      <c r="D9131" s="59"/>
    </row>
    <row r="9132" spans="1:4">
      <c r="A9132" s="57" t="s">
        <v>5604</v>
      </c>
      <c r="B9132" s="58"/>
      <c r="C9132" s="59"/>
      <c r="D9132" s="59"/>
    </row>
    <row r="9133" spans="1:4">
      <c r="A9133" s="57" t="s">
        <v>5605</v>
      </c>
      <c r="B9133" s="61">
        <v>38058</v>
      </c>
      <c r="C9133" s="59"/>
      <c r="D9133" s="59"/>
    </row>
    <row r="9134" spans="1:4">
      <c r="A9134" s="57" t="s">
        <v>5605</v>
      </c>
      <c r="B9134" s="61">
        <v>1976696</v>
      </c>
      <c r="C9134" s="59"/>
      <c r="D9134" s="59"/>
    </row>
    <row r="9135" spans="1:4">
      <c r="A9135" s="57" t="s">
        <v>5606</v>
      </c>
      <c r="B9135" s="58"/>
      <c r="C9135" s="59"/>
      <c r="D9135" s="59"/>
    </row>
    <row r="9136" spans="1:4">
      <c r="A9136" s="57" t="s">
        <v>5606</v>
      </c>
      <c r="B9136" s="58"/>
      <c r="C9136" s="59"/>
      <c r="D9136" s="59"/>
    </row>
    <row r="9137" spans="1:4">
      <c r="A9137" s="57" t="s">
        <v>5607</v>
      </c>
      <c r="B9137" s="58"/>
      <c r="C9137" s="59"/>
      <c r="D9137" s="59"/>
    </row>
    <row r="9138" spans="1:4">
      <c r="A9138" s="57" t="s">
        <v>5608</v>
      </c>
      <c r="B9138" s="58"/>
      <c r="C9138" s="59"/>
      <c r="D9138" s="59"/>
    </row>
    <row r="9139" spans="1:4">
      <c r="A9139" s="57" t="s">
        <v>5609</v>
      </c>
      <c r="B9139" s="61">
        <v>19998</v>
      </c>
      <c r="C9139" s="59"/>
      <c r="D9139" s="59"/>
    </row>
    <row r="9140" spans="1:4">
      <c r="A9140" s="57" t="s">
        <v>5610</v>
      </c>
      <c r="B9140" s="58"/>
      <c r="C9140" s="59"/>
      <c r="D9140" s="59"/>
    </row>
    <row r="9141" spans="1:4">
      <c r="A9141" s="57" t="s">
        <v>5610</v>
      </c>
      <c r="B9141" s="58"/>
      <c r="C9141" s="59"/>
      <c r="D9141" s="59"/>
    </row>
    <row r="9142" spans="1:4">
      <c r="A9142" s="57" t="s">
        <v>5611</v>
      </c>
      <c r="B9142" s="58"/>
      <c r="C9142" s="59"/>
      <c r="D9142" s="59"/>
    </row>
    <row r="9143" spans="1:4">
      <c r="A9143" s="57" t="s">
        <v>5611</v>
      </c>
      <c r="B9143" s="58"/>
      <c r="C9143" s="59"/>
      <c r="D9143" s="59"/>
    </row>
    <row r="9144" spans="1:4">
      <c r="A9144" s="57" t="s">
        <v>5612</v>
      </c>
      <c r="B9144" s="58"/>
      <c r="C9144" s="59"/>
      <c r="D9144" s="59"/>
    </row>
    <row r="9145" spans="1:4">
      <c r="A9145" s="57" t="s">
        <v>5613</v>
      </c>
      <c r="B9145" s="61">
        <v>259157</v>
      </c>
      <c r="C9145" s="59"/>
      <c r="D9145" s="59"/>
    </row>
    <row r="9146" spans="1:4">
      <c r="A9146" s="57" t="s">
        <v>5614</v>
      </c>
      <c r="B9146" s="58"/>
      <c r="C9146" s="59"/>
      <c r="D9146" s="59"/>
    </row>
    <row r="9147" spans="1:4">
      <c r="A9147" s="57" t="s">
        <v>5615</v>
      </c>
      <c r="B9147" s="58"/>
      <c r="C9147" s="59"/>
      <c r="D9147" s="59"/>
    </row>
    <row r="9148" spans="1:4">
      <c r="A9148" s="57" t="s">
        <v>5616</v>
      </c>
      <c r="B9148" s="58"/>
      <c r="C9148" s="59"/>
      <c r="D9148" s="59"/>
    </row>
    <row r="9149" spans="1:4">
      <c r="A9149" s="57" t="s">
        <v>5617</v>
      </c>
      <c r="B9149" s="61">
        <v>4145155</v>
      </c>
      <c r="C9149" s="59"/>
      <c r="D9149" s="59"/>
    </row>
    <row r="9150" spans="1:4">
      <c r="A9150" s="57" t="s">
        <v>5618</v>
      </c>
      <c r="B9150" s="58"/>
      <c r="C9150" s="59"/>
      <c r="D9150" s="59"/>
    </row>
    <row r="9151" spans="1:4">
      <c r="A9151" s="57" t="s">
        <v>5619</v>
      </c>
      <c r="B9151" s="58"/>
      <c r="C9151" s="59"/>
      <c r="D9151" s="59"/>
    </row>
    <row r="9152" spans="1:4">
      <c r="A9152" s="57" t="s">
        <v>5620</v>
      </c>
      <c r="B9152" s="58"/>
      <c r="C9152" s="59"/>
      <c r="D9152" s="59"/>
    </row>
    <row r="9153" spans="1:4">
      <c r="A9153" s="57" t="s">
        <v>5620</v>
      </c>
      <c r="B9153" s="58"/>
      <c r="C9153" s="59"/>
      <c r="D9153" s="59"/>
    </row>
    <row r="9154" spans="1:4">
      <c r="A9154" s="57" t="s">
        <v>5621</v>
      </c>
      <c r="B9154" s="58"/>
      <c r="C9154" s="59"/>
      <c r="D9154" s="59"/>
    </row>
    <row r="9155" spans="1:4">
      <c r="A9155" s="57" t="s">
        <v>5621</v>
      </c>
      <c r="B9155" s="61">
        <v>5464557</v>
      </c>
      <c r="C9155" s="59"/>
      <c r="D9155" s="59"/>
    </row>
    <row r="9156" spans="1:4">
      <c r="A9156" s="57" t="s">
        <v>5622</v>
      </c>
      <c r="B9156" s="58"/>
      <c r="C9156" s="59"/>
      <c r="D9156" s="59"/>
    </row>
    <row r="9157" spans="1:4">
      <c r="A9157" s="57" t="s">
        <v>5623</v>
      </c>
      <c r="B9157" s="58"/>
      <c r="C9157" s="59"/>
      <c r="D9157" s="59"/>
    </row>
    <row r="9158" spans="1:4">
      <c r="A9158" s="57" t="s">
        <v>5623</v>
      </c>
      <c r="B9158" s="58"/>
      <c r="C9158" s="59"/>
      <c r="D9158" s="59"/>
    </row>
    <row r="9159" spans="1:4">
      <c r="A9159" s="57" t="s">
        <v>5624</v>
      </c>
      <c r="B9159" s="58"/>
      <c r="C9159" s="59"/>
      <c r="D9159" s="59"/>
    </row>
    <row r="9160" spans="1:4">
      <c r="A9160" s="57" t="s">
        <v>5624</v>
      </c>
      <c r="B9160" s="58"/>
      <c r="C9160" s="59"/>
      <c r="D9160" s="59"/>
    </row>
    <row r="9161" spans="1:4">
      <c r="A9161" s="57" t="s">
        <v>5625</v>
      </c>
      <c r="B9161" s="58"/>
      <c r="C9161" s="59"/>
      <c r="D9161" s="59"/>
    </row>
    <row r="9162" spans="1:4">
      <c r="A9162" s="57" t="s">
        <v>5625</v>
      </c>
      <c r="B9162" s="61">
        <v>2509</v>
      </c>
      <c r="C9162" s="59"/>
      <c r="D9162" s="59"/>
    </row>
    <row r="9163" spans="1:4">
      <c r="A9163" s="57" t="s">
        <v>5626</v>
      </c>
      <c r="B9163" s="58"/>
      <c r="C9163" s="59"/>
      <c r="D9163" s="59"/>
    </row>
    <row r="9164" spans="1:4">
      <c r="A9164" s="57" t="s">
        <v>5626</v>
      </c>
      <c r="B9164" s="61">
        <v>9491</v>
      </c>
      <c r="C9164" s="59"/>
      <c r="D9164" s="59"/>
    </row>
    <row r="9165" spans="1:4">
      <c r="A9165" s="57" t="s">
        <v>5627</v>
      </c>
      <c r="B9165" s="58"/>
      <c r="C9165" s="59"/>
      <c r="D9165" s="59"/>
    </row>
    <row r="9166" spans="1:4">
      <c r="A9166" s="57" t="s">
        <v>5627</v>
      </c>
      <c r="B9166" s="58"/>
      <c r="C9166" s="59"/>
      <c r="D9166" s="59"/>
    </row>
    <row r="9167" spans="1:4">
      <c r="A9167" s="57" t="s">
        <v>5628</v>
      </c>
      <c r="B9167" s="58"/>
      <c r="C9167" s="59"/>
      <c r="D9167" s="59"/>
    </row>
    <row r="9168" spans="1:4">
      <c r="A9168" s="57" t="s">
        <v>5628</v>
      </c>
      <c r="B9168" s="61">
        <v>98360</v>
      </c>
      <c r="C9168" s="59"/>
      <c r="D9168" s="59"/>
    </row>
    <row r="9169" spans="1:4">
      <c r="A9169" s="57" t="s">
        <v>5629</v>
      </c>
      <c r="B9169" s="58"/>
      <c r="C9169" s="59"/>
      <c r="D9169" s="59"/>
    </row>
    <row r="9170" spans="1:4">
      <c r="A9170" s="57" t="s">
        <v>5630</v>
      </c>
      <c r="B9170" s="58"/>
      <c r="C9170" s="59"/>
      <c r="D9170" s="59"/>
    </row>
    <row r="9171" spans="1:4">
      <c r="A9171" s="57" t="s">
        <v>5631</v>
      </c>
      <c r="B9171" s="58"/>
      <c r="C9171" s="59"/>
      <c r="D9171" s="59"/>
    </row>
    <row r="9172" spans="1:4">
      <c r="A9172" s="57" t="s">
        <v>5632</v>
      </c>
      <c r="B9172" s="58"/>
      <c r="C9172" s="59"/>
      <c r="D9172" s="59"/>
    </row>
    <row r="9173" spans="1:4">
      <c r="A9173" s="57" t="s">
        <v>5633</v>
      </c>
      <c r="B9173" s="58"/>
      <c r="C9173" s="59"/>
      <c r="D9173" s="59"/>
    </row>
    <row r="9174" spans="1:4">
      <c r="A9174" s="57" t="s">
        <v>5634</v>
      </c>
      <c r="B9174" s="58"/>
      <c r="C9174" s="59"/>
      <c r="D9174" s="59"/>
    </row>
    <row r="9175" spans="1:4">
      <c r="A9175" s="57" t="s">
        <v>5635</v>
      </c>
      <c r="B9175" s="61">
        <v>14190</v>
      </c>
      <c r="C9175" s="59"/>
      <c r="D9175" s="59"/>
    </row>
    <row r="9176" spans="1:4">
      <c r="A9176" s="57" t="s">
        <v>5636</v>
      </c>
      <c r="B9176" s="58"/>
      <c r="C9176" s="59"/>
      <c r="D9176" s="59"/>
    </row>
    <row r="9177" spans="1:4">
      <c r="A9177" s="57" t="s">
        <v>5637</v>
      </c>
      <c r="B9177" s="61">
        <v>334029</v>
      </c>
      <c r="C9177" s="59"/>
      <c r="D9177" s="59"/>
    </row>
    <row r="9178" spans="1:4">
      <c r="A9178" s="57" t="s">
        <v>5638</v>
      </c>
      <c r="B9178" s="58"/>
      <c r="C9178" s="59"/>
      <c r="D9178" s="59"/>
    </row>
    <row r="9179" spans="1:4">
      <c r="A9179" s="57" t="s">
        <v>5638</v>
      </c>
      <c r="B9179" s="58"/>
      <c r="C9179" s="59"/>
      <c r="D9179" s="59"/>
    </row>
    <row r="9180" spans="1:4">
      <c r="A9180" s="57" t="s">
        <v>5638</v>
      </c>
      <c r="B9180" s="58"/>
      <c r="C9180" s="59"/>
      <c r="D9180" s="59"/>
    </row>
    <row r="9181" spans="1:4">
      <c r="A9181" s="57" t="s">
        <v>5639</v>
      </c>
      <c r="B9181" s="61">
        <v>161080</v>
      </c>
      <c r="C9181" s="59"/>
      <c r="D9181" s="59"/>
    </row>
    <row r="9182" spans="1:4">
      <c r="A9182" s="57" t="s">
        <v>5640</v>
      </c>
      <c r="B9182" s="58"/>
      <c r="C9182" s="59"/>
      <c r="D9182" s="59"/>
    </row>
    <row r="9183" spans="1:4">
      <c r="A9183" s="57" t="s">
        <v>5640</v>
      </c>
      <c r="B9183" s="58"/>
      <c r="C9183" s="59"/>
      <c r="D9183" s="59"/>
    </row>
    <row r="9184" spans="1:4">
      <c r="A9184" s="57" t="s">
        <v>5641</v>
      </c>
      <c r="B9184" s="58"/>
      <c r="C9184" s="59"/>
      <c r="D9184" s="59"/>
    </row>
    <row r="9185" spans="1:4">
      <c r="A9185" s="57" t="s">
        <v>5642</v>
      </c>
      <c r="B9185" s="58"/>
      <c r="C9185" s="59"/>
      <c r="D9185" s="59"/>
    </row>
    <row r="9186" spans="1:4">
      <c r="A9186" s="57" t="s">
        <v>5642</v>
      </c>
      <c r="B9186" s="58"/>
      <c r="C9186" s="59"/>
      <c r="D9186" s="59"/>
    </row>
    <row r="9187" spans="1:4">
      <c r="A9187" s="57" t="s">
        <v>5642</v>
      </c>
      <c r="B9187" s="58"/>
      <c r="C9187" s="59"/>
      <c r="D9187" s="59"/>
    </row>
    <row r="9188" spans="1:4">
      <c r="A9188" s="57" t="s">
        <v>5643</v>
      </c>
      <c r="B9188" s="61">
        <v>27877</v>
      </c>
      <c r="C9188" s="59"/>
      <c r="D9188" s="59"/>
    </row>
    <row r="9189" spans="1:4">
      <c r="A9189" s="57" t="s">
        <v>5644</v>
      </c>
      <c r="B9189" s="61">
        <v>11386064</v>
      </c>
      <c r="C9189" s="59"/>
      <c r="D9189" s="59"/>
    </row>
    <row r="9190" spans="1:4">
      <c r="A9190" s="57" t="s">
        <v>5645</v>
      </c>
      <c r="B9190" s="61">
        <v>188198</v>
      </c>
      <c r="C9190" s="59"/>
      <c r="D9190" s="59"/>
    </row>
    <row r="9191" spans="1:4">
      <c r="A9191" s="57" t="s">
        <v>5646</v>
      </c>
      <c r="B9191" s="58"/>
      <c r="C9191" s="59"/>
      <c r="D9191" s="59"/>
    </row>
    <row r="9192" spans="1:4">
      <c r="A9192" s="57" t="s">
        <v>5647</v>
      </c>
      <c r="B9192" s="58"/>
      <c r="C9192" s="59"/>
      <c r="D9192" s="59"/>
    </row>
    <row r="9193" spans="1:4">
      <c r="A9193" s="57" t="s">
        <v>5648</v>
      </c>
      <c r="B9193" s="58"/>
      <c r="C9193" s="59"/>
      <c r="D9193" s="59"/>
    </row>
    <row r="9194" spans="1:4">
      <c r="A9194" s="57" t="s">
        <v>5649</v>
      </c>
      <c r="B9194" s="58"/>
      <c r="C9194" s="59"/>
      <c r="D9194" s="59"/>
    </row>
    <row r="9195" spans="1:4">
      <c r="A9195" s="57" t="s">
        <v>5650</v>
      </c>
      <c r="B9195" s="58"/>
      <c r="C9195" s="59"/>
      <c r="D9195" s="59"/>
    </row>
    <row r="9196" spans="1:4">
      <c r="A9196" s="57" t="s">
        <v>5651</v>
      </c>
      <c r="B9196" s="58"/>
      <c r="C9196" s="59"/>
      <c r="D9196" s="59"/>
    </row>
    <row r="9197" spans="1:4">
      <c r="A9197" s="57" t="s">
        <v>5652</v>
      </c>
      <c r="B9197" s="58"/>
      <c r="C9197" s="59"/>
      <c r="D9197" s="59"/>
    </row>
    <row r="9198" spans="1:4">
      <c r="A9198" s="57" t="s">
        <v>5652</v>
      </c>
      <c r="B9198" s="58"/>
      <c r="C9198" s="59"/>
      <c r="D9198" s="59"/>
    </row>
    <row r="9199" spans="1:4">
      <c r="A9199" s="57" t="s">
        <v>5652</v>
      </c>
      <c r="B9199" s="58"/>
      <c r="C9199" s="59"/>
      <c r="D9199" s="59"/>
    </row>
    <row r="9200" spans="1:4">
      <c r="A9200" s="57" t="s">
        <v>5653</v>
      </c>
      <c r="B9200" s="58"/>
      <c r="C9200" s="59"/>
      <c r="D9200" s="59"/>
    </row>
    <row r="9201" spans="1:4">
      <c r="A9201" s="57" t="s">
        <v>5653</v>
      </c>
      <c r="B9201" s="58"/>
      <c r="C9201" s="59"/>
      <c r="D9201" s="59"/>
    </row>
    <row r="9202" spans="1:4">
      <c r="A9202" s="57" t="s">
        <v>5654</v>
      </c>
      <c r="B9202" s="58"/>
      <c r="C9202" s="59"/>
      <c r="D9202" s="59"/>
    </row>
    <row r="9203" spans="1:4">
      <c r="A9203" s="57" t="s">
        <v>5654</v>
      </c>
      <c r="B9203" s="58"/>
      <c r="C9203" s="59"/>
      <c r="D9203" s="59"/>
    </row>
    <row r="9204" spans="1:4">
      <c r="A9204" s="57" t="s">
        <v>5654</v>
      </c>
      <c r="B9204" s="61">
        <v>304780</v>
      </c>
      <c r="C9204" s="59"/>
      <c r="D9204" s="59"/>
    </row>
    <row r="9205" spans="1:4">
      <c r="A9205" s="57" t="s">
        <v>5655</v>
      </c>
      <c r="B9205" s="58"/>
      <c r="C9205" s="59"/>
      <c r="D9205" s="59"/>
    </row>
    <row r="9206" spans="1:4">
      <c r="A9206" s="57" t="s">
        <v>5656</v>
      </c>
      <c r="B9206" s="58"/>
      <c r="C9206" s="59"/>
      <c r="D9206" s="59"/>
    </row>
    <row r="9207" spans="1:4">
      <c r="A9207" s="57" t="s">
        <v>5657</v>
      </c>
      <c r="B9207" s="58"/>
      <c r="C9207" s="59"/>
      <c r="D9207" s="59"/>
    </row>
    <row r="9208" spans="1:4">
      <c r="A9208" s="57" t="s">
        <v>5657</v>
      </c>
      <c r="B9208" s="58"/>
      <c r="C9208" s="59"/>
      <c r="D9208" s="59"/>
    </row>
    <row r="9209" spans="1:4">
      <c r="A9209" s="57" t="s">
        <v>5657</v>
      </c>
      <c r="B9209" s="58"/>
      <c r="C9209" s="59"/>
      <c r="D9209" s="59"/>
    </row>
    <row r="9210" spans="1:4">
      <c r="A9210" s="57" t="s">
        <v>5657</v>
      </c>
      <c r="B9210" s="61">
        <v>10663224</v>
      </c>
      <c r="C9210" s="59"/>
      <c r="D9210" s="59"/>
    </row>
    <row r="9211" spans="1:4">
      <c r="A9211" s="57" t="s">
        <v>5658</v>
      </c>
      <c r="B9211" s="61">
        <v>232638</v>
      </c>
      <c r="C9211" s="59"/>
      <c r="D9211" s="59"/>
    </row>
    <row r="9212" spans="1:4">
      <c r="A9212" s="57" t="s">
        <v>5659</v>
      </c>
      <c r="B9212" s="61">
        <v>4337777</v>
      </c>
      <c r="C9212" s="59"/>
      <c r="D9212" s="59"/>
    </row>
    <row r="9213" spans="1:4">
      <c r="A9213" s="57" t="s">
        <v>5660</v>
      </c>
      <c r="B9213" s="61">
        <v>45745636</v>
      </c>
      <c r="C9213" s="59"/>
      <c r="D9213" s="59"/>
    </row>
    <row r="9214" spans="1:4">
      <c r="A9214" s="57" t="s">
        <v>5661</v>
      </c>
      <c r="B9214" s="61">
        <v>433609</v>
      </c>
      <c r="C9214" s="59"/>
      <c r="D9214" s="59"/>
    </row>
    <row r="9215" spans="1:4">
      <c r="A9215" s="57" t="s">
        <v>5662</v>
      </c>
      <c r="B9215" s="61">
        <v>349364</v>
      </c>
      <c r="C9215" s="59"/>
      <c r="D9215" s="59"/>
    </row>
    <row r="9216" spans="1:4">
      <c r="A9216" s="57" t="s">
        <v>5663</v>
      </c>
      <c r="B9216" s="61">
        <v>1840045</v>
      </c>
      <c r="C9216" s="59"/>
      <c r="D9216" s="59"/>
    </row>
    <row r="9217" spans="1:4">
      <c r="A9217" s="57" t="s">
        <v>5664</v>
      </c>
      <c r="B9217" s="58"/>
      <c r="C9217" s="59"/>
      <c r="D9217" s="59"/>
    </row>
    <row r="9218" spans="1:4">
      <c r="A9218" s="57" t="s">
        <v>5664</v>
      </c>
      <c r="B9218" s="61">
        <v>7854873</v>
      </c>
      <c r="C9218" s="59"/>
      <c r="D9218" s="59"/>
    </row>
    <row r="9219" spans="1:4">
      <c r="A9219" s="57" t="s">
        <v>5664</v>
      </c>
      <c r="B9219" s="61">
        <v>706271</v>
      </c>
      <c r="C9219" s="59"/>
      <c r="D9219" s="59"/>
    </row>
    <row r="9220" spans="1:4">
      <c r="A9220" s="57" t="s">
        <v>5664</v>
      </c>
      <c r="B9220" s="61">
        <v>9698817</v>
      </c>
      <c r="C9220" s="59"/>
      <c r="D9220" s="59"/>
    </row>
    <row r="9221" spans="1:4">
      <c r="A9221" s="57" t="s">
        <v>5665</v>
      </c>
      <c r="B9221" s="58"/>
      <c r="C9221" s="59"/>
      <c r="D9221" s="59"/>
    </row>
    <row r="9222" spans="1:4">
      <c r="A9222" s="57" t="s">
        <v>5666</v>
      </c>
      <c r="B9222" s="61">
        <v>224789</v>
      </c>
      <c r="C9222" s="59"/>
      <c r="D9222" s="59"/>
    </row>
    <row r="9223" spans="1:4">
      <c r="A9223" s="57" t="s">
        <v>5667</v>
      </c>
      <c r="B9223" s="61">
        <v>142657</v>
      </c>
      <c r="C9223" s="59"/>
      <c r="D9223" s="59"/>
    </row>
    <row r="9224" spans="1:4">
      <c r="A9224" s="57" t="s">
        <v>5668</v>
      </c>
      <c r="B9224" s="61">
        <v>4655</v>
      </c>
      <c r="C9224" s="59"/>
      <c r="D9224" s="59"/>
    </row>
    <row r="9225" spans="1:4">
      <c r="A9225" s="57" t="s">
        <v>5669</v>
      </c>
      <c r="B9225" s="61">
        <v>394921</v>
      </c>
      <c r="C9225" s="59"/>
      <c r="D9225" s="59"/>
    </row>
    <row r="9226" spans="1:4">
      <c r="A9226" s="57" t="s">
        <v>5670</v>
      </c>
      <c r="B9226" s="61">
        <v>33060</v>
      </c>
      <c r="C9226" s="59"/>
      <c r="D9226" s="59"/>
    </row>
    <row r="9227" spans="1:4">
      <c r="A9227" s="57" t="s">
        <v>5671</v>
      </c>
      <c r="B9227" s="61">
        <v>18890</v>
      </c>
      <c r="C9227" s="59"/>
      <c r="D9227" s="59"/>
    </row>
    <row r="9228" spans="1:4">
      <c r="A9228" s="57" t="s">
        <v>5672</v>
      </c>
      <c r="B9228" s="58"/>
      <c r="C9228" s="59"/>
      <c r="D9228" s="59"/>
    </row>
    <row r="9229" spans="1:4">
      <c r="A9229" s="57" t="s">
        <v>5673</v>
      </c>
      <c r="B9229" s="58"/>
      <c r="C9229" s="59"/>
      <c r="D9229" s="59"/>
    </row>
    <row r="9230" spans="1:4">
      <c r="A9230" s="57" t="s">
        <v>5674</v>
      </c>
      <c r="B9230" s="61">
        <v>11437</v>
      </c>
      <c r="C9230" s="59"/>
      <c r="D9230" s="59"/>
    </row>
    <row r="9231" spans="1:4">
      <c r="A9231" s="57" t="s">
        <v>5675</v>
      </c>
      <c r="B9231" s="61">
        <v>83331</v>
      </c>
      <c r="C9231" s="59"/>
      <c r="D9231" s="59"/>
    </row>
    <row r="9232" spans="1:4">
      <c r="A9232" s="57" t="s">
        <v>5676</v>
      </c>
      <c r="B9232" s="61">
        <v>11891121</v>
      </c>
      <c r="C9232" s="59"/>
      <c r="D9232" s="59"/>
    </row>
    <row r="9233" spans="1:4">
      <c r="A9233" s="57" t="s">
        <v>5676</v>
      </c>
      <c r="B9233" s="61">
        <v>307066</v>
      </c>
      <c r="C9233" s="59"/>
      <c r="D9233" s="59"/>
    </row>
    <row r="9234" spans="1:4">
      <c r="A9234" s="57" t="s">
        <v>5677</v>
      </c>
      <c r="B9234" s="61">
        <v>71954</v>
      </c>
      <c r="C9234" s="59"/>
      <c r="D9234" s="59"/>
    </row>
    <row r="9235" spans="1:4">
      <c r="A9235" s="57" t="s">
        <v>5678</v>
      </c>
      <c r="B9235" s="61">
        <v>4280181</v>
      </c>
      <c r="C9235" s="59"/>
      <c r="D9235" s="59"/>
    </row>
    <row r="9236" spans="1:4">
      <c r="A9236" s="57" t="s">
        <v>5679</v>
      </c>
      <c r="B9236" s="61">
        <v>4959358</v>
      </c>
      <c r="C9236" s="59"/>
      <c r="D9236" s="59"/>
    </row>
    <row r="9237" spans="1:4">
      <c r="A9237" s="57" t="s">
        <v>5680</v>
      </c>
      <c r="B9237" s="61">
        <v>3187</v>
      </c>
      <c r="C9237" s="59"/>
      <c r="D9237" s="59"/>
    </row>
    <row r="9238" spans="1:4">
      <c r="A9238" s="57" t="s">
        <v>5681</v>
      </c>
      <c r="B9238" s="58"/>
      <c r="C9238" s="59"/>
      <c r="D9238" s="59"/>
    </row>
    <row r="9239" spans="1:4">
      <c r="A9239" s="57" t="s">
        <v>5682</v>
      </c>
      <c r="B9239" s="58"/>
      <c r="C9239" s="59"/>
      <c r="D9239" s="59"/>
    </row>
    <row r="9240" spans="1:4">
      <c r="A9240" s="57" t="s">
        <v>5683</v>
      </c>
      <c r="B9240" s="58"/>
      <c r="C9240" s="59"/>
      <c r="D9240" s="59"/>
    </row>
    <row r="9241" spans="1:4">
      <c r="A9241" s="57" t="s">
        <v>5684</v>
      </c>
      <c r="B9241" s="58"/>
      <c r="C9241" s="59"/>
      <c r="D9241" s="59"/>
    </row>
    <row r="9242" spans="1:4">
      <c r="A9242" s="57" t="s">
        <v>5685</v>
      </c>
      <c r="B9242" s="58"/>
      <c r="C9242" s="59"/>
      <c r="D9242" s="59"/>
    </row>
    <row r="9243" spans="1:4">
      <c r="A9243" s="57" t="s">
        <v>5686</v>
      </c>
      <c r="B9243" s="58"/>
      <c r="C9243" s="59"/>
      <c r="D9243" s="59"/>
    </row>
    <row r="9244" spans="1:4">
      <c r="A9244" s="57" t="s">
        <v>5687</v>
      </c>
      <c r="B9244" s="58"/>
      <c r="C9244" s="59"/>
      <c r="D9244" s="59"/>
    </row>
    <row r="9245" spans="1:4">
      <c r="A9245" s="57" t="s">
        <v>5688</v>
      </c>
      <c r="B9245" s="58"/>
      <c r="C9245" s="59"/>
      <c r="D9245" s="59"/>
    </row>
    <row r="9246" spans="1:4">
      <c r="A9246" s="57" t="s">
        <v>5689</v>
      </c>
      <c r="B9246" s="58"/>
      <c r="C9246" s="59"/>
      <c r="D9246" s="59"/>
    </row>
    <row r="9247" spans="1:4">
      <c r="A9247" s="57" t="s">
        <v>5690</v>
      </c>
      <c r="B9247" s="58"/>
      <c r="C9247" s="59"/>
      <c r="D9247" s="59"/>
    </row>
    <row r="9248" spans="1:4">
      <c r="A9248" s="57" t="s">
        <v>5691</v>
      </c>
      <c r="B9248" s="58"/>
      <c r="C9248" s="59"/>
      <c r="D9248" s="59"/>
    </row>
    <row r="9249" spans="1:4">
      <c r="A9249" s="57" t="s">
        <v>5692</v>
      </c>
      <c r="B9249" s="58"/>
      <c r="C9249" s="59"/>
      <c r="D9249" s="59"/>
    </row>
    <row r="9250" spans="1:4">
      <c r="A9250" s="57" t="s">
        <v>5693</v>
      </c>
      <c r="B9250" s="58"/>
      <c r="C9250" s="59"/>
      <c r="D9250" s="59"/>
    </row>
    <row r="9251" spans="1:4">
      <c r="A9251" s="57" t="s">
        <v>5694</v>
      </c>
      <c r="B9251" s="58"/>
      <c r="C9251" s="59"/>
      <c r="D9251" s="59"/>
    </row>
    <row r="9252" spans="1:4">
      <c r="A9252" s="57" t="s">
        <v>5695</v>
      </c>
      <c r="B9252" s="58"/>
      <c r="C9252" s="59"/>
      <c r="D9252" s="59"/>
    </row>
    <row r="9253" spans="1:4">
      <c r="A9253" s="57" t="s">
        <v>5696</v>
      </c>
      <c r="B9253" s="58"/>
      <c r="C9253" s="59"/>
      <c r="D9253" s="59"/>
    </row>
    <row r="9254" spans="1:4">
      <c r="A9254" s="57" t="s">
        <v>5697</v>
      </c>
      <c r="B9254" s="58"/>
      <c r="C9254" s="59"/>
      <c r="D9254" s="59"/>
    </row>
    <row r="9255" spans="1:4">
      <c r="A9255" s="57" t="s">
        <v>5698</v>
      </c>
      <c r="B9255" s="58"/>
      <c r="C9255" s="59"/>
      <c r="D9255" s="59"/>
    </row>
    <row r="9256" spans="1:4">
      <c r="A9256" s="57" t="s">
        <v>5699</v>
      </c>
      <c r="B9256" s="58"/>
      <c r="C9256" s="59"/>
      <c r="D9256" s="59"/>
    </row>
    <row r="9257" spans="1:4">
      <c r="A9257" s="57" t="s">
        <v>5700</v>
      </c>
      <c r="B9257" s="58"/>
      <c r="C9257" s="59"/>
      <c r="D9257" s="59"/>
    </row>
    <row r="9258" spans="1:4">
      <c r="A9258" s="57" t="s">
        <v>5701</v>
      </c>
      <c r="B9258" s="58"/>
      <c r="C9258" s="59"/>
      <c r="D9258" s="59"/>
    </row>
    <row r="9259" spans="1:4">
      <c r="A9259" s="57" t="s">
        <v>5702</v>
      </c>
      <c r="B9259" s="58"/>
      <c r="C9259" s="59"/>
      <c r="D9259" s="59"/>
    </row>
    <row r="9260" spans="1:4">
      <c r="A9260" s="57" t="s">
        <v>5703</v>
      </c>
      <c r="B9260" s="58"/>
      <c r="C9260" s="59"/>
      <c r="D9260" s="59"/>
    </row>
    <row r="9261" spans="1:4">
      <c r="A9261" s="57" t="s">
        <v>5704</v>
      </c>
      <c r="B9261" s="58"/>
      <c r="C9261" s="59"/>
      <c r="D9261" s="59"/>
    </row>
    <row r="9262" spans="1:4">
      <c r="A9262" s="57" t="s">
        <v>5705</v>
      </c>
      <c r="B9262" s="58"/>
      <c r="C9262" s="59"/>
      <c r="D9262" s="59"/>
    </row>
    <row r="9263" spans="1:4">
      <c r="A9263" s="57" t="s">
        <v>5706</v>
      </c>
      <c r="B9263" s="61">
        <v>1156552</v>
      </c>
      <c r="C9263" s="59"/>
      <c r="D9263" s="59"/>
    </row>
    <row r="9264" spans="1:4">
      <c r="A9264" s="57" t="s">
        <v>5707</v>
      </c>
      <c r="B9264" s="61">
        <v>177240</v>
      </c>
      <c r="C9264" s="59"/>
      <c r="D9264" s="59"/>
    </row>
    <row r="9265" spans="1:4">
      <c r="A9265" s="57" t="s">
        <v>5708</v>
      </c>
      <c r="B9265" s="61">
        <v>6207075</v>
      </c>
      <c r="C9265" s="59"/>
      <c r="D9265" s="59"/>
    </row>
    <row r="9266" spans="1:4">
      <c r="A9266" s="57" t="s">
        <v>5709</v>
      </c>
      <c r="B9266" s="58"/>
      <c r="C9266" s="59"/>
      <c r="D9266" s="59"/>
    </row>
    <row r="9267" spans="1:4">
      <c r="A9267" s="57" t="s">
        <v>5710</v>
      </c>
      <c r="B9267" s="61">
        <v>2587</v>
      </c>
      <c r="C9267" s="59"/>
      <c r="D9267" s="59"/>
    </row>
    <row r="9268" spans="1:4">
      <c r="A9268" s="57" t="s">
        <v>5711</v>
      </c>
      <c r="B9268" s="58"/>
      <c r="C9268" s="59"/>
      <c r="D9268" s="59"/>
    </row>
    <row r="9269" spans="1:4">
      <c r="A9269" s="57" t="s">
        <v>5712</v>
      </c>
      <c r="B9269" s="58"/>
      <c r="C9269" s="59"/>
      <c r="D9269" s="59"/>
    </row>
    <row r="9270" spans="1:4">
      <c r="A9270" s="57" t="s">
        <v>5713</v>
      </c>
      <c r="B9270" s="58"/>
      <c r="C9270" s="59"/>
      <c r="D9270" s="59"/>
    </row>
    <row r="9271" spans="1:4">
      <c r="A9271" s="57" t="s">
        <v>5714</v>
      </c>
      <c r="B9271" s="61">
        <v>14415</v>
      </c>
      <c r="C9271" s="59"/>
      <c r="D9271" s="59"/>
    </row>
    <row r="9272" spans="1:4">
      <c r="A9272" s="57" t="s">
        <v>5715</v>
      </c>
      <c r="B9272" s="58"/>
      <c r="C9272" s="59"/>
      <c r="D9272" s="59"/>
    </row>
    <row r="9273" spans="1:4">
      <c r="A9273" s="57" t="s">
        <v>5716</v>
      </c>
      <c r="B9273" s="58"/>
      <c r="C9273" s="59"/>
      <c r="D9273" s="59"/>
    </row>
    <row r="9274" spans="1:4">
      <c r="A9274" s="57" t="s">
        <v>5717</v>
      </c>
      <c r="B9274" s="58"/>
      <c r="C9274" s="59"/>
      <c r="D9274" s="59"/>
    </row>
    <row r="9275" spans="1:4">
      <c r="A9275" s="57" t="s">
        <v>5718</v>
      </c>
      <c r="B9275" s="58"/>
      <c r="C9275" s="59"/>
      <c r="D9275" s="59"/>
    </row>
    <row r="9276" spans="1:4">
      <c r="A9276" s="57" t="s">
        <v>5719</v>
      </c>
      <c r="B9276" s="58"/>
      <c r="C9276" s="59"/>
      <c r="D9276" s="59"/>
    </row>
    <row r="9277" spans="1:4">
      <c r="A9277" s="57" t="s">
        <v>5720</v>
      </c>
      <c r="B9277" s="58"/>
      <c r="C9277" s="59"/>
      <c r="D9277" s="59"/>
    </row>
    <row r="9278" spans="1:4">
      <c r="A9278" s="57" t="s">
        <v>5721</v>
      </c>
      <c r="B9278" s="58"/>
      <c r="C9278" s="59"/>
      <c r="D9278" s="59"/>
    </row>
    <row r="9279" spans="1:4">
      <c r="A9279" s="57" t="s">
        <v>5722</v>
      </c>
      <c r="B9279" s="58"/>
      <c r="C9279" s="59"/>
      <c r="D9279" s="59"/>
    </row>
    <row r="9280" spans="1:4">
      <c r="A9280" s="57" t="s">
        <v>5723</v>
      </c>
      <c r="B9280" s="61">
        <v>1552111</v>
      </c>
      <c r="C9280" s="59"/>
      <c r="D9280" s="59"/>
    </row>
    <row r="9281" spans="1:4">
      <c r="A9281" s="57" t="s">
        <v>5724</v>
      </c>
      <c r="B9281" s="61">
        <v>885580</v>
      </c>
      <c r="C9281" s="59"/>
      <c r="D9281" s="59"/>
    </row>
    <row r="9282" spans="1:4">
      <c r="A9282" s="57" t="s">
        <v>5725</v>
      </c>
      <c r="B9282" s="58"/>
      <c r="C9282" s="59"/>
      <c r="D9282" s="59"/>
    </row>
    <row r="9283" spans="1:4">
      <c r="A9283" s="57" t="s">
        <v>5725</v>
      </c>
      <c r="B9283" s="61">
        <v>11816498</v>
      </c>
      <c r="C9283" s="59"/>
      <c r="D9283" s="59"/>
    </row>
    <row r="9284" spans="1:4">
      <c r="A9284" s="57" t="s">
        <v>5726</v>
      </c>
      <c r="B9284" s="61">
        <v>1810127</v>
      </c>
      <c r="C9284" s="59"/>
      <c r="D9284" s="59"/>
    </row>
    <row r="9285" spans="1:4">
      <c r="A9285" s="57" t="s">
        <v>5727</v>
      </c>
      <c r="B9285" s="58"/>
      <c r="C9285" s="59"/>
      <c r="D9285" s="59"/>
    </row>
    <row r="9286" spans="1:4">
      <c r="A9286" s="57" t="s">
        <v>5727</v>
      </c>
      <c r="B9286" s="61">
        <v>54385221</v>
      </c>
      <c r="C9286" s="59"/>
      <c r="D9286" s="59"/>
    </row>
    <row r="9287" spans="1:4">
      <c r="A9287" s="57" t="s">
        <v>5728</v>
      </c>
      <c r="B9287" s="58"/>
      <c r="C9287" s="59"/>
      <c r="D9287" s="59"/>
    </row>
    <row r="9288" spans="1:4">
      <c r="A9288" s="57" t="s">
        <v>5729</v>
      </c>
      <c r="B9288" s="61">
        <v>2787872</v>
      </c>
      <c r="C9288" s="59"/>
      <c r="D9288" s="59"/>
    </row>
    <row r="9289" spans="1:4">
      <c r="A9289" s="57" t="s">
        <v>5730</v>
      </c>
      <c r="B9289" s="58"/>
      <c r="C9289" s="59"/>
      <c r="D9289" s="59"/>
    </row>
    <row r="9290" spans="1:4">
      <c r="A9290" s="57" t="s">
        <v>5731</v>
      </c>
      <c r="B9290" s="58"/>
      <c r="C9290" s="59"/>
      <c r="D9290" s="59"/>
    </row>
    <row r="9291" spans="1:4">
      <c r="A9291" s="57" t="s">
        <v>5732</v>
      </c>
      <c r="B9291" s="61">
        <v>1223310</v>
      </c>
      <c r="C9291" s="59"/>
      <c r="D9291" s="59"/>
    </row>
    <row r="9292" spans="1:4">
      <c r="A9292" s="57" t="s">
        <v>5733</v>
      </c>
      <c r="B9292" s="61">
        <v>4606403</v>
      </c>
      <c r="C9292" s="59"/>
      <c r="D9292" s="59"/>
    </row>
    <row r="9293" spans="1:4">
      <c r="A9293" s="57" t="s">
        <v>5734</v>
      </c>
      <c r="B9293" s="61">
        <v>2021238</v>
      </c>
      <c r="C9293" s="59"/>
      <c r="D9293" s="59"/>
    </row>
    <row r="9294" spans="1:4">
      <c r="A9294" s="57" t="s">
        <v>5735</v>
      </c>
      <c r="B9294" s="61">
        <v>72134455</v>
      </c>
      <c r="C9294" s="59"/>
      <c r="D9294" s="59"/>
    </row>
    <row r="9295" spans="1:4">
      <c r="A9295" s="57" t="s">
        <v>5736</v>
      </c>
      <c r="B9295" s="61">
        <v>8575286</v>
      </c>
      <c r="C9295" s="59"/>
      <c r="D9295" s="59"/>
    </row>
    <row r="9296" spans="1:4">
      <c r="A9296" s="57" t="s">
        <v>5737</v>
      </c>
      <c r="B9296" s="58"/>
      <c r="C9296" s="59"/>
      <c r="D9296" s="59"/>
    </row>
    <row r="9297" spans="1:4">
      <c r="A9297" s="57" t="s">
        <v>5737</v>
      </c>
      <c r="B9297" s="61">
        <v>605178</v>
      </c>
      <c r="C9297" s="59"/>
      <c r="D9297" s="59"/>
    </row>
    <row r="9298" spans="1:4">
      <c r="A9298" s="57" t="s">
        <v>5737</v>
      </c>
      <c r="B9298" s="61">
        <v>61211605</v>
      </c>
      <c r="C9298" s="59"/>
      <c r="D9298" s="59"/>
    </row>
    <row r="9299" spans="1:4">
      <c r="A9299" s="57" t="s">
        <v>5738</v>
      </c>
      <c r="B9299" s="61">
        <v>795334</v>
      </c>
      <c r="C9299" s="59"/>
      <c r="D9299" s="59"/>
    </row>
    <row r="9300" spans="1:4">
      <c r="A9300" s="57" t="s">
        <v>5739</v>
      </c>
      <c r="B9300" s="61">
        <v>4355629</v>
      </c>
      <c r="C9300" s="59"/>
      <c r="D9300" s="59"/>
    </row>
    <row r="9301" spans="1:4">
      <c r="A9301" s="57" t="s">
        <v>5740</v>
      </c>
      <c r="B9301" s="58"/>
      <c r="C9301" s="59"/>
      <c r="D9301" s="59"/>
    </row>
    <row r="9302" spans="1:4">
      <c r="A9302" s="57" t="s">
        <v>5741</v>
      </c>
      <c r="B9302" s="61">
        <v>3210526</v>
      </c>
      <c r="C9302" s="59"/>
      <c r="D9302" s="59"/>
    </row>
    <row r="9303" spans="1:4">
      <c r="A9303" s="57" t="s">
        <v>5742</v>
      </c>
      <c r="B9303" s="61">
        <v>13232155</v>
      </c>
      <c r="C9303" s="59"/>
      <c r="D9303" s="59"/>
    </row>
    <row r="9304" spans="1:4">
      <c r="A9304" s="57" t="s">
        <v>5743</v>
      </c>
      <c r="B9304" s="61">
        <v>614904</v>
      </c>
      <c r="C9304" s="59"/>
      <c r="D9304" s="59"/>
    </row>
    <row r="9305" spans="1:4">
      <c r="A9305" s="57" t="s">
        <v>5744</v>
      </c>
      <c r="B9305" s="58"/>
      <c r="C9305" s="59"/>
      <c r="D9305" s="59"/>
    </row>
    <row r="9306" spans="1:4">
      <c r="A9306" s="57" t="s">
        <v>5744</v>
      </c>
      <c r="B9306" s="61">
        <v>7275539</v>
      </c>
      <c r="C9306" s="59"/>
      <c r="D9306" s="59"/>
    </row>
    <row r="9307" spans="1:4">
      <c r="A9307" s="57" t="s">
        <v>5745</v>
      </c>
      <c r="B9307" s="61">
        <v>4650</v>
      </c>
      <c r="C9307" s="59"/>
      <c r="D9307" s="59"/>
    </row>
    <row r="9308" spans="1:4">
      <c r="A9308" s="57" t="s">
        <v>5746</v>
      </c>
      <c r="B9308" s="61">
        <v>3109309</v>
      </c>
      <c r="C9308" s="59"/>
      <c r="D9308" s="59"/>
    </row>
    <row r="9309" spans="1:4">
      <c r="A9309" s="57" t="s">
        <v>5747</v>
      </c>
      <c r="B9309" s="58"/>
      <c r="C9309" s="59"/>
      <c r="D9309" s="59"/>
    </row>
    <row r="9310" spans="1:4">
      <c r="A9310" s="57" t="s">
        <v>5748</v>
      </c>
      <c r="B9310" s="61">
        <v>1459167</v>
      </c>
      <c r="C9310" s="59"/>
      <c r="D9310" s="59"/>
    </row>
    <row r="9311" spans="1:4">
      <c r="A9311" s="57" t="s">
        <v>5749</v>
      </c>
      <c r="B9311" s="61">
        <v>60354</v>
      </c>
      <c r="C9311" s="59"/>
      <c r="D9311" s="59"/>
    </row>
    <row r="9312" spans="1:4">
      <c r="A9312" s="57" t="s">
        <v>5750</v>
      </c>
      <c r="B9312" s="61">
        <v>364780</v>
      </c>
      <c r="C9312" s="59"/>
      <c r="D9312" s="59"/>
    </row>
    <row r="9313" spans="1:4">
      <c r="A9313" s="57" t="s">
        <v>5751</v>
      </c>
      <c r="B9313" s="58"/>
      <c r="C9313" s="59"/>
      <c r="D9313" s="59"/>
    </row>
    <row r="9314" spans="1:4">
      <c r="A9314" s="57" t="s">
        <v>5752</v>
      </c>
      <c r="B9314" s="58"/>
      <c r="C9314" s="59"/>
      <c r="D9314" s="59"/>
    </row>
    <row r="9315" spans="1:4">
      <c r="A9315" s="57" t="s">
        <v>5753</v>
      </c>
      <c r="B9315" s="61">
        <v>391918</v>
      </c>
      <c r="C9315" s="59"/>
      <c r="D9315" s="59"/>
    </row>
    <row r="9316" spans="1:4">
      <c r="A9316" s="57" t="s">
        <v>5754</v>
      </c>
      <c r="B9316" s="61">
        <v>112800</v>
      </c>
      <c r="C9316" s="59"/>
      <c r="D9316" s="59"/>
    </row>
    <row r="9317" spans="1:4">
      <c r="A9317" s="57" t="s">
        <v>5755</v>
      </c>
      <c r="B9317" s="61">
        <v>3328014</v>
      </c>
      <c r="C9317" s="59"/>
      <c r="D9317" s="59"/>
    </row>
    <row r="9318" spans="1:4">
      <c r="A9318" s="57" t="s">
        <v>5756</v>
      </c>
      <c r="B9318" s="61">
        <v>47318</v>
      </c>
      <c r="C9318" s="59"/>
      <c r="D9318" s="59"/>
    </row>
    <row r="9319" spans="1:4">
      <c r="A9319" s="57" t="s">
        <v>5757</v>
      </c>
      <c r="B9319" s="58"/>
      <c r="C9319" s="59"/>
      <c r="D9319" s="59"/>
    </row>
    <row r="9320" spans="1:4">
      <c r="A9320" s="57" t="s">
        <v>5758</v>
      </c>
      <c r="B9320" s="58"/>
      <c r="C9320" s="59"/>
      <c r="D9320" s="59"/>
    </row>
    <row r="9321" spans="1:4">
      <c r="A9321" s="57" t="s">
        <v>5759</v>
      </c>
      <c r="B9321" s="61">
        <v>11484</v>
      </c>
      <c r="C9321" s="59"/>
      <c r="D9321" s="59"/>
    </row>
    <row r="9322" spans="1:4">
      <c r="A9322" s="57" t="s">
        <v>5760</v>
      </c>
      <c r="B9322" s="61">
        <v>3707629</v>
      </c>
      <c r="C9322" s="59"/>
      <c r="D9322" s="59"/>
    </row>
    <row r="9323" spans="1:4">
      <c r="A9323" s="57" t="s">
        <v>5761</v>
      </c>
      <c r="B9323" s="61">
        <v>3080058</v>
      </c>
      <c r="C9323" s="59"/>
      <c r="D9323" s="59"/>
    </row>
    <row r="9324" spans="1:4">
      <c r="A9324" s="57" t="s">
        <v>5762</v>
      </c>
      <c r="B9324" s="61">
        <v>1838423</v>
      </c>
      <c r="C9324" s="59"/>
      <c r="D9324" s="59"/>
    </row>
    <row r="9325" spans="1:4">
      <c r="A9325" s="57" t="s">
        <v>5763</v>
      </c>
      <c r="B9325" s="61">
        <v>3857437</v>
      </c>
      <c r="C9325" s="59"/>
      <c r="D9325" s="59"/>
    </row>
    <row r="9326" spans="1:4">
      <c r="A9326" s="57" t="s">
        <v>5764</v>
      </c>
      <c r="B9326" s="61">
        <v>4034434</v>
      </c>
      <c r="C9326" s="59"/>
      <c r="D9326" s="59"/>
    </row>
    <row r="9327" spans="1:4">
      <c r="A9327" s="57" t="s">
        <v>5765</v>
      </c>
      <c r="B9327" s="61">
        <v>92457</v>
      </c>
      <c r="C9327" s="59"/>
      <c r="D9327" s="59"/>
    </row>
    <row r="9328" spans="1:4">
      <c r="A9328" s="57" t="s">
        <v>5766</v>
      </c>
      <c r="B9328" s="61">
        <v>1785002</v>
      </c>
      <c r="C9328" s="59"/>
      <c r="D9328" s="59"/>
    </row>
    <row r="9329" spans="1:4">
      <c r="A9329" s="57" t="s">
        <v>5767</v>
      </c>
      <c r="B9329" s="58"/>
      <c r="C9329" s="59"/>
      <c r="D9329" s="59"/>
    </row>
    <row r="9330" spans="1:4">
      <c r="A9330" s="57" t="s">
        <v>5768</v>
      </c>
      <c r="B9330" s="58"/>
      <c r="C9330" s="59"/>
      <c r="D9330" s="59"/>
    </row>
    <row r="9331" spans="1:4">
      <c r="A9331" s="57" t="s">
        <v>5769</v>
      </c>
      <c r="B9331" s="58"/>
      <c r="C9331" s="59"/>
      <c r="D9331" s="59"/>
    </row>
    <row r="9332" spans="1:4">
      <c r="A9332" s="57" t="s">
        <v>5770</v>
      </c>
      <c r="B9332" s="58"/>
      <c r="C9332" s="59"/>
      <c r="D9332" s="59"/>
    </row>
    <row r="9333" spans="1:4">
      <c r="A9333" s="57" t="s">
        <v>5771</v>
      </c>
      <c r="B9333" s="58"/>
      <c r="C9333" s="59"/>
      <c r="D9333" s="59"/>
    </row>
    <row r="9334" spans="1:4">
      <c r="A9334" s="57" t="s">
        <v>5772</v>
      </c>
      <c r="B9334" s="58"/>
      <c r="C9334" s="59"/>
      <c r="D9334" s="59"/>
    </row>
    <row r="9335" spans="1:4">
      <c r="A9335" s="57" t="s">
        <v>5773</v>
      </c>
      <c r="B9335" s="58"/>
      <c r="C9335" s="59"/>
      <c r="D9335" s="59"/>
    </row>
    <row r="9336" spans="1:4">
      <c r="A9336" s="57" t="s">
        <v>5774</v>
      </c>
      <c r="B9336" s="61">
        <v>3219506</v>
      </c>
      <c r="C9336" s="59"/>
      <c r="D9336" s="59"/>
    </row>
    <row r="9337" spans="1:4">
      <c r="A9337" s="57" t="s">
        <v>5775</v>
      </c>
      <c r="B9337" s="61">
        <v>298953</v>
      </c>
      <c r="C9337" s="59"/>
      <c r="D9337" s="59"/>
    </row>
    <row r="9338" spans="1:4">
      <c r="A9338" s="57" t="s">
        <v>5776</v>
      </c>
      <c r="B9338" s="61">
        <v>614072</v>
      </c>
      <c r="C9338" s="59"/>
      <c r="D9338" s="59"/>
    </row>
    <row r="9339" spans="1:4">
      <c r="A9339" s="57" t="s">
        <v>5777</v>
      </c>
      <c r="B9339" s="61">
        <v>2090671</v>
      </c>
      <c r="C9339" s="59"/>
      <c r="D9339" s="59"/>
    </row>
    <row r="9340" spans="1:4">
      <c r="A9340" s="57" t="s">
        <v>5778</v>
      </c>
      <c r="B9340" s="61">
        <v>1839073</v>
      </c>
      <c r="C9340" s="59"/>
      <c r="D9340" s="59"/>
    </row>
    <row r="9341" spans="1:4">
      <c r="A9341" s="57" t="s">
        <v>5779</v>
      </c>
      <c r="B9341" s="61">
        <v>15790110</v>
      </c>
      <c r="C9341" s="59"/>
      <c r="D9341" s="59"/>
    </row>
    <row r="9342" spans="1:4">
      <c r="A9342" s="57" t="s">
        <v>5780</v>
      </c>
      <c r="B9342" s="61">
        <v>293550</v>
      </c>
      <c r="C9342" s="59"/>
      <c r="D9342" s="59"/>
    </row>
    <row r="9343" spans="1:4">
      <c r="A9343" s="57" t="s">
        <v>5781</v>
      </c>
      <c r="B9343" s="61">
        <v>537844</v>
      </c>
      <c r="C9343" s="59"/>
      <c r="D9343" s="59"/>
    </row>
    <row r="9344" spans="1:4">
      <c r="A9344" s="57" t="s">
        <v>5782</v>
      </c>
      <c r="B9344" s="58"/>
      <c r="C9344" s="59"/>
      <c r="D9344" s="59"/>
    </row>
    <row r="9345" spans="1:4">
      <c r="A9345" s="57" t="s">
        <v>5783</v>
      </c>
      <c r="B9345" s="61">
        <v>11161</v>
      </c>
      <c r="C9345" s="59"/>
      <c r="D9345" s="59"/>
    </row>
    <row r="9346" spans="1:4">
      <c r="A9346" s="57" t="s">
        <v>5784</v>
      </c>
      <c r="B9346" s="58"/>
      <c r="C9346" s="59"/>
      <c r="D9346" s="59"/>
    </row>
    <row r="9347" spans="1:4">
      <c r="A9347" s="57" t="s">
        <v>5784</v>
      </c>
      <c r="B9347" s="61">
        <v>1709862</v>
      </c>
      <c r="C9347" s="59"/>
      <c r="D9347" s="59"/>
    </row>
    <row r="9348" spans="1:4">
      <c r="A9348" s="57" t="s">
        <v>5785</v>
      </c>
      <c r="B9348" s="61">
        <v>128613</v>
      </c>
      <c r="C9348" s="59"/>
      <c r="D9348" s="59"/>
    </row>
    <row r="9349" spans="1:4">
      <c r="A9349" s="57" t="s">
        <v>5786</v>
      </c>
      <c r="B9349" s="61">
        <v>23506213</v>
      </c>
      <c r="C9349" s="59"/>
      <c r="D9349" s="59"/>
    </row>
    <row r="9350" spans="1:4">
      <c r="A9350" s="57" t="s">
        <v>5787</v>
      </c>
      <c r="B9350" s="61">
        <v>62746048</v>
      </c>
      <c r="C9350" s="59"/>
      <c r="D9350" s="59"/>
    </row>
    <row r="9351" spans="1:4">
      <c r="A9351" s="57" t="s">
        <v>5788</v>
      </c>
      <c r="B9351" s="61">
        <v>21597</v>
      </c>
      <c r="C9351" s="59"/>
      <c r="D9351" s="59"/>
    </row>
    <row r="9352" spans="1:4">
      <c r="A9352" s="57" t="s">
        <v>5789</v>
      </c>
      <c r="B9352" s="58"/>
      <c r="C9352" s="59"/>
      <c r="D9352" s="59"/>
    </row>
    <row r="9353" spans="1:4">
      <c r="A9353" s="57" t="s">
        <v>5790</v>
      </c>
      <c r="B9353" s="61">
        <v>12182080</v>
      </c>
      <c r="C9353" s="59"/>
      <c r="D9353" s="59"/>
    </row>
    <row r="9354" spans="1:4">
      <c r="A9354" s="57" t="s">
        <v>5791</v>
      </c>
      <c r="B9354" s="61">
        <v>1889004</v>
      </c>
      <c r="C9354" s="59"/>
      <c r="D9354" s="59"/>
    </row>
    <row r="9355" spans="1:4">
      <c r="A9355" s="57" t="s">
        <v>5792</v>
      </c>
      <c r="B9355" s="61">
        <v>8082</v>
      </c>
      <c r="C9355" s="59"/>
      <c r="D9355" s="59"/>
    </row>
    <row r="9356" spans="1:4">
      <c r="A9356" s="57" t="s">
        <v>5792</v>
      </c>
      <c r="B9356" s="61">
        <v>681851</v>
      </c>
      <c r="C9356" s="59"/>
      <c r="D9356" s="59"/>
    </row>
    <row r="9357" spans="1:4">
      <c r="A9357" s="57" t="s">
        <v>5793</v>
      </c>
      <c r="B9357" s="61">
        <v>404762</v>
      </c>
      <c r="C9357" s="59"/>
      <c r="D9357" s="59"/>
    </row>
    <row r="9358" spans="1:4">
      <c r="A9358" s="57" t="s">
        <v>5794</v>
      </c>
      <c r="B9358" s="58"/>
      <c r="C9358" s="59"/>
      <c r="D9358" s="59"/>
    </row>
    <row r="9359" spans="1:4">
      <c r="A9359" s="57" t="s">
        <v>5795</v>
      </c>
      <c r="B9359" s="58"/>
      <c r="C9359" s="59"/>
      <c r="D9359" s="59"/>
    </row>
    <row r="9360" spans="1:4">
      <c r="A9360" s="57" t="s">
        <v>5796</v>
      </c>
      <c r="B9360" s="58"/>
      <c r="C9360" s="59"/>
      <c r="D9360" s="59"/>
    </row>
    <row r="9361" spans="1:4">
      <c r="A9361" s="57" t="s">
        <v>5797</v>
      </c>
      <c r="B9361" s="58"/>
      <c r="C9361" s="59"/>
      <c r="D9361" s="59"/>
    </row>
    <row r="9362" spans="1:4">
      <c r="A9362" s="57" t="s">
        <v>5798</v>
      </c>
      <c r="B9362" s="58"/>
      <c r="C9362" s="59"/>
      <c r="D9362" s="59"/>
    </row>
    <row r="9363" spans="1:4">
      <c r="A9363" s="57" t="s">
        <v>5799</v>
      </c>
      <c r="B9363" s="61">
        <v>43401667</v>
      </c>
      <c r="C9363" s="59"/>
      <c r="D9363" s="59"/>
    </row>
    <row r="9364" spans="1:4">
      <c r="A9364" s="57" t="s">
        <v>5799</v>
      </c>
      <c r="B9364" s="61">
        <v>66433188</v>
      </c>
      <c r="C9364" s="59"/>
      <c r="D9364" s="59"/>
    </row>
    <row r="9365" spans="1:4">
      <c r="A9365" s="57" t="s">
        <v>5800</v>
      </c>
      <c r="B9365" s="61">
        <v>14182</v>
      </c>
      <c r="C9365" s="59"/>
      <c r="D9365" s="59"/>
    </row>
    <row r="9366" spans="1:4">
      <c r="A9366" s="57" t="s">
        <v>5800</v>
      </c>
      <c r="B9366" s="58"/>
      <c r="C9366" s="59"/>
      <c r="D9366" s="59"/>
    </row>
    <row r="9367" spans="1:4">
      <c r="A9367" s="57" t="s">
        <v>5801</v>
      </c>
      <c r="B9367" s="61">
        <v>281571</v>
      </c>
      <c r="C9367" s="59"/>
      <c r="D9367" s="59"/>
    </row>
    <row r="9368" spans="1:4">
      <c r="A9368" s="57" t="s">
        <v>5802</v>
      </c>
      <c r="B9368" s="61">
        <v>105422</v>
      </c>
      <c r="C9368" s="59"/>
      <c r="D9368" s="59"/>
    </row>
    <row r="9369" spans="1:4">
      <c r="A9369" s="57" t="s">
        <v>5803</v>
      </c>
      <c r="B9369" s="61">
        <v>220736</v>
      </c>
      <c r="C9369" s="59"/>
      <c r="D9369" s="59"/>
    </row>
    <row r="9370" spans="1:4">
      <c r="A9370" s="57" t="s">
        <v>5803</v>
      </c>
      <c r="B9370" s="61">
        <v>101645103</v>
      </c>
      <c r="C9370" s="59"/>
      <c r="D9370" s="59"/>
    </row>
    <row r="9371" spans="1:4">
      <c r="A9371" s="57" t="s">
        <v>5804</v>
      </c>
      <c r="B9371" s="61">
        <v>27472</v>
      </c>
      <c r="C9371" s="59"/>
      <c r="D9371" s="59"/>
    </row>
    <row r="9372" spans="1:4">
      <c r="A9372" s="57" t="s">
        <v>5804</v>
      </c>
      <c r="B9372" s="61">
        <v>48741294</v>
      </c>
      <c r="C9372" s="59"/>
      <c r="D9372" s="59"/>
    </row>
    <row r="9373" spans="1:4">
      <c r="A9373" s="57" t="s">
        <v>5805</v>
      </c>
      <c r="B9373" s="61">
        <v>5333425</v>
      </c>
      <c r="C9373" s="59"/>
      <c r="D9373" s="59"/>
    </row>
    <row r="9374" spans="1:4">
      <c r="A9374" s="57" t="s">
        <v>5806</v>
      </c>
      <c r="B9374" s="58"/>
      <c r="C9374" s="59"/>
      <c r="D9374" s="59"/>
    </row>
    <row r="9375" spans="1:4">
      <c r="A9375" s="57" t="s">
        <v>5807</v>
      </c>
      <c r="B9375" s="61">
        <v>59255</v>
      </c>
      <c r="C9375" s="59"/>
      <c r="D9375" s="59"/>
    </row>
    <row r="9376" spans="1:4">
      <c r="A9376" s="57" t="s">
        <v>5808</v>
      </c>
      <c r="B9376" s="61">
        <v>27056</v>
      </c>
      <c r="C9376" s="59"/>
      <c r="D9376" s="59"/>
    </row>
    <row r="9377" spans="1:4">
      <c r="A9377" s="57" t="s">
        <v>5809</v>
      </c>
      <c r="B9377" s="58"/>
      <c r="C9377" s="59"/>
      <c r="D9377" s="59"/>
    </row>
    <row r="9378" spans="1:4">
      <c r="A9378" s="57" t="s">
        <v>5809</v>
      </c>
      <c r="B9378" s="61">
        <v>894988</v>
      </c>
      <c r="C9378" s="59"/>
      <c r="D9378" s="59"/>
    </row>
    <row r="9379" spans="1:4">
      <c r="A9379" s="57" t="s">
        <v>5810</v>
      </c>
      <c r="B9379" s="61">
        <v>11480013</v>
      </c>
      <c r="C9379" s="59"/>
      <c r="D9379" s="59"/>
    </row>
    <row r="9380" spans="1:4">
      <c r="A9380" s="57" t="s">
        <v>5811</v>
      </c>
      <c r="B9380" s="61">
        <v>2584955</v>
      </c>
      <c r="C9380" s="59"/>
      <c r="D9380" s="59"/>
    </row>
    <row r="9381" spans="1:4">
      <c r="A9381" s="57" t="s">
        <v>5812</v>
      </c>
      <c r="B9381" s="58"/>
      <c r="C9381" s="59"/>
      <c r="D9381" s="59"/>
    </row>
    <row r="9382" spans="1:4">
      <c r="A9382" s="57" t="s">
        <v>5812</v>
      </c>
      <c r="B9382" s="58"/>
      <c r="C9382" s="59"/>
      <c r="D9382" s="59"/>
    </row>
    <row r="9383" spans="1:4">
      <c r="A9383" s="57" t="s">
        <v>5813</v>
      </c>
      <c r="B9383" s="58"/>
      <c r="C9383" s="59"/>
      <c r="D9383" s="59"/>
    </row>
    <row r="9384" spans="1:4">
      <c r="A9384" s="57" t="s">
        <v>5814</v>
      </c>
      <c r="B9384" s="58"/>
      <c r="C9384" s="59"/>
      <c r="D9384" s="59"/>
    </row>
    <row r="9385" spans="1:4">
      <c r="A9385" s="57" t="s">
        <v>5815</v>
      </c>
      <c r="B9385" s="58"/>
      <c r="C9385" s="59"/>
      <c r="D9385" s="59"/>
    </row>
    <row r="9386" spans="1:4">
      <c r="A9386" s="57" t="s">
        <v>5816</v>
      </c>
      <c r="B9386" s="58"/>
      <c r="C9386" s="59"/>
      <c r="D9386" s="59"/>
    </row>
    <row r="9387" spans="1:4">
      <c r="A9387" s="57" t="s">
        <v>5817</v>
      </c>
      <c r="B9387" s="58"/>
      <c r="C9387" s="59"/>
      <c r="D9387" s="59"/>
    </row>
    <row r="9388" spans="1:4">
      <c r="A9388" s="57" t="s">
        <v>5817</v>
      </c>
      <c r="B9388" s="58"/>
      <c r="C9388" s="59"/>
      <c r="D9388" s="59"/>
    </row>
    <row r="9389" spans="1:4">
      <c r="A9389" s="57" t="s">
        <v>5818</v>
      </c>
      <c r="B9389" s="58"/>
      <c r="C9389" s="59"/>
      <c r="D9389" s="59"/>
    </row>
    <row r="9390" spans="1:4">
      <c r="A9390" s="57" t="s">
        <v>5819</v>
      </c>
      <c r="B9390" s="61">
        <v>3223</v>
      </c>
      <c r="C9390" s="59"/>
      <c r="D9390" s="59"/>
    </row>
    <row r="9391" spans="1:4">
      <c r="A9391" s="57" t="s">
        <v>5820</v>
      </c>
      <c r="B9391" s="61">
        <v>829897</v>
      </c>
      <c r="C9391" s="59"/>
      <c r="D9391" s="59"/>
    </row>
    <row r="9392" spans="1:4">
      <c r="A9392" s="57" t="s">
        <v>5821</v>
      </c>
      <c r="B9392" s="61">
        <v>117149</v>
      </c>
      <c r="C9392" s="59"/>
      <c r="D9392" s="59"/>
    </row>
    <row r="9393" spans="1:4">
      <c r="A9393" s="57" t="s">
        <v>5822</v>
      </c>
      <c r="B9393" s="58"/>
      <c r="C9393" s="59"/>
      <c r="D9393" s="59"/>
    </row>
    <row r="9394" spans="1:4">
      <c r="A9394" s="57" t="s">
        <v>5823</v>
      </c>
      <c r="B9394" s="58"/>
      <c r="C9394" s="59"/>
      <c r="D9394" s="59"/>
    </row>
    <row r="9395" spans="1:4">
      <c r="A9395" s="57" t="s">
        <v>5824</v>
      </c>
      <c r="B9395" s="58"/>
      <c r="C9395" s="59"/>
      <c r="D9395" s="59"/>
    </row>
    <row r="9396" spans="1:4">
      <c r="A9396" s="57" t="s">
        <v>5825</v>
      </c>
      <c r="B9396" s="58"/>
      <c r="C9396" s="59"/>
      <c r="D9396" s="59"/>
    </row>
    <row r="9397" spans="1:4">
      <c r="A9397" s="57" t="s">
        <v>5826</v>
      </c>
      <c r="B9397" s="58"/>
      <c r="C9397" s="59"/>
      <c r="D9397" s="59"/>
    </row>
    <row r="9398" spans="1:4">
      <c r="A9398" s="57" t="s">
        <v>5827</v>
      </c>
      <c r="B9398" s="58"/>
      <c r="C9398" s="59"/>
      <c r="D9398" s="59"/>
    </row>
    <row r="9399" spans="1:4">
      <c r="A9399" s="57" t="s">
        <v>5828</v>
      </c>
      <c r="B9399" s="58"/>
      <c r="C9399" s="59"/>
      <c r="D9399" s="59"/>
    </row>
    <row r="9400" spans="1:4">
      <c r="A9400" s="57" t="s">
        <v>5829</v>
      </c>
      <c r="B9400" s="58"/>
      <c r="C9400" s="59"/>
      <c r="D9400" s="59"/>
    </row>
    <row r="9401" spans="1:4">
      <c r="A9401" s="57" t="s">
        <v>5830</v>
      </c>
      <c r="B9401" s="58"/>
      <c r="C9401" s="59"/>
      <c r="D9401" s="59"/>
    </row>
    <row r="9402" spans="1:4">
      <c r="A9402" s="57" t="s">
        <v>5831</v>
      </c>
      <c r="B9402" s="58"/>
      <c r="C9402" s="59"/>
      <c r="D9402" s="59"/>
    </row>
    <row r="9403" spans="1:4">
      <c r="A9403" s="57" t="s">
        <v>5832</v>
      </c>
      <c r="B9403" s="58"/>
      <c r="C9403" s="59"/>
      <c r="D9403" s="59"/>
    </row>
    <row r="9404" spans="1:4">
      <c r="A9404" s="57" t="s">
        <v>5833</v>
      </c>
      <c r="B9404" s="58"/>
      <c r="C9404" s="59"/>
      <c r="D9404" s="59"/>
    </row>
    <row r="9405" spans="1:4">
      <c r="A9405" s="57" t="s">
        <v>5834</v>
      </c>
      <c r="B9405" s="58"/>
      <c r="C9405" s="59"/>
      <c r="D9405" s="59"/>
    </row>
    <row r="9406" spans="1:4">
      <c r="A9406" s="57" t="s">
        <v>5835</v>
      </c>
      <c r="B9406" s="58"/>
      <c r="C9406" s="59"/>
      <c r="D9406" s="59"/>
    </row>
    <row r="9407" spans="1:4">
      <c r="A9407" s="57" t="s">
        <v>5836</v>
      </c>
      <c r="B9407" s="58"/>
      <c r="C9407" s="59"/>
      <c r="D9407" s="59"/>
    </row>
    <row r="9408" spans="1:4">
      <c r="A9408" s="57" t="s">
        <v>5837</v>
      </c>
      <c r="B9408" s="58"/>
      <c r="C9408" s="59"/>
      <c r="D9408" s="59"/>
    </row>
    <row r="9409" spans="1:4">
      <c r="A9409" s="57" t="s">
        <v>5837</v>
      </c>
      <c r="B9409" s="58"/>
      <c r="C9409" s="59"/>
      <c r="D9409" s="59"/>
    </row>
    <row r="9410" spans="1:4">
      <c r="A9410" s="57" t="s">
        <v>5838</v>
      </c>
      <c r="B9410" s="58"/>
      <c r="C9410" s="59"/>
      <c r="D9410" s="59"/>
    </row>
    <row r="9411" spans="1:4">
      <c r="A9411" s="57" t="s">
        <v>5839</v>
      </c>
      <c r="B9411" s="58"/>
      <c r="C9411" s="59"/>
      <c r="D9411" s="59"/>
    </row>
    <row r="9412" spans="1:4">
      <c r="A9412" s="57" t="s">
        <v>5840</v>
      </c>
      <c r="B9412" s="58"/>
      <c r="C9412" s="59"/>
      <c r="D9412" s="59"/>
    </row>
    <row r="9413" spans="1:4">
      <c r="A9413" s="57" t="s">
        <v>5840</v>
      </c>
      <c r="B9413" s="58"/>
      <c r="C9413" s="59"/>
      <c r="D9413" s="59"/>
    </row>
    <row r="9414" spans="1:4">
      <c r="A9414" s="57" t="s">
        <v>5840</v>
      </c>
      <c r="B9414" s="58"/>
      <c r="C9414" s="59"/>
      <c r="D9414" s="59"/>
    </row>
    <row r="9415" spans="1:4">
      <c r="A9415" s="57" t="s">
        <v>5841</v>
      </c>
      <c r="B9415" s="58"/>
      <c r="C9415" s="59"/>
      <c r="D9415" s="59"/>
    </row>
    <row r="9416" spans="1:4">
      <c r="A9416" s="57" t="s">
        <v>5841</v>
      </c>
      <c r="B9416" s="58"/>
      <c r="C9416" s="59"/>
      <c r="D9416" s="59"/>
    </row>
    <row r="9417" spans="1:4">
      <c r="A9417" s="57" t="s">
        <v>5841</v>
      </c>
      <c r="B9417" s="58"/>
      <c r="C9417" s="59"/>
      <c r="D9417" s="59"/>
    </row>
    <row r="9418" spans="1:4">
      <c r="A9418" s="57" t="s">
        <v>5841</v>
      </c>
      <c r="B9418" s="58"/>
      <c r="C9418" s="59"/>
      <c r="D9418" s="59"/>
    </row>
    <row r="9419" spans="1:4">
      <c r="A9419" s="57" t="s">
        <v>5842</v>
      </c>
      <c r="B9419" s="58"/>
      <c r="C9419" s="59"/>
      <c r="D9419" s="59"/>
    </row>
    <row r="9420" spans="1:4">
      <c r="A9420" s="57" t="s">
        <v>5843</v>
      </c>
      <c r="B9420" s="58"/>
      <c r="C9420" s="59"/>
      <c r="D9420" s="59"/>
    </row>
    <row r="9421" spans="1:4">
      <c r="A9421" s="57" t="s">
        <v>5843</v>
      </c>
      <c r="B9421" s="58"/>
      <c r="C9421" s="59"/>
      <c r="D9421" s="59"/>
    </row>
    <row r="9422" spans="1:4">
      <c r="A9422" s="57" t="s">
        <v>5843</v>
      </c>
      <c r="B9422" s="58"/>
      <c r="C9422" s="59"/>
      <c r="D9422" s="59"/>
    </row>
    <row r="9423" spans="1:4">
      <c r="A9423" s="57" t="s">
        <v>5843</v>
      </c>
      <c r="B9423" s="58"/>
      <c r="C9423" s="59"/>
      <c r="D9423" s="59"/>
    </row>
    <row r="9424" spans="1:4">
      <c r="A9424" s="57" t="s">
        <v>5844</v>
      </c>
      <c r="B9424" s="61">
        <v>225502</v>
      </c>
      <c r="C9424" s="59"/>
      <c r="D9424" s="59"/>
    </row>
    <row r="9425" spans="1:4">
      <c r="A9425" s="57" t="s">
        <v>5845</v>
      </c>
      <c r="B9425" s="58"/>
      <c r="C9425" s="59"/>
      <c r="D9425" s="59"/>
    </row>
    <row r="9426" spans="1:4">
      <c r="A9426" s="57" t="s">
        <v>5845</v>
      </c>
      <c r="B9426" s="58"/>
      <c r="C9426" s="59"/>
      <c r="D9426" s="59"/>
    </row>
    <row r="9427" spans="1:4">
      <c r="A9427" s="57" t="s">
        <v>5846</v>
      </c>
      <c r="B9427" s="61">
        <v>37912164</v>
      </c>
      <c r="C9427" s="59"/>
      <c r="D9427" s="59"/>
    </row>
    <row r="9428" spans="1:4">
      <c r="A9428" s="57" t="s">
        <v>5847</v>
      </c>
      <c r="B9428" s="61">
        <v>733009</v>
      </c>
      <c r="C9428" s="59"/>
      <c r="D9428" s="59"/>
    </row>
    <row r="9429" spans="1:4">
      <c r="A9429" s="57" t="s">
        <v>5848</v>
      </c>
      <c r="B9429" s="61">
        <v>405551</v>
      </c>
      <c r="C9429" s="59"/>
      <c r="D9429" s="59"/>
    </row>
    <row r="9430" spans="1:4">
      <c r="A9430" s="57" t="s">
        <v>5849</v>
      </c>
      <c r="B9430" s="61">
        <v>2353639</v>
      </c>
      <c r="C9430" s="59"/>
      <c r="D9430" s="59"/>
    </row>
    <row r="9431" spans="1:4">
      <c r="A9431" s="57" t="s">
        <v>5850</v>
      </c>
      <c r="B9431" s="58"/>
      <c r="C9431" s="59"/>
      <c r="D9431" s="59"/>
    </row>
    <row r="9432" spans="1:4">
      <c r="A9432" s="57" t="s">
        <v>5850</v>
      </c>
      <c r="B9432" s="61">
        <v>204698</v>
      </c>
      <c r="C9432" s="59"/>
      <c r="D9432" s="59"/>
    </row>
    <row r="9433" spans="1:4">
      <c r="A9433" s="57" t="s">
        <v>5851</v>
      </c>
      <c r="B9433" s="61">
        <v>45573</v>
      </c>
      <c r="C9433" s="59"/>
      <c r="D9433" s="59"/>
    </row>
    <row r="9434" spans="1:4">
      <c r="A9434" s="57" t="s">
        <v>5852</v>
      </c>
      <c r="B9434" s="58"/>
      <c r="C9434" s="59"/>
      <c r="D9434" s="59"/>
    </row>
    <row r="9435" spans="1:4">
      <c r="A9435" s="57" t="s">
        <v>5853</v>
      </c>
      <c r="B9435" s="58"/>
      <c r="C9435" s="59"/>
      <c r="D9435" s="59"/>
    </row>
    <row r="9436" spans="1:4">
      <c r="A9436" s="57" t="s">
        <v>5854</v>
      </c>
      <c r="B9436" s="58"/>
      <c r="C9436" s="59"/>
      <c r="D9436" s="59"/>
    </row>
    <row r="9437" spans="1:4">
      <c r="A9437" s="57" t="s">
        <v>5855</v>
      </c>
      <c r="B9437" s="58"/>
      <c r="C9437" s="59"/>
      <c r="D9437" s="59"/>
    </row>
    <row r="9438" spans="1:4">
      <c r="A9438" s="57" t="s">
        <v>5856</v>
      </c>
      <c r="B9438" s="58"/>
      <c r="C9438" s="59"/>
      <c r="D9438" s="59"/>
    </row>
    <row r="9439" spans="1:4">
      <c r="A9439" s="57" t="s">
        <v>5857</v>
      </c>
      <c r="B9439" s="58"/>
      <c r="C9439" s="59"/>
      <c r="D9439" s="59"/>
    </row>
    <row r="9440" spans="1:4">
      <c r="A9440" s="57" t="s">
        <v>5858</v>
      </c>
      <c r="B9440" s="58"/>
      <c r="C9440" s="59"/>
      <c r="D9440" s="59"/>
    </row>
    <row r="9441" spans="1:4">
      <c r="A9441" s="57" t="s">
        <v>5859</v>
      </c>
      <c r="B9441" s="58"/>
      <c r="C9441" s="59"/>
      <c r="D9441" s="59"/>
    </row>
    <row r="9442" spans="1:4">
      <c r="A9442" s="57" t="s">
        <v>5860</v>
      </c>
      <c r="B9442" s="58"/>
      <c r="C9442" s="59"/>
      <c r="D9442" s="59"/>
    </row>
    <row r="9443" spans="1:4">
      <c r="A9443" s="57" t="s">
        <v>5860</v>
      </c>
      <c r="B9443" s="61">
        <v>11378553</v>
      </c>
      <c r="C9443" s="59"/>
      <c r="D9443" s="59"/>
    </row>
    <row r="9444" spans="1:4">
      <c r="A9444" s="57" t="s">
        <v>5860</v>
      </c>
      <c r="B9444" s="61">
        <v>19740712</v>
      </c>
      <c r="C9444" s="59"/>
      <c r="D9444" s="59"/>
    </row>
    <row r="9445" spans="1:4">
      <c r="A9445" s="57" t="s">
        <v>5861</v>
      </c>
      <c r="B9445" s="58"/>
      <c r="C9445" s="59"/>
      <c r="D9445" s="59"/>
    </row>
    <row r="9446" spans="1:4">
      <c r="A9446" s="57" t="s">
        <v>5862</v>
      </c>
      <c r="B9446" s="61">
        <v>310847</v>
      </c>
      <c r="C9446" s="59"/>
      <c r="D9446" s="59"/>
    </row>
    <row r="9447" spans="1:4">
      <c r="A9447" s="57" t="s">
        <v>5863</v>
      </c>
      <c r="B9447" s="61">
        <v>3666779</v>
      </c>
      <c r="C9447" s="59"/>
      <c r="D9447" s="59"/>
    </row>
    <row r="9448" spans="1:4">
      <c r="A9448" s="57" t="s">
        <v>5864</v>
      </c>
      <c r="B9448" s="61">
        <v>71410</v>
      </c>
      <c r="C9448" s="59"/>
      <c r="D9448" s="59"/>
    </row>
    <row r="9449" spans="1:4">
      <c r="A9449" s="57" t="s">
        <v>5865</v>
      </c>
      <c r="B9449" s="58"/>
      <c r="C9449" s="59"/>
      <c r="D9449" s="59"/>
    </row>
    <row r="9450" spans="1:4">
      <c r="A9450" s="57" t="s">
        <v>5866</v>
      </c>
      <c r="B9450" s="58"/>
      <c r="C9450" s="59"/>
      <c r="D9450" s="59"/>
    </row>
    <row r="9451" spans="1:4">
      <c r="A9451" s="57" t="s">
        <v>5867</v>
      </c>
      <c r="B9451" s="58"/>
      <c r="C9451" s="59"/>
      <c r="D9451" s="59"/>
    </row>
    <row r="9452" spans="1:4">
      <c r="A9452" s="57" t="s">
        <v>5868</v>
      </c>
      <c r="B9452" s="58"/>
      <c r="C9452" s="59"/>
      <c r="D9452" s="59"/>
    </row>
    <row r="9453" spans="1:4">
      <c r="A9453" s="57" t="s">
        <v>5869</v>
      </c>
      <c r="B9453" s="58"/>
      <c r="C9453" s="59"/>
      <c r="D9453" s="59"/>
    </row>
    <row r="9454" spans="1:4">
      <c r="A9454" s="57" t="s">
        <v>5870</v>
      </c>
      <c r="B9454" s="58"/>
      <c r="C9454" s="59"/>
      <c r="D9454" s="59"/>
    </row>
    <row r="9455" spans="1:4">
      <c r="A9455" s="57" t="s">
        <v>5871</v>
      </c>
      <c r="B9455" s="61">
        <v>121580</v>
      </c>
      <c r="C9455" s="59"/>
      <c r="D9455" s="59"/>
    </row>
    <row r="9456" spans="1:4">
      <c r="A9456" s="57" t="s">
        <v>5872</v>
      </c>
      <c r="B9456" s="61">
        <v>130965</v>
      </c>
      <c r="C9456" s="59"/>
      <c r="D9456" s="59"/>
    </row>
    <row r="9457" spans="1:4">
      <c r="A9457" s="57" t="s">
        <v>5873</v>
      </c>
      <c r="B9457" s="58"/>
      <c r="C9457" s="59"/>
      <c r="D9457" s="59"/>
    </row>
    <row r="9458" spans="1:4">
      <c r="A9458" s="57" t="s">
        <v>5874</v>
      </c>
      <c r="B9458" s="58"/>
      <c r="C9458" s="59"/>
      <c r="D9458" s="59"/>
    </row>
    <row r="9459" spans="1:4">
      <c r="A9459" s="57" t="s">
        <v>5875</v>
      </c>
      <c r="B9459" s="58"/>
      <c r="C9459" s="59"/>
      <c r="D9459" s="59"/>
    </row>
    <row r="9460" spans="1:4">
      <c r="A9460" s="57" t="s">
        <v>5876</v>
      </c>
      <c r="B9460" s="58"/>
      <c r="C9460" s="59"/>
      <c r="D9460" s="59"/>
    </row>
    <row r="9461" spans="1:4">
      <c r="A9461" s="57" t="s">
        <v>5877</v>
      </c>
      <c r="B9461" s="58"/>
      <c r="C9461" s="59"/>
      <c r="D9461" s="59"/>
    </row>
    <row r="9462" spans="1:4">
      <c r="A9462" s="57" t="s">
        <v>5878</v>
      </c>
      <c r="B9462" s="58"/>
      <c r="C9462" s="59"/>
      <c r="D9462" s="59"/>
    </row>
    <row r="9463" spans="1:4">
      <c r="A9463" s="57" t="s">
        <v>5879</v>
      </c>
      <c r="B9463" s="58"/>
      <c r="C9463" s="59"/>
      <c r="D9463" s="59"/>
    </row>
    <row r="9464" spans="1:4">
      <c r="A9464" s="57" t="s">
        <v>5879</v>
      </c>
      <c r="B9464" s="58"/>
      <c r="C9464" s="59"/>
      <c r="D9464" s="59"/>
    </row>
    <row r="9465" spans="1:4">
      <c r="A9465" s="57" t="s">
        <v>5879</v>
      </c>
      <c r="B9465" s="58"/>
      <c r="C9465" s="59"/>
      <c r="D9465" s="59"/>
    </row>
    <row r="9466" spans="1:4">
      <c r="A9466" s="57" t="s">
        <v>5880</v>
      </c>
      <c r="B9466" s="58"/>
      <c r="C9466" s="59"/>
      <c r="D9466" s="59"/>
    </row>
    <row r="9467" spans="1:4">
      <c r="A9467" s="57" t="s">
        <v>5881</v>
      </c>
      <c r="B9467" s="58"/>
      <c r="C9467" s="59"/>
      <c r="D9467" s="59"/>
    </row>
    <row r="9468" spans="1:4">
      <c r="A9468" s="57" t="s">
        <v>5882</v>
      </c>
      <c r="B9468" s="58"/>
      <c r="C9468" s="59"/>
      <c r="D9468" s="59"/>
    </row>
    <row r="9469" spans="1:4">
      <c r="A9469" s="57" t="s">
        <v>5883</v>
      </c>
      <c r="B9469" s="58"/>
      <c r="C9469" s="59"/>
      <c r="D9469" s="59"/>
    </row>
    <row r="9470" spans="1:4">
      <c r="A9470" s="57" t="s">
        <v>5884</v>
      </c>
      <c r="B9470" s="58"/>
      <c r="C9470" s="59"/>
      <c r="D9470" s="59"/>
    </row>
    <row r="9471" spans="1:4">
      <c r="A9471" s="57" t="s">
        <v>5885</v>
      </c>
      <c r="B9471" s="58"/>
      <c r="C9471" s="59"/>
      <c r="D9471" s="59"/>
    </row>
    <row r="9472" spans="1:4">
      <c r="A9472" s="57" t="s">
        <v>5886</v>
      </c>
      <c r="B9472" s="58"/>
      <c r="C9472" s="59"/>
      <c r="D9472" s="59"/>
    </row>
    <row r="9473" spans="1:4">
      <c r="A9473" s="57" t="s">
        <v>5887</v>
      </c>
      <c r="B9473" s="58"/>
      <c r="C9473" s="59"/>
      <c r="D9473" s="59"/>
    </row>
    <row r="9474" spans="1:4">
      <c r="A9474" s="57" t="s">
        <v>5887</v>
      </c>
      <c r="B9474" s="58"/>
      <c r="C9474" s="59"/>
      <c r="D9474" s="59"/>
    </row>
    <row r="9475" spans="1:4">
      <c r="A9475" s="57" t="s">
        <v>5887</v>
      </c>
      <c r="B9475" s="58"/>
      <c r="C9475" s="59"/>
      <c r="D9475" s="59"/>
    </row>
    <row r="9476" spans="1:4">
      <c r="A9476" s="57" t="s">
        <v>5887</v>
      </c>
      <c r="B9476" s="58"/>
      <c r="C9476" s="59"/>
      <c r="D9476" s="59"/>
    </row>
    <row r="9477" spans="1:4">
      <c r="A9477" s="57" t="s">
        <v>5888</v>
      </c>
      <c r="B9477" s="58"/>
      <c r="C9477" s="59"/>
      <c r="D9477" s="59"/>
    </row>
    <row r="9478" spans="1:4">
      <c r="A9478" s="57" t="s">
        <v>5888</v>
      </c>
      <c r="B9478" s="58"/>
      <c r="C9478" s="59"/>
      <c r="D9478" s="59"/>
    </row>
    <row r="9479" spans="1:4">
      <c r="A9479" s="57" t="s">
        <v>5889</v>
      </c>
      <c r="B9479" s="58"/>
      <c r="C9479" s="59"/>
      <c r="D9479" s="59"/>
    </row>
    <row r="9480" spans="1:4">
      <c r="A9480" s="57" t="s">
        <v>5890</v>
      </c>
      <c r="B9480" s="58"/>
      <c r="C9480" s="59"/>
      <c r="D9480" s="59"/>
    </row>
    <row r="9481" spans="1:4">
      <c r="A9481" s="57" t="s">
        <v>5891</v>
      </c>
      <c r="B9481" s="58"/>
      <c r="C9481" s="59"/>
      <c r="D9481" s="59"/>
    </row>
    <row r="9482" spans="1:4">
      <c r="A9482" s="57" t="s">
        <v>5892</v>
      </c>
      <c r="B9482" s="58"/>
      <c r="C9482" s="59"/>
      <c r="D9482" s="59"/>
    </row>
    <row r="9483" spans="1:4">
      <c r="A9483" s="57" t="s">
        <v>5893</v>
      </c>
      <c r="B9483" s="58"/>
      <c r="C9483" s="59"/>
      <c r="D9483" s="59"/>
    </row>
    <row r="9484" spans="1:4">
      <c r="A9484" s="57" t="s">
        <v>5894</v>
      </c>
      <c r="B9484" s="58"/>
      <c r="C9484" s="59"/>
      <c r="D9484" s="59"/>
    </row>
    <row r="9485" spans="1:4">
      <c r="A9485" s="57" t="s">
        <v>5895</v>
      </c>
      <c r="B9485" s="58"/>
      <c r="C9485" s="59"/>
      <c r="D9485" s="59"/>
    </row>
    <row r="9486" spans="1:4">
      <c r="A9486" s="57" t="s">
        <v>5896</v>
      </c>
      <c r="B9486" s="58"/>
      <c r="C9486" s="59"/>
      <c r="D9486" s="59"/>
    </row>
    <row r="9487" spans="1:4">
      <c r="A9487" s="57" t="s">
        <v>5896</v>
      </c>
      <c r="B9487" s="58"/>
      <c r="C9487" s="59"/>
      <c r="D9487" s="59"/>
    </row>
    <row r="9488" spans="1:4">
      <c r="A9488" s="57" t="s">
        <v>5897</v>
      </c>
      <c r="B9488" s="58"/>
      <c r="C9488" s="59"/>
      <c r="D9488" s="59"/>
    </row>
    <row r="9489" spans="1:4">
      <c r="A9489" s="57" t="s">
        <v>5897</v>
      </c>
      <c r="B9489" s="58"/>
      <c r="C9489" s="59"/>
      <c r="D9489" s="59"/>
    </row>
    <row r="9490" spans="1:4">
      <c r="A9490" s="57" t="s">
        <v>5897</v>
      </c>
      <c r="B9490" s="58"/>
      <c r="C9490" s="59"/>
      <c r="D9490" s="59"/>
    </row>
    <row r="9491" spans="1:4">
      <c r="A9491" s="57" t="s">
        <v>5897</v>
      </c>
      <c r="B9491" s="58"/>
      <c r="C9491" s="59"/>
      <c r="D9491" s="59"/>
    </row>
    <row r="9492" spans="1:4">
      <c r="A9492" s="57" t="s">
        <v>5898</v>
      </c>
      <c r="B9492" s="58"/>
      <c r="C9492" s="59"/>
      <c r="D9492" s="59"/>
    </row>
    <row r="9493" spans="1:4">
      <c r="A9493" s="57" t="s">
        <v>5898</v>
      </c>
      <c r="B9493" s="58"/>
      <c r="C9493" s="59"/>
      <c r="D9493" s="59"/>
    </row>
    <row r="9494" spans="1:4">
      <c r="A9494" s="57" t="s">
        <v>5898</v>
      </c>
      <c r="B9494" s="58"/>
      <c r="C9494" s="59"/>
      <c r="D9494" s="59"/>
    </row>
    <row r="9495" spans="1:4">
      <c r="A9495" s="57" t="s">
        <v>5898</v>
      </c>
      <c r="B9495" s="58"/>
      <c r="C9495" s="59"/>
      <c r="D9495" s="59"/>
    </row>
    <row r="9496" spans="1:4">
      <c r="A9496" s="57" t="s">
        <v>5898</v>
      </c>
      <c r="B9496" s="58"/>
      <c r="C9496" s="59"/>
      <c r="D9496" s="59"/>
    </row>
    <row r="9497" spans="1:4">
      <c r="A9497" s="57" t="s">
        <v>5898</v>
      </c>
      <c r="B9497" s="58"/>
      <c r="C9497" s="59"/>
      <c r="D9497" s="59"/>
    </row>
    <row r="9498" spans="1:4">
      <c r="A9498" s="57" t="s">
        <v>5899</v>
      </c>
      <c r="B9498" s="58"/>
      <c r="C9498" s="59"/>
      <c r="D9498" s="59"/>
    </row>
    <row r="9499" spans="1:4">
      <c r="A9499" s="57" t="s">
        <v>5899</v>
      </c>
      <c r="B9499" s="58"/>
      <c r="C9499" s="59"/>
      <c r="D9499" s="59"/>
    </row>
    <row r="9500" spans="1:4">
      <c r="A9500" s="57" t="s">
        <v>5899</v>
      </c>
      <c r="B9500" s="58"/>
      <c r="C9500" s="59"/>
      <c r="D9500" s="59"/>
    </row>
    <row r="9501" spans="1:4">
      <c r="A9501" s="57" t="s">
        <v>5899</v>
      </c>
      <c r="B9501" s="58"/>
      <c r="C9501" s="59"/>
      <c r="D9501" s="59"/>
    </row>
    <row r="9502" spans="1:4">
      <c r="A9502" s="57" t="s">
        <v>5899</v>
      </c>
      <c r="B9502" s="58"/>
      <c r="C9502" s="59"/>
      <c r="D9502" s="59"/>
    </row>
    <row r="9503" spans="1:4">
      <c r="A9503" s="57" t="s">
        <v>5899</v>
      </c>
      <c r="B9503" s="58"/>
      <c r="C9503" s="59"/>
      <c r="D9503" s="59"/>
    </row>
    <row r="9504" spans="1:4">
      <c r="A9504" s="57" t="s">
        <v>5899</v>
      </c>
      <c r="B9504" s="58"/>
      <c r="C9504" s="59"/>
      <c r="D9504" s="59"/>
    </row>
    <row r="9505" spans="1:4">
      <c r="A9505" s="57" t="s">
        <v>5900</v>
      </c>
      <c r="B9505" s="61">
        <v>2196827</v>
      </c>
      <c r="C9505" s="59"/>
      <c r="D9505" s="59"/>
    </row>
    <row r="9506" spans="1:4">
      <c r="A9506" s="57" t="s">
        <v>5901</v>
      </c>
      <c r="B9506" s="61">
        <v>476126</v>
      </c>
      <c r="C9506" s="59"/>
      <c r="D9506" s="59"/>
    </row>
    <row r="9507" spans="1:4">
      <c r="A9507" s="57" t="s">
        <v>5902</v>
      </c>
      <c r="B9507" s="61">
        <v>224136</v>
      </c>
      <c r="C9507" s="59"/>
      <c r="D9507" s="59"/>
    </row>
    <row r="9508" spans="1:4">
      <c r="A9508" s="57" t="s">
        <v>5903</v>
      </c>
      <c r="B9508" s="61">
        <v>719480</v>
      </c>
      <c r="C9508" s="59"/>
      <c r="D9508" s="59"/>
    </row>
    <row r="9509" spans="1:4">
      <c r="A9509" s="57" t="s">
        <v>5904</v>
      </c>
      <c r="B9509" s="61">
        <v>762550</v>
      </c>
      <c r="C9509" s="59"/>
      <c r="D9509" s="59"/>
    </row>
    <row r="9510" spans="1:4">
      <c r="A9510" s="57" t="s">
        <v>5905</v>
      </c>
      <c r="B9510" s="61">
        <v>2133139</v>
      </c>
      <c r="C9510" s="59"/>
      <c r="D9510" s="59"/>
    </row>
    <row r="9511" spans="1:4">
      <c r="A9511" s="57" t="s">
        <v>5906</v>
      </c>
      <c r="B9511" s="61">
        <v>23659121</v>
      </c>
      <c r="C9511" s="59"/>
      <c r="D9511" s="59"/>
    </row>
    <row r="9512" spans="1:4">
      <c r="A9512" s="57" t="s">
        <v>5906</v>
      </c>
      <c r="B9512" s="61">
        <v>30962798</v>
      </c>
      <c r="C9512" s="59"/>
      <c r="D9512" s="59"/>
    </row>
    <row r="9513" spans="1:4">
      <c r="A9513" s="57" t="s">
        <v>5907</v>
      </c>
      <c r="B9513" s="58"/>
      <c r="C9513" s="59"/>
      <c r="D9513" s="59"/>
    </row>
    <row r="9514" spans="1:4">
      <c r="A9514" s="57" t="s">
        <v>5908</v>
      </c>
      <c r="B9514" s="58"/>
      <c r="C9514" s="59"/>
      <c r="D9514" s="59"/>
    </row>
    <row r="9515" spans="1:4">
      <c r="A9515" s="57" t="s">
        <v>5909</v>
      </c>
      <c r="B9515" s="58"/>
      <c r="C9515" s="59"/>
      <c r="D9515" s="59"/>
    </row>
    <row r="9516" spans="1:4">
      <c r="A9516" s="57" t="s">
        <v>5910</v>
      </c>
      <c r="B9516" s="58"/>
      <c r="C9516" s="59"/>
      <c r="D9516" s="59"/>
    </row>
    <row r="9517" spans="1:4">
      <c r="A9517" s="57" t="s">
        <v>5911</v>
      </c>
      <c r="B9517" s="61">
        <v>4159</v>
      </c>
      <c r="C9517" s="59"/>
      <c r="D9517" s="59"/>
    </row>
    <row r="9518" spans="1:4">
      <c r="A9518" s="57" t="s">
        <v>5912</v>
      </c>
      <c r="B9518" s="61">
        <v>498701</v>
      </c>
      <c r="C9518" s="59"/>
      <c r="D9518" s="59"/>
    </row>
    <row r="9519" spans="1:4">
      <c r="A9519" s="57" t="s">
        <v>5913</v>
      </c>
      <c r="B9519" s="61">
        <v>112356984</v>
      </c>
      <c r="C9519" s="59"/>
      <c r="D9519" s="59"/>
    </row>
    <row r="9520" spans="1:4">
      <c r="A9520" s="57" t="s">
        <v>5914</v>
      </c>
      <c r="B9520" s="61">
        <v>1275691</v>
      </c>
      <c r="C9520" s="59"/>
      <c r="D9520" s="59"/>
    </row>
    <row r="9521" spans="1:4">
      <c r="A9521" s="57" t="s">
        <v>5914</v>
      </c>
      <c r="B9521" s="61">
        <v>4282586</v>
      </c>
      <c r="C9521" s="59"/>
      <c r="D9521" s="59"/>
    </row>
    <row r="9522" spans="1:4">
      <c r="A9522" s="57" t="s">
        <v>5915</v>
      </c>
      <c r="B9522" s="61">
        <v>728349</v>
      </c>
      <c r="C9522" s="59"/>
      <c r="D9522" s="59"/>
    </row>
    <row r="9523" spans="1:4">
      <c r="A9523" s="57" t="s">
        <v>5916</v>
      </c>
      <c r="B9523" s="61">
        <v>1396733</v>
      </c>
      <c r="C9523" s="59"/>
      <c r="D9523" s="59"/>
    </row>
    <row r="9524" spans="1:4">
      <c r="A9524" s="57" t="s">
        <v>5917</v>
      </c>
      <c r="B9524" s="61">
        <v>1582112</v>
      </c>
      <c r="C9524" s="59"/>
      <c r="D9524" s="59"/>
    </row>
    <row r="9525" spans="1:4">
      <c r="A9525" s="57" t="s">
        <v>5918</v>
      </c>
      <c r="B9525" s="61">
        <v>2119602</v>
      </c>
      <c r="C9525" s="59"/>
      <c r="D9525" s="59"/>
    </row>
    <row r="9526" spans="1:4">
      <c r="A9526" s="57" t="s">
        <v>5919</v>
      </c>
      <c r="B9526" s="61">
        <v>68000</v>
      </c>
      <c r="C9526" s="59"/>
      <c r="D9526" s="59"/>
    </row>
    <row r="9527" spans="1:4">
      <c r="A9527" s="57" t="s">
        <v>5919</v>
      </c>
      <c r="B9527" s="61">
        <v>359270</v>
      </c>
      <c r="C9527" s="59"/>
      <c r="D9527" s="59"/>
    </row>
    <row r="9528" spans="1:4">
      <c r="A9528" s="57" t="s">
        <v>5920</v>
      </c>
      <c r="B9528" s="58"/>
      <c r="C9528" s="59"/>
      <c r="D9528" s="59"/>
    </row>
    <row r="9529" spans="1:4">
      <c r="A9529" s="57" t="s">
        <v>5920</v>
      </c>
      <c r="B9529" s="58"/>
      <c r="C9529" s="59"/>
      <c r="D9529" s="59"/>
    </row>
    <row r="9530" spans="1:4">
      <c r="A9530" s="57" t="s">
        <v>5920</v>
      </c>
      <c r="B9530" s="61">
        <v>194117</v>
      </c>
      <c r="C9530" s="59"/>
      <c r="D9530" s="59"/>
    </row>
    <row r="9531" spans="1:4">
      <c r="A9531" s="57" t="s">
        <v>5920</v>
      </c>
      <c r="B9531" s="61">
        <v>3337409</v>
      </c>
      <c r="C9531" s="59"/>
      <c r="D9531" s="59"/>
    </row>
    <row r="9532" spans="1:4">
      <c r="A9532" s="57" t="s">
        <v>5920</v>
      </c>
      <c r="B9532" s="61">
        <v>1935033</v>
      </c>
      <c r="C9532" s="59"/>
      <c r="D9532" s="59"/>
    </row>
    <row r="9533" spans="1:4">
      <c r="A9533" s="57" t="s">
        <v>5920</v>
      </c>
      <c r="B9533" s="58"/>
      <c r="C9533" s="59"/>
      <c r="D9533" s="59"/>
    </row>
    <row r="9534" spans="1:4">
      <c r="A9534" s="57" t="s">
        <v>5920</v>
      </c>
      <c r="B9534" s="61">
        <v>109180826</v>
      </c>
      <c r="C9534" s="59"/>
      <c r="D9534" s="59"/>
    </row>
    <row r="9535" spans="1:4">
      <c r="A9535" s="57" t="s">
        <v>5920</v>
      </c>
      <c r="B9535" s="58"/>
      <c r="C9535" s="59"/>
      <c r="D9535" s="59"/>
    </row>
    <row r="9536" spans="1:4">
      <c r="A9536" s="57" t="s">
        <v>5921</v>
      </c>
      <c r="B9536" s="61">
        <v>9972</v>
      </c>
      <c r="C9536" s="59"/>
      <c r="D9536" s="59"/>
    </row>
    <row r="9537" spans="1:4">
      <c r="A9537" s="57" t="s">
        <v>5922</v>
      </c>
      <c r="B9537" s="58"/>
      <c r="C9537" s="59"/>
      <c r="D9537" s="59"/>
    </row>
    <row r="9538" spans="1:4">
      <c r="A9538" s="57" t="s">
        <v>5923</v>
      </c>
      <c r="B9538" s="58"/>
      <c r="C9538" s="59"/>
      <c r="D9538" s="59"/>
    </row>
    <row r="9539" spans="1:4">
      <c r="A9539" s="57" t="s">
        <v>5924</v>
      </c>
      <c r="B9539" s="58"/>
      <c r="C9539" s="59"/>
      <c r="D9539" s="59"/>
    </row>
    <row r="9540" spans="1:4">
      <c r="A9540" s="57" t="s">
        <v>5925</v>
      </c>
      <c r="B9540" s="61">
        <v>13651</v>
      </c>
      <c r="C9540" s="59"/>
      <c r="D9540" s="59"/>
    </row>
    <row r="9541" spans="1:4">
      <c r="A9541" s="57" t="s">
        <v>5926</v>
      </c>
      <c r="B9541" s="58"/>
      <c r="C9541" s="59"/>
      <c r="D9541" s="59"/>
    </row>
    <row r="9542" spans="1:4">
      <c r="A9542" s="57" t="s">
        <v>5927</v>
      </c>
      <c r="B9542" s="61">
        <v>195460</v>
      </c>
      <c r="C9542" s="59"/>
      <c r="D9542" s="59"/>
    </row>
    <row r="9543" spans="1:4">
      <c r="A9543" s="57" t="s">
        <v>5928</v>
      </c>
      <c r="B9543" s="58"/>
      <c r="C9543" s="59"/>
      <c r="D9543" s="59"/>
    </row>
    <row r="9544" spans="1:4">
      <c r="A9544" s="57" t="s">
        <v>5929</v>
      </c>
      <c r="B9544" s="61">
        <v>6717467</v>
      </c>
      <c r="C9544" s="59"/>
      <c r="D9544" s="59"/>
    </row>
    <row r="9545" spans="1:4">
      <c r="A9545" s="57" t="s">
        <v>5930</v>
      </c>
      <c r="B9545" s="61">
        <v>35653</v>
      </c>
      <c r="C9545" s="59"/>
      <c r="D9545" s="59"/>
    </row>
    <row r="9546" spans="1:4">
      <c r="A9546" s="57" t="s">
        <v>5931</v>
      </c>
      <c r="B9546" s="58"/>
      <c r="C9546" s="59"/>
      <c r="D9546" s="59"/>
    </row>
    <row r="9547" spans="1:4">
      <c r="A9547" s="57" t="s">
        <v>5932</v>
      </c>
      <c r="B9547" s="58"/>
      <c r="C9547" s="59"/>
      <c r="D9547" s="59"/>
    </row>
    <row r="9548" spans="1:4">
      <c r="A9548" s="57" t="s">
        <v>5932</v>
      </c>
      <c r="B9548" s="58"/>
      <c r="C9548" s="59"/>
      <c r="D9548" s="59"/>
    </row>
    <row r="9549" spans="1:4">
      <c r="A9549" s="57" t="s">
        <v>5932</v>
      </c>
      <c r="B9549" s="58"/>
      <c r="C9549" s="59"/>
      <c r="D9549" s="59"/>
    </row>
    <row r="9550" spans="1:4">
      <c r="A9550" s="57" t="s">
        <v>5933</v>
      </c>
      <c r="B9550" s="61">
        <v>20686</v>
      </c>
      <c r="C9550" s="59"/>
      <c r="D9550" s="59"/>
    </row>
    <row r="9551" spans="1:4">
      <c r="A9551" s="57" t="s">
        <v>5934</v>
      </c>
      <c r="B9551" s="61">
        <v>239037</v>
      </c>
      <c r="C9551" s="59"/>
      <c r="D9551" s="59"/>
    </row>
    <row r="9552" spans="1:4">
      <c r="A9552" s="57" t="s">
        <v>5934</v>
      </c>
      <c r="B9552" s="61">
        <v>306663</v>
      </c>
      <c r="C9552" s="59"/>
      <c r="D9552" s="59"/>
    </row>
    <row r="9553" spans="1:4">
      <c r="A9553" s="57" t="s">
        <v>5934</v>
      </c>
      <c r="B9553" s="61">
        <v>609348</v>
      </c>
      <c r="C9553" s="59"/>
      <c r="D9553" s="59"/>
    </row>
    <row r="9554" spans="1:4">
      <c r="A9554" s="57" t="s">
        <v>5935</v>
      </c>
      <c r="B9554" s="58"/>
      <c r="C9554" s="59"/>
      <c r="D9554" s="59"/>
    </row>
    <row r="9555" spans="1:4">
      <c r="A9555" s="57" t="s">
        <v>5936</v>
      </c>
      <c r="B9555" s="61">
        <v>134073</v>
      </c>
      <c r="C9555" s="59"/>
      <c r="D9555" s="59"/>
    </row>
    <row r="9556" spans="1:4">
      <c r="A9556" s="57" t="s">
        <v>5937</v>
      </c>
      <c r="B9556" s="61">
        <v>3096071</v>
      </c>
      <c r="C9556" s="59"/>
      <c r="D9556" s="59"/>
    </row>
    <row r="9557" spans="1:4">
      <c r="A9557" s="57" t="s">
        <v>5938</v>
      </c>
      <c r="B9557" s="58"/>
      <c r="C9557" s="59"/>
      <c r="D9557" s="59"/>
    </row>
    <row r="9558" spans="1:4">
      <c r="A9558" s="57" t="s">
        <v>5939</v>
      </c>
      <c r="B9558" s="61">
        <v>883882</v>
      </c>
      <c r="C9558" s="59"/>
      <c r="D9558" s="59"/>
    </row>
    <row r="9559" spans="1:4">
      <c r="A9559" s="57" t="s">
        <v>5940</v>
      </c>
      <c r="B9559" s="61">
        <v>1345150</v>
      </c>
      <c r="C9559" s="59"/>
      <c r="D9559" s="59"/>
    </row>
    <row r="9560" spans="1:4">
      <c r="A9560" s="57" t="s">
        <v>5941</v>
      </c>
      <c r="B9560" s="61">
        <v>41784</v>
      </c>
      <c r="C9560" s="59"/>
      <c r="D9560" s="59"/>
    </row>
    <row r="9561" spans="1:4">
      <c r="A9561" s="57" t="s">
        <v>5942</v>
      </c>
      <c r="B9561" s="61">
        <v>37420519</v>
      </c>
      <c r="C9561" s="59"/>
      <c r="D9561" s="59"/>
    </row>
    <row r="9562" spans="1:4">
      <c r="A9562" s="57" t="s">
        <v>5943</v>
      </c>
      <c r="B9562" s="58"/>
      <c r="C9562" s="59"/>
      <c r="D9562" s="59"/>
    </row>
    <row r="9563" spans="1:4">
      <c r="A9563" s="57" t="s">
        <v>5944</v>
      </c>
      <c r="B9563" s="58"/>
      <c r="C9563" s="59"/>
      <c r="D9563" s="59"/>
    </row>
    <row r="9564" spans="1:4">
      <c r="A9564" s="57" t="s">
        <v>5944</v>
      </c>
      <c r="B9564" s="61">
        <v>6158</v>
      </c>
      <c r="C9564" s="59"/>
      <c r="D9564" s="59"/>
    </row>
    <row r="9565" spans="1:4">
      <c r="A9565" s="57" t="s">
        <v>5945</v>
      </c>
      <c r="B9565" s="61">
        <v>1519757</v>
      </c>
      <c r="C9565" s="59"/>
      <c r="D9565" s="59"/>
    </row>
    <row r="9566" spans="1:4">
      <c r="A9566" s="57" t="s">
        <v>5946</v>
      </c>
      <c r="B9566" s="61">
        <v>5817801</v>
      </c>
      <c r="C9566" s="59"/>
      <c r="D9566" s="59"/>
    </row>
    <row r="9567" spans="1:4">
      <c r="A9567" s="57" t="s">
        <v>5947</v>
      </c>
      <c r="B9567" s="61">
        <v>1105380</v>
      </c>
      <c r="C9567" s="59"/>
      <c r="D9567" s="59"/>
    </row>
    <row r="9568" spans="1:4">
      <c r="A9568" s="57" t="s">
        <v>5948</v>
      </c>
      <c r="B9568" s="61">
        <v>1600864</v>
      </c>
      <c r="C9568" s="59"/>
      <c r="D9568" s="59"/>
    </row>
    <row r="9569" spans="1:4">
      <c r="A9569" s="57" t="s">
        <v>5949</v>
      </c>
      <c r="B9569" s="61">
        <v>754254</v>
      </c>
      <c r="C9569" s="59"/>
      <c r="D9569" s="59"/>
    </row>
    <row r="9570" spans="1:4">
      <c r="A9570" s="57" t="s">
        <v>5950</v>
      </c>
      <c r="B9570" s="61">
        <v>21928</v>
      </c>
      <c r="C9570" s="59"/>
      <c r="D9570" s="59"/>
    </row>
    <row r="9571" spans="1:4">
      <c r="A9571" s="57" t="s">
        <v>5950</v>
      </c>
      <c r="B9571" s="61">
        <v>685294</v>
      </c>
      <c r="C9571" s="59"/>
      <c r="D9571" s="59"/>
    </row>
    <row r="9572" spans="1:4">
      <c r="A9572" s="57" t="s">
        <v>5951</v>
      </c>
      <c r="B9572" s="61">
        <v>13518147</v>
      </c>
      <c r="C9572" s="59"/>
      <c r="D9572" s="59"/>
    </row>
    <row r="9573" spans="1:4">
      <c r="A9573" s="57" t="s">
        <v>5952</v>
      </c>
      <c r="B9573" s="61">
        <v>8781670</v>
      </c>
      <c r="C9573" s="59"/>
      <c r="D9573" s="59"/>
    </row>
    <row r="9574" spans="1:4">
      <c r="A9574" s="57" t="s">
        <v>5953</v>
      </c>
      <c r="B9574" s="61">
        <v>2670784</v>
      </c>
      <c r="C9574" s="59"/>
      <c r="D9574" s="59"/>
    </row>
    <row r="9575" spans="1:4">
      <c r="A9575" s="57" t="s">
        <v>5954</v>
      </c>
      <c r="B9575" s="61">
        <v>3188738</v>
      </c>
      <c r="C9575" s="59"/>
      <c r="D9575" s="59"/>
    </row>
    <row r="9576" spans="1:4">
      <c r="A9576" s="57" t="s">
        <v>5955</v>
      </c>
      <c r="B9576" s="61">
        <v>2409734</v>
      </c>
      <c r="C9576" s="59"/>
      <c r="D9576" s="59"/>
    </row>
    <row r="9577" spans="1:4">
      <c r="A9577" s="57" t="s">
        <v>5956</v>
      </c>
      <c r="B9577" s="61">
        <v>7097458</v>
      </c>
      <c r="C9577" s="59"/>
      <c r="D9577" s="59"/>
    </row>
    <row r="9578" spans="1:4">
      <c r="A9578" s="57" t="s">
        <v>5957</v>
      </c>
      <c r="B9578" s="61">
        <v>99202</v>
      </c>
      <c r="C9578" s="59"/>
      <c r="D9578" s="59"/>
    </row>
    <row r="9579" spans="1:4">
      <c r="A9579" s="57" t="s">
        <v>5958</v>
      </c>
      <c r="B9579" s="61">
        <v>2709967</v>
      </c>
      <c r="C9579" s="59"/>
      <c r="D9579" s="59"/>
    </row>
    <row r="9580" spans="1:4">
      <c r="A9580" s="57" t="s">
        <v>5959</v>
      </c>
      <c r="B9580" s="61">
        <v>3225546</v>
      </c>
      <c r="C9580" s="59"/>
      <c r="D9580" s="59"/>
    </row>
    <row r="9581" spans="1:4">
      <c r="A9581" s="57" t="s">
        <v>5960</v>
      </c>
      <c r="B9581" s="58"/>
      <c r="C9581" s="59"/>
      <c r="D9581" s="59"/>
    </row>
    <row r="9582" spans="1:4">
      <c r="A9582" s="57" t="s">
        <v>5961</v>
      </c>
      <c r="B9582" s="61">
        <v>2179492</v>
      </c>
      <c r="C9582" s="59"/>
      <c r="D9582" s="59"/>
    </row>
    <row r="9583" spans="1:4">
      <c r="A9583" s="57" t="s">
        <v>5962</v>
      </c>
      <c r="B9583" s="61">
        <v>750816</v>
      </c>
      <c r="C9583" s="59"/>
      <c r="D9583" s="59"/>
    </row>
    <row r="9584" spans="1:4">
      <c r="A9584" s="57" t="s">
        <v>5963</v>
      </c>
      <c r="B9584" s="61">
        <v>13666</v>
      </c>
      <c r="C9584" s="59"/>
      <c r="D9584" s="59"/>
    </row>
    <row r="9585" spans="1:4">
      <c r="A9585" s="57" t="s">
        <v>5964</v>
      </c>
      <c r="B9585" s="61">
        <v>263195</v>
      </c>
      <c r="C9585" s="59"/>
      <c r="D9585" s="59"/>
    </row>
    <row r="9586" spans="1:4">
      <c r="A9586" s="57" t="s">
        <v>5965</v>
      </c>
      <c r="B9586" s="58"/>
      <c r="C9586" s="59"/>
      <c r="D9586" s="59"/>
    </row>
    <row r="9587" spans="1:4">
      <c r="A9587" s="57" t="s">
        <v>5965</v>
      </c>
      <c r="B9587" s="61">
        <v>10347113</v>
      </c>
      <c r="C9587" s="59"/>
      <c r="D9587" s="59"/>
    </row>
    <row r="9588" spans="1:4">
      <c r="A9588" s="57" t="s">
        <v>5965</v>
      </c>
      <c r="B9588" s="61">
        <v>17106308</v>
      </c>
      <c r="C9588" s="59"/>
      <c r="D9588" s="59"/>
    </row>
    <row r="9589" spans="1:4">
      <c r="A9589" s="57" t="s">
        <v>5966</v>
      </c>
      <c r="B9589" s="61">
        <v>17972712</v>
      </c>
      <c r="C9589" s="59"/>
      <c r="D9589" s="59"/>
    </row>
    <row r="9590" spans="1:4">
      <c r="A9590" s="57" t="s">
        <v>5967</v>
      </c>
      <c r="B9590" s="61">
        <v>13546173</v>
      </c>
      <c r="C9590" s="59"/>
      <c r="D9590" s="59"/>
    </row>
    <row r="9591" spans="1:4">
      <c r="A9591" s="57" t="s">
        <v>5968</v>
      </c>
      <c r="B9591" s="61">
        <v>1791</v>
      </c>
      <c r="C9591" s="59"/>
      <c r="D9591" s="59"/>
    </row>
    <row r="9592" spans="1:4">
      <c r="A9592" s="57" t="s">
        <v>5969</v>
      </c>
      <c r="B9592" s="61">
        <v>11676</v>
      </c>
      <c r="C9592" s="59"/>
      <c r="D9592" s="59"/>
    </row>
    <row r="9593" spans="1:4">
      <c r="A9593" s="57" t="s">
        <v>5970</v>
      </c>
      <c r="B9593" s="58"/>
      <c r="C9593" s="59"/>
      <c r="D9593" s="59"/>
    </row>
    <row r="9594" spans="1:4">
      <c r="A9594" s="57" t="s">
        <v>5971</v>
      </c>
      <c r="B9594" s="61">
        <v>221514</v>
      </c>
      <c r="C9594" s="59"/>
      <c r="D9594" s="59"/>
    </row>
    <row r="9595" spans="1:4">
      <c r="A9595" s="57" t="s">
        <v>5972</v>
      </c>
      <c r="B9595" s="61">
        <v>3736695</v>
      </c>
      <c r="C9595" s="59"/>
      <c r="D9595" s="59"/>
    </row>
    <row r="9596" spans="1:4">
      <c r="A9596" s="57" t="s">
        <v>5973</v>
      </c>
      <c r="B9596" s="58"/>
      <c r="C9596" s="59"/>
      <c r="D9596" s="59"/>
    </row>
    <row r="9597" spans="1:4">
      <c r="A9597" s="57" t="s">
        <v>5974</v>
      </c>
      <c r="B9597" s="61">
        <v>20371</v>
      </c>
      <c r="C9597" s="59"/>
      <c r="D9597" s="59"/>
    </row>
    <row r="9598" spans="1:4">
      <c r="A9598" s="57" t="s">
        <v>5975</v>
      </c>
      <c r="B9598" s="61">
        <v>520853</v>
      </c>
      <c r="C9598" s="59"/>
      <c r="D9598" s="59"/>
    </row>
    <row r="9599" spans="1:4">
      <c r="A9599" s="57" t="s">
        <v>5976</v>
      </c>
      <c r="B9599" s="61">
        <v>8982483</v>
      </c>
      <c r="C9599" s="59"/>
      <c r="D9599" s="59"/>
    </row>
    <row r="9600" spans="1:4">
      <c r="A9600" s="57" t="s">
        <v>5977</v>
      </c>
      <c r="B9600" s="58"/>
      <c r="C9600" s="59"/>
      <c r="D9600" s="59"/>
    </row>
    <row r="9601" spans="1:4">
      <c r="A9601" s="57" t="s">
        <v>5978</v>
      </c>
      <c r="B9601" s="58"/>
      <c r="C9601" s="59"/>
      <c r="D9601" s="59"/>
    </row>
    <row r="9602" spans="1:4">
      <c r="A9602" s="57" t="s">
        <v>5979</v>
      </c>
      <c r="B9602" s="58"/>
      <c r="C9602" s="59"/>
      <c r="D9602" s="59"/>
    </row>
    <row r="9603" spans="1:4">
      <c r="A9603" s="57" t="s">
        <v>5980</v>
      </c>
      <c r="B9603" s="58"/>
      <c r="C9603" s="59"/>
      <c r="D9603" s="59"/>
    </row>
    <row r="9604" spans="1:4">
      <c r="A9604" s="57" t="s">
        <v>5981</v>
      </c>
      <c r="B9604" s="61">
        <v>1746119</v>
      </c>
      <c r="C9604" s="59"/>
      <c r="D9604" s="59"/>
    </row>
    <row r="9605" spans="1:4">
      <c r="A9605" s="57" t="s">
        <v>5982</v>
      </c>
      <c r="B9605" s="61">
        <v>1268</v>
      </c>
      <c r="C9605" s="59"/>
      <c r="D9605" s="59"/>
    </row>
    <row r="9606" spans="1:4">
      <c r="A9606" s="57" t="s">
        <v>5983</v>
      </c>
      <c r="B9606" s="61">
        <v>34362</v>
      </c>
      <c r="C9606" s="59"/>
      <c r="D9606" s="59"/>
    </row>
    <row r="9607" spans="1:4">
      <c r="A9607" s="57" t="s">
        <v>5984</v>
      </c>
      <c r="B9607" s="61">
        <v>3193259</v>
      </c>
      <c r="C9607" s="59"/>
      <c r="D9607" s="59"/>
    </row>
    <row r="9608" spans="1:4">
      <c r="A9608" s="57" t="s">
        <v>5985</v>
      </c>
      <c r="B9608" s="61">
        <v>11186153</v>
      </c>
      <c r="C9608" s="59"/>
      <c r="D9608" s="59"/>
    </row>
    <row r="9609" spans="1:4">
      <c r="A9609" s="57" t="s">
        <v>5986</v>
      </c>
      <c r="B9609" s="61">
        <v>9047004</v>
      </c>
      <c r="C9609" s="59"/>
      <c r="D9609" s="59"/>
    </row>
    <row r="9610" spans="1:4">
      <c r="A9610" s="57" t="s">
        <v>5987</v>
      </c>
      <c r="B9610" s="61">
        <v>2921210</v>
      </c>
      <c r="C9610" s="59"/>
      <c r="D9610" s="59"/>
    </row>
    <row r="9611" spans="1:4">
      <c r="A9611" s="57" t="s">
        <v>5988</v>
      </c>
      <c r="B9611" s="61">
        <v>56519667</v>
      </c>
      <c r="C9611" s="59"/>
      <c r="D9611" s="59"/>
    </row>
    <row r="9612" spans="1:4">
      <c r="A9612" s="57" t="s">
        <v>5989</v>
      </c>
      <c r="B9612" s="61">
        <v>2169671</v>
      </c>
      <c r="C9612" s="59"/>
      <c r="D9612" s="59"/>
    </row>
    <row r="9613" spans="1:4">
      <c r="A9613" s="57" t="s">
        <v>5990</v>
      </c>
      <c r="B9613" s="61">
        <v>47509171</v>
      </c>
      <c r="C9613" s="59"/>
      <c r="D9613" s="59"/>
    </row>
    <row r="9614" spans="1:4">
      <c r="A9614" s="57" t="s">
        <v>5991</v>
      </c>
      <c r="B9614" s="61">
        <v>13532098</v>
      </c>
      <c r="C9614" s="59"/>
      <c r="D9614" s="59"/>
    </row>
    <row r="9615" spans="1:4">
      <c r="A9615" s="57" t="s">
        <v>5992</v>
      </c>
      <c r="B9615" s="61">
        <v>62588241</v>
      </c>
      <c r="C9615" s="59"/>
      <c r="D9615" s="59"/>
    </row>
    <row r="9616" spans="1:4">
      <c r="A9616" s="57" t="s">
        <v>5993</v>
      </c>
      <c r="B9616" s="61">
        <v>329739</v>
      </c>
      <c r="C9616" s="59"/>
      <c r="D9616" s="59"/>
    </row>
    <row r="9617" spans="1:4">
      <c r="A9617" s="57" t="s">
        <v>5994</v>
      </c>
      <c r="B9617" s="58"/>
      <c r="C9617" s="59"/>
      <c r="D9617" s="59"/>
    </row>
    <row r="9618" spans="1:4">
      <c r="A9618" s="57" t="s">
        <v>5994</v>
      </c>
      <c r="B9618" s="58"/>
      <c r="C9618" s="59"/>
      <c r="D9618" s="59"/>
    </row>
    <row r="9619" spans="1:4">
      <c r="A9619" s="57" t="s">
        <v>5994</v>
      </c>
      <c r="B9619" s="58"/>
      <c r="C9619" s="59"/>
      <c r="D9619" s="59"/>
    </row>
    <row r="9620" spans="1:4">
      <c r="A9620" s="57" t="s">
        <v>5994</v>
      </c>
      <c r="B9620" s="58"/>
      <c r="C9620" s="59"/>
      <c r="D9620" s="59"/>
    </row>
    <row r="9621" spans="1:4">
      <c r="A9621" s="57" t="s">
        <v>5995</v>
      </c>
      <c r="B9621" s="61">
        <v>75042</v>
      </c>
      <c r="C9621" s="59"/>
      <c r="D9621" s="59"/>
    </row>
    <row r="9622" spans="1:4">
      <c r="A9622" s="57" t="s">
        <v>5996</v>
      </c>
      <c r="B9622" s="61">
        <v>1899373</v>
      </c>
      <c r="C9622" s="59"/>
      <c r="D9622" s="59"/>
    </row>
    <row r="9623" spans="1:4">
      <c r="A9623" s="57" t="s">
        <v>5997</v>
      </c>
      <c r="B9623" s="61">
        <v>657328</v>
      </c>
      <c r="C9623" s="59"/>
      <c r="D9623" s="59"/>
    </row>
    <row r="9624" spans="1:4">
      <c r="A9624" s="57" t="s">
        <v>5998</v>
      </c>
      <c r="B9624" s="58"/>
      <c r="C9624" s="59"/>
      <c r="D9624" s="59"/>
    </row>
    <row r="9625" spans="1:4">
      <c r="A9625" s="57" t="s">
        <v>5999</v>
      </c>
      <c r="B9625" s="61">
        <v>345535</v>
      </c>
      <c r="C9625" s="59"/>
      <c r="D9625" s="59"/>
    </row>
    <row r="9626" spans="1:4">
      <c r="A9626" s="57" t="s">
        <v>6000</v>
      </c>
      <c r="B9626" s="61">
        <v>25038</v>
      </c>
      <c r="C9626" s="59"/>
      <c r="D9626" s="59"/>
    </row>
    <row r="9627" spans="1:4">
      <c r="A9627" s="57" t="s">
        <v>6001</v>
      </c>
      <c r="B9627" s="61">
        <v>124965</v>
      </c>
      <c r="C9627" s="59"/>
      <c r="D9627" s="59"/>
    </row>
    <row r="9628" spans="1:4">
      <c r="A9628" s="57" t="s">
        <v>6002</v>
      </c>
      <c r="B9628" s="58"/>
      <c r="C9628" s="59"/>
      <c r="D9628" s="59"/>
    </row>
    <row r="9629" spans="1:4">
      <c r="A9629" s="57" t="s">
        <v>6002</v>
      </c>
      <c r="B9629" s="58"/>
      <c r="C9629" s="59"/>
      <c r="D9629" s="59"/>
    </row>
    <row r="9630" spans="1:4">
      <c r="A9630" s="57" t="s">
        <v>6003</v>
      </c>
      <c r="B9630" s="58"/>
      <c r="C9630" s="59"/>
      <c r="D9630" s="59"/>
    </row>
    <row r="9631" spans="1:4">
      <c r="A9631" s="57" t="s">
        <v>6003</v>
      </c>
      <c r="B9631" s="58"/>
      <c r="C9631" s="59"/>
      <c r="D9631" s="59"/>
    </row>
    <row r="9632" spans="1:4">
      <c r="A9632" s="57" t="s">
        <v>6004</v>
      </c>
      <c r="B9632" s="61">
        <v>614079</v>
      </c>
      <c r="C9632" s="59"/>
      <c r="D9632" s="59"/>
    </row>
    <row r="9633" spans="1:4">
      <c r="A9633" s="57" t="s">
        <v>6005</v>
      </c>
      <c r="B9633" s="61">
        <v>23832615</v>
      </c>
      <c r="C9633" s="59"/>
      <c r="D9633" s="59"/>
    </row>
    <row r="9634" spans="1:4">
      <c r="A9634" s="57" t="s">
        <v>6005</v>
      </c>
      <c r="B9634" s="61">
        <v>20072242</v>
      </c>
      <c r="C9634" s="59"/>
      <c r="D9634" s="59"/>
    </row>
    <row r="9635" spans="1:4">
      <c r="A9635" s="57" t="s">
        <v>6006</v>
      </c>
      <c r="B9635" s="61">
        <v>9459056</v>
      </c>
      <c r="C9635" s="59"/>
      <c r="D9635" s="59"/>
    </row>
    <row r="9636" spans="1:4">
      <c r="A9636" s="57" t="s">
        <v>6007</v>
      </c>
      <c r="B9636" s="58"/>
      <c r="C9636" s="59"/>
      <c r="D9636" s="59"/>
    </row>
    <row r="9637" spans="1:4">
      <c r="A9637" s="57" t="s">
        <v>6008</v>
      </c>
      <c r="B9637" s="61">
        <v>4478</v>
      </c>
      <c r="C9637" s="59"/>
      <c r="D9637" s="59"/>
    </row>
    <row r="9638" spans="1:4">
      <c r="A9638" s="57" t="s">
        <v>6009</v>
      </c>
      <c r="B9638" s="61">
        <v>9197959</v>
      </c>
      <c r="C9638" s="59"/>
      <c r="D9638" s="59"/>
    </row>
    <row r="9639" spans="1:4">
      <c r="A9639" s="57" t="s">
        <v>6010</v>
      </c>
      <c r="B9639" s="61">
        <v>732240</v>
      </c>
      <c r="C9639" s="59"/>
      <c r="D9639" s="59"/>
    </row>
    <row r="9640" spans="1:4">
      <c r="A9640" s="57" t="s">
        <v>6011</v>
      </c>
      <c r="B9640" s="61">
        <v>568974</v>
      </c>
      <c r="C9640" s="59"/>
      <c r="D9640" s="59"/>
    </row>
    <row r="9641" spans="1:4">
      <c r="A9641" s="57" t="s">
        <v>6012</v>
      </c>
      <c r="B9641" s="58"/>
      <c r="C9641" s="59"/>
      <c r="D9641" s="59"/>
    </row>
    <row r="9642" spans="1:4">
      <c r="A9642" s="57" t="s">
        <v>6013</v>
      </c>
      <c r="B9642" s="61">
        <v>238479193</v>
      </c>
      <c r="C9642" s="59"/>
      <c r="D9642" s="59"/>
    </row>
    <row r="9643" spans="1:4">
      <c r="A9643" s="57" t="s">
        <v>6014</v>
      </c>
      <c r="B9643" s="61">
        <v>1960035</v>
      </c>
      <c r="C9643" s="59"/>
      <c r="D9643" s="59"/>
    </row>
    <row r="9644" spans="1:4">
      <c r="A9644" s="57" t="s">
        <v>6015</v>
      </c>
      <c r="B9644" s="61">
        <v>3063701</v>
      </c>
      <c r="C9644" s="59"/>
      <c r="D9644" s="59"/>
    </row>
    <row r="9645" spans="1:4">
      <c r="A9645" s="57" t="s">
        <v>6016</v>
      </c>
      <c r="B9645" s="61">
        <v>3932233</v>
      </c>
      <c r="C9645" s="59"/>
      <c r="D9645" s="59"/>
    </row>
    <row r="9646" spans="1:4">
      <c r="A9646" s="57" t="s">
        <v>6017</v>
      </c>
      <c r="B9646" s="61">
        <v>13527020</v>
      </c>
      <c r="C9646" s="59"/>
      <c r="D9646" s="59"/>
    </row>
    <row r="9647" spans="1:4">
      <c r="A9647" s="57" t="s">
        <v>6018</v>
      </c>
      <c r="B9647" s="61">
        <v>8048824</v>
      </c>
      <c r="C9647" s="59"/>
      <c r="D9647" s="59"/>
    </row>
    <row r="9648" spans="1:4">
      <c r="A9648" s="57" t="s">
        <v>6019</v>
      </c>
      <c r="B9648" s="61">
        <v>68100800</v>
      </c>
      <c r="C9648" s="59"/>
      <c r="D9648" s="59"/>
    </row>
    <row r="9649" spans="1:4">
      <c r="A9649" s="57" t="s">
        <v>6020</v>
      </c>
      <c r="B9649" s="61">
        <v>26468455</v>
      </c>
      <c r="C9649" s="59"/>
      <c r="D9649" s="59"/>
    </row>
    <row r="9650" spans="1:4">
      <c r="A9650" s="57" t="s">
        <v>6021</v>
      </c>
      <c r="B9650" s="61">
        <v>2940071</v>
      </c>
      <c r="C9650" s="59"/>
      <c r="D9650" s="59"/>
    </row>
    <row r="9651" spans="1:4">
      <c r="A9651" s="57" t="s">
        <v>6022</v>
      </c>
      <c r="B9651" s="61">
        <v>1220362</v>
      </c>
      <c r="C9651" s="59"/>
      <c r="D9651" s="59"/>
    </row>
    <row r="9652" spans="1:4">
      <c r="A9652" s="57" t="s">
        <v>6023</v>
      </c>
      <c r="B9652" s="58"/>
      <c r="C9652" s="59"/>
      <c r="D9652" s="59"/>
    </row>
    <row r="9653" spans="1:4">
      <c r="A9653" s="57" t="s">
        <v>6024</v>
      </c>
      <c r="B9653" s="61">
        <v>17806106</v>
      </c>
      <c r="C9653" s="59"/>
      <c r="D9653" s="59"/>
    </row>
    <row r="9654" spans="1:4">
      <c r="A9654" s="57" t="s">
        <v>6025</v>
      </c>
      <c r="B9654" s="58"/>
      <c r="C9654" s="59"/>
      <c r="D9654" s="59"/>
    </row>
    <row r="9655" spans="1:4">
      <c r="A9655" s="57" t="s">
        <v>6026</v>
      </c>
      <c r="B9655" s="61">
        <v>76110</v>
      </c>
      <c r="C9655" s="59"/>
      <c r="D9655" s="59"/>
    </row>
    <row r="9656" spans="1:4">
      <c r="A9656" s="57" t="s">
        <v>6027</v>
      </c>
      <c r="B9656" s="61">
        <v>943752</v>
      </c>
      <c r="C9656" s="59"/>
      <c r="D9656" s="59"/>
    </row>
    <row r="9657" spans="1:4">
      <c r="A9657" s="57" t="s">
        <v>6028</v>
      </c>
      <c r="B9657" s="58"/>
      <c r="C9657" s="59"/>
      <c r="D9657" s="59"/>
    </row>
    <row r="9658" spans="1:4">
      <c r="A9658" s="57" t="s">
        <v>6028</v>
      </c>
      <c r="B9658" s="58"/>
      <c r="C9658" s="59"/>
      <c r="D9658" s="59"/>
    </row>
    <row r="9659" spans="1:4">
      <c r="A9659" s="57" t="s">
        <v>6029</v>
      </c>
      <c r="B9659" s="61">
        <v>420</v>
      </c>
      <c r="C9659" s="59"/>
      <c r="D9659" s="59"/>
    </row>
    <row r="9660" spans="1:4">
      <c r="A9660" s="57" t="s">
        <v>6030</v>
      </c>
      <c r="B9660" s="61">
        <v>2250433</v>
      </c>
      <c r="C9660" s="59"/>
      <c r="D9660" s="59"/>
    </row>
    <row r="9661" spans="1:4">
      <c r="A9661" s="57" t="s">
        <v>6030</v>
      </c>
      <c r="B9661" s="61">
        <v>25743889</v>
      </c>
      <c r="C9661" s="59"/>
      <c r="D9661" s="59"/>
    </row>
    <row r="9662" spans="1:4">
      <c r="A9662" s="57" t="s">
        <v>6031</v>
      </c>
      <c r="B9662" s="61">
        <v>2475435</v>
      </c>
      <c r="C9662" s="59"/>
      <c r="D9662" s="59"/>
    </row>
    <row r="9663" spans="1:4">
      <c r="A9663" s="57" t="s">
        <v>6032</v>
      </c>
      <c r="B9663" s="61">
        <v>142696</v>
      </c>
      <c r="C9663" s="59"/>
      <c r="D9663" s="59"/>
    </row>
    <row r="9664" spans="1:4">
      <c r="A9664" s="57" t="s">
        <v>6033</v>
      </c>
      <c r="B9664" s="61">
        <v>6748365</v>
      </c>
      <c r="C9664" s="59"/>
      <c r="D9664" s="59"/>
    </row>
    <row r="9665" spans="1:4">
      <c r="A9665" s="57" t="s">
        <v>6034</v>
      </c>
      <c r="B9665" s="58"/>
      <c r="C9665" s="59"/>
      <c r="D9665" s="59"/>
    </row>
    <row r="9666" spans="1:4">
      <c r="A9666" s="57" t="s">
        <v>6034</v>
      </c>
      <c r="B9666" s="61">
        <v>11630971</v>
      </c>
      <c r="C9666" s="59"/>
      <c r="D9666" s="59"/>
    </row>
    <row r="9667" spans="1:4">
      <c r="A9667" s="57" t="s">
        <v>6034</v>
      </c>
      <c r="B9667" s="61">
        <v>4626944</v>
      </c>
      <c r="C9667" s="59"/>
      <c r="D9667" s="59"/>
    </row>
    <row r="9668" spans="1:4">
      <c r="A9668" s="57" t="s">
        <v>6035</v>
      </c>
      <c r="B9668" s="58"/>
      <c r="C9668" s="59"/>
      <c r="D9668" s="59"/>
    </row>
    <row r="9669" spans="1:4">
      <c r="A9669" s="57" t="s">
        <v>6036</v>
      </c>
      <c r="B9669" s="58"/>
      <c r="C9669" s="59"/>
      <c r="D9669" s="59"/>
    </row>
    <row r="9670" spans="1:4">
      <c r="A9670" s="57" t="s">
        <v>6037</v>
      </c>
      <c r="B9670" s="61">
        <v>13160088</v>
      </c>
      <c r="C9670" s="59"/>
      <c r="D9670" s="59"/>
    </row>
    <row r="9671" spans="1:4">
      <c r="A9671" s="57" t="s">
        <v>6038</v>
      </c>
      <c r="B9671" s="58"/>
      <c r="C9671" s="59"/>
      <c r="D9671" s="59"/>
    </row>
    <row r="9672" spans="1:4">
      <c r="A9672" s="57" t="s">
        <v>6038</v>
      </c>
      <c r="B9672" s="61">
        <v>6496762</v>
      </c>
      <c r="C9672" s="59"/>
      <c r="D9672" s="59"/>
    </row>
    <row r="9673" spans="1:4">
      <c r="A9673" s="57" t="s">
        <v>6038</v>
      </c>
      <c r="B9673" s="61">
        <v>407382</v>
      </c>
      <c r="C9673" s="59"/>
      <c r="D9673" s="59"/>
    </row>
    <row r="9674" spans="1:4">
      <c r="A9674" s="57" t="s">
        <v>6039</v>
      </c>
      <c r="B9674" s="61">
        <v>17961610</v>
      </c>
      <c r="C9674" s="59"/>
      <c r="D9674" s="59"/>
    </row>
    <row r="9675" spans="1:4">
      <c r="A9675" s="57" t="s">
        <v>6040</v>
      </c>
      <c r="B9675" s="61">
        <v>54355</v>
      </c>
      <c r="C9675" s="59"/>
      <c r="D9675" s="59"/>
    </row>
    <row r="9676" spans="1:4">
      <c r="A9676" s="57" t="s">
        <v>6041</v>
      </c>
      <c r="B9676" s="58"/>
      <c r="C9676" s="59"/>
      <c r="D9676" s="59"/>
    </row>
    <row r="9677" spans="1:4">
      <c r="A9677" s="57" t="s">
        <v>6041</v>
      </c>
      <c r="B9677" s="58"/>
      <c r="C9677" s="59"/>
      <c r="D9677" s="59"/>
    </row>
    <row r="9678" spans="1:4">
      <c r="A9678" s="57" t="s">
        <v>6041</v>
      </c>
      <c r="B9678" s="61">
        <v>42241616</v>
      </c>
      <c r="C9678" s="59"/>
      <c r="D9678" s="59"/>
    </row>
    <row r="9679" spans="1:4">
      <c r="A9679" s="57" t="s">
        <v>6041</v>
      </c>
      <c r="B9679" s="58"/>
      <c r="C9679" s="59"/>
      <c r="D9679" s="59"/>
    </row>
    <row r="9680" spans="1:4">
      <c r="A9680" s="57" t="s">
        <v>6041</v>
      </c>
      <c r="B9680" s="61">
        <v>36648734</v>
      </c>
      <c r="C9680" s="59"/>
      <c r="D9680" s="59"/>
    </row>
    <row r="9681" spans="1:4">
      <c r="A9681" s="57" t="s">
        <v>6042</v>
      </c>
      <c r="B9681" s="61">
        <v>1871378</v>
      </c>
      <c r="C9681" s="59"/>
      <c r="D9681" s="59"/>
    </row>
    <row r="9682" spans="1:4">
      <c r="A9682" s="57" t="s">
        <v>6043</v>
      </c>
      <c r="B9682" s="58"/>
      <c r="C9682" s="59"/>
      <c r="D9682" s="59"/>
    </row>
    <row r="9683" spans="1:4">
      <c r="A9683" s="57" t="s">
        <v>6044</v>
      </c>
      <c r="B9683" s="61">
        <v>51916</v>
      </c>
      <c r="C9683" s="59"/>
      <c r="D9683" s="59"/>
    </row>
    <row r="9684" spans="1:4">
      <c r="A9684" s="57" t="s">
        <v>6045</v>
      </c>
      <c r="B9684" s="61">
        <v>51548753</v>
      </c>
      <c r="C9684" s="59"/>
      <c r="D9684" s="59"/>
    </row>
    <row r="9685" spans="1:4">
      <c r="A9685" s="57" t="s">
        <v>6046</v>
      </c>
      <c r="B9685" s="61">
        <v>2743312</v>
      </c>
      <c r="C9685" s="59"/>
      <c r="D9685" s="59"/>
    </row>
    <row r="9686" spans="1:4">
      <c r="A9686" s="57" t="s">
        <v>6047</v>
      </c>
      <c r="B9686" s="61">
        <v>248909</v>
      </c>
      <c r="C9686" s="59"/>
      <c r="D9686" s="59"/>
    </row>
    <row r="9687" spans="1:4">
      <c r="A9687" s="57" t="s">
        <v>6048</v>
      </c>
      <c r="B9687" s="61">
        <v>165195</v>
      </c>
      <c r="C9687" s="59"/>
      <c r="D9687" s="59"/>
    </row>
    <row r="9688" spans="1:4">
      <c r="A9688" s="57" t="s">
        <v>6049</v>
      </c>
      <c r="B9688" s="58"/>
      <c r="C9688" s="59"/>
      <c r="D9688" s="59"/>
    </row>
    <row r="9689" spans="1:4">
      <c r="A9689" s="57" t="s">
        <v>6049</v>
      </c>
      <c r="B9689" s="61">
        <v>532663</v>
      </c>
      <c r="C9689" s="59"/>
      <c r="D9689" s="59"/>
    </row>
    <row r="9690" spans="1:4">
      <c r="A9690" s="57" t="s">
        <v>6049</v>
      </c>
      <c r="B9690" s="61">
        <v>7709022</v>
      </c>
      <c r="C9690" s="59"/>
      <c r="D9690" s="59"/>
    </row>
    <row r="9691" spans="1:4">
      <c r="A9691" s="57" t="s">
        <v>6050</v>
      </c>
      <c r="B9691" s="61">
        <v>8243975</v>
      </c>
      <c r="C9691" s="59"/>
      <c r="D9691" s="59"/>
    </row>
    <row r="9692" spans="1:4">
      <c r="A9692" s="57" t="s">
        <v>6051</v>
      </c>
      <c r="B9692" s="61">
        <v>1309414</v>
      </c>
      <c r="C9692" s="59"/>
      <c r="D9692" s="59"/>
    </row>
    <row r="9693" spans="1:4">
      <c r="A9693" s="57" t="s">
        <v>6051</v>
      </c>
      <c r="B9693" s="61">
        <v>10213099</v>
      </c>
      <c r="C9693" s="59"/>
      <c r="D9693" s="59"/>
    </row>
    <row r="9694" spans="1:4">
      <c r="A9694" s="57" t="s">
        <v>6051</v>
      </c>
      <c r="B9694" s="58"/>
      <c r="C9694" s="59"/>
      <c r="D9694" s="59"/>
    </row>
    <row r="9695" spans="1:4">
      <c r="A9695" s="57" t="s">
        <v>6051</v>
      </c>
      <c r="B9695" s="61">
        <v>16692935</v>
      </c>
      <c r="C9695" s="59"/>
      <c r="D9695" s="59"/>
    </row>
    <row r="9696" spans="1:4">
      <c r="A9696" s="57" t="s">
        <v>6052</v>
      </c>
      <c r="B9696" s="61">
        <v>1734981</v>
      </c>
      <c r="C9696" s="59"/>
      <c r="D9696" s="59"/>
    </row>
    <row r="9697" spans="1:4">
      <c r="A9697" s="57" t="s">
        <v>6053</v>
      </c>
      <c r="B9697" s="61">
        <v>555386</v>
      </c>
      <c r="C9697" s="59"/>
      <c r="D9697" s="59"/>
    </row>
    <row r="9698" spans="1:4">
      <c r="A9698" s="57" t="s">
        <v>6054</v>
      </c>
      <c r="B9698" s="61">
        <v>8784737</v>
      </c>
      <c r="C9698" s="59"/>
      <c r="D9698" s="59"/>
    </row>
    <row r="9699" spans="1:4">
      <c r="A9699" s="57" t="s">
        <v>6055</v>
      </c>
      <c r="B9699" s="61">
        <v>10909477</v>
      </c>
      <c r="C9699" s="59"/>
      <c r="D9699" s="59"/>
    </row>
    <row r="9700" spans="1:4">
      <c r="A9700" s="57" t="s">
        <v>6056</v>
      </c>
      <c r="B9700" s="61">
        <v>327383</v>
      </c>
      <c r="C9700" s="59"/>
      <c r="D9700" s="59"/>
    </row>
    <row r="9701" spans="1:4">
      <c r="A9701" s="57" t="s">
        <v>6057</v>
      </c>
      <c r="B9701" s="58"/>
      <c r="C9701" s="59"/>
      <c r="D9701" s="59"/>
    </row>
    <row r="9702" spans="1:4">
      <c r="A9702" s="57" t="s">
        <v>6058</v>
      </c>
      <c r="B9702" s="61">
        <v>487198</v>
      </c>
      <c r="C9702" s="59"/>
      <c r="D9702" s="59"/>
    </row>
    <row r="9703" spans="1:4">
      <c r="A9703" s="57" t="s">
        <v>6059</v>
      </c>
      <c r="B9703" s="61">
        <v>80510</v>
      </c>
      <c r="C9703" s="59"/>
      <c r="D9703" s="59"/>
    </row>
    <row r="9704" spans="1:4">
      <c r="A9704" s="57" t="s">
        <v>6060</v>
      </c>
      <c r="B9704" s="61">
        <v>15412420</v>
      </c>
      <c r="C9704" s="59"/>
      <c r="D9704" s="59"/>
    </row>
    <row r="9705" spans="1:4">
      <c r="A9705" s="57" t="s">
        <v>6061</v>
      </c>
      <c r="B9705" s="61">
        <v>5589414</v>
      </c>
      <c r="C9705" s="59"/>
      <c r="D9705" s="59"/>
    </row>
    <row r="9706" spans="1:4">
      <c r="A9706" s="57" t="s">
        <v>6062</v>
      </c>
      <c r="B9706" s="61">
        <v>11114962</v>
      </c>
      <c r="C9706" s="59"/>
      <c r="D9706" s="59"/>
    </row>
    <row r="9707" spans="1:4">
      <c r="A9707" s="57" t="s">
        <v>6063</v>
      </c>
      <c r="B9707" s="61">
        <v>537138</v>
      </c>
      <c r="C9707" s="59"/>
      <c r="D9707" s="59"/>
    </row>
    <row r="9708" spans="1:4">
      <c r="A9708" s="57" t="s">
        <v>6063</v>
      </c>
      <c r="B9708" s="61">
        <v>12644566</v>
      </c>
      <c r="C9708" s="59"/>
      <c r="D9708" s="59"/>
    </row>
    <row r="9709" spans="1:4">
      <c r="A9709" s="57" t="s">
        <v>6064</v>
      </c>
      <c r="B9709" s="61">
        <v>21238531</v>
      </c>
      <c r="C9709" s="59"/>
      <c r="D9709" s="59"/>
    </row>
    <row r="9710" spans="1:4">
      <c r="A9710" s="57" t="s">
        <v>6065</v>
      </c>
      <c r="B9710" s="61">
        <v>12500368</v>
      </c>
      <c r="C9710" s="59"/>
      <c r="D9710" s="59"/>
    </row>
    <row r="9711" spans="1:4">
      <c r="A9711" s="57" t="s">
        <v>6065</v>
      </c>
      <c r="B9711" s="61">
        <v>14131882</v>
      </c>
      <c r="C9711" s="59"/>
      <c r="D9711" s="59"/>
    </row>
    <row r="9712" spans="1:4">
      <c r="A9712" s="57" t="s">
        <v>6065</v>
      </c>
      <c r="B9712" s="61">
        <v>66507490</v>
      </c>
      <c r="C9712" s="59"/>
      <c r="D9712" s="59"/>
    </row>
    <row r="9713" spans="1:4">
      <c r="A9713" s="57" t="s">
        <v>6066</v>
      </c>
      <c r="B9713" s="58"/>
      <c r="C9713" s="59"/>
      <c r="D9713" s="59"/>
    </row>
    <row r="9714" spans="1:4">
      <c r="A9714" s="57" t="s">
        <v>6067</v>
      </c>
      <c r="B9714" s="58"/>
      <c r="C9714" s="59"/>
      <c r="D9714" s="59"/>
    </row>
    <row r="9715" spans="1:4">
      <c r="A9715" s="57" t="s">
        <v>6067</v>
      </c>
      <c r="B9715" s="58"/>
      <c r="C9715" s="59"/>
      <c r="D9715" s="59"/>
    </row>
    <row r="9716" spans="1:4">
      <c r="A9716" s="57" t="s">
        <v>6067</v>
      </c>
      <c r="B9716" s="58"/>
      <c r="C9716" s="59"/>
      <c r="D9716" s="59"/>
    </row>
    <row r="9717" spans="1:4">
      <c r="A9717" s="57" t="s">
        <v>6068</v>
      </c>
      <c r="B9717" s="61">
        <v>61371764</v>
      </c>
      <c r="C9717" s="59"/>
      <c r="D9717" s="59"/>
    </row>
    <row r="9718" spans="1:4">
      <c r="A9718" s="57" t="s">
        <v>6069</v>
      </c>
      <c r="B9718" s="61">
        <v>90666941</v>
      </c>
      <c r="C9718" s="59"/>
      <c r="D9718" s="59"/>
    </row>
    <row r="9719" spans="1:4">
      <c r="A9719" s="57" t="s">
        <v>6069</v>
      </c>
      <c r="B9719" s="61">
        <v>64053454</v>
      </c>
      <c r="C9719" s="59"/>
      <c r="D9719" s="59"/>
    </row>
    <row r="9720" spans="1:4">
      <c r="A9720" s="57" t="s">
        <v>6069</v>
      </c>
      <c r="B9720" s="61">
        <v>93907362</v>
      </c>
      <c r="C9720" s="59"/>
      <c r="D9720" s="59"/>
    </row>
    <row r="9721" spans="1:4">
      <c r="A9721" s="57" t="s">
        <v>6070</v>
      </c>
      <c r="B9721" s="61">
        <v>6535</v>
      </c>
      <c r="C9721" s="59"/>
      <c r="D9721" s="59"/>
    </row>
    <row r="9722" spans="1:4">
      <c r="A9722" s="57" t="s">
        <v>6070</v>
      </c>
      <c r="B9722" s="61">
        <v>96546540</v>
      </c>
      <c r="C9722" s="59"/>
      <c r="D9722" s="59"/>
    </row>
    <row r="9723" spans="1:4">
      <c r="A9723" s="57" t="s">
        <v>6071</v>
      </c>
      <c r="B9723" s="61">
        <v>1650909787</v>
      </c>
      <c r="C9723" s="59"/>
      <c r="D9723" s="59"/>
    </row>
    <row r="9724" spans="1:4">
      <c r="A9724" s="57" t="s">
        <v>6072</v>
      </c>
      <c r="B9724" s="61">
        <v>139247450</v>
      </c>
      <c r="C9724" s="59"/>
      <c r="D9724" s="59"/>
    </row>
    <row r="9725" spans="1:4">
      <c r="A9725" s="57" t="s">
        <v>6073</v>
      </c>
      <c r="B9725" s="61">
        <v>85809</v>
      </c>
      <c r="C9725" s="59"/>
      <c r="D9725" s="59"/>
    </row>
    <row r="9726" spans="1:4">
      <c r="A9726" s="57" t="s">
        <v>6073</v>
      </c>
      <c r="B9726" s="61">
        <v>221938</v>
      </c>
      <c r="C9726" s="59"/>
      <c r="D9726" s="59"/>
    </row>
    <row r="9727" spans="1:4">
      <c r="A9727" s="57" t="s">
        <v>6074</v>
      </c>
      <c r="B9727" s="58"/>
      <c r="C9727" s="59"/>
      <c r="D9727" s="59"/>
    </row>
    <row r="9728" spans="1:4">
      <c r="A9728" s="57" t="s">
        <v>6074</v>
      </c>
      <c r="B9728" s="58"/>
      <c r="C9728" s="59"/>
      <c r="D9728" s="59"/>
    </row>
    <row r="9729" spans="1:4">
      <c r="A9729" s="57" t="s">
        <v>6075</v>
      </c>
      <c r="B9729" s="61">
        <v>25889</v>
      </c>
      <c r="C9729" s="59"/>
      <c r="D9729" s="59"/>
    </row>
    <row r="9730" spans="1:4">
      <c r="A9730" s="57" t="s">
        <v>6075</v>
      </c>
      <c r="B9730" s="61">
        <v>39799</v>
      </c>
      <c r="C9730" s="59"/>
      <c r="D9730" s="59"/>
    </row>
    <row r="9731" spans="1:4">
      <c r="A9731" s="57" t="s">
        <v>6076</v>
      </c>
      <c r="B9731" s="61">
        <v>14523219</v>
      </c>
      <c r="C9731" s="59"/>
      <c r="D9731" s="59"/>
    </row>
    <row r="9732" spans="1:4">
      <c r="A9732" s="57" t="s">
        <v>6077</v>
      </c>
      <c r="B9732" s="61">
        <v>43885481</v>
      </c>
      <c r="C9732" s="59"/>
      <c r="D9732" s="59"/>
    </row>
    <row r="9733" spans="1:4">
      <c r="A9733" s="57" t="s">
        <v>6078</v>
      </c>
      <c r="B9733" s="61">
        <v>154102</v>
      </c>
      <c r="C9733" s="59"/>
      <c r="D9733" s="59"/>
    </row>
    <row r="9734" spans="1:4">
      <c r="A9734" s="57" t="s">
        <v>6079</v>
      </c>
      <c r="B9734" s="61">
        <v>32338</v>
      </c>
      <c r="C9734" s="59"/>
      <c r="D9734" s="59"/>
    </row>
    <row r="9735" spans="1:4">
      <c r="A9735" s="57" t="s">
        <v>6080</v>
      </c>
      <c r="B9735" s="61">
        <v>5075084</v>
      </c>
      <c r="C9735" s="59"/>
      <c r="D9735" s="59"/>
    </row>
    <row r="9736" spans="1:4">
      <c r="A9736" s="57" t="s">
        <v>6081</v>
      </c>
      <c r="B9736" s="61">
        <v>145206</v>
      </c>
      <c r="C9736" s="59"/>
      <c r="D9736" s="59"/>
    </row>
    <row r="9737" spans="1:4">
      <c r="A9737" s="57" t="s">
        <v>6081</v>
      </c>
      <c r="B9737" s="61">
        <v>3559625</v>
      </c>
      <c r="C9737" s="59"/>
      <c r="D9737" s="59"/>
    </row>
    <row r="9738" spans="1:4">
      <c r="A9738" s="57" t="s">
        <v>6082</v>
      </c>
      <c r="B9738" s="61">
        <v>1904433</v>
      </c>
      <c r="C9738" s="59"/>
      <c r="D9738" s="59"/>
    </row>
    <row r="9739" spans="1:4">
      <c r="A9739" s="57" t="s">
        <v>6082</v>
      </c>
      <c r="B9739" s="61">
        <v>12673981</v>
      </c>
      <c r="C9739" s="59"/>
      <c r="D9739" s="59"/>
    </row>
    <row r="9740" spans="1:4">
      <c r="A9740" s="57" t="s">
        <v>6082</v>
      </c>
      <c r="B9740" s="61">
        <v>30012081</v>
      </c>
      <c r="C9740" s="59"/>
      <c r="D9740" s="59"/>
    </row>
    <row r="9741" spans="1:4">
      <c r="A9741" s="57" t="s">
        <v>6082</v>
      </c>
      <c r="B9741" s="61">
        <v>3127485</v>
      </c>
      <c r="C9741" s="59"/>
      <c r="D9741" s="59"/>
    </row>
    <row r="9742" spans="1:4">
      <c r="A9742" s="57" t="s">
        <v>6082</v>
      </c>
      <c r="B9742" s="61">
        <v>42759031</v>
      </c>
      <c r="C9742" s="59"/>
      <c r="D9742" s="59"/>
    </row>
    <row r="9743" spans="1:4">
      <c r="A9743" s="57" t="s">
        <v>6083</v>
      </c>
      <c r="B9743" s="61">
        <v>10046075</v>
      </c>
      <c r="C9743" s="59"/>
      <c r="D9743" s="59"/>
    </row>
    <row r="9744" spans="1:4">
      <c r="A9744" s="57" t="s">
        <v>6084</v>
      </c>
      <c r="B9744" s="61">
        <v>948644</v>
      </c>
      <c r="C9744" s="59"/>
      <c r="D9744" s="59"/>
    </row>
    <row r="9745" spans="1:4">
      <c r="A9745" s="57" t="s">
        <v>6084</v>
      </c>
      <c r="B9745" s="61">
        <v>468818</v>
      </c>
      <c r="C9745" s="59"/>
      <c r="D9745" s="59"/>
    </row>
    <row r="9746" spans="1:4">
      <c r="A9746" s="57" t="s">
        <v>6084</v>
      </c>
      <c r="B9746" s="61">
        <v>1860177</v>
      </c>
      <c r="C9746" s="59"/>
      <c r="D9746" s="59"/>
    </row>
    <row r="9747" spans="1:4">
      <c r="A9747" s="57" t="s">
        <v>6084</v>
      </c>
      <c r="B9747" s="61">
        <v>7032656</v>
      </c>
      <c r="C9747" s="59"/>
      <c r="D9747" s="59"/>
    </row>
    <row r="9748" spans="1:4">
      <c r="A9748" s="57" t="s">
        <v>6084</v>
      </c>
      <c r="B9748" s="61">
        <v>145550195</v>
      </c>
      <c r="C9748" s="59"/>
      <c r="D9748" s="59"/>
    </row>
    <row r="9749" spans="1:4">
      <c r="A9749" s="57" t="s">
        <v>6085</v>
      </c>
      <c r="B9749" s="61">
        <v>150442887</v>
      </c>
      <c r="C9749" s="59"/>
      <c r="D9749" s="59"/>
    </row>
    <row r="9750" spans="1:4">
      <c r="A9750" s="57" t="s">
        <v>6086</v>
      </c>
      <c r="B9750" s="58"/>
      <c r="C9750" s="59"/>
      <c r="D9750" s="59"/>
    </row>
    <row r="9751" spans="1:4">
      <c r="A9751" s="57" t="s">
        <v>6086</v>
      </c>
      <c r="B9751" s="61">
        <v>1712569</v>
      </c>
      <c r="C9751" s="59"/>
      <c r="D9751" s="59"/>
    </row>
    <row r="9752" spans="1:4">
      <c r="A9752" s="57" t="s">
        <v>6086</v>
      </c>
      <c r="B9752" s="61">
        <v>4239821</v>
      </c>
      <c r="C9752" s="59"/>
      <c r="D9752" s="59"/>
    </row>
    <row r="9753" spans="1:4">
      <c r="A9753" s="57" t="s">
        <v>6086</v>
      </c>
      <c r="B9753" s="58"/>
      <c r="C9753" s="59"/>
      <c r="D9753" s="59"/>
    </row>
    <row r="9754" spans="1:4">
      <c r="A9754" s="57" t="s">
        <v>6086</v>
      </c>
      <c r="B9754" s="61">
        <v>55224932</v>
      </c>
      <c r="C9754" s="59"/>
      <c r="D9754" s="59"/>
    </row>
    <row r="9755" spans="1:4">
      <c r="A9755" s="57" t="s">
        <v>6087</v>
      </c>
      <c r="B9755" s="61">
        <v>8076096</v>
      </c>
      <c r="C9755" s="59"/>
      <c r="D9755" s="59"/>
    </row>
    <row r="9756" spans="1:4">
      <c r="A9756" s="57" t="s">
        <v>6088</v>
      </c>
      <c r="B9756" s="58"/>
      <c r="C9756" s="59"/>
      <c r="D9756" s="59"/>
    </row>
    <row r="9757" spans="1:4">
      <c r="A9757" s="57" t="s">
        <v>6089</v>
      </c>
      <c r="B9757" s="58"/>
      <c r="C9757" s="59"/>
      <c r="D9757" s="59"/>
    </row>
    <row r="9758" spans="1:4">
      <c r="A9758" s="57" t="s">
        <v>6090</v>
      </c>
      <c r="B9758" s="58"/>
      <c r="C9758" s="59"/>
      <c r="D9758" s="59"/>
    </row>
    <row r="9759" spans="1:4">
      <c r="A9759" s="57" t="s">
        <v>6091</v>
      </c>
      <c r="B9759" s="61">
        <v>1997506</v>
      </c>
      <c r="C9759" s="59"/>
      <c r="D9759" s="59"/>
    </row>
    <row r="9760" spans="1:4">
      <c r="A9760" s="57" t="s">
        <v>6092</v>
      </c>
      <c r="B9760" s="61">
        <v>53936549</v>
      </c>
      <c r="C9760" s="59"/>
      <c r="D9760" s="59"/>
    </row>
    <row r="9761" spans="1:4">
      <c r="A9761" s="57" t="s">
        <v>6093</v>
      </c>
      <c r="B9761" s="61">
        <v>40446984</v>
      </c>
      <c r="C9761" s="59"/>
      <c r="D9761" s="59"/>
    </row>
    <row r="9762" spans="1:4">
      <c r="A9762" s="57" t="s">
        <v>6094</v>
      </c>
      <c r="B9762" s="61">
        <v>2378099</v>
      </c>
      <c r="C9762" s="59"/>
      <c r="D9762" s="59"/>
    </row>
    <row r="9763" spans="1:4">
      <c r="A9763" s="57" t="s">
        <v>6095</v>
      </c>
      <c r="B9763" s="61">
        <v>21097017</v>
      </c>
      <c r="C9763" s="59"/>
      <c r="D9763" s="59"/>
    </row>
    <row r="9764" spans="1:4">
      <c r="A9764" s="57" t="s">
        <v>6096</v>
      </c>
      <c r="B9764" s="61">
        <v>1070773</v>
      </c>
      <c r="C9764" s="59"/>
      <c r="D9764" s="59"/>
    </row>
    <row r="9765" spans="1:4">
      <c r="A9765" s="57" t="s">
        <v>6097</v>
      </c>
      <c r="B9765" s="61">
        <v>40112</v>
      </c>
      <c r="C9765" s="59"/>
      <c r="D9765" s="59"/>
    </row>
    <row r="9766" spans="1:4">
      <c r="A9766" s="57" t="s">
        <v>6098</v>
      </c>
      <c r="B9766" s="58"/>
      <c r="C9766" s="59"/>
      <c r="D9766" s="59"/>
    </row>
    <row r="9767" spans="1:4">
      <c r="A9767" s="57" t="s">
        <v>6099</v>
      </c>
      <c r="B9767" s="61">
        <v>1287892</v>
      </c>
      <c r="C9767" s="59"/>
      <c r="D9767" s="59"/>
    </row>
    <row r="9768" spans="1:4">
      <c r="A9768" s="57" t="s">
        <v>6100</v>
      </c>
      <c r="B9768" s="61">
        <v>18293484</v>
      </c>
      <c r="C9768" s="59"/>
      <c r="D9768" s="59"/>
    </row>
    <row r="9769" spans="1:4">
      <c r="A9769" s="57" t="s">
        <v>6101</v>
      </c>
      <c r="B9769" s="58"/>
      <c r="C9769" s="59"/>
      <c r="D9769" s="59"/>
    </row>
    <row r="9770" spans="1:4">
      <c r="A9770" s="57" t="s">
        <v>6101</v>
      </c>
      <c r="B9770" s="58"/>
      <c r="C9770" s="59"/>
      <c r="D9770" s="59"/>
    </row>
    <row r="9771" spans="1:4">
      <c r="A9771" s="57" t="s">
        <v>6101</v>
      </c>
      <c r="B9771" s="61">
        <v>534260</v>
      </c>
      <c r="C9771" s="59"/>
      <c r="D9771" s="59"/>
    </row>
    <row r="9772" spans="1:4">
      <c r="A9772" s="57" t="s">
        <v>6101</v>
      </c>
      <c r="B9772" s="61">
        <v>18125066</v>
      </c>
      <c r="C9772" s="59"/>
      <c r="D9772" s="59"/>
    </row>
    <row r="9773" spans="1:4">
      <c r="A9773" s="57" t="s">
        <v>6101</v>
      </c>
      <c r="B9773" s="61">
        <v>16923310</v>
      </c>
      <c r="C9773" s="59"/>
      <c r="D9773" s="59"/>
    </row>
    <row r="9774" spans="1:4">
      <c r="A9774" s="57" t="s">
        <v>6102</v>
      </c>
      <c r="B9774" s="61">
        <v>2739755</v>
      </c>
      <c r="C9774" s="59"/>
      <c r="D9774" s="59"/>
    </row>
    <row r="9775" spans="1:4">
      <c r="A9775" s="57" t="s">
        <v>6103</v>
      </c>
      <c r="B9775" s="61">
        <v>1688329</v>
      </c>
      <c r="C9775" s="59"/>
      <c r="D9775" s="59"/>
    </row>
    <row r="9776" spans="1:4">
      <c r="A9776" s="57" t="s">
        <v>6104</v>
      </c>
      <c r="B9776" s="61">
        <v>3264603</v>
      </c>
      <c r="C9776" s="59"/>
      <c r="D9776" s="59"/>
    </row>
    <row r="9777" spans="1:4">
      <c r="A9777" s="57" t="s">
        <v>6105</v>
      </c>
      <c r="B9777" s="61">
        <v>361427</v>
      </c>
      <c r="C9777" s="59"/>
      <c r="D9777" s="59"/>
    </row>
    <row r="9778" spans="1:4">
      <c r="A9778" s="57" t="s">
        <v>6106</v>
      </c>
      <c r="B9778" s="58"/>
      <c r="C9778" s="59"/>
      <c r="D9778" s="59"/>
    </row>
    <row r="9779" spans="1:4">
      <c r="A9779" s="57" t="s">
        <v>6107</v>
      </c>
      <c r="B9779" s="61">
        <v>216181</v>
      </c>
      <c r="C9779" s="59"/>
      <c r="D9779" s="59"/>
    </row>
    <row r="9780" spans="1:4">
      <c r="A9780" s="57" t="s">
        <v>6108</v>
      </c>
      <c r="B9780" s="61">
        <v>91164</v>
      </c>
      <c r="C9780" s="59"/>
      <c r="D9780" s="59"/>
    </row>
    <row r="9781" spans="1:4">
      <c r="A9781" s="57" t="s">
        <v>6109</v>
      </c>
      <c r="B9781" s="61">
        <v>71960</v>
      </c>
      <c r="C9781" s="59"/>
      <c r="D9781" s="59"/>
    </row>
    <row r="9782" spans="1:4">
      <c r="A9782" s="57" t="s">
        <v>6110</v>
      </c>
      <c r="B9782" s="61">
        <v>1948473</v>
      </c>
      <c r="C9782" s="59"/>
      <c r="D9782" s="59"/>
    </row>
    <row r="9783" spans="1:4">
      <c r="A9783" s="57" t="s">
        <v>6111</v>
      </c>
      <c r="B9783" s="61">
        <v>23189156</v>
      </c>
      <c r="C9783" s="59"/>
      <c r="D9783" s="59"/>
    </row>
    <row r="9784" spans="1:4">
      <c r="A9784" s="57" t="s">
        <v>6112</v>
      </c>
      <c r="B9784" s="61">
        <v>4296784</v>
      </c>
      <c r="C9784" s="59"/>
      <c r="D9784" s="59"/>
    </row>
    <row r="9785" spans="1:4">
      <c r="A9785" s="57" t="s">
        <v>6113</v>
      </c>
      <c r="B9785" s="61">
        <v>7967</v>
      </c>
      <c r="C9785" s="59"/>
      <c r="D9785" s="59"/>
    </row>
    <row r="9786" spans="1:4">
      <c r="A9786" s="57" t="s">
        <v>6114</v>
      </c>
      <c r="B9786" s="61">
        <v>813564</v>
      </c>
      <c r="C9786" s="59"/>
      <c r="D9786" s="59"/>
    </row>
    <row r="9787" spans="1:4">
      <c r="A9787" s="57" t="s">
        <v>6115</v>
      </c>
      <c r="B9787" s="61">
        <v>3943606</v>
      </c>
      <c r="C9787" s="59"/>
      <c r="D9787" s="59"/>
    </row>
    <row r="9788" spans="1:4">
      <c r="A9788" s="57" t="s">
        <v>6116</v>
      </c>
      <c r="B9788" s="61">
        <v>24713838</v>
      </c>
      <c r="C9788" s="59"/>
      <c r="D9788" s="59"/>
    </row>
    <row r="9789" spans="1:4">
      <c r="A9789" s="57" t="s">
        <v>6117</v>
      </c>
      <c r="B9789" s="61">
        <v>4275756</v>
      </c>
      <c r="C9789" s="59"/>
      <c r="D9789" s="59"/>
    </row>
    <row r="9790" spans="1:4">
      <c r="A9790" s="57" t="s">
        <v>6118</v>
      </c>
      <c r="B9790" s="61">
        <v>5323850</v>
      </c>
      <c r="C9790" s="59"/>
      <c r="D9790" s="59"/>
    </row>
    <row r="9791" spans="1:4">
      <c r="A9791" s="57" t="s">
        <v>6119</v>
      </c>
      <c r="B9791" s="61">
        <v>24026664</v>
      </c>
      <c r="C9791" s="59"/>
      <c r="D9791" s="59"/>
    </row>
    <row r="9792" spans="1:4">
      <c r="A9792" s="57" t="s">
        <v>6120</v>
      </c>
      <c r="B9792" s="61">
        <v>2022469</v>
      </c>
      <c r="C9792" s="59"/>
      <c r="D9792" s="59"/>
    </row>
    <row r="9793" spans="1:4">
      <c r="A9793" s="57" t="s">
        <v>6121</v>
      </c>
      <c r="B9793" s="61">
        <v>156648</v>
      </c>
      <c r="C9793" s="59"/>
      <c r="D9793" s="59"/>
    </row>
    <row r="9794" spans="1:4">
      <c r="A9794" s="57" t="s">
        <v>6121</v>
      </c>
      <c r="B9794" s="61">
        <v>11083947</v>
      </c>
      <c r="C9794" s="59"/>
      <c r="D9794" s="59"/>
    </row>
    <row r="9795" spans="1:4">
      <c r="A9795" s="57" t="s">
        <v>6122</v>
      </c>
      <c r="B9795" s="61">
        <v>12579672</v>
      </c>
      <c r="C9795" s="59"/>
      <c r="D9795" s="59"/>
    </row>
    <row r="9796" spans="1:4">
      <c r="A9796" s="57" t="s">
        <v>6123</v>
      </c>
      <c r="B9796" s="61">
        <v>1952146</v>
      </c>
      <c r="C9796" s="59"/>
      <c r="D9796" s="59"/>
    </row>
    <row r="9797" spans="1:4">
      <c r="A9797" s="57" t="s">
        <v>6124</v>
      </c>
      <c r="B9797" s="61">
        <v>37825445</v>
      </c>
      <c r="C9797" s="59"/>
      <c r="D9797" s="59"/>
    </row>
    <row r="9798" spans="1:4">
      <c r="A9798" s="57" t="s">
        <v>6125</v>
      </c>
      <c r="B9798" s="61">
        <v>4338</v>
      </c>
      <c r="C9798" s="59"/>
      <c r="D9798" s="59"/>
    </row>
    <row r="9799" spans="1:4">
      <c r="A9799" s="57" t="s">
        <v>6125</v>
      </c>
      <c r="B9799" s="61">
        <v>1231058</v>
      </c>
      <c r="C9799" s="59"/>
      <c r="D9799" s="59"/>
    </row>
    <row r="9800" spans="1:4">
      <c r="A9800" s="57" t="s">
        <v>6126</v>
      </c>
      <c r="B9800" s="61">
        <v>49235777</v>
      </c>
      <c r="C9800" s="59"/>
      <c r="D9800" s="59"/>
    </row>
    <row r="9801" spans="1:4">
      <c r="A9801" s="57" t="s">
        <v>6127</v>
      </c>
      <c r="B9801" s="61">
        <v>973626</v>
      </c>
      <c r="C9801" s="59"/>
      <c r="D9801" s="59"/>
    </row>
    <row r="9802" spans="1:4">
      <c r="A9802" s="57" t="s">
        <v>6128</v>
      </c>
      <c r="B9802" s="61">
        <v>34753797</v>
      </c>
      <c r="C9802" s="59"/>
      <c r="D9802" s="59"/>
    </row>
    <row r="9803" spans="1:4">
      <c r="A9803" s="57" t="s">
        <v>6129</v>
      </c>
      <c r="B9803" s="61">
        <v>53816279</v>
      </c>
      <c r="C9803" s="59"/>
      <c r="D9803" s="59"/>
    </row>
    <row r="9804" spans="1:4">
      <c r="A9804" s="57" t="s">
        <v>6130</v>
      </c>
      <c r="B9804" s="61">
        <v>1096520</v>
      </c>
      <c r="C9804" s="59"/>
      <c r="D9804" s="59"/>
    </row>
    <row r="9805" spans="1:4">
      <c r="A9805" s="57" t="s">
        <v>6131</v>
      </c>
      <c r="B9805" s="61">
        <v>12908</v>
      </c>
      <c r="C9805" s="59"/>
      <c r="D9805" s="59"/>
    </row>
    <row r="9806" spans="1:4">
      <c r="A9806" s="57" t="s">
        <v>6131</v>
      </c>
      <c r="B9806" s="61">
        <v>65422858</v>
      </c>
      <c r="C9806" s="59"/>
      <c r="D9806" s="59"/>
    </row>
    <row r="9807" spans="1:4">
      <c r="A9807" s="57" t="s">
        <v>6132</v>
      </c>
      <c r="B9807" s="61">
        <v>931865</v>
      </c>
      <c r="C9807" s="59"/>
      <c r="D9807" s="59"/>
    </row>
    <row r="9808" spans="1:4">
      <c r="A9808" s="57" t="s">
        <v>6133</v>
      </c>
      <c r="B9808" s="61">
        <v>2288428</v>
      </c>
      <c r="C9808" s="59"/>
      <c r="D9808" s="59"/>
    </row>
    <row r="9809" spans="1:4">
      <c r="A9809" s="57" t="s">
        <v>6133</v>
      </c>
      <c r="B9809" s="61">
        <v>393286</v>
      </c>
      <c r="C9809" s="59"/>
      <c r="D9809" s="59"/>
    </row>
    <row r="9810" spans="1:4">
      <c r="A9810" s="57" t="s">
        <v>6134</v>
      </c>
      <c r="B9810" s="61">
        <v>2499569</v>
      </c>
      <c r="C9810" s="59"/>
      <c r="D9810" s="59"/>
    </row>
    <row r="9811" spans="1:4">
      <c r="A9811" s="57" t="s">
        <v>6135</v>
      </c>
      <c r="B9811" s="61">
        <v>1110220</v>
      </c>
      <c r="C9811" s="59"/>
      <c r="D9811" s="59"/>
    </row>
    <row r="9812" spans="1:4">
      <c r="A9812" s="57" t="s">
        <v>6135</v>
      </c>
      <c r="B9812" s="58"/>
      <c r="C9812" s="59"/>
      <c r="D9812" s="59"/>
    </row>
    <row r="9813" spans="1:4">
      <c r="A9813" s="57" t="s">
        <v>6135</v>
      </c>
      <c r="B9813" s="58"/>
      <c r="C9813" s="59"/>
      <c r="D9813" s="59"/>
    </row>
    <row r="9814" spans="1:4">
      <c r="A9814" s="57" t="s">
        <v>6135</v>
      </c>
      <c r="B9814" s="61">
        <v>79645767</v>
      </c>
      <c r="C9814" s="59"/>
      <c r="D9814" s="59"/>
    </row>
    <row r="9815" spans="1:4">
      <c r="A9815" s="57" t="s">
        <v>6136</v>
      </c>
      <c r="B9815" s="61">
        <v>539463</v>
      </c>
      <c r="C9815" s="59"/>
      <c r="D9815" s="59"/>
    </row>
    <row r="9816" spans="1:4">
      <c r="A9816" s="57" t="s">
        <v>6136</v>
      </c>
      <c r="B9816" s="61">
        <v>13339423</v>
      </c>
      <c r="C9816" s="59"/>
      <c r="D9816" s="59"/>
    </row>
    <row r="9817" spans="1:4">
      <c r="A9817" s="57" t="s">
        <v>6137</v>
      </c>
      <c r="B9817" s="61">
        <v>61971120</v>
      </c>
      <c r="C9817" s="59"/>
      <c r="D9817" s="59"/>
    </row>
    <row r="9818" spans="1:4">
      <c r="A9818" s="57" t="s">
        <v>6138</v>
      </c>
      <c r="B9818" s="61">
        <v>65390176</v>
      </c>
      <c r="C9818" s="59"/>
      <c r="D9818" s="59"/>
    </row>
    <row r="9819" spans="1:4">
      <c r="A9819" s="57" t="s">
        <v>6139</v>
      </c>
      <c r="B9819" s="61">
        <v>39864462</v>
      </c>
      <c r="C9819" s="59"/>
      <c r="D9819" s="59"/>
    </row>
    <row r="9820" spans="1:4">
      <c r="A9820" s="57" t="s">
        <v>6140</v>
      </c>
      <c r="B9820" s="58"/>
      <c r="C9820" s="59"/>
      <c r="D9820" s="59"/>
    </row>
    <row r="9821" spans="1:4">
      <c r="A9821" s="57" t="s">
        <v>6141</v>
      </c>
      <c r="B9821" s="61">
        <v>14903900</v>
      </c>
      <c r="C9821" s="59"/>
      <c r="D9821" s="59"/>
    </row>
    <row r="9822" spans="1:4">
      <c r="A9822" s="57" t="s">
        <v>6142</v>
      </c>
      <c r="B9822" s="61">
        <v>278295670</v>
      </c>
      <c r="C9822" s="59"/>
      <c r="D9822" s="59"/>
    </row>
    <row r="9823" spans="1:4">
      <c r="A9823" s="57" t="s">
        <v>6143</v>
      </c>
      <c r="B9823" s="61">
        <v>11702313</v>
      </c>
      <c r="C9823" s="59"/>
      <c r="D9823" s="59"/>
    </row>
    <row r="9824" spans="1:4">
      <c r="A9824" s="57" t="s">
        <v>6143</v>
      </c>
      <c r="B9824" s="58"/>
      <c r="C9824" s="59"/>
      <c r="D9824" s="59"/>
    </row>
    <row r="9825" spans="1:4">
      <c r="A9825" s="57" t="s">
        <v>6143</v>
      </c>
      <c r="B9825" s="61">
        <v>67705969</v>
      </c>
      <c r="C9825" s="59"/>
      <c r="D9825" s="59"/>
    </row>
    <row r="9826" spans="1:4">
      <c r="A9826" s="57" t="s">
        <v>6143</v>
      </c>
      <c r="B9826" s="61">
        <v>147328576</v>
      </c>
      <c r="C9826" s="59"/>
      <c r="D9826" s="59"/>
    </row>
    <row r="9827" spans="1:4">
      <c r="A9827" s="57" t="s">
        <v>6143</v>
      </c>
      <c r="B9827" s="61">
        <v>2232957</v>
      </c>
      <c r="C9827" s="59"/>
      <c r="D9827" s="59"/>
    </row>
    <row r="9828" spans="1:4">
      <c r="A9828" s="57" t="s">
        <v>6143</v>
      </c>
      <c r="B9828" s="61">
        <v>60120486</v>
      </c>
      <c r="C9828" s="59"/>
      <c r="D9828" s="59"/>
    </row>
    <row r="9829" spans="1:4">
      <c r="A9829" s="57" t="s">
        <v>6143</v>
      </c>
      <c r="B9829" s="58"/>
      <c r="C9829" s="59"/>
      <c r="D9829" s="59"/>
    </row>
    <row r="9830" spans="1:4">
      <c r="A9830" s="57" t="s">
        <v>6143</v>
      </c>
      <c r="B9830" s="61">
        <v>529615053</v>
      </c>
      <c r="C9830" s="59"/>
      <c r="D9830" s="59"/>
    </row>
    <row r="9831" spans="1:4">
      <c r="A9831" s="57" t="s">
        <v>6144</v>
      </c>
      <c r="B9831" s="61">
        <v>248082782</v>
      </c>
      <c r="C9831" s="59"/>
      <c r="D9831" s="59"/>
    </row>
    <row r="9832" spans="1:4">
      <c r="A9832" s="57" t="s">
        <v>6145</v>
      </c>
      <c r="B9832" s="61">
        <v>130916122</v>
      </c>
      <c r="C9832" s="59"/>
      <c r="D9832" s="59"/>
    </row>
    <row r="9833" spans="1:4">
      <c r="A9833" s="57" t="s">
        <v>6145</v>
      </c>
      <c r="B9833" s="61">
        <v>211625612</v>
      </c>
      <c r="C9833" s="59"/>
      <c r="D9833" s="59"/>
    </row>
    <row r="9834" spans="1:4">
      <c r="A9834" s="57" t="s">
        <v>6146</v>
      </c>
      <c r="B9834" s="61">
        <v>73349</v>
      </c>
      <c r="C9834" s="59"/>
      <c r="D9834" s="59"/>
    </row>
    <row r="9835" spans="1:4">
      <c r="A9835" s="57" t="s">
        <v>6146</v>
      </c>
      <c r="B9835" s="61">
        <v>5829175</v>
      </c>
      <c r="C9835" s="59"/>
      <c r="D9835" s="59"/>
    </row>
    <row r="9836" spans="1:4">
      <c r="A9836" s="57" t="s">
        <v>6147</v>
      </c>
      <c r="B9836" s="61">
        <v>298172187</v>
      </c>
      <c r="C9836" s="59"/>
      <c r="D9836" s="59"/>
    </row>
    <row r="9837" spans="1:4">
      <c r="A9837" s="57" t="s">
        <v>6148</v>
      </c>
      <c r="B9837" s="58"/>
      <c r="C9837" s="59"/>
      <c r="D9837" s="59"/>
    </row>
    <row r="9838" spans="1:4">
      <c r="A9838" s="57" t="s">
        <v>6148</v>
      </c>
      <c r="B9838" s="61">
        <v>7980074</v>
      </c>
      <c r="C9838" s="59"/>
      <c r="D9838" s="59"/>
    </row>
    <row r="9839" spans="1:4">
      <c r="A9839" s="57" t="s">
        <v>6148</v>
      </c>
      <c r="B9839" s="61">
        <v>1998478</v>
      </c>
      <c r="C9839" s="59"/>
      <c r="D9839" s="59"/>
    </row>
    <row r="9840" spans="1:4">
      <c r="A9840" s="57" t="s">
        <v>6148</v>
      </c>
      <c r="B9840" s="61">
        <v>3282350</v>
      </c>
      <c r="C9840" s="59"/>
      <c r="D9840" s="59"/>
    </row>
    <row r="9841" spans="1:4">
      <c r="A9841" s="57" t="s">
        <v>6148</v>
      </c>
      <c r="B9841" s="61">
        <v>507856453</v>
      </c>
      <c r="C9841" s="59"/>
      <c r="D9841" s="59"/>
    </row>
    <row r="9842" spans="1:4">
      <c r="A9842" s="57" t="s">
        <v>6149</v>
      </c>
      <c r="B9842" s="61">
        <v>16553066</v>
      </c>
      <c r="C9842" s="59"/>
      <c r="D9842" s="59"/>
    </row>
    <row r="9843" spans="1:4">
      <c r="A9843" s="57" t="s">
        <v>6150</v>
      </c>
      <c r="B9843" s="61">
        <v>263019075</v>
      </c>
      <c r="C9843" s="59"/>
      <c r="D9843" s="59"/>
    </row>
    <row r="9844" spans="1:4">
      <c r="A9844" s="57" t="s">
        <v>6151</v>
      </c>
      <c r="B9844" s="61">
        <v>41764476</v>
      </c>
      <c r="C9844" s="59"/>
      <c r="D9844" s="59"/>
    </row>
    <row r="9845" spans="1:4">
      <c r="A9845" s="57" t="s">
        <v>6152</v>
      </c>
      <c r="B9845" s="61">
        <v>1736396141</v>
      </c>
      <c r="C9845" s="59"/>
      <c r="D9845" s="59"/>
    </row>
    <row r="9846" spans="1:4">
      <c r="A9846" s="57" t="s">
        <v>6153</v>
      </c>
      <c r="B9846" s="58"/>
      <c r="C9846" s="59"/>
      <c r="D9846" s="59"/>
    </row>
    <row r="9847" spans="1:4">
      <c r="A9847" s="57" t="s">
        <v>6154</v>
      </c>
      <c r="B9847" s="61">
        <v>3669334</v>
      </c>
      <c r="C9847" s="59"/>
      <c r="D9847" s="59"/>
    </row>
    <row r="9848" spans="1:4">
      <c r="A9848" s="57" t="s">
        <v>6155</v>
      </c>
      <c r="B9848" s="61">
        <v>108428511</v>
      </c>
      <c r="C9848" s="59"/>
      <c r="D9848" s="59"/>
    </row>
    <row r="9849" spans="1:4">
      <c r="A9849" s="57" t="s">
        <v>6155</v>
      </c>
      <c r="B9849" s="61">
        <v>232899255</v>
      </c>
      <c r="C9849" s="59"/>
      <c r="D9849" s="59"/>
    </row>
    <row r="9850" spans="1:4">
      <c r="A9850" s="57" t="s">
        <v>6156</v>
      </c>
      <c r="B9850" s="61">
        <v>160401002</v>
      </c>
      <c r="C9850" s="59"/>
      <c r="D9850" s="59"/>
    </row>
    <row r="9851" spans="1:4">
      <c r="A9851" s="57" t="s">
        <v>6157</v>
      </c>
      <c r="B9851" s="58"/>
      <c r="C9851" s="59"/>
      <c r="D9851" s="59"/>
    </row>
    <row r="9852" spans="1:4">
      <c r="A9852" s="57" t="s">
        <v>6158</v>
      </c>
      <c r="B9852" s="58"/>
      <c r="C9852" s="59"/>
      <c r="D9852" s="59"/>
    </row>
    <row r="9853" spans="1:4">
      <c r="A9853" s="57" t="s">
        <v>6159</v>
      </c>
      <c r="B9853" s="58"/>
      <c r="C9853" s="59"/>
      <c r="D9853" s="59"/>
    </row>
    <row r="9854" spans="1:4">
      <c r="A9854" s="57" t="s">
        <v>6159</v>
      </c>
      <c r="B9854" s="61">
        <v>8344187</v>
      </c>
      <c r="C9854" s="59"/>
      <c r="D9854" s="59"/>
    </row>
    <row r="9855" spans="1:4">
      <c r="A9855" s="57" t="s">
        <v>6159</v>
      </c>
      <c r="B9855" s="61">
        <v>1207636155</v>
      </c>
      <c r="C9855" s="59"/>
      <c r="D9855" s="59"/>
    </row>
    <row r="9856" spans="1:4">
      <c r="A9856" s="57" t="s">
        <v>6160</v>
      </c>
      <c r="B9856" s="61">
        <v>511863</v>
      </c>
      <c r="C9856" s="59"/>
      <c r="D9856" s="59"/>
    </row>
    <row r="9857" spans="1:4">
      <c r="A9857" s="57" t="s">
        <v>6161</v>
      </c>
      <c r="B9857" s="58"/>
      <c r="C9857" s="59"/>
      <c r="D9857" s="59"/>
    </row>
    <row r="9858" spans="1:4">
      <c r="A9858" s="57" t="s">
        <v>6161</v>
      </c>
      <c r="B9858" s="61">
        <v>31256483</v>
      </c>
      <c r="C9858" s="59"/>
      <c r="D9858" s="59"/>
    </row>
    <row r="9859" spans="1:4">
      <c r="A9859" s="57" t="s">
        <v>6161</v>
      </c>
      <c r="B9859" s="61">
        <v>12216306</v>
      </c>
      <c r="C9859" s="59"/>
      <c r="D9859" s="59"/>
    </row>
    <row r="9860" spans="1:4">
      <c r="A9860" s="57" t="s">
        <v>6161</v>
      </c>
      <c r="B9860" s="58"/>
      <c r="C9860" s="59"/>
      <c r="D9860" s="59"/>
    </row>
    <row r="9861" spans="1:4">
      <c r="A9861" s="57" t="s">
        <v>6161</v>
      </c>
      <c r="B9861" s="61">
        <v>27988971</v>
      </c>
      <c r="C9861" s="59"/>
      <c r="D9861" s="59"/>
    </row>
    <row r="9862" spans="1:4">
      <c r="A9862" s="57" t="s">
        <v>6162</v>
      </c>
      <c r="B9862" s="61">
        <v>332705207</v>
      </c>
      <c r="C9862" s="59"/>
      <c r="D9862" s="59"/>
    </row>
    <row r="9863" spans="1:4">
      <c r="A9863" s="57" t="s">
        <v>6163</v>
      </c>
      <c r="B9863" s="61">
        <v>47411228</v>
      </c>
      <c r="C9863" s="59"/>
      <c r="D9863" s="59"/>
    </row>
    <row r="9864" spans="1:4">
      <c r="A9864" s="57" t="s">
        <v>6164</v>
      </c>
      <c r="B9864" s="61">
        <v>163240637</v>
      </c>
      <c r="C9864" s="59"/>
      <c r="D9864" s="59"/>
    </row>
    <row r="9865" spans="1:4">
      <c r="A9865" s="57" t="s">
        <v>6165</v>
      </c>
      <c r="B9865" s="61">
        <v>293512851</v>
      </c>
      <c r="C9865" s="59"/>
      <c r="D9865" s="59"/>
    </row>
    <row r="9866" spans="1:4">
      <c r="A9866" s="57" t="s">
        <v>6166</v>
      </c>
      <c r="B9866" s="61">
        <v>213919064</v>
      </c>
      <c r="C9866" s="59"/>
      <c r="D9866" s="59"/>
    </row>
    <row r="9867" spans="1:4">
      <c r="A9867" s="57" t="s">
        <v>6166</v>
      </c>
      <c r="B9867" s="61">
        <v>517090703</v>
      </c>
      <c r="C9867" s="59"/>
      <c r="D9867" s="59"/>
    </row>
    <row r="9868" spans="1:4">
      <c r="A9868" s="57" t="s">
        <v>6166</v>
      </c>
      <c r="B9868" s="61">
        <v>7115241</v>
      </c>
      <c r="C9868" s="59"/>
      <c r="D9868" s="59"/>
    </row>
    <row r="9869" spans="1:4">
      <c r="A9869" s="57" t="s">
        <v>6167</v>
      </c>
      <c r="B9869" s="61">
        <v>5742027</v>
      </c>
      <c r="C9869" s="59"/>
      <c r="D9869" s="59"/>
    </row>
    <row r="9870" spans="1:4">
      <c r="A9870" s="57" t="s">
        <v>6168</v>
      </c>
      <c r="B9870" s="61">
        <v>11786187</v>
      </c>
      <c r="C9870" s="59"/>
      <c r="D9870" s="59"/>
    </row>
    <row r="9871" spans="1:4">
      <c r="A9871" s="57" t="s">
        <v>6169</v>
      </c>
      <c r="B9871" s="61">
        <v>48432750</v>
      </c>
      <c r="C9871" s="59"/>
      <c r="D9871" s="59"/>
    </row>
    <row r="9872" spans="1:4">
      <c r="A9872" s="57" t="s">
        <v>6169</v>
      </c>
      <c r="B9872" s="61">
        <v>5874876</v>
      </c>
      <c r="C9872" s="59"/>
      <c r="D9872" s="59"/>
    </row>
    <row r="9873" spans="1:4">
      <c r="A9873" s="57" t="s">
        <v>6170</v>
      </c>
      <c r="B9873" s="58"/>
      <c r="C9873" s="59"/>
      <c r="D9873" s="59"/>
    </row>
    <row r="9874" spans="1:4">
      <c r="A9874" s="57" t="s">
        <v>6170</v>
      </c>
      <c r="B9874" s="58"/>
      <c r="C9874" s="59"/>
      <c r="D9874" s="59"/>
    </row>
    <row r="9875" spans="1:4">
      <c r="A9875" s="57" t="s">
        <v>6171</v>
      </c>
      <c r="B9875" s="61">
        <v>29760295</v>
      </c>
      <c r="C9875" s="59"/>
      <c r="D9875" s="59"/>
    </row>
    <row r="9876" spans="1:4">
      <c r="A9876" s="57" t="s">
        <v>6172</v>
      </c>
      <c r="B9876" s="61">
        <v>27248928</v>
      </c>
      <c r="C9876" s="59"/>
      <c r="D9876" s="59"/>
    </row>
    <row r="9877" spans="1:4">
      <c r="A9877" s="57" t="s">
        <v>6172</v>
      </c>
      <c r="B9877" s="61">
        <v>215456327</v>
      </c>
      <c r="C9877" s="59"/>
      <c r="D9877" s="59"/>
    </row>
    <row r="9878" spans="1:4">
      <c r="A9878" s="57" t="s">
        <v>6173</v>
      </c>
      <c r="B9878" s="61">
        <v>49903810</v>
      </c>
      <c r="C9878" s="59"/>
      <c r="D9878" s="59"/>
    </row>
    <row r="9879" spans="1:4">
      <c r="A9879" s="57" t="s">
        <v>6174</v>
      </c>
      <c r="B9879" s="61">
        <v>118834903</v>
      </c>
      <c r="C9879" s="59"/>
      <c r="D9879" s="59"/>
    </row>
    <row r="9880" spans="1:4">
      <c r="A9880" s="57" t="s">
        <v>6175</v>
      </c>
      <c r="B9880" s="58"/>
      <c r="C9880" s="59"/>
      <c r="D9880" s="59"/>
    </row>
    <row r="9881" spans="1:4">
      <c r="A9881" s="57" t="s">
        <v>6175</v>
      </c>
      <c r="B9881" s="61">
        <v>20862017</v>
      </c>
      <c r="C9881" s="59"/>
      <c r="D9881" s="59"/>
    </row>
    <row r="9882" spans="1:4">
      <c r="A9882" s="57" t="s">
        <v>6175</v>
      </c>
      <c r="B9882" s="61">
        <v>291511029</v>
      </c>
      <c r="C9882" s="59"/>
      <c r="D9882" s="59"/>
    </row>
    <row r="9883" spans="1:4">
      <c r="A9883" s="57" t="s">
        <v>6176</v>
      </c>
      <c r="B9883" s="61">
        <v>39439240</v>
      </c>
      <c r="C9883" s="59"/>
      <c r="D9883" s="59"/>
    </row>
    <row r="9884" spans="1:4">
      <c r="A9884" s="57" t="s">
        <v>6177</v>
      </c>
      <c r="B9884" s="58"/>
      <c r="C9884" s="59"/>
      <c r="D9884" s="59"/>
    </row>
    <row r="9885" spans="1:4">
      <c r="A9885" s="57" t="s">
        <v>6178</v>
      </c>
      <c r="B9885" s="61">
        <v>10381624</v>
      </c>
      <c r="C9885" s="59"/>
      <c r="D9885" s="59"/>
    </row>
    <row r="9886" spans="1:4">
      <c r="A9886" s="57" t="s">
        <v>6179</v>
      </c>
      <c r="B9886" s="58"/>
      <c r="C9886" s="59"/>
      <c r="D9886" s="59"/>
    </row>
    <row r="9887" spans="1:4">
      <c r="A9887" s="57" t="s">
        <v>6180</v>
      </c>
      <c r="B9887" s="61">
        <v>16808022</v>
      </c>
      <c r="C9887" s="59"/>
      <c r="D9887" s="59"/>
    </row>
    <row r="9888" spans="1:4">
      <c r="A9888" s="57" t="s">
        <v>6181</v>
      </c>
      <c r="B9888" s="61">
        <v>28115038</v>
      </c>
      <c r="C9888" s="59"/>
      <c r="D9888" s="59"/>
    </row>
    <row r="9889" spans="1:4">
      <c r="A9889" s="57" t="s">
        <v>6182</v>
      </c>
      <c r="B9889" s="61">
        <v>22802183</v>
      </c>
      <c r="C9889" s="59"/>
      <c r="D9889" s="59"/>
    </row>
    <row r="9890" spans="1:4">
      <c r="A9890" s="57" t="s">
        <v>6183</v>
      </c>
      <c r="B9890" s="61">
        <v>4108356</v>
      </c>
      <c r="C9890" s="59"/>
      <c r="D9890" s="59"/>
    </row>
    <row r="9891" spans="1:4">
      <c r="A9891" s="57" t="s">
        <v>6184</v>
      </c>
      <c r="B9891" s="61">
        <v>28247547</v>
      </c>
      <c r="C9891" s="59"/>
      <c r="D9891" s="59"/>
    </row>
    <row r="9892" spans="1:4">
      <c r="A9892" s="57" t="s">
        <v>6185</v>
      </c>
      <c r="B9892" s="61">
        <v>17753002</v>
      </c>
      <c r="C9892" s="59"/>
      <c r="D9892" s="59"/>
    </row>
    <row r="9893" spans="1:4">
      <c r="A9893" s="57" t="s">
        <v>6186</v>
      </c>
      <c r="B9893" s="58"/>
      <c r="C9893" s="59"/>
      <c r="D9893" s="59"/>
    </row>
    <row r="9894" spans="1:4">
      <c r="A9894" s="57" t="s">
        <v>6186</v>
      </c>
      <c r="B9894" s="61">
        <v>13511244</v>
      </c>
      <c r="C9894" s="59"/>
      <c r="D9894" s="59"/>
    </row>
    <row r="9895" spans="1:4">
      <c r="A9895" s="57" t="s">
        <v>6186</v>
      </c>
      <c r="B9895" s="61">
        <v>46609890</v>
      </c>
      <c r="C9895" s="59"/>
      <c r="D9895" s="59"/>
    </row>
    <row r="9896" spans="1:4">
      <c r="A9896" s="57" t="s">
        <v>6187</v>
      </c>
      <c r="B9896" s="61">
        <v>42785817</v>
      </c>
      <c r="C9896" s="59"/>
      <c r="D9896" s="59"/>
    </row>
    <row r="9897" spans="1:4">
      <c r="A9897" s="57" t="s">
        <v>6188</v>
      </c>
      <c r="B9897" s="61">
        <v>4135832</v>
      </c>
      <c r="C9897" s="59"/>
      <c r="D9897" s="59"/>
    </row>
    <row r="9898" spans="1:4">
      <c r="A9898" s="57" t="s">
        <v>6189</v>
      </c>
      <c r="B9898" s="61">
        <v>296664</v>
      </c>
      <c r="C9898" s="59"/>
      <c r="D9898" s="59"/>
    </row>
    <row r="9899" spans="1:4">
      <c r="A9899" s="57" t="s">
        <v>6190</v>
      </c>
      <c r="B9899" s="61">
        <v>576673</v>
      </c>
      <c r="C9899" s="59"/>
      <c r="D9899" s="59"/>
    </row>
    <row r="9900" spans="1:4">
      <c r="A9900" s="57" t="s">
        <v>6191</v>
      </c>
      <c r="B9900" s="61">
        <v>277908</v>
      </c>
      <c r="C9900" s="59"/>
      <c r="D9900" s="59"/>
    </row>
    <row r="9901" spans="1:4">
      <c r="A9901" s="57" t="s">
        <v>6192</v>
      </c>
      <c r="B9901" s="61">
        <v>1332390</v>
      </c>
      <c r="C9901" s="59"/>
      <c r="D9901" s="59"/>
    </row>
    <row r="9902" spans="1:4">
      <c r="A9902" s="57" t="s">
        <v>6193</v>
      </c>
      <c r="B9902" s="61">
        <v>210205</v>
      </c>
      <c r="C9902" s="59"/>
      <c r="D9902" s="59"/>
    </row>
    <row r="9903" spans="1:4">
      <c r="A9903" s="57" t="s">
        <v>6193</v>
      </c>
      <c r="B9903" s="61">
        <v>7263715</v>
      </c>
      <c r="C9903" s="59"/>
      <c r="D9903" s="59"/>
    </row>
    <row r="9904" spans="1:4">
      <c r="A9904" s="57" t="s">
        <v>6194</v>
      </c>
      <c r="B9904" s="61">
        <v>59248</v>
      </c>
      <c r="C9904" s="59"/>
      <c r="D9904" s="59"/>
    </row>
    <row r="9905" spans="1:4">
      <c r="A9905" s="57" t="s">
        <v>6194</v>
      </c>
      <c r="B9905" s="61">
        <v>228806</v>
      </c>
      <c r="C9905" s="59"/>
      <c r="D9905" s="59"/>
    </row>
    <row r="9906" spans="1:4">
      <c r="A9906" s="57" t="s">
        <v>6194</v>
      </c>
      <c r="B9906" s="61">
        <v>15699</v>
      </c>
      <c r="C9906" s="59"/>
      <c r="D9906" s="59"/>
    </row>
    <row r="9907" spans="1:4">
      <c r="A9907" s="57" t="s">
        <v>6194</v>
      </c>
      <c r="B9907" s="61">
        <v>1265885</v>
      </c>
      <c r="C9907" s="59"/>
      <c r="D9907" s="59"/>
    </row>
    <row r="9908" spans="1:4">
      <c r="A9908" s="57" t="s">
        <v>6195</v>
      </c>
      <c r="B9908" s="61">
        <v>379541</v>
      </c>
      <c r="C9908" s="59"/>
      <c r="D9908" s="59"/>
    </row>
    <row r="9909" spans="1:4">
      <c r="A9909" s="57" t="s">
        <v>6196</v>
      </c>
      <c r="B9909" s="61">
        <v>288887865</v>
      </c>
      <c r="C9909" s="59"/>
      <c r="D9909" s="59"/>
    </row>
    <row r="9910" spans="1:4">
      <c r="A9910" s="57" t="s">
        <v>6197</v>
      </c>
      <c r="B9910" s="61">
        <v>1902922</v>
      </c>
      <c r="C9910" s="59"/>
      <c r="D9910" s="59"/>
    </row>
    <row r="9911" spans="1:4">
      <c r="A9911" s="57" t="s">
        <v>6198</v>
      </c>
      <c r="B9911" s="61">
        <v>354786</v>
      </c>
      <c r="C9911" s="59"/>
      <c r="D9911" s="59"/>
    </row>
    <row r="9912" spans="1:4">
      <c r="A9912" s="57" t="s">
        <v>6199</v>
      </c>
      <c r="B9912" s="61">
        <v>6084566</v>
      </c>
      <c r="C9912" s="59"/>
      <c r="D9912" s="59"/>
    </row>
    <row r="9913" spans="1:4">
      <c r="A9913" s="57" t="s">
        <v>6200</v>
      </c>
      <c r="B9913" s="61">
        <v>2660680</v>
      </c>
      <c r="C9913" s="59"/>
      <c r="D9913" s="59"/>
    </row>
    <row r="9914" spans="1:4">
      <c r="A9914" s="57" t="s">
        <v>6201</v>
      </c>
      <c r="B9914" s="58"/>
      <c r="C9914" s="59"/>
      <c r="D9914" s="59"/>
    </row>
    <row r="9915" spans="1:4">
      <c r="A9915" s="57" t="s">
        <v>6201</v>
      </c>
      <c r="B9915" s="58"/>
      <c r="C9915" s="59"/>
      <c r="D9915" s="59"/>
    </row>
    <row r="9916" spans="1:4">
      <c r="A9916" s="57" t="s">
        <v>6201</v>
      </c>
      <c r="B9916" s="58"/>
      <c r="C9916" s="59"/>
      <c r="D9916" s="59"/>
    </row>
    <row r="9917" spans="1:4">
      <c r="A9917" s="57" t="s">
        <v>6202</v>
      </c>
      <c r="B9917" s="61">
        <v>2773936</v>
      </c>
      <c r="C9917" s="59"/>
      <c r="D9917" s="59"/>
    </row>
    <row r="9918" spans="1:4">
      <c r="A9918" s="57" t="s">
        <v>6203</v>
      </c>
      <c r="B9918" s="58"/>
      <c r="C9918" s="59"/>
      <c r="D9918" s="59"/>
    </row>
    <row r="9919" spans="1:4">
      <c r="A9919" s="57" t="s">
        <v>6203</v>
      </c>
      <c r="B9919" s="58"/>
      <c r="C9919" s="59"/>
      <c r="D9919" s="59"/>
    </row>
    <row r="9920" spans="1:4">
      <c r="A9920" s="57" t="s">
        <v>6203</v>
      </c>
      <c r="B9920" s="58"/>
      <c r="C9920" s="59"/>
      <c r="D9920" s="59"/>
    </row>
    <row r="9921" spans="1:4">
      <c r="A9921" s="57" t="s">
        <v>6204</v>
      </c>
      <c r="B9921" s="61">
        <v>807076</v>
      </c>
      <c r="C9921" s="59"/>
      <c r="D9921" s="59"/>
    </row>
    <row r="9922" spans="1:4">
      <c r="A9922" s="57" t="s">
        <v>6205</v>
      </c>
      <c r="B9922" s="58"/>
      <c r="C9922" s="59"/>
      <c r="D9922" s="59"/>
    </row>
    <row r="9923" spans="1:4">
      <c r="A9923" s="57" t="s">
        <v>6205</v>
      </c>
      <c r="B9923" s="58"/>
      <c r="C9923" s="59"/>
      <c r="D9923" s="59"/>
    </row>
    <row r="9924" spans="1:4">
      <c r="A9924" s="57" t="s">
        <v>6205</v>
      </c>
      <c r="B9924" s="58"/>
      <c r="C9924" s="59"/>
      <c r="D9924" s="59"/>
    </row>
    <row r="9925" spans="1:4">
      <c r="A9925" s="57" t="s">
        <v>6205</v>
      </c>
      <c r="B9925" s="58"/>
      <c r="C9925" s="59"/>
      <c r="D9925" s="59"/>
    </row>
    <row r="9926" spans="1:4">
      <c r="A9926" s="57" t="s">
        <v>6205</v>
      </c>
      <c r="B9926" s="58"/>
      <c r="C9926" s="59"/>
      <c r="D9926" s="59"/>
    </row>
    <row r="9927" spans="1:4">
      <c r="A9927" s="57" t="s">
        <v>6206</v>
      </c>
      <c r="B9927" s="61">
        <v>5488369</v>
      </c>
      <c r="C9927" s="59"/>
      <c r="D9927" s="59"/>
    </row>
    <row r="9928" spans="1:4">
      <c r="A9928" s="57" t="s">
        <v>6206</v>
      </c>
      <c r="B9928" s="61">
        <v>65253082</v>
      </c>
      <c r="C9928" s="59"/>
      <c r="D9928" s="59"/>
    </row>
    <row r="9929" spans="1:4">
      <c r="A9929" s="57" t="s">
        <v>6206</v>
      </c>
      <c r="B9929" s="61">
        <v>2069717</v>
      </c>
      <c r="C9929" s="59"/>
      <c r="D9929" s="59"/>
    </row>
    <row r="9930" spans="1:4">
      <c r="A9930" s="57" t="s">
        <v>6206</v>
      </c>
      <c r="B9930" s="61">
        <v>3198412</v>
      </c>
      <c r="C9930" s="59"/>
      <c r="D9930" s="59"/>
    </row>
    <row r="9931" spans="1:4">
      <c r="A9931" s="57" t="s">
        <v>6206</v>
      </c>
      <c r="B9931" s="58"/>
      <c r="C9931" s="59"/>
      <c r="D9931" s="59"/>
    </row>
    <row r="9932" spans="1:4">
      <c r="A9932" s="57" t="s">
        <v>6206</v>
      </c>
      <c r="B9932" s="58"/>
      <c r="C9932" s="59"/>
      <c r="D9932" s="59"/>
    </row>
    <row r="9933" spans="1:4">
      <c r="A9933" s="57" t="s">
        <v>6206</v>
      </c>
      <c r="B9933" s="61">
        <v>2030643820</v>
      </c>
      <c r="C9933" s="59"/>
      <c r="D9933" s="59"/>
    </row>
    <row r="9934" spans="1:4">
      <c r="A9934" s="57" t="s">
        <v>6207</v>
      </c>
      <c r="B9934" s="61">
        <v>33425</v>
      </c>
      <c r="C9934" s="59"/>
      <c r="D9934" s="59"/>
    </row>
    <row r="9935" spans="1:4">
      <c r="A9935" s="57" t="s">
        <v>6208</v>
      </c>
      <c r="B9935" s="61">
        <v>1000</v>
      </c>
      <c r="C9935" s="59"/>
      <c r="D9935" s="59"/>
    </row>
    <row r="9936" spans="1:4">
      <c r="A9936" s="57" t="s">
        <v>6208</v>
      </c>
      <c r="B9936" s="58"/>
      <c r="C9936" s="59"/>
      <c r="D9936" s="59"/>
    </row>
    <row r="9937" spans="1:4">
      <c r="A9937" s="57" t="s">
        <v>6208</v>
      </c>
      <c r="B9937" s="58"/>
      <c r="C9937" s="59"/>
      <c r="D9937" s="59"/>
    </row>
    <row r="9938" spans="1:4">
      <c r="A9938" s="57" t="s">
        <v>6208</v>
      </c>
      <c r="B9938" s="61">
        <v>12437</v>
      </c>
      <c r="C9938" s="59"/>
      <c r="D9938" s="59"/>
    </row>
    <row r="9939" spans="1:4">
      <c r="A9939" s="57" t="s">
        <v>6209</v>
      </c>
      <c r="B9939" s="61">
        <v>16067</v>
      </c>
      <c r="C9939" s="59"/>
      <c r="D9939" s="59"/>
    </row>
    <row r="9940" spans="1:4">
      <c r="A9940" s="57" t="s">
        <v>6209</v>
      </c>
      <c r="B9940" s="61">
        <v>14214</v>
      </c>
      <c r="C9940" s="59"/>
      <c r="D9940" s="59"/>
    </row>
    <row r="9941" spans="1:4">
      <c r="A9941" s="57" t="s">
        <v>6209</v>
      </c>
      <c r="B9941" s="58"/>
      <c r="C9941" s="59"/>
      <c r="D9941" s="59"/>
    </row>
    <row r="9942" spans="1:4">
      <c r="A9942" s="57" t="s">
        <v>6209</v>
      </c>
      <c r="B9942" s="58"/>
      <c r="C9942" s="59"/>
      <c r="D9942" s="59"/>
    </row>
    <row r="9943" spans="1:4">
      <c r="A9943" s="57" t="s">
        <v>6209</v>
      </c>
      <c r="B9943" s="58"/>
      <c r="C9943" s="59"/>
      <c r="D9943" s="59"/>
    </row>
    <row r="9944" spans="1:4">
      <c r="A9944" s="57" t="s">
        <v>6209</v>
      </c>
      <c r="B9944" s="61">
        <v>35905</v>
      </c>
      <c r="C9944" s="59"/>
      <c r="D9944" s="59"/>
    </row>
    <row r="9945" spans="1:4">
      <c r="A9945" s="57" t="s">
        <v>6210</v>
      </c>
      <c r="B9945" s="61">
        <v>111112</v>
      </c>
      <c r="C9945" s="59"/>
      <c r="D9945" s="59"/>
    </row>
    <row r="9946" spans="1:4">
      <c r="A9946" s="57" t="s">
        <v>6211</v>
      </c>
      <c r="B9946" s="58"/>
      <c r="C9946" s="59"/>
      <c r="D9946" s="59"/>
    </row>
    <row r="9947" spans="1:4">
      <c r="A9947" s="57" t="s">
        <v>6211</v>
      </c>
      <c r="B9947" s="58"/>
      <c r="C9947" s="59"/>
      <c r="D9947" s="59"/>
    </row>
    <row r="9948" spans="1:4">
      <c r="A9948" s="57" t="s">
        <v>6211</v>
      </c>
      <c r="B9948" s="58"/>
      <c r="C9948" s="59"/>
      <c r="D9948" s="59"/>
    </row>
    <row r="9949" spans="1:4">
      <c r="A9949" s="57" t="s">
        <v>6211</v>
      </c>
      <c r="B9949" s="58"/>
      <c r="C9949" s="59"/>
      <c r="D9949" s="59"/>
    </row>
    <row r="9950" spans="1:4">
      <c r="A9950" s="57" t="s">
        <v>6211</v>
      </c>
      <c r="B9950" s="58"/>
      <c r="C9950" s="59"/>
      <c r="D9950" s="59"/>
    </row>
    <row r="9951" spans="1:4">
      <c r="A9951" s="57" t="s">
        <v>6211</v>
      </c>
      <c r="B9951" s="58"/>
      <c r="C9951" s="59"/>
      <c r="D9951" s="59"/>
    </row>
    <row r="9952" spans="1:4">
      <c r="A9952" s="57" t="s">
        <v>6211</v>
      </c>
      <c r="B9952" s="61">
        <v>3580</v>
      </c>
      <c r="C9952" s="59"/>
      <c r="D9952" s="59"/>
    </row>
    <row r="9953" spans="1:4">
      <c r="A9953" s="57" t="s">
        <v>6212</v>
      </c>
      <c r="B9953" s="61">
        <v>146937</v>
      </c>
      <c r="C9953" s="59"/>
      <c r="D9953" s="59"/>
    </row>
    <row r="9954" spans="1:4">
      <c r="A9954" s="57" t="s">
        <v>6213</v>
      </c>
      <c r="B9954" s="58"/>
      <c r="C9954" s="59"/>
      <c r="D9954" s="59"/>
    </row>
    <row r="9955" spans="1:4">
      <c r="A9955" s="57" t="s">
        <v>6213</v>
      </c>
      <c r="B9955" s="61">
        <v>3021602</v>
      </c>
      <c r="C9955" s="59"/>
      <c r="D9955" s="59"/>
    </row>
    <row r="9956" spans="1:4">
      <c r="A9956" s="57" t="s">
        <v>6213</v>
      </c>
      <c r="B9956" s="61">
        <v>840073</v>
      </c>
      <c r="C9956" s="59"/>
      <c r="D9956" s="59"/>
    </row>
    <row r="9957" spans="1:4">
      <c r="A9957" s="57" t="s">
        <v>6213</v>
      </c>
      <c r="B9957" s="61">
        <v>177605</v>
      </c>
      <c r="C9957" s="59"/>
      <c r="D9957" s="59"/>
    </row>
    <row r="9958" spans="1:4">
      <c r="A9958" s="57" t="s">
        <v>6213</v>
      </c>
      <c r="B9958" s="58"/>
      <c r="C9958" s="59"/>
      <c r="D9958" s="59"/>
    </row>
    <row r="9959" spans="1:4">
      <c r="A9959" s="57" t="s">
        <v>6213</v>
      </c>
      <c r="B9959" s="61">
        <v>19357468</v>
      </c>
      <c r="C9959" s="59"/>
      <c r="D9959" s="59"/>
    </row>
    <row r="9960" spans="1:4">
      <c r="A9960" s="57" t="s">
        <v>6213</v>
      </c>
      <c r="B9960" s="61">
        <v>176007</v>
      </c>
      <c r="C9960" s="59"/>
      <c r="D9960" s="59"/>
    </row>
    <row r="9961" spans="1:4">
      <c r="A9961" s="57" t="s">
        <v>6214</v>
      </c>
      <c r="B9961" s="61">
        <v>340641</v>
      </c>
      <c r="C9961" s="59"/>
      <c r="D9961" s="59"/>
    </row>
    <row r="9962" spans="1:4">
      <c r="A9962" s="57" t="s">
        <v>6215</v>
      </c>
      <c r="B9962" s="61">
        <v>693136</v>
      </c>
      <c r="C9962" s="59"/>
      <c r="D9962" s="59"/>
    </row>
    <row r="9963" spans="1:4">
      <c r="A9963" s="57" t="s">
        <v>6216</v>
      </c>
      <c r="B9963" s="61">
        <v>390839</v>
      </c>
      <c r="C9963" s="59"/>
      <c r="D9963" s="59"/>
    </row>
    <row r="9964" spans="1:4">
      <c r="A9964" s="57" t="s">
        <v>6217</v>
      </c>
      <c r="B9964" s="61">
        <v>854323</v>
      </c>
      <c r="C9964" s="59"/>
      <c r="D9964" s="59"/>
    </row>
    <row r="9965" spans="1:4">
      <c r="A9965" s="57" t="s">
        <v>6218</v>
      </c>
      <c r="B9965" s="61">
        <v>1333289</v>
      </c>
      <c r="C9965" s="59"/>
      <c r="D9965" s="59"/>
    </row>
    <row r="9966" spans="1:4">
      <c r="A9966" s="57" t="s">
        <v>6219</v>
      </c>
      <c r="B9966" s="61">
        <v>3355</v>
      </c>
      <c r="C9966" s="59"/>
      <c r="D9966" s="59"/>
    </row>
    <row r="9967" spans="1:4">
      <c r="A9967" s="57" t="s">
        <v>6220</v>
      </c>
      <c r="B9967" s="61">
        <v>1563159</v>
      </c>
      <c r="C9967" s="59"/>
      <c r="D9967" s="59"/>
    </row>
    <row r="9968" spans="1:4">
      <c r="A9968" s="57" t="s">
        <v>6221</v>
      </c>
      <c r="B9968" s="61">
        <v>28134</v>
      </c>
      <c r="C9968" s="59"/>
      <c r="D9968" s="59"/>
    </row>
    <row r="9969" spans="1:4">
      <c r="A9969" s="57" t="s">
        <v>6222</v>
      </c>
      <c r="B9969" s="61">
        <v>1894242</v>
      </c>
      <c r="C9969" s="59"/>
      <c r="D9969" s="59"/>
    </row>
    <row r="9970" spans="1:4">
      <c r="A9970" s="57" t="s">
        <v>6223</v>
      </c>
      <c r="B9970" s="61">
        <v>1500</v>
      </c>
      <c r="C9970" s="59"/>
      <c r="D9970" s="59"/>
    </row>
    <row r="9971" spans="1:4">
      <c r="A9971" s="57" t="s">
        <v>6224</v>
      </c>
      <c r="B9971" s="61">
        <v>1350517</v>
      </c>
      <c r="C9971" s="59"/>
      <c r="D9971" s="59"/>
    </row>
    <row r="9972" spans="1:4">
      <c r="A9972" s="57" t="s">
        <v>6225</v>
      </c>
      <c r="B9972" s="61">
        <v>11791730</v>
      </c>
      <c r="C9972" s="59"/>
      <c r="D9972" s="59"/>
    </row>
    <row r="9973" spans="1:4">
      <c r="A9973" s="57" t="s">
        <v>6226</v>
      </c>
      <c r="B9973" s="61">
        <v>6718316</v>
      </c>
      <c r="C9973" s="59"/>
      <c r="D9973" s="59"/>
    </row>
    <row r="9974" spans="1:4">
      <c r="A9974" s="57" t="s">
        <v>6227</v>
      </c>
      <c r="B9974" s="61">
        <v>1897699</v>
      </c>
      <c r="C9974" s="59"/>
      <c r="D9974" s="59"/>
    </row>
    <row r="9975" spans="1:4">
      <c r="A9975" s="57" t="s">
        <v>6228</v>
      </c>
      <c r="B9975" s="61">
        <v>3319424</v>
      </c>
      <c r="C9975" s="59"/>
      <c r="D9975" s="59"/>
    </row>
    <row r="9976" spans="1:4">
      <c r="A9976" s="57" t="s">
        <v>6229</v>
      </c>
      <c r="B9976" s="61">
        <v>591782</v>
      </c>
      <c r="C9976" s="59"/>
      <c r="D9976" s="59"/>
    </row>
    <row r="9977" spans="1:4">
      <c r="A9977" s="57" t="s">
        <v>6230</v>
      </c>
      <c r="B9977" s="61">
        <v>819188</v>
      </c>
      <c r="C9977" s="59"/>
      <c r="D9977" s="59"/>
    </row>
    <row r="9978" spans="1:4">
      <c r="A9978" s="57" t="s">
        <v>6231</v>
      </c>
      <c r="B9978" s="61">
        <v>6201548</v>
      </c>
      <c r="C9978" s="59"/>
      <c r="D9978" s="59"/>
    </row>
    <row r="9979" spans="1:4">
      <c r="A9979" s="57" t="s">
        <v>6232</v>
      </c>
      <c r="B9979" s="61">
        <v>4857</v>
      </c>
      <c r="C9979" s="59"/>
      <c r="D9979" s="59"/>
    </row>
    <row r="9980" spans="1:4">
      <c r="A9980" s="57" t="s">
        <v>6233</v>
      </c>
      <c r="B9980" s="61">
        <v>2631324</v>
      </c>
      <c r="C9980" s="59"/>
      <c r="D9980" s="59"/>
    </row>
    <row r="9981" spans="1:4">
      <c r="A9981" s="57" t="s">
        <v>6234</v>
      </c>
      <c r="B9981" s="61">
        <v>2378762</v>
      </c>
      <c r="C9981" s="59"/>
      <c r="D9981" s="59"/>
    </row>
    <row r="9982" spans="1:4">
      <c r="A9982" s="57" t="s">
        <v>6235</v>
      </c>
      <c r="B9982" s="61">
        <v>825992</v>
      </c>
      <c r="C9982" s="59"/>
      <c r="D9982" s="59"/>
    </row>
    <row r="9983" spans="1:4">
      <c r="A9983" s="57" t="s">
        <v>6236</v>
      </c>
      <c r="B9983" s="61">
        <v>2118753</v>
      </c>
      <c r="C9983" s="59"/>
      <c r="D9983" s="59"/>
    </row>
    <row r="9984" spans="1:4">
      <c r="A9984" s="57" t="s">
        <v>6237</v>
      </c>
      <c r="B9984" s="61">
        <v>1984201</v>
      </c>
      <c r="C9984" s="59"/>
      <c r="D9984" s="59"/>
    </row>
    <row r="9985" spans="1:4">
      <c r="A9985" s="57" t="s">
        <v>6238</v>
      </c>
      <c r="B9985" s="58"/>
      <c r="C9985" s="59"/>
      <c r="D9985" s="59"/>
    </row>
    <row r="9986" spans="1:4">
      <c r="A9986" s="57" t="s">
        <v>6239</v>
      </c>
      <c r="B9986" s="61">
        <v>270667</v>
      </c>
      <c r="C9986" s="59"/>
      <c r="D9986" s="59"/>
    </row>
    <row r="9987" spans="1:4">
      <c r="A9987" s="57" t="s">
        <v>6240</v>
      </c>
      <c r="B9987" s="61">
        <v>5152843</v>
      </c>
      <c r="C9987" s="59"/>
      <c r="D9987" s="59"/>
    </row>
    <row r="9988" spans="1:4">
      <c r="A9988" s="57" t="s">
        <v>6241</v>
      </c>
      <c r="B9988" s="58"/>
      <c r="C9988" s="59"/>
      <c r="D9988" s="59"/>
    </row>
    <row r="9989" spans="1:4">
      <c r="A9989" s="57" t="s">
        <v>6242</v>
      </c>
      <c r="B9989" s="61">
        <v>1682510</v>
      </c>
      <c r="C9989" s="59"/>
      <c r="D9989" s="59"/>
    </row>
    <row r="9990" spans="1:4">
      <c r="A9990" s="57" t="s">
        <v>6243</v>
      </c>
      <c r="B9990" s="61">
        <v>835393</v>
      </c>
      <c r="C9990" s="59"/>
      <c r="D9990" s="59"/>
    </row>
    <row r="9991" spans="1:4">
      <c r="A9991" s="57" t="s">
        <v>6244</v>
      </c>
      <c r="B9991" s="61">
        <v>30508650</v>
      </c>
      <c r="C9991" s="59"/>
      <c r="D9991" s="59"/>
    </row>
    <row r="9992" spans="1:4">
      <c r="A9992" s="57" t="s">
        <v>6245</v>
      </c>
      <c r="B9992" s="58"/>
      <c r="C9992" s="59"/>
      <c r="D9992" s="59"/>
    </row>
    <row r="9993" spans="1:4">
      <c r="A9993" s="57" t="s">
        <v>6246</v>
      </c>
      <c r="B9993" s="61">
        <v>3746772</v>
      </c>
      <c r="C9993" s="59"/>
      <c r="D9993" s="59"/>
    </row>
    <row r="9994" spans="1:4">
      <c r="A9994" s="57" t="s">
        <v>6247</v>
      </c>
      <c r="B9994" s="61">
        <v>1027987</v>
      </c>
      <c r="C9994" s="59"/>
      <c r="D9994" s="59"/>
    </row>
    <row r="9995" spans="1:4">
      <c r="A9995" s="57" t="s">
        <v>6248</v>
      </c>
      <c r="B9995" s="58"/>
      <c r="C9995" s="59"/>
      <c r="D9995" s="59"/>
    </row>
    <row r="9996" spans="1:4">
      <c r="A9996" s="57" t="s">
        <v>6249</v>
      </c>
      <c r="B9996" s="61">
        <v>53177783</v>
      </c>
      <c r="C9996" s="59"/>
      <c r="D9996" s="59"/>
    </row>
    <row r="9997" spans="1:4">
      <c r="A9997" s="57" t="s">
        <v>6250</v>
      </c>
      <c r="B9997" s="61">
        <v>179797</v>
      </c>
      <c r="C9997" s="59"/>
      <c r="D9997" s="59"/>
    </row>
    <row r="9998" spans="1:4">
      <c r="A9998" s="57" t="s">
        <v>6250</v>
      </c>
      <c r="B9998" s="61">
        <v>13430914</v>
      </c>
      <c r="C9998" s="59"/>
      <c r="D9998" s="59"/>
    </row>
    <row r="9999" spans="1:4">
      <c r="A9999" s="57" t="s">
        <v>6251</v>
      </c>
      <c r="B9999" s="58"/>
      <c r="C9999" s="59"/>
      <c r="D9999" s="59"/>
    </row>
    <row r="10000" spans="1:4">
      <c r="A10000" s="57" t="s">
        <v>6252</v>
      </c>
      <c r="B10000" s="61">
        <v>26604132</v>
      </c>
      <c r="C10000" s="59"/>
      <c r="D10000" s="59"/>
    </row>
    <row r="10001" spans="1:4">
      <c r="A10001" s="57" t="s">
        <v>6253</v>
      </c>
      <c r="B10001" s="61">
        <v>37896</v>
      </c>
      <c r="C10001" s="59"/>
      <c r="D10001" s="59"/>
    </row>
    <row r="10002" spans="1:4">
      <c r="A10002" s="57" t="s">
        <v>6253</v>
      </c>
      <c r="B10002" s="61">
        <v>23408400</v>
      </c>
      <c r="C10002" s="59"/>
      <c r="D10002" s="59"/>
    </row>
    <row r="10003" spans="1:4">
      <c r="A10003" s="57" t="s">
        <v>6254</v>
      </c>
      <c r="B10003" s="58"/>
      <c r="C10003" s="59"/>
      <c r="D10003" s="59"/>
    </row>
    <row r="10004" spans="1:4">
      <c r="A10004" s="57" t="s">
        <v>6255</v>
      </c>
      <c r="B10004" s="61">
        <v>36640533</v>
      </c>
      <c r="C10004" s="59"/>
      <c r="D10004" s="59"/>
    </row>
    <row r="10005" spans="1:4">
      <c r="A10005" s="57" t="s">
        <v>6256</v>
      </c>
      <c r="B10005" s="61">
        <v>20863918</v>
      </c>
      <c r="C10005" s="59"/>
      <c r="D10005" s="59"/>
    </row>
    <row r="10006" spans="1:4">
      <c r="A10006" s="57" t="s">
        <v>6256</v>
      </c>
      <c r="B10006" s="61">
        <v>43688097</v>
      </c>
      <c r="C10006" s="59"/>
      <c r="D10006" s="59"/>
    </row>
    <row r="10007" spans="1:4">
      <c r="A10007" s="57" t="s">
        <v>6257</v>
      </c>
      <c r="B10007" s="58"/>
      <c r="C10007" s="59"/>
      <c r="D10007" s="59"/>
    </row>
    <row r="10008" spans="1:4">
      <c r="A10008" s="57" t="s">
        <v>6258</v>
      </c>
      <c r="B10008" s="61">
        <v>8439813</v>
      </c>
      <c r="C10008" s="59"/>
      <c r="D10008" s="59"/>
    </row>
    <row r="10009" spans="1:4">
      <c r="A10009" s="57" t="s">
        <v>6259</v>
      </c>
      <c r="B10009" s="61">
        <v>761028</v>
      </c>
      <c r="C10009" s="59"/>
      <c r="D10009" s="59"/>
    </row>
    <row r="10010" spans="1:4">
      <c r="A10010" s="57" t="s">
        <v>6259</v>
      </c>
      <c r="B10010" s="61">
        <v>11918951</v>
      </c>
      <c r="C10010" s="59"/>
      <c r="D10010" s="59"/>
    </row>
    <row r="10011" spans="1:4">
      <c r="A10011" s="57" t="s">
        <v>6260</v>
      </c>
      <c r="B10011" s="58"/>
      <c r="C10011" s="59"/>
      <c r="D10011" s="59"/>
    </row>
    <row r="10012" spans="1:4">
      <c r="A10012" s="57" t="s">
        <v>6260</v>
      </c>
      <c r="B10012" s="58"/>
      <c r="C10012" s="59"/>
      <c r="D10012" s="59"/>
    </row>
    <row r="10013" spans="1:4">
      <c r="A10013" s="57" t="s">
        <v>6260</v>
      </c>
      <c r="B10013" s="58"/>
      <c r="C10013" s="59"/>
      <c r="D10013" s="59"/>
    </row>
    <row r="10014" spans="1:4">
      <c r="A10014" s="57" t="s">
        <v>6261</v>
      </c>
      <c r="B10014" s="58"/>
      <c r="C10014" s="59"/>
      <c r="D10014" s="59"/>
    </row>
    <row r="10015" spans="1:4">
      <c r="A10015" s="57" t="s">
        <v>6261</v>
      </c>
      <c r="B10015" s="58"/>
      <c r="C10015" s="59"/>
      <c r="D10015" s="59"/>
    </row>
    <row r="10016" spans="1:4">
      <c r="A10016" s="57" t="s">
        <v>6261</v>
      </c>
      <c r="B10016" s="58"/>
      <c r="C10016" s="59"/>
      <c r="D10016" s="59"/>
    </row>
    <row r="10017" spans="1:4">
      <c r="A10017" s="57" t="s">
        <v>6261</v>
      </c>
      <c r="B10017" s="58"/>
      <c r="C10017" s="59"/>
      <c r="D10017" s="59"/>
    </row>
    <row r="10018" spans="1:4">
      <c r="A10018" s="57" t="s">
        <v>6261</v>
      </c>
      <c r="B10018" s="58"/>
      <c r="C10018" s="59"/>
      <c r="D10018" s="59"/>
    </row>
    <row r="10019" spans="1:4">
      <c r="A10019" s="57" t="s">
        <v>6262</v>
      </c>
      <c r="B10019" s="58"/>
      <c r="C10019" s="59"/>
      <c r="D10019" s="59"/>
    </row>
    <row r="10020" spans="1:4">
      <c r="A10020" s="57" t="s">
        <v>6262</v>
      </c>
      <c r="B10020" s="58"/>
      <c r="C10020" s="59"/>
      <c r="D10020" s="59"/>
    </row>
    <row r="10021" spans="1:4">
      <c r="A10021" s="57" t="s">
        <v>6263</v>
      </c>
      <c r="B10021" s="61">
        <v>1429310</v>
      </c>
      <c r="C10021" s="59"/>
      <c r="D10021" s="59"/>
    </row>
    <row r="10022" spans="1:4">
      <c r="A10022" s="57" t="s">
        <v>6264</v>
      </c>
      <c r="B10022" s="61">
        <v>3513716</v>
      </c>
      <c r="C10022" s="59"/>
      <c r="D10022" s="59"/>
    </row>
    <row r="10023" spans="1:4">
      <c r="A10023" s="57" t="s">
        <v>6265</v>
      </c>
      <c r="B10023" s="61">
        <v>1639623</v>
      </c>
      <c r="C10023" s="59"/>
      <c r="D10023" s="59"/>
    </row>
    <row r="10024" spans="1:4">
      <c r="A10024" s="57" t="s">
        <v>6266</v>
      </c>
      <c r="B10024" s="61">
        <v>46369</v>
      </c>
      <c r="C10024" s="59"/>
      <c r="D10024" s="59"/>
    </row>
    <row r="10025" spans="1:4">
      <c r="A10025" s="57" t="s">
        <v>6267</v>
      </c>
      <c r="B10025" s="61">
        <v>50283758</v>
      </c>
      <c r="C10025" s="59"/>
      <c r="D10025" s="59"/>
    </row>
    <row r="10026" spans="1:4">
      <c r="A10026" s="57" t="s">
        <v>6268</v>
      </c>
      <c r="B10026" s="58"/>
      <c r="C10026" s="59"/>
      <c r="D10026" s="59"/>
    </row>
    <row r="10027" spans="1:4">
      <c r="A10027" s="57" t="s">
        <v>6269</v>
      </c>
      <c r="B10027" s="61">
        <v>151681</v>
      </c>
      <c r="C10027" s="59"/>
      <c r="D10027" s="59"/>
    </row>
    <row r="10028" spans="1:4">
      <c r="A10028" s="57" t="s">
        <v>6270</v>
      </c>
      <c r="B10028" s="61">
        <v>243309</v>
      </c>
      <c r="C10028" s="59"/>
      <c r="D10028" s="59"/>
    </row>
    <row r="10029" spans="1:4">
      <c r="A10029" s="57" t="s">
        <v>6271</v>
      </c>
      <c r="B10029" s="61">
        <v>34560</v>
      </c>
      <c r="C10029" s="59"/>
      <c r="D10029" s="59"/>
    </row>
    <row r="10030" spans="1:4">
      <c r="A10030" s="57" t="s">
        <v>6272</v>
      </c>
      <c r="B10030" s="61">
        <v>20691646</v>
      </c>
      <c r="C10030" s="59"/>
      <c r="D10030" s="59"/>
    </row>
    <row r="10031" spans="1:4">
      <c r="A10031" s="57" t="s">
        <v>6273</v>
      </c>
      <c r="B10031" s="58"/>
      <c r="C10031" s="59"/>
      <c r="D10031" s="59"/>
    </row>
    <row r="10032" spans="1:4">
      <c r="A10032" s="57" t="s">
        <v>6274</v>
      </c>
      <c r="B10032" s="61">
        <v>912143</v>
      </c>
      <c r="C10032" s="59"/>
      <c r="D10032" s="59"/>
    </row>
    <row r="10033" spans="1:4">
      <c r="A10033" s="57" t="s">
        <v>6275</v>
      </c>
      <c r="B10033" s="58"/>
      <c r="C10033" s="59"/>
      <c r="D10033" s="59"/>
    </row>
    <row r="10034" spans="1:4">
      <c r="A10034" s="57" t="s">
        <v>6276</v>
      </c>
      <c r="B10034" s="58"/>
      <c r="C10034" s="59"/>
      <c r="D10034" s="59"/>
    </row>
    <row r="10035" spans="1:4">
      <c r="A10035" s="57" t="s">
        <v>6277</v>
      </c>
      <c r="B10035" s="58"/>
      <c r="C10035" s="59"/>
      <c r="D10035" s="59"/>
    </row>
    <row r="10036" spans="1:4">
      <c r="A10036" s="57" t="s">
        <v>6278</v>
      </c>
      <c r="B10036" s="58"/>
      <c r="C10036" s="59"/>
      <c r="D10036" s="59"/>
    </row>
    <row r="10037" spans="1:4">
      <c r="A10037" s="57" t="s">
        <v>6279</v>
      </c>
      <c r="B10037" s="58"/>
      <c r="C10037" s="59"/>
      <c r="D10037" s="59"/>
    </row>
    <row r="10038" spans="1:4">
      <c r="A10038" s="57" t="s">
        <v>6280</v>
      </c>
      <c r="B10038" s="58"/>
      <c r="C10038" s="59"/>
      <c r="D10038" s="59"/>
    </row>
    <row r="10039" spans="1:4">
      <c r="A10039" s="57" t="s">
        <v>6281</v>
      </c>
      <c r="B10039" s="58"/>
      <c r="C10039" s="59"/>
      <c r="D10039" s="59"/>
    </row>
    <row r="10040" spans="1:4">
      <c r="A10040" s="57" t="s">
        <v>6282</v>
      </c>
      <c r="B10040" s="58"/>
      <c r="C10040" s="59"/>
      <c r="D10040" s="59"/>
    </row>
    <row r="10041" spans="1:4">
      <c r="A10041" s="57" t="s">
        <v>6283</v>
      </c>
      <c r="B10041" s="58"/>
      <c r="C10041" s="59"/>
      <c r="D10041" s="59"/>
    </row>
    <row r="10042" spans="1:4">
      <c r="A10042" s="57" t="s">
        <v>6284</v>
      </c>
      <c r="B10042" s="58"/>
      <c r="C10042" s="59"/>
      <c r="D10042" s="59"/>
    </row>
    <row r="10043" spans="1:4">
      <c r="A10043" s="57" t="s">
        <v>6285</v>
      </c>
      <c r="B10043" s="58"/>
      <c r="C10043" s="59"/>
      <c r="D10043" s="59"/>
    </row>
    <row r="10044" spans="1:4">
      <c r="A10044" s="57" t="s">
        <v>6286</v>
      </c>
      <c r="B10044" s="58"/>
      <c r="C10044" s="59"/>
      <c r="D10044" s="59"/>
    </row>
    <row r="10045" spans="1:4">
      <c r="A10045" s="57" t="s">
        <v>6287</v>
      </c>
      <c r="B10045" s="58"/>
      <c r="C10045" s="59"/>
      <c r="D10045" s="59"/>
    </row>
    <row r="10046" spans="1:4">
      <c r="A10046" s="57" t="s">
        <v>6288</v>
      </c>
      <c r="B10046" s="58"/>
      <c r="C10046" s="59"/>
      <c r="D10046" s="59"/>
    </row>
    <row r="10047" spans="1:4">
      <c r="A10047" s="57" t="s">
        <v>6289</v>
      </c>
      <c r="B10047" s="58"/>
      <c r="C10047" s="59"/>
      <c r="D10047" s="59"/>
    </row>
    <row r="10048" spans="1:4">
      <c r="A10048" s="57" t="s">
        <v>6290</v>
      </c>
      <c r="B10048" s="58"/>
      <c r="C10048" s="59"/>
      <c r="D10048" s="59"/>
    </row>
    <row r="10049" spans="1:4">
      <c r="A10049" s="57" t="s">
        <v>6291</v>
      </c>
      <c r="B10049" s="58"/>
      <c r="C10049" s="59"/>
      <c r="D10049" s="59"/>
    </row>
    <row r="10050" spans="1:4">
      <c r="A10050" s="57" t="s">
        <v>6292</v>
      </c>
      <c r="B10050" s="58"/>
      <c r="C10050" s="59"/>
      <c r="D10050" s="59"/>
    </row>
    <row r="10051" spans="1:4">
      <c r="A10051" s="57" t="s">
        <v>6293</v>
      </c>
      <c r="B10051" s="58"/>
      <c r="C10051" s="59"/>
      <c r="D10051" s="59"/>
    </row>
    <row r="10052" spans="1:4">
      <c r="A10052" s="57" t="s">
        <v>6294</v>
      </c>
      <c r="B10052" s="58"/>
      <c r="C10052" s="59"/>
      <c r="D10052" s="59"/>
    </row>
    <row r="10053" spans="1:4">
      <c r="A10053" s="57" t="s">
        <v>6295</v>
      </c>
      <c r="B10053" s="58"/>
      <c r="C10053" s="59"/>
      <c r="D10053" s="59"/>
    </row>
    <row r="10054" spans="1:4">
      <c r="A10054" s="57" t="s">
        <v>6296</v>
      </c>
      <c r="B10054" s="61">
        <v>1095389</v>
      </c>
      <c r="C10054" s="59"/>
      <c r="D10054" s="59"/>
    </row>
    <row r="10055" spans="1:4">
      <c r="A10055" s="57" t="s">
        <v>6297</v>
      </c>
      <c r="B10055" s="61">
        <v>435494</v>
      </c>
      <c r="C10055" s="59"/>
      <c r="D10055" s="59"/>
    </row>
    <row r="10056" spans="1:4">
      <c r="A10056" s="57" t="s">
        <v>6298</v>
      </c>
      <c r="B10056" s="61">
        <v>3342813</v>
      </c>
      <c r="C10056" s="59"/>
      <c r="D10056" s="59"/>
    </row>
    <row r="10057" spans="1:4">
      <c r="A10057" s="57" t="s">
        <v>6299</v>
      </c>
      <c r="B10057" s="61">
        <v>155706</v>
      </c>
      <c r="C10057" s="59"/>
      <c r="D10057" s="59"/>
    </row>
    <row r="10058" spans="1:4">
      <c r="A10058" s="57" t="s">
        <v>6300</v>
      </c>
      <c r="B10058" s="61">
        <v>346481</v>
      </c>
      <c r="C10058" s="59"/>
      <c r="D10058" s="59"/>
    </row>
    <row r="10059" spans="1:4">
      <c r="A10059" s="57" t="s">
        <v>6301</v>
      </c>
      <c r="B10059" s="61">
        <v>54426</v>
      </c>
      <c r="C10059" s="59"/>
      <c r="D10059" s="59"/>
    </row>
    <row r="10060" spans="1:4">
      <c r="A10060" s="57" t="s">
        <v>6302</v>
      </c>
      <c r="B10060" s="61">
        <v>36358</v>
      </c>
      <c r="C10060" s="59"/>
      <c r="D10060" s="59"/>
    </row>
    <row r="10061" spans="1:4">
      <c r="A10061" s="57" t="s">
        <v>6303</v>
      </c>
      <c r="B10061" s="61">
        <v>10986</v>
      </c>
      <c r="C10061" s="59"/>
      <c r="D10061" s="59"/>
    </row>
    <row r="10062" spans="1:4">
      <c r="A10062" s="57" t="s">
        <v>6304</v>
      </c>
      <c r="B10062" s="61">
        <v>10910</v>
      </c>
      <c r="C10062" s="59"/>
      <c r="D10062" s="59"/>
    </row>
    <row r="10063" spans="1:4">
      <c r="A10063" s="57" t="s">
        <v>6305</v>
      </c>
      <c r="B10063" s="61">
        <v>8721</v>
      </c>
      <c r="C10063" s="59"/>
      <c r="D10063" s="59"/>
    </row>
    <row r="10064" spans="1:4">
      <c r="A10064" s="57" t="s">
        <v>6306</v>
      </c>
      <c r="B10064" s="61">
        <v>50247</v>
      </c>
      <c r="C10064" s="59"/>
      <c r="D10064" s="59"/>
    </row>
    <row r="10065" spans="1:4">
      <c r="A10065" s="57" t="s">
        <v>6307</v>
      </c>
      <c r="B10065" s="61">
        <v>727388</v>
      </c>
      <c r="C10065" s="59"/>
      <c r="D10065" s="59"/>
    </row>
    <row r="10066" spans="1:4">
      <c r="A10066" s="57" t="s">
        <v>6308</v>
      </c>
      <c r="B10066" s="61">
        <v>323013</v>
      </c>
      <c r="C10066" s="59"/>
      <c r="D10066" s="59"/>
    </row>
    <row r="10067" spans="1:4">
      <c r="A10067" s="57" t="s">
        <v>6309</v>
      </c>
      <c r="B10067" s="58"/>
      <c r="C10067" s="59"/>
      <c r="D10067" s="59"/>
    </row>
    <row r="10068" spans="1:4">
      <c r="A10068" s="57" t="s">
        <v>6310</v>
      </c>
      <c r="B10068" s="58"/>
      <c r="C10068" s="59"/>
      <c r="D10068" s="59"/>
    </row>
    <row r="10069" spans="1:4">
      <c r="A10069" s="57" t="s">
        <v>6311</v>
      </c>
      <c r="B10069" s="61">
        <v>3834</v>
      </c>
      <c r="C10069" s="59"/>
      <c r="D10069" s="59"/>
    </row>
    <row r="10070" spans="1:4">
      <c r="A10070" s="57" t="s">
        <v>6312</v>
      </c>
      <c r="B10070" s="61">
        <v>4288</v>
      </c>
      <c r="C10070" s="59"/>
      <c r="D10070" s="59"/>
    </row>
    <row r="10071" spans="1:4">
      <c r="A10071" s="57" t="s">
        <v>6313</v>
      </c>
      <c r="B10071" s="61">
        <v>52319</v>
      </c>
      <c r="C10071" s="59"/>
      <c r="D10071" s="59"/>
    </row>
    <row r="10072" spans="1:4">
      <c r="A10072" s="57" t="s">
        <v>6314</v>
      </c>
      <c r="B10072" s="61">
        <v>7840507</v>
      </c>
      <c r="C10072" s="59"/>
      <c r="D10072" s="59"/>
    </row>
    <row r="10073" spans="1:4">
      <c r="A10073" s="57" t="s">
        <v>6315</v>
      </c>
      <c r="B10073" s="61">
        <v>1540826</v>
      </c>
      <c r="C10073" s="59"/>
      <c r="D10073" s="59"/>
    </row>
    <row r="10074" spans="1:4">
      <c r="A10074" s="57" t="s">
        <v>6316</v>
      </c>
      <c r="B10074" s="58"/>
      <c r="C10074" s="59"/>
      <c r="D10074" s="59"/>
    </row>
    <row r="10075" spans="1:4">
      <c r="A10075" s="57" t="s">
        <v>6317</v>
      </c>
      <c r="B10075" s="61">
        <v>13470</v>
      </c>
      <c r="C10075" s="59"/>
      <c r="D10075" s="59"/>
    </row>
    <row r="10076" spans="1:4">
      <c r="A10076" s="57" t="s">
        <v>6318</v>
      </c>
      <c r="B10076" s="61">
        <v>184229</v>
      </c>
      <c r="C10076" s="59"/>
      <c r="D10076" s="59"/>
    </row>
    <row r="10077" spans="1:4">
      <c r="A10077" s="57" t="s">
        <v>6319</v>
      </c>
      <c r="B10077" s="61">
        <v>128139</v>
      </c>
      <c r="C10077" s="59"/>
      <c r="D10077" s="59"/>
    </row>
    <row r="10078" spans="1:4">
      <c r="A10078" s="57" t="s">
        <v>6320</v>
      </c>
      <c r="B10078" s="61">
        <v>1794195</v>
      </c>
      <c r="C10078" s="59"/>
      <c r="D10078" s="59"/>
    </row>
    <row r="10079" spans="1:4">
      <c r="A10079" s="57" t="s">
        <v>6321</v>
      </c>
      <c r="B10079" s="58"/>
      <c r="C10079" s="59"/>
      <c r="D10079" s="59"/>
    </row>
    <row r="10080" spans="1:4">
      <c r="A10080" s="57" t="s">
        <v>6322</v>
      </c>
      <c r="B10080" s="58"/>
      <c r="C10080" s="59"/>
      <c r="D10080" s="59"/>
    </row>
    <row r="10081" spans="1:4">
      <c r="A10081" s="57" t="s">
        <v>6322</v>
      </c>
      <c r="B10081" s="58"/>
      <c r="C10081" s="59"/>
      <c r="D10081" s="59"/>
    </row>
    <row r="10082" spans="1:4">
      <c r="A10082" s="57" t="s">
        <v>6322</v>
      </c>
      <c r="B10082" s="58"/>
      <c r="C10082" s="59"/>
      <c r="D10082" s="59"/>
    </row>
    <row r="10083" spans="1:4">
      <c r="A10083" s="57" t="s">
        <v>6322</v>
      </c>
      <c r="B10083" s="58"/>
      <c r="C10083" s="59"/>
      <c r="D10083" s="59"/>
    </row>
    <row r="10084" spans="1:4">
      <c r="A10084" s="57" t="s">
        <v>6322</v>
      </c>
      <c r="B10084" s="58"/>
      <c r="C10084" s="59"/>
      <c r="D10084" s="59"/>
    </row>
    <row r="10085" spans="1:4">
      <c r="A10085" s="57" t="s">
        <v>6323</v>
      </c>
      <c r="B10085" s="58"/>
      <c r="C10085" s="59"/>
      <c r="D10085" s="59"/>
    </row>
    <row r="10086" spans="1:4">
      <c r="A10086" s="57" t="s">
        <v>6323</v>
      </c>
      <c r="B10086" s="58"/>
      <c r="C10086" s="59"/>
      <c r="D10086" s="59"/>
    </row>
    <row r="10087" spans="1:4">
      <c r="A10087" s="57" t="s">
        <v>6323</v>
      </c>
      <c r="B10087" s="58"/>
      <c r="C10087" s="59"/>
      <c r="D10087" s="59"/>
    </row>
    <row r="10088" spans="1:4">
      <c r="A10088" s="57" t="s">
        <v>6323</v>
      </c>
      <c r="B10088" s="58"/>
      <c r="C10088" s="59"/>
      <c r="D10088" s="59"/>
    </row>
    <row r="10089" spans="1:4">
      <c r="A10089" s="57" t="s">
        <v>6323</v>
      </c>
      <c r="B10089" s="58"/>
      <c r="C10089" s="59"/>
      <c r="D10089" s="59"/>
    </row>
    <row r="10090" spans="1:4">
      <c r="A10090" s="57" t="s">
        <v>6324</v>
      </c>
      <c r="B10090" s="58"/>
      <c r="C10090" s="59"/>
      <c r="D10090" s="59"/>
    </row>
    <row r="10091" spans="1:4">
      <c r="A10091" s="57" t="s">
        <v>6324</v>
      </c>
      <c r="B10091" s="58"/>
      <c r="C10091" s="59"/>
      <c r="D10091" s="59"/>
    </row>
    <row r="10092" spans="1:4">
      <c r="A10092" s="57" t="s">
        <v>6324</v>
      </c>
      <c r="B10092" s="58"/>
      <c r="C10092" s="59"/>
      <c r="D10092" s="59"/>
    </row>
    <row r="10093" spans="1:4">
      <c r="A10093" s="57" t="s">
        <v>6324</v>
      </c>
      <c r="B10093" s="58"/>
      <c r="C10093" s="59"/>
      <c r="D10093" s="59"/>
    </row>
    <row r="10094" spans="1:4">
      <c r="A10094" s="57" t="s">
        <v>6325</v>
      </c>
      <c r="B10094" s="58"/>
      <c r="C10094" s="59"/>
      <c r="D10094" s="59"/>
    </row>
    <row r="10095" spans="1:4">
      <c r="A10095" s="57" t="s">
        <v>6326</v>
      </c>
      <c r="B10095" s="58"/>
      <c r="C10095" s="59"/>
      <c r="D10095" s="59"/>
    </row>
    <row r="10096" spans="1:4">
      <c r="A10096" s="57" t="s">
        <v>6326</v>
      </c>
      <c r="B10096" s="58"/>
      <c r="C10096" s="59"/>
      <c r="D10096" s="59"/>
    </row>
    <row r="10097" spans="1:4">
      <c r="A10097" s="57" t="s">
        <v>6326</v>
      </c>
      <c r="B10097" s="58"/>
      <c r="C10097" s="59"/>
      <c r="D10097" s="59"/>
    </row>
    <row r="10098" spans="1:4">
      <c r="A10098" s="57" t="s">
        <v>6326</v>
      </c>
      <c r="B10098" s="58"/>
      <c r="C10098" s="59"/>
      <c r="D10098" s="59"/>
    </row>
    <row r="10099" spans="1:4">
      <c r="A10099" s="57" t="s">
        <v>6326</v>
      </c>
      <c r="B10099" s="58"/>
      <c r="C10099" s="59"/>
      <c r="D10099" s="59"/>
    </row>
    <row r="10100" spans="1:4">
      <c r="A10100" s="57" t="s">
        <v>6327</v>
      </c>
      <c r="B10100" s="58"/>
      <c r="C10100" s="59"/>
      <c r="D10100" s="59"/>
    </row>
    <row r="10101" spans="1:4">
      <c r="A10101" s="57" t="s">
        <v>6327</v>
      </c>
      <c r="B10101" s="58"/>
      <c r="C10101" s="59"/>
      <c r="D10101" s="59"/>
    </row>
    <row r="10102" spans="1:4">
      <c r="A10102" s="57" t="s">
        <v>6327</v>
      </c>
      <c r="B10102" s="58"/>
      <c r="C10102" s="59"/>
      <c r="D10102" s="59"/>
    </row>
    <row r="10103" spans="1:4">
      <c r="A10103" s="57" t="s">
        <v>6327</v>
      </c>
      <c r="B10103" s="58"/>
      <c r="C10103" s="59"/>
      <c r="D10103" s="59"/>
    </row>
    <row r="10104" spans="1:4">
      <c r="A10104" s="57" t="s">
        <v>6327</v>
      </c>
      <c r="B10104" s="58"/>
      <c r="C10104" s="59"/>
      <c r="D10104" s="59"/>
    </row>
    <row r="10105" spans="1:4">
      <c r="A10105" s="57" t="s">
        <v>6328</v>
      </c>
      <c r="B10105" s="58"/>
      <c r="C10105" s="59"/>
      <c r="D10105" s="59"/>
    </row>
    <row r="10106" spans="1:4">
      <c r="A10106" s="57" t="s">
        <v>6328</v>
      </c>
      <c r="B10106" s="58"/>
      <c r="C10106" s="59"/>
      <c r="D10106" s="59"/>
    </row>
    <row r="10107" spans="1:4">
      <c r="A10107" s="57" t="s">
        <v>6328</v>
      </c>
      <c r="B10107" s="58"/>
      <c r="C10107" s="59"/>
      <c r="D10107" s="59"/>
    </row>
    <row r="10108" spans="1:4">
      <c r="A10108" s="57" t="s">
        <v>6328</v>
      </c>
      <c r="B10108" s="58"/>
      <c r="C10108" s="59"/>
      <c r="D10108" s="59"/>
    </row>
    <row r="10109" spans="1:4">
      <c r="A10109" s="57" t="s">
        <v>6329</v>
      </c>
      <c r="B10109" s="58"/>
      <c r="C10109" s="59"/>
      <c r="D10109" s="59"/>
    </row>
    <row r="10110" spans="1:4">
      <c r="A10110" s="57" t="s">
        <v>6329</v>
      </c>
      <c r="B10110" s="58"/>
      <c r="C10110" s="59"/>
      <c r="D10110" s="59"/>
    </row>
    <row r="10111" spans="1:4">
      <c r="A10111" s="57" t="s">
        <v>6330</v>
      </c>
      <c r="B10111" s="58"/>
      <c r="C10111" s="59"/>
      <c r="D10111" s="59"/>
    </row>
    <row r="10112" spans="1:4">
      <c r="A10112" s="57" t="s">
        <v>6330</v>
      </c>
      <c r="B10112" s="61">
        <v>2470715</v>
      </c>
      <c r="C10112" s="59"/>
      <c r="D10112" s="59"/>
    </row>
    <row r="10113" spans="1:4">
      <c r="A10113" s="57" t="s">
        <v>6330</v>
      </c>
      <c r="B10113" s="61">
        <v>4536364</v>
      </c>
      <c r="C10113" s="59"/>
      <c r="D10113" s="59"/>
    </row>
    <row r="10114" spans="1:4">
      <c r="A10114" s="57" t="s">
        <v>6330</v>
      </c>
      <c r="B10114" s="61">
        <v>25163486</v>
      </c>
      <c r="C10114" s="59"/>
      <c r="D10114" s="59"/>
    </row>
    <row r="10115" spans="1:4">
      <c r="A10115" s="57" t="s">
        <v>6330</v>
      </c>
      <c r="B10115" s="61">
        <v>55447325</v>
      </c>
      <c r="C10115" s="59"/>
      <c r="D10115" s="59"/>
    </row>
    <row r="10116" spans="1:4">
      <c r="A10116" s="57" t="s">
        <v>6330</v>
      </c>
      <c r="B10116" s="61">
        <v>70280483</v>
      </c>
      <c r="C10116" s="59"/>
      <c r="D10116" s="59"/>
    </row>
    <row r="10117" spans="1:4">
      <c r="A10117" s="57" t="s">
        <v>6330</v>
      </c>
      <c r="B10117" s="61">
        <v>35876279</v>
      </c>
      <c r="C10117" s="59"/>
      <c r="D10117" s="59"/>
    </row>
    <row r="10118" spans="1:4">
      <c r="A10118" s="57" t="s">
        <v>6330</v>
      </c>
      <c r="B10118" s="61">
        <v>83250410</v>
      </c>
      <c r="C10118" s="59"/>
      <c r="D10118" s="59"/>
    </row>
    <row r="10119" spans="1:4">
      <c r="A10119" s="57" t="s">
        <v>6331</v>
      </c>
      <c r="B10119" s="61">
        <v>18575628</v>
      </c>
      <c r="C10119" s="59"/>
      <c r="D10119" s="59"/>
    </row>
    <row r="10120" spans="1:4">
      <c r="A10120" s="57" t="s">
        <v>6332</v>
      </c>
      <c r="B10120" s="58"/>
      <c r="C10120" s="59"/>
      <c r="D10120" s="59"/>
    </row>
    <row r="10121" spans="1:4">
      <c r="A10121" s="57" t="s">
        <v>6332</v>
      </c>
      <c r="B10121" s="58"/>
      <c r="C10121" s="59"/>
      <c r="D10121" s="59"/>
    </row>
    <row r="10122" spans="1:4">
      <c r="A10122" s="57" t="s">
        <v>6332</v>
      </c>
      <c r="B10122" s="58"/>
      <c r="C10122" s="59"/>
      <c r="D10122" s="59"/>
    </row>
    <row r="10123" spans="1:4">
      <c r="A10123" s="57" t="s">
        <v>6332</v>
      </c>
      <c r="B10123" s="58"/>
      <c r="C10123" s="59"/>
      <c r="D10123" s="59"/>
    </row>
    <row r="10124" spans="1:4">
      <c r="A10124" s="57" t="s">
        <v>6332</v>
      </c>
      <c r="B10124" s="58"/>
      <c r="C10124" s="59"/>
      <c r="D10124" s="59"/>
    </row>
    <row r="10125" spans="1:4">
      <c r="A10125" s="57" t="s">
        <v>6332</v>
      </c>
      <c r="B10125" s="58"/>
      <c r="C10125" s="59"/>
      <c r="D10125" s="59"/>
    </row>
    <row r="10126" spans="1:4">
      <c r="A10126" s="57" t="s">
        <v>6332</v>
      </c>
      <c r="B10126" s="58"/>
      <c r="C10126" s="59"/>
      <c r="D10126" s="59"/>
    </row>
    <row r="10127" spans="1:4">
      <c r="A10127" s="57" t="s">
        <v>6332</v>
      </c>
      <c r="B10127" s="58"/>
      <c r="C10127" s="59"/>
      <c r="D10127" s="59"/>
    </row>
    <row r="10128" spans="1:4">
      <c r="A10128" s="57" t="s">
        <v>6333</v>
      </c>
      <c r="B10128" s="61">
        <v>87127575</v>
      </c>
      <c r="C10128" s="59"/>
      <c r="D10128" s="59"/>
    </row>
    <row r="10129" spans="1:4">
      <c r="A10129" s="57" t="s">
        <v>6333</v>
      </c>
      <c r="B10129" s="61">
        <v>690358179</v>
      </c>
      <c r="C10129" s="59"/>
      <c r="D10129" s="59"/>
    </row>
    <row r="10130" spans="1:4">
      <c r="A10130" s="57" t="s">
        <v>6333</v>
      </c>
      <c r="B10130" s="61">
        <v>101359</v>
      </c>
      <c r="C10130" s="59"/>
      <c r="D10130" s="59"/>
    </row>
    <row r="10131" spans="1:4">
      <c r="A10131" s="57" t="s">
        <v>6333</v>
      </c>
      <c r="B10131" s="61">
        <v>1547493</v>
      </c>
      <c r="C10131" s="59"/>
      <c r="D10131" s="59"/>
    </row>
    <row r="10132" spans="1:4">
      <c r="A10132" s="57" t="s">
        <v>6334</v>
      </c>
      <c r="B10132" s="61">
        <v>1794063</v>
      </c>
      <c r="C10132" s="59"/>
      <c r="D10132" s="59"/>
    </row>
    <row r="10133" spans="1:4">
      <c r="A10133" s="57" t="s">
        <v>6334</v>
      </c>
      <c r="B10133" s="61">
        <v>21383447</v>
      </c>
      <c r="C10133" s="59"/>
      <c r="D10133" s="59"/>
    </row>
    <row r="10134" spans="1:4">
      <c r="A10134" s="57" t="s">
        <v>6334</v>
      </c>
      <c r="B10134" s="61">
        <v>59092</v>
      </c>
      <c r="C10134" s="59"/>
      <c r="D10134" s="59"/>
    </row>
    <row r="10135" spans="1:4">
      <c r="A10135" s="57" t="s">
        <v>6334</v>
      </c>
      <c r="B10135" s="61">
        <v>670312</v>
      </c>
      <c r="C10135" s="59"/>
      <c r="D10135" s="59"/>
    </row>
    <row r="10136" spans="1:4">
      <c r="A10136" s="57" t="s">
        <v>6335</v>
      </c>
      <c r="B10136" s="61">
        <v>42959</v>
      </c>
      <c r="C10136" s="59"/>
      <c r="D10136" s="59"/>
    </row>
    <row r="10137" spans="1:4">
      <c r="A10137" s="57" t="s">
        <v>6335</v>
      </c>
      <c r="B10137" s="61">
        <v>15080</v>
      </c>
      <c r="C10137" s="59"/>
      <c r="D10137" s="59"/>
    </row>
    <row r="10138" spans="1:4">
      <c r="A10138" s="57" t="s">
        <v>6336</v>
      </c>
      <c r="B10138" s="61">
        <v>8178140</v>
      </c>
      <c r="C10138" s="59"/>
      <c r="D10138" s="59"/>
    </row>
    <row r="10139" spans="1:4">
      <c r="A10139" s="57" t="s">
        <v>6337</v>
      </c>
      <c r="B10139" s="61">
        <v>13423535</v>
      </c>
      <c r="C10139" s="59"/>
      <c r="D10139" s="59"/>
    </row>
    <row r="10140" spans="1:4">
      <c r="A10140" s="57" t="s">
        <v>6338</v>
      </c>
      <c r="B10140" s="58"/>
      <c r="C10140" s="59"/>
      <c r="D10140" s="59"/>
    </row>
    <row r="10141" spans="1:4">
      <c r="A10141" s="57" t="s">
        <v>6339</v>
      </c>
      <c r="B10141" s="58"/>
      <c r="C10141" s="59"/>
      <c r="D10141" s="59"/>
    </row>
    <row r="10142" spans="1:4">
      <c r="A10142" s="57" t="s">
        <v>6340</v>
      </c>
      <c r="B10142" s="58"/>
      <c r="C10142" s="59"/>
      <c r="D10142" s="59"/>
    </row>
    <row r="10143" spans="1:4">
      <c r="A10143" s="57" t="s">
        <v>6341</v>
      </c>
      <c r="B10143" s="58"/>
      <c r="C10143" s="59"/>
      <c r="D10143" s="59"/>
    </row>
    <row r="10144" spans="1:4">
      <c r="A10144" s="57" t="s">
        <v>6341</v>
      </c>
      <c r="B10144" s="58"/>
      <c r="C10144" s="59"/>
      <c r="D10144" s="59"/>
    </row>
    <row r="10145" spans="1:4">
      <c r="A10145" s="57" t="s">
        <v>6341</v>
      </c>
      <c r="B10145" s="58"/>
      <c r="C10145" s="59"/>
      <c r="D10145" s="59"/>
    </row>
    <row r="10146" spans="1:4">
      <c r="A10146" s="57" t="s">
        <v>6341</v>
      </c>
      <c r="B10146" s="58"/>
      <c r="C10146" s="59"/>
      <c r="D10146" s="59"/>
    </row>
    <row r="10147" spans="1:4">
      <c r="A10147" s="57" t="s">
        <v>6341</v>
      </c>
      <c r="B10147" s="58"/>
      <c r="C10147" s="59"/>
      <c r="D10147" s="59"/>
    </row>
    <row r="10148" spans="1:4">
      <c r="A10148" s="57" t="s">
        <v>6342</v>
      </c>
      <c r="B10148" s="61">
        <v>4037578</v>
      </c>
      <c r="C10148" s="59"/>
      <c r="D10148" s="59"/>
    </row>
    <row r="10149" spans="1:4">
      <c r="A10149" s="57" t="s">
        <v>6342</v>
      </c>
      <c r="B10149" s="61">
        <v>6220894</v>
      </c>
      <c r="C10149" s="59"/>
      <c r="D10149" s="59"/>
    </row>
    <row r="10150" spans="1:4">
      <c r="A10150" s="57" t="s">
        <v>6343</v>
      </c>
      <c r="B10150" s="61">
        <v>6928272</v>
      </c>
      <c r="C10150" s="59"/>
      <c r="D10150" s="59"/>
    </row>
    <row r="10151" spans="1:4">
      <c r="A10151" s="57" t="s">
        <v>6343</v>
      </c>
      <c r="B10151" s="61">
        <v>2074755</v>
      </c>
      <c r="C10151" s="59"/>
      <c r="D10151" s="59"/>
    </row>
    <row r="10152" spans="1:4">
      <c r="A10152" s="57" t="s">
        <v>6344</v>
      </c>
      <c r="B10152" s="61">
        <v>12943164</v>
      </c>
      <c r="C10152" s="59"/>
      <c r="D10152" s="59"/>
    </row>
    <row r="10153" spans="1:4">
      <c r="A10153" s="57" t="s">
        <v>6344</v>
      </c>
      <c r="B10153" s="61">
        <v>8628623</v>
      </c>
      <c r="C10153" s="59"/>
      <c r="D10153" s="59"/>
    </row>
    <row r="10154" spans="1:4">
      <c r="A10154" s="57" t="s">
        <v>6345</v>
      </c>
      <c r="B10154" s="61">
        <v>6784436</v>
      </c>
      <c r="C10154" s="59"/>
      <c r="D10154" s="59"/>
    </row>
    <row r="10155" spans="1:4">
      <c r="A10155" s="57" t="s">
        <v>6345</v>
      </c>
      <c r="B10155" s="61">
        <v>3261987</v>
      </c>
      <c r="C10155" s="59"/>
      <c r="D10155" s="59"/>
    </row>
    <row r="10156" spans="1:4">
      <c r="A10156" s="57" t="s">
        <v>6346</v>
      </c>
      <c r="B10156" s="61">
        <v>23842689</v>
      </c>
      <c r="C10156" s="59"/>
      <c r="D10156" s="59"/>
    </row>
    <row r="10157" spans="1:4">
      <c r="A10157" s="57" t="s">
        <v>6346</v>
      </c>
      <c r="B10157" s="61">
        <v>1874515</v>
      </c>
      <c r="C10157" s="59"/>
      <c r="D10157" s="59"/>
    </row>
    <row r="10158" spans="1:4">
      <c r="A10158" s="57" t="s">
        <v>6347</v>
      </c>
      <c r="B10158" s="61">
        <v>431682656</v>
      </c>
      <c r="C10158" s="59"/>
      <c r="D10158" s="59"/>
    </row>
    <row r="10159" spans="1:4">
      <c r="A10159" s="57" t="s">
        <v>6347</v>
      </c>
      <c r="B10159" s="61">
        <v>24832671</v>
      </c>
      <c r="C10159" s="59"/>
      <c r="D10159" s="59"/>
    </row>
    <row r="10160" spans="1:4">
      <c r="A10160" s="57" t="s">
        <v>6348</v>
      </c>
      <c r="B10160" s="61">
        <v>172339626</v>
      </c>
      <c r="C10160" s="59"/>
      <c r="D10160" s="59"/>
    </row>
    <row r="10161" spans="1:4">
      <c r="A10161" s="57" t="s">
        <v>6348</v>
      </c>
      <c r="B10161" s="61">
        <v>38666484</v>
      </c>
      <c r="C10161" s="59"/>
      <c r="D10161" s="59"/>
    </row>
    <row r="10162" spans="1:4">
      <c r="A10162" s="57" t="s">
        <v>6349</v>
      </c>
      <c r="B10162" s="58"/>
      <c r="C10162" s="59"/>
      <c r="D10162" s="59"/>
    </row>
    <row r="10163" spans="1:4">
      <c r="A10163" s="57" t="s">
        <v>6350</v>
      </c>
      <c r="B10163" s="58"/>
      <c r="C10163" s="59"/>
      <c r="D10163" s="59"/>
    </row>
    <row r="10164" spans="1:4">
      <c r="A10164" s="57" t="s">
        <v>6351</v>
      </c>
      <c r="B10164" s="58"/>
      <c r="C10164" s="59"/>
      <c r="D10164" s="59"/>
    </row>
    <row r="10165" spans="1:4">
      <c r="A10165" s="57" t="s">
        <v>6352</v>
      </c>
      <c r="B10165" s="58"/>
      <c r="C10165" s="59"/>
      <c r="D10165" s="59"/>
    </row>
    <row r="10166" spans="1:4">
      <c r="A10166" s="57" t="s">
        <v>6353</v>
      </c>
      <c r="B10166" s="58"/>
      <c r="C10166" s="59"/>
      <c r="D10166" s="59"/>
    </row>
    <row r="10167" spans="1:4">
      <c r="A10167" s="57" t="s">
        <v>6354</v>
      </c>
      <c r="B10167" s="58"/>
      <c r="C10167" s="59"/>
      <c r="D10167" s="59"/>
    </row>
    <row r="10168" spans="1:4">
      <c r="A10168" s="57" t="s">
        <v>6355</v>
      </c>
      <c r="B10168" s="58"/>
      <c r="C10168" s="59"/>
      <c r="D10168" s="59"/>
    </row>
    <row r="10169" spans="1:4">
      <c r="A10169" s="57" t="s">
        <v>6356</v>
      </c>
      <c r="B10169" s="58"/>
      <c r="C10169" s="59"/>
      <c r="D10169" s="59"/>
    </row>
    <row r="10170" spans="1:4">
      <c r="A10170" s="57" t="s">
        <v>6357</v>
      </c>
      <c r="B10170" s="58"/>
      <c r="C10170" s="59"/>
      <c r="D10170" s="59"/>
    </row>
    <row r="10171" spans="1:4">
      <c r="A10171" s="57" t="s">
        <v>6358</v>
      </c>
      <c r="B10171" s="58"/>
      <c r="C10171" s="59"/>
      <c r="D10171" s="59"/>
    </row>
    <row r="10172" spans="1:4">
      <c r="A10172" s="57" t="s">
        <v>6358</v>
      </c>
      <c r="B10172" s="58"/>
      <c r="C10172" s="59"/>
      <c r="D10172" s="59"/>
    </row>
    <row r="10173" spans="1:4">
      <c r="A10173" s="57" t="s">
        <v>6358</v>
      </c>
      <c r="B10173" s="58"/>
      <c r="C10173" s="59"/>
      <c r="D10173" s="59"/>
    </row>
    <row r="10174" spans="1:4">
      <c r="A10174" s="57" t="s">
        <v>6358</v>
      </c>
      <c r="B10174" s="58"/>
      <c r="C10174" s="59"/>
      <c r="D10174" s="59"/>
    </row>
    <row r="10175" spans="1:4">
      <c r="A10175" s="57" t="s">
        <v>6358</v>
      </c>
      <c r="B10175" s="58"/>
      <c r="C10175" s="59"/>
      <c r="D10175" s="59"/>
    </row>
    <row r="10176" spans="1:4">
      <c r="A10176" s="57" t="s">
        <v>6359</v>
      </c>
      <c r="B10176" s="58"/>
      <c r="C10176" s="59"/>
      <c r="D10176" s="59"/>
    </row>
    <row r="10177" spans="1:4">
      <c r="A10177" s="57" t="s">
        <v>6360</v>
      </c>
      <c r="B10177" s="58"/>
      <c r="C10177" s="59"/>
      <c r="D10177" s="59"/>
    </row>
    <row r="10178" spans="1:4">
      <c r="A10178" s="57" t="s">
        <v>6361</v>
      </c>
      <c r="B10178" s="58"/>
      <c r="C10178" s="59"/>
      <c r="D10178" s="59"/>
    </row>
    <row r="10179" spans="1:4">
      <c r="A10179" s="57" t="s">
        <v>6361</v>
      </c>
      <c r="B10179" s="58"/>
      <c r="C10179" s="59"/>
      <c r="D10179" s="59"/>
    </row>
    <row r="10180" spans="1:4">
      <c r="A10180" s="57" t="s">
        <v>6361</v>
      </c>
      <c r="B10180" s="58"/>
      <c r="C10180" s="59"/>
      <c r="D10180" s="59"/>
    </row>
    <row r="10181" spans="1:4">
      <c r="A10181" s="57" t="s">
        <v>6361</v>
      </c>
      <c r="B10181" s="58"/>
      <c r="C10181" s="59"/>
      <c r="D10181" s="59"/>
    </row>
    <row r="10182" spans="1:4">
      <c r="A10182" s="57" t="s">
        <v>6361</v>
      </c>
      <c r="B10182" s="58"/>
      <c r="C10182" s="59"/>
      <c r="D10182" s="59"/>
    </row>
    <row r="10183" spans="1:4">
      <c r="A10183" s="57" t="s">
        <v>6362</v>
      </c>
      <c r="B10183" s="58"/>
      <c r="C10183" s="59"/>
      <c r="D10183" s="59"/>
    </row>
    <row r="10184" spans="1:4">
      <c r="A10184" s="57" t="s">
        <v>6362</v>
      </c>
      <c r="B10184" s="58"/>
      <c r="C10184" s="59"/>
      <c r="D10184" s="59"/>
    </row>
    <row r="10185" spans="1:4">
      <c r="A10185" s="57" t="s">
        <v>6363</v>
      </c>
      <c r="B10185" s="58"/>
      <c r="C10185" s="59"/>
      <c r="D10185" s="59"/>
    </row>
    <row r="10186" spans="1:4">
      <c r="A10186" s="57" t="s">
        <v>6364</v>
      </c>
      <c r="B10186" s="58"/>
      <c r="C10186" s="59"/>
      <c r="D10186" s="59"/>
    </row>
    <row r="10187" spans="1:4">
      <c r="A10187" s="57" t="s">
        <v>6364</v>
      </c>
      <c r="B10187" s="58"/>
      <c r="C10187" s="59"/>
      <c r="D10187" s="59"/>
    </row>
    <row r="10188" spans="1:4">
      <c r="A10188" s="57" t="s">
        <v>6364</v>
      </c>
      <c r="B10188" s="58"/>
      <c r="C10188" s="59"/>
      <c r="D10188" s="59"/>
    </row>
    <row r="10189" spans="1:4">
      <c r="A10189" s="57" t="s">
        <v>6364</v>
      </c>
      <c r="B10189" s="58"/>
      <c r="C10189" s="59"/>
      <c r="D10189" s="59"/>
    </row>
    <row r="10190" spans="1:4">
      <c r="A10190" s="57" t="s">
        <v>6365</v>
      </c>
      <c r="B10190" s="58"/>
      <c r="C10190" s="59"/>
      <c r="D10190" s="59"/>
    </row>
    <row r="10191" spans="1:4">
      <c r="A10191" s="57" t="s">
        <v>6365</v>
      </c>
      <c r="B10191" s="58"/>
      <c r="C10191" s="59"/>
      <c r="D10191" s="59"/>
    </row>
    <row r="10192" spans="1:4">
      <c r="A10192" s="57" t="s">
        <v>6365</v>
      </c>
      <c r="B10192" s="58"/>
      <c r="C10192" s="59"/>
      <c r="D10192" s="59"/>
    </row>
    <row r="10193" spans="1:4">
      <c r="A10193" s="57" t="s">
        <v>6365</v>
      </c>
      <c r="B10193" s="58"/>
      <c r="C10193" s="59"/>
      <c r="D10193" s="59"/>
    </row>
    <row r="10194" spans="1:4">
      <c r="A10194" s="57" t="s">
        <v>6365</v>
      </c>
      <c r="B10194" s="58"/>
      <c r="C10194" s="59"/>
      <c r="D10194" s="59"/>
    </row>
    <row r="10195" spans="1:4">
      <c r="A10195" s="57" t="s">
        <v>6365</v>
      </c>
      <c r="B10195" s="58"/>
      <c r="C10195" s="59"/>
      <c r="D10195" s="59"/>
    </row>
    <row r="10196" spans="1:4">
      <c r="A10196" s="57" t="s">
        <v>6365</v>
      </c>
      <c r="B10196" s="58"/>
      <c r="C10196" s="59"/>
      <c r="D10196" s="59"/>
    </row>
    <row r="10197" spans="1:4">
      <c r="A10197" s="57" t="s">
        <v>6365</v>
      </c>
      <c r="B10197" s="58"/>
      <c r="C10197" s="59"/>
      <c r="D10197" s="59"/>
    </row>
    <row r="10198" spans="1:4">
      <c r="A10198" s="57" t="s">
        <v>6366</v>
      </c>
      <c r="B10198" s="58"/>
      <c r="C10198" s="59"/>
      <c r="D10198" s="59"/>
    </row>
    <row r="10199" spans="1:4">
      <c r="A10199" s="57" t="s">
        <v>6366</v>
      </c>
      <c r="B10199" s="58"/>
      <c r="C10199" s="59"/>
      <c r="D10199" s="59"/>
    </row>
    <row r="10200" spans="1:4">
      <c r="A10200" s="57" t="s">
        <v>6366</v>
      </c>
      <c r="B10200" s="58"/>
      <c r="C10200" s="59"/>
      <c r="D10200" s="59"/>
    </row>
    <row r="10201" spans="1:4">
      <c r="A10201" s="57" t="s">
        <v>6366</v>
      </c>
      <c r="B10201" s="58"/>
      <c r="C10201" s="59"/>
      <c r="D10201" s="59"/>
    </row>
    <row r="10202" spans="1:4">
      <c r="A10202" s="57" t="s">
        <v>6367</v>
      </c>
      <c r="B10202" s="61">
        <v>103344</v>
      </c>
      <c r="C10202" s="59"/>
      <c r="D10202" s="59"/>
    </row>
    <row r="10203" spans="1:4">
      <c r="A10203" s="57" t="s">
        <v>6368</v>
      </c>
      <c r="B10203" s="61">
        <v>37349</v>
      </c>
      <c r="C10203" s="59"/>
      <c r="D10203" s="59"/>
    </row>
    <row r="10204" spans="1:4">
      <c r="A10204" s="57" t="s">
        <v>6369</v>
      </c>
      <c r="B10204" s="61">
        <v>155828</v>
      </c>
      <c r="C10204" s="59"/>
      <c r="D10204" s="59"/>
    </row>
    <row r="10205" spans="1:4">
      <c r="A10205" s="57" t="s">
        <v>6369</v>
      </c>
      <c r="B10205" s="61">
        <v>396640</v>
      </c>
      <c r="C10205" s="59"/>
      <c r="D10205" s="59"/>
    </row>
    <row r="10206" spans="1:4">
      <c r="A10206" s="57" t="s">
        <v>6369</v>
      </c>
      <c r="B10206" s="61">
        <v>599308</v>
      </c>
      <c r="C10206" s="59"/>
      <c r="D10206" s="59"/>
    </row>
    <row r="10207" spans="1:4">
      <c r="A10207" s="57" t="s">
        <v>6370</v>
      </c>
      <c r="B10207" s="58"/>
      <c r="C10207" s="59"/>
      <c r="D10207" s="59"/>
    </row>
    <row r="10208" spans="1:4">
      <c r="A10208" s="57" t="s">
        <v>6370</v>
      </c>
      <c r="B10208" s="61">
        <v>35159</v>
      </c>
      <c r="C10208" s="59"/>
      <c r="D10208" s="59"/>
    </row>
    <row r="10209" spans="1:4">
      <c r="A10209" s="57" t="s">
        <v>6370</v>
      </c>
      <c r="B10209" s="61">
        <v>359406</v>
      </c>
      <c r="C10209" s="59"/>
      <c r="D10209" s="59"/>
    </row>
    <row r="10210" spans="1:4">
      <c r="A10210" s="57" t="s">
        <v>6371</v>
      </c>
      <c r="B10210" s="61">
        <v>5424</v>
      </c>
      <c r="C10210" s="59"/>
      <c r="D10210" s="59"/>
    </row>
    <row r="10211" spans="1:4">
      <c r="A10211" s="57" t="s">
        <v>6371</v>
      </c>
      <c r="B10211" s="58"/>
      <c r="C10211" s="59"/>
      <c r="D10211" s="59"/>
    </row>
    <row r="10212" spans="1:4">
      <c r="A10212" s="57" t="s">
        <v>6372</v>
      </c>
      <c r="B10212" s="61">
        <v>129322</v>
      </c>
      <c r="C10212" s="59"/>
      <c r="D10212" s="59"/>
    </row>
    <row r="10213" spans="1:4">
      <c r="A10213" s="57" t="s">
        <v>6373</v>
      </c>
      <c r="B10213" s="58"/>
      <c r="C10213" s="59"/>
      <c r="D10213" s="59"/>
    </row>
    <row r="10214" spans="1:4">
      <c r="A10214" s="57" t="s">
        <v>6374</v>
      </c>
      <c r="B10214" s="61">
        <v>51119</v>
      </c>
      <c r="C10214" s="59"/>
      <c r="D10214" s="59"/>
    </row>
    <row r="10215" spans="1:4">
      <c r="A10215" s="57" t="s">
        <v>6375</v>
      </c>
      <c r="B10215" s="61">
        <v>1290</v>
      </c>
      <c r="C10215" s="59"/>
      <c r="D10215" s="59"/>
    </row>
    <row r="10216" spans="1:4">
      <c r="A10216" s="57" t="s">
        <v>6375</v>
      </c>
      <c r="B10216" s="61">
        <v>38027</v>
      </c>
      <c r="C10216" s="59"/>
      <c r="D10216" s="59"/>
    </row>
    <row r="10217" spans="1:4">
      <c r="A10217" s="57" t="s">
        <v>6376</v>
      </c>
      <c r="B10217" s="61">
        <v>143098</v>
      </c>
      <c r="C10217" s="59"/>
      <c r="D10217" s="59"/>
    </row>
    <row r="10218" spans="1:4">
      <c r="A10218" s="57" t="s">
        <v>6377</v>
      </c>
      <c r="B10218" s="58"/>
      <c r="C10218" s="59"/>
      <c r="D10218" s="59"/>
    </row>
    <row r="10219" spans="1:4">
      <c r="A10219" s="57" t="s">
        <v>6378</v>
      </c>
      <c r="B10219" s="61">
        <v>12306</v>
      </c>
      <c r="C10219" s="59"/>
      <c r="D10219" s="59"/>
    </row>
    <row r="10220" spans="1:4">
      <c r="A10220" s="57" t="s">
        <v>6379</v>
      </c>
      <c r="B10220" s="58"/>
      <c r="C10220" s="59"/>
      <c r="D10220" s="59"/>
    </row>
    <row r="10221" spans="1:4">
      <c r="A10221" s="57" t="s">
        <v>6380</v>
      </c>
      <c r="B10221" s="61">
        <v>2797314</v>
      </c>
      <c r="C10221" s="59"/>
      <c r="D10221" s="59"/>
    </row>
    <row r="10222" spans="1:4">
      <c r="A10222" s="57" t="s">
        <v>6381</v>
      </c>
      <c r="B10222" s="61">
        <v>565239</v>
      </c>
      <c r="C10222" s="59"/>
      <c r="D10222" s="59"/>
    </row>
    <row r="10223" spans="1:4">
      <c r="A10223" s="57" t="s">
        <v>6382</v>
      </c>
      <c r="B10223" s="61">
        <v>63789762</v>
      </c>
      <c r="C10223" s="59"/>
      <c r="D10223" s="59"/>
    </row>
    <row r="10224" spans="1:4">
      <c r="A10224" s="57" t="s">
        <v>6383</v>
      </c>
      <c r="B10224" s="58"/>
      <c r="C10224" s="59"/>
      <c r="D10224" s="59"/>
    </row>
    <row r="10225" spans="1:4">
      <c r="A10225" s="57" t="s">
        <v>6384</v>
      </c>
      <c r="B10225" s="61">
        <v>21628</v>
      </c>
      <c r="C10225" s="59"/>
      <c r="D10225" s="59"/>
    </row>
    <row r="10226" spans="1:4">
      <c r="A10226" s="57" t="s">
        <v>6385</v>
      </c>
      <c r="B10226" s="61">
        <v>403669</v>
      </c>
      <c r="C10226" s="59"/>
      <c r="D10226" s="59"/>
    </row>
    <row r="10227" spans="1:4">
      <c r="A10227" s="57" t="s">
        <v>6386</v>
      </c>
      <c r="B10227" s="58"/>
      <c r="C10227" s="59"/>
      <c r="D10227" s="59"/>
    </row>
    <row r="10228" spans="1:4">
      <c r="A10228" s="57" t="s">
        <v>6387</v>
      </c>
      <c r="B10228" s="61">
        <v>135278</v>
      </c>
      <c r="C10228" s="59"/>
      <c r="D10228" s="59"/>
    </row>
    <row r="10229" spans="1:4">
      <c r="A10229" s="57" t="s">
        <v>6388</v>
      </c>
      <c r="B10229" s="61">
        <v>6332034</v>
      </c>
      <c r="C10229" s="59"/>
      <c r="D10229" s="59"/>
    </row>
    <row r="10230" spans="1:4">
      <c r="A10230" s="57" t="s">
        <v>6389</v>
      </c>
      <c r="B10230" s="61">
        <v>1793816</v>
      </c>
      <c r="C10230" s="59"/>
      <c r="D10230" s="59"/>
    </row>
    <row r="10231" spans="1:4">
      <c r="A10231" s="57" t="s">
        <v>6389</v>
      </c>
      <c r="B10231" s="61">
        <v>4583518</v>
      </c>
      <c r="C10231" s="59"/>
      <c r="D10231" s="59"/>
    </row>
    <row r="10232" spans="1:4">
      <c r="A10232" s="57" t="s">
        <v>6390</v>
      </c>
      <c r="B10232" s="61">
        <v>18894024</v>
      </c>
      <c r="C10232" s="59"/>
      <c r="D10232" s="59"/>
    </row>
    <row r="10233" spans="1:4">
      <c r="A10233" s="57" t="s">
        <v>6391</v>
      </c>
      <c r="B10233" s="61">
        <v>7802907</v>
      </c>
      <c r="C10233" s="59"/>
      <c r="D10233" s="59"/>
    </row>
    <row r="10234" spans="1:4">
      <c r="A10234" s="57" t="s">
        <v>6392</v>
      </c>
      <c r="B10234" s="61">
        <v>3151409</v>
      </c>
      <c r="C10234" s="59"/>
      <c r="D10234" s="59"/>
    </row>
    <row r="10235" spans="1:4">
      <c r="A10235" s="57" t="s">
        <v>6392</v>
      </c>
      <c r="B10235" s="61">
        <v>9129859</v>
      </c>
      <c r="C10235" s="59"/>
      <c r="D10235" s="59"/>
    </row>
    <row r="10236" spans="1:4">
      <c r="A10236" s="57" t="s">
        <v>6393</v>
      </c>
      <c r="B10236" s="61">
        <v>1456379</v>
      </c>
      <c r="C10236" s="59"/>
      <c r="D10236" s="59"/>
    </row>
    <row r="10237" spans="1:4">
      <c r="A10237" s="57" t="s">
        <v>6394</v>
      </c>
      <c r="B10237" s="61">
        <v>204693</v>
      </c>
      <c r="C10237" s="59"/>
      <c r="D10237" s="59"/>
    </row>
    <row r="10238" spans="1:4">
      <c r="A10238" s="57" t="s">
        <v>6395</v>
      </c>
      <c r="B10238" s="61">
        <v>2497638</v>
      </c>
      <c r="C10238" s="59"/>
      <c r="D10238" s="59"/>
    </row>
    <row r="10239" spans="1:4">
      <c r="A10239" s="57" t="s">
        <v>6396</v>
      </c>
      <c r="B10239" s="58"/>
      <c r="C10239" s="59"/>
      <c r="D10239" s="59"/>
    </row>
    <row r="10240" spans="1:4">
      <c r="A10240" s="57" t="s">
        <v>6396</v>
      </c>
      <c r="B10240" s="58"/>
      <c r="C10240" s="59"/>
      <c r="D10240" s="59"/>
    </row>
    <row r="10241" spans="1:4">
      <c r="A10241" s="57" t="s">
        <v>6396</v>
      </c>
      <c r="B10241" s="58"/>
      <c r="C10241" s="59"/>
      <c r="D10241" s="59"/>
    </row>
    <row r="10242" spans="1:4">
      <c r="A10242" s="57" t="s">
        <v>6397</v>
      </c>
      <c r="B10242" s="61">
        <v>620963</v>
      </c>
      <c r="C10242" s="59"/>
      <c r="D10242" s="59"/>
    </row>
    <row r="10243" spans="1:4">
      <c r="A10243" s="57" t="s">
        <v>6397</v>
      </c>
      <c r="B10243" s="61">
        <v>331578</v>
      </c>
      <c r="C10243" s="59"/>
      <c r="D10243" s="59"/>
    </row>
    <row r="10244" spans="1:4">
      <c r="A10244" s="57" t="s">
        <v>6398</v>
      </c>
      <c r="B10244" s="61">
        <v>10895658</v>
      </c>
      <c r="C10244" s="59"/>
      <c r="D10244" s="59"/>
    </row>
    <row r="10245" spans="1:4">
      <c r="A10245" s="57" t="s">
        <v>6398</v>
      </c>
      <c r="B10245" s="61">
        <v>138859834</v>
      </c>
      <c r="C10245" s="59"/>
      <c r="D10245" s="59"/>
    </row>
    <row r="10246" spans="1:4">
      <c r="A10246" s="57" t="s">
        <v>6399</v>
      </c>
      <c r="B10246" s="61">
        <v>90490339</v>
      </c>
      <c r="C10246" s="59"/>
      <c r="D10246" s="59"/>
    </row>
    <row r="10247" spans="1:4">
      <c r="A10247" s="57" t="s">
        <v>6399</v>
      </c>
      <c r="B10247" s="61">
        <v>13949012</v>
      </c>
      <c r="C10247" s="59"/>
      <c r="D10247" s="59"/>
    </row>
    <row r="10248" spans="1:4">
      <c r="A10248" s="57" t="s">
        <v>6400</v>
      </c>
      <c r="B10248" s="61">
        <v>893941</v>
      </c>
      <c r="C10248" s="59"/>
      <c r="D10248" s="59"/>
    </row>
    <row r="10249" spans="1:4">
      <c r="A10249" s="57" t="s">
        <v>6401</v>
      </c>
      <c r="B10249" s="61">
        <v>297032</v>
      </c>
      <c r="C10249" s="59"/>
      <c r="D10249" s="59"/>
    </row>
    <row r="10250" spans="1:4">
      <c r="A10250" s="57" t="s">
        <v>6401</v>
      </c>
      <c r="B10250" s="61">
        <v>2555783</v>
      </c>
      <c r="C10250" s="59"/>
      <c r="D10250" s="59"/>
    </row>
    <row r="10251" spans="1:4">
      <c r="A10251" s="57" t="s">
        <v>6402</v>
      </c>
      <c r="B10251" s="61">
        <v>16652280</v>
      </c>
      <c r="C10251" s="59"/>
      <c r="D10251" s="59"/>
    </row>
    <row r="10252" spans="1:4">
      <c r="A10252" s="57" t="s">
        <v>6403</v>
      </c>
      <c r="B10252" s="61">
        <v>57390732</v>
      </c>
      <c r="C10252" s="59"/>
      <c r="D10252" s="59"/>
    </row>
    <row r="10253" spans="1:4">
      <c r="A10253" s="57" t="s">
        <v>6404</v>
      </c>
      <c r="B10253" s="61">
        <v>9047692</v>
      </c>
      <c r="C10253" s="59"/>
      <c r="D10253" s="59"/>
    </row>
    <row r="10254" spans="1:4">
      <c r="A10254" s="57" t="s">
        <v>6405</v>
      </c>
      <c r="B10254" s="58"/>
      <c r="C10254" s="59"/>
      <c r="D10254" s="59"/>
    </row>
    <row r="10255" spans="1:4">
      <c r="A10255" s="57" t="s">
        <v>6405</v>
      </c>
      <c r="B10255" s="58"/>
      <c r="C10255" s="59"/>
      <c r="D10255" s="59"/>
    </row>
    <row r="10256" spans="1:4">
      <c r="A10256" s="57" t="s">
        <v>6405</v>
      </c>
      <c r="B10256" s="58"/>
      <c r="C10256" s="59"/>
      <c r="D10256" s="59"/>
    </row>
    <row r="10257" spans="1:4">
      <c r="A10257" s="57" t="s">
        <v>6406</v>
      </c>
      <c r="B10257" s="61">
        <v>11640689</v>
      </c>
      <c r="C10257" s="59"/>
      <c r="D10257" s="59"/>
    </row>
    <row r="10258" spans="1:4">
      <c r="A10258" s="57" t="s">
        <v>6406</v>
      </c>
      <c r="B10258" s="61">
        <v>6295046</v>
      </c>
      <c r="C10258" s="59"/>
      <c r="D10258" s="59"/>
    </row>
    <row r="10259" spans="1:4">
      <c r="A10259" s="57" t="s">
        <v>6406</v>
      </c>
      <c r="B10259" s="61">
        <v>72790858</v>
      </c>
      <c r="C10259" s="59"/>
      <c r="D10259" s="59"/>
    </row>
    <row r="10260" spans="1:4">
      <c r="A10260" s="57" t="s">
        <v>6406</v>
      </c>
      <c r="B10260" s="58"/>
      <c r="C10260" s="59"/>
      <c r="D10260" s="59"/>
    </row>
    <row r="10261" spans="1:4">
      <c r="A10261" s="57" t="s">
        <v>6407</v>
      </c>
      <c r="B10261" s="61">
        <v>48270200</v>
      </c>
      <c r="C10261" s="59"/>
      <c r="D10261" s="59"/>
    </row>
    <row r="10262" spans="1:4">
      <c r="A10262" s="57" t="s">
        <v>6407</v>
      </c>
      <c r="B10262" s="61">
        <v>8202380</v>
      </c>
      <c r="C10262" s="59"/>
      <c r="D10262" s="59"/>
    </row>
    <row r="10263" spans="1:4">
      <c r="A10263" s="57" t="s">
        <v>6407</v>
      </c>
      <c r="B10263" s="61">
        <v>124675334</v>
      </c>
      <c r="C10263" s="59"/>
      <c r="D10263" s="59"/>
    </row>
    <row r="10264" spans="1:4">
      <c r="A10264" s="57" t="s">
        <v>6407</v>
      </c>
      <c r="B10264" s="58"/>
      <c r="C10264" s="59"/>
      <c r="D10264" s="59"/>
    </row>
    <row r="10265" spans="1:4">
      <c r="A10265" s="57" t="s">
        <v>6408</v>
      </c>
      <c r="B10265" s="61">
        <v>5143184</v>
      </c>
      <c r="C10265" s="59"/>
      <c r="D10265" s="59"/>
    </row>
    <row r="10266" spans="1:4">
      <c r="A10266" s="57" t="s">
        <v>6409</v>
      </c>
      <c r="B10266" s="61">
        <v>4009839</v>
      </c>
      <c r="C10266" s="59"/>
      <c r="D10266" s="59"/>
    </row>
    <row r="10267" spans="1:4">
      <c r="A10267" s="57" t="s">
        <v>6410</v>
      </c>
      <c r="B10267" s="61">
        <v>328757</v>
      </c>
      <c r="C10267" s="59"/>
      <c r="D10267" s="59"/>
    </row>
    <row r="10268" spans="1:4">
      <c r="A10268" s="57" t="s">
        <v>6411</v>
      </c>
      <c r="B10268" s="61">
        <v>16092525</v>
      </c>
      <c r="C10268" s="59"/>
      <c r="D10268" s="59"/>
    </row>
    <row r="10269" spans="1:4">
      <c r="A10269" s="57" t="s">
        <v>6412</v>
      </c>
      <c r="B10269" s="61">
        <v>1572456</v>
      </c>
      <c r="C10269" s="59"/>
      <c r="D10269" s="59"/>
    </row>
    <row r="10270" spans="1:4">
      <c r="A10270" s="57" t="s">
        <v>6413</v>
      </c>
      <c r="B10270" s="61">
        <v>19771931</v>
      </c>
      <c r="C10270" s="59"/>
      <c r="D10270" s="59"/>
    </row>
    <row r="10271" spans="1:4">
      <c r="A10271" s="57" t="s">
        <v>6414</v>
      </c>
      <c r="B10271" s="61">
        <v>50829535</v>
      </c>
      <c r="C10271" s="59"/>
      <c r="D10271" s="59"/>
    </row>
    <row r="10272" spans="1:4">
      <c r="A10272" s="57" t="s">
        <v>6415</v>
      </c>
      <c r="B10272" s="58"/>
      <c r="C10272" s="59"/>
      <c r="D10272" s="59"/>
    </row>
    <row r="10273" spans="1:4">
      <c r="A10273" s="57" t="s">
        <v>6416</v>
      </c>
      <c r="B10273" s="61">
        <v>60912408</v>
      </c>
      <c r="C10273" s="59"/>
      <c r="D10273" s="59"/>
    </row>
    <row r="10274" spans="1:4">
      <c r="A10274" s="57" t="s">
        <v>6417</v>
      </c>
      <c r="B10274" s="58"/>
      <c r="C10274" s="59"/>
      <c r="D10274" s="59"/>
    </row>
    <row r="10275" spans="1:4">
      <c r="A10275" s="57" t="s">
        <v>6417</v>
      </c>
      <c r="B10275" s="61">
        <v>4874581</v>
      </c>
      <c r="C10275" s="59"/>
      <c r="D10275" s="59"/>
    </row>
    <row r="10276" spans="1:4">
      <c r="A10276" s="57" t="s">
        <v>6417</v>
      </c>
      <c r="B10276" s="61">
        <v>29590373</v>
      </c>
      <c r="C10276" s="59"/>
      <c r="D10276" s="59"/>
    </row>
    <row r="10277" spans="1:4">
      <c r="A10277" s="57" t="s">
        <v>6418</v>
      </c>
      <c r="B10277" s="58"/>
      <c r="C10277" s="59"/>
      <c r="D10277" s="59"/>
    </row>
    <row r="10278" spans="1:4">
      <c r="A10278" s="57" t="s">
        <v>6418</v>
      </c>
      <c r="B10278" s="58"/>
      <c r="C10278" s="59"/>
      <c r="D10278" s="59"/>
    </row>
    <row r="10279" spans="1:4">
      <c r="A10279" s="57" t="s">
        <v>6419</v>
      </c>
      <c r="B10279" s="61">
        <v>31042825</v>
      </c>
      <c r="C10279" s="59"/>
      <c r="D10279" s="59"/>
    </row>
    <row r="10280" spans="1:4">
      <c r="A10280" s="57" t="s">
        <v>6420</v>
      </c>
      <c r="B10280" s="61">
        <v>5891844</v>
      </c>
      <c r="C10280" s="59"/>
      <c r="D10280" s="59"/>
    </row>
    <row r="10281" spans="1:4">
      <c r="A10281" s="57" t="s">
        <v>6420</v>
      </c>
      <c r="B10281" s="61">
        <v>173076422</v>
      </c>
      <c r="C10281" s="59"/>
      <c r="D10281" s="59"/>
    </row>
    <row r="10282" spans="1:4">
      <c r="A10282" s="57" t="s">
        <v>6421</v>
      </c>
      <c r="B10282" s="61">
        <v>4807847</v>
      </c>
      <c r="C10282" s="59"/>
      <c r="D10282" s="59"/>
    </row>
    <row r="10283" spans="1:4">
      <c r="A10283" s="57" t="s">
        <v>6422</v>
      </c>
      <c r="B10283" s="58"/>
      <c r="C10283" s="59"/>
      <c r="D10283" s="59"/>
    </row>
    <row r="10284" spans="1:4">
      <c r="A10284" s="57" t="s">
        <v>6423</v>
      </c>
      <c r="B10284" s="58"/>
      <c r="C10284" s="59"/>
      <c r="D10284" s="59"/>
    </row>
    <row r="10285" spans="1:4">
      <c r="A10285" s="57" t="s">
        <v>6423</v>
      </c>
      <c r="B10285" s="58"/>
      <c r="C10285" s="59"/>
      <c r="D10285" s="59"/>
    </row>
    <row r="10286" spans="1:4">
      <c r="A10286" s="57" t="s">
        <v>6424</v>
      </c>
      <c r="B10286" s="58"/>
      <c r="C10286" s="59"/>
      <c r="D10286" s="59"/>
    </row>
    <row r="10287" spans="1:4">
      <c r="A10287" s="57" t="s">
        <v>6425</v>
      </c>
      <c r="B10287" s="58"/>
      <c r="C10287" s="59"/>
      <c r="D10287" s="59"/>
    </row>
    <row r="10288" spans="1:4">
      <c r="A10288" s="57" t="s">
        <v>6426</v>
      </c>
      <c r="B10288" s="58"/>
      <c r="C10288" s="59"/>
      <c r="D10288" s="59"/>
    </row>
    <row r="10289" spans="1:4">
      <c r="A10289" s="57" t="s">
        <v>6427</v>
      </c>
      <c r="B10289" s="58"/>
      <c r="C10289" s="59"/>
      <c r="D10289" s="59"/>
    </row>
    <row r="10290" spans="1:4">
      <c r="A10290" s="57" t="s">
        <v>6428</v>
      </c>
      <c r="B10290" s="58"/>
      <c r="C10290" s="59"/>
      <c r="D10290" s="59"/>
    </row>
    <row r="10291" spans="1:4">
      <c r="A10291" s="57" t="s">
        <v>6429</v>
      </c>
      <c r="B10291" s="58"/>
      <c r="C10291" s="59"/>
      <c r="D10291" s="59"/>
    </row>
    <row r="10292" spans="1:4">
      <c r="A10292" s="57" t="s">
        <v>6430</v>
      </c>
      <c r="B10292" s="58"/>
      <c r="C10292" s="59"/>
      <c r="D10292" s="59"/>
    </row>
    <row r="10293" spans="1:4">
      <c r="A10293" s="57" t="s">
        <v>6430</v>
      </c>
      <c r="B10293" s="58"/>
      <c r="C10293" s="59"/>
      <c r="D10293" s="59"/>
    </row>
    <row r="10294" spans="1:4">
      <c r="A10294" s="57" t="s">
        <v>6431</v>
      </c>
      <c r="B10294" s="58"/>
      <c r="C10294" s="59"/>
      <c r="D10294" s="59"/>
    </row>
    <row r="10295" spans="1:4">
      <c r="A10295" s="57" t="s">
        <v>6432</v>
      </c>
      <c r="B10295" s="58"/>
      <c r="C10295" s="59"/>
      <c r="D10295" s="59"/>
    </row>
    <row r="10296" spans="1:4">
      <c r="A10296" s="57" t="s">
        <v>6433</v>
      </c>
      <c r="B10296" s="58"/>
      <c r="C10296" s="59"/>
      <c r="D10296" s="59"/>
    </row>
    <row r="10297" spans="1:4">
      <c r="A10297" s="57" t="s">
        <v>6433</v>
      </c>
      <c r="B10297" s="58"/>
      <c r="C10297" s="59"/>
      <c r="D10297" s="59"/>
    </row>
    <row r="10298" spans="1:4">
      <c r="A10298" s="57" t="s">
        <v>6434</v>
      </c>
      <c r="B10298" s="58"/>
      <c r="C10298" s="59"/>
      <c r="D10298" s="59"/>
    </row>
    <row r="10299" spans="1:4">
      <c r="A10299" s="57" t="s">
        <v>6434</v>
      </c>
      <c r="B10299" s="58"/>
      <c r="C10299" s="59"/>
      <c r="D10299" s="59"/>
    </row>
    <row r="10300" spans="1:4">
      <c r="A10300" s="57" t="s">
        <v>6435</v>
      </c>
      <c r="B10300" s="58"/>
      <c r="C10300" s="59"/>
      <c r="D10300" s="59"/>
    </row>
    <row r="10301" spans="1:4">
      <c r="A10301" s="57" t="s">
        <v>6435</v>
      </c>
      <c r="B10301" s="58"/>
      <c r="C10301" s="59"/>
      <c r="D10301" s="59"/>
    </row>
    <row r="10302" spans="1:4">
      <c r="A10302" s="57" t="s">
        <v>6435</v>
      </c>
      <c r="B10302" s="58"/>
      <c r="C10302" s="59"/>
      <c r="D10302" s="59"/>
    </row>
    <row r="10303" spans="1:4">
      <c r="A10303" s="57" t="s">
        <v>6435</v>
      </c>
      <c r="B10303" s="58"/>
      <c r="C10303" s="59"/>
      <c r="D10303" s="59"/>
    </row>
    <row r="10304" spans="1:4">
      <c r="A10304" s="57" t="s">
        <v>6435</v>
      </c>
      <c r="B10304" s="58"/>
      <c r="C10304" s="59"/>
      <c r="D10304" s="59"/>
    </row>
    <row r="10305" spans="1:4">
      <c r="A10305" s="57" t="s">
        <v>6436</v>
      </c>
      <c r="B10305" s="58"/>
      <c r="C10305" s="59"/>
      <c r="D10305" s="59"/>
    </row>
    <row r="10306" spans="1:4">
      <c r="A10306" s="57" t="s">
        <v>6437</v>
      </c>
      <c r="B10306" s="58"/>
      <c r="C10306" s="59"/>
      <c r="D10306" s="59"/>
    </row>
    <row r="10307" spans="1:4">
      <c r="A10307" s="57" t="s">
        <v>6438</v>
      </c>
      <c r="B10307" s="58"/>
      <c r="C10307" s="59"/>
      <c r="D10307" s="59"/>
    </row>
    <row r="10308" spans="1:4">
      <c r="A10308" s="57" t="s">
        <v>6439</v>
      </c>
      <c r="B10308" s="58"/>
      <c r="C10308" s="59"/>
      <c r="D10308" s="59"/>
    </row>
    <row r="10309" spans="1:4">
      <c r="A10309" s="57" t="s">
        <v>6440</v>
      </c>
      <c r="B10309" s="58"/>
      <c r="C10309" s="59"/>
      <c r="D10309" s="59"/>
    </row>
    <row r="10310" spans="1:4">
      <c r="A10310" s="57" t="s">
        <v>6441</v>
      </c>
      <c r="B10310" s="58"/>
      <c r="C10310" s="59"/>
      <c r="D10310" s="59"/>
    </row>
    <row r="10311" spans="1:4">
      <c r="A10311" s="57" t="s">
        <v>6442</v>
      </c>
      <c r="B10311" s="58"/>
      <c r="C10311" s="59"/>
      <c r="D10311" s="59"/>
    </row>
    <row r="10312" spans="1:4">
      <c r="A10312" s="57" t="s">
        <v>6442</v>
      </c>
      <c r="B10312" s="58"/>
      <c r="C10312" s="59"/>
      <c r="D10312" s="59"/>
    </row>
    <row r="10313" spans="1:4">
      <c r="A10313" s="57" t="s">
        <v>6442</v>
      </c>
      <c r="B10313" s="58"/>
      <c r="C10313" s="59"/>
      <c r="D10313" s="59"/>
    </row>
    <row r="10314" spans="1:4">
      <c r="A10314" s="57" t="s">
        <v>6442</v>
      </c>
      <c r="B10314" s="58"/>
      <c r="C10314" s="59"/>
      <c r="D10314" s="59"/>
    </row>
    <row r="10315" spans="1:4">
      <c r="A10315" s="57" t="s">
        <v>6443</v>
      </c>
      <c r="B10315" s="58"/>
      <c r="C10315" s="59"/>
      <c r="D10315" s="59"/>
    </row>
    <row r="10316" spans="1:4">
      <c r="A10316" s="57" t="s">
        <v>6444</v>
      </c>
      <c r="B10316" s="58"/>
      <c r="C10316" s="59"/>
      <c r="D10316" s="59"/>
    </row>
    <row r="10317" spans="1:4">
      <c r="A10317" s="57" t="s">
        <v>6445</v>
      </c>
      <c r="B10317" s="58"/>
      <c r="C10317" s="59"/>
      <c r="D10317" s="59"/>
    </row>
    <row r="10318" spans="1:4">
      <c r="A10318" s="57" t="s">
        <v>6446</v>
      </c>
      <c r="B10318" s="58"/>
      <c r="C10318" s="59"/>
      <c r="D10318" s="59"/>
    </row>
    <row r="10319" spans="1:4">
      <c r="A10319" s="57" t="s">
        <v>6447</v>
      </c>
      <c r="B10319" s="58"/>
      <c r="C10319" s="59"/>
      <c r="D10319" s="59"/>
    </row>
    <row r="10320" spans="1:4">
      <c r="A10320" s="57" t="s">
        <v>6448</v>
      </c>
      <c r="B10320" s="58"/>
      <c r="C10320" s="59"/>
      <c r="D10320" s="59"/>
    </row>
    <row r="10321" spans="1:4">
      <c r="A10321" s="57" t="s">
        <v>6449</v>
      </c>
      <c r="B10321" s="58"/>
      <c r="C10321" s="59"/>
      <c r="D10321" s="59"/>
    </row>
    <row r="10322" spans="1:4">
      <c r="A10322" s="57" t="s">
        <v>6450</v>
      </c>
      <c r="B10322" s="61">
        <v>3761</v>
      </c>
      <c r="C10322" s="59"/>
      <c r="D10322" s="59"/>
    </row>
    <row r="10323" spans="1:4">
      <c r="A10323" s="57" t="s">
        <v>6451</v>
      </c>
      <c r="B10323" s="58"/>
      <c r="C10323" s="59"/>
      <c r="D10323" s="59"/>
    </row>
    <row r="10324" spans="1:4">
      <c r="A10324" s="57" t="s">
        <v>6451</v>
      </c>
      <c r="B10324" s="58"/>
      <c r="C10324" s="59"/>
      <c r="D10324" s="59"/>
    </row>
    <row r="10325" spans="1:4">
      <c r="A10325" s="57" t="s">
        <v>6451</v>
      </c>
      <c r="B10325" s="58"/>
      <c r="C10325" s="59"/>
      <c r="D10325" s="59"/>
    </row>
    <row r="10326" spans="1:4">
      <c r="A10326" s="57" t="s">
        <v>6451</v>
      </c>
      <c r="B10326" s="58"/>
      <c r="C10326" s="59"/>
      <c r="D10326" s="59"/>
    </row>
    <row r="10327" spans="1:4">
      <c r="A10327" s="57" t="s">
        <v>6451</v>
      </c>
      <c r="B10327" s="58"/>
      <c r="C10327" s="59"/>
      <c r="D10327" s="59"/>
    </row>
    <row r="10328" spans="1:4">
      <c r="A10328" s="57" t="s">
        <v>6452</v>
      </c>
      <c r="B10328" s="58"/>
      <c r="C10328" s="59"/>
      <c r="D10328" s="59"/>
    </row>
    <row r="10329" spans="1:4">
      <c r="A10329" s="57" t="s">
        <v>6452</v>
      </c>
      <c r="B10329" s="58"/>
      <c r="C10329" s="59"/>
      <c r="D10329" s="59"/>
    </row>
    <row r="10330" spans="1:4">
      <c r="A10330" s="57" t="s">
        <v>6453</v>
      </c>
      <c r="B10330" s="58"/>
      <c r="C10330" s="59"/>
      <c r="D10330" s="59"/>
    </row>
    <row r="10331" spans="1:4">
      <c r="A10331" s="57" t="s">
        <v>6453</v>
      </c>
      <c r="B10331" s="58"/>
      <c r="C10331" s="59"/>
      <c r="D10331" s="59"/>
    </row>
    <row r="10332" spans="1:4">
      <c r="A10332" s="57" t="s">
        <v>6454</v>
      </c>
      <c r="B10332" s="58"/>
      <c r="C10332" s="59"/>
      <c r="D10332" s="59"/>
    </row>
    <row r="10333" spans="1:4">
      <c r="A10333" s="57" t="s">
        <v>6455</v>
      </c>
      <c r="B10333" s="61">
        <v>4240</v>
      </c>
      <c r="C10333" s="59"/>
      <c r="D10333" s="59"/>
    </row>
    <row r="10334" spans="1:4">
      <c r="A10334" s="57" t="s">
        <v>6456</v>
      </c>
      <c r="B10334" s="58"/>
      <c r="C10334" s="59"/>
      <c r="D10334" s="59"/>
    </row>
    <row r="10335" spans="1:4">
      <c r="A10335" s="57" t="s">
        <v>6457</v>
      </c>
      <c r="B10335" s="58"/>
      <c r="C10335" s="59"/>
      <c r="D10335" s="59"/>
    </row>
    <row r="10336" spans="1:4">
      <c r="A10336" s="57" t="s">
        <v>6458</v>
      </c>
      <c r="B10336" s="58"/>
      <c r="C10336" s="59"/>
      <c r="D10336" s="59"/>
    </row>
    <row r="10337" spans="1:4">
      <c r="A10337" s="57" t="s">
        <v>6459</v>
      </c>
      <c r="B10337" s="58"/>
      <c r="C10337" s="59"/>
      <c r="D10337" s="59"/>
    </row>
    <row r="10338" spans="1:4">
      <c r="A10338" s="57" t="s">
        <v>6460</v>
      </c>
      <c r="B10338" s="58"/>
      <c r="C10338" s="59"/>
      <c r="D10338" s="59"/>
    </row>
    <row r="10339" spans="1:4">
      <c r="A10339" s="57" t="s">
        <v>6461</v>
      </c>
      <c r="B10339" s="58"/>
      <c r="C10339" s="59"/>
      <c r="D10339" s="59"/>
    </row>
    <row r="10340" spans="1:4">
      <c r="A10340" s="57" t="s">
        <v>6462</v>
      </c>
      <c r="B10340" s="58"/>
      <c r="C10340" s="59"/>
      <c r="D10340" s="59"/>
    </row>
    <row r="10341" spans="1:4">
      <c r="A10341" s="57" t="s">
        <v>6463</v>
      </c>
      <c r="B10341" s="58"/>
      <c r="C10341" s="59"/>
      <c r="D10341" s="59"/>
    </row>
    <row r="10342" spans="1:4">
      <c r="A10342" s="57" t="s">
        <v>6464</v>
      </c>
      <c r="B10342" s="58"/>
      <c r="C10342" s="59"/>
      <c r="D10342" s="59"/>
    </row>
    <row r="10343" spans="1:4">
      <c r="A10343" s="57" t="s">
        <v>6465</v>
      </c>
      <c r="B10343" s="58"/>
      <c r="C10343" s="59"/>
      <c r="D10343" s="59"/>
    </row>
    <row r="10344" spans="1:4">
      <c r="A10344" s="57" t="s">
        <v>6466</v>
      </c>
      <c r="B10344" s="58"/>
      <c r="C10344" s="59"/>
      <c r="D10344" s="59"/>
    </row>
    <row r="10345" spans="1:4">
      <c r="A10345" s="57" t="s">
        <v>6466</v>
      </c>
      <c r="B10345" s="58"/>
      <c r="C10345" s="59"/>
      <c r="D10345" s="59"/>
    </row>
    <row r="10346" spans="1:4">
      <c r="A10346" s="57" t="s">
        <v>6466</v>
      </c>
      <c r="B10346" s="58"/>
      <c r="C10346" s="59"/>
      <c r="D10346" s="59"/>
    </row>
    <row r="10347" spans="1:4">
      <c r="A10347" s="57" t="s">
        <v>6467</v>
      </c>
      <c r="B10347" s="58"/>
      <c r="C10347" s="59"/>
      <c r="D10347" s="59"/>
    </row>
    <row r="10348" spans="1:4">
      <c r="A10348" s="57" t="s">
        <v>6467</v>
      </c>
      <c r="B10348" s="58"/>
      <c r="C10348" s="59"/>
      <c r="D10348" s="59"/>
    </row>
    <row r="10349" spans="1:4">
      <c r="A10349" s="57" t="s">
        <v>6468</v>
      </c>
      <c r="B10349" s="58"/>
      <c r="C10349" s="59"/>
      <c r="D10349" s="59"/>
    </row>
    <row r="10350" spans="1:4">
      <c r="A10350" s="57" t="s">
        <v>6468</v>
      </c>
      <c r="B10350" s="58"/>
      <c r="C10350" s="59"/>
      <c r="D10350" s="59"/>
    </row>
    <row r="10351" spans="1:4">
      <c r="A10351" s="57" t="s">
        <v>6468</v>
      </c>
      <c r="B10351" s="61">
        <v>3895</v>
      </c>
      <c r="C10351" s="59"/>
      <c r="D10351" s="59"/>
    </row>
    <row r="10352" spans="1:4">
      <c r="A10352" s="57" t="s">
        <v>6469</v>
      </c>
      <c r="B10352" s="58"/>
      <c r="C10352" s="59"/>
      <c r="D10352" s="59"/>
    </row>
    <row r="10353" spans="1:4">
      <c r="A10353" s="57" t="s">
        <v>6470</v>
      </c>
      <c r="B10353" s="58"/>
      <c r="C10353" s="59"/>
      <c r="D10353" s="59"/>
    </row>
    <row r="10354" spans="1:4">
      <c r="A10354" s="57" t="s">
        <v>6471</v>
      </c>
      <c r="B10354" s="61">
        <v>3551</v>
      </c>
      <c r="C10354" s="59"/>
      <c r="D10354" s="59"/>
    </row>
    <row r="10355" spans="1:4">
      <c r="A10355" s="57" t="s">
        <v>6472</v>
      </c>
      <c r="B10355" s="58"/>
      <c r="C10355" s="59"/>
      <c r="D10355" s="59"/>
    </row>
    <row r="10356" spans="1:4">
      <c r="A10356" s="57" t="s">
        <v>6473</v>
      </c>
      <c r="B10356" s="58"/>
      <c r="C10356" s="59"/>
      <c r="D10356" s="59"/>
    </row>
    <row r="10357" spans="1:4">
      <c r="A10357" s="57" t="s">
        <v>6474</v>
      </c>
      <c r="B10357" s="58"/>
      <c r="C10357" s="59"/>
      <c r="D10357" s="59"/>
    </row>
    <row r="10358" spans="1:4">
      <c r="A10358" s="57" t="s">
        <v>6475</v>
      </c>
      <c r="B10358" s="58"/>
      <c r="C10358" s="59"/>
      <c r="D10358" s="59"/>
    </row>
    <row r="10359" spans="1:4">
      <c r="A10359" s="57" t="s">
        <v>6476</v>
      </c>
      <c r="B10359" s="61">
        <v>1640</v>
      </c>
      <c r="C10359" s="59"/>
      <c r="D10359" s="59"/>
    </row>
    <row r="10360" spans="1:4">
      <c r="A10360" s="57" t="s">
        <v>6476</v>
      </c>
      <c r="B10360" s="58"/>
      <c r="C10360" s="59"/>
      <c r="D10360" s="59"/>
    </row>
    <row r="10361" spans="1:4">
      <c r="A10361" s="57" t="s">
        <v>6477</v>
      </c>
      <c r="B10361" s="58"/>
      <c r="C10361" s="59"/>
      <c r="D10361" s="59"/>
    </row>
    <row r="10362" spans="1:4">
      <c r="A10362" s="57" t="s">
        <v>6478</v>
      </c>
      <c r="B10362" s="58"/>
      <c r="C10362" s="59"/>
      <c r="D10362" s="59"/>
    </row>
    <row r="10363" spans="1:4">
      <c r="A10363" s="57" t="s">
        <v>6478</v>
      </c>
      <c r="B10363" s="58"/>
      <c r="C10363" s="59"/>
      <c r="D10363" s="59"/>
    </row>
    <row r="10364" spans="1:4">
      <c r="A10364" s="57" t="s">
        <v>6479</v>
      </c>
      <c r="B10364" s="58"/>
      <c r="C10364" s="59"/>
      <c r="D10364" s="59"/>
    </row>
    <row r="10365" spans="1:4">
      <c r="A10365" s="57" t="s">
        <v>6479</v>
      </c>
      <c r="B10365" s="58"/>
      <c r="C10365" s="59"/>
      <c r="D10365" s="59"/>
    </row>
    <row r="10366" spans="1:4">
      <c r="A10366" s="57" t="s">
        <v>6480</v>
      </c>
      <c r="B10366" s="58"/>
      <c r="C10366" s="59"/>
      <c r="D10366" s="59"/>
    </row>
    <row r="10367" spans="1:4">
      <c r="A10367" s="57" t="s">
        <v>6480</v>
      </c>
      <c r="B10367" s="58"/>
      <c r="C10367" s="59"/>
      <c r="D10367" s="59"/>
    </row>
    <row r="10368" spans="1:4">
      <c r="A10368" s="57" t="s">
        <v>6480</v>
      </c>
      <c r="B10368" s="58"/>
      <c r="C10368" s="59"/>
      <c r="D10368" s="59"/>
    </row>
    <row r="10369" spans="1:4">
      <c r="A10369" s="57" t="s">
        <v>6480</v>
      </c>
      <c r="B10369" s="58"/>
      <c r="C10369" s="59"/>
      <c r="D10369" s="59"/>
    </row>
    <row r="10370" spans="1:4">
      <c r="A10370" s="57" t="s">
        <v>6481</v>
      </c>
      <c r="B10370" s="58"/>
      <c r="C10370" s="59"/>
      <c r="D10370" s="59"/>
    </row>
    <row r="10371" spans="1:4">
      <c r="A10371" s="57" t="s">
        <v>6481</v>
      </c>
      <c r="B10371" s="58"/>
      <c r="C10371" s="59"/>
      <c r="D10371" s="59"/>
    </row>
    <row r="10372" spans="1:4">
      <c r="A10372" s="57" t="s">
        <v>6482</v>
      </c>
      <c r="B10372" s="58"/>
      <c r="C10372" s="59"/>
      <c r="D10372" s="59"/>
    </row>
    <row r="10373" spans="1:4">
      <c r="A10373" s="57" t="s">
        <v>6483</v>
      </c>
      <c r="B10373" s="58"/>
      <c r="C10373" s="59"/>
      <c r="D10373" s="59"/>
    </row>
    <row r="10374" spans="1:4">
      <c r="A10374" s="57" t="s">
        <v>6483</v>
      </c>
      <c r="B10374" s="58"/>
      <c r="C10374" s="59"/>
      <c r="D10374" s="59"/>
    </row>
    <row r="10375" spans="1:4">
      <c r="A10375" s="57" t="s">
        <v>6483</v>
      </c>
      <c r="B10375" s="58"/>
      <c r="C10375" s="59"/>
      <c r="D10375" s="59"/>
    </row>
    <row r="10376" spans="1:4">
      <c r="A10376" s="57" t="s">
        <v>6484</v>
      </c>
      <c r="B10376" s="58"/>
      <c r="C10376" s="59"/>
      <c r="D10376" s="59"/>
    </row>
    <row r="10377" spans="1:4">
      <c r="A10377" s="57" t="s">
        <v>6484</v>
      </c>
      <c r="B10377" s="58"/>
      <c r="C10377" s="59"/>
      <c r="D10377" s="59"/>
    </row>
    <row r="10378" spans="1:4">
      <c r="A10378" s="57" t="s">
        <v>6485</v>
      </c>
      <c r="B10378" s="58"/>
      <c r="C10378" s="59"/>
      <c r="D10378" s="59"/>
    </row>
    <row r="10379" spans="1:4">
      <c r="A10379" s="57" t="s">
        <v>6485</v>
      </c>
      <c r="B10379" s="58"/>
      <c r="C10379" s="59"/>
      <c r="D10379" s="59"/>
    </row>
    <row r="10380" spans="1:4">
      <c r="A10380" s="57" t="s">
        <v>6485</v>
      </c>
      <c r="B10380" s="58"/>
      <c r="C10380" s="59"/>
      <c r="D10380" s="59"/>
    </row>
    <row r="10381" spans="1:4">
      <c r="A10381" s="57" t="s">
        <v>6485</v>
      </c>
      <c r="B10381" s="58"/>
      <c r="C10381" s="59"/>
      <c r="D10381" s="59"/>
    </row>
    <row r="10382" spans="1:4">
      <c r="A10382" s="57" t="s">
        <v>6486</v>
      </c>
      <c r="B10382" s="58"/>
      <c r="C10382" s="59"/>
      <c r="D10382" s="59"/>
    </row>
    <row r="10383" spans="1:4">
      <c r="A10383" s="57" t="s">
        <v>6487</v>
      </c>
      <c r="B10383" s="58"/>
      <c r="C10383" s="59"/>
      <c r="D10383" s="59"/>
    </row>
    <row r="10384" spans="1:4">
      <c r="A10384" s="57" t="s">
        <v>6488</v>
      </c>
      <c r="B10384" s="58"/>
      <c r="C10384" s="59"/>
      <c r="D10384" s="59"/>
    </row>
    <row r="10385" spans="1:4">
      <c r="A10385" s="57" t="s">
        <v>6488</v>
      </c>
      <c r="B10385" s="58"/>
      <c r="C10385" s="59"/>
      <c r="D10385" s="59"/>
    </row>
    <row r="10386" spans="1:4">
      <c r="A10386" s="57" t="s">
        <v>6489</v>
      </c>
      <c r="B10386" s="58"/>
      <c r="C10386" s="59"/>
      <c r="D10386" s="59"/>
    </row>
    <row r="10387" spans="1:4">
      <c r="A10387" s="57" t="s">
        <v>6489</v>
      </c>
      <c r="B10387" s="58"/>
      <c r="C10387" s="59"/>
      <c r="D10387" s="59"/>
    </row>
    <row r="10388" spans="1:4">
      <c r="A10388" s="57" t="s">
        <v>6490</v>
      </c>
      <c r="B10388" s="58"/>
      <c r="C10388" s="59"/>
      <c r="D10388" s="59"/>
    </row>
    <row r="10389" spans="1:4">
      <c r="A10389" s="57" t="s">
        <v>6490</v>
      </c>
      <c r="B10389" s="58"/>
      <c r="C10389" s="59"/>
      <c r="D10389" s="59"/>
    </row>
    <row r="10390" spans="1:4">
      <c r="A10390" s="57" t="s">
        <v>6490</v>
      </c>
      <c r="B10390" s="58"/>
      <c r="C10390" s="59"/>
      <c r="D10390" s="59"/>
    </row>
    <row r="10391" spans="1:4">
      <c r="A10391" s="57" t="s">
        <v>6490</v>
      </c>
      <c r="B10391" s="58"/>
      <c r="C10391" s="59"/>
      <c r="D10391" s="59"/>
    </row>
    <row r="10392" spans="1:4">
      <c r="A10392" s="57" t="s">
        <v>6491</v>
      </c>
      <c r="B10392" s="58"/>
      <c r="C10392" s="59"/>
      <c r="D10392" s="59"/>
    </row>
    <row r="10393" spans="1:4">
      <c r="A10393" s="57" t="s">
        <v>6492</v>
      </c>
      <c r="B10393" s="58"/>
      <c r="C10393" s="59"/>
      <c r="D10393" s="59"/>
    </row>
    <row r="10394" spans="1:4">
      <c r="A10394" s="57" t="s">
        <v>6493</v>
      </c>
      <c r="B10394" s="58"/>
      <c r="C10394" s="59"/>
      <c r="D10394" s="59"/>
    </row>
    <row r="10395" spans="1:4">
      <c r="A10395" s="57" t="s">
        <v>6493</v>
      </c>
      <c r="B10395" s="58"/>
      <c r="C10395" s="59"/>
      <c r="D10395" s="59"/>
    </row>
    <row r="10396" spans="1:4">
      <c r="A10396" s="57" t="s">
        <v>6493</v>
      </c>
      <c r="B10396" s="58"/>
      <c r="C10396" s="59"/>
      <c r="D10396" s="59"/>
    </row>
    <row r="10397" spans="1:4">
      <c r="A10397" s="57" t="s">
        <v>6494</v>
      </c>
      <c r="B10397" s="58"/>
      <c r="C10397" s="59"/>
      <c r="D10397" s="59"/>
    </row>
    <row r="10398" spans="1:4">
      <c r="A10398" s="57" t="s">
        <v>6494</v>
      </c>
      <c r="B10398" s="58"/>
      <c r="C10398" s="59"/>
      <c r="D10398" s="59"/>
    </row>
    <row r="10399" spans="1:4">
      <c r="A10399" s="57" t="s">
        <v>6494</v>
      </c>
      <c r="B10399" s="58"/>
      <c r="C10399" s="59"/>
      <c r="D10399" s="59"/>
    </row>
    <row r="10400" spans="1:4">
      <c r="A10400" s="57" t="s">
        <v>6494</v>
      </c>
      <c r="B10400" s="58"/>
      <c r="C10400" s="59"/>
      <c r="D10400" s="59"/>
    </row>
    <row r="10401" spans="1:4">
      <c r="A10401" s="57" t="s">
        <v>6495</v>
      </c>
      <c r="B10401" s="58"/>
      <c r="C10401" s="59"/>
      <c r="D10401" s="59"/>
    </row>
    <row r="10402" spans="1:4">
      <c r="A10402" s="57" t="s">
        <v>6496</v>
      </c>
      <c r="B10402" s="58"/>
      <c r="C10402" s="59"/>
      <c r="D10402" s="59"/>
    </row>
    <row r="10403" spans="1:4">
      <c r="A10403" s="57" t="s">
        <v>6497</v>
      </c>
      <c r="B10403" s="58"/>
      <c r="C10403" s="59"/>
      <c r="D10403" s="59"/>
    </row>
    <row r="10404" spans="1:4">
      <c r="A10404" s="57" t="s">
        <v>6498</v>
      </c>
      <c r="B10404" s="58"/>
      <c r="C10404" s="59"/>
      <c r="D10404" s="59"/>
    </row>
    <row r="10405" spans="1:4">
      <c r="A10405" s="57" t="s">
        <v>6498</v>
      </c>
      <c r="B10405" s="58"/>
      <c r="C10405" s="59"/>
      <c r="D10405" s="59"/>
    </row>
    <row r="10406" spans="1:4">
      <c r="A10406" s="57" t="s">
        <v>6498</v>
      </c>
      <c r="B10406" s="58"/>
      <c r="C10406" s="59"/>
      <c r="D10406" s="59"/>
    </row>
    <row r="10407" spans="1:4">
      <c r="A10407" s="57" t="s">
        <v>6499</v>
      </c>
      <c r="B10407" s="58"/>
      <c r="C10407" s="59"/>
      <c r="D10407" s="59"/>
    </row>
    <row r="10408" spans="1:4">
      <c r="A10408" s="57" t="s">
        <v>6499</v>
      </c>
      <c r="B10408" s="58"/>
      <c r="C10408" s="59"/>
      <c r="D10408" s="59"/>
    </row>
    <row r="10409" spans="1:4">
      <c r="A10409" s="57" t="s">
        <v>6499</v>
      </c>
      <c r="B10409" s="58"/>
      <c r="C10409" s="59"/>
      <c r="D10409" s="59"/>
    </row>
    <row r="10410" spans="1:4">
      <c r="A10410" s="57" t="s">
        <v>6499</v>
      </c>
      <c r="B10410" s="58"/>
      <c r="C10410" s="59"/>
      <c r="D10410" s="59"/>
    </row>
    <row r="10411" spans="1:4">
      <c r="A10411" s="57" t="s">
        <v>6500</v>
      </c>
      <c r="B10411" s="58"/>
      <c r="C10411" s="59"/>
      <c r="D10411" s="59"/>
    </row>
    <row r="10412" spans="1:4">
      <c r="A10412" s="57" t="s">
        <v>6501</v>
      </c>
      <c r="B10412" s="61">
        <v>7103</v>
      </c>
      <c r="C10412" s="59"/>
      <c r="D10412" s="59"/>
    </row>
    <row r="10413" spans="1:4">
      <c r="A10413" s="57" t="s">
        <v>6501</v>
      </c>
      <c r="B10413" s="58"/>
      <c r="C10413" s="59"/>
      <c r="D10413" s="59"/>
    </row>
    <row r="10414" spans="1:4">
      <c r="A10414" s="57" t="s">
        <v>6502</v>
      </c>
      <c r="B10414" s="61">
        <v>79263</v>
      </c>
      <c r="C10414" s="59"/>
      <c r="D10414" s="59"/>
    </row>
    <row r="10415" spans="1:4">
      <c r="A10415" s="57" t="s">
        <v>6503</v>
      </c>
      <c r="B10415" s="58"/>
      <c r="C10415" s="59"/>
      <c r="D10415" s="59"/>
    </row>
    <row r="10416" spans="1:4">
      <c r="A10416" s="57" t="s">
        <v>6503</v>
      </c>
      <c r="B10416" s="58"/>
      <c r="C10416" s="59"/>
      <c r="D10416" s="59"/>
    </row>
    <row r="10417" spans="1:4">
      <c r="A10417" s="57" t="s">
        <v>6504</v>
      </c>
      <c r="B10417" s="61">
        <v>1287</v>
      </c>
      <c r="C10417" s="59"/>
      <c r="D10417" s="59"/>
    </row>
    <row r="10418" spans="1:4">
      <c r="A10418" s="57" t="s">
        <v>6504</v>
      </c>
      <c r="B10418" s="58"/>
      <c r="C10418" s="59"/>
      <c r="D10418" s="59"/>
    </row>
    <row r="10419" spans="1:4">
      <c r="A10419" s="57" t="s">
        <v>6505</v>
      </c>
      <c r="B10419" s="61">
        <v>55741</v>
      </c>
      <c r="C10419" s="59"/>
      <c r="D10419" s="59"/>
    </row>
    <row r="10420" spans="1:4">
      <c r="A10420" s="57" t="s">
        <v>6505</v>
      </c>
      <c r="B10420" s="58"/>
      <c r="C10420" s="59"/>
      <c r="D10420" s="59"/>
    </row>
    <row r="10421" spans="1:4">
      <c r="A10421" s="57" t="s">
        <v>6505</v>
      </c>
      <c r="B10421" s="58"/>
      <c r="C10421" s="59"/>
      <c r="D10421" s="59"/>
    </row>
    <row r="10422" spans="1:4">
      <c r="A10422" s="57" t="s">
        <v>6505</v>
      </c>
      <c r="B10422" s="58"/>
      <c r="C10422" s="59"/>
      <c r="D10422" s="59"/>
    </row>
    <row r="10423" spans="1:4">
      <c r="A10423" s="57" t="s">
        <v>6505</v>
      </c>
      <c r="B10423" s="58"/>
      <c r="C10423" s="59"/>
      <c r="D10423" s="59"/>
    </row>
    <row r="10424" spans="1:4">
      <c r="A10424" s="57" t="s">
        <v>6506</v>
      </c>
      <c r="B10424" s="61">
        <v>4912</v>
      </c>
      <c r="C10424" s="59"/>
      <c r="D10424" s="59"/>
    </row>
    <row r="10425" spans="1:4">
      <c r="A10425" s="57" t="s">
        <v>6506</v>
      </c>
      <c r="B10425" s="58"/>
      <c r="C10425" s="59"/>
      <c r="D10425" s="59"/>
    </row>
    <row r="10426" spans="1:4">
      <c r="A10426" s="57" t="s">
        <v>6507</v>
      </c>
      <c r="B10426" s="61">
        <v>72009</v>
      </c>
      <c r="C10426" s="59"/>
      <c r="D10426" s="59"/>
    </row>
    <row r="10427" spans="1:4">
      <c r="A10427" s="57" t="s">
        <v>6508</v>
      </c>
      <c r="B10427" s="58"/>
      <c r="C10427" s="59"/>
      <c r="D10427" s="59"/>
    </row>
    <row r="10428" spans="1:4">
      <c r="A10428" s="57" t="s">
        <v>6508</v>
      </c>
      <c r="B10428" s="58"/>
      <c r="C10428" s="59"/>
      <c r="D10428" s="59"/>
    </row>
    <row r="10429" spans="1:4">
      <c r="A10429" s="57" t="s">
        <v>6509</v>
      </c>
      <c r="B10429" s="61">
        <v>27790</v>
      </c>
      <c r="C10429" s="59"/>
      <c r="D10429" s="59"/>
    </row>
    <row r="10430" spans="1:4">
      <c r="A10430" s="57" t="s">
        <v>6509</v>
      </c>
      <c r="B10430" s="58"/>
      <c r="C10430" s="59"/>
      <c r="D10430" s="59"/>
    </row>
    <row r="10431" spans="1:4">
      <c r="A10431" s="57" t="s">
        <v>6510</v>
      </c>
      <c r="B10431" s="61">
        <v>87887</v>
      </c>
      <c r="C10431" s="59"/>
      <c r="D10431" s="59"/>
    </row>
    <row r="10432" spans="1:4">
      <c r="A10432" s="57" t="s">
        <v>6510</v>
      </c>
      <c r="B10432" s="58"/>
      <c r="C10432" s="59"/>
      <c r="D10432" s="59"/>
    </row>
    <row r="10433" spans="1:4">
      <c r="A10433" s="57" t="s">
        <v>6510</v>
      </c>
      <c r="B10433" s="58"/>
      <c r="C10433" s="59"/>
      <c r="D10433" s="59"/>
    </row>
    <row r="10434" spans="1:4">
      <c r="A10434" s="57" t="s">
        <v>6510</v>
      </c>
      <c r="B10434" s="58"/>
      <c r="C10434" s="59"/>
      <c r="D10434" s="59"/>
    </row>
    <row r="10435" spans="1:4">
      <c r="A10435" s="57" t="s">
        <v>6510</v>
      </c>
      <c r="B10435" s="58"/>
      <c r="C10435" s="59"/>
      <c r="D10435" s="59"/>
    </row>
    <row r="10436" spans="1:4">
      <c r="A10436" s="57" t="s">
        <v>6511</v>
      </c>
      <c r="B10436" s="58"/>
      <c r="C10436" s="59"/>
      <c r="D10436" s="59"/>
    </row>
    <row r="10437" spans="1:4">
      <c r="A10437" s="57" t="s">
        <v>6512</v>
      </c>
      <c r="B10437" s="61">
        <v>35890</v>
      </c>
      <c r="C10437" s="59"/>
      <c r="D10437" s="59"/>
    </row>
    <row r="10438" spans="1:4">
      <c r="A10438" s="57" t="s">
        <v>6513</v>
      </c>
      <c r="B10438" s="58"/>
      <c r="C10438" s="59"/>
      <c r="D10438" s="59"/>
    </row>
    <row r="10439" spans="1:4">
      <c r="A10439" s="57" t="s">
        <v>6514</v>
      </c>
      <c r="B10439" s="58"/>
      <c r="C10439" s="59"/>
      <c r="D10439" s="59"/>
    </row>
    <row r="10440" spans="1:4">
      <c r="A10440" s="57" t="s">
        <v>6515</v>
      </c>
      <c r="B10440" s="58"/>
      <c r="C10440" s="59"/>
      <c r="D10440" s="59"/>
    </row>
    <row r="10441" spans="1:4">
      <c r="A10441" s="57" t="s">
        <v>6516</v>
      </c>
      <c r="B10441" s="58"/>
      <c r="C10441" s="59"/>
      <c r="D10441" s="59"/>
    </row>
    <row r="10442" spans="1:4">
      <c r="A10442" s="57" t="s">
        <v>6517</v>
      </c>
      <c r="B10442" s="58"/>
      <c r="C10442" s="59"/>
      <c r="D10442" s="59"/>
    </row>
    <row r="10443" spans="1:4">
      <c r="A10443" s="57" t="s">
        <v>6518</v>
      </c>
      <c r="B10443" s="58"/>
      <c r="C10443" s="59"/>
      <c r="D10443" s="59"/>
    </row>
    <row r="10444" spans="1:4">
      <c r="A10444" s="57" t="s">
        <v>6518</v>
      </c>
      <c r="B10444" s="58"/>
      <c r="C10444" s="59"/>
      <c r="D10444" s="59"/>
    </row>
    <row r="10445" spans="1:4">
      <c r="A10445" s="57" t="s">
        <v>6519</v>
      </c>
      <c r="B10445" s="58"/>
      <c r="C10445" s="59"/>
      <c r="D10445" s="59"/>
    </row>
    <row r="10446" spans="1:4">
      <c r="A10446" s="57" t="s">
        <v>6520</v>
      </c>
      <c r="B10446" s="61">
        <v>12041</v>
      </c>
      <c r="C10446" s="59"/>
      <c r="D10446" s="59"/>
    </row>
    <row r="10447" spans="1:4">
      <c r="A10447" s="57" t="s">
        <v>6521</v>
      </c>
      <c r="B10447" s="58"/>
      <c r="C10447" s="59"/>
      <c r="D10447" s="59"/>
    </row>
    <row r="10448" spans="1:4">
      <c r="A10448" s="57" t="s">
        <v>6522</v>
      </c>
      <c r="B10448" s="58"/>
      <c r="C10448" s="59"/>
      <c r="D10448" s="59"/>
    </row>
    <row r="10449" spans="1:4">
      <c r="A10449" s="57" t="s">
        <v>6523</v>
      </c>
      <c r="B10449" s="58"/>
      <c r="C10449" s="59"/>
      <c r="D10449" s="59"/>
    </row>
    <row r="10450" spans="1:4">
      <c r="A10450" s="57" t="s">
        <v>6524</v>
      </c>
      <c r="B10450" s="58"/>
      <c r="C10450" s="59"/>
      <c r="D10450" s="59"/>
    </row>
    <row r="10451" spans="1:4">
      <c r="A10451" s="57" t="s">
        <v>6525</v>
      </c>
      <c r="B10451" s="58"/>
      <c r="C10451" s="59"/>
      <c r="D10451" s="59"/>
    </row>
    <row r="10452" spans="1:4">
      <c r="A10452" s="57" t="s">
        <v>6526</v>
      </c>
      <c r="B10452" s="58"/>
      <c r="C10452" s="59"/>
      <c r="D10452" s="59"/>
    </row>
    <row r="10453" spans="1:4">
      <c r="A10453" s="57" t="s">
        <v>6527</v>
      </c>
      <c r="B10453" s="58"/>
      <c r="C10453" s="59"/>
      <c r="D10453" s="59"/>
    </row>
    <row r="10454" spans="1:4">
      <c r="A10454" s="57" t="s">
        <v>6528</v>
      </c>
      <c r="B10454" s="58"/>
      <c r="C10454" s="59"/>
      <c r="D10454" s="59"/>
    </row>
    <row r="10455" spans="1:4">
      <c r="A10455" s="57" t="s">
        <v>6529</v>
      </c>
      <c r="B10455" s="61">
        <v>6447</v>
      </c>
      <c r="C10455" s="59"/>
      <c r="D10455" s="59"/>
    </row>
    <row r="10456" spans="1:4">
      <c r="A10456" s="57" t="s">
        <v>6530</v>
      </c>
      <c r="B10456" s="61">
        <v>5466</v>
      </c>
      <c r="C10456" s="59"/>
      <c r="D10456" s="59"/>
    </row>
    <row r="10457" spans="1:4">
      <c r="A10457" s="57" t="s">
        <v>6531</v>
      </c>
      <c r="B10457" s="58"/>
      <c r="C10457" s="59"/>
      <c r="D10457" s="59"/>
    </row>
    <row r="10458" spans="1:4">
      <c r="A10458" s="57" t="s">
        <v>6532</v>
      </c>
      <c r="B10458" s="61">
        <v>11876</v>
      </c>
      <c r="C10458" s="59"/>
      <c r="D10458" s="59"/>
    </row>
    <row r="10459" spans="1:4">
      <c r="A10459" s="57" t="s">
        <v>6533</v>
      </c>
      <c r="B10459" s="61">
        <v>108355</v>
      </c>
      <c r="C10459" s="59"/>
      <c r="D10459" s="59"/>
    </row>
    <row r="10460" spans="1:4">
      <c r="A10460" s="57" t="s">
        <v>6534</v>
      </c>
      <c r="B10460" s="58"/>
      <c r="C10460" s="59"/>
      <c r="D10460" s="59"/>
    </row>
    <row r="10461" spans="1:4">
      <c r="A10461" s="57" t="s">
        <v>6535</v>
      </c>
      <c r="B10461" s="61">
        <v>11824</v>
      </c>
      <c r="C10461" s="59"/>
      <c r="D10461" s="59"/>
    </row>
    <row r="10462" spans="1:4">
      <c r="A10462" s="57" t="s">
        <v>6536</v>
      </c>
      <c r="B10462" s="58"/>
      <c r="C10462" s="59"/>
      <c r="D10462" s="59"/>
    </row>
    <row r="10463" spans="1:4">
      <c r="A10463" s="57" t="s">
        <v>6537</v>
      </c>
      <c r="B10463" s="58"/>
      <c r="C10463" s="59"/>
      <c r="D10463" s="59"/>
    </row>
    <row r="10464" spans="1:4">
      <c r="A10464" s="57" t="s">
        <v>6538</v>
      </c>
      <c r="B10464" s="58"/>
      <c r="C10464" s="59"/>
      <c r="D10464" s="59"/>
    </row>
    <row r="10465" spans="1:4">
      <c r="A10465" s="57" t="s">
        <v>6539</v>
      </c>
      <c r="B10465" s="58"/>
      <c r="C10465" s="59"/>
      <c r="D10465" s="59"/>
    </row>
    <row r="10466" spans="1:4">
      <c r="A10466" s="57" t="s">
        <v>6540</v>
      </c>
      <c r="B10466" s="61">
        <v>33022</v>
      </c>
      <c r="C10466" s="59"/>
      <c r="D10466" s="59"/>
    </row>
    <row r="10467" spans="1:4">
      <c r="A10467" s="57" t="s">
        <v>6540</v>
      </c>
      <c r="B10467" s="61">
        <v>15761</v>
      </c>
      <c r="C10467" s="59"/>
      <c r="D10467" s="59"/>
    </row>
    <row r="10468" spans="1:4">
      <c r="A10468" s="57" t="s">
        <v>6541</v>
      </c>
      <c r="B10468" s="61">
        <v>227988</v>
      </c>
      <c r="C10468" s="59"/>
      <c r="D10468" s="59"/>
    </row>
    <row r="10469" spans="1:4">
      <c r="A10469" s="57" t="s">
        <v>6542</v>
      </c>
      <c r="B10469" s="61">
        <v>125661</v>
      </c>
      <c r="C10469" s="59"/>
      <c r="D10469" s="59"/>
    </row>
    <row r="10470" spans="1:4">
      <c r="A10470" s="57" t="s">
        <v>6543</v>
      </c>
      <c r="B10470" s="61">
        <v>29025</v>
      </c>
      <c r="C10470" s="59"/>
      <c r="D10470" s="59"/>
    </row>
    <row r="10471" spans="1:4">
      <c r="A10471" s="57" t="s">
        <v>6544</v>
      </c>
      <c r="B10471" s="61">
        <v>16980614</v>
      </c>
      <c r="C10471" s="59"/>
      <c r="D10471" s="59"/>
    </row>
    <row r="10472" spans="1:4">
      <c r="A10472" s="57" t="s">
        <v>6545</v>
      </c>
      <c r="B10472" s="58"/>
      <c r="C10472" s="59"/>
      <c r="D10472" s="59"/>
    </row>
    <row r="10473" spans="1:4">
      <c r="A10473" s="57" t="s">
        <v>6545</v>
      </c>
      <c r="B10473" s="58"/>
      <c r="C10473" s="59"/>
      <c r="D10473" s="59"/>
    </row>
    <row r="10474" spans="1:4">
      <c r="A10474" s="57" t="s">
        <v>6546</v>
      </c>
      <c r="B10474" s="58"/>
      <c r="C10474" s="59"/>
      <c r="D10474" s="59"/>
    </row>
    <row r="10475" spans="1:4">
      <c r="A10475" s="57" t="s">
        <v>6546</v>
      </c>
      <c r="B10475" s="58"/>
      <c r="C10475" s="59"/>
      <c r="D10475" s="59"/>
    </row>
    <row r="10476" spans="1:4">
      <c r="A10476" s="57" t="s">
        <v>6546</v>
      </c>
      <c r="B10476" s="61">
        <v>6644</v>
      </c>
      <c r="C10476" s="59"/>
      <c r="D10476" s="59"/>
    </row>
    <row r="10477" spans="1:4">
      <c r="A10477" s="57" t="s">
        <v>6546</v>
      </c>
      <c r="B10477" s="61">
        <v>7202</v>
      </c>
      <c r="C10477" s="59"/>
      <c r="D10477" s="59"/>
    </row>
    <row r="10478" spans="1:4">
      <c r="A10478" s="57" t="s">
        <v>6547</v>
      </c>
      <c r="B10478" s="61">
        <v>7164</v>
      </c>
      <c r="C10478" s="59"/>
      <c r="D10478" s="59"/>
    </row>
    <row r="10479" spans="1:4">
      <c r="A10479" s="57" t="s">
        <v>6548</v>
      </c>
      <c r="B10479" s="61">
        <v>384994</v>
      </c>
      <c r="C10479" s="59"/>
      <c r="D10479" s="59"/>
    </row>
    <row r="10480" spans="1:4">
      <c r="A10480" s="57" t="s">
        <v>6548</v>
      </c>
      <c r="B10480" s="61">
        <v>387769</v>
      </c>
      <c r="C10480" s="59"/>
      <c r="D10480" s="59"/>
    </row>
    <row r="10481" spans="1:4">
      <c r="A10481" s="57" t="s">
        <v>6549</v>
      </c>
      <c r="B10481" s="61">
        <v>12963</v>
      </c>
      <c r="C10481" s="59"/>
      <c r="D10481" s="59"/>
    </row>
    <row r="10482" spans="1:4">
      <c r="A10482" s="57" t="s">
        <v>6550</v>
      </c>
      <c r="B10482" s="58"/>
      <c r="C10482" s="59"/>
      <c r="D10482" s="59"/>
    </row>
    <row r="10483" spans="1:4">
      <c r="A10483" s="57" t="s">
        <v>6551</v>
      </c>
      <c r="B10483" s="61">
        <v>837</v>
      </c>
      <c r="C10483" s="59"/>
      <c r="D10483" s="59"/>
    </row>
    <row r="10484" spans="1:4">
      <c r="A10484" s="57" t="s">
        <v>6552</v>
      </c>
      <c r="B10484" s="61">
        <v>6276624</v>
      </c>
      <c r="C10484" s="59"/>
      <c r="D10484" s="59"/>
    </row>
    <row r="10485" spans="1:4">
      <c r="A10485" s="57" t="s">
        <v>6553</v>
      </c>
      <c r="B10485" s="61">
        <v>2421</v>
      </c>
      <c r="C10485" s="59"/>
      <c r="D10485" s="59"/>
    </row>
    <row r="10486" spans="1:4">
      <c r="A10486" s="57" t="s">
        <v>6553</v>
      </c>
      <c r="B10486" s="58"/>
      <c r="C10486" s="59"/>
      <c r="D10486" s="59"/>
    </row>
    <row r="10487" spans="1:4">
      <c r="A10487" s="57" t="s">
        <v>6554</v>
      </c>
      <c r="B10487" s="58"/>
      <c r="C10487" s="59"/>
      <c r="D10487" s="59"/>
    </row>
    <row r="10488" spans="1:4">
      <c r="A10488" s="57" t="s">
        <v>6554</v>
      </c>
      <c r="B10488" s="58"/>
      <c r="C10488" s="59"/>
      <c r="D10488" s="59"/>
    </row>
    <row r="10489" spans="1:4">
      <c r="A10489" s="57" t="s">
        <v>6554</v>
      </c>
      <c r="B10489" s="61">
        <v>1876</v>
      </c>
      <c r="C10489" s="59"/>
      <c r="D10489" s="59"/>
    </row>
    <row r="10490" spans="1:4">
      <c r="A10490" s="57" t="s">
        <v>6554</v>
      </c>
      <c r="B10490" s="61">
        <v>52077</v>
      </c>
      <c r="C10490" s="59"/>
      <c r="D10490" s="59"/>
    </row>
    <row r="10491" spans="1:4">
      <c r="A10491" s="57" t="s">
        <v>6555</v>
      </c>
      <c r="B10491" s="61">
        <v>42746</v>
      </c>
      <c r="C10491" s="59"/>
      <c r="D10491" s="59"/>
    </row>
    <row r="10492" spans="1:4">
      <c r="A10492" s="57" t="s">
        <v>6556</v>
      </c>
      <c r="B10492" s="61">
        <v>28466</v>
      </c>
      <c r="C10492" s="59"/>
      <c r="D10492" s="59"/>
    </row>
    <row r="10493" spans="1:4">
      <c r="A10493" s="57" t="s">
        <v>6556</v>
      </c>
      <c r="B10493" s="61">
        <v>28767</v>
      </c>
      <c r="C10493" s="59"/>
      <c r="D10493" s="59"/>
    </row>
    <row r="10494" spans="1:4">
      <c r="A10494" s="57" t="s">
        <v>6557</v>
      </c>
      <c r="B10494" s="58"/>
      <c r="C10494" s="59"/>
      <c r="D10494" s="59"/>
    </row>
    <row r="10495" spans="1:4">
      <c r="A10495" s="57" t="s">
        <v>6558</v>
      </c>
      <c r="B10495" s="58"/>
      <c r="C10495" s="59"/>
      <c r="D10495" s="59"/>
    </row>
    <row r="10496" spans="1:4">
      <c r="A10496" s="57" t="s">
        <v>6559</v>
      </c>
      <c r="B10496" s="58"/>
      <c r="C10496" s="59"/>
      <c r="D10496" s="59"/>
    </row>
    <row r="10497" spans="1:4">
      <c r="A10497" s="57" t="s">
        <v>6560</v>
      </c>
      <c r="B10497" s="61">
        <v>117088</v>
      </c>
      <c r="C10497" s="59"/>
      <c r="D10497" s="59"/>
    </row>
    <row r="10498" spans="1:4">
      <c r="A10498" s="57" t="s">
        <v>6561</v>
      </c>
      <c r="B10498" s="58"/>
      <c r="C10498" s="59"/>
      <c r="D10498" s="59"/>
    </row>
    <row r="10499" spans="1:4">
      <c r="A10499" s="57" t="s">
        <v>6561</v>
      </c>
      <c r="B10499" s="58"/>
      <c r="C10499" s="59"/>
      <c r="D10499" s="59"/>
    </row>
    <row r="10500" spans="1:4">
      <c r="A10500" s="57" t="s">
        <v>6562</v>
      </c>
      <c r="B10500" s="58"/>
      <c r="C10500" s="59"/>
      <c r="D10500" s="59"/>
    </row>
    <row r="10501" spans="1:4">
      <c r="A10501" s="57" t="s">
        <v>6562</v>
      </c>
      <c r="B10501" s="58"/>
      <c r="C10501" s="59"/>
      <c r="D10501" s="59"/>
    </row>
    <row r="10502" spans="1:4">
      <c r="A10502" s="57" t="s">
        <v>6562</v>
      </c>
      <c r="B10502" s="61">
        <v>3325</v>
      </c>
      <c r="C10502" s="59"/>
      <c r="D10502" s="59"/>
    </row>
    <row r="10503" spans="1:4">
      <c r="A10503" s="57" t="s">
        <v>6562</v>
      </c>
      <c r="B10503" s="61">
        <v>35512</v>
      </c>
      <c r="C10503" s="59"/>
      <c r="D10503" s="59"/>
    </row>
    <row r="10504" spans="1:4">
      <c r="A10504" s="57" t="s">
        <v>6563</v>
      </c>
      <c r="B10504" s="61">
        <v>113058</v>
      </c>
      <c r="C10504" s="59"/>
      <c r="D10504" s="59"/>
    </row>
    <row r="10505" spans="1:4">
      <c r="A10505" s="57" t="s">
        <v>6564</v>
      </c>
      <c r="B10505" s="58"/>
      <c r="C10505" s="59"/>
      <c r="D10505" s="59"/>
    </row>
    <row r="10506" spans="1:4">
      <c r="A10506" s="57" t="s">
        <v>6565</v>
      </c>
      <c r="B10506" s="58"/>
      <c r="C10506" s="59"/>
      <c r="D10506" s="59"/>
    </row>
    <row r="10507" spans="1:4">
      <c r="A10507" s="57" t="s">
        <v>6566</v>
      </c>
      <c r="B10507" s="58"/>
      <c r="C10507" s="59"/>
      <c r="D10507" s="59"/>
    </row>
    <row r="10508" spans="1:4">
      <c r="A10508" s="57" t="s">
        <v>6567</v>
      </c>
      <c r="B10508" s="58"/>
      <c r="C10508" s="59"/>
      <c r="D10508" s="59"/>
    </row>
    <row r="10509" spans="1:4">
      <c r="A10509" s="57" t="s">
        <v>6568</v>
      </c>
      <c r="B10509" s="58"/>
      <c r="C10509" s="59"/>
      <c r="D10509" s="59"/>
    </row>
    <row r="10510" spans="1:4">
      <c r="A10510" s="57" t="s">
        <v>6569</v>
      </c>
      <c r="B10510" s="58"/>
      <c r="C10510" s="59"/>
      <c r="D10510" s="59"/>
    </row>
    <row r="10511" spans="1:4">
      <c r="A10511" s="57" t="s">
        <v>6570</v>
      </c>
      <c r="B10511" s="61">
        <v>24176</v>
      </c>
      <c r="C10511" s="59"/>
      <c r="D10511" s="59"/>
    </row>
    <row r="10512" spans="1:4">
      <c r="A10512" s="57" t="s">
        <v>6571</v>
      </c>
      <c r="B10512" s="61">
        <v>29096</v>
      </c>
      <c r="C10512" s="59"/>
      <c r="D10512" s="59"/>
    </row>
    <row r="10513" spans="1:4">
      <c r="A10513" s="57" t="s">
        <v>6571</v>
      </c>
      <c r="B10513" s="58"/>
      <c r="C10513" s="59"/>
      <c r="D10513" s="59"/>
    </row>
    <row r="10514" spans="1:4">
      <c r="A10514" s="57" t="s">
        <v>6572</v>
      </c>
      <c r="B10514" s="58"/>
      <c r="C10514" s="59"/>
      <c r="D10514" s="59"/>
    </row>
    <row r="10515" spans="1:4">
      <c r="A10515" s="57" t="s">
        <v>6572</v>
      </c>
      <c r="B10515" s="61">
        <v>416</v>
      </c>
      <c r="C10515" s="59"/>
      <c r="D10515" s="59"/>
    </row>
    <row r="10516" spans="1:4">
      <c r="A10516" s="57" t="s">
        <v>6572</v>
      </c>
      <c r="B10516" s="61">
        <v>28464</v>
      </c>
      <c r="C10516" s="59"/>
      <c r="D10516" s="59"/>
    </row>
    <row r="10517" spans="1:4">
      <c r="A10517" s="57" t="s">
        <v>6572</v>
      </c>
      <c r="B10517" s="61">
        <v>19637</v>
      </c>
      <c r="C10517" s="59"/>
      <c r="D10517" s="59"/>
    </row>
    <row r="10518" spans="1:4">
      <c r="A10518" s="57" t="s">
        <v>6573</v>
      </c>
      <c r="B10518" s="61">
        <v>32137</v>
      </c>
      <c r="C10518" s="59"/>
      <c r="D10518" s="59"/>
    </row>
    <row r="10519" spans="1:4">
      <c r="A10519" s="57" t="s">
        <v>6574</v>
      </c>
      <c r="B10519" s="61">
        <v>11263</v>
      </c>
      <c r="C10519" s="59"/>
      <c r="D10519" s="59"/>
    </row>
    <row r="10520" spans="1:4">
      <c r="A10520" s="57" t="s">
        <v>6575</v>
      </c>
      <c r="B10520" s="61">
        <v>31368</v>
      </c>
      <c r="C10520" s="59"/>
      <c r="D10520" s="59"/>
    </row>
    <row r="10521" spans="1:4">
      <c r="A10521" s="57" t="s">
        <v>6576</v>
      </c>
      <c r="B10521" s="61">
        <v>67128</v>
      </c>
      <c r="C10521" s="59"/>
      <c r="D10521" s="59"/>
    </row>
    <row r="10522" spans="1:4">
      <c r="A10522" s="57" t="s">
        <v>6576</v>
      </c>
      <c r="B10522" s="61">
        <v>16557</v>
      </c>
      <c r="C10522" s="59"/>
      <c r="D10522" s="59"/>
    </row>
    <row r="10523" spans="1:4">
      <c r="A10523" s="57" t="s">
        <v>6577</v>
      </c>
      <c r="B10523" s="58"/>
      <c r="C10523" s="59"/>
      <c r="D10523" s="59"/>
    </row>
    <row r="10524" spans="1:4">
      <c r="A10524" s="57" t="s">
        <v>6577</v>
      </c>
      <c r="B10524" s="58"/>
      <c r="C10524" s="59"/>
      <c r="D10524" s="59"/>
    </row>
    <row r="10525" spans="1:4">
      <c r="A10525" s="57" t="s">
        <v>6577</v>
      </c>
      <c r="B10525" s="58"/>
      <c r="C10525" s="59"/>
      <c r="D10525" s="59"/>
    </row>
    <row r="10526" spans="1:4">
      <c r="A10526" s="57" t="s">
        <v>6577</v>
      </c>
      <c r="B10526" s="61">
        <v>16329</v>
      </c>
      <c r="C10526" s="59"/>
      <c r="D10526" s="59"/>
    </row>
    <row r="10527" spans="1:4">
      <c r="A10527" s="57" t="s">
        <v>6578</v>
      </c>
      <c r="B10527" s="61">
        <v>173874</v>
      </c>
      <c r="C10527" s="59"/>
      <c r="D10527" s="59"/>
    </row>
    <row r="10528" spans="1:4">
      <c r="A10528" s="57" t="s">
        <v>6579</v>
      </c>
      <c r="B10528" s="58"/>
      <c r="C10528" s="59"/>
      <c r="D10528" s="59"/>
    </row>
    <row r="10529" spans="1:4">
      <c r="A10529" s="57" t="s">
        <v>6580</v>
      </c>
      <c r="B10529" s="61">
        <v>176233</v>
      </c>
      <c r="C10529" s="59"/>
      <c r="D10529" s="59"/>
    </row>
    <row r="10530" spans="1:4">
      <c r="A10530" s="57" t="s">
        <v>6581</v>
      </c>
      <c r="B10530" s="61">
        <v>20544</v>
      </c>
      <c r="C10530" s="59"/>
      <c r="D10530" s="59"/>
    </row>
    <row r="10531" spans="1:4">
      <c r="A10531" s="57" t="s">
        <v>6581</v>
      </c>
      <c r="B10531" s="58"/>
      <c r="C10531" s="59"/>
      <c r="D10531" s="59"/>
    </row>
    <row r="10532" spans="1:4">
      <c r="A10532" s="57" t="s">
        <v>6582</v>
      </c>
      <c r="B10532" s="58"/>
      <c r="C10532" s="59"/>
      <c r="D10532" s="59"/>
    </row>
    <row r="10533" spans="1:4">
      <c r="A10533" s="57" t="s">
        <v>6582</v>
      </c>
      <c r="B10533" s="61">
        <v>13458</v>
      </c>
      <c r="C10533" s="59"/>
      <c r="D10533" s="59"/>
    </row>
    <row r="10534" spans="1:4">
      <c r="A10534" s="57" t="s">
        <v>6582</v>
      </c>
      <c r="B10534" s="61">
        <v>7540</v>
      </c>
      <c r="C10534" s="59"/>
      <c r="D10534" s="59"/>
    </row>
    <row r="10535" spans="1:4">
      <c r="A10535" s="57" t="s">
        <v>6582</v>
      </c>
      <c r="B10535" s="61">
        <v>19417</v>
      </c>
      <c r="C10535" s="59"/>
      <c r="D10535" s="59"/>
    </row>
    <row r="10536" spans="1:4">
      <c r="A10536" s="57" t="s">
        <v>6583</v>
      </c>
      <c r="B10536" s="61">
        <v>157065</v>
      </c>
      <c r="C10536" s="59"/>
      <c r="D10536" s="59"/>
    </row>
    <row r="10537" spans="1:4">
      <c r="A10537" s="57" t="s">
        <v>6584</v>
      </c>
      <c r="B10537" s="58"/>
      <c r="C10537" s="59"/>
      <c r="D10537" s="59"/>
    </row>
    <row r="10538" spans="1:4">
      <c r="A10538" s="57" t="s">
        <v>6585</v>
      </c>
      <c r="B10538" s="58"/>
      <c r="C10538" s="59"/>
      <c r="D10538" s="59"/>
    </row>
    <row r="10539" spans="1:4">
      <c r="A10539" s="57" t="s">
        <v>6586</v>
      </c>
      <c r="B10539" s="58"/>
      <c r="C10539" s="59"/>
      <c r="D10539" s="59"/>
    </row>
    <row r="10540" spans="1:4">
      <c r="A10540" s="57" t="s">
        <v>6587</v>
      </c>
      <c r="B10540" s="58"/>
      <c r="C10540" s="59"/>
      <c r="D10540" s="59"/>
    </row>
    <row r="10541" spans="1:4">
      <c r="A10541" s="57" t="s">
        <v>6588</v>
      </c>
      <c r="B10541" s="58"/>
      <c r="C10541" s="59"/>
      <c r="D10541" s="59"/>
    </row>
    <row r="10542" spans="1:4">
      <c r="A10542" s="57" t="s">
        <v>6589</v>
      </c>
      <c r="B10542" s="58"/>
      <c r="C10542" s="59"/>
      <c r="D10542" s="59"/>
    </row>
    <row r="10543" spans="1:4">
      <c r="A10543" s="57" t="s">
        <v>6590</v>
      </c>
      <c r="B10543" s="61">
        <v>90968</v>
      </c>
      <c r="C10543" s="59"/>
      <c r="D10543" s="59"/>
    </row>
    <row r="10544" spans="1:4">
      <c r="A10544" s="57" t="s">
        <v>6590</v>
      </c>
      <c r="B10544" s="61">
        <v>122451</v>
      </c>
      <c r="C10544" s="59"/>
      <c r="D10544" s="59"/>
    </row>
    <row r="10545" spans="1:4">
      <c r="A10545" s="57" t="s">
        <v>6591</v>
      </c>
      <c r="B10545" s="61">
        <v>15147</v>
      </c>
      <c r="C10545" s="59"/>
      <c r="D10545" s="59"/>
    </row>
    <row r="10546" spans="1:4">
      <c r="A10546" s="57" t="s">
        <v>6592</v>
      </c>
      <c r="B10546" s="61">
        <v>4782</v>
      </c>
      <c r="C10546" s="59"/>
      <c r="D10546" s="59"/>
    </row>
    <row r="10547" spans="1:4">
      <c r="A10547" s="57" t="s">
        <v>6593</v>
      </c>
      <c r="B10547" s="61">
        <v>6077</v>
      </c>
      <c r="C10547" s="59"/>
      <c r="D10547" s="59"/>
    </row>
    <row r="10548" spans="1:4">
      <c r="A10548" s="57" t="s">
        <v>6594</v>
      </c>
      <c r="B10548" s="61">
        <v>4946</v>
      </c>
      <c r="C10548" s="59"/>
      <c r="D10548" s="59"/>
    </row>
    <row r="10549" spans="1:4">
      <c r="A10549" s="57" t="s">
        <v>6595</v>
      </c>
      <c r="B10549" s="61">
        <v>30181</v>
      </c>
      <c r="C10549" s="59"/>
      <c r="D10549" s="59"/>
    </row>
    <row r="10550" spans="1:4">
      <c r="A10550" s="57" t="s">
        <v>6596</v>
      </c>
      <c r="B10550" s="61">
        <v>2650</v>
      </c>
      <c r="C10550" s="59"/>
      <c r="D10550" s="59"/>
    </row>
    <row r="10551" spans="1:4">
      <c r="A10551" s="57" t="s">
        <v>6597</v>
      </c>
      <c r="B10551" s="61">
        <v>787</v>
      </c>
      <c r="C10551" s="59"/>
      <c r="D10551" s="59"/>
    </row>
    <row r="10552" spans="1:4">
      <c r="A10552" s="57" t="s">
        <v>6598</v>
      </c>
      <c r="B10552" s="61">
        <v>46747</v>
      </c>
      <c r="C10552" s="59"/>
      <c r="D10552" s="59"/>
    </row>
    <row r="10553" spans="1:4">
      <c r="A10553" s="57" t="s">
        <v>6599</v>
      </c>
      <c r="B10553" s="61">
        <v>703250</v>
      </c>
      <c r="C10553" s="59"/>
      <c r="D10553" s="59"/>
    </row>
    <row r="10554" spans="1:4">
      <c r="A10554" s="57" t="s">
        <v>6600</v>
      </c>
      <c r="B10554" s="61">
        <v>132511</v>
      </c>
      <c r="C10554" s="59"/>
      <c r="D10554" s="59"/>
    </row>
    <row r="10555" spans="1:4">
      <c r="A10555" s="57" t="s">
        <v>6601</v>
      </c>
      <c r="B10555" s="58"/>
      <c r="C10555" s="59"/>
      <c r="D10555" s="59"/>
    </row>
    <row r="10556" spans="1:4">
      <c r="A10556" s="57" t="s">
        <v>6602</v>
      </c>
      <c r="B10556" s="61">
        <v>3588</v>
      </c>
      <c r="C10556" s="59"/>
      <c r="D10556" s="59"/>
    </row>
    <row r="10557" spans="1:4">
      <c r="A10557" s="57" t="s">
        <v>6603</v>
      </c>
      <c r="B10557" s="61">
        <v>153739</v>
      </c>
      <c r="C10557" s="59"/>
      <c r="D10557" s="59"/>
    </row>
    <row r="10558" spans="1:4">
      <c r="A10558" s="57" t="s">
        <v>6604</v>
      </c>
      <c r="B10558" s="61">
        <v>6766</v>
      </c>
      <c r="C10558" s="59"/>
      <c r="D10558" s="59"/>
    </row>
    <row r="10559" spans="1:4">
      <c r="A10559" s="57" t="s">
        <v>6605</v>
      </c>
      <c r="B10559" s="61">
        <v>174484937</v>
      </c>
      <c r="C10559" s="59"/>
      <c r="D10559" s="59"/>
    </row>
    <row r="10560" spans="1:4">
      <c r="A10560" s="57" t="s">
        <v>6606</v>
      </c>
      <c r="B10560" s="61">
        <v>140973490</v>
      </c>
      <c r="C10560" s="59"/>
      <c r="D10560" s="59"/>
    </row>
    <row r="10561" spans="1:4">
      <c r="A10561" s="57" t="s">
        <v>6607</v>
      </c>
      <c r="B10561" s="61">
        <v>23640390</v>
      </c>
      <c r="C10561" s="59"/>
      <c r="D10561" s="59"/>
    </row>
    <row r="10562" spans="1:4">
      <c r="A10562" s="57" t="s">
        <v>6607</v>
      </c>
      <c r="B10562" s="61">
        <v>7684504</v>
      </c>
      <c r="C10562" s="59"/>
      <c r="D10562" s="59"/>
    </row>
    <row r="10563" spans="1:4">
      <c r="A10563" s="57" t="s">
        <v>6608</v>
      </c>
      <c r="B10563" s="58"/>
      <c r="C10563" s="59"/>
      <c r="D10563" s="59"/>
    </row>
    <row r="10564" spans="1:4">
      <c r="A10564" s="57" t="s">
        <v>6608</v>
      </c>
      <c r="B10564" s="58"/>
      <c r="C10564" s="59"/>
      <c r="D10564" s="59"/>
    </row>
    <row r="10565" spans="1:4">
      <c r="A10565" s="57" t="s">
        <v>6608</v>
      </c>
      <c r="B10565" s="58"/>
      <c r="C10565" s="59"/>
      <c r="D10565" s="59"/>
    </row>
    <row r="10566" spans="1:4">
      <c r="A10566" s="57" t="s">
        <v>6608</v>
      </c>
      <c r="B10566" s="58"/>
      <c r="C10566" s="59"/>
      <c r="D10566" s="59"/>
    </row>
    <row r="10567" spans="1:4">
      <c r="A10567" s="57" t="s">
        <v>6608</v>
      </c>
      <c r="B10567" s="58"/>
      <c r="C10567" s="59"/>
      <c r="D10567" s="59"/>
    </row>
    <row r="10568" spans="1:4">
      <c r="A10568" s="57" t="s">
        <v>6608</v>
      </c>
      <c r="B10568" s="58"/>
      <c r="C10568" s="59"/>
      <c r="D10568" s="59"/>
    </row>
    <row r="10569" spans="1:4">
      <c r="A10569" s="57" t="s">
        <v>6609</v>
      </c>
      <c r="B10569" s="61">
        <v>242459116</v>
      </c>
      <c r="C10569" s="59"/>
      <c r="D10569" s="59"/>
    </row>
    <row r="10570" spans="1:4">
      <c r="A10570" s="57" t="s">
        <v>6609</v>
      </c>
      <c r="B10570" s="61">
        <v>66166265</v>
      </c>
      <c r="C10570" s="59"/>
      <c r="D10570" s="59"/>
    </row>
    <row r="10571" spans="1:4">
      <c r="A10571" s="57" t="s">
        <v>6610</v>
      </c>
      <c r="B10571" s="61">
        <v>2389966</v>
      </c>
      <c r="C10571" s="59"/>
      <c r="D10571" s="59"/>
    </row>
    <row r="10572" spans="1:4">
      <c r="A10572" s="57" t="s">
        <v>6610</v>
      </c>
      <c r="B10572" s="61">
        <v>7807928</v>
      </c>
      <c r="C10572" s="59"/>
      <c r="D10572" s="59"/>
    </row>
    <row r="10573" spans="1:4">
      <c r="A10573" s="57" t="s">
        <v>6610</v>
      </c>
      <c r="B10573" s="61">
        <v>6085512</v>
      </c>
      <c r="C10573" s="59"/>
      <c r="D10573" s="59"/>
    </row>
    <row r="10574" spans="1:4">
      <c r="A10574" s="57" t="s">
        <v>6610</v>
      </c>
      <c r="B10574" s="61">
        <v>9083533</v>
      </c>
      <c r="C10574" s="59"/>
      <c r="D10574" s="59"/>
    </row>
    <row r="10575" spans="1:4">
      <c r="A10575" s="57" t="s">
        <v>6611</v>
      </c>
      <c r="B10575" s="61">
        <v>12046692</v>
      </c>
      <c r="C10575" s="59"/>
      <c r="D10575" s="59"/>
    </row>
    <row r="10576" spans="1:4">
      <c r="A10576" s="57" t="s">
        <v>6612</v>
      </c>
      <c r="B10576" s="61">
        <v>17839750</v>
      </c>
      <c r="C10576" s="59"/>
      <c r="D10576" s="59"/>
    </row>
    <row r="10577" spans="1:4">
      <c r="A10577" s="57" t="s">
        <v>6613</v>
      </c>
      <c r="B10577" s="58"/>
      <c r="C10577" s="59"/>
      <c r="D10577" s="59"/>
    </row>
    <row r="10578" spans="1:4">
      <c r="A10578" s="57" t="s">
        <v>6613</v>
      </c>
      <c r="B10578" s="58"/>
      <c r="C10578" s="59"/>
      <c r="D10578" s="59"/>
    </row>
    <row r="10579" spans="1:4">
      <c r="A10579" s="57" t="s">
        <v>6613</v>
      </c>
      <c r="B10579" s="58"/>
      <c r="C10579" s="59"/>
      <c r="D10579" s="59"/>
    </row>
    <row r="10580" spans="1:4">
      <c r="A10580" s="57" t="s">
        <v>6613</v>
      </c>
      <c r="B10580" s="58"/>
      <c r="C10580" s="59"/>
      <c r="D10580" s="59"/>
    </row>
    <row r="10581" spans="1:4">
      <c r="A10581" s="57" t="s">
        <v>6613</v>
      </c>
      <c r="B10581" s="58"/>
      <c r="C10581" s="59"/>
      <c r="D10581" s="59"/>
    </row>
    <row r="10582" spans="1:4">
      <c r="A10582" s="57" t="s">
        <v>6613</v>
      </c>
      <c r="B10582" s="58"/>
      <c r="C10582" s="59"/>
      <c r="D10582" s="59"/>
    </row>
    <row r="10583" spans="1:4">
      <c r="A10583" s="57" t="s">
        <v>6613</v>
      </c>
      <c r="B10583" s="58"/>
      <c r="C10583" s="59"/>
      <c r="D10583" s="59"/>
    </row>
    <row r="10584" spans="1:4">
      <c r="A10584" s="57" t="s">
        <v>6613</v>
      </c>
      <c r="B10584" s="58"/>
      <c r="C10584" s="59"/>
      <c r="D10584" s="59"/>
    </row>
    <row r="10585" spans="1:4">
      <c r="A10585" s="57" t="s">
        <v>6614</v>
      </c>
      <c r="B10585" s="61">
        <v>94387490</v>
      </c>
      <c r="C10585" s="59"/>
      <c r="D10585" s="59"/>
    </row>
    <row r="10586" spans="1:4">
      <c r="A10586" s="57" t="s">
        <v>6614</v>
      </c>
      <c r="B10586" s="61">
        <v>434927154</v>
      </c>
      <c r="C10586" s="59"/>
      <c r="D10586" s="59"/>
    </row>
    <row r="10587" spans="1:4">
      <c r="A10587" s="57" t="s">
        <v>6615</v>
      </c>
      <c r="B10587" s="61">
        <v>35768</v>
      </c>
      <c r="C10587" s="59"/>
      <c r="D10587" s="59"/>
    </row>
    <row r="10588" spans="1:4">
      <c r="A10588" s="57" t="s">
        <v>6615</v>
      </c>
      <c r="B10588" s="61">
        <v>1232531</v>
      </c>
      <c r="C10588" s="59"/>
      <c r="D10588" s="59"/>
    </row>
    <row r="10589" spans="1:4">
      <c r="A10589" s="57" t="s">
        <v>6615</v>
      </c>
      <c r="B10589" s="61">
        <v>4469524</v>
      </c>
      <c r="C10589" s="59"/>
      <c r="D10589" s="59"/>
    </row>
    <row r="10590" spans="1:4">
      <c r="A10590" s="57" t="s">
        <v>6615</v>
      </c>
      <c r="B10590" s="61">
        <v>2363308</v>
      </c>
      <c r="C10590" s="59"/>
      <c r="D10590" s="59"/>
    </row>
    <row r="10591" spans="1:4">
      <c r="A10591" s="57" t="s">
        <v>6615</v>
      </c>
      <c r="B10591" s="61">
        <v>4487361</v>
      </c>
      <c r="C10591" s="59"/>
      <c r="D10591" s="59"/>
    </row>
    <row r="10592" spans="1:4">
      <c r="A10592" s="57" t="s">
        <v>6615</v>
      </c>
      <c r="B10592" s="61">
        <v>14764429</v>
      </c>
      <c r="C10592" s="59"/>
      <c r="D10592" s="59"/>
    </row>
    <row r="10593" spans="1:4">
      <c r="A10593" s="57" t="s">
        <v>6616</v>
      </c>
      <c r="B10593" s="61">
        <v>17492180</v>
      </c>
      <c r="C10593" s="59"/>
      <c r="D10593" s="59"/>
    </row>
    <row r="10594" spans="1:4">
      <c r="A10594" s="57" t="s">
        <v>6617</v>
      </c>
      <c r="B10594" s="61">
        <v>1348433</v>
      </c>
      <c r="C10594" s="59"/>
      <c r="D10594" s="59"/>
    </row>
    <row r="10595" spans="1:4">
      <c r="A10595" s="57" t="s">
        <v>6618</v>
      </c>
      <c r="B10595" s="61">
        <v>46250511</v>
      </c>
      <c r="C10595" s="59"/>
      <c r="D10595" s="59"/>
    </row>
    <row r="10596" spans="1:4">
      <c r="A10596" s="57" t="s">
        <v>6619</v>
      </c>
      <c r="B10596" s="61">
        <v>488986405</v>
      </c>
      <c r="C10596" s="59"/>
      <c r="D10596" s="59"/>
    </row>
    <row r="10597" spans="1:4">
      <c r="A10597" s="57" t="s">
        <v>6620</v>
      </c>
      <c r="B10597" s="61">
        <v>570469304</v>
      </c>
      <c r="C10597" s="59"/>
      <c r="D10597" s="59"/>
    </row>
    <row r="10598" spans="1:4">
      <c r="A10598" s="57" t="s">
        <v>6621</v>
      </c>
      <c r="B10598" s="61">
        <v>248633</v>
      </c>
      <c r="C10598" s="59"/>
      <c r="D10598" s="59"/>
    </row>
    <row r="10599" spans="1:4">
      <c r="A10599" s="57" t="s">
        <v>6622</v>
      </c>
      <c r="B10599" s="61">
        <v>44090</v>
      </c>
      <c r="C10599" s="59"/>
      <c r="D10599" s="59"/>
    </row>
    <row r="10600" spans="1:4">
      <c r="A10600" s="57" t="s">
        <v>6622</v>
      </c>
      <c r="B10600" s="61">
        <v>2358480</v>
      </c>
      <c r="C10600" s="59"/>
      <c r="D10600" s="59"/>
    </row>
    <row r="10601" spans="1:4">
      <c r="A10601" s="57" t="s">
        <v>6622</v>
      </c>
      <c r="B10601" s="61">
        <v>17691427</v>
      </c>
      <c r="C10601" s="59"/>
      <c r="D10601" s="59"/>
    </row>
    <row r="10602" spans="1:4">
      <c r="A10602" s="57" t="s">
        <v>6622</v>
      </c>
      <c r="B10602" s="61">
        <v>2385083</v>
      </c>
      <c r="C10602" s="59"/>
      <c r="D10602" s="59"/>
    </row>
    <row r="10603" spans="1:4">
      <c r="A10603" s="57" t="s">
        <v>6623</v>
      </c>
      <c r="B10603" s="61">
        <v>77412425</v>
      </c>
      <c r="C10603" s="59"/>
      <c r="D10603" s="59"/>
    </row>
    <row r="10604" spans="1:4">
      <c r="A10604" s="57" t="s">
        <v>6624</v>
      </c>
      <c r="B10604" s="61">
        <v>5061383</v>
      </c>
      <c r="C10604" s="59"/>
      <c r="D10604" s="59"/>
    </row>
    <row r="10605" spans="1:4">
      <c r="A10605" s="57" t="s">
        <v>6625</v>
      </c>
      <c r="B10605" s="61">
        <v>237074</v>
      </c>
      <c r="C10605" s="59"/>
      <c r="D10605" s="59"/>
    </row>
    <row r="10606" spans="1:4">
      <c r="A10606" s="57" t="s">
        <v>6626</v>
      </c>
      <c r="B10606" s="58"/>
      <c r="C10606" s="59"/>
      <c r="D10606" s="59"/>
    </row>
    <row r="10607" spans="1:4">
      <c r="A10607" s="57" t="s">
        <v>6626</v>
      </c>
      <c r="B10607" s="58"/>
      <c r="C10607" s="59"/>
      <c r="D10607" s="59"/>
    </row>
    <row r="10608" spans="1:4">
      <c r="A10608" s="57" t="s">
        <v>6626</v>
      </c>
      <c r="B10608" s="58"/>
      <c r="C10608" s="59"/>
      <c r="D10608" s="59"/>
    </row>
    <row r="10609" spans="1:4">
      <c r="A10609" s="57" t="s">
        <v>6626</v>
      </c>
      <c r="B10609" s="58"/>
      <c r="C10609" s="59"/>
      <c r="D10609" s="59"/>
    </row>
    <row r="10610" spans="1:4">
      <c r="A10610" s="57" t="s">
        <v>6626</v>
      </c>
      <c r="B10610" s="58"/>
      <c r="C10610" s="59"/>
      <c r="D10610" s="59"/>
    </row>
    <row r="10611" spans="1:4">
      <c r="A10611" s="57" t="s">
        <v>6627</v>
      </c>
      <c r="B10611" s="61">
        <v>118438407</v>
      </c>
      <c r="C10611" s="59"/>
      <c r="D10611" s="59"/>
    </row>
    <row r="10612" spans="1:4">
      <c r="A10612" s="57" t="s">
        <v>6628</v>
      </c>
      <c r="B10612" s="61">
        <v>1861032</v>
      </c>
      <c r="C10612" s="59"/>
      <c r="D10612" s="59"/>
    </row>
    <row r="10613" spans="1:4">
      <c r="A10613" s="57" t="s">
        <v>6628</v>
      </c>
      <c r="B10613" s="61">
        <v>933253</v>
      </c>
      <c r="C10613" s="59"/>
      <c r="D10613" s="59"/>
    </row>
    <row r="10614" spans="1:4">
      <c r="A10614" s="57" t="s">
        <v>6628</v>
      </c>
      <c r="B10614" s="61">
        <v>18842319</v>
      </c>
      <c r="C10614" s="59"/>
      <c r="D10614" s="59"/>
    </row>
    <row r="10615" spans="1:4">
      <c r="A10615" s="57" t="s">
        <v>6629</v>
      </c>
      <c r="B10615" s="58"/>
      <c r="C10615" s="59"/>
      <c r="D10615" s="59"/>
    </row>
    <row r="10616" spans="1:4">
      <c r="A10616" s="57" t="s">
        <v>6630</v>
      </c>
      <c r="B10616" s="61">
        <v>2200393</v>
      </c>
      <c r="C10616" s="59"/>
      <c r="D10616" s="59"/>
    </row>
    <row r="10617" spans="1:4">
      <c r="A10617" s="57" t="s">
        <v>6631</v>
      </c>
      <c r="B10617" s="61">
        <v>336152</v>
      </c>
      <c r="C10617" s="59"/>
      <c r="D10617" s="59"/>
    </row>
    <row r="10618" spans="1:4">
      <c r="A10618" s="57" t="s">
        <v>6632</v>
      </c>
      <c r="B10618" s="61">
        <v>931753</v>
      </c>
      <c r="C10618" s="59"/>
      <c r="D10618" s="59"/>
    </row>
    <row r="10619" spans="1:4">
      <c r="A10619" s="57" t="s">
        <v>6633</v>
      </c>
      <c r="B10619" s="61">
        <v>5625362</v>
      </c>
      <c r="C10619" s="59"/>
      <c r="D10619" s="59"/>
    </row>
    <row r="10620" spans="1:4">
      <c r="A10620" s="57" t="s">
        <v>6634</v>
      </c>
      <c r="B10620" s="61">
        <v>273406</v>
      </c>
      <c r="C10620" s="59"/>
      <c r="D10620" s="59"/>
    </row>
    <row r="10621" spans="1:4">
      <c r="A10621" s="57" t="s">
        <v>6635</v>
      </c>
      <c r="B10621" s="61">
        <v>168261260</v>
      </c>
      <c r="C10621" s="59"/>
      <c r="D10621" s="59"/>
    </row>
    <row r="10622" spans="1:4">
      <c r="A10622" s="57" t="s">
        <v>6636</v>
      </c>
      <c r="B10622" s="61">
        <v>219035020</v>
      </c>
      <c r="C10622" s="59"/>
      <c r="D10622" s="59"/>
    </row>
    <row r="10623" spans="1:4">
      <c r="A10623" s="57" t="s">
        <v>6637</v>
      </c>
      <c r="B10623" s="61">
        <v>53581230</v>
      </c>
      <c r="C10623" s="59"/>
      <c r="D10623" s="59"/>
    </row>
    <row r="10624" spans="1:4">
      <c r="A10624" s="57" t="s">
        <v>6638</v>
      </c>
      <c r="B10624" s="61">
        <v>27249456</v>
      </c>
      <c r="C10624" s="59"/>
      <c r="D10624" s="59"/>
    </row>
    <row r="10625" spans="1:4">
      <c r="A10625" s="57" t="s">
        <v>6639</v>
      </c>
      <c r="B10625" s="61">
        <v>3421760</v>
      </c>
      <c r="C10625" s="59"/>
      <c r="D10625" s="59"/>
    </row>
    <row r="10626" spans="1:4">
      <c r="A10626" s="57" t="s">
        <v>6640</v>
      </c>
      <c r="B10626" s="61">
        <v>201158</v>
      </c>
      <c r="C10626" s="59"/>
      <c r="D10626" s="59"/>
    </row>
    <row r="10627" spans="1:4">
      <c r="A10627" s="57" t="s">
        <v>6641</v>
      </c>
      <c r="B10627" s="61">
        <v>699940</v>
      </c>
      <c r="C10627" s="59"/>
      <c r="D10627" s="59"/>
    </row>
    <row r="10628" spans="1:4">
      <c r="A10628" s="57" t="s">
        <v>6642</v>
      </c>
      <c r="B10628" s="61">
        <v>58813345</v>
      </c>
      <c r="C10628" s="59"/>
      <c r="D10628" s="59"/>
    </row>
    <row r="10629" spans="1:4">
      <c r="A10629" s="57" t="s">
        <v>6643</v>
      </c>
      <c r="B10629" s="58"/>
      <c r="C10629" s="59"/>
      <c r="D10629" s="59"/>
    </row>
    <row r="10630" spans="1:4">
      <c r="A10630" s="57" t="s">
        <v>6643</v>
      </c>
      <c r="B10630" s="58"/>
      <c r="C10630" s="59"/>
      <c r="D10630" s="59"/>
    </row>
    <row r="10631" spans="1:4">
      <c r="A10631" s="57" t="s">
        <v>6643</v>
      </c>
      <c r="B10631" s="58"/>
      <c r="C10631" s="59"/>
      <c r="D10631" s="59"/>
    </row>
    <row r="10632" spans="1:4">
      <c r="A10632" s="57" t="s">
        <v>6644</v>
      </c>
      <c r="B10632" s="61">
        <v>12736336</v>
      </c>
      <c r="C10632" s="59"/>
      <c r="D10632" s="59"/>
    </row>
    <row r="10633" spans="1:4">
      <c r="A10633" s="57" t="s">
        <v>6645</v>
      </c>
      <c r="B10633" s="58"/>
      <c r="C10633" s="59"/>
      <c r="D10633" s="59"/>
    </row>
    <row r="10634" spans="1:4">
      <c r="A10634" s="57" t="s">
        <v>6646</v>
      </c>
      <c r="B10634" s="61">
        <v>2026060</v>
      </c>
      <c r="C10634" s="59"/>
      <c r="D10634" s="59"/>
    </row>
    <row r="10635" spans="1:4">
      <c r="A10635" s="57" t="s">
        <v>6647</v>
      </c>
      <c r="B10635" s="61">
        <v>443962</v>
      </c>
      <c r="C10635" s="59"/>
      <c r="D10635" s="59"/>
    </row>
    <row r="10636" spans="1:4">
      <c r="A10636" s="57" t="s">
        <v>6648</v>
      </c>
      <c r="B10636" s="61">
        <v>1701115</v>
      </c>
      <c r="C10636" s="59"/>
      <c r="D10636" s="59"/>
    </row>
    <row r="10637" spans="1:4">
      <c r="A10637" s="57" t="s">
        <v>6649</v>
      </c>
      <c r="B10637" s="61">
        <v>7371993</v>
      </c>
      <c r="C10637" s="59"/>
      <c r="D10637" s="59"/>
    </row>
    <row r="10638" spans="1:4">
      <c r="A10638" s="57" t="s">
        <v>6650</v>
      </c>
      <c r="B10638" s="58"/>
      <c r="C10638" s="59"/>
      <c r="D10638" s="59"/>
    </row>
    <row r="10639" spans="1:4">
      <c r="A10639" s="57" t="s">
        <v>6650</v>
      </c>
      <c r="B10639" s="58"/>
      <c r="C10639" s="59"/>
      <c r="D10639" s="59"/>
    </row>
    <row r="10640" spans="1:4">
      <c r="A10640" s="57" t="s">
        <v>6650</v>
      </c>
      <c r="B10640" s="58"/>
      <c r="C10640" s="59"/>
      <c r="D10640" s="59"/>
    </row>
    <row r="10641" spans="1:4">
      <c r="A10641" s="57" t="s">
        <v>6651</v>
      </c>
      <c r="B10641" s="61">
        <v>2064976</v>
      </c>
      <c r="C10641" s="59"/>
      <c r="D10641" s="59"/>
    </row>
    <row r="10642" spans="1:4">
      <c r="A10642" s="57" t="s">
        <v>6652</v>
      </c>
      <c r="B10642" s="61">
        <v>246841873</v>
      </c>
      <c r="C10642" s="59"/>
      <c r="D10642" s="59"/>
    </row>
    <row r="10643" spans="1:4">
      <c r="A10643" s="57" t="s">
        <v>6652</v>
      </c>
      <c r="B10643" s="61">
        <v>64579385</v>
      </c>
      <c r="C10643" s="59"/>
      <c r="D10643" s="59"/>
    </row>
    <row r="10644" spans="1:4">
      <c r="A10644" s="57" t="s">
        <v>6653</v>
      </c>
      <c r="B10644" s="61">
        <v>9493647</v>
      </c>
      <c r="C10644" s="59"/>
      <c r="D10644" s="59"/>
    </row>
    <row r="10645" spans="1:4">
      <c r="A10645" s="57" t="s">
        <v>6654</v>
      </c>
      <c r="B10645" s="58"/>
      <c r="C10645" s="59"/>
      <c r="D10645" s="59"/>
    </row>
    <row r="10646" spans="1:4">
      <c r="A10646" s="57" t="s">
        <v>6654</v>
      </c>
      <c r="B10646" s="58"/>
      <c r="C10646" s="59"/>
      <c r="D10646" s="59"/>
    </row>
    <row r="10647" spans="1:4">
      <c r="A10647" s="57" t="s">
        <v>6654</v>
      </c>
      <c r="B10647" s="58"/>
      <c r="C10647" s="59"/>
      <c r="D10647" s="59"/>
    </row>
    <row r="10648" spans="1:4">
      <c r="A10648" s="57" t="s">
        <v>6655</v>
      </c>
      <c r="B10648" s="61">
        <v>9078952</v>
      </c>
      <c r="C10648" s="59"/>
      <c r="D10648" s="59"/>
    </row>
    <row r="10649" spans="1:4">
      <c r="A10649" s="57" t="s">
        <v>6655</v>
      </c>
      <c r="B10649" s="61">
        <v>309041380</v>
      </c>
      <c r="C10649" s="59"/>
      <c r="D10649" s="59"/>
    </row>
    <row r="10650" spans="1:4">
      <c r="A10650" s="57" t="s">
        <v>6655</v>
      </c>
      <c r="B10650" s="61">
        <v>3956376</v>
      </c>
      <c r="C10650" s="59"/>
      <c r="D10650" s="59"/>
    </row>
    <row r="10651" spans="1:4">
      <c r="A10651" s="57" t="s">
        <v>6656</v>
      </c>
      <c r="B10651" s="61">
        <v>92695837</v>
      </c>
      <c r="C10651" s="59"/>
      <c r="D10651" s="59"/>
    </row>
    <row r="10652" spans="1:4">
      <c r="A10652" s="57" t="s">
        <v>6657</v>
      </c>
      <c r="B10652" s="61">
        <v>236697498</v>
      </c>
      <c r="C10652" s="59"/>
      <c r="D10652" s="59"/>
    </row>
    <row r="10653" spans="1:4">
      <c r="A10653" s="57" t="s">
        <v>6658</v>
      </c>
      <c r="B10653" s="61">
        <v>22248987</v>
      </c>
      <c r="C10653" s="59"/>
      <c r="D10653" s="59"/>
    </row>
    <row r="10654" spans="1:4">
      <c r="A10654" s="57" t="s">
        <v>6658</v>
      </c>
      <c r="B10654" s="58"/>
      <c r="C10654" s="59"/>
      <c r="D10654" s="59"/>
    </row>
    <row r="10655" spans="1:4">
      <c r="A10655" s="57" t="s">
        <v>6658</v>
      </c>
      <c r="B10655" s="58"/>
      <c r="C10655" s="59"/>
      <c r="D10655" s="59"/>
    </row>
    <row r="10656" spans="1:4">
      <c r="A10656" s="57" t="s">
        <v>6659</v>
      </c>
      <c r="B10656" s="58"/>
      <c r="C10656" s="59"/>
      <c r="D10656" s="59"/>
    </row>
    <row r="10657" spans="1:4">
      <c r="A10657" s="57" t="s">
        <v>6659</v>
      </c>
      <c r="B10657" s="58"/>
      <c r="C10657" s="59"/>
      <c r="D10657" s="59"/>
    </row>
    <row r="10658" spans="1:4">
      <c r="A10658" s="57" t="s">
        <v>6659</v>
      </c>
      <c r="B10658" s="58"/>
      <c r="C10658" s="59"/>
      <c r="D10658" s="59"/>
    </row>
    <row r="10659" spans="1:4">
      <c r="A10659" s="57" t="s">
        <v>6659</v>
      </c>
      <c r="B10659" s="58"/>
      <c r="C10659" s="59"/>
      <c r="D10659" s="59"/>
    </row>
    <row r="10660" spans="1:4">
      <c r="A10660" s="57" t="s">
        <v>6659</v>
      </c>
      <c r="B10660" s="58"/>
      <c r="C10660" s="59"/>
      <c r="D10660" s="59"/>
    </row>
    <row r="10661" spans="1:4">
      <c r="A10661" s="57" t="s">
        <v>6659</v>
      </c>
      <c r="B10661" s="58"/>
      <c r="C10661" s="59"/>
      <c r="D10661" s="59"/>
    </row>
    <row r="10662" spans="1:4">
      <c r="A10662" s="57" t="s">
        <v>6659</v>
      </c>
      <c r="B10662" s="58"/>
      <c r="C10662" s="59"/>
      <c r="D10662" s="59"/>
    </row>
    <row r="10663" spans="1:4">
      <c r="A10663" s="57" t="s">
        <v>6659</v>
      </c>
      <c r="B10663" s="58"/>
      <c r="C10663" s="59"/>
      <c r="D10663" s="59"/>
    </row>
    <row r="10664" spans="1:4">
      <c r="A10664" s="57" t="s">
        <v>6659</v>
      </c>
      <c r="B10664" s="58"/>
      <c r="C10664" s="59"/>
      <c r="D10664" s="59"/>
    </row>
    <row r="10665" spans="1:4">
      <c r="A10665" s="57" t="s">
        <v>6659</v>
      </c>
      <c r="B10665" s="58"/>
      <c r="C10665" s="59"/>
      <c r="D10665" s="59"/>
    </row>
    <row r="10666" spans="1:4">
      <c r="A10666" s="57" t="s">
        <v>6660</v>
      </c>
      <c r="B10666" s="61">
        <v>616963190</v>
      </c>
      <c r="C10666" s="59"/>
      <c r="D10666" s="59"/>
    </row>
    <row r="10667" spans="1:4">
      <c r="A10667" s="57" t="s">
        <v>6660</v>
      </c>
      <c r="B10667" s="61">
        <v>860072096</v>
      </c>
      <c r="C10667" s="59"/>
      <c r="D10667" s="59"/>
    </row>
    <row r="10668" spans="1:4">
      <c r="A10668" s="57" t="s">
        <v>6661</v>
      </c>
      <c r="B10668" s="61">
        <v>2692753</v>
      </c>
      <c r="C10668" s="59"/>
      <c r="D10668" s="59"/>
    </row>
    <row r="10669" spans="1:4">
      <c r="A10669" s="57" t="s">
        <v>6661</v>
      </c>
      <c r="B10669" s="61">
        <v>29548</v>
      </c>
      <c r="C10669" s="59"/>
      <c r="D10669" s="59"/>
    </row>
    <row r="10670" spans="1:4">
      <c r="A10670" s="57" t="s">
        <v>6661</v>
      </c>
      <c r="B10670" s="61">
        <v>4146461</v>
      </c>
      <c r="C10670" s="59"/>
      <c r="D10670" s="59"/>
    </row>
    <row r="10671" spans="1:4">
      <c r="A10671" s="57" t="s">
        <v>6662</v>
      </c>
      <c r="B10671" s="61">
        <v>10155504</v>
      </c>
      <c r="C10671" s="59"/>
      <c r="D10671" s="59"/>
    </row>
    <row r="10672" spans="1:4">
      <c r="A10672" s="57" t="s">
        <v>6663</v>
      </c>
      <c r="B10672" s="61">
        <v>386759575</v>
      </c>
      <c r="C10672" s="59"/>
      <c r="D10672" s="59"/>
    </row>
    <row r="10673" spans="1:4">
      <c r="A10673" s="57" t="s">
        <v>6664</v>
      </c>
      <c r="B10673" s="61">
        <v>43831659</v>
      </c>
      <c r="C10673" s="59"/>
      <c r="D10673" s="59"/>
    </row>
    <row r="10674" spans="1:4">
      <c r="A10674" s="57" t="s">
        <v>6665</v>
      </c>
      <c r="B10674" s="58"/>
      <c r="C10674" s="59"/>
      <c r="D10674" s="59"/>
    </row>
    <row r="10675" spans="1:4">
      <c r="A10675" s="57" t="s">
        <v>6665</v>
      </c>
      <c r="B10675" s="61">
        <v>6597343</v>
      </c>
      <c r="C10675" s="59"/>
      <c r="D10675" s="59"/>
    </row>
    <row r="10676" spans="1:4">
      <c r="A10676" s="57" t="s">
        <v>6665</v>
      </c>
      <c r="B10676" s="58"/>
      <c r="C10676" s="59"/>
      <c r="D10676" s="59"/>
    </row>
    <row r="10677" spans="1:4">
      <c r="A10677" s="57" t="s">
        <v>6665</v>
      </c>
      <c r="B10677" s="61">
        <v>21395296</v>
      </c>
      <c r="C10677" s="59"/>
      <c r="D10677" s="59"/>
    </row>
    <row r="10678" spans="1:4">
      <c r="A10678" s="57" t="s">
        <v>6666</v>
      </c>
      <c r="B10678" s="58"/>
      <c r="C10678" s="59"/>
      <c r="D10678" s="59"/>
    </row>
    <row r="10679" spans="1:4">
      <c r="A10679" s="57" t="s">
        <v>6666</v>
      </c>
      <c r="B10679" s="58"/>
      <c r="C10679" s="59"/>
      <c r="D10679" s="59"/>
    </row>
    <row r="10680" spans="1:4">
      <c r="A10680" s="57" t="s">
        <v>6666</v>
      </c>
      <c r="B10680" s="58"/>
      <c r="C10680" s="59"/>
      <c r="D10680" s="59"/>
    </row>
    <row r="10681" spans="1:4">
      <c r="A10681" s="57" t="s">
        <v>6666</v>
      </c>
      <c r="B10681" s="58"/>
      <c r="C10681" s="59"/>
      <c r="D10681" s="59"/>
    </row>
    <row r="10682" spans="1:4">
      <c r="A10682" s="57" t="s">
        <v>6666</v>
      </c>
      <c r="B10682" s="58"/>
      <c r="C10682" s="59"/>
      <c r="D10682" s="59"/>
    </row>
    <row r="10683" spans="1:4">
      <c r="A10683" s="57" t="s">
        <v>6666</v>
      </c>
      <c r="B10683" s="58"/>
      <c r="C10683" s="59"/>
      <c r="D10683" s="59"/>
    </row>
    <row r="10684" spans="1:4">
      <c r="A10684" s="57" t="s">
        <v>6666</v>
      </c>
      <c r="B10684" s="58"/>
      <c r="C10684" s="59"/>
      <c r="D10684" s="59"/>
    </row>
    <row r="10685" spans="1:4">
      <c r="A10685" s="57" t="s">
        <v>6666</v>
      </c>
      <c r="B10685" s="58"/>
      <c r="C10685" s="59"/>
      <c r="D10685" s="59"/>
    </row>
    <row r="10686" spans="1:4">
      <c r="A10686" s="57" t="s">
        <v>6666</v>
      </c>
      <c r="B10686" s="58"/>
      <c r="C10686" s="59"/>
      <c r="D10686" s="59"/>
    </row>
    <row r="10687" spans="1:4">
      <c r="A10687" s="57" t="s">
        <v>6666</v>
      </c>
      <c r="B10687" s="58"/>
      <c r="C10687" s="59"/>
      <c r="D10687" s="59"/>
    </row>
    <row r="10688" spans="1:4">
      <c r="A10688" s="57" t="s">
        <v>6666</v>
      </c>
      <c r="B10688" s="58"/>
      <c r="C10688" s="59"/>
      <c r="D10688" s="59"/>
    </row>
    <row r="10689" spans="1:4">
      <c r="A10689" s="57" t="s">
        <v>6667</v>
      </c>
      <c r="B10689" s="61">
        <v>218842797</v>
      </c>
      <c r="C10689" s="59"/>
      <c r="D10689" s="59"/>
    </row>
    <row r="10690" spans="1:4">
      <c r="A10690" s="57" t="s">
        <v>6668</v>
      </c>
      <c r="B10690" s="61">
        <v>177566</v>
      </c>
      <c r="C10690" s="59"/>
      <c r="D10690" s="59"/>
    </row>
    <row r="10691" spans="1:4">
      <c r="A10691" s="57" t="s">
        <v>6668</v>
      </c>
      <c r="B10691" s="61">
        <v>3586371</v>
      </c>
      <c r="C10691" s="59"/>
      <c r="D10691" s="59"/>
    </row>
    <row r="10692" spans="1:4">
      <c r="A10692" s="57" t="s">
        <v>6668</v>
      </c>
      <c r="B10692" s="61">
        <v>35474442</v>
      </c>
      <c r="C10692" s="59"/>
      <c r="D10692" s="59"/>
    </row>
    <row r="10693" spans="1:4">
      <c r="A10693" s="57" t="s">
        <v>6669</v>
      </c>
      <c r="B10693" s="61">
        <v>3259163</v>
      </c>
      <c r="C10693" s="59"/>
      <c r="D10693" s="59"/>
    </row>
    <row r="10694" spans="1:4">
      <c r="A10694" s="57" t="s">
        <v>6670</v>
      </c>
      <c r="B10694" s="61">
        <v>105229580</v>
      </c>
      <c r="C10694" s="59"/>
      <c r="D10694" s="59"/>
    </row>
    <row r="10695" spans="1:4">
      <c r="A10695" s="57" t="s">
        <v>6671</v>
      </c>
      <c r="B10695" s="58"/>
      <c r="C10695" s="59"/>
      <c r="D10695" s="59"/>
    </row>
    <row r="10696" spans="1:4">
      <c r="A10696" s="57" t="s">
        <v>6672</v>
      </c>
      <c r="B10696" s="61">
        <v>24407199</v>
      </c>
      <c r="C10696" s="59"/>
      <c r="D10696" s="59"/>
    </row>
    <row r="10697" spans="1:4">
      <c r="A10697" s="57" t="s">
        <v>6673</v>
      </c>
      <c r="B10697" s="61">
        <v>393331</v>
      </c>
      <c r="C10697" s="59"/>
      <c r="D10697" s="59"/>
    </row>
    <row r="10698" spans="1:4">
      <c r="A10698" s="57" t="s">
        <v>6674</v>
      </c>
      <c r="B10698" s="61">
        <v>1317374</v>
      </c>
      <c r="C10698" s="59"/>
      <c r="D10698" s="59"/>
    </row>
    <row r="10699" spans="1:4">
      <c r="A10699" s="57" t="s">
        <v>6675</v>
      </c>
      <c r="B10699" s="61">
        <v>3783469</v>
      </c>
      <c r="C10699" s="59"/>
      <c r="D10699" s="59"/>
    </row>
    <row r="10700" spans="1:4">
      <c r="A10700" s="57" t="s">
        <v>6676</v>
      </c>
      <c r="B10700" s="61">
        <v>75135878</v>
      </c>
      <c r="C10700" s="59"/>
      <c r="D10700" s="59"/>
    </row>
    <row r="10701" spans="1:4">
      <c r="A10701" s="57" t="s">
        <v>6677</v>
      </c>
      <c r="B10701" s="61">
        <v>11050</v>
      </c>
      <c r="C10701" s="59"/>
      <c r="D10701" s="59"/>
    </row>
    <row r="10702" spans="1:4">
      <c r="A10702" s="57" t="s">
        <v>6678</v>
      </c>
      <c r="B10702" s="61">
        <v>7704719</v>
      </c>
      <c r="C10702" s="59"/>
      <c r="D10702" s="59"/>
    </row>
    <row r="10703" spans="1:4">
      <c r="A10703" s="57" t="s">
        <v>6678</v>
      </c>
      <c r="B10703" s="61">
        <v>34607171</v>
      </c>
      <c r="C10703" s="59"/>
      <c r="D10703" s="59"/>
    </row>
    <row r="10704" spans="1:4">
      <c r="A10704" s="57" t="s">
        <v>6678</v>
      </c>
      <c r="B10704" s="61">
        <v>56794391</v>
      </c>
      <c r="C10704" s="59"/>
      <c r="D10704" s="59"/>
    </row>
    <row r="10705" spans="1:4">
      <c r="A10705" s="57" t="s">
        <v>6678</v>
      </c>
      <c r="B10705" s="61">
        <v>4718042</v>
      </c>
      <c r="C10705" s="59"/>
      <c r="D10705" s="59"/>
    </row>
    <row r="10706" spans="1:4">
      <c r="A10706" s="57" t="s">
        <v>6678</v>
      </c>
      <c r="B10706" s="61">
        <v>32340745</v>
      </c>
      <c r="C10706" s="59"/>
      <c r="D10706" s="59"/>
    </row>
    <row r="10707" spans="1:4">
      <c r="A10707" s="57" t="s">
        <v>6679</v>
      </c>
      <c r="B10707" s="61">
        <v>1698268</v>
      </c>
      <c r="C10707" s="59"/>
      <c r="D10707" s="59"/>
    </row>
    <row r="10708" spans="1:4">
      <c r="A10708" s="57" t="s">
        <v>6680</v>
      </c>
      <c r="B10708" s="61">
        <v>13129565</v>
      </c>
      <c r="C10708" s="59"/>
      <c r="D10708" s="59"/>
    </row>
    <row r="10709" spans="1:4">
      <c r="A10709" s="57" t="s">
        <v>6681</v>
      </c>
      <c r="B10709" s="61">
        <v>5895964</v>
      </c>
      <c r="C10709" s="59"/>
      <c r="D10709" s="59"/>
    </row>
    <row r="10710" spans="1:4">
      <c r="A10710" s="57" t="s">
        <v>6682</v>
      </c>
      <c r="B10710" s="61">
        <v>5302522</v>
      </c>
      <c r="C10710" s="59"/>
      <c r="D10710" s="59"/>
    </row>
    <row r="10711" spans="1:4">
      <c r="A10711" s="57" t="s">
        <v>6683</v>
      </c>
      <c r="B10711" s="61">
        <v>90831</v>
      </c>
      <c r="C10711" s="59"/>
      <c r="D10711" s="59"/>
    </row>
    <row r="10712" spans="1:4">
      <c r="A10712" s="57" t="s">
        <v>6684</v>
      </c>
      <c r="B10712" s="61">
        <v>306313</v>
      </c>
      <c r="C10712" s="59"/>
      <c r="D10712" s="59"/>
    </row>
    <row r="10713" spans="1:4">
      <c r="A10713" s="57" t="s">
        <v>6684</v>
      </c>
      <c r="B10713" s="61">
        <v>16160531</v>
      </c>
      <c r="C10713" s="59"/>
      <c r="D10713" s="59"/>
    </row>
    <row r="10714" spans="1:4">
      <c r="A10714" s="57" t="s">
        <v>6685</v>
      </c>
      <c r="B10714" s="61">
        <v>8723510</v>
      </c>
      <c r="C10714" s="59"/>
      <c r="D10714" s="59"/>
    </row>
    <row r="10715" spans="1:4">
      <c r="A10715" s="57" t="s">
        <v>6686</v>
      </c>
      <c r="B10715" s="61">
        <v>51713381</v>
      </c>
      <c r="C10715" s="59"/>
      <c r="D10715" s="59"/>
    </row>
    <row r="10716" spans="1:4">
      <c r="A10716" s="57" t="s">
        <v>6687</v>
      </c>
      <c r="B10716" s="61">
        <v>9031256</v>
      </c>
      <c r="C10716" s="59"/>
      <c r="D10716" s="59"/>
    </row>
    <row r="10717" spans="1:4">
      <c r="A10717" s="57" t="s">
        <v>6688</v>
      </c>
      <c r="B10717" s="61">
        <v>73984312</v>
      </c>
      <c r="C10717" s="59"/>
      <c r="D10717" s="59"/>
    </row>
    <row r="10718" spans="1:4">
      <c r="A10718" s="57" t="s">
        <v>6689</v>
      </c>
      <c r="B10718" s="61">
        <v>755390</v>
      </c>
      <c r="C10718" s="59"/>
      <c r="D10718" s="59"/>
    </row>
    <row r="10719" spans="1:4">
      <c r="A10719" s="57" t="s">
        <v>6690</v>
      </c>
      <c r="B10719" s="61">
        <v>34656839</v>
      </c>
      <c r="C10719" s="59"/>
      <c r="D10719" s="59"/>
    </row>
    <row r="10720" spans="1:4">
      <c r="A10720" s="57" t="s">
        <v>6690</v>
      </c>
      <c r="B10720" s="61">
        <v>32397757</v>
      </c>
      <c r="C10720" s="59"/>
      <c r="D10720" s="59"/>
    </row>
    <row r="10721" spans="1:4">
      <c r="A10721" s="57" t="s">
        <v>6691</v>
      </c>
      <c r="B10721" s="61">
        <v>4342256</v>
      </c>
      <c r="C10721" s="59"/>
      <c r="D10721" s="59"/>
    </row>
    <row r="10722" spans="1:4">
      <c r="A10722" s="57" t="s">
        <v>6692</v>
      </c>
      <c r="B10722" s="61">
        <v>13165015</v>
      </c>
      <c r="C10722" s="59"/>
      <c r="D10722" s="59"/>
    </row>
    <row r="10723" spans="1:4">
      <c r="A10723" s="57" t="s">
        <v>6693</v>
      </c>
      <c r="B10723" s="61">
        <v>216902735</v>
      </c>
      <c r="C10723" s="59"/>
      <c r="D10723" s="59"/>
    </row>
    <row r="10724" spans="1:4">
      <c r="A10724" s="57" t="s">
        <v>6694</v>
      </c>
      <c r="B10724" s="61">
        <v>16598</v>
      </c>
      <c r="C10724" s="59"/>
      <c r="D10724" s="59"/>
    </row>
    <row r="10725" spans="1:4">
      <c r="A10725" s="57" t="s">
        <v>6695</v>
      </c>
      <c r="B10725" s="61">
        <v>3972580</v>
      </c>
      <c r="C10725" s="59"/>
      <c r="D10725" s="59"/>
    </row>
    <row r="10726" spans="1:4">
      <c r="A10726" s="57" t="s">
        <v>6696</v>
      </c>
      <c r="B10726" s="58"/>
      <c r="C10726" s="59"/>
      <c r="D10726" s="59"/>
    </row>
    <row r="10727" spans="1:4">
      <c r="A10727" s="57" t="s">
        <v>6697</v>
      </c>
      <c r="B10727" s="58"/>
      <c r="C10727" s="59"/>
      <c r="D10727" s="59"/>
    </row>
    <row r="10728" spans="1:4">
      <c r="A10728" s="57" t="s">
        <v>6698</v>
      </c>
      <c r="B10728" s="61">
        <v>105570</v>
      </c>
      <c r="C10728" s="59"/>
      <c r="D10728" s="59"/>
    </row>
    <row r="10729" spans="1:4">
      <c r="A10729" s="57" t="s">
        <v>6699</v>
      </c>
      <c r="B10729" s="61">
        <v>391333</v>
      </c>
      <c r="C10729" s="59"/>
      <c r="D10729" s="59"/>
    </row>
    <row r="10730" spans="1:4">
      <c r="A10730" s="57" t="s">
        <v>6700</v>
      </c>
      <c r="B10730" s="61">
        <v>115582</v>
      </c>
      <c r="C10730" s="59"/>
      <c r="D10730" s="59"/>
    </row>
    <row r="10731" spans="1:4">
      <c r="A10731" s="57" t="s">
        <v>6701</v>
      </c>
      <c r="B10731" s="61">
        <v>2285902</v>
      </c>
      <c r="C10731" s="59"/>
      <c r="D10731" s="59"/>
    </row>
    <row r="10732" spans="1:4">
      <c r="A10732" s="57" t="s">
        <v>6702</v>
      </c>
      <c r="B10732" s="61">
        <v>21124</v>
      </c>
      <c r="C10732" s="59"/>
      <c r="D10732" s="59"/>
    </row>
    <row r="10733" spans="1:4">
      <c r="A10733" s="57" t="s">
        <v>6703</v>
      </c>
      <c r="B10733" s="61">
        <v>84050158</v>
      </c>
      <c r="C10733" s="59"/>
      <c r="D10733" s="59"/>
    </row>
    <row r="10734" spans="1:4">
      <c r="A10734" s="57" t="s">
        <v>6704</v>
      </c>
      <c r="B10734" s="58"/>
      <c r="C10734" s="59"/>
      <c r="D10734" s="59"/>
    </row>
    <row r="10735" spans="1:4">
      <c r="A10735" s="57" t="s">
        <v>6705</v>
      </c>
      <c r="B10735" s="61">
        <v>26343</v>
      </c>
      <c r="C10735" s="59"/>
      <c r="D10735" s="59"/>
    </row>
    <row r="10736" spans="1:4">
      <c r="A10736" s="57" t="s">
        <v>6705</v>
      </c>
      <c r="B10736" s="58"/>
      <c r="C10736" s="59"/>
      <c r="D10736" s="59"/>
    </row>
    <row r="10737" spans="1:4">
      <c r="A10737" s="57" t="s">
        <v>6706</v>
      </c>
      <c r="B10737" s="61">
        <v>11008</v>
      </c>
      <c r="C10737" s="59"/>
      <c r="D10737" s="59"/>
    </row>
    <row r="10738" spans="1:4">
      <c r="A10738" s="57" t="s">
        <v>6707</v>
      </c>
      <c r="B10738" s="58"/>
      <c r="C10738" s="59"/>
      <c r="D10738" s="59"/>
    </row>
    <row r="10739" spans="1:4">
      <c r="A10739" s="57" t="s">
        <v>6708</v>
      </c>
      <c r="B10739" s="58"/>
      <c r="C10739" s="59"/>
      <c r="D10739" s="59"/>
    </row>
    <row r="10740" spans="1:4">
      <c r="A10740" s="57" t="s">
        <v>6708</v>
      </c>
      <c r="B10740" s="58"/>
      <c r="C10740" s="59"/>
      <c r="D10740" s="59"/>
    </row>
    <row r="10741" spans="1:4">
      <c r="A10741" s="57" t="s">
        <v>6709</v>
      </c>
      <c r="B10741" s="58"/>
      <c r="C10741" s="59"/>
      <c r="D10741" s="59"/>
    </row>
    <row r="10742" spans="1:4">
      <c r="A10742" s="57" t="s">
        <v>6710</v>
      </c>
      <c r="B10742" s="58"/>
      <c r="C10742" s="59"/>
      <c r="D10742" s="59"/>
    </row>
    <row r="10743" spans="1:4">
      <c r="A10743" s="57" t="s">
        <v>6710</v>
      </c>
      <c r="B10743" s="61">
        <v>672</v>
      </c>
      <c r="C10743" s="59"/>
      <c r="D10743" s="59"/>
    </row>
    <row r="10744" spans="1:4">
      <c r="A10744" s="57" t="s">
        <v>6711</v>
      </c>
      <c r="B10744" s="58"/>
      <c r="C10744" s="59"/>
      <c r="D10744" s="59"/>
    </row>
    <row r="10745" spans="1:4">
      <c r="A10745" s="57" t="s">
        <v>6711</v>
      </c>
      <c r="B10745" s="58"/>
      <c r="C10745" s="59"/>
      <c r="D10745" s="59"/>
    </row>
    <row r="10746" spans="1:4">
      <c r="A10746" s="57" t="s">
        <v>6712</v>
      </c>
      <c r="B10746" s="61">
        <v>7447</v>
      </c>
      <c r="C10746" s="59"/>
      <c r="D10746" s="59"/>
    </row>
    <row r="10747" spans="1:4">
      <c r="A10747" s="57" t="s">
        <v>6713</v>
      </c>
      <c r="B10747" s="58"/>
      <c r="C10747" s="59"/>
      <c r="D10747" s="59"/>
    </row>
    <row r="10748" spans="1:4">
      <c r="A10748" s="57" t="s">
        <v>6714</v>
      </c>
      <c r="B10748" s="58"/>
      <c r="C10748" s="59"/>
      <c r="D10748" s="59"/>
    </row>
    <row r="10749" spans="1:4">
      <c r="A10749" s="57" t="s">
        <v>6715</v>
      </c>
      <c r="B10749" s="58"/>
      <c r="C10749" s="59"/>
      <c r="D10749" s="59"/>
    </row>
    <row r="10750" spans="1:4">
      <c r="A10750" s="57" t="s">
        <v>6716</v>
      </c>
      <c r="B10750" s="61">
        <v>3316</v>
      </c>
      <c r="C10750" s="59"/>
      <c r="D10750" s="59"/>
    </row>
    <row r="10751" spans="1:4">
      <c r="A10751" s="57" t="s">
        <v>6717</v>
      </c>
      <c r="B10751" s="58"/>
      <c r="C10751" s="59"/>
      <c r="D10751" s="59"/>
    </row>
    <row r="10752" spans="1:4">
      <c r="A10752" s="57" t="s">
        <v>6718</v>
      </c>
      <c r="B10752" s="58"/>
      <c r="C10752" s="59"/>
      <c r="D10752" s="59"/>
    </row>
    <row r="10753" spans="1:4">
      <c r="A10753" s="57" t="s">
        <v>6718</v>
      </c>
      <c r="B10753" s="58"/>
      <c r="C10753" s="59"/>
      <c r="D10753" s="59"/>
    </row>
    <row r="10754" spans="1:4">
      <c r="A10754" s="57" t="s">
        <v>6718</v>
      </c>
      <c r="B10754" s="58"/>
      <c r="C10754" s="59"/>
      <c r="D10754" s="59"/>
    </row>
    <row r="10755" spans="1:4">
      <c r="A10755" s="57" t="s">
        <v>6718</v>
      </c>
      <c r="B10755" s="58"/>
      <c r="C10755" s="59"/>
      <c r="D10755" s="59"/>
    </row>
    <row r="10756" spans="1:4">
      <c r="A10756" s="57" t="s">
        <v>6718</v>
      </c>
      <c r="B10756" s="58"/>
      <c r="C10756" s="59"/>
      <c r="D10756" s="59"/>
    </row>
    <row r="10757" spans="1:4">
      <c r="A10757" s="57" t="s">
        <v>6718</v>
      </c>
      <c r="B10757" s="58"/>
      <c r="C10757" s="59"/>
      <c r="D10757" s="59"/>
    </row>
    <row r="10758" spans="1:4">
      <c r="A10758" s="57" t="s">
        <v>6718</v>
      </c>
      <c r="B10758" s="58"/>
      <c r="C10758" s="59"/>
      <c r="D10758" s="59"/>
    </row>
    <row r="10759" spans="1:4">
      <c r="A10759" s="57" t="s">
        <v>6719</v>
      </c>
      <c r="B10759" s="58"/>
      <c r="C10759" s="59"/>
      <c r="D10759" s="59"/>
    </row>
    <row r="10760" spans="1:4">
      <c r="A10760" s="57" t="s">
        <v>6719</v>
      </c>
      <c r="B10760" s="58"/>
      <c r="C10760" s="59"/>
      <c r="D10760" s="59"/>
    </row>
    <row r="10761" spans="1:4">
      <c r="A10761" s="57" t="s">
        <v>6719</v>
      </c>
      <c r="B10761" s="58"/>
      <c r="C10761" s="59"/>
      <c r="D10761" s="59"/>
    </row>
    <row r="10762" spans="1:4">
      <c r="A10762" s="57" t="s">
        <v>6719</v>
      </c>
      <c r="B10762" s="58"/>
      <c r="C10762" s="59"/>
      <c r="D10762" s="59"/>
    </row>
    <row r="10763" spans="1:4">
      <c r="A10763" s="57" t="s">
        <v>6719</v>
      </c>
      <c r="B10763" s="58"/>
      <c r="C10763" s="59"/>
      <c r="D10763" s="59"/>
    </row>
    <row r="10764" spans="1:4">
      <c r="A10764" s="57" t="s">
        <v>6719</v>
      </c>
      <c r="B10764" s="58"/>
      <c r="C10764" s="59"/>
      <c r="D10764" s="59"/>
    </row>
    <row r="10765" spans="1:4">
      <c r="A10765" s="57" t="s">
        <v>6719</v>
      </c>
      <c r="B10765" s="58"/>
      <c r="C10765" s="59"/>
      <c r="D10765" s="59"/>
    </row>
    <row r="10766" spans="1:4">
      <c r="A10766" s="57" t="s">
        <v>6719</v>
      </c>
      <c r="B10766" s="58"/>
      <c r="C10766" s="59"/>
      <c r="D10766" s="59"/>
    </row>
    <row r="10767" spans="1:4">
      <c r="A10767" s="57" t="s">
        <v>6719</v>
      </c>
      <c r="B10767" s="58"/>
      <c r="C10767" s="59"/>
      <c r="D10767" s="59"/>
    </row>
    <row r="10768" spans="1:4">
      <c r="A10768" s="57" t="s">
        <v>6719</v>
      </c>
      <c r="B10768" s="58"/>
      <c r="C10768" s="59"/>
      <c r="D10768" s="59"/>
    </row>
    <row r="10769" spans="1:4">
      <c r="A10769" s="57" t="s">
        <v>6719</v>
      </c>
      <c r="B10769" s="58"/>
      <c r="C10769" s="59"/>
      <c r="D10769" s="59"/>
    </row>
    <row r="10770" spans="1:4">
      <c r="A10770" s="57" t="s">
        <v>6720</v>
      </c>
      <c r="B10770" s="58"/>
      <c r="C10770" s="59"/>
      <c r="D10770" s="59"/>
    </row>
    <row r="10771" spans="1:4">
      <c r="A10771" s="57" t="s">
        <v>6720</v>
      </c>
      <c r="B10771" s="61">
        <v>22050</v>
      </c>
      <c r="C10771" s="59"/>
      <c r="D10771" s="59"/>
    </row>
    <row r="10772" spans="1:4">
      <c r="A10772" s="57" t="s">
        <v>6720</v>
      </c>
      <c r="B10772" s="58"/>
      <c r="C10772" s="59"/>
      <c r="D10772" s="59"/>
    </row>
    <row r="10773" spans="1:4">
      <c r="A10773" s="57" t="s">
        <v>6720</v>
      </c>
      <c r="B10773" s="58"/>
      <c r="C10773" s="59"/>
      <c r="D10773" s="59"/>
    </row>
    <row r="10774" spans="1:4">
      <c r="A10774" s="57" t="s">
        <v>6720</v>
      </c>
      <c r="B10774" s="58"/>
      <c r="C10774" s="59"/>
      <c r="D10774" s="59"/>
    </row>
    <row r="10775" spans="1:4">
      <c r="A10775" s="57" t="s">
        <v>6720</v>
      </c>
      <c r="B10775" s="58"/>
      <c r="C10775" s="59"/>
      <c r="D10775" s="59"/>
    </row>
    <row r="10776" spans="1:4">
      <c r="A10776" s="57" t="s">
        <v>6720</v>
      </c>
      <c r="B10776" s="58"/>
      <c r="C10776" s="59"/>
      <c r="D10776" s="59"/>
    </row>
    <row r="10777" spans="1:4">
      <c r="A10777" s="57" t="s">
        <v>6720</v>
      </c>
      <c r="B10777" s="58"/>
      <c r="C10777" s="59"/>
      <c r="D10777" s="59"/>
    </row>
    <row r="10778" spans="1:4">
      <c r="A10778" s="57" t="s">
        <v>6720</v>
      </c>
      <c r="B10778" s="58"/>
      <c r="C10778" s="59"/>
      <c r="D10778" s="59"/>
    </row>
    <row r="10779" spans="1:4">
      <c r="A10779" s="57" t="s">
        <v>6720</v>
      </c>
      <c r="B10779" s="61">
        <v>6001</v>
      </c>
      <c r="C10779" s="59"/>
      <c r="D10779" s="59"/>
    </row>
    <row r="10780" spans="1:4">
      <c r="A10780" s="57" t="s">
        <v>6720</v>
      </c>
      <c r="B10780" s="61">
        <v>2444</v>
      </c>
      <c r="C10780" s="59"/>
      <c r="D10780" s="59"/>
    </row>
    <row r="10781" spans="1:4">
      <c r="A10781" s="57" t="s">
        <v>6720</v>
      </c>
      <c r="B10781" s="58"/>
      <c r="C10781" s="59"/>
      <c r="D10781" s="59"/>
    </row>
    <row r="10782" spans="1:4">
      <c r="A10782" s="57" t="s">
        <v>6721</v>
      </c>
      <c r="B10782" s="58"/>
      <c r="C10782" s="59"/>
      <c r="D10782" s="59"/>
    </row>
    <row r="10783" spans="1:4">
      <c r="A10783" s="57" t="s">
        <v>6722</v>
      </c>
      <c r="B10783" s="61">
        <v>4900</v>
      </c>
      <c r="C10783" s="59"/>
      <c r="D10783" s="59"/>
    </row>
    <row r="10784" spans="1:4">
      <c r="A10784" s="57" t="s">
        <v>6722</v>
      </c>
      <c r="B10784" s="61">
        <v>49529</v>
      </c>
      <c r="C10784" s="59"/>
      <c r="D10784" s="59"/>
    </row>
    <row r="10785" spans="1:4">
      <c r="A10785" s="57" t="s">
        <v>6723</v>
      </c>
      <c r="B10785" s="58"/>
      <c r="C10785" s="59"/>
      <c r="D10785" s="59"/>
    </row>
    <row r="10786" spans="1:4">
      <c r="A10786" s="57" t="s">
        <v>6724</v>
      </c>
      <c r="B10786" s="58"/>
      <c r="C10786" s="59"/>
      <c r="D10786" s="59"/>
    </row>
    <row r="10787" spans="1:4">
      <c r="A10787" s="57" t="s">
        <v>6725</v>
      </c>
      <c r="B10787" s="61">
        <v>230972</v>
      </c>
      <c r="C10787" s="59"/>
      <c r="D10787" s="59"/>
    </row>
    <row r="10788" spans="1:4">
      <c r="A10788" s="57" t="s">
        <v>6726</v>
      </c>
      <c r="B10788" s="61">
        <v>424</v>
      </c>
      <c r="C10788" s="59"/>
      <c r="D10788" s="59"/>
    </row>
    <row r="10789" spans="1:4">
      <c r="A10789" s="57" t="s">
        <v>6727</v>
      </c>
      <c r="B10789" s="61">
        <v>2406</v>
      </c>
      <c r="C10789" s="59"/>
      <c r="D10789" s="59"/>
    </row>
    <row r="10790" spans="1:4">
      <c r="A10790" s="57" t="s">
        <v>6727</v>
      </c>
      <c r="B10790" s="61">
        <v>1000</v>
      </c>
      <c r="C10790" s="59"/>
      <c r="D10790" s="59"/>
    </row>
    <row r="10791" spans="1:4">
      <c r="A10791" s="57" t="s">
        <v>6727</v>
      </c>
      <c r="B10791" s="61">
        <v>39044</v>
      </c>
      <c r="C10791" s="59"/>
      <c r="D10791" s="59"/>
    </row>
    <row r="10792" spans="1:4">
      <c r="A10792" s="57" t="s">
        <v>6728</v>
      </c>
      <c r="B10792" s="61">
        <v>19040</v>
      </c>
      <c r="C10792" s="59"/>
      <c r="D10792" s="59"/>
    </row>
    <row r="10793" spans="1:4">
      <c r="A10793" s="57" t="s">
        <v>6728</v>
      </c>
      <c r="B10793" s="61">
        <v>1620</v>
      </c>
      <c r="C10793" s="59"/>
      <c r="D10793" s="59"/>
    </row>
    <row r="10794" spans="1:4">
      <c r="A10794" s="57" t="s">
        <v>6728</v>
      </c>
      <c r="B10794" s="61">
        <v>3725</v>
      </c>
      <c r="C10794" s="59"/>
      <c r="D10794" s="59"/>
    </row>
    <row r="10795" spans="1:4">
      <c r="A10795" s="57" t="s">
        <v>6729</v>
      </c>
      <c r="B10795" s="61">
        <v>36219</v>
      </c>
      <c r="C10795" s="59"/>
      <c r="D10795" s="59"/>
    </row>
    <row r="10796" spans="1:4">
      <c r="A10796" s="57" t="s">
        <v>6730</v>
      </c>
      <c r="B10796" s="61">
        <v>648498</v>
      </c>
      <c r="C10796" s="59"/>
      <c r="D10796" s="59"/>
    </row>
    <row r="10797" spans="1:4">
      <c r="A10797" s="57" t="s">
        <v>6731</v>
      </c>
      <c r="B10797" s="61">
        <v>1421098</v>
      </c>
      <c r="C10797" s="59"/>
      <c r="D10797" s="59"/>
    </row>
    <row r="10798" spans="1:4">
      <c r="A10798" s="57" t="s">
        <v>6732</v>
      </c>
      <c r="B10798" s="61">
        <v>55862</v>
      </c>
      <c r="C10798" s="59"/>
      <c r="D10798" s="59"/>
    </row>
    <row r="10799" spans="1:4">
      <c r="A10799" s="57" t="s">
        <v>6733</v>
      </c>
      <c r="B10799" s="61">
        <v>1610</v>
      </c>
      <c r="C10799" s="59"/>
      <c r="D10799" s="59"/>
    </row>
    <row r="10800" spans="1:4">
      <c r="A10800" s="57" t="s">
        <v>6734</v>
      </c>
      <c r="B10800" s="61">
        <v>24335</v>
      </c>
      <c r="C10800" s="59"/>
      <c r="D10800" s="59"/>
    </row>
    <row r="10801" spans="1:4">
      <c r="A10801" s="57" t="s">
        <v>6735</v>
      </c>
      <c r="B10801" s="61">
        <v>91185</v>
      </c>
      <c r="C10801" s="59"/>
      <c r="D10801" s="59"/>
    </row>
    <row r="10802" spans="1:4">
      <c r="A10802" s="57" t="s">
        <v>6736</v>
      </c>
      <c r="B10802" s="61">
        <v>15328859</v>
      </c>
      <c r="C10802" s="59"/>
      <c r="D10802" s="59"/>
    </row>
    <row r="10803" spans="1:4">
      <c r="A10803" s="57" t="s">
        <v>6736</v>
      </c>
      <c r="B10803" s="61">
        <v>26315747</v>
      </c>
      <c r="C10803" s="59"/>
      <c r="D10803" s="59"/>
    </row>
    <row r="10804" spans="1:4">
      <c r="A10804" s="57" t="s">
        <v>6737</v>
      </c>
      <c r="B10804" s="61">
        <v>29217561</v>
      </c>
      <c r="C10804" s="59"/>
      <c r="D10804" s="59"/>
    </row>
    <row r="10805" spans="1:4">
      <c r="A10805" s="57" t="s">
        <v>6738</v>
      </c>
      <c r="B10805" s="61">
        <v>3765402</v>
      </c>
      <c r="C10805" s="59"/>
      <c r="D10805" s="59"/>
    </row>
    <row r="10806" spans="1:4">
      <c r="A10806" s="57" t="s">
        <v>6739</v>
      </c>
      <c r="B10806" s="58"/>
      <c r="C10806" s="59"/>
      <c r="D10806" s="59"/>
    </row>
    <row r="10807" spans="1:4">
      <c r="A10807" s="57" t="s">
        <v>6740</v>
      </c>
      <c r="B10807" s="58"/>
      <c r="C10807" s="59"/>
      <c r="D10807" s="59"/>
    </row>
    <row r="10808" spans="1:4">
      <c r="A10808" s="57" t="s">
        <v>6741</v>
      </c>
      <c r="B10808" s="61">
        <v>169188</v>
      </c>
      <c r="C10808" s="59"/>
      <c r="D10808" s="59"/>
    </row>
    <row r="10809" spans="1:4">
      <c r="A10809" s="57" t="s">
        <v>6742</v>
      </c>
      <c r="B10809" s="58"/>
      <c r="C10809" s="59"/>
      <c r="D10809" s="59"/>
    </row>
    <row r="10810" spans="1:4">
      <c r="A10810" s="57" t="s">
        <v>6743</v>
      </c>
      <c r="B10810" s="58"/>
      <c r="C10810" s="59"/>
      <c r="D10810" s="59"/>
    </row>
    <row r="10811" spans="1:4">
      <c r="A10811" s="57" t="s">
        <v>6743</v>
      </c>
      <c r="B10811" s="58"/>
      <c r="C10811" s="59"/>
      <c r="D10811" s="59"/>
    </row>
    <row r="10812" spans="1:4">
      <c r="A10812" s="57" t="s">
        <v>6743</v>
      </c>
      <c r="B10812" s="58"/>
      <c r="C10812" s="59"/>
      <c r="D10812" s="59"/>
    </row>
    <row r="10813" spans="1:4">
      <c r="A10813" s="57" t="s">
        <v>6744</v>
      </c>
      <c r="B10813" s="61">
        <v>49968</v>
      </c>
      <c r="C10813" s="59"/>
      <c r="D10813" s="59"/>
    </row>
    <row r="10814" spans="1:4">
      <c r="A10814" s="57" t="s">
        <v>6745</v>
      </c>
      <c r="B10814" s="61">
        <v>26610</v>
      </c>
      <c r="C10814" s="59"/>
      <c r="D10814" s="59"/>
    </row>
    <row r="10815" spans="1:4">
      <c r="A10815" s="57" t="s">
        <v>6746</v>
      </c>
      <c r="B10815" s="58"/>
      <c r="C10815" s="59"/>
      <c r="D10815" s="59"/>
    </row>
    <row r="10816" spans="1:4">
      <c r="A10816" s="57" t="s">
        <v>6746</v>
      </c>
      <c r="B10816" s="61">
        <v>611395</v>
      </c>
      <c r="C10816" s="59"/>
      <c r="D10816" s="59"/>
    </row>
    <row r="10817" spans="1:4">
      <c r="A10817" s="57" t="s">
        <v>6746</v>
      </c>
      <c r="B10817" s="61">
        <v>133890</v>
      </c>
      <c r="C10817" s="59"/>
      <c r="D10817" s="59"/>
    </row>
    <row r="10818" spans="1:4">
      <c r="A10818" s="57" t="s">
        <v>6747</v>
      </c>
      <c r="B10818" s="58"/>
      <c r="C10818" s="59"/>
      <c r="D10818" s="59"/>
    </row>
    <row r="10819" spans="1:4">
      <c r="A10819" s="57" t="s">
        <v>6748</v>
      </c>
      <c r="B10819" s="61">
        <v>1770341</v>
      </c>
      <c r="C10819" s="59"/>
      <c r="D10819" s="59"/>
    </row>
    <row r="10820" spans="1:4">
      <c r="A10820" s="57" t="s">
        <v>6749</v>
      </c>
      <c r="B10820" s="61">
        <v>1651546</v>
      </c>
      <c r="C10820" s="59"/>
      <c r="D10820" s="59"/>
    </row>
    <row r="10821" spans="1:4">
      <c r="A10821" s="57" t="s">
        <v>6750</v>
      </c>
      <c r="B10821" s="58"/>
      <c r="C10821" s="59"/>
      <c r="D10821" s="59"/>
    </row>
    <row r="10822" spans="1:4">
      <c r="A10822" s="57" t="s">
        <v>6750</v>
      </c>
      <c r="B10822" s="61">
        <v>2112</v>
      </c>
      <c r="C10822" s="59"/>
      <c r="D10822" s="59"/>
    </row>
    <row r="10823" spans="1:4">
      <c r="A10823" s="57" t="s">
        <v>6750</v>
      </c>
      <c r="B10823" s="58"/>
      <c r="C10823" s="59"/>
      <c r="D10823" s="59"/>
    </row>
    <row r="10824" spans="1:4">
      <c r="A10824" s="57" t="s">
        <v>6750</v>
      </c>
      <c r="B10824" s="61">
        <v>2850</v>
      </c>
      <c r="C10824" s="59"/>
      <c r="D10824" s="59"/>
    </row>
    <row r="10825" spans="1:4">
      <c r="A10825" s="57" t="s">
        <v>6751</v>
      </c>
      <c r="B10825" s="58"/>
      <c r="C10825" s="59"/>
      <c r="D10825" s="59"/>
    </row>
    <row r="10826" spans="1:4">
      <c r="A10826" s="57" t="s">
        <v>6751</v>
      </c>
      <c r="B10826" s="58"/>
      <c r="C10826" s="59"/>
      <c r="D10826" s="59"/>
    </row>
    <row r="10827" spans="1:4">
      <c r="A10827" s="57" t="s">
        <v>6751</v>
      </c>
      <c r="B10827" s="58"/>
      <c r="C10827" s="59"/>
      <c r="D10827" s="59"/>
    </row>
    <row r="10828" spans="1:4">
      <c r="A10828" s="57" t="s">
        <v>6751</v>
      </c>
      <c r="B10828" s="58"/>
      <c r="C10828" s="59"/>
      <c r="D10828" s="59"/>
    </row>
    <row r="10829" spans="1:4">
      <c r="A10829" s="57" t="s">
        <v>6751</v>
      </c>
      <c r="B10829" s="58"/>
      <c r="C10829" s="59"/>
      <c r="D10829" s="59"/>
    </row>
    <row r="10830" spans="1:4">
      <c r="A10830" s="57" t="s">
        <v>6751</v>
      </c>
      <c r="B10830" s="61">
        <v>4266</v>
      </c>
      <c r="C10830" s="59"/>
      <c r="D10830" s="59"/>
    </row>
    <row r="10831" spans="1:4">
      <c r="A10831" s="57" t="s">
        <v>6751</v>
      </c>
      <c r="B10831" s="58"/>
      <c r="C10831" s="59"/>
      <c r="D10831" s="59"/>
    </row>
    <row r="10832" spans="1:4">
      <c r="A10832" s="57" t="s">
        <v>6751</v>
      </c>
      <c r="B10832" s="58"/>
      <c r="C10832" s="59"/>
      <c r="D10832" s="59"/>
    </row>
    <row r="10833" spans="1:4">
      <c r="A10833" s="57" t="s">
        <v>6751</v>
      </c>
      <c r="B10833" s="61">
        <v>22480</v>
      </c>
      <c r="C10833" s="59"/>
      <c r="D10833" s="59"/>
    </row>
    <row r="10834" spans="1:4">
      <c r="A10834" s="57" t="s">
        <v>6751</v>
      </c>
      <c r="B10834" s="58"/>
      <c r="C10834" s="59"/>
      <c r="D10834" s="59"/>
    </row>
    <row r="10835" spans="1:4">
      <c r="A10835" s="57" t="s">
        <v>6751</v>
      </c>
      <c r="B10835" s="58"/>
      <c r="C10835" s="59"/>
      <c r="D10835" s="59"/>
    </row>
    <row r="10836" spans="1:4">
      <c r="A10836" s="57" t="s">
        <v>6751</v>
      </c>
      <c r="B10836" s="58"/>
      <c r="C10836" s="59"/>
      <c r="D10836" s="59"/>
    </row>
    <row r="10837" spans="1:4">
      <c r="A10837" s="57" t="s">
        <v>6751</v>
      </c>
      <c r="B10837" s="61">
        <v>280804</v>
      </c>
      <c r="C10837" s="59"/>
      <c r="D10837" s="59"/>
    </row>
    <row r="10838" spans="1:4">
      <c r="A10838" s="57" t="s">
        <v>6751</v>
      </c>
      <c r="B10838" s="58"/>
      <c r="C10838" s="59"/>
      <c r="D10838" s="59"/>
    </row>
    <row r="10839" spans="1:4">
      <c r="A10839" s="57" t="s">
        <v>6751</v>
      </c>
      <c r="B10839" s="58"/>
      <c r="C10839" s="59"/>
      <c r="D10839" s="59"/>
    </row>
    <row r="10840" spans="1:4">
      <c r="A10840" s="57" t="s">
        <v>6751</v>
      </c>
      <c r="B10840" s="61">
        <v>6406</v>
      </c>
      <c r="C10840" s="59"/>
      <c r="D10840" s="59"/>
    </row>
    <row r="10841" spans="1:4">
      <c r="A10841" s="57" t="s">
        <v>6751</v>
      </c>
      <c r="B10841" s="58"/>
      <c r="C10841" s="59"/>
      <c r="D10841" s="59"/>
    </row>
    <row r="10842" spans="1:4">
      <c r="A10842" s="57" t="s">
        <v>6751</v>
      </c>
      <c r="B10842" s="58"/>
      <c r="C10842" s="59"/>
      <c r="D10842" s="59"/>
    </row>
    <row r="10843" spans="1:4">
      <c r="A10843" s="57" t="s">
        <v>6751</v>
      </c>
      <c r="B10843" s="61">
        <v>26680</v>
      </c>
      <c r="C10843" s="59"/>
      <c r="D10843" s="59"/>
    </row>
    <row r="10844" spans="1:4">
      <c r="A10844" s="57" t="s">
        <v>6752</v>
      </c>
      <c r="B10844" s="58"/>
      <c r="C10844" s="59"/>
      <c r="D10844" s="59"/>
    </row>
    <row r="10845" spans="1:4">
      <c r="A10845" s="57" t="s">
        <v>6753</v>
      </c>
      <c r="B10845" s="58"/>
      <c r="C10845" s="59"/>
      <c r="D10845" s="59"/>
    </row>
    <row r="10846" spans="1:4">
      <c r="A10846" s="57" t="s">
        <v>6754</v>
      </c>
      <c r="B10846" s="58"/>
      <c r="C10846" s="59"/>
      <c r="D10846" s="59"/>
    </row>
    <row r="10847" spans="1:4">
      <c r="A10847" s="57" t="s">
        <v>6755</v>
      </c>
      <c r="B10847" s="58"/>
      <c r="C10847" s="59"/>
      <c r="D10847" s="59"/>
    </row>
    <row r="10848" spans="1:4">
      <c r="A10848" s="57" t="s">
        <v>6756</v>
      </c>
      <c r="B10848" s="58"/>
      <c r="C10848" s="59"/>
      <c r="D10848" s="59"/>
    </row>
    <row r="10849" spans="1:4">
      <c r="A10849" s="57" t="s">
        <v>6757</v>
      </c>
      <c r="B10849" s="58"/>
      <c r="C10849" s="59"/>
      <c r="D10849" s="59"/>
    </row>
    <row r="10850" spans="1:4">
      <c r="A10850" s="57" t="s">
        <v>6758</v>
      </c>
      <c r="B10850" s="58"/>
      <c r="C10850" s="59"/>
      <c r="D10850" s="59"/>
    </row>
    <row r="10851" spans="1:4">
      <c r="A10851" s="57" t="s">
        <v>6759</v>
      </c>
      <c r="B10851" s="61">
        <v>32251</v>
      </c>
      <c r="C10851" s="59"/>
      <c r="D10851" s="59"/>
    </row>
    <row r="10852" spans="1:4">
      <c r="A10852" s="57" t="s">
        <v>6760</v>
      </c>
      <c r="B10852" s="58"/>
      <c r="C10852" s="59"/>
      <c r="D10852" s="59"/>
    </row>
    <row r="10853" spans="1:4">
      <c r="A10853" s="57" t="s">
        <v>6760</v>
      </c>
      <c r="B10853" s="61">
        <v>15214</v>
      </c>
      <c r="C10853" s="59"/>
      <c r="D10853" s="59"/>
    </row>
    <row r="10854" spans="1:4">
      <c r="A10854" s="57" t="s">
        <v>6761</v>
      </c>
      <c r="B10854" s="58"/>
      <c r="C10854" s="59"/>
      <c r="D10854" s="59"/>
    </row>
    <row r="10855" spans="1:4">
      <c r="A10855" s="57" t="s">
        <v>6762</v>
      </c>
      <c r="B10855" s="61">
        <v>33795</v>
      </c>
      <c r="C10855" s="59"/>
      <c r="D10855" s="59"/>
    </row>
    <row r="10856" spans="1:4">
      <c r="A10856" s="57" t="s">
        <v>6762</v>
      </c>
      <c r="B10856" s="58"/>
      <c r="C10856" s="59"/>
      <c r="D10856" s="59"/>
    </row>
    <row r="10857" spans="1:4">
      <c r="A10857" s="57" t="s">
        <v>6762</v>
      </c>
      <c r="B10857" s="58"/>
      <c r="C10857" s="59"/>
      <c r="D10857" s="59"/>
    </row>
    <row r="10858" spans="1:4">
      <c r="A10858" s="57" t="s">
        <v>6762</v>
      </c>
      <c r="B10858" s="58"/>
      <c r="C10858" s="59"/>
      <c r="D10858" s="59"/>
    </row>
    <row r="10859" spans="1:4">
      <c r="A10859" s="57" t="s">
        <v>6762</v>
      </c>
      <c r="B10859" s="61">
        <v>10081</v>
      </c>
      <c r="C10859" s="59"/>
      <c r="D10859" s="59"/>
    </row>
    <row r="10860" spans="1:4">
      <c r="A10860" s="57" t="s">
        <v>6762</v>
      </c>
      <c r="B10860" s="58"/>
      <c r="C10860" s="59"/>
      <c r="D10860" s="59"/>
    </row>
    <row r="10861" spans="1:4">
      <c r="A10861" s="57" t="s">
        <v>6762</v>
      </c>
      <c r="B10861" s="58"/>
      <c r="C10861" s="59"/>
      <c r="D10861" s="59"/>
    </row>
    <row r="10862" spans="1:4">
      <c r="A10862" s="57" t="s">
        <v>6762</v>
      </c>
      <c r="B10862" s="61">
        <v>40304</v>
      </c>
      <c r="C10862" s="59"/>
      <c r="D10862" s="59"/>
    </row>
    <row r="10863" spans="1:4">
      <c r="A10863" s="57" t="s">
        <v>6762</v>
      </c>
      <c r="B10863" s="58"/>
      <c r="C10863" s="59"/>
      <c r="D10863" s="59"/>
    </row>
    <row r="10864" spans="1:4">
      <c r="A10864" s="57" t="s">
        <v>6762</v>
      </c>
      <c r="B10864" s="58"/>
      <c r="C10864" s="59"/>
      <c r="D10864" s="59"/>
    </row>
    <row r="10865" spans="1:4">
      <c r="A10865" s="57" t="s">
        <v>6762</v>
      </c>
      <c r="B10865" s="58"/>
      <c r="C10865" s="59"/>
      <c r="D10865" s="59"/>
    </row>
    <row r="10866" spans="1:4">
      <c r="A10866" s="57" t="s">
        <v>6762</v>
      </c>
      <c r="B10866" s="58"/>
      <c r="C10866" s="59"/>
      <c r="D10866" s="59"/>
    </row>
    <row r="10867" spans="1:4">
      <c r="A10867" s="57" t="s">
        <v>6762</v>
      </c>
      <c r="B10867" s="58"/>
      <c r="C10867" s="59"/>
      <c r="D10867" s="59"/>
    </row>
    <row r="10868" spans="1:4">
      <c r="A10868" s="57" t="s">
        <v>6762</v>
      </c>
      <c r="B10868" s="58"/>
      <c r="C10868" s="59"/>
      <c r="D10868" s="59"/>
    </row>
    <row r="10869" spans="1:4">
      <c r="A10869" s="57" t="s">
        <v>6762</v>
      </c>
      <c r="B10869" s="58"/>
      <c r="C10869" s="59"/>
      <c r="D10869" s="59"/>
    </row>
    <row r="10870" spans="1:4">
      <c r="A10870" s="57" t="s">
        <v>6762</v>
      </c>
      <c r="B10870" s="61">
        <v>1666667</v>
      </c>
      <c r="C10870" s="59"/>
      <c r="D10870" s="59"/>
    </row>
    <row r="10871" spans="1:4">
      <c r="A10871" s="57" t="s">
        <v>6762</v>
      </c>
      <c r="B10871" s="58"/>
      <c r="C10871" s="59"/>
      <c r="D10871" s="59"/>
    </row>
    <row r="10872" spans="1:4">
      <c r="A10872" s="57" t="s">
        <v>6762</v>
      </c>
      <c r="B10872" s="61">
        <v>38570</v>
      </c>
      <c r="C10872" s="59"/>
      <c r="D10872" s="59"/>
    </row>
    <row r="10873" spans="1:4">
      <c r="A10873" s="57" t="s">
        <v>6763</v>
      </c>
      <c r="B10873" s="58"/>
      <c r="C10873" s="59"/>
      <c r="D10873" s="59"/>
    </row>
    <row r="10874" spans="1:4">
      <c r="A10874" s="57" t="s">
        <v>6763</v>
      </c>
      <c r="B10874" s="58"/>
      <c r="C10874" s="59"/>
      <c r="D10874" s="59"/>
    </row>
    <row r="10875" spans="1:4">
      <c r="A10875" s="57" t="s">
        <v>6763</v>
      </c>
      <c r="B10875" s="61">
        <v>2160465</v>
      </c>
      <c r="C10875" s="59"/>
      <c r="D10875" s="59"/>
    </row>
    <row r="10876" spans="1:4">
      <c r="A10876" s="57" t="s">
        <v>6764</v>
      </c>
      <c r="B10876" s="58"/>
      <c r="C10876" s="59"/>
      <c r="D10876" s="59"/>
    </row>
    <row r="10877" spans="1:4">
      <c r="A10877" s="57" t="s">
        <v>6764</v>
      </c>
      <c r="B10877" s="61">
        <v>4431</v>
      </c>
      <c r="C10877" s="59"/>
      <c r="D10877" s="59"/>
    </row>
    <row r="10878" spans="1:4">
      <c r="A10878" s="57" t="s">
        <v>6764</v>
      </c>
      <c r="B10878" s="61">
        <v>147953</v>
      </c>
      <c r="C10878" s="59"/>
      <c r="D10878" s="59"/>
    </row>
    <row r="10879" spans="1:4">
      <c r="A10879" s="57" t="s">
        <v>6765</v>
      </c>
      <c r="B10879" s="61">
        <v>117977</v>
      </c>
      <c r="C10879" s="59"/>
      <c r="D10879" s="59"/>
    </row>
    <row r="10880" spans="1:4">
      <c r="A10880" s="57" t="s">
        <v>6766</v>
      </c>
      <c r="B10880" s="58"/>
      <c r="C10880" s="59"/>
      <c r="D10880" s="59"/>
    </row>
    <row r="10881" spans="1:4">
      <c r="A10881" s="57" t="s">
        <v>6767</v>
      </c>
      <c r="B10881" s="58"/>
      <c r="C10881" s="59"/>
      <c r="D10881" s="59"/>
    </row>
    <row r="10882" spans="1:4">
      <c r="A10882" s="57" t="s">
        <v>6768</v>
      </c>
      <c r="B10882" s="58"/>
      <c r="C10882" s="59"/>
      <c r="D10882" s="59"/>
    </row>
    <row r="10883" spans="1:4">
      <c r="A10883" s="57" t="s">
        <v>6768</v>
      </c>
      <c r="B10883" s="58"/>
      <c r="C10883" s="59"/>
      <c r="D10883" s="59"/>
    </row>
    <row r="10884" spans="1:4">
      <c r="A10884" s="57" t="s">
        <v>6768</v>
      </c>
      <c r="B10884" s="58"/>
      <c r="C10884" s="59"/>
      <c r="D10884" s="59"/>
    </row>
    <row r="10885" spans="1:4">
      <c r="A10885" s="57" t="s">
        <v>6768</v>
      </c>
      <c r="B10885" s="58"/>
      <c r="C10885" s="59"/>
      <c r="D10885" s="59"/>
    </row>
    <row r="10886" spans="1:4">
      <c r="A10886" s="57" t="s">
        <v>6768</v>
      </c>
      <c r="B10886" s="58"/>
      <c r="C10886" s="59"/>
      <c r="D10886" s="59"/>
    </row>
    <row r="10887" spans="1:4">
      <c r="A10887" s="57" t="s">
        <v>6768</v>
      </c>
      <c r="B10887" s="58"/>
      <c r="C10887" s="59"/>
      <c r="D10887" s="59"/>
    </row>
    <row r="10888" spans="1:4">
      <c r="A10888" s="57" t="s">
        <v>6768</v>
      </c>
      <c r="B10888" s="58"/>
      <c r="C10888" s="59"/>
      <c r="D10888" s="59"/>
    </row>
    <row r="10889" spans="1:4">
      <c r="A10889" s="57" t="s">
        <v>6768</v>
      </c>
      <c r="B10889" s="58"/>
      <c r="C10889" s="59"/>
      <c r="D10889" s="59"/>
    </row>
    <row r="10890" spans="1:4">
      <c r="A10890" s="57" t="s">
        <v>6768</v>
      </c>
      <c r="B10890" s="58"/>
      <c r="C10890" s="59"/>
      <c r="D10890" s="59"/>
    </row>
    <row r="10891" spans="1:4">
      <c r="A10891" s="57" t="s">
        <v>6768</v>
      </c>
      <c r="B10891" s="58"/>
      <c r="C10891" s="59"/>
      <c r="D10891" s="59"/>
    </row>
    <row r="10892" spans="1:4">
      <c r="A10892" s="57" t="s">
        <v>6768</v>
      </c>
      <c r="B10892" s="58"/>
      <c r="C10892" s="59"/>
      <c r="D10892" s="59"/>
    </row>
    <row r="10893" spans="1:4">
      <c r="A10893" s="57" t="s">
        <v>6768</v>
      </c>
      <c r="B10893" s="58"/>
      <c r="C10893" s="59"/>
      <c r="D10893" s="59"/>
    </row>
    <row r="10894" spans="1:4">
      <c r="A10894" s="57" t="s">
        <v>6768</v>
      </c>
      <c r="B10894" s="58"/>
      <c r="C10894" s="59"/>
      <c r="D10894" s="59"/>
    </row>
    <row r="10895" spans="1:4">
      <c r="A10895" s="57" t="s">
        <v>6768</v>
      </c>
      <c r="B10895" s="58"/>
      <c r="C10895" s="59"/>
      <c r="D10895" s="59"/>
    </row>
    <row r="10896" spans="1:4">
      <c r="A10896" s="57" t="s">
        <v>6768</v>
      </c>
      <c r="B10896" s="58"/>
      <c r="C10896" s="59"/>
      <c r="D10896" s="59"/>
    </row>
    <row r="10897" spans="1:4">
      <c r="A10897" s="57" t="s">
        <v>6768</v>
      </c>
      <c r="B10897" s="58"/>
      <c r="C10897" s="59"/>
      <c r="D10897" s="59"/>
    </row>
    <row r="10898" spans="1:4">
      <c r="A10898" s="57" t="s">
        <v>6768</v>
      </c>
      <c r="B10898" s="58"/>
      <c r="C10898" s="59"/>
      <c r="D10898" s="59"/>
    </row>
    <row r="10899" spans="1:4">
      <c r="A10899" s="57" t="s">
        <v>6768</v>
      </c>
      <c r="B10899" s="58"/>
      <c r="C10899" s="59"/>
      <c r="D10899" s="59"/>
    </row>
    <row r="10900" spans="1:4">
      <c r="A10900" s="57" t="s">
        <v>6768</v>
      </c>
      <c r="B10900" s="58"/>
      <c r="C10900" s="59"/>
      <c r="D10900" s="59"/>
    </row>
    <row r="10901" spans="1:4">
      <c r="A10901" s="57" t="s">
        <v>6768</v>
      </c>
      <c r="B10901" s="58"/>
      <c r="C10901" s="59"/>
      <c r="D10901" s="59"/>
    </row>
    <row r="10902" spans="1:4">
      <c r="A10902" s="57" t="s">
        <v>6768</v>
      </c>
      <c r="B10902" s="58"/>
      <c r="C10902" s="59"/>
      <c r="D10902" s="59"/>
    </row>
    <row r="10903" spans="1:4">
      <c r="A10903" s="57" t="s">
        <v>6768</v>
      </c>
      <c r="B10903" s="58"/>
      <c r="C10903" s="59"/>
      <c r="D10903" s="59"/>
    </row>
    <row r="10904" spans="1:4">
      <c r="A10904" s="57" t="s">
        <v>6768</v>
      </c>
      <c r="B10904" s="58"/>
      <c r="C10904" s="59"/>
      <c r="D10904" s="59"/>
    </row>
    <row r="10905" spans="1:4">
      <c r="A10905" s="57" t="s">
        <v>6768</v>
      </c>
      <c r="B10905" s="58"/>
      <c r="C10905" s="59"/>
      <c r="D10905" s="59"/>
    </row>
    <row r="10906" spans="1:4">
      <c r="A10906" s="57" t="s">
        <v>6768</v>
      </c>
      <c r="B10906" s="58"/>
      <c r="C10906" s="59"/>
      <c r="D10906" s="59"/>
    </row>
    <row r="10907" spans="1:4">
      <c r="A10907" s="57" t="s">
        <v>6768</v>
      </c>
      <c r="B10907" s="58"/>
      <c r="C10907" s="59"/>
      <c r="D10907" s="59"/>
    </row>
    <row r="10908" spans="1:4">
      <c r="A10908" s="57" t="s">
        <v>6768</v>
      </c>
      <c r="B10908" s="58"/>
      <c r="C10908" s="59"/>
      <c r="D10908" s="59"/>
    </row>
    <row r="10909" spans="1:4">
      <c r="A10909" s="57" t="s">
        <v>6768</v>
      </c>
      <c r="B10909" s="58"/>
      <c r="C10909" s="59"/>
      <c r="D10909" s="59"/>
    </row>
    <row r="10910" spans="1:4">
      <c r="A10910" s="57" t="s">
        <v>6768</v>
      </c>
      <c r="B10910" s="58"/>
      <c r="C10910" s="59"/>
      <c r="D10910" s="59"/>
    </row>
    <row r="10911" spans="1:4">
      <c r="A10911" s="57" t="s">
        <v>6768</v>
      </c>
      <c r="B10911" s="58"/>
      <c r="C10911" s="59"/>
      <c r="D10911" s="59"/>
    </row>
    <row r="10912" spans="1:4">
      <c r="A10912" s="57" t="s">
        <v>6768</v>
      </c>
      <c r="B10912" s="58"/>
      <c r="C10912" s="59"/>
      <c r="D10912" s="59"/>
    </row>
    <row r="10913" spans="1:4">
      <c r="A10913" s="57" t="s">
        <v>6768</v>
      </c>
      <c r="B10913" s="58"/>
      <c r="C10913" s="59"/>
      <c r="D10913" s="59"/>
    </row>
    <row r="10914" spans="1:4">
      <c r="A10914" s="57" t="s">
        <v>6768</v>
      </c>
      <c r="B10914" s="58"/>
      <c r="C10914" s="59"/>
      <c r="D10914" s="59"/>
    </row>
    <row r="10915" spans="1:4">
      <c r="A10915" s="57" t="s">
        <v>6768</v>
      </c>
      <c r="B10915" s="58"/>
      <c r="C10915" s="59"/>
      <c r="D10915" s="59"/>
    </row>
    <row r="10916" spans="1:4">
      <c r="A10916" s="57" t="s">
        <v>6768</v>
      </c>
      <c r="B10916" s="58"/>
      <c r="C10916" s="59"/>
      <c r="D10916" s="59"/>
    </row>
    <row r="10917" spans="1:4">
      <c r="A10917" s="57" t="s">
        <v>6768</v>
      </c>
      <c r="B10917" s="58"/>
      <c r="C10917" s="59"/>
      <c r="D10917" s="59"/>
    </row>
    <row r="10918" spans="1:4">
      <c r="A10918" s="57" t="s">
        <v>6768</v>
      </c>
      <c r="B10918" s="58"/>
      <c r="C10918" s="59"/>
      <c r="D10918" s="59"/>
    </row>
    <row r="10919" spans="1:4">
      <c r="A10919" s="57" t="s">
        <v>6768</v>
      </c>
      <c r="B10919" s="58"/>
      <c r="C10919" s="59"/>
      <c r="D10919" s="59"/>
    </row>
    <row r="10920" spans="1:4">
      <c r="A10920" s="57" t="s">
        <v>6768</v>
      </c>
      <c r="B10920" s="58"/>
      <c r="C10920" s="59"/>
      <c r="D10920" s="59"/>
    </row>
    <row r="10921" spans="1:4">
      <c r="A10921" s="57" t="s">
        <v>6768</v>
      </c>
      <c r="B10921" s="58"/>
      <c r="C10921" s="59"/>
      <c r="D10921" s="59"/>
    </row>
    <row r="10922" spans="1:4">
      <c r="A10922" s="57" t="s">
        <v>6768</v>
      </c>
      <c r="B10922" s="58"/>
      <c r="C10922" s="59"/>
      <c r="D10922" s="59"/>
    </row>
    <row r="10923" spans="1:4">
      <c r="A10923" s="57" t="s">
        <v>6768</v>
      </c>
      <c r="B10923" s="58"/>
      <c r="C10923" s="59"/>
      <c r="D10923" s="59"/>
    </row>
    <row r="10924" spans="1:4">
      <c r="A10924" s="57" t="s">
        <v>6768</v>
      </c>
      <c r="B10924" s="58"/>
      <c r="C10924" s="59"/>
      <c r="D10924" s="59"/>
    </row>
    <row r="10925" spans="1:4">
      <c r="A10925" s="57" t="s">
        <v>6768</v>
      </c>
      <c r="B10925" s="58"/>
      <c r="C10925" s="59"/>
      <c r="D10925" s="59"/>
    </row>
    <row r="10926" spans="1:4">
      <c r="A10926" s="57" t="s">
        <v>6768</v>
      </c>
      <c r="B10926" s="58"/>
      <c r="C10926" s="59"/>
      <c r="D10926" s="59"/>
    </row>
    <row r="10927" spans="1:4">
      <c r="A10927" s="57" t="s">
        <v>6768</v>
      </c>
      <c r="B10927" s="58"/>
      <c r="C10927" s="59"/>
      <c r="D10927" s="59"/>
    </row>
    <row r="10928" spans="1:4">
      <c r="A10928" s="57" t="s">
        <v>6768</v>
      </c>
      <c r="B10928" s="58"/>
      <c r="C10928" s="59"/>
      <c r="D10928" s="59"/>
    </row>
    <row r="10929" spans="1:4">
      <c r="A10929" s="57" t="s">
        <v>6768</v>
      </c>
      <c r="B10929" s="58"/>
      <c r="C10929" s="59"/>
      <c r="D10929" s="59"/>
    </row>
    <row r="10930" spans="1:4">
      <c r="A10930" s="57" t="s">
        <v>6768</v>
      </c>
      <c r="B10930" s="58"/>
      <c r="C10930" s="59"/>
      <c r="D10930" s="59"/>
    </row>
    <row r="10931" spans="1:4">
      <c r="A10931" s="57" t="s">
        <v>6768</v>
      </c>
      <c r="B10931" s="58"/>
      <c r="C10931" s="59"/>
      <c r="D10931" s="59"/>
    </row>
    <row r="10932" spans="1:4">
      <c r="A10932" s="57" t="s">
        <v>6768</v>
      </c>
      <c r="B10932" s="58"/>
      <c r="C10932" s="59"/>
      <c r="D10932" s="59"/>
    </row>
    <row r="10933" spans="1:4">
      <c r="A10933" s="57" t="s">
        <v>6768</v>
      </c>
      <c r="B10933" s="58"/>
      <c r="C10933" s="59"/>
      <c r="D10933" s="59"/>
    </row>
    <row r="10934" spans="1:4">
      <c r="A10934" s="57" t="s">
        <v>6768</v>
      </c>
      <c r="B10934" s="58"/>
      <c r="C10934" s="59"/>
      <c r="D10934" s="59"/>
    </row>
    <row r="10935" spans="1:4">
      <c r="A10935" s="57" t="s">
        <v>6768</v>
      </c>
      <c r="B10935" s="58"/>
      <c r="C10935" s="59"/>
      <c r="D10935" s="59"/>
    </row>
    <row r="10936" spans="1:4">
      <c r="A10936" s="57" t="s">
        <v>6768</v>
      </c>
      <c r="B10936" s="58"/>
      <c r="C10936" s="59"/>
      <c r="D10936" s="59"/>
    </row>
    <row r="10937" spans="1:4">
      <c r="A10937" s="57" t="s">
        <v>6768</v>
      </c>
      <c r="B10937" s="58"/>
      <c r="C10937" s="59"/>
      <c r="D10937" s="59"/>
    </row>
    <row r="10938" spans="1:4">
      <c r="A10938" s="57" t="s">
        <v>6768</v>
      </c>
      <c r="B10938" s="58"/>
      <c r="C10938" s="59"/>
      <c r="D10938" s="59"/>
    </row>
    <row r="10939" spans="1:4">
      <c r="A10939" s="57" t="s">
        <v>6768</v>
      </c>
      <c r="B10939" s="58"/>
      <c r="C10939" s="59"/>
      <c r="D10939" s="59"/>
    </row>
    <row r="10940" spans="1:4">
      <c r="A10940" s="57" t="s">
        <v>6768</v>
      </c>
      <c r="B10940" s="58"/>
      <c r="C10940" s="59"/>
      <c r="D10940" s="59"/>
    </row>
    <row r="10941" spans="1:4">
      <c r="A10941" s="57" t="s">
        <v>6768</v>
      </c>
      <c r="B10941" s="58"/>
      <c r="C10941" s="59"/>
      <c r="D10941" s="59"/>
    </row>
    <row r="10942" spans="1:4">
      <c r="A10942" s="57" t="s">
        <v>6768</v>
      </c>
      <c r="B10942" s="58"/>
      <c r="C10942" s="59"/>
      <c r="D10942" s="59"/>
    </row>
    <row r="10943" spans="1:4">
      <c r="A10943" s="57" t="s">
        <v>6768</v>
      </c>
      <c r="B10943" s="58"/>
      <c r="C10943" s="59"/>
      <c r="D10943" s="59"/>
    </row>
    <row r="10944" spans="1:4">
      <c r="A10944" s="57" t="s">
        <v>6768</v>
      </c>
      <c r="B10944" s="58"/>
      <c r="C10944" s="59"/>
      <c r="D10944" s="59"/>
    </row>
    <row r="10945" spans="1:4">
      <c r="A10945" s="57" t="s">
        <v>6768</v>
      </c>
      <c r="B10945" s="58"/>
      <c r="C10945" s="59"/>
      <c r="D10945" s="59"/>
    </row>
    <row r="10946" spans="1:4">
      <c r="A10946" s="57" t="s">
        <v>6768</v>
      </c>
      <c r="B10946" s="58"/>
      <c r="C10946" s="59"/>
      <c r="D10946" s="59"/>
    </row>
    <row r="10947" spans="1:4">
      <c r="A10947" s="57" t="s">
        <v>6768</v>
      </c>
      <c r="B10947" s="58"/>
      <c r="C10947" s="59"/>
      <c r="D10947" s="59"/>
    </row>
    <row r="10948" spans="1:4">
      <c r="A10948" s="57" t="s">
        <v>6768</v>
      </c>
      <c r="B10948" s="58"/>
      <c r="C10948" s="59"/>
      <c r="D10948" s="59"/>
    </row>
    <row r="10949" spans="1:4">
      <c r="A10949" s="57" t="s">
        <v>6768</v>
      </c>
      <c r="B10949" s="58"/>
      <c r="C10949" s="59"/>
      <c r="D10949" s="59"/>
    </row>
    <row r="10950" spans="1:4">
      <c r="A10950" s="57" t="s">
        <v>6768</v>
      </c>
      <c r="B10950" s="58"/>
      <c r="C10950" s="59"/>
      <c r="D10950" s="59"/>
    </row>
    <row r="10951" spans="1:4">
      <c r="A10951" s="57" t="s">
        <v>6768</v>
      </c>
      <c r="B10951" s="58"/>
      <c r="C10951" s="59"/>
      <c r="D10951" s="59"/>
    </row>
    <row r="10952" spans="1:4">
      <c r="A10952" s="57" t="s">
        <v>6768</v>
      </c>
      <c r="B10952" s="58"/>
      <c r="C10952" s="59"/>
      <c r="D10952" s="59"/>
    </row>
    <row r="10953" spans="1:4">
      <c r="A10953" s="57" t="s">
        <v>6768</v>
      </c>
      <c r="B10953" s="58"/>
      <c r="C10953" s="59"/>
      <c r="D10953" s="59"/>
    </row>
    <row r="10954" spans="1:4">
      <c r="A10954" s="57" t="s">
        <v>6768</v>
      </c>
      <c r="B10954" s="58"/>
      <c r="C10954" s="59"/>
      <c r="D10954" s="59"/>
    </row>
    <row r="10955" spans="1:4">
      <c r="A10955" s="57" t="s">
        <v>6768</v>
      </c>
      <c r="B10955" s="58"/>
      <c r="C10955" s="59"/>
      <c r="D10955" s="59"/>
    </row>
    <row r="10956" spans="1:4">
      <c r="A10956" s="57" t="s">
        <v>6768</v>
      </c>
      <c r="B10956" s="58"/>
      <c r="C10956" s="59"/>
      <c r="D10956" s="59"/>
    </row>
    <row r="10957" spans="1:4">
      <c r="A10957" s="57" t="s">
        <v>6769</v>
      </c>
      <c r="B10957" s="61">
        <v>10163072</v>
      </c>
      <c r="C10957" s="59"/>
      <c r="D10957" s="59"/>
    </row>
    <row r="10958" spans="1:4">
      <c r="A10958" s="57" t="s">
        <v>6769</v>
      </c>
      <c r="B10958" s="61">
        <v>34096699</v>
      </c>
      <c r="C10958" s="59"/>
      <c r="D10958" s="59"/>
    </row>
    <row r="10959" spans="1:4">
      <c r="A10959" s="57" t="s">
        <v>6769</v>
      </c>
      <c r="B10959" s="61">
        <v>30294</v>
      </c>
      <c r="C10959" s="59"/>
      <c r="D10959" s="59"/>
    </row>
    <row r="10960" spans="1:4">
      <c r="A10960" s="57" t="s">
        <v>6769</v>
      </c>
      <c r="B10960" s="58"/>
      <c r="C10960" s="59"/>
      <c r="D10960" s="59"/>
    </row>
    <row r="10961" spans="1:4">
      <c r="A10961" s="57" t="s">
        <v>6769</v>
      </c>
      <c r="B10961" s="58"/>
      <c r="C10961" s="59"/>
      <c r="D10961" s="59"/>
    </row>
    <row r="10962" spans="1:4">
      <c r="A10962" s="57" t="s">
        <v>6769</v>
      </c>
      <c r="B10962" s="58"/>
      <c r="C10962" s="59"/>
      <c r="D10962" s="59"/>
    </row>
    <row r="10963" spans="1:4">
      <c r="A10963" s="57" t="s">
        <v>6769</v>
      </c>
      <c r="B10963" s="61">
        <v>21611</v>
      </c>
      <c r="C10963" s="59"/>
      <c r="D10963" s="59"/>
    </row>
    <row r="10964" spans="1:4">
      <c r="A10964" s="57" t="s">
        <v>6769</v>
      </c>
      <c r="B10964" s="61">
        <v>371951</v>
      </c>
      <c r="C10964" s="59"/>
      <c r="D10964" s="59"/>
    </row>
    <row r="10965" spans="1:4">
      <c r="A10965" s="57" t="s">
        <v>6769</v>
      </c>
      <c r="B10965" s="58"/>
      <c r="C10965" s="59"/>
      <c r="D10965" s="59"/>
    </row>
    <row r="10966" spans="1:4">
      <c r="A10966" s="57" t="s">
        <v>6769</v>
      </c>
      <c r="B10966" s="61">
        <v>52441</v>
      </c>
      <c r="C10966" s="59"/>
      <c r="D10966" s="59"/>
    </row>
    <row r="10967" spans="1:4">
      <c r="A10967" s="57" t="s">
        <v>6769</v>
      </c>
      <c r="B10967" s="58"/>
      <c r="C10967" s="59"/>
      <c r="D10967" s="59"/>
    </row>
    <row r="10968" spans="1:4">
      <c r="A10968" s="57" t="s">
        <v>6769</v>
      </c>
      <c r="B10968" s="58"/>
      <c r="C10968" s="59"/>
      <c r="D10968" s="59"/>
    </row>
    <row r="10969" spans="1:4">
      <c r="A10969" s="57" t="s">
        <v>6769</v>
      </c>
      <c r="B10969" s="61">
        <v>40628</v>
      </c>
      <c r="C10969" s="59"/>
      <c r="D10969" s="59"/>
    </row>
    <row r="10970" spans="1:4">
      <c r="A10970" s="57" t="s">
        <v>6769</v>
      </c>
      <c r="B10970" s="61">
        <v>177022</v>
      </c>
      <c r="C10970" s="59"/>
      <c r="D10970" s="59"/>
    </row>
    <row r="10971" spans="1:4">
      <c r="A10971" s="57" t="s">
        <v>6769</v>
      </c>
      <c r="B10971" s="58"/>
      <c r="C10971" s="59"/>
      <c r="D10971" s="59"/>
    </row>
    <row r="10972" spans="1:4">
      <c r="A10972" s="57" t="s">
        <v>6769</v>
      </c>
      <c r="B10972" s="58"/>
      <c r="C10972" s="59"/>
      <c r="D10972" s="59"/>
    </row>
    <row r="10973" spans="1:4">
      <c r="A10973" s="57" t="s">
        <v>6769</v>
      </c>
      <c r="B10973" s="61">
        <v>167442</v>
      </c>
      <c r="C10973" s="59"/>
      <c r="D10973" s="59"/>
    </row>
    <row r="10974" spans="1:4">
      <c r="A10974" s="57" t="s">
        <v>6769</v>
      </c>
      <c r="B10974" s="61">
        <v>1555747</v>
      </c>
      <c r="C10974" s="59"/>
      <c r="D10974" s="59"/>
    </row>
    <row r="10975" spans="1:4">
      <c r="A10975" s="57" t="s">
        <v>6769</v>
      </c>
      <c r="B10975" s="58"/>
      <c r="C10975" s="59"/>
      <c r="D10975" s="59"/>
    </row>
    <row r="10976" spans="1:4">
      <c r="A10976" s="57" t="s">
        <v>6769</v>
      </c>
      <c r="B10976" s="58"/>
      <c r="C10976" s="59"/>
      <c r="D10976" s="59"/>
    </row>
    <row r="10977" spans="1:4">
      <c r="A10977" s="57" t="s">
        <v>6769</v>
      </c>
      <c r="B10977" s="58"/>
      <c r="C10977" s="59"/>
      <c r="D10977" s="59"/>
    </row>
    <row r="10978" spans="1:4">
      <c r="A10978" s="57" t="s">
        <v>6769</v>
      </c>
      <c r="B10978" s="58"/>
      <c r="C10978" s="59"/>
      <c r="D10978" s="59"/>
    </row>
    <row r="10979" spans="1:4">
      <c r="A10979" s="57" t="s">
        <v>6769</v>
      </c>
      <c r="B10979" s="58"/>
      <c r="C10979" s="59"/>
      <c r="D10979" s="59"/>
    </row>
    <row r="10980" spans="1:4">
      <c r="A10980" s="57" t="s">
        <v>6769</v>
      </c>
      <c r="B10980" s="58"/>
      <c r="C10980" s="59"/>
      <c r="D10980" s="59"/>
    </row>
    <row r="10981" spans="1:4">
      <c r="A10981" s="57" t="s">
        <v>6769</v>
      </c>
      <c r="B10981" s="58"/>
      <c r="C10981" s="59"/>
      <c r="D10981" s="59"/>
    </row>
    <row r="10982" spans="1:4">
      <c r="A10982" s="57" t="s">
        <v>6769</v>
      </c>
      <c r="B10982" s="61">
        <v>6134</v>
      </c>
      <c r="C10982" s="59"/>
      <c r="D10982" s="59"/>
    </row>
    <row r="10983" spans="1:4">
      <c r="A10983" s="57" t="s">
        <v>6769</v>
      </c>
      <c r="B10983" s="58"/>
      <c r="C10983" s="59"/>
      <c r="D10983" s="59"/>
    </row>
    <row r="10984" spans="1:4">
      <c r="A10984" s="57" t="s">
        <v>6769</v>
      </c>
      <c r="B10984" s="58"/>
      <c r="C10984" s="59"/>
      <c r="D10984" s="59"/>
    </row>
    <row r="10985" spans="1:4">
      <c r="A10985" s="57" t="s">
        <v>6769</v>
      </c>
      <c r="B10985" s="61">
        <v>114134</v>
      </c>
      <c r="C10985" s="59"/>
      <c r="D10985" s="59"/>
    </row>
    <row r="10986" spans="1:4">
      <c r="A10986" s="57" t="s">
        <v>6769</v>
      </c>
      <c r="B10986" s="61">
        <v>3981288</v>
      </c>
      <c r="C10986" s="59"/>
      <c r="D10986" s="59"/>
    </row>
    <row r="10987" spans="1:4">
      <c r="A10987" s="57" t="s">
        <v>6769</v>
      </c>
      <c r="B10987" s="58"/>
      <c r="C10987" s="59"/>
      <c r="D10987" s="59"/>
    </row>
    <row r="10988" spans="1:4">
      <c r="A10988" s="57" t="s">
        <v>6769</v>
      </c>
      <c r="B10988" s="61">
        <v>71453</v>
      </c>
      <c r="C10988" s="59"/>
      <c r="D10988" s="59"/>
    </row>
    <row r="10989" spans="1:4">
      <c r="A10989" s="57" t="s">
        <v>6769</v>
      </c>
      <c r="B10989" s="61">
        <v>5326528</v>
      </c>
      <c r="C10989" s="59"/>
      <c r="D10989" s="59"/>
    </row>
    <row r="10990" spans="1:4">
      <c r="A10990" s="57" t="s">
        <v>6769</v>
      </c>
      <c r="B10990" s="61">
        <v>238435</v>
      </c>
      <c r="C10990" s="59"/>
      <c r="D10990" s="59"/>
    </row>
    <row r="10991" spans="1:4">
      <c r="A10991" s="57" t="s">
        <v>6769</v>
      </c>
      <c r="B10991" s="58"/>
      <c r="C10991" s="59"/>
      <c r="D10991" s="59"/>
    </row>
    <row r="10992" spans="1:4">
      <c r="A10992" s="57" t="s">
        <v>6769</v>
      </c>
      <c r="B10992" s="58"/>
      <c r="C10992" s="59"/>
      <c r="D10992" s="59"/>
    </row>
    <row r="10993" spans="1:4">
      <c r="A10993" s="57" t="s">
        <v>6769</v>
      </c>
      <c r="B10993" s="61">
        <v>136269</v>
      </c>
      <c r="C10993" s="59"/>
      <c r="D10993" s="59"/>
    </row>
    <row r="10994" spans="1:4">
      <c r="A10994" s="57" t="s">
        <v>6769</v>
      </c>
      <c r="B10994" s="61">
        <v>94921</v>
      </c>
      <c r="C10994" s="59"/>
      <c r="D10994" s="59"/>
    </row>
    <row r="10995" spans="1:4">
      <c r="A10995" s="57" t="s">
        <v>6770</v>
      </c>
      <c r="B10995" s="58"/>
      <c r="C10995" s="59"/>
      <c r="D10995" s="59"/>
    </row>
    <row r="10996" spans="1:4">
      <c r="A10996" s="57" t="s">
        <v>6770</v>
      </c>
      <c r="B10996" s="58"/>
      <c r="C10996" s="59"/>
      <c r="D10996" s="59"/>
    </row>
    <row r="10997" spans="1:4">
      <c r="A10997" s="57" t="s">
        <v>6770</v>
      </c>
      <c r="B10997" s="58"/>
      <c r="C10997" s="59"/>
      <c r="D10997" s="59"/>
    </row>
    <row r="10998" spans="1:4">
      <c r="A10998" s="57" t="s">
        <v>6770</v>
      </c>
      <c r="B10998" s="58"/>
      <c r="C10998" s="59"/>
      <c r="D10998" s="59"/>
    </row>
    <row r="10999" spans="1:4">
      <c r="A10999" s="57" t="s">
        <v>6770</v>
      </c>
      <c r="B10999" s="58"/>
      <c r="C10999" s="59"/>
      <c r="D10999" s="59"/>
    </row>
    <row r="11000" spans="1:4">
      <c r="A11000" s="57" t="s">
        <v>6770</v>
      </c>
      <c r="B11000" s="58"/>
      <c r="C11000" s="59"/>
      <c r="D11000" s="59"/>
    </row>
    <row r="11001" spans="1:4">
      <c r="A11001" s="57" t="s">
        <v>6770</v>
      </c>
      <c r="B11001" s="58"/>
      <c r="C11001" s="59"/>
      <c r="D11001" s="59"/>
    </row>
    <row r="11002" spans="1:4">
      <c r="A11002" s="57" t="s">
        <v>6771</v>
      </c>
      <c r="B11002" s="58"/>
      <c r="C11002" s="59"/>
      <c r="D11002" s="59"/>
    </row>
    <row r="11003" spans="1:4">
      <c r="A11003" s="57" t="s">
        <v>6771</v>
      </c>
      <c r="B11003" s="61">
        <v>52578</v>
      </c>
      <c r="C11003" s="59"/>
      <c r="D11003" s="59"/>
    </row>
    <row r="11004" spans="1:4">
      <c r="A11004" s="57" t="s">
        <v>6771</v>
      </c>
      <c r="B11004" s="58"/>
      <c r="C11004" s="59"/>
      <c r="D11004" s="59"/>
    </row>
    <row r="11005" spans="1:4">
      <c r="A11005" s="57" t="s">
        <v>6772</v>
      </c>
      <c r="B11005" s="58"/>
      <c r="C11005" s="59"/>
      <c r="D11005" s="59"/>
    </row>
    <row r="11006" spans="1:4">
      <c r="A11006" s="57" t="s">
        <v>6772</v>
      </c>
      <c r="B11006" s="58"/>
      <c r="C11006" s="59"/>
      <c r="D11006" s="59"/>
    </row>
    <row r="11007" spans="1:4">
      <c r="A11007" s="57" t="s">
        <v>6772</v>
      </c>
      <c r="B11007" s="58"/>
      <c r="C11007" s="59"/>
      <c r="D11007" s="59"/>
    </row>
    <row r="11008" spans="1:4">
      <c r="A11008" s="57" t="s">
        <v>6772</v>
      </c>
      <c r="B11008" s="58"/>
      <c r="C11008" s="59"/>
      <c r="D11008" s="59"/>
    </row>
    <row r="11009" spans="1:4">
      <c r="A11009" s="57" t="s">
        <v>6772</v>
      </c>
      <c r="B11009" s="58"/>
      <c r="C11009" s="59"/>
      <c r="D11009" s="59"/>
    </row>
    <row r="11010" spans="1:4">
      <c r="A11010" s="57" t="s">
        <v>6772</v>
      </c>
      <c r="B11010" s="58"/>
      <c r="C11010" s="59"/>
      <c r="D11010" s="59"/>
    </row>
    <row r="11011" spans="1:4">
      <c r="A11011" s="57" t="s">
        <v>6773</v>
      </c>
      <c r="B11011" s="58"/>
      <c r="C11011" s="59"/>
      <c r="D11011" s="59"/>
    </row>
    <row r="11012" spans="1:4">
      <c r="A11012" s="57" t="s">
        <v>6773</v>
      </c>
      <c r="B11012" s="58"/>
      <c r="C11012" s="59"/>
      <c r="D11012" s="59"/>
    </row>
    <row r="11013" spans="1:4">
      <c r="A11013" s="57" t="s">
        <v>6773</v>
      </c>
      <c r="B11013" s="58"/>
      <c r="C11013" s="59"/>
      <c r="D11013" s="59"/>
    </row>
    <row r="11014" spans="1:4">
      <c r="A11014" s="57" t="s">
        <v>6773</v>
      </c>
      <c r="B11014" s="58"/>
      <c r="C11014" s="59"/>
      <c r="D11014" s="59"/>
    </row>
    <row r="11015" spans="1:4">
      <c r="A11015" s="57" t="s">
        <v>6773</v>
      </c>
      <c r="B11015" s="58"/>
      <c r="C11015" s="59"/>
      <c r="D11015" s="59"/>
    </row>
    <row r="11016" spans="1:4">
      <c r="A11016" s="57" t="s">
        <v>6773</v>
      </c>
      <c r="B11016" s="58"/>
      <c r="C11016" s="59"/>
      <c r="D11016" s="59"/>
    </row>
    <row r="11017" spans="1:4">
      <c r="A11017" s="57" t="s">
        <v>6773</v>
      </c>
      <c r="B11017" s="58"/>
      <c r="C11017" s="59"/>
      <c r="D11017" s="59"/>
    </row>
    <row r="11018" spans="1:4">
      <c r="A11018" s="57" t="s">
        <v>6773</v>
      </c>
      <c r="B11018" s="58"/>
      <c r="C11018" s="59"/>
      <c r="D11018" s="59"/>
    </row>
    <row r="11019" spans="1:4">
      <c r="A11019" s="57" t="s">
        <v>6773</v>
      </c>
      <c r="B11019" s="58"/>
      <c r="C11019" s="59"/>
      <c r="D11019" s="59"/>
    </row>
    <row r="11020" spans="1:4">
      <c r="A11020" s="57" t="s">
        <v>6774</v>
      </c>
      <c r="B11020" s="58"/>
      <c r="C11020" s="59"/>
      <c r="D11020" s="59"/>
    </row>
    <row r="11021" spans="1:4">
      <c r="A11021" s="57" t="s">
        <v>6775</v>
      </c>
      <c r="B11021" s="58"/>
      <c r="C11021" s="59"/>
      <c r="D11021" s="59"/>
    </row>
    <row r="11022" spans="1:4">
      <c r="A11022" s="57" t="s">
        <v>6776</v>
      </c>
      <c r="B11022" s="58"/>
      <c r="C11022" s="59"/>
      <c r="D11022" s="59"/>
    </row>
    <row r="11023" spans="1:4">
      <c r="A11023" s="57" t="s">
        <v>6777</v>
      </c>
      <c r="B11023" s="61">
        <v>8634</v>
      </c>
      <c r="C11023" s="59"/>
      <c r="D11023" s="59"/>
    </row>
    <row r="11024" spans="1:4">
      <c r="A11024" s="57" t="s">
        <v>6778</v>
      </c>
      <c r="B11024" s="58"/>
      <c r="C11024" s="59"/>
      <c r="D11024" s="59"/>
    </row>
    <row r="11025" spans="1:4">
      <c r="A11025" s="57" t="s">
        <v>6778</v>
      </c>
      <c r="B11025" s="58"/>
      <c r="C11025" s="59"/>
      <c r="D11025" s="59"/>
    </row>
    <row r="11026" spans="1:4">
      <c r="A11026" s="57" t="s">
        <v>6778</v>
      </c>
      <c r="B11026" s="58"/>
      <c r="C11026" s="59"/>
      <c r="D11026" s="59"/>
    </row>
    <row r="11027" spans="1:4">
      <c r="A11027" s="57" t="s">
        <v>6778</v>
      </c>
      <c r="B11027" s="58"/>
      <c r="C11027" s="59"/>
      <c r="D11027" s="59"/>
    </row>
    <row r="11028" spans="1:4">
      <c r="A11028" s="57" t="s">
        <v>6778</v>
      </c>
      <c r="B11028" s="58"/>
      <c r="C11028" s="59"/>
      <c r="D11028" s="59"/>
    </row>
    <row r="11029" spans="1:4">
      <c r="A11029" s="57" t="s">
        <v>6778</v>
      </c>
      <c r="B11029" s="58"/>
      <c r="C11029" s="59"/>
      <c r="D11029" s="59"/>
    </row>
    <row r="11030" spans="1:4">
      <c r="A11030" s="57" t="s">
        <v>6778</v>
      </c>
      <c r="B11030" s="58"/>
      <c r="C11030" s="59"/>
      <c r="D11030" s="59"/>
    </row>
    <row r="11031" spans="1:4">
      <c r="A11031" s="57" t="s">
        <v>6778</v>
      </c>
      <c r="B11031" s="58"/>
      <c r="C11031" s="59"/>
      <c r="D11031" s="59"/>
    </row>
    <row r="11032" spans="1:4">
      <c r="A11032" s="57" t="s">
        <v>6778</v>
      </c>
      <c r="B11032" s="58"/>
      <c r="C11032" s="59"/>
      <c r="D11032" s="59"/>
    </row>
    <row r="11033" spans="1:4">
      <c r="A11033" s="57" t="s">
        <v>6778</v>
      </c>
      <c r="B11033" s="58"/>
      <c r="C11033" s="59"/>
      <c r="D11033" s="59"/>
    </row>
    <row r="11034" spans="1:4">
      <c r="A11034" s="57" t="s">
        <v>6778</v>
      </c>
      <c r="B11034" s="58"/>
      <c r="C11034" s="59"/>
      <c r="D11034" s="59"/>
    </row>
    <row r="11035" spans="1:4">
      <c r="A11035" s="57" t="s">
        <v>6778</v>
      </c>
      <c r="B11035" s="58"/>
      <c r="C11035" s="59"/>
      <c r="D11035" s="59"/>
    </row>
    <row r="11036" spans="1:4">
      <c r="A11036" s="57" t="s">
        <v>6778</v>
      </c>
      <c r="B11036" s="58"/>
      <c r="C11036" s="59"/>
      <c r="D11036" s="59"/>
    </row>
    <row r="11037" spans="1:4">
      <c r="A11037" s="57" t="s">
        <v>6779</v>
      </c>
      <c r="B11037" s="58"/>
      <c r="C11037" s="59"/>
      <c r="D11037" s="59"/>
    </row>
    <row r="11038" spans="1:4">
      <c r="A11038" s="57" t="s">
        <v>6779</v>
      </c>
      <c r="B11038" s="58"/>
      <c r="C11038" s="59"/>
      <c r="D11038" s="59"/>
    </row>
    <row r="11039" spans="1:4">
      <c r="A11039" s="57" t="s">
        <v>6779</v>
      </c>
      <c r="B11039" s="58"/>
      <c r="C11039" s="59"/>
      <c r="D11039" s="59"/>
    </row>
    <row r="11040" spans="1:4">
      <c r="A11040" s="57" t="s">
        <v>6779</v>
      </c>
      <c r="B11040" s="58"/>
      <c r="C11040" s="59"/>
      <c r="D11040" s="59"/>
    </row>
    <row r="11041" spans="1:4">
      <c r="A11041" s="57" t="s">
        <v>6779</v>
      </c>
      <c r="B11041" s="61">
        <v>458197</v>
      </c>
      <c r="C11041" s="59"/>
      <c r="D11041" s="59"/>
    </row>
    <row r="11042" spans="1:4">
      <c r="A11042" s="57" t="s">
        <v>6779</v>
      </c>
      <c r="B11042" s="58"/>
      <c r="C11042" s="59"/>
      <c r="D11042" s="59"/>
    </row>
    <row r="11043" spans="1:4">
      <c r="A11043" s="57" t="s">
        <v>6779</v>
      </c>
      <c r="B11043" s="61">
        <v>2249414</v>
      </c>
      <c r="C11043" s="59"/>
      <c r="D11043" s="59"/>
    </row>
    <row r="11044" spans="1:4">
      <c r="A11044" s="57" t="s">
        <v>6779</v>
      </c>
      <c r="B11044" s="58"/>
      <c r="C11044" s="59"/>
      <c r="D11044" s="59"/>
    </row>
    <row r="11045" spans="1:4">
      <c r="A11045" s="57" t="s">
        <v>6779</v>
      </c>
      <c r="B11045" s="61">
        <v>35471</v>
      </c>
      <c r="C11045" s="59"/>
      <c r="D11045" s="59"/>
    </row>
    <row r="11046" spans="1:4">
      <c r="A11046" s="57" t="s">
        <v>6779</v>
      </c>
      <c r="B11046" s="58"/>
      <c r="C11046" s="59"/>
      <c r="D11046" s="59"/>
    </row>
    <row r="11047" spans="1:4">
      <c r="A11047" s="57" t="s">
        <v>6779</v>
      </c>
      <c r="B11047" s="61">
        <v>104246</v>
      </c>
      <c r="C11047" s="59"/>
      <c r="D11047" s="59"/>
    </row>
    <row r="11048" spans="1:4">
      <c r="A11048" s="57" t="s">
        <v>6780</v>
      </c>
      <c r="B11048" s="58"/>
      <c r="C11048" s="59"/>
      <c r="D11048" s="59"/>
    </row>
    <row r="11049" spans="1:4">
      <c r="A11049" s="57" t="s">
        <v>6780</v>
      </c>
      <c r="B11049" s="58"/>
      <c r="C11049" s="59"/>
      <c r="D11049" s="59"/>
    </row>
    <row r="11050" spans="1:4">
      <c r="A11050" s="57" t="s">
        <v>6780</v>
      </c>
      <c r="B11050" s="61">
        <v>32102</v>
      </c>
      <c r="C11050" s="59"/>
      <c r="D11050" s="59"/>
    </row>
    <row r="11051" spans="1:4">
      <c r="A11051" s="57" t="s">
        <v>6780</v>
      </c>
      <c r="B11051" s="58"/>
      <c r="C11051" s="59"/>
      <c r="D11051" s="59"/>
    </row>
    <row r="11052" spans="1:4">
      <c r="A11052" s="57" t="s">
        <v>6780</v>
      </c>
      <c r="B11052" s="58"/>
      <c r="C11052" s="59"/>
      <c r="D11052" s="59"/>
    </row>
    <row r="11053" spans="1:4">
      <c r="A11053" s="57" t="s">
        <v>6780</v>
      </c>
      <c r="B11053" s="61">
        <v>254772</v>
      </c>
      <c r="C11053" s="59"/>
      <c r="D11053" s="59"/>
    </row>
    <row r="11054" spans="1:4">
      <c r="A11054" s="57" t="s">
        <v>6781</v>
      </c>
      <c r="B11054" s="61">
        <v>5141</v>
      </c>
      <c r="C11054" s="59"/>
      <c r="D11054" s="59"/>
    </row>
    <row r="11055" spans="1:4">
      <c r="A11055" s="57" t="s">
        <v>6781</v>
      </c>
      <c r="B11055" s="58"/>
      <c r="C11055" s="59"/>
      <c r="D11055" s="59"/>
    </row>
    <row r="11056" spans="1:4">
      <c r="A11056" s="57" t="s">
        <v>6781</v>
      </c>
      <c r="B11056" s="58"/>
      <c r="C11056" s="59"/>
      <c r="D11056" s="59"/>
    </row>
    <row r="11057" spans="1:4">
      <c r="A11057" s="57" t="s">
        <v>6782</v>
      </c>
      <c r="B11057" s="58"/>
      <c r="C11057" s="59"/>
      <c r="D11057" s="59"/>
    </row>
    <row r="11058" spans="1:4">
      <c r="A11058" s="57" t="s">
        <v>6782</v>
      </c>
      <c r="B11058" s="58"/>
      <c r="C11058" s="59"/>
      <c r="D11058" s="59"/>
    </row>
    <row r="11059" spans="1:4">
      <c r="A11059" s="57" t="s">
        <v>6783</v>
      </c>
      <c r="B11059" s="58"/>
      <c r="C11059" s="59"/>
      <c r="D11059" s="59"/>
    </row>
    <row r="11060" spans="1:4">
      <c r="A11060" s="57" t="s">
        <v>6784</v>
      </c>
      <c r="B11060" s="61">
        <v>3186</v>
      </c>
      <c r="C11060" s="59"/>
      <c r="D11060" s="59"/>
    </row>
    <row r="11061" spans="1:4">
      <c r="A11061" s="57" t="s">
        <v>6785</v>
      </c>
      <c r="B11061" s="58"/>
      <c r="C11061" s="59"/>
      <c r="D11061" s="59"/>
    </row>
    <row r="11062" spans="1:4">
      <c r="A11062" s="57" t="s">
        <v>6785</v>
      </c>
      <c r="B11062" s="58"/>
      <c r="C11062" s="59"/>
      <c r="D11062" s="59"/>
    </row>
    <row r="11063" spans="1:4">
      <c r="A11063" s="57" t="s">
        <v>6785</v>
      </c>
      <c r="B11063" s="58"/>
      <c r="C11063" s="59"/>
      <c r="D11063" s="59"/>
    </row>
    <row r="11064" spans="1:4">
      <c r="A11064" s="57" t="s">
        <v>6785</v>
      </c>
      <c r="B11064" s="58"/>
      <c r="C11064" s="59"/>
      <c r="D11064" s="59"/>
    </row>
    <row r="11065" spans="1:4">
      <c r="A11065" s="57" t="s">
        <v>6785</v>
      </c>
      <c r="B11065" s="58"/>
      <c r="C11065" s="59"/>
      <c r="D11065" s="59"/>
    </row>
    <row r="11066" spans="1:4">
      <c r="A11066" s="57" t="s">
        <v>6785</v>
      </c>
      <c r="B11066" s="58"/>
      <c r="C11066" s="59"/>
      <c r="D11066" s="59"/>
    </row>
    <row r="11067" spans="1:4">
      <c r="A11067" s="57" t="s">
        <v>6785</v>
      </c>
      <c r="B11067" s="58"/>
      <c r="C11067" s="59"/>
      <c r="D11067" s="59"/>
    </row>
    <row r="11068" spans="1:4">
      <c r="A11068" s="57" t="s">
        <v>6785</v>
      </c>
      <c r="B11068" s="58"/>
      <c r="C11068" s="59"/>
      <c r="D11068" s="59"/>
    </row>
    <row r="11069" spans="1:4">
      <c r="A11069" s="57" t="s">
        <v>6785</v>
      </c>
      <c r="B11069" s="58"/>
      <c r="C11069" s="59"/>
      <c r="D11069" s="59"/>
    </row>
    <row r="11070" spans="1:4">
      <c r="A11070" s="57" t="s">
        <v>6785</v>
      </c>
      <c r="B11070" s="58"/>
      <c r="C11070" s="59"/>
      <c r="D11070" s="59"/>
    </row>
    <row r="11071" spans="1:4">
      <c r="A11071" s="57" t="s">
        <v>6785</v>
      </c>
      <c r="B11071" s="58"/>
      <c r="C11071" s="59"/>
      <c r="D11071" s="59"/>
    </row>
    <row r="11072" spans="1:4">
      <c r="A11072" s="57" t="s">
        <v>6785</v>
      </c>
      <c r="B11072" s="58"/>
      <c r="C11072" s="59"/>
      <c r="D11072" s="59"/>
    </row>
    <row r="11073" spans="1:4">
      <c r="A11073" s="57" t="s">
        <v>6785</v>
      </c>
      <c r="B11073" s="58"/>
      <c r="C11073" s="59"/>
      <c r="D11073" s="59"/>
    </row>
    <row r="11074" spans="1:4">
      <c r="A11074" s="57" t="s">
        <v>6785</v>
      </c>
      <c r="B11074" s="58"/>
      <c r="C11074" s="59"/>
      <c r="D11074" s="59"/>
    </row>
    <row r="11075" spans="1:4">
      <c r="A11075" s="57" t="s">
        <v>6785</v>
      </c>
      <c r="B11075" s="58"/>
      <c r="C11075" s="59"/>
      <c r="D11075" s="59"/>
    </row>
    <row r="11076" spans="1:4">
      <c r="A11076" s="57" t="s">
        <v>6785</v>
      </c>
      <c r="B11076" s="58"/>
      <c r="C11076" s="59"/>
      <c r="D11076" s="59"/>
    </row>
    <row r="11077" spans="1:4">
      <c r="A11077" s="57" t="s">
        <v>6785</v>
      </c>
      <c r="B11077" s="58"/>
      <c r="C11077" s="59"/>
      <c r="D11077" s="59"/>
    </row>
    <row r="11078" spans="1:4">
      <c r="A11078" s="57" t="s">
        <v>6785</v>
      </c>
      <c r="B11078" s="58"/>
      <c r="C11078" s="59"/>
      <c r="D11078" s="59"/>
    </row>
    <row r="11079" spans="1:4">
      <c r="A11079" s="57" t="s">
        <v>6785</v>
      </c>
      <c r="B11079" s="58"/>
      <c r="C11079" s="59"/>
      <c r="D11079" s="59"/>
    </row>
    <row r="11080" spans="1:4">
      <c r="A11080" s="57" t="s">
        <v>6785</v>
      </c>
      <c r="B11080" s="58"/>
      <c r="C11080" s="59"/>
      <c r="D11080" s="59"/>
    </row>
    <row r="11081" spans="1:4">
      <c r="A11081" s="57" t="s">
        <v>6785</v>
      </c>
      <c r="B11081" s="58"/>
      <c r="C11081" s="59"/>
      <c r="D11081" s="59"/>
    </row>
    <row r="11082" spans="1:4">
      <c r="A11082" s="57" t="s">
        <v>6785</v>
      </c>
      <c r="B11082" s="58"/>
      <c r="C11082" s="59"/>
      <c r="D11082" s="59"/>
    </row>
    <row r="11083" spans="1:4">
      <c r="A11083" s="57" t="s">
        <v>6785</v>
      </c>
      <c r="B11083" s="58"/>
      <c r="C11083" s="59"/>
      <c r="D11083" s="59"/>
    </row>
    <row r="11084" spans="1:4">
      <c r="A11084" s="57" t="s">
        <v>6785</v>
      </c>
      <c r="B11084" s="58"/>
      <c r="C11084" s="59"/>
      <c r="D11084" s="59"/>
    </row>
    <row r="11085" spans="1:4">
      <c r="A11085" s="57" t="s">
        <v>6785</v>
      </c>
      <c r="B11085" s="58"/>
      <c r="C11085" s="59"/>
      <c r="D11085" s="59"/>
    </row>
    <row r="11086" spans="1:4">
      <c r="A11086" s="57" t="s">
        <v>6785</v>
      </c>
      <c r="B11086" s="58"/>
      <c r="C11086" s="59"/>
      <c r="D11086" s="59"/>
    </row>
    <row r="11087" spans="1:4">
      <c r="A11087" s="57" t="s">
        <v>6785</v>
      </c>
      <c r="B11087" s="58"/>
      <c r="C11087" s="59"/>
      <c r="D11087" s="59"/>
    </row>
    <row r="11088" spans="1:4">
      <c r="A11088" s="57" t="s">
        <v>6785</v>
      </c>
      <c r="B11088" s="58"/>
      <c r="C11088" s="59"/>
      <c r="D11088" s="59"/>
    </row>
    <row r="11089" spans="1:4">
      <c r="A11089" s="57" t="s">
        <v>6785</v>
      </c>
      <c r="B11089" s="58"/>
      <c r="C11089" s="59"/>
      <c r="D11089" s="59"/>
    </row>
    <row r="11090" spans="1:4">
      <c r="A11090" s="57" t="s">
        <v>6785</v>
      </c>
      <c r="B11090" s="58"/>
      <c r="C11090" s="59"/>
      <c r="D11090" s="59"/>
    </row>
    <row r="11091" spans="1:4">
      <c r="A11091" s="57" t="s">
        <v>6785</v>
      </c>
      <c r="B11091" s="58"/>
      <c r="C11091" s="59"/>
      <c r="D11091" s="59"/>
    </row>
    <row r="11092" spans="1:4">
      <c r="A11092" s="57" t="s">
        <v>6785</v>
      </c>
      <c r="B11092" s="58"/>
      <c r="C11092" s="59"/>
      <c r="D11092" s="59"/>
    </row>
    <row r="11093" spans="1:4">
      <c r="A11093" s="57" t="s">
        <v>6785</v>
      </c>
      <c r="B11093" s="58"/>
      <c r="C11093" s="59"/>
      <c r="D11093" s="59"/>
    </row>
    <row r="11094" spans="1:4">
      <c r="A11094" s="57" t="s">
        <v>6785</v>
      </c>
      <c r="B11094" s="58"/>
      <c r="C11094" s="59"/>
      <c r="D11094" s="59"/>
    </row>
    <row r="11095" spans="1:4">
      <c r="A11095" s="57" t="s">
        <v>6786</v>
      </c>
      <c r="B11095" s="58"/>
      <c r="C11095" s="59"/>
      <c r="D11095" s="59"/>
    </row>
    <row r="11096" spans="1:4">
      <c r="A11096" s="57" t="s">
        <v>6786</v>
      </c>
      <c r="B11096" s="61">
        <v>34708</v>
      </c>
      <c r="C11096" s="59"/>
      <c r="D11096" s="59"/>
    </row>
    <row r="11097" spans="1:4">
      <c r="A11097" s="57" t="s">
        <v>6786</v>
      </c>
      <c r="B11097" s="58"/>
      <c r="C11097" s="59"/>
      <c r="D11097" s="59"/>
    </row>
    <row r="11098" spans="1:4">
      <c r="A11098" s="57" t="s">
        <v>6786</v>
      </c>
      <c r="B11098" s="58"/>
      <c r="C11098" s="59"/>
      <c r="D11098" s="59"/>
    </row>
    <row r="11099" spans="1:4">
      <c r="A11099" s="57" t="s">
        <v>6786</v>
      </c>
      <c r="B11099" s="58"/>
      <c r="C11099" s="59"/>
      <c r="D11099" s="59"/>
    </row>
    <row r="11100" spans="1:4">
      <c r="A11100" s="57" t="s">
        <v>6786</v>
      </c>
      <c r="B11100" s="61">
        <v>367929</v>
      </c>
      <c r="C11100" s="59"/>
      <c r="D11100" s="59"/>
    </row>
    <row r="11101" spans="1:4">
      <c r="A11101" s="57" t="s">
        <v>6786</v>
      </c>
      <c r="B11101" s="58"/>
      <c r="C11101" s="59"/>
      <c r="D11101" s="59"/>
    </row>
    <row r="11102" spans="1:4">
      <c r="A11102" s="57" t="s">
        <v>6786</v>
      </c>
      <c r="B11102" s="61">
        <v>554411</v>
      </c>
      <c r="C11102" s="59"/>
      <c r="D11102" s="59"/>
    </row>
    <row r="11103" spans="1:4">
      <c r="A11103" s="57" t="s">
        <v>6786</v>
      </c>
      <c r="B11103" s="61">
        <v>79804</v>
      </c>
      <c r="C11103" s="59"/>
      <c r="D11103" s="59"/>
    </row>
    <row r="11104" spans="1:4">
      <c r="A11104" s="57" t="s">
        <v>6786</v>
      </c>
      <c r="B11104" s="58"/>
      <c r="C11104" s="59"/>
      <c r="D11104" s="59"/>
    </row>
    <row r="11105" spans="1:4">
      <c r="A11105" s="57" t="s">
        <v>6786</v>
      </c>
      <c r="B11105" s="61">
        <v>17678620</v>
      </c>
      <c r="C11105" s="59"/>
      <c r="D11105" s="59"/>
    </row>
    <row r="11106" spans="1:4">
      <c r="A11106" s="57" t="s">
        <v>6787</v>
      </c>
      <c r="B11106" s="58"/>
      <c r="C11106" s="59"/>
      <c r="D11106" s="59"/>
    </row>
    <row r="11107" spans="1:4">
      <c r="A11107" s="57" t="s">
        <v>6787</v>
      </c>
      <c r="B11107" s="58"/>
      <c r="C11107" s="59"/>
      <c r="D11107" s="59"/>
    </row>
    <row r="11108" spans="1:4">
      <c r="A11108" s="57" t="s">
        <v>6787</v>
      </c>
      <c r="B11108" s="58"/>
      <c r="C11108" s="59"/>
      <c r="D11108" s="59"/>
    </row>
    <row r="11109" spans="1:4">
      <c r="A11109" s="57" t="s">
        <v>6787</v>
      </c>
      <c r="B11109" s="58"/>
      <c r="C11109" s="59"/>
      <c r="D11109" s="59"/>
    </row>
    <row r="11110" spans="1:4">
      <c r="A11110" s="57" t="s">
        <v>6788</v>
      </c>
      <c r="B11110" s="58"/>
      <c r="C11110" s="59"/>
      <c r="D11110" s="59"/>
    </row>
    <row r="11111" spans="1:4">
      <c r="A11111" s="57" t="s">
        <v>6788</v>
      </c>
      <c r="B11111" s="58"/>
      <c r="C11111" s="59"/>
      <c r="D11111" s="59"/>
    </row>
    <row r="11112" spans="1:4">
      <c r="A11112" s="57" t="s">
        <v>6788</v>
      </c>
      <c r="B11112" s="58"/>
      <c r="C11112" s="59"/>
      <c r="D11112" s="59"/>
    </row>
    <row r="11113" spans="1:4">
      <c r="A11113" s="57" t="s">
        <v>6788</v>
      </c>
      <c r="B11113" s="61">
        <v>153864</v>
      </c>
      <c r="C11113" s="59"/>
      <c r="D11113" s="59"/>
    </row>
    <row r="11114" spans="1:4">
      <c r="A11114" s="57" t="s">
        <v>6788</v>
      </c>
      <c r="B11114" s="58"/>
      <c r="C11114" s="59"/>
      <c r="D11114" s="59"/>
    </row>
    <row r="11115" spans="1:4">
      <c r="A11115" s="57" t="s">
        <v>6788</v>
      </c>
      <c r="B11115" s="58"/>
      <c r="C11115" s="59"/>
      <c r="D11115" s="59"/>
    </row>
    <row r="11116" spans="1:4">
      <c r="A11116" s="57" t="s">
        <v>6789</v>
      </c>
      <c r="B11116" s="58"/>
      <c r="C11116" s="59"/>
      <c r="D11116" s="59"/>
    </row>
    <row r="11117" spans="1:4">
      <c r="A11117" s="57" t="s">
        <v>6790</v>
      </c>
      <c r="B11117" s="58"/>
      <c r="C11117" s="59"/>
      <c r="D11117" s="59"/>
    </row>
    <row r="11118" spans="1:4">
      <c r="A11118" s="57" t="s">
        <v>6791</v>
      </c>
      <c r="B11118" s="58"/>
      <c r="C11118" s="59"/>
      <c r="D11118" s="59"/>
    </row>
    <row r="11119" spans="1:4">
      <c r="A11119" s="57" t="s">
        <v>6792</v>
      </c>
      <c r="B11119" s="58"/>
      <c r="C11119" s="59"/>
      <c r="D11119" s="59"/>
    </row>
    <row r="11120" spans="1:4">
      <c r="A11120" s="57" t="s">
        <v>6793</v>
      </c>
      <c r="B11120" s="58"/>
      <c r="C11120" s="59"/>
      <c r="D11120" s="59"/>
    </row>
    <row r="11121" spans="1:4">
      <c r="A11121" s="57" t="s">
        <v>6793</v>
      </c>
      <c r="B11121" s="58"/>
      <c r="C11121" s="59"/>
      <c r="D11121" s="59"/>
    </row>
    <row r="11122" spans="1:4">
      <c r="A11122" s="57" t="s">
        <v>6793</v>
      </c>
      <c r="B11122" s="58"/>
      <c r="C11122" s="59"/>
      <c r="D11122" s="59"/>
    </row>
    <row r="11123" spans="1:4">
      <c r="A11123" s="57" t="s">
        <v>6794</v>
      </c>
      <c r="B11123" s="61">
        <v>358436</v>
      </c>
      <c r="C11123" s="59"/>
      <c r="D11123" s="59"/>
    </row>
    <row r="11124" spans="1:4">
      <c r="A11124" s="57" t="s">
        <v>6794</v>
      </c>
      <c r="B11124" s="61">
        <v>3859270</v>
      </c>
      <c r="C11124" s="59"/>
      <c r="D11124" s="59"/>
    </row>
    <row r="11125" spans="1:4">
      <c r="A11125" s="57" t="s">
        <v>6795</v>
      </c>
      <c r="B11125" s="58"/>
      <c r="C11125" s="59"/>
      <c r="D11125" s="59"/>
    </row>
    <row r="11126" spans="1:4">
      <c r="A11126" s="57" t="s">
        <v>6795</v>
      </c>
      <c r="B11126" s="58"/>
      <c r="C11126" s="59"/>
      <c r="D11126" s="59"/>
    </row>
    <row r="11127" spans="1:4">
      <c r="A11127" s="57" t="s">
        <v>6795</v>
      </c>
      <c r="B11127" s="58"/>
      <c r="C11127" s="59"/>
      <c r="D11127" s="59"/>
    </row>
    <row r="11128" spans="1:4">
      <c r="A11128" s="57" t="s">
        <v>6795</v>
      </c>
      <c r="B11128" s="58"/>
      <c r="C11128" s="59"/>
      <c r="D11128" s="59"/>
    </row>
    <row r="11129" spans="1:4">
      <c r="A11129" s="57" t="s">
        <v>6795</v>
      </c>
      <c r="B11129" s="58"/>
      <c r="C11129" s="59"/>
      <c r="D11129" s="59"/>
    </row>
    <row r="11130" spans="1:4">
      <c r="A11130" s="57" t="s">
        <v>6795</v>
      </c>
      <c r="B11130" s="58"/>
      <c r="C11130" s="59"/>
      <c r="D11130" s="59"/>
    </row>
    <row r="11131" spans="1:4">
      <c r="A11131" s="57" t="s">
        <v>6795</v>
      </c>
      <c r="B11131" s="58"/>
      <c r="C11131" s="59"/>
      <c r="D11131" s="59"/>
    </row>
    <row r="11132" spans="1:4">
      <c r="A11132" s="57" t="s">
        <v>6795</v>
      </c>
      <c r="B11132" s="58"/>
      <c r="C11132" s="59"/>
      <c r="D11132" s="59"/>
    </row>
    <row r="11133" spans="1:4">
      <c r="A11133" s="57" t="s">
        <v>6795</v>
      </c>
      <c r="B11133" s="58"/>
      <c r="C11133" s="59"/>
      <c r="D11133" s="59"/>
    </row>
    <row r="11134" spans="1:4">
      <c r="A11134" s="57" t="s">
        <v>6795</v>
      </c>
      <c r="B11134" s="58"/>
      <c r="C11134" s="59"/>
      <c r="D11134" s="59"/>
    </row>
    <row r="11135" spans="1:4">
      <c r="A11135" s="57" t="s">
        <v>6795</v>
      </c>
      <c r="B11135" s="58"/>
      <c r="C11135" s="59"/>
      <c r="D11135" s="59"/>
    </row>
    <row r="11136" spans="1:4">
      <c r="A11136" s="57" t="s">
        <v>6795</v>
      </c>
      <c r="B11136" s="58"/>
      <c r="C11136" s="59"/>
      <c r="D11136" s="59"/>
    </row>
    <row r="11137" spans="1:4">
      <c r="A11137" s="57" t="s">
        <v>6795</v>
      </c>
      <c r="B11137" s="58"/>
      <c r="C11137" s="59"/>
      <c r="D11137" s="59"/>
    </row>
    <row r="11138" spans="1:4">
      <c r="A11138" s="57" t="s">
        <v>6795</v>
      </c>
      <c r="B11138" s="58"/>
      <c r="C11138" s="59"/>
      <c r="D11138" s="59"/>
    </row>
    <row r="11139" spans="1:4">
      <c r="A11139" s="57" t="s">
        <v>6795</v>
      </c>
      <c r="B11139" s="58"/>
      <c r="C11139" s="59"/>
      <c r="D11139" s="59"/>
    </row>
    <row r="11140" spans="1:4">
      <c r="A11140" s="57" t="s">
        <v>6795</v>
      </c>
      <c r="B11140" s="58"/>
      <c r="C11140" s="59"/>
      <c r="D11140" s="59"/>
    </row>
    <row r="11141" spans="1:4">
      <c r="A11141" s="57" t="s">
        <v>6796</v>
      </c>
      <c r="B11141" s="58"/>
      <c r="C11141" s="59"/>
      <c r="D11141" s="59"/>
    </row>
    <row r="11142" spans="1:4">
      <c r="A11142" s="57" t="s">
        <v>6796</v>
      </c>
      <c r="B11142" s="61">
        <v>30030</v>
      </c>
      <c r="C11142" s="59"/>
      <c r="D11142" s="59"/>
    </row>
    <row r="11143" spans="1:4">
      <c r="A11143" s="57" t="s">
        <v>6796</v>
      </c>
      <c r="B11143" s="58"/>
      <c r="C11143" s="59"/>
      <c r="D11143" s="59"/>
    </row>
    <row r="11144" spans="1:4">
      <c r="A11144" s="57" t="s">
        <v>6796</v>
      </c>
      <c r="B11144" s="58"/>
      <c r="C11144" s="59"/>
      <c r="D11144" s="59"/>
    </row>
    <row r="11145" spans="1:4">
      <c r="A11145" s="57" t="s">
        <v>6796</v>
      </c>
      <c r="B11145" s="61">
        <v>255660</v>
      </c>
      <c r="C11145" s="59"/>
      <c r="D11145" s="59"/>
    </row>
    <row r="11146" spans="1:4">
      <c r="A11146" s="57" t="s">
        <v>6796</v>
      </c>
      <c r="B11146" s="58"/>
      <c r="C11146" s="59"/>
      <c r="D11146" s="59"/>
    </row>
    <row r="11147" spans="1:4">
      <c r="A11147" s="57" t="s">
        <v>6796</v>
      </c>
      <c r="B11147" s="61">
        <v>624301</v>
      </c>
      <c r="C11147" s="59"/>
      <c r="D11147" s="59"/>
    </row>
    <row r="11148" spans="1:4">
      <c r="A11148" s="57" t="s">
        <v>6796</v>
      </c>
      <c r="B11148" s="61">
        <v>87516</v>
      </c>
      <c r="C11148" s="59"/>
      <c r="D11148" s="59"/>
    </row>
    <row r="11149" spans="1:4">
      <c r="A11149" s="57" t="s">
        <v>6796</v>
      </c>
      <c r="B11149" s="58"/>
      <c r="C11149" s="59"/>
      <c r="D11149" s="59"/>
    </row>
    <row r="11150" spans="1:4">
      <c r="A11150" s="57" t="s">
        <v>6796</v>
      </c>
      <c r="B11150" s="61">
        <v>158578</v>
      </c>
      <c r="C11150" s="59"/>
      <c r="D11150" s="59"/>
    </row>
    <row r="11151" spans="1:4">
      <c r="A11151" s="57" t="s">
        <v>6796</v>
      </c>
      <c r="B11151" s="58"/>
      <c r="C11151" s="59"/>
      <c r="D11151" s="59"/>
    </row>
    <row r="11152" spans="1:4">
      <c r="A11152" s="57" t="s">
        <v>6796</v>
      </c>
      <c r="B11152" s="61">
        <v>1896169</v>
      </c>
      <c r="C11152" s="59"/>
      <c r="D11152" s="59"/>
    </row>
    <row r="11153" spans="1:4">
      <c r="A11153" s="57" t="s">
        <v>6796</v>
      </c>
      <c r="B11153" s="61">
        <v>6815</v>
      </c>
      <c r="C11153" s="59"/>
      <c r="D11153" s="59"/>
    </row>
    <row r="11154" spans="1:4">
      <c r="A11154" s="57" t="s">
        <v>6796</v>
      </c>
      <c r="B11154" s="58"/>
      <c r="C11154" s="59"/>
      <c r="D11154" s="59"/>
    </row>
    <row r="11155" spans="1:4">
      <c r="A11155" s="57" t="s">
        <v>6796</v>
      </c>
      <c r="B11155" s="61">
        <v>61144</v>
      </c>
      <c r="C11155" s="59"/>
      <c r="D11155" s="59"/>
    </row>
    <row r="11156" spans="1:4">
      <c r="A11156" s="57" t="s">
        <v>6796</v>
      </c>
      <c r="B11156" s="58"/>
      <c r="C11156" s="59"/>
      <c r="D11156" s="59"/>
    </row>
    <row r="11157" spans="1:4">
      <c r="A11157" s="57" t="s">
        <v>6796</v>
      </c>
      <c r="B11157" s="61">
        <v>26347</v>
      </c>
      <c r="C11157" s="59"/>
      <c r="D11157" s="59"/>
    </row>
    <row r="11158" spans="1:4">
      <c r="A11158" s="57" t="s">
        <v>6796</v>
      </c>
      <c r="B11158" s="58"/>
      <c r="C11158" s="59"/>
      <c r="D11158" s="59"/>
    </row>
    <row r="11159" spans="1:4">
      <c r="A11159" s="57" t="s">
        <v>6796</v>
      </c>
      <c r="B11159" s="61">
        <v>226860</v>
      </c>
      <c r="C11159" s="59"/>
      <c r="D11159" s="59"/>
    </row>
    <row r="11160" spans="1:4">
      <c r="A11160" s="57" t="s">
        <v>6796</v>
      </c>
      <c r="B11160" s="58"/>
      <c r="C11160" s="59"/>
      <c r="D11160" s="59"/>
    </row>
    <row r="11161" spans="1:4">
      <c r="A11161" s="57" t="s">
        <v>6796</v>
      </c>
      <c r="B11161" s="58"/>
      <c r="C11161" s="59"/>
      <c r="D11161" s="59"/>
    </row>
    <row r="11162" spans="1:4">
      <c r="A11162" s="57" t="s">
        <v>6796</v>
      </c>
      <c r="B11162" s="61">
        <v>147946</v>
      </c>
      <c r="C11162" s="59"/>
      <c r="D11162" s="59"/>
    </row>
    <row r="11163" spans="1:4">
      <c r="A11163" s="57" t="s">
        <v>6796</v>
      </c>
      <c r="B11163" s="58"/>
      <c r="C11163" s="59"/>
      <c r="D11163" s="59"/>
    </row>
    <row r="11164" spans="1:4">
      <c r="A11164" s="57" t="s">
        <v>6796</v>
      </c>
      <c r="B11164" s="58"/>
      <c r="C11164" s="59"/>
      <c r="D11164" s="59"/>
    </row>
    <row r="11165" spans="1:4">
      <c r="A11165" s="57" t="s">
        <v>6796</v>
      </c>
      <c r="B11165" s="58"/>
      <c r="C11165" s="59"/>
      <c r="D11165" s="59"/>
    </row>
    <row r="11166" spans="1:4">
      <c r="A11166" s="57" t="s">
        <v>6796</v>
      </c>
      <c r="B11166" s="61">
        <v>104421</v>
      </c>
      <c r="C11166" s="59"/>
      <c r="D11166" s="59"/>
    </row>
    <row r="11167" spans="1:4">
      <c r="A11167" s="57" t="s">
        <v>6796</v>
      </c>
      <c r="B11167" s="58"/>
      <c r="C11167" s="59"/>
      <c r="D11167" s="59"/>
    </row>
    <row r="11168" spans="1:4">
      <c r="A11168" s="57" t="s">
        <v>6796</v>
      </c>
      <c r="B11168" s="58"/>
      <c r="C11168" s="59"/>
      <c r="D11168" s="59"/>
    </row>
    <row r="11169" spans="1:4">
      <c r="A11169" s="57" t="s">
        <v>6796</v>
      </c>
      <c r="B11169" s="58"/>
      <c r="C11169" s="59"/>
      <c r="D11169" s="59"/>
    </row>
    <row r="11170" spans="1:4">
      <c r="A11170" s="57" t="s">
        <v>6796</v>
      </c>
      <c r="B11170" s="58"/>
      <c r="C11170" s="59"/>
      <c r="D11170" s="59"/>
    </row>
    <row r="11171" spans="1:4">
      <c r="A11171" s="57" t="s">
        <v>6796</v>
      </c>
      <c r="B11171" s="58"/>
      <c r="C11171" s="59"/>
      <c r="D11171" s="59"/>
    </row>
    <row r="11172" spans="1:4">
      <c r="A11172" s="57" t="s">
        <v>6796</v>
      </c>
      <c r="B11172" s="61">
        <v>3484786</v>
      </c>
      <c r="C11172" s="59"/>
      <c r="D11172" s="59"/>
    </row>
    <row r="11173" spans="1:4">
      <c r="A11173" s="57" t="s">
        <v>6796</v>
      </c>
      <c r="B11173" s="58"/>
      <c r="C11173" s="59"/>
      <c r="D11173" s="59"/>
    </row>
    <row r="11174" spans="1:4">
      <c r="A11174" s="57" t="s">
        <v>6797</v>
      </c>
      <c r="B11174" s="61">
        <v>12255562</v>
      </c>
      <c r="C11174" s="59"/>
      <c r="D11174" s="59"/>
    </row>
    <row r="11175" spans="1:4">
      <c r="A11175" s="57" t="s">
        <v>6798</v>
      </c>
      <c r="B11175" s="61">
        <v>1553169</v>
      </c>
      <c r="C11175" s="59"/>
      <c r="D11175" s="59"/>
    </row>
    <row r="11176" spans="1:4">
      <c r="A11176" s="57" t="s">
        <v>6798</v>
      </c>
      <c r="B11176" s="58"/>
      <c r="C11176" s="59"/>
      <c r="D11176" s="59"/>
    </row>
    <row r="11177" spans="1:4">
      <c r="A11177" s="57" t="s">
        <v>6798</v>
      </c>
      <c r="B11177" s="61">
        <v>242298</v>
      </c>
      <c r="C11177" s="59"/>
      <c r="D11177" s="59"/>
    </row>
    <row r="11178" spans="1:4">
      <c r="A11178" s="57" t="s">
        <v>6798</v>
      </c>
      <c r="B11178" s="61">
        <v>204256</v>
      </c>
      <c r="C11178" s="59"/>
      <c r="D11178" s="59"/>
    </row>
    <row r="11179" spans="1:4">
      <c r="A11179" s="57" t="s">
        <v>6799</v>
      </c>
      <c r="B11179" s="61">
        <v>98585</v>
      </c>
      <c r="C11179" s="59"/>
      <c r="D11179" s="59"/>
    </row>
    <row r="11180" spans="1:4">
      <c r="A11180" s="57" t="s">
        <v>6800</v>
      </c>
      <c r="B11180" s="58"/>
      <c r="C11180" s="59"/>
      <c r="D11180" s="59"/>
    </row>
    <row r="11181" spans="1:4">
      <c r="A11181" s="57" t="s">
        <v>6800</v>
      </c>
      <c r="B11181" s="61">
        <v>44124078</v>
      </c>
      <c r="C11181" s="59"/>
      <c r="D11181" s="59"/>
    </row>
    <row r="11182" spans="1:4">
      <c r="A11182" s="57" t="s">
        <v>6800</v>
      </c>
      <c r="B11182" s="61">
        <v>26547202</v>
      </c>
      <c r="C11182" s="59"/>
      <c r="D11182" s="59"/>
    </row>
    <row r="11183" spans="1:4">
      <c r="A11183" s="57" t="s">
        <v>6801</v>
      </c>
      <c r="B11183" s="61">
        <v>60907173</v>
      </c>
      <c r="C11183" s="59"/>
      <c r="D11183" s="59"/>
    </row>
    <row r="11184" spans="1:4">
      <c r="A11184" s="57" t="s">
        <v>6802</v>
      </c>
      <c r="B11184" s="61">
        <v>4165774</v>
      </c>
      <c r="C11184" s="59"/>
      <c r="D11184" s="59"/>
    </row>
    <row r="11185" spans="1:4">
      <c r="A11185" s="57" t="s">
        <v>6803</v>
      </c>
      <c r="B11185" s="61">
        <v>2003664</v>
      </c>
      <c r="C11185" s="59"/>
      <c r="D11185" s="59"/>
    </row>
    <row r="11186" spans="1:4">
      <c r="A11186" s="57" t="s">
        <v>6804</v>
      </c>
      <c r="B11186" s="61">
        <v>21813</v>
      </c>
      <c r="C11186" s="59"/>
      <c r="D11186" s="59"/>
    </row>
    <row r="11187" spans="1:4">
      <c r="A11187" s="57" t="s">
        <v>6805</v>
      </c>
      <c r="B11187" s="61">
        <v>158989</v>
      </c>
      <c r="C11187" s="59"/>
      <c r="D11187" s="59"/>
    </row>
    <row r="11188" spans="1:4">
      <c r="A11188" s="57" t="s">
        <v>6805</v>
      </c>
      <c r="B11188" s="61">
        <v>18256412</v>
      </c>
      <c r="C11188" s="59"/>
      <c r="D11188" s="59"/>
    </row>
    <row r="11189" spans="1:4">
      <c r="A11189" s="57" t="s">
        <v>6806</v>
      </c>
      <c r="B11189" s="58"/>
      <c r="C11189" s="59"/>
      <c r="D11189" s="59"/>
    </row>
    <row r="11190" spans="1:4">
      <c r="A11190" s="57" t="s">
        <v>6807</v>
      </c>
      <c r="B11190" s="58"/>
      <c r="C11190" s="59"/>
      <c r="D11190" s="59"/>
    </row>
    <row r="11191" spans="1:4">
      <c r="A11191" s="57" t="s">
        <v>6808</v>
      </c>
      <c r="B11191" s="58"/>
      <c r="C11191" s="59"/>
      <c r="D11191" s="59"/>
    </row>
    <row r="11192" spans="1:4">
      <c r="A11192" s="57" t="s">
        <v>6808</v>
      </c>
      <c r="B11192" s="58"/>
      <c r="C11192" s="59"/>
      <c r="D11192" s="59"/>
    </row>
    <row r="11193" spans="1:4">
      <c r="A11193" s="57" t="s">
        <v>6808</v>
      </c>
      <c r="B11193" s="58"/>
      <c r="C11193" s="59"/>
      <c r="D11193" s="59"/>
    </row>
    <row r="11194" spans="1:4">
      <c r="A11194" s="57" t="s">
        <v>6809</v>
      </c>
      <c r="B11194" s="58"/>
      <c r="C11194" s="59"/>
      <c r="D11194" s="59"/>
    </row>
    <row r="11195" spans="1:4">
      <c r="A11195" s="57" t="s">
        <v>6810</v>
      </c>
      <c r="B11195" s="58"/>
      <c r="C11195" s="59"/>
      <c r="D11195" s="59"/>
    </row>
    <row r="11196" spans="1:4">
      <c r="A11196" s="57" t="s">
        <v>6811</v>
      </c>
      <c r="B11196" s="58"/>
      <c r="C11196" s="59"/>
      <c r="D11196" s="59"/>
    </row>
    <row r="11197" spans="1:4">
      <c r="A11197" s="57" t="s">
        <v>6812</v>
      </c>
      <c r="B11197" s="58"/>
      <c r="C11197" s="59"/>
      <c r="D11197" s="59"/>
    </row>
    <row r="11198" spans="1:4">
      <c r="A11198" s="57" t="s">
        <v>6813</v>
      </c>
      <c r="B11198" s="58"/>
      <c r="C11198" s="59"/>
      <c r="D11198" s="59"/>
    </row>
    <row r="11199" spans="1:4">
      <c r="A11199" s="57" t="s">
        <v>6814</v>
      </c>
      <c r="B11199" s="61">
        <v>916483</v>
      </c>
      <c r="C11199" s="59"/>
      <c r="D11199" s="59"/>
    </row>
    <row r="11200" spans="1:4">
      <c r="A11200" s="57" t="s">
        <v>6815</v>
      </c>
      <c r="B11200" s="61">
        <v>2585030</v>
      </c>
      <c r="C11200" s="59"/>
      <c r="D11200" s="59"/>
    </row>
    <row r="11201" spans="1:4">
      <c r="A11201" s="57" t="s">
        <v>6816</v>
      </c>
      <c r="B11201" s="61">
        <v>325481</v>
      </c>
      <c r="C11201" s="59"/>
      <c r="D11201" s="59"/>
    </row>
    <row r="11202" spans="1:4">
      <c r="A11202" s="57" t="s">
        <v>6816</v>
      </c>
      <c r="B11202" s="61">
        <v>9449</v>
      </c>
      <c r="C11202" s="59"/>
      <c r="D11202" s="59"/>
    </row>
    <row r="11203" spans="1:4">
      <c r="A11203" s="57" t="s">
        <v>6816</v>
      </c>
      <c r="B11203" s="61">
        <v>42882</v>
      </c>
      <c r="C11203" s="59"/>
      <c r="D11203" s="59"/>
    </row>
    <row r="11204" spans="1:4">
      <c r="A11204" s="57" t="s">
        <v>6816</v>
      </c>
      <c r="B11204" s="61">
        <v>17244</v>
      </c>
      <c r="C11204" s="59"/>
      <c r="D11204" s="59"/>
    </row>
    <row r="11205" spans="1:4">
      <c r="A11205" s="57" t="s">
        <v>6816</v>
      </c>
      <c r="B11205" s="61">
        <v>430050</v>
      </c>
      <c r="C11205" s="59"/>
      <c r="D11205" s="59"/>
    </row>
    <row r="11206" spans="1:4">
      <c r="A11206" s="57" t="s">
        <v>6816</v>
      </c>
      <c r="B11206" s="58"/>
      <c r="C11206" s="59"/>
      <c r="D11206" s="59"/>
    </row>
    <row r="11207" spans="1:4">
      <c r="A11207" s="57" t="s">
        <v>6817</v>
      </c>
      <c r="B11207" s="58"/>
      <c r="C11207" s="59"/>
      <c r="D11207" s="59"/>
    </row>
    <row r="11208" spans="1:4">
      <c r="A11208" s="57" t="s">
        <v>6818</v>
      </c>
      <c r="B11208" s="61">
        <v>2350</v>
      </c>
      <c r="C11208" s="59"/>
      <c r="D11208" s="59"/>
    </row>
    <row r="11209" spans="1:4">
      <c r="A11209" s="57" t="s">
        <v>6819</v>
      </c>
      <c r="B11209" s="61">
        <v>572535</v>
      </c>
      <c r="C11209" s="59"/>
      <c r="D11209" s="59"/>
    </row>
    <row r="11210" spans="1:4">
      <c r="A11210" s="57" t="s">
        <v>6820</v>
      </c>
      <c r="B11210" s="61">
        <v>41451</v>
      </c>
      <c r="C11210" s="59"/>
      <c r="D11210" s="59"/>
    </row>
    <row r="11211" spans="1:4">
      <c r="A11211" s="57" t="s">
        <v>6821</v>
      </c>
      <c r="B11211" s="61">
        <v>383146</v>
      </c>
      <c r="C11211" s="59"/>
      <c r="D11211" s="59"/>
    </row>
    <row r="11212" spans="1:4">
      <c r="A11212" s="57" t="s">
        <v>6822</v>
      </c>
      <c r="B11212" s="58"/>
      <c r="C11212" s="59"/>
      <c r="D11212" s="59"/>
    </row>
    <row r="11213" spans="1:4">
      <c r="A11213" s="57" t="s">
        <v>6823</v>
      </c>
      <c r="B11213" s="58"/>
      <c r="C11213" s="59"/>
      <c r="D11213" s="59"/>
    </row>
    <row r="11214" spans="1:4">
      <c r="A11214" s="57" t="s">
        <v>6824</v>
      </c>
      <c r="B11214" s="58"/>
      <c r="C11214" s="59"/>
      <c r="D11214" s="59"/>
    </row>
    <row r="11215" spans="1:4">
      <c r="A11215" s="57" t="s">
        <v>6824</v>
      </c>
      <c r="B11215" s="58"/>
      <c r="C11215" s="59"/>
      <c r="D11215" s="59"/>
    </row>
    <row r="11216" spans="1:4">
      <c r="A11216" s="57" t="s">
        <v>6824</v>
      </c>
      <c r="B11216" s="58"/>
      <c r="C11216" s="59"/>
      <c r="D11216" s="59"/>
    </row>
    <row r="11217" spans="1:4">
      <c r="A11217" s="57" t="s">
        <v>6824</v>
      </c>
      <c r="B11217" s="58"/>
      <c r="C11217" s="59"/>
      <c r="D11217" s="59"/>
    </row>
    <row r="11218" spans="1:4">
      <c r="A11218" s="57" t="s">
        <v>6824</v>
      </c>
      <c r="B11218" s="58"/>
      <c r="C11218" s="59"/>
      <c r="D11218" s="59"/>
    </row>
    <row r="11219" spans="1:4">
      <c r="A11219" s="57" t="s">
        <v>6824</v>
      </c>
      <c r="B11219" s="58"/>
      <c r="C11219" s="59"/>
      <c r="D11219" s="59"/>
    </row>
    <row r="11220" spans="1:4">
      <c r="A11220" s="57" t="s">
        <v>6824</v>
      </c>
      <c r="B11220" s="58"/>
      <c r="C11220" s="59"/>
      <c r="D11220" s="59"/>
    </row>
    <row r="11221" spans="1:4">
      <c r="A11221" s="57" t="s">
        <v>6825</v>
      </c>
      <c r="B11221" s="61">
        <v>19550977</v>
      </c>
      <c r="C11221" s="59"/>
      <c r="D11221" s="59"/>
    </row>
    <row r="11222" spans="1:4">
      <c r="A11222" s="57" t="s">
        <v>6825</v>
      </c>
      <c r="B11222" s="61">
        <v>21295992</v>
      </c>
      <c r="C11222" s="59"/>
      <c r="D11222" s="59"/>
    </row>
    <row r="11223" spans="1:4">
      <c r="A11223" s="57" t="s">
        <v>6826</v>
      </c>
      <c r="B11223" s="58"/>
      <c r="C11223" s="59"/>
      <c r="D11223" s="59"/>
    </row>
    <row r="11224" spans="1:4">
      <c r="A11224" s="57" t="s">
        <v>6827</v>
      </c>
      <c r="B11224" s="61">
        <v>971341</v>
      </c>
      <c r="C11224" s="59"/>
      <c r="D11224" s="59"/>
    </row>
    <row r="11225" spans="1:4">
      <c r="A11225" s="57" t="s">
        <v>6828</v>
      </c>
      <c r="B11225" s="58"/>
      <c r="C11225" s="59"/>
      <c r="D11225" s="59"/>
    </row>
    <row r="11226" spans="1:4">
      <c r="A11226" s="57" t="s">
        <v>6828</v>
      </c>
      <c r="B11226" s="58"/>
      <c r="C11226" s="59"/>
      <c r="D11226" s="59"/>
    </row>
    <row r="11227" spans="1:4">
      <c r="A11227" s="57" t="s">
        <v>6828</v>
      </c>
      <c r="B11227" s="58"/>
      <c r="C11227" s="59"/>
      <c r="D11227" s="59"/>
    </row>
    <row r="11228" spans="1:4">
      <c r="A11228" s="57" t="s">
        <v>6829</v>
      </c>
      <c r="B11228" s="61">
        <v>1168267</v>
      </c>
      <c r="C11228" s="59"/>
      <c r="D11228" s="59"/>
    </row>
    <row r="11229" spans="1:4">
      <c r="A11229" s="57" t="s">
        <v>6829</v>
      </c>
      <c r="B11229" s="61">
        <v>4337555</v>
      </c>
      <c r="C11229" s="59"/>
      <c r="D11229" s="59"/>
    </row>
    <row r="11230" spans="1:4">
      <c r="A11230" s="57" t="s">
        <v>6829</v>
      </c>
      <c r="B11230" s="61">
        <v>6386270</v>
      </c>
      <c r="C11230" s="59"/>
      <c r="D11230" s="59"/>
    </row>
    <row r="11231" spans="1:4">
      <c r="A11231" s="57" t="s">
        <v>6830</v>
      </c>
      <c r="B11231" s="58"/>
      <c r="C11231" s="59"/>
      <c r="D11231" s="59"/>
    </row>
    <row r="11232" spans="1:4">
      <c r="A11232" s="57" t="s">
        <v>6831</v>
      </c>
      <c r="B11232" s="61">
        <v>15595416</v>
      </c>
      <c r="C11232" s="59"/>
      <c r="D11232" s="59"/>
    </row>
    <row r="11233" spans="1:4">
      <c r="A11233" s="57" t="s">
        <v>6832</v>
      </c>
      <c r="B11233" s="58"/>
      <c r="C11233" s="59"/>
      <c r="D11233" s="59"/>
    </row>
    <row r="11234" spans="1:4">
      <c r="A11234" s="57" t="s">
        <v>6833</v>
      </c>
      <c r="B11234" s="61">
        <v>6574041</v>
      </c>
      <c r="C11234" s="59"/>
      <c r="D11234" s="59"/>
    </row>
    <row r="11235" spans="1:4">
      <c r="A11235" s="57" t="s">
        <v>6834</v>
      </c>
      <c r="B11235" s="58"/>
      <c r="C11235" s="59"/>
      <c r="D11235" s="59"/>
    </row>
    <row r="11236" spans="1:4">
      <c r="A11236" s="57" t="s">
        <v>6835</v>
      </c>
      <c r="B11236" s="61">
        <v>2887761</v>
      </c>
      <c r="C11236" s="59"/>
      <c r="D11236" s="59"/>
    </row>
    <row r="11237" spans="1:4">
      <c r="A11237" s="57" t="s">
        <v>6836</v>
      </c>
      <c r="B11237" s="58"/>
      <c r="C11237" s="59"/>
      <c r="D11237" s="59"/>
    </row>
    <row r="11238" spans="1:4">
      <c r="A11238" s="57" t="s">
        <v>6837</v>
      </c>
      <c r="B11238" s="61">
        <v>807163</v>
      </c>
      <c r="C11238" s="59"/>
      <c r="D11238" s="59"/>
    </row>
    <row r="11239" spans="1:4">
      <c r="A11239" s="57" t="s">
        <v>6838</v>
      </c>
      <c r="B11239" s="58"/>
      <c r="C11239" s="59"/>
      <c r="D11239" s="59"/>
    </row>
    <row r="11240" spans="1:4">
      <c r="A11240" s="57" t="s">
        <v>6839</v>
      </c>
      <c r="B11240" s="61">
        <v>12665515</v>
      </c>
      <c r="C11240" s="59"/>
      <c r="D11240" s="59"/>
    </row>
    <row r="11241" spans="1:4">
      <c r="A11241" s="57" t="s">
        <v>6840</v>
      </c>
      <c r="B11241" s="58"/>
      <c r="C11241" s="59"/>
      <c r="D11241" s="59"/>
    </row>
    <row r="11242" spans="1:4">
      <c r="A11242" s="57" t="s">
        <v>6840</v>
      </c>
      <c r="B11242" s="58"/>
      <c r="C11242" s="59"/>
      <c r="D11242" s="59"/>
    </row>
    <row r="11243" spans="1:4">
      <c r="A11243" s="57" t="s">
        <v>6840</v>
      </c>
      <c r="B11243" s="58"/>
      <c r="C11243" s="59"/>
      <c r="D11243" s="59"/>
    </row>
    <row r="11244" spans="1:4">
      <c r="A11244" s="57" t="s">
        <v>6841</v>
      </c>
      <c r="B11244" s="58"/>
      <c r="C11244" s="59"/>
      <c r="D11244" s="59"/>
    </row>
    <row r="11245" spans="1:4">
      <c r="A11245" s="57" t="s">
        <v>6841</v>
      </c>
      <c r="B11245" s="61">
        <v>179035</v>
      </c>
      <c r="C11245" s="59"/>
      <c r="D11245" s="59"/>
    </row>
    <row r="11246" spans="1:4">
      <c r="A11246" s="57" t="s">
        <v>6841</v>
      </c>
      <c r="B11246" s="61">
        <v>2399829</v>
      </c>
      <c r="C11246" s="59"/>
      <c r="D11246" s="59"/>
    </row>
    <row r="11247" spans="1:4">
      <c r="A11247" s="57" t="s">
        <v>6841</v>
      </c>
      <c r="B11247" s="61">
        <v>245731</v>
      </c>
      <c r="C11247" s="59"/>
      <c r="D11247" s="59"/>
    </row>
    <row r="11248" spans="1:4">
      <c r="A11248" s="57" t="s">
        <v>6841</v>
      </c>
      <c r="B11248" s="61">
        <v>747002</v>
      </c>
      <c r="C11248" s="59"/>
      <c r="D11248" s="59"/>
    </row>
    <row r="11249" spans="1:4">
      <c r="A11249" s="57" t="s">
        <v>6842</v>
      </c>
      <c r="B11249" s="61">
        <v>1705741</v>
      </c>
      <c r="C11249" s="59"/>
      <c r="D11249" s="59"/>
    </row>
    <row r="11250" spans="1:4">
      <c r="A11250" s="57" t="s">
        <v>6842</v>
      </c>
      <c r="B11250" s="61">
        <v>18391</v>
      </c>
      <c r="C11250" s="59"/>
      <c r="D11250" s="59"/>
    </row>
    <row r="11251" spans="1:4">
      <c r="A11251" s="57" t="s">
        <v>6843</v>
      </c>
      <c r="B11251" s="61">
        <v>87600</v>
      </c>
      <c r="C11251" s="59"/>
      <c r="D11251" s="59"/>
    </row>
    <row r="11252" spans="1:4">
      <c r="A11252" s="57" t="s">
        <v>6843</v>
      </c>
      <c r="B11252" s="61">
        <v>368440</v>
      </c>
      <c r="C11252" s="59"/>
      <c r="D11252" s="59"/>
    </row>
    <row r="11253" spans="1:4">
      <c r="A11253" s="57" t="s">
        <v>6843</v>
      </c>
      <c r="B11253" s="61">
        <v>53622</v>
      </c>
      <c r="C11253" s="59"/>
      <c r="D11253" s="59"/>
    </row>
    <row r="11254" spans="1:4">
      <c r="A11254" s="57" t="s">
        <v>6843</v>
      </c>
      <c r="B11254" s="61">
        <v>149029</v>
      </c>
      <c r="C11254" s="59"/>
      <c r="D11254" s="59"/>
    </row>
    <row r="11255" spans="1:4">
      <c r="A11255" s="57" t="s">
        <v>6844</v>
      </c>
      <c r="B11255" s="58"/>
      <c r="C11255" s="59"/>
      <c r="D11255" s="59"/>
    </row>
    <row r="11256" spans="1:4">
      <c r="A11256" s="57" t="s">
        <v>6845</v>
      </c>
      <c r="B11256" s="58"/>
      <c r="C11256" s="59"/>
      <c r="D11256" s="59"/>
    </row>
    <row r="11257" spans="1:4">
      <c r="A11257" s="57" t="s">
        <v>6846</v>
      </c>
      <c r="B11257" s="58"/>
      <c r="C11257" s="59"/>
      <c r="D11257" s="59"/>
    </row>
    <row r="11258" spans="1:4">
      <c r="A11258" s="57" t="s">
        <v>6846</v>
      </c>
      <c r="B11258" s="58"/>
      <c r="C11258" s="59"/>
      <c r="D11258" s="59"/>
    </row>
    <row r="11259" spans="1:4">
      <c r="A11259" s="57" t="s">
        <v>6847</v>
      </c>
      <c r="B11259" s="58"/>
      <c r="C11259" s="59"/>
      <c r="D11259" s="59"/>
    </row>
    <row r="11260" spans="1:4">
      <c r="A11260" s="57" t="s">
        <v>6847</v>
      </c>
      <c r="B11260" s="58"/>
      <c r="C11260" s="59"/>
      <c r="D11260" s="59"/>
    </row>
    <row r="11261" spans="1:4">
      <c r="A11261" s="57" t="s">
        <v>6848</v>
      </c>
      <c r="B11261" s="58"/>
      <c r="C11261" s="59"/>
      <c r="D11261" s="59"/>
    </row>
    <row r="11262" spans="1:4">
      <c r="A11262" s="57" t="s">
        <v>6848</v>
      </c>
      <c r="B11262" s="58"/>
      <c r="C11262" s="59"/>
      <c r="D11262" s="59"/>
    </row>
    <row r="11263" spans="1:4">
      <c r="A11263" s="57" t="s">
        <v>6849</v>
      </c>
      <c r="B11263" s="58"/>
      <c r="C11263" s="59"/>
      <c r="D11263" s="59"/>
    </row>
    <row r="11264" spans="1:4">
      <c r="A11264" s="57" t="s">
        <v>6849</v>
      </c>
      <c r="B11264" s="58"/>
      <c r="C11264" s="59"/>
      <c r="D11264" s="59"/>
    </row>
    <row r="11265" spans="1:4">
      <c r="A11265" s="57" t="s">
        <v>6850</v>
      </c>
      <c r="B11265" s="61">
        <v>826860</v>
      </c>
      <c r="C11265" s="59"/>
      <c r="D11265" s="59"/>
    </row>
    <row r="11266" spans="1:4">
      <c r="A11266" s="57" t="s">
        <v>6851</v>
      </c>
      <c r="B11266" s="58"/>
      <c r="C11266" s="59"/>
      <c r="D11266" s="59"/>
    </row>
    <row r="11267" spans="1:4">
      <c r="A11267" s="57" t="s">
        <v>6851</v>
      </c>
      <c r="B11267" s="58"/>
      <c r="C11267" s="59"/>
      <c r="D11267" s="59"/>
    </row>
    <row r="11268" spans="1:4">
      <c r="A11268" s="57" t="s">
        <v>6852</v>
      </c>
      <c r="B11268" s="61">
        <v>927044</v>
      </c>
      <c r="C11268" s="59"/>
      <c r="D11268" s="59"/>
    </row>
    <row r="11269" spans="1:4">
      <c r="A11269" s="57" t="s">
        <v>6853</v>
      </c>
      <c r="B11269" s="61">
        <v>1058204</v>
      </c>
      <c r="C11269" s="59"/>
      <c r="D11269" s="59"/>
    </row>
    <row r="11270" spans="1:4">
      <c r="A11270" s="57" t="s">
        <v>6854</v>
      </c>
      <c r="B11270" s="61">
        <v>212576</v>
      </c>
      <c r="C11270" s="59"/>
      <c r="D11270" s="59"/>
    </row>
    <row r="11271" spans="1:4">
      <c r="A11271" s="57" t="s">
        <v>6855</v>
      </c>
      <c r="B11271" s="61">
        <v>147500</v>
      </c>
      <c r="C11271" s="59"/>
      <c r="D11271" s="59"/>
    </row>
    <row r="11272" spans="1:4">
      <c r="A11272" s="57" t="s">
        <v>6856</v>
      </c>
      <c r="B11272" s="61">
        <v>373582</v>
      </c>
      <c r="C11272" s="59"/>
      <c r="D11272" s="59"/>
    </row>
    <row r="11273" spans="1:4">
      <c r="A11273" s="57" t="s">
        <v>6856</v>
      </c>
      <c r="B11273" s="61">
        <v>715063</v>
      </c>
      <c r="C11273" s="59"/>
      <c r="D11273" s="59"/>
    </row>
    <row r="11274" spans="1:4">
      <c r="A11274" s="57" t="s">
        <v>6857</v>
      </c>
      <c r="B11274" s="61">
        <v>819422</v>
      </c>
      <c r="C11274" s="59"/>
      <c r="D11274" s="59"/>
    </row>
    <row r="11275" spans="1:4">
      <c r="A11275" s="57" t="s">
        <v>6858</v>
      </c>
      <c r="B11275" s="61">
        <v>51865421</v>
      </c>
      <c r="C11275" s="59"/>
      <c r="D11275" s="59"/>
    </row>
    <row r="11276" spans="1:4">
      <c r="A11276" s="57" t="s">
        <v>6859</v>
      </c>
      <c r="B11276" s="61">
        <v>511494</v>
      </c>
      <c r="C11276" s="59"/>
      <c r="D11276" s="59"/>
    </row>
    <row r="11277" spans="1:4">
      <c r="A11277" s="57" t="s">
        <v>6860</v>
      </c>
      <c r="B11277" s="61">
        <v>71080</v>
      </c>
      <c r="C11277" s="59"/>
      <c r="D11277" s="59"/>
    </row>
    <row r="11278" spans="1:4">
      <c r="A11278" s="57" t="s">
        <v>6861</v>
      </c>
      <c r="B11278" s="61">
        <v>82170</v>
      </c>
      <c r="C11278" s="59"/>
      <c r="D11278" s="59"/>
    </row>
    <row r="11279" spans="1:4">
      <c r="A11279" s="57" t="s">
        <v>6861</v>
      </c>
      <c r="B11279" s="61">
        <v>7152525</v>
      </c>
      <c r="C11279" s="59"/>
      <c r="D11279" s="59"/>
    </row>
    <row r="11280" spans="1:4">
      <c r="A11280" s="57" t="s">
        <v>6862</v>
      </c>
      <c r="B11280" s="61">
        <v>1031734</v>
      </c>
      <c r="C11280" s="59"/>
      <c r="D11280" s="59"/>
    </row>
    <row r="11281" spans="1:4">
      <c r="A11281" s="57" t="s">
        <v>6863</v>
      </c>
      <c r="B11281" s="61">
        <v>173569620</v>
      </c>
      <c r="C11281" s="59"/>
      <c r="D11281" s="59"/>
    </row>
    <row r="11282" spans="1:4">
      <c r="A11282" s="57" t="s">
        <v>6864</v>
      </c>
      <c r="B11282" s="61">
        <v>2940598</v>
      </c>
      <c r="C11282" s="59"/>
      <c r="D11282" s="59"/>
    </row>
    <row r="11283" spans="1:4">
      <c r="A11283" s="57" t="s">
        <v>6865</v>
      </c>
      <c r="B11283" s="61">
        <v>72969</v>
      </c>
      <c r="C11283" s="59"/>
      <c r="D11283" s="59"/>
    </row>
    <row r="11284" spans="1:4">
      <c r="A11284" s="57" t="s">
        <v>6866</v>
      </c>
      <c r="B11284" s="61">
        <v>3528808</v>
      </c>
      <c r="C11284" s="59"/>
      <c r="D11284" s="59"/>
    </row>
    <row r="11285" spans="1:4">
      <c r="A11285" s="57" t="s">
        <v>6866</v>
      </c>
      <c r="B11285" s="61">
        <v>5458765</v>
      </c>
      <c r="C11285" s="59"/>
      <c r="D11285" s="59"/>
    </row>
    <row r="11286" spans="1:4">
      <c r="A11286" s="57" t="s">
        <v>6867</v>
      </c>
      <c r="B11286" s="58"/>
      <c r="C11286" s="59"/>
      <c r="D11286" s="59"/>
    </row>
    <row r="11287" spans="1:4">
      <c r="A11287" s="57" t="s">
        <v>6867</v>
      </c>
      <c r="B11287" s="58"/>
      <c r="C11287" s="59"/>
      <c r="D11287" s="59"/>
    </row>
    <row r="11288" spans="1:4">
      <c r="A11288" s="57" t="s">
        <v>6868</v>
      </c>
      <c r="B11288" s="58"/>
      <c r="C11288" s="59"/>
      <c r="D11288" s="59"/>
    </row>
    <row r="11289" spans="1:4">
      <c r="A11289" s="57" t="s">
        <v>6869</v>
      </c>
      <c r="B11289" s="58"/>
      <c r="C11289" s="59"/>
      <c r="D11289" s="59"/>
    </row>
    <row r="11290" spans="1:4">
      <c r="A11290" s="57" t="s">
        <v>6870</v>
      </c>
      <c r="B11290" s="58"/>
      <c r="C11290" s="59"/>
      <c r="D11290" s="59"/>
    </row>
    <row r="11291" spans="1:4">
      <c r="A11291" s="57" t="s">
        <v>6870</v>
      </c>
      <c r="B11291" s="58"/>
      <c r="C11291" s="59"/>
      <c r="D11291" s="59"/>
    </row>
    <row r="11292" spans="1:4">
      <c r="A11292" s="57" t="s">
        <v>6871</v>
      </c>
      <c r="B11292" s="58"/>
      <c r="C11292" s="59"/>
      <c r="D11292" s="59"/>
    </row>
    <row r="11293" spans="1:4">
      <c r="A11293" s="57" t="s">
        <v>6872</v>
      </c>
      <c r="B11293" s="58"/>
      <c r="C11293" s="59"/>
      <c r="D11293" s="59"/>
    </row>
    <row r="11294" spans="1:4">
      <c r="A11294" s="57" t="s">
        <v>6873</v>
      </c>
      <c r="B11294" s="58"/>
      <c r="C11294" s="59"/>
      <c r="D11294" s="59"/>
    </row>
    <row r="11295" spans="1:4">
      <c r="A11295" s="57" t="s">
        <v>6873</v>
      </c>
      <c r="B11295" s="58"/>
      <c r="C11295" s="59"/>
      <c r="D11295" s="59"/>
    </row>
    <row r="11296" spans="1:4">
      <c r="A11296" s="57" t="s">
        <v>6874</v>
      </c>
      <c r="B11296" s="58"/>
      <c r="C11296" s="59"/>
      <c r="D11296" s="59"/>
    </row>
    <row r="11297" spans="1:4">
      <c r="A11297" s="57" t="s">
        <v>6874</v>
      </c>
      <c r="B11297" s="58"/>
      <c r="C11297" s="59"/>
      <c r="D11297" s="59"/>
    </row>
    <row r="11298" spans="1:4">
      <c r="A11298" s="57" t="s">
        <v>6874</v>
      </c>
      <c r="B11298" s="58"/>
      <c r="C11298" s="59"/>
      <c r="D11298" s="59"/>
    </row>
    <row r="11299" spans="1:4">
      <c r="A11299" s="57" t="s">
        <v>6875</v>
      </c>
      <c r="B11299" s="58"/>
      <c r="C11299" s="59"/>
      <c r="D11299" s="59"/>
    </row>
    <row r="11300" spans="1:4">
      <c r="A11300" s="57" t="s">
        <v>6875</v>
      </c>
      <c r="B11300" s="58"/>
      <c r="C11300" s="59"/>
      <c r="D11300" s="59"/>
    </row>
    <row r="11301" spans="1:4">
      <c r="A11301" s="57" t="s">
        <v>6875</v>
      </c>
      <c r="B11301" s="58"/>
      <c r="C11301" s="59"/>
      <c r="D11301" s="59"/>
    </row>
    <row r="11302" spans="1:4">
      <c r="A11302" s="57" t="s">
        <v>6876</v>
      </c>
      <c r="B11302" s="58"/>
      <c r="C11302" s="59"/>
      <c r="D11302" s="59"/>
    </row>
    <row r="11303" spans="1:4">
      <c r="A11303" s="57" t="s">
        <v>6876</v>
      </c>
      <c r="B11303" s="58"/>
      <c r="C11303" s="59"/>
      <c r="D11303" s="59"/>
    </row>
    <row r="11304" spans="1:4">
      <c r="A11304" s="57" t="s">
        <v>6876</v>
      </c>
      <c r="B11304" s="58"/>
      <c r="C11304" s="59"/>
      <c r="D11304" s="59"/>
    </row>
    <row r="11305" spans="1:4">
      <c r="A11305" s="57" t="s">
        <v>6877</v>
      </c>
      <c r="B11305" s="58"/>
      <c r="C11305" s="59"/>
      <c r="D11305" s="59"/>
    </row>
    <row r="11306" spans="1:4">
      <c r="A11306" s="57" t="s">
        <v>6877</v>
      </c>
      <c r="B11306" s="58"/>
      <c r="C11306" s="59"/>
      <c r="D11306" s="59"/>
    </row>
    <row r="11307" spans="1:4">
      <c r="A11307" s="57" t="s">
        <v>6877</v>
      </c>
      <c r="B11307" s="58"/>
      <c r="C11307" s="59"/>
      <c r="D11307" s="59"/>
    </row>
    <row r="11308" spans="1:4">
      <c r="A11308" s="57" t="s">
        <v>6878</v>
      </c>
      <c r="B11308" s="61">
        <v>262419</v>
      </c>
      <c r="C11308" s="59"/>
      <c r="D11308" s="59"/>
    </row>
    <row r="11309" spans="1:4">
      <c r="A11309" s="57" t="s">
        <v>6879</v>
      </c>
      <c r="B11309" s="61">
        <v>90349</v>
      </c>
      <c r="C11309" s="59"/>
      <c r="D11309" s="59"/>
    </row>
    <row r="11310" spans="1:4">
      <c r="A11310" s="57" t="s">
        <v>6880</v>
      </c>
      <c r="B11310" s="61">
        <v>57782</v>
      </c>
      <c r="C11310" s="59"/>
      <c r="D11310" s="59"/>
    </row>
    <row r="11311" spans="1:4">
      <c r="A11311" s="57" t="s">
        <v>6881</v>
      </c>
      <c r="B11311" s="61">
        <v>5994486</v>
      </c>
      <c r="C11311" s="59"/>
      <c r="D11311" s="59"/>
    </row>
    <row r="11312" spans="1:4">
      <c r="A11312" s="57" t="s">
        <v>6882</v>
      </c>
      <c r="B11312" s="61">
        <v>114183</v>
      </c>
      <c r="C11312" s="59"/>
      <c r="D11312" s="59"/>
    </row>
    <row r="11313" spans="1:4">
      <c r="A11313" s="57" t="s">
        <v>6883</v>
      </c>
      <c r="B11313" s="61">
        <v>4336057</v>
      </c>
      <c r="C11313" s="59"/>
      <c r="D11313" s="59"/>
    </row>
    <row r="11314" spans="1:4">
      <c r="A11314" s="57" t="s">
        <v>6884</v>
      </c>
      <c r="B11314" s="61">
        <v>31690</v>
      </c>
      <c r="C11314" s="59"/>
      <c r="D11314" s="59"/>
    </row>
    <row r="11315" spans="1:4">
      <c r="A11315" s="57" t="s">
        <v>6885</v>
      </c>
      <c r="B11315" s="58"/>
      <c r="C11315" s="59"/>
      <c r="D11315" s="59"/>
    </row>
    <row r="11316" spans="1:4">
      <c r="A11316" s="57" t="s">
        <v>6886</v>
      </c>
      <c r="B11316" s="61">
        <v>188381</v>
      </c>
      <c r="C11316" s="59"/>
      <c r="D11316" s="59"/>
    </row>
    <row r="11317" spans="1:4">
      <c r="A11317" s="57" t="s">
        <v>6886</v>
      </c>
      <c r="B11317" s="61">
        <v>1031250</v>
      </c>
      <c r="C11317" s="59"/>
      <c r="D11317" s="59"/>
    </row>
    <row r="11318" spans="1:4">
      <c r="A11318" s="57" t="s">
        <v>6887</v>
      </c>
      <c r="B11318" s="58"/>
      <c r="C11318" s="59"/>
      <c r="D11318" s="59"/>
    </row>
    <row r="11319" spans="1:4">
      <c r="A11319" s="57" t="s">
        <v>6887</v>
      </c>
      <c r="B11319" s="58"/>
      <c r="C11319" s="59"/>
      <c r="D11319" s="59"/>
    </row>
    <row r="11320" spans="1:4">
      <c r="A11320" s="57" t="s">
        <v>6887</v>
      </c>
      <c r="B11320" s="58"/>
      <c r="C11320" s="59"/>
      <c r="D11320" s="59"/>
    </row>
    <row r="11321" spans="1:4">
      <c r="A11321" s="57" t="s">
        <v>6887</v>
      </c>
      <c r="B11321" s="61">
        <v>273582</v>
      </c>
      <c r="C11321" s="59"/>
      <c r="D11321" s="59"/>
    </row>
    <row r="11322" spans="1:4">
      <c r="A11322" s="57" t="s">
        <v>6887</v>
      </c>
      <c r="B11322" s="58"/>
      <c r="C11322" s="59"/>
      <c r="D11322" s="59"/>
    </row>
    <row r="11323" spans="1:4">
      <c r="A11323" s="57" t="s">
        <v>6887</v>
      </c>
      <c r="B11323" s="58"/>
      <c r="C11323" s="59"/>
      <c r="D11323" s="59"/>
    </row>
    <row r="11324" spans="1:4">
      <c r="A11324" s="57" t="s">
        <v>6887</v>
      </c>
      <c r="B11324" s="58"/>
      <c r="C11324" s="59"/>
      <c r="D11324" s="59"/>
    </row>
    <row r="11325" spans="1:4">
      <c r="A11325" s="57" t="s">
        <v>6887</v>
      </c>
      <c r="B11325" s="61">
        <v>119168</v>
      </c>
      <c r="C11325" s="59"/>
      <c r="D11325" s="59"/>
    </row>
    <row r="11326" spans="1:4">
      <c r="A11326" s="57" t="s">
        <v>6888</v>
      </c>
      <c r="B11326" s="58"/>
      <c r="C11326" s="59"/>
      <c r="D11326" s="59"/>
    </row>
    <row r="11327" spans="1:4">
      <c r="A11327" s="57" t="s">
        <v>6888</v>
      </c>
      <c r="B11327" s="58"/>
      <c r="C11327" s="59"/>
      <c r="D11327" s="59"/>
    </row>
    <row r="11328" spans="1:4">
      <c r="A11328" s="57" t="s">
        <v>6888</v>
      </c>
      <c r="B11328" s="58"/>
      <c r="C11328" s="59"/>
      <c r="D11328" s="59"/>
    </row>
    <row r="11329" spans="1:4">
      <c r="A11329" s="57" t="s">
        <v>6889</v>
      </c>
      <c r="B11329" s="58"/>
      <c r="C11329" s="59"/>
      <c r="D11329" s="59"/>
    </row>
    <row r="11330" spans="1:4">
      <c r="A11330" s="57" t="s">
        <v>6890</v>
      </c>
      <c r="B11330" s="61">
        <v>2547407</v>
      </c>
      <c r="C11330" s="59"/>
      <c r="D11330" s="59"/>
    </row>
    <row r="11331" spans="1:4">
      <c r="A11331" s="57" t="s">
        <v>6891</v>
      </c>
      <c r="B11331" s="61">
        <v>59154520</v>
      </c>
      <c r="C11331" s="59"/>
      <c r="D11331" s="59"/>
    </row>
    <row r="11332" spans="1:4">
      <c r="A11332" s="57" t="s">
        <v>6892</v>
      </c>
      <c r="B11332" s="58"/>
      <c r="C11332" s="59"/>
      <c r="D11332" s="59"/>
    </row>
    <row r="11333" spans="1:4">
      <c r="A11333" s="57" t="s">
        <v>6892</v>
      </c>
      <c r="B11333" s="58"/>
      <c r="C11333" s="59"/>
      <c r="D11333" s="59"/>
    </row>
    <row r="11334" spans="1:4">
      <c r="A11334" s="57" t="s">
        <v>6892</v>
      </c>
      <c r="B11334" s="58"/>
      <c r="C11334" s="59"/>
      <c r="D11334" s="59"/>
    </row>
    <row r="11335" spans="1:4">
      <c r="A11335" s="57" t="s">
        <v>6893</v>
      </c>
      <c r="B11335" s="58"/>
      <c r="C11335" s="59"/>
      <c r="D11335" s="59"/>
    </row>
    <row r="11336" spans="1:4">
      <c r="A11336" s="57" t="s">
        <v>6893</v>
      </c>
      <c r="B11336" s="58"/>
      <c r="C11336" s="59"/>
      <c r="D11336" s="59"/>
    </row>
    <row r="11337" spans="1:4">
      <c r="A11337" s="57" t="s">
        <v>6893</v>
      </c>
      <c r="B11337" s="58"/>
      <c r="C11337" s="59"/>
      <c r="D11337" s="59"/>
    </row>
    <row r="11338" spans="1:4">
      <c r="A11338" s="57" t="s">
        <v>6893</v>
      </c>
      <c r="B11338" s="58"/>
      <c r="C11338" s="59"/>
      <c r="D11338" s="59"/>
    </row>
    <row r="11339" spans="1:4">
      <c r="A11339" s="57" t="s">
        <v>6893</v>
      </c>
      <c r="B11339" s="58"/>
      <c r="C11339" s="59"/>
      <c r="D11339" s="59"/>
    </row>
    <row r="11340" spans="1:4">
      <c r="A11340" s="57" t="s">
        <v>6893</v>
      </c>
      <c r="B11340" s="58"/>
      <c r="C11340" s="59"/>
      <c r="D11340" s="59"/>
    </row>
    <row r="11341" spans="1:4">
      <c r="A11341" s="57" t="s">
        <v>6893</v>
      </c>
      <c r="B11341" s="58"/>
      <c r="C11341" s="59"/>
      <c r="D11341" s="59"/>
    </row>
    <row r="11342" spans="1:4">
      <c r="A11342" s="57" t="s">
        <v>6894</v>
      </c>
      <c r="B11342" s="58"/>
      <c r="C11342" s="59"/>
      <c r="D11342" s="59"/>
    </row>
    <row r="11343" spans="1:4">
      <c r="A11343" s="57" t="s">
        <v>6895</v>
      </c>
      <c r="B11343" s="58"/>
      <c r="C11343" s="59"/>
      <c r="D11343" s="59"/>
    </row>
    <row r="11344" spans="1:4">
      <c r="A11344" s="57" t="s">
        <v>6895</v>
      </c>
      <c r="B11344" s="58"/>
      <c r="C11344" s="59"/>
      <c r="D11344" s="59"/>
    </row>
    <row r="11345" spans="1:4">
      <c r="A11345" s="57" t="s">
        <v>6895</v>
      </c>
      <c r="B11345" s="58"/>
      <c r="C11345" s="59"/>
      <c r="D11345" s="59"/>
    </row>
    <row r="11346" spans="1:4">
      <c r="A11346" s="57" t="s">
        <v>6896</v>
      </c>
      <c r="B11346" s="58"/>
      <c r="C11346" s="59"/>
      <c r="D11346" s="59"/>
    </row>
    <row r="11347" spans="1:4">
      <c r="A11347" s="57" t="s">
        <v>6896</v>
      </c>
      <c r="B11347" s="58"/>
      <c r="C11347" s="59"/>
      <c r="D11347" s="59"/>
    </row>
    <row r="11348" spans="1:4">
      <c r="A11348" s="57" t="s">
        <v>6897</v>
      </c>
      <c r="B11348" s="58"/>
      <c r="C11348" s="59"/>
      <c r="D11348" s="59"/>
    </row>
    <row r="11349" spans="1:4">
      <c r="A11349" s="57" t="s">
        <v>6897</v>
      </c>
      <c r="B11349" s="58"/>
      <c r="C11349" s="59"/>
      <c r="D11349" s="59"/>
    </row>
    <row r="11350" spans="1:4">
      <c r="A11350" s="57" t="s">
        <v>6897</v>
      </c>
      <c r="B11350" s="58"/>
      <c r="C11350" s="59"/>
      <c r="D11350" s="59"/>
    </row>
    <row r="11351" spans="1:4">
      <c r="A11351" s="57" t="s">
        <v>6897</v>
      </c>
      <c r="B11351" s="58"/>
      <c r="C11351" s="59"/>
      <c r="D11351" s="59"/>
    </row>
    <row r="11352" spans="1:4">
      <c r="A11352" s="57" t="s">
        <v>6897</v>
      </c>
      <c r="B11352" s="58"/>
      <c r="C11352" s="59"/>
      <c r="D11352" s="59"/>
    </row>
    <row r="11353" spans="1:4">
      <c r="A11353" s="57" t="s">
        <v>6897</v>
      </c>
      <c r="B11353" s="58"/>
      <c r="C11353" s="59"/>
      <c r="D11353" s="59"/>
    </row>
    <row r="11354" spans="1:4">
      <c r="A11354" s="57" t="s">
        <v>6897</v>
      </c>
      <c r="B11354" s="58"/>
      <c r="C11354" s="59"/>
      <c r="D11354" s="59"/>
    </row>
    <row r="11355" spans="1:4">
      <c r="A11355" s="57" t="s">
        <v>6897</v>
      </c>
      <c r="B11355" s="58"/>
      <c r="C11355" s="59"/>
      <c r="D11355" s="59"/>
    </row>
    <row r="11356" spans="1:4">
      <c r="A11356" s="57" t="s">
        <v>6898</v>
      </c>
      <c r="B11356" s="58"/>
      <c r="C11356" s="59"/>
      <c r="D11356" s="59"/>
    </row>
    <row r="11357" spans="1:4">
      <c r="A11357" s="57" t="s">
        <v>6899</v>
      </c>
      <c r="B11357" s="58"/>
      <c r="C11357" s="59"/>
      <c r="D11357" s="59"/>
    </row>
    <row r="11358" spans="1:4">
      <c r="A11358" s="57" t="s">
        <v>6899</v>
      </c>
      <c r="B11358" s="58"/>
      <c r="C11358" s="59"/>
      <c r="D11358" s="59"/>
    </row>
    <row r="11359" spans="1:4">
      <c r="A11359" s="57" t="s">
        <v>6899</v>
      </c>
      <c r="B11359" s="58"/>
      <c r="C11359" s="59"/>
      <c r="D11359" s="59"/>
    </row>
    <row r="11360" spans="1:4">
      <c r="A11360" s="57" t="s">
        <v>6900</v>
      </c>
      <c r="B11360" s="58"/>
      <c r="C11360" s="59"/>
      <c r="D11360" s="59"/>
    </row>
    <row r="11361" spans="1:4">
      <c r="A11361" s="57" t="s">
        <v>6900</v>
      </c>
      <c r="B11361" s="58"/>
      <c r="C11361" s="59"/>
      <c r="D11361" s="59"/>
    </row>
    <row r="11362" spans="1:4">
      <c r="A11362" s="57" t="s">
        <v>6901</v>
      </c>
      <c r="B11362" s="58"/>
      <c r="C11362" s="59"/>
      <c r="D11362" s="59"/>
    </row>
    <row r="11363" spans="1:4">
      <c r="A11363" s="57" t="s">
        <v>6901</v>
      </c>
      <c r="B11363" s="58"/>
      <c r="C11363" s="59"/>
      <c r="D11363" s="59"/>
    </row>
    <row r="11364" spans="1:4">
      <c r="A11364" s="57" t="s">
        <v>6901</v>
      </c>
      <c r="B11364" s="58"/>
      <c r="C11364" s="59"/>
      <c r="D11364" s="59"/>
    </row>
    <row r="11365" spans="1:4">
      <c r="A11365" s="57" t="s">
        <v>6901</v>
      </c>
      <c r="B11365" s="58"/>
      <c r="C11365" s="59"/>
      <c r="D11365" s="59"/>
    </row>
    <row r="11366" spans="1:4">
      <c r="A11366" s="57" t="s">
        <v>6901</v>
      </c>
      <c r="B11366" s="58"/>
      <c r="C11366" s="59"/>
      <c r="D11366" s="59"/>
    </row>
    <row r="11367" spans="1:4">
      <c r="A11367" s="57" t="s">
        <v>6902</v>
      </c>
      <c r="B11367" s="58"/>
      <c r="C11367" s="59"/>
      <c r="D11367" s="59"/>
    </row>
    <row r="11368" spans="1:4">
      <c r="A11368" s="57" t="s">
        <v>6902</v>
      </c>
      <c r="B11368" s="58"/>
      <c r="C11368" s="59"/>
      <c r="D11368" s="59"/>
    </row>
    <row r="11369" spans="1:4">
      <c r="A11369" s="57" t="s">
        <v>6902</v>
      </c>
      <c r="B11369" s="58"/>
      <c r="C11369" s="59"/>
      <c r="D11369" s="59"/>
    </row>
    <row r="11370" spans="1:4">
      <c r="A11370" s="57" t="s">
        <v>6902</v>
      </c>
      <c r="B11370" s="58"/>
      <c r="C11370" s="59"/>
      <c r="D11370" s="59"/>
    </row>
    <row r="11371" spans="1:4">
      <c r="A11371" s="57" t="s">
        <v>6903</v>
      </c>
      <c r="B11371" s="58"/>
      <c r="C11371" s="59"/>
      <c r="D11371" s="59"/>
    </row>
    <row r="11372" spans="1:4">
      <c r="A11372" s="57" t="s">
        <v>6903</v>
      </c>
      <c r="B11372" s="58"/>
      <c r="C11372" s="59"/>
      <c r="D11372" s="59"/>
    </row>
    <row r="11373" spans="1:4">
      <c r="A11373" s="57" t="s">
        <v>6903</v>
      </c>
      <c r="B11373" s="58"/>
      <c r="C11373" s="59"/>
      <c r="D11373" s="59"/>
    </row>
    <row r="11374" spans="1:4">
      <c r="A11374" s="57" t="s">
        <v>6903</v>
      </c>
      <c r="B11374" s="58"/>
      <c r="C11374" s="59"/>
      <c r="D11374" s="59"/>
    </row>
    <row r="11375" spans="1:4">
      <c r="A11375" s="57" t="s">
        <v>6904</v>
      </c>
      <c r="B11375" s="58"/>
      <c r="C11375" s="59"/>
      <c r="D11375" s="59"/>
    </row>
    <row r="11376" spans="1:4">
      <c r="A11376" s="57" t="s">
        <v>6904</v>
      </c>
      <c r="B11376" s="58"/>
      <c r="C11376" s="59"/>
      <c r="D11376" s="59"/>
    </row>
    <row r="11377" spans="1:4">
      <c r="A11377" s="57" t="s">
        <v>6904</v>
      </c>
      <c r="B11377" s="58"/>
      <c r="C11377" s="59"/>
      <c r="D11377" s="59"/>
    </row>
    <row r="11378" spans="1:4">
      <c r="A11378" s="57" t="s">
        <v>6904</v>
      </c>
      <c r="B11378" s="58"/>
      <c r="C11378" s="59"/>
      <c r="D11378" s="59"/>
    </row>
    <row r="11379" spans="1:4">
      <c r="A11379" s="57" t="s">
        <v>6905</v>
      </c>
      <c r="B11379" s="58"/>
      <c r="C11379" s="59"/>
      <c r="D11379" s="59"/>
    </row>
    <row r="11380" spans="1:4">
      <c r="A11380" s="57" t="s">
        <v>6906</v>
      </c>
      <c r="B11380" s="58"/>
      <c r="C11380" s="59"/>
      <c r="D11380" s="59"/>
    </row>
    <row r="11381" spans="1:4">
      <c r="A11381" s="57" t="s">
        <v>6907</v>
      </c>
      <c r="B11381" s="58"/>
      <c r="C11381" s="59"/>
      <c r="D11381" s="59"/>
    </row>
    <row r="11382" spans="1:4">
      <c r="A11382" s="57" t="s">
        <v>6908</v>
      </c>
      <c r="B11382" s="58"/>
      <c r="C11382" s="59"/>
      <c r="D11382" s="59"/>
    </row>
    <row r="11383" spans="1:4">
      <c r="A11383" s="57" t="s">
        <v>6909</v>
      </c>
      <c r="B11383" s="58"/>
      <c r="C11383" s="59"/>
      <c r="D11383" s="59"/>
    </row>
    <row r="11384" spans="1:4">
      <c r="A11384" s="57" t="s">
        <v>6909</v>
      </c>
      <c r="B11384" s="58"/>
      <c r="C11384" s="59"/>
      <c r="D11384" s="59"/>
    </row>
    <row r="11385" spans="1:4">
      <c r="A11385" s="57" t="s">
        <v>6909</v>
      </c>
      <c r="B11385" s="58"/>
      <c r="C11385" s="59"/>
      <c r="D11385" s="59"/>
    </row>
    <row r="11386" spans="1:4">
      <c r="A11386" s="57" t="s">
        <v>6910</v>
      </c>
      <c r="B11386" s="58"/>
      <c r="C11386" s="59"/>
      <c r="D11386" s="59"/>
    </row>
    <row r="11387" spans="1:4">
      <c r="A11387" s="57" t="s">
        <v>6910</v>
      </c>
      <c r="B11387" s="58"/>
      <c r="C11387" s="59"/>
      <c r="D11387" s="59"/>
    </row>
    <row r="11388" spans="1:4">
      <c r="A11388" s="57" t="s">
        <v>6911</v>
      </c>
      <c r="B11388" s="58"/>
      <c r="C11388" s="59"/>
      <c r="D11388" s="59"/>
    </row>
    <row r="11389" spans="1:4">
      <c r="A11389" s="57" t="s">
        <v>6911</v>
      </c>
      <c r="B11389" s="58"/>
      <c r="C11389" s="59"/>
      <c r="D11389" s="59"/>
    </row>
    <row r="11390" spans="1:4">
      <c r="A11390" s="57" t="s">
        <v>6911</v>
      </c>
      <c r="B11390" s="58"/>
      <c r="C11390" s="59"/>
      <c r="D11390" s="59"/>
    </row>
    <row r="11391" spans="1:4">
      <c r="A11391" s="57" t="s">
        <v>6911</v>
      </c>
      <c r="B11391" s="58"/>
      <c r="C11391" s="59"/>
      <c r="D11391" s="59"/>
    </row>
    <row r="11392" spans="1:4">
      <c r="A11392" s="57" t="s">
        <v>6911</v>
      </c>
      <c r="B11392" s="58"/>
      <c r="C11392" s="59"/>
      <c r="D11392" s="59"/>
    </row>
    <row r="11393" spans="1:4">
      <c r="A11393" s="57" t="s">
        <v>6912</v>
      </c>
      <c r="B11393" s="58"/>
      <c r="C11393" s="59"/>
      <c r="D11393" s="59"/>
    </row>
    <row r="11394" spans="1:4">
      <c r="A11394" s="57" t="s">
        <v>6912</v>
      </c>
      <c r="B11394" s="58"/>
      <c r="C11394" s="59"/>
      <c r="D11394" s="59"/>
    </row>
    <row r="11395" spans="1:4">
      <c r="A11395" s="57" t="s">
        <v>6912</v>
      </c>
      <c r="B11395" s="58"/>
      <c r="C11395" s="59"/>
      <c r="D11395" s="59"/>
    </row>
    <row r="11396" spans="1:4">
      <c r="A11396" s="57" t="s">
        <v>6912</v>
      </c>
      <c r="B11396" s="58"/>
      <c r="C11396" s="59"/>
      <c r="D11396" s="59"/>
    </row>
    <row r="11397" spans="1:4">
      <c r="A11397" s="57" t="s">
        <v>6912</v>
      </c>
      <c r="B11397" s="58"/>
      <c r="C11397" s="59"/>
      <c r="D11397" s="59"/>
    </row>
    <row r="11398" spans="1:4">
      <c r="A11398" s="57" t="s">
        <v>6913</v>
      </c>
      <c r="B11398" s="58"/>
      <c r="C11398" s="59"/>
      <c r="D11398" s="59"/>
    </row>
    <row r="11399" spans="1:4">
      <c r="A11399" s="57" t="s">
        <v>6914</v>
      </c>
      <c r="B11399" s="58"/>
      <c r="C11399" s="59"/>
      <c r="D11399" s="59"/>
    </row>
    <row r="11400" spans="1:4">
      <c r="A11400" s="57" t="s">
        <v>6915</v>
      </c>
      <c r="B11400" s="58"/>
      <c r="C11400" s="59"/>
      <c r="D11400" s="59"/>
    </row>
    <row r="11401" spans="1:4">
      <c r="A11401" s="57" t="s">
        <v>6916</v>
      </c>
      <c r="B11401" s="58"/>
      <c r="C11401" s="59"/>
      <c r="D11401" s="59"/>
    </row>
    <row r="11402" spans="1:4">
      <c r="A11402" s="57" t="s">
        <v>6917</v>
      </c>
      <c r="B11402" s="58"/>
      <c r="C11402" s="59"/>
      <c r="D11402" s="59"/>
    </row>
    <row r="11403" spans="1:4">
      <c r="A11403" s="57" t="s">
        <v>6917</v>
      </c>
      <c r="B11403" s="58"/>
      <c r="C11403" s="59"/>
      <c r="D11403" s="59"/>
    </row>
    <row r="11404" spans="1:4">
      <c r="A11404" s="57" t="s">
        <v>6917</v>
      </c>
      <c r="B11404" s="58"/>
      <c r="C11404" s="59"/>
      <c r="D11404" s="59"/>
    </row>
    <row r="11405" spans="1:4">
      <c r="A11405" s="57" t="s">
        <v>6917</v>
      </c>
      <c r="B11405" s="58"/>
      <c r="C11405" s="59"/>
      <c r="D11405" s="59"/>
    </row>
    <row r="11406" spans="1:4">
      <c r="A11406" s="57" t="s">
        <v>6917</v>
      </c>
      <c r="B11406" s="58"/>
      <c r="C11406" s="59"/>
      <c r="D11406" s="59"/>
    </row>
    <row r="11407" spans="1:4">
      <c r="A11407" s="57" t="s">
        <v>6917</v>
      </c>
      <c r="B11407" s="58"/>
      <c r="C11407" s="59"/>
      <c r="D11407" s="59"/>
    </row>
    <row r="11408" spans="1:4">
      <c r="A11408" s="57" t="s">
        <v>6917</v>
      </c>
      <c r="B11408" s="58"/>
      <c r="C11408" s="59"/>
      <c r="D11408" s="59"/>
    </row>
    <row r="11409" spans="1:4">
      <c r="A11409" s="57" t="s">
        <v>6917</v>
      </c>
      <c r="B11409" s="58"/>
      <c r="C11409" s="59"/>
      <c r="D11409" s="59"/>
    </row>
    <row r="11410" spans="1:4">
      <c r="A11410" s="57" t="s">
        <v>6917</v>
      </c>
      <c r="B11410" s="58"/>
      <c r="C11410" s="59"/>
      <c r="D11410" s="59"/>
    </row>
    <row r="11411" spans="1:4">
      <c r="A11411" s="57" t="s">
        <v>6917</v>
      </c>
      <c r="B11411" s="58"/>
      <c r="C11411" s="59"/>
      <c r="D11411" s="59"/>
    </row>
    <row r="11412" spans="1:4">
      <c r="A11412" s="57" t="s">
        <v>6917</v>
      </c>
      <c r="B11412" s="58"/>
      <c r="C11412" s="59"/>
      <c r="D11412" s="59"/>
    </row>
    <row r="11413" spans="1:4">
      <c r="A11413" s="57" t="s">
        <v>6917</v>
      </c>
      <c r="B11413" s="58"/>
      <c r="C11413" s="59"/>
      <c r="D11413" s="59"/>
    </row>
    <row r="11414" spans="1:4">
      <c r="A11414" s="57" t="s">
        <v>6918</v>
      </c>
      <c r="B11414" s="58"/>
      <c r="C11414" s="59"/>
      <c r="D11414" s="59"/>
    </row>
    <row r="11415" spans="1:4">
      <c r="A11415" s="57" t="s">
        <v>6918</v>
      </c>
      <c r="B11415" s="58"/>
      <c r="C11415" s="59"/>
      <c r="D11415" s="59"/>
    </row>
    <row r="11416" spans="1:4">
      <c r="A11416" s="57" t="s">
        <v>6918</v>
      </c>
      <c r="B11416" s="58"/>
      <c r="C11416" s="59"/>
      <c r="D11416" s="59"/>
    </row>
    <row r="11417" spans="1:4">
      <c r="A11417" s="57" t="s">
        <v>6919</v>
      </c>
      <c r="B11417" s="58"/>
      <c r="C11417" s="59"/>
      <c r="D11417" s="59"/>
    </row>
    <row r="11418" spans="1:4">
      <c r="A11418" s="57" t="s">
        <v>6920</v>
      </c>
      <c r="B11418" s="58"/>
      <c r="C11418" s="59"/>
      <c r="D11418" s="59"/>
    </row>
    <row r="11419" spans="1:4">
      <c r="A11419" s="57" t="s">
        <v>6921</v>
      </c>
      <c r="B11419" s="58"/>
      <c r="C11419" s="59"/>
      <c r="D11419" s="59"/>
    </row>
    <row r="11420" spans="1:4">
      <c r="A11420" s="57" t="s">
        <v>6922</v>
      </c>
      <c r="B11420" s="58"/>
      <c r="C11420" s="59"/>
      <c r="D11420" s="59"/>
    </row>
    <row r="11421" spans="1:4">
      <c r="A11421" s="57" t="s">
        <v>6922</v>
      </c>
      <c r="B11421" s="58"/>
      <c r="C11421" s="59"/>
      <c r="D11421" s="59"/>
    </row>
    <row r="11422" spans="1:4">
      <c r="A11422" s="57" t="s">
        <v>6922</v>
      </c>
      <c r="B11422" s="58"/>
      <c r="C11422" s="59"/>
      <c r="D11422" s="59"/>
    </row>
    <row r="11423" spans="1:4">
      <c r="A11423" s="57" t="s">
        <v>6923</v>
      </c>
      <c r="B11423" s="58"/>
      <c r="C11423" s="59"/>
      <c r="D11423" s="59"/>
    </row>
    <row r="11424" spans="1:4">
      <c r="A11424" s="57" t="s">
        <v>6923</v>
      </c>
      <c r="B11424" s="58"/>
      <c r="C11424" s="59"/>
      <c r="D11424" s="59"/>
    </row>
    <row r="11425" spans="1:4">
      <c r="A11425" s="57" t="s">
        <v>6923</v>
      </c>
      <c r="B11425" s="58"/>
      <c r="C11425" s="59"/>
      <c r="D11425" s="59"/>
    </row>
    <row r="11426" spans="1:4">
      <c r="A11426" s="57" t="s">
        <v>6923</v>
      </c>
      <c r="B11426" s="58"/>
      <c r="C11426" s="59"/>
      <c r="D11426" s="59"/>
    </row>
    <row r="11427" spans="1:4">
      <c r="A11427" s="57" t="s">
        <v>6923</v>
      </c>
      <c r="B11427" s="58"/>
      <c r="C11427" s="59"/>
      <c r="D11427" s="59"/>
    </row>
    <row r="11428" spans="1:4">
      <c r="A11428" s="57" t="s">
        <v>6923</v>
      </c>
      <c r="B11428" s="58"/>
      <c r="C11428" s="59"/>
      <c r="D11428" s="59"/>
    </row>
    <row r="11429" spans="1:4">
      <c r="A11429" s="57" t="s">
        <v>6923</v>
      </c>
      <c r="B11429" s="58"/>
      <c r="C11429" s="59"/>
      <c r="D11429" s="59"/>
    </row>
    <row r="11430" spans="1:4">
      <c r="A11430" s="57" t="s">
        <v>6924</v>
      </c>
      <c r="B11430" s="58"/>
      <c r="C11430" s="59"/>
      <c r="D11430" s="59"/>
    </row>
    <row r="11431" spans="1:4">
      <c r="A11431" s="57" t="s">
        <v>6924</v>
      </c>
      <c r="B11431" s="58"/>
      <c r="C11431" s="59"/>
      <c r="D11431" s="59"/>
    </row>
    <row r="11432" spans="1:4">
      <c r="A11432" s="57" t="s">
        <v>6924</v>
      </c>
      <c r="B11432" s="58"/>
      <c r="C11432" s="59"/>
      <c r="D11432" s="59"/>
    </row>
    <row r="11433" spans="1:4">
      <c r="A11433" s="57" t="s">
        <v>6924</v>
      </c>
      <c r="B11433" s="58"/>
      <c r="C11433" s="59"/>
      <c r="D11433" s="59"/>
    </row>
    <row r="11434" spans="1:4">
      <c r="A11434" s="57" t="s">
        <v>6924</v>
      </c>
      <c r="B11434" s="58"/>
      <c r="C11434" s="59"/>
      <c r="D11434" s="59"/>
    </row>
    <row r="11435" spans="1:4">
      <c r="A11435" s="57" t="s">
        <v>6924</v>
      </c>
      <c r="B11435" s="58"/>
      <c r="C11435" s="59"/>
      <c r="D11435" s="59"/>
    </row>
    <row r="11436" spans="1:4">
      <c r="A11436" s="57" t="s">
        <v>6924</v>
      </c>
      <c r="B11436" s="58"/>
      <c r="C11436" s="59"/>
      <c r="D11436" s="59"/>
    </row>
    <row r="11437" spans="1:4">
      <c r="A11437" s="57" t="s">
        <v>6925</v>
      </c>
      <c r="B11437" s="58"/>
      <c r="C11437" s="59"/>
      <c r="D11437" s="59"/>
    </row>
    <row r="11438" spans="1:4">
      <c r="A11438" s="57" t="s">
        <v>6926</v>
      </c>
      <c r="B11438" s="58"/>
      <c r="C11438" s="59"/>
      <c r="D11438" s="59"/>
    </row>
    <row r="11439" spans="1:4">
      <c r="A11439" s="57" t="s">
        <v>6927</v>
      </c>
      <c r="B11439" s="58"/>
      <c r="C11439" s="59"/>
      <c r="D11439" s="59"/>
    </row>
    <row r="11440" spans="1:4">
      <c r="A11440" s="57" t="s">
        <v>6928</v>
      </c>
      <c r="B11440" s="58"/>
      <c r="C11440" s="59"/>
      <c r="D11440" s="59"/>
    </row>
    <row r="11441" spans="1:4">
      <c r="A11441" s="57" t="s">
        <v>6929</v>
      </c>
      <c r="B11441" s="58"/>
      <c r="C11441" s="59"/>
      <c r="D11441" s="59"/>
    </row>
    <row r="11442" spans="1:4">
      <c r="A11442" s="57" t="s">
        <v>6930</v>
      </c>
      <c r="B11442" s="58"/>
      <c r="C11442" s="59"/>
      <c r="D11442" s="59"/>
    </row>
    <row r="11443" spans="1:4">
      <c r="A11443" s="57" t="s">
        <v>6931</v>
      </c>
      <c r="B11443" s="58"/>
      <c r="C11443" s="59"/>
      <c r="D11443" s="59"/>
    </row>
    <row r="11444" spans="1:4">
      <c r="A11444" s="57" t="s">
        <v>6931</v>
      </c>
      <c r="B11444" s="58"/>
      <c r="C11444" s="59"/>
      <c r="D11444" s="59"/>
    </row>
    <row r="11445" spans="1:4">
      <c r="A11445" s="57" t="s">
        <v>6931</v>
      </c>
      <c r="B11445" s="58"/>
      <c r="C11445" s="59"/>
      <c r="D11445" s="59"/>
    </row>
    <row r="11446" spans="1:4">
      <c r="A11446" s="57" t="s">
        <v>6932</v>
      </c>
      <c r="B11446" s="58"/>
      <c r="C11446" s="59"/>
      <c r="D11446" s="59"/>
    </row>
    <row r="11447" spans="1:4">
      <c r="A11447" s="57" t="s">
        <v>6932</v>
      </c>
      <c r="B11447" s="58"/>
      <c r="C11447" s="59"/>
      <c r="D11447" s="59"/>
    </row>
    <row r="11448" spans="1:4">
      <c r="A11448" s="57" t="s">
        <v>6932</v>
      </c>
      <c r="B11448" s="58"/>
      <c r="C11448" s="59"/>
      <c r="D11448" s="59"/>
    </row>
    <row r="11449" spans="1:4">
      <c r="A11449" s="57" t="s">
        <v>6933</v>
      </c>
      <c r="B11449" s="58"/>
      <c r="C11449" s="59"/>
      <c r="D11449" s="59"/>
    </row>
    <row r="11450" spans="1:4">
      <c r="A11450" s="57" t="s">
        <v>6933</v>
      </c>
      <c r="B11450" s="58"/>
      <c r="C11450" s="59"/>
      <c r="D11450" s="59"/>
    </row>
    <row r="11451" spans="1:4">
      <c r="A11451" s="57" t="s">
        <v>6933</v>
      </c>
      <c r="B11451" s="58"/>
      <c r="C11451" s="59"/>
      <c r="D11451" s="59"/>
    </row>
    <row r="11452" spans="1:4">
      <c r="A11452" s="57" t="s">
        <v>6933</v>
      </c>
      <c r="B11452" s="58"/>
      <c r="C11452" s="59"/>
      <c r="D11452" s="59"/>
    </row>
    <row r="11453" spans="1:4">
      <c r="A11453" s="57" t="s">
        <v>6933</v>
      </c>
      <c r="B11453" s="58"/>
      <c r="C11453" s="59"/>
      <c r="D11453" s="59"/>
    </row>
    <row r="11454" spans="1:4">
      <c r="A11454" s="57" t="s">
        <v>6933</v>
      </c>
      <c r="B11454" s="58"/>
      <c r="C11454" s="59"/>
      <c r="D11454" s="59"/>
    </row>
    <row r="11455" spans="1:4">
      <c r="A11455" s="57" t="s">
        <v>6933</v>
      </c>
      <c r="B11455" s="58"/>
      <c r="C11455" s="59"/>
      <c r="D11455" s="59"/>
    </row>
    <row r="11456" spans="1:4">
      <c r="A11456" s="57" t="s">
        <v>6934</v>
      </c>
      <c r="B11456" s="58"/>
      <c r="C11456" s="59"/>
      <c r="D11456" s="59"/>
    </row>
    <row r="11457" spans="1:4">
      <c r="A11457" s="57" t="s">
        <v>6934</v>
      </c>
      <c r="B11457" s="58"/>
      <c r="C11457" s="59"/>
      <c r="D11457" s="59"/>
    </row>
    <row r="11458" spans="1:4">
      <c r="A11458" s="57" t="s">
        <v>6934</v>
      </c>
      <c r="B11458" s="58"/>
      <c r="C11458" s="59"/>
      <c r="D11458" s="59"/>
    </row>
    <row r="11459" spans="1:4">
      <c r="A11459" s="57" t="s">
        <v>6934</v>
      </c>
      <c r="B11459" s="58"/>
      <c r="C11459" s="59"/>
      <c r="D11459" s="59"/>
    </row>
    <row r="11460" spans="1:4">
      <c r="A11460" s="57" t="s">
        <v>6934</v>
      </c>
      <c r="B11460" s="58"/>
      <c r="C11460" s="59"/>
      <c r="D11460" s="59"/>
    </row>
    <row r="11461" spans="1:4">
      <c r="A11461" s="57" t="s">
        <v>6934</v>
      </c>
      <c r="B11461" s="58"/>
      <c r="C11461" s="59"/>
      <c r="D11461" s="59"/>
    </row>
    <row r="11462" spans="1:4">
      <c r="A11462" s="57" t="s">
        <v>6934</v>
      </c>
      <c r="B11462" s="58"/>
      <c r="C11462" s="59"/>
      <c r="D11462" s="59"/>
    </row>
    <row r="11463" spans="1:4">
      <c r="A11463" s="57" t="s">
        <v>6935</v>
      </c>
      <c r="B11463" s="58"/>
      <c r="C11463" s="59"/>
      <c r="D11463" s="59"/>
    </row>
    <row r="11464" spans="1:4">
      <c r="A11464" s="57" t="s">
        <v>6935</v>
      </c>
      <c r="B11464" s="58"/>
      <c r="C11464" s="59"/>
      <c r="D11464" s="59"/>
    </row>
    <row r="11465" spans="1:4">
      <c r="A11465" s="57" t="s">
        <v>6935</v>
      </c>
      <c r="B11465" s="58"/>
      <c r="C11465" s="59"/>
      <c r="D11465" s="59"/>
    </row>
    <row r="11466" spans="1:4">
      <c r="A11466" s="57" t="s">
        <v>6935</v>
      </c>
      <c r="B11466" s="58"/>
      <c r="C11466" s="59"/>
      <c r="D11466" s="59"/>
    </row>
    <row r="11467" spans="1:4">
      <c r="A11467" s="57" t="s">
        <v>6935</v>
      </c>
      <c r="B11467" s="58"/>
      <c r="C11467" s="59"/>
      <c r="D11467" s="59"/>
    </row>
    <row r="11468" spans="1:4">
      <c r="A11468" s="57" t="s">
        <v>6935</v>
      </c>
      <c r="B11468" s="58"/>
      <c r="C11468" s="59"/>
      <c r="D11468" s="59"/>
    </row>
    <row r="11469" spans="1:4">
      <c r="A11469" s="57" t="s">
        <v>6935</v>
      </c>
      <c r="B11469" s="58"/>
      <c r="C11469" s="59"/>
      <c r="D11469" s="59"/>
    </row>
    <row r="11470" spans="1:4">
      <c r="A11470" s="57" t="s">
        <v>6936</v>
      </c>
      <c r="B11470" s="58"/>
      <c r="C11470" s="59"/>
      <c r="D11470" s="59"/>
    </row>
    <row r="11471" spans="1:4">
      <c r="A11471" s="57" t="s">
        <v>6937</v>
      </c>
      <c r="B11471" s="58"/>
      <c r="C11471" s="59"/>
      <c r="D11471" s="59"/>
    </row>
    <row r="11472" spans="1:4">
      <c r="A11472" s="57" t="s">
        <v>6938</v>
      </c>
      <c r="B11472" s="58"/>
      <c r="C11472" s="59"/>
      <c r="D11472" s="59"/>
    </row>
    <row r="11473" spans="1:4">
      <c r="A11473" s="57" t="s">
        <v>6939</v>
      </c>
      <c r="B11473" s="58"/>
      <c r="C11473" s="59"/>
      <c r="D11473" s="59"/>
    </row>
    <row r="11474" spans="1:4">
      <c r="A11474" s="57" t="s">
        <v>6940</v>
      </c>
      <c r="B11474" s="58"/>
      <c r="C11474" s="59"/>
      <c r="D11474" s="59"/>
    </row>
    <row r="11475" spans="1:4">
      <c r="A11475" s="57" t="s">
        <v>6941</v>
      </c>
      <c r="B11475" s="58"/>
      <c r="C11475" s="59"/>
      <c r="D11475" s="59"/>
    </row>
    <row r="11476" spans="1:4">
      <c r="A11476" s="57" t="s">
        <v>6942</v>
      </c>
      <c r="B11476" s="58"/>
      <c r="C11476" s="59"/>
      <c r="D11476" s="59"/>
    </row>
    <row r="11477" spans="1:4">
      <c r="A11477" s="57" t="s">
        <v>6942</v>
      </c>
      <c r="B11477" s="58"/>
      <c r="C11477" s="59"/>
      <c r="D11477" s="59"/>
    </row>
    <row r="11478" spans="1:4">
      <c r="A11478" s="57" t="s">
        <v>6942</v>
      </c>
      <c r="B11478" s="58"/>
      <c r="C11478" s="59"/>
      <c r="D11478" s="59"/>
    </row>
    <row r="11479" spans="1:4">
      <c r="A11479" s="57" t="s">
        <v>6943</v>
      </c>
      <c r="B11479" s="61">
        <v>442045</v>
      </c>
      <c r="C11479" s="59"/>
      <c r="D11479" s="59"/>
    </row>
    <row r="11480" spans="1:4">
      <c r="A11480" s="57" t="s">
        <v>6943</v>
      </c>
      <c r="B11480" s="61">
        <v>931503</v>
      </c>
      <c r="C11480" s="59"/>
      <c r="D11480" s="59"/>
    </row>
    <row r="11481" spans="1:4">
      <c r="A11481" s="57" t="s">
        <v>6943</v>
      </c>
      <c r="B11481" s="61">
        <v>863280</v>
      </c>
      <c r="C11481" s="59"/>
      <c r="D11481" s="59"/>
    </row>
    <row r="11482" spans="1:4">
      <c r="A11482" s="57" t="s">
        <v>6944</v>
      </c>
      <c r="B11482" s="58"/>
      <c r="C11482" s="59"/>
      <c r="D11482" s="59"/>
    </row>
    <row r="11483" spans="1:4">
      <c r="A11483" s="57" t="s">
        <v>6944</v>
      </c>
      <c r="B11483" s="58"/>
      <c r="C11483" s="59"/>
      <c r="D11483" s="59"/>
    </row>
    <row r="11484" spans="1:4">
      <c r="A11484" s="57" t="s">
        <v>6945</v>
      </c>
      <c r="B11484" s="61">
        <v>552700</v>
      </c>
      <c r="C11484" s="59"/>
      <c r="D11484" s="59"/>
    </row>
    <row r="11485" spans="1:4">
      <c r="A11485" s="57" t="s">
        <v>6945</v>
      </c>
      <c r="B11485" s="61">
        <v>37762</v>
      </c>
      <c r="C11485" s="59"/>
      <c r="D11485" s="59"/>
    </row>
    <row r="11486" spans="1:4">
      <c r="A11486" s="57" t="s">
        <v>6946</v>
      </c>
      <c r="B11486" s="58"/>
      <c r="C11486" s="59"/>
      <c r="D11486" s="59"/>
    </row>
    <row r="11487" spans="1:4">
      <c r="A11487" s="57" t="s">
        <v>6946</v>
      </c>
      <c r="B11487" s="58"/>
      <c r="C11487" s="59"/>
      <c r="D11487" s="59"/>
    </row>
    <row r="11488" spans="1:4">
      <c r="A11488" s="57" t="s">
        <v>6946</v>
      </c>
      <c r="B11488" s="58"/>
      <c r="C11488" s="59"/>
      <c r="D11488" s="59"/>
    </row>
    <row r="11489" spans="1:4">
      <c r="A11489" s="57" t="s">
        <v>6946</v>
      </c>
      <c r="B11489" s="58"/>
      <c r="C11489" s="59"/>
      <c r="D11489" s="59"/>
    </row>
    <row r="11490" spans="1:4">
      <c r="A11490" s="57" t="s">
        <v>6946</v>
      </c>
      <c r="B11490" s="58"/>
      <c r="C11490" s="59"/>
      <c r="D11490" s="59"/>
    </row>
    <row r="11491" spans="1:4">
      <c r="A11491" s="57" t="s">
        <v>6946</v>
      </c>
      <c r="B11491" s="58"/>
      <c r="C11491" s="59"/>
      <c r="D11491" s="59"/>
    </row>
    <row r="11492" spans="1:4">
      <c r="A11492" s="57" t="s">
        <v>6947</v>
      </c>
      <c r="B11492" s="61">
        <v>81004</v>
      </c>
      <c r="C11492" s="59"/>
      <c r="D11492" s="59"/>
    </row>
    <row r="11493" spans="1:4">
      <c r="A11493" s="57" t="s">
        <v>6947</v>
      </c>
      <c r="B11493" s="61">
        <v>1128188</v>
      </c>
      <c r="C11493" s="59"/>
      <c r="D11493" s="59"/>
    </row>
    <row r="11494" spans="1:4">
      <c r="A11494" s="57" t="s">
        <v>6947</v>
      </c>
      <c r="B11494" s="61">
        <v>9604945</v>
      </c>
      <c r="C11494" s="59"/>
      <c r="D11494" s="59"/>
    </row>
    <row r="11495" spans="1:4">
      <c r="A11495" s="57" t="s">
        <v>6947</v>
      </c>
      <c r="B11495" s="61">
        <v>566331</v>
      </c>
      <c r="C11495" s="59"/>
      <c r="D11495" s="59"/>
    </row>
    <row r="11496" spans="1:4">
      <c r="A11496" s="57" t="s">
        <v>6947</v>
      </c>
      <c r="B11496" s="61">
        <v>80033</v>
      </c>
      <c r="C11496" s="59"/>
      <c r="D11496" s="59"/>
    </row>
    <row r="11497" spans="1:4">
      <c r="A11497" s="57" t="s">
        <v>6948</v>
      </c>
      <c r="B11497" s="58"/>
      <c r="C11497" s="59"/>
      <c r="D11497" s="59"/>
    </row>
    <row r="11498" spans="1:4">
      <c r="A11498" s="57" t="s">
        <v>6948</v>
      </c>
      <c r="B11498" s="58"/>
      <c r="C11498" s="59"/>
      <c r="D11498" s="59"/>
    </row>
    <row r="11499" spans="1:4">
      <c r="A11499" s="57" t="s">
        <v>6948</v>
      </c>
      <c r="B11499" s="58"/>
      <c r="C11499" s="59"/>
      <c r="D11499" s="59"/>
    </row>
    <row r="11500" spans="1:4">
      <c r="A11500" s="57" t="s">
        <v>6948</v>
      </c>
      <c r="B11500" s="58"/>
      <c r="C11500" s="59"/>
      <c r="D11500" s="59"/>
    </row>
    <row r="11501" spans="1:4">
      <c r="A11501" s="57" t="s">
        <v>6948</v>
      </c>
      <c r="B11501" s="58"/>
      <c r="C11501" s="59"/>
      <c r="D11501" s="59"/>
    </row>
    <row r="11502" spans="1:4">
      <c r="A11502" s="57" t="s">
        <v>6948</v>
      </c>
      <c r="B11502" s="58"/>
      <c r="C11502" s="59"/>
      <c r="D11502" s="59"/>
    </row>
    <row r="11503" spans="1:4">
      <c r="A11503" s="57" t="s">
        <v>6948</v>
      </c>
      <c r="B11503" s="58"/>
      <c r="C11503" s="59"/>
      <c r="D11503" s="59"/>
    </row>
    <row r="11504" spans="1:4">
      <c r="A11504" s="57" t="s">
        <v>6948</v>
      </c>
      <c r="B11504" s="58"/>
      <c r="C11504" s="59"/>
      <c r="D11504" s="59"/>
    </row>
    <row r="11505" spans="1:4">
      <c r="A11505" s="57" t="s">
        <v>6948</v>
      </c>
      <c r="B11505" s="58"/>
      <c r="C11505" s="59"/>
      <c r="D11505" s="59"/>
    </row>
    <row r="11506" spans="1:4">
      <c r="A11506" s="57" t="s">
        <v>6949</v>
      </c>
      <c r="B11506" s="61">
        <v>1645201</v>
      </c>
      <c r="C11506" s="59"/>
      <c r="D11506" s="59"/>
    </row>
    <row r="11507" spans="1:4">
      <c r="A11507" s="57" t="s">
        <v>6949</v>
      </c>
      <c r="B11507" s="58"/>
      <c r="C11507" s="59"/>
      <c r="D11507" s="59"/>
    </row>
    <row r="11508" spans="1:4">
      <c r="A11508" s="57" t="s">
        <v>6949</v>
      </c>
      <c r="B11508" s="58"/>
      <c r="C11508" s="59"/>
      <c r="D11508" s="59"/>
    </row>
    <row r="11509" spans="1:4">
      <c r="A11509" s="57" t="s">
        <v>6949</v>
      </c>
      <c r="B11509" s="61">
        <v>176728</v>
      </c>
      <c r="C11509" s="59"/>
      <c r="D11509" s="59"/>
    </row>
    <row r="11510" spans="1:4">
      <c r="A11510" s="57" t="s">
        <v>6949</v>
      </c>
      <c r="B11510" s="61">
        <v>661726</v>
      </c>
      <c r="C11510" s="59"/>
      <c r="D11510" s="59"/>
    </row>
    <row r="11511" spans="1:4">
      <c r="A11511" s="57" t="s">
        <v>6950</v>
      </c>
      <c r="B11511" s="58"/>
      <c r="C11511" s="59"/>
      <c r="D11511" s="59"/>
    </row>
    <row r="11512" spans="1:4">
      <c r="A11512" s="57" t="s">
        <v>6951</v>
      </c>
      <c r="B11512" s="61">
        <v>1510759</v>
      </c>
      <c r="C11512" s="59"/>
      <c r="D11512" s="59"/>
    </row>
    <row r="11513" spans="1:4">
      <c r="A11513" s="57" t="s">
        <v>6952</v>
      </c>
      <c r="B11513" s="58"/>
      <c r="C11513" s="59"/>
      <c r="D11513" s="59"/>
    </row>
    <row r="11514" spans="1:4">
      <c r="A11514" s="57" t="s">
        <v>6953</v>
      </c>
      <c r="B11514" s="61">
        <v>483386</v>
      </c>
      <c r="C11514" s="59"/>
      <c r="D11514" s="59"/>
    </row>
    <row r="11515" spans="1:4">
      <c r="A11515" s="57" t="s">
        <v>6954</v>
      </c>
      <c r="B11515" s="58"/>
      <c r="C11515" s="59"/>
      <c r="D11515" s="59"/>
    </row>
    <row r="11516" spans="1:4">
      <c r="A11516" s="57" t="s">
        <v>6954</v>
      </c>
      <c r="B11516" s="58"/>
      <c r="C11516" s="59"/>
      <c r="D11516" s="59"/>
    </row>
    <row r="11517" spans="1:4">
      <c r="A11517" s="57" t="s">
        <v>6954</v>
      </c>
      <c r="B11517" s="58"/>
      <c r="C11517" s="59"/>
      <c r="D11517" s="59"/>
    </row>
    <row r="11518" spans="1:4">
      <c r="A11518" s="57" t="s">
        <v>6954</v>
      </c>
      <c r="B11518" s="58"/>
      <c r="C11518" s="59"/>
      <c r="D11518" s="59"/>
    </row>
    <row r="11519" spans="1:4">
      <c r="A11519" s="57" t="s">
        <v>6954</v>
      </c>
      <c r="B11519" s="58"/>
      <c r="C11519" s="59"/>
      <c r="D11519" s="59"/>
    </row>
    <row r="11520" spans="1:4">
      <c r="A11520" s="57" t="s">
        <v>6955</v>
      </c>
      <c r="B11520" s="61">
        <v>16454307</v>
      </c>
      <c r="C11520" s="59"/>
      <c r="D11520" s="59"/>
    </row>
    <row r="11521" spans="1:4">
      <c r="A11521" s="57" t="s">
        <v>6955</v>
      </c>
      <c r="B11521" s="61">
        <v>200365910</v>
      </c>
      <c r="C11521" s="59"/>
      <c r="D11521" s="59"/>
    </row>
    <row r="11522" spans="1:4">
      <c r="A11522" s="57" t="s">
        <v>6955</v>
      </c>
      <c r="B11522" s="61">
        <v>92019964</v>
      </c>
      <c r="C11522" s="59"/>
      <c r="D11522" s="59"/>
    </row>
    <row r="11523" spans="1:4">
      <c r="A11523" s="57" t="s">
        <v>6955</v>
      </c>
      <c r="B11523" s="61">
        <v>98155204</v>
      </c>
      <c r="C11523" s="59"/>
      <c r="D11523" s="59"/>
    </row>
    <row r="11524" spans="1:4">
      <c r="A11524" s="57" t="s">
        <v>6956</v>
      </c>
      <c r="B11524" s="58"/>
      <c r="C11524" s="59"/>
      <c r="D11524" s="59"/>
    </row>
    <row r="11525" spans="1:4">
      <c r="A11525" s="57" t="s">
        <v>6956</v>
      </c>
      <c r="B11525" s="58"/>
      <c r="C11525" s="59"/>
      <c r="D11525" s="59"/>
    </row>
    <row r="11526" spans="1:4">
      <c r="A11526" s="57" t="s">
        <v>6956</v>
      </c>
      <c r="B11526" s="58"/>
      <c r="C11526" s="59"/>
      <c r="D11526" s="59"/>
    </row>
    <row r="11527" spans="1:4">
      <c r="A11527" s="57" t="s">
        <v>6956</v>
      </c>
      <c r="B11527" s="58"/>
      <c r="C11527" s="59"/>
      <c r="D11527" s="59"/>
    </row>
    <row r="11528" spans="1:4">
      <c r="A11528" s="57" t="s">
        <v>6957</v>
      </c>
      <c r="B11528" s="58"/>
      <c r="C11528" s="59"/>
      <c r="D11528" s="59"/>
    </row>
    <row r="11529" spans="1:4">
      <c r="A11529" s="57" t="s">
        <v>6957</v>
      </c>
      <c r="B11529" s="61">
        <v>6213752</v>
      </c>
      <c r="C11529" s="59"/>
      <c r="D11529" s="59"/>
    </row>
    <row r="11530" spans="1:4">
      <c r="A11530" s="57" t="s">
        <v>6957</v>
      </c>
      <c r="B11530" s="61">
        <v>459948</v>
      </c>
      <c r="C11530" s="59"/>
      <c r="D11530" s="59"/>
    </row>
    <row r="11531" spans="1:4">
      <c r="A11531" s="57" t="s">
        <v>6958</v>
      </c>
      <c r="B11531" s="58"/>
      <c r="C11531" s="59"/>
      <c r="D11531" s="59"/>
    </row>
    <row r="11532" spans="1:4">
      <c r="A11532" s="57" t="s">
        <v>6958</v>
      </c>
      <c r="B11532" s="58"/>
      <c r="C11532" s="59"/>
      <c r="D11532" s="59"/>
    </row>
    <row r="11533" spans="1:4">
      <c r="A11533" s="57" t="s">
        <v>6958</v>
      </c>
      <c r="B11533" s="58"/>
      <c r="C11533" s="59"/>
      <c r="D11533" s="59"/>
    </row>
    <row r="11534" spans="1:4">
      <c r="A11534" s="57" t="s">
        <v>6958</v>
      </c>
      <c r="B11534" s="58"/>
      <c r="C11534" s="59"/>
      <c r="D11534" s="59"/>
    </row>
    <row r="11535" spans="1:4">
      <c r="A11535" s="57" t="s">
        <v>6958</v>
      </c>
      <c r="B11535" s="58"/>
      <c r="C11535" s="59"/>
      <c r="D11535" s="59"/>
    </row>
    <row r="11536" spans="1:4">
      <c r="A11536" s="57" t="s">
        <v>6958</v>
      </c>
      <c r="B11536" s="58"/>
      <c r="C11536" s="59"/>
      <c r="D11536" s="59"/>
    </row>
    <row r="11537" spans="1:4">
      <c r="A11537" s="57" t="s">
        <v>6958</v>
      </c>
      <c r="B11537" s="58"/>
      <c r="C11537" s="59"/>
      <c r="D11537" s="59"/>
    </row>
    <row r="11538" spans="1:4">
      <c r="A11538" s="57" t="s">
        <v>6958</v>
      </c>
      <c r="B11538" s="58"/>
      <c r="C11538" s="59"/>
      <c r="D11538" s="59"/>
    </row>
    <row r="11539" spans="1:4">
      <c r="A11539" s="57" t="s">
        <v>6958</v>
      </c>
      <c r="B11539" s="58"/>
      <c r="C11539" s="59"/>
      <c r="D11539" s="59"/>
    </row>
    <row r="11540" spans="1:4">
      <c r="A11540" s="57" t="s">
        <v>6958</v>
      </c>
      <c r="B11540" s="58"/>
      <c r="C11540" s="59"/>
      <c r="D11540" s="59"/>
    </row>
    <row r="11541" spans="1:4">
      <c r="A11541" s="57" t="s">
        <v>6958</v>
      </c>
      <c r="B11541" s="58"/>
      <c r="C11541" s="59"/>
      <c r="D11541" s="59"/>
    </row>
    <row r="11542" spans="1:4">
      <c r="A11542" s="57" t="s">
        <v>6959</v>
      </c>
      <c r="B11542" s="61">
        <v>273342591</v>
      </c>
      <c r="C11542" s="59"/>
      <c r="D11542" s="59"/>
    </row>
    <row r="11543" spans="1:4">
      <c r="A11543" s="57" t="s">
        <v>6959</v>
      </c>
      <c r="B11543" s="61">
        <v>16800</v>
      </c>
      <c r="C11543" s="59"/>
      <c r="D11543" s="59"/>
    </row>
    <row r="11544" spans="1:4">
      <c r="A11544" s="57" t="s">
        <v>6959</v>
      </c>
      <c r="B11544" s="61">
        <v>159421</v>
      </c>
      <c r="C11544" s="59"/>
      <c r="D11544" s="59"/>
    </row>
    <row r="11545" spans="1:4">
      <c r="A11545" s="57" t="s">
        <v>6959</v>
      </c>
      <c r="B11545" s="61">
        <v>301886</v>
      </c>
      <c r="C11545" s="59"/>
      <c r="D11545" s="59"/>
    </row>
    <row r="11546" spans="1:4">
      <c r="A11546" s="57" t="s">
        <v>6959</v>
      </c>
      <c r="B11546" s="61">
        <v>25184418</v>
      </c>
      <c r="C11546" s="59"/>
      <c r="D11546" s="59"/>
    </row>
    <row r="11547" spans="1:4">
      <c r="A11547" s="57" t="s">
        <v>6959</v>
      </c>
      <c r="B11547" s="61">
        <v>5906691</v>
      </c>
      <c r="C11547" s="59"/>
      <c r="D11547" s="59"/>
    </row>
    <row r="11548" spans="1:4">
      <c r="A11548" s="57" t="s">
        <v>6960</v>
      </c>
      <c r="B11548" s="58"/>
      <c r="C11548" s="59"/>
      <c r="D11548" s="59"/>
    </row>
    <row r="11549" spans="1:4">
      <c r="A11549" s="57" t="s">
        <v>6961</v>
      </c>
      <c r="B11549" s="61">
        <v>44216946</v>
      </c>
      <c r="C11549" s="59"/>
      <c r="D11549" s="59"/>
    </row>
    <row r="11550" spans="1:4">
      <c r="A11550" s="57" t="s">
        <v>6962</v>
      </c>
      <c r="B11550" s="61">
        <v>2123460</v>
      </c>
      <c r="C11550" s="59"/>
      <c r="D11550" s="59"/>
    </row>
    <row r="11551" spans="1:4">
      <c r="A11551" s="57" t="s">
        <v>6963</v>
      </c>
      <c r="B11551" s="61">
        <v>572695</v>
      </c>
      <c r="C11551" s="59"/>
      <c r="D11551" s="59"/>
    </row>
    <row r="11552" spans="1:4">
      <c r="A11552" s="57" t="s">
        <v>6964</v>
      </c>
      <c r="B11552" s="58"/>
      <c r="C11552" s="59"/>
      <c r="D11552" s="59"/>
    </row>
    <row r="11553" spans="1:4">
      <c r="A11553" s="57" t="s">
        <v>6964</v>
      </c>
      <c r="B11553" s="61">
        <v>2374</v>
      </c>
      <c r="C11553" s="59"/>
      <c r="D11553" s="59"/>
    </row>
    <row r="11554" spans="1:4">
      <c r="A11554" s="57" t="s">
        <v>6964</v>
      </c>
      <c r="B11554" s="61">
        <v>366628</v>
      </c>
      <c r="C11554" s="59"/>
      <c r="D11554" s="59"/>
    </row>
    <row r="11555" spans="1:4">
      <c r="A11555" s="57" t="s">
        <v>6964</v>
      </c>
      <c r="B11555" s="61">
        <v>101318</v>
      </c>
      <c r="C11555" s="59"/>
      <c r="D11555" s="59"/>
    </row>
    <row r="11556" spans="1:4">
      <c r="A11556" s="57" t="s">
        <v>6964</v>
      </c>
      <c r="B11556" s="61">
        <v>456160</v>
      </c>
      <c r="C11556" s="59"/>
      <c r="D11556" s="59"/>
    </row>
    <row r="11557" spans="1:4">
      <c r="A11557" s="57" t="s">
        <v>6964</v>
      </c>
      <c r="B11557" s="61">
        <v>2467817</v>
      </c>
      <c r="C11557" s="59"/>
      <c r="D11557" s="59"/>
    </row>
    <row r="11558" spans="1:4">
      <c r="A11558" s="57" t="s">
        <v>6964</v>
      </c>
      <c r="B11558" s="61">
        <v>11247</v>
      </c>
      <c r="C11558" s="59"/>
      <c r="D11558" s="59"/>
    </row>
    <row r="11559" spans="1:4">
      <c r="A11559" s="57" t="s">
        <v>6964</v>
      </c>
      <c r="B11559" s="61">
        <v>476809</v>
      </c>
      <c r="C11559" s="59"/>
      <c r="D11559" s="59"/>
    </row>
    <row r="11560" spans="1:4">
      <c r="A11560" s="57" t="s">
        <v>6964</v>
      </c>
      <c r="B11560" s="61">
        <v>1950333</v>
      </c>
      <c r="C11560" s="59"/>
      <c r="D11560" s="59"/>
    </row>
    <row r="11561" spans="1:4">
      <c r="A11561" s="57" t="s">
        <v>6964</v>
      </c>
      <c r="B11561" s="61">
        <v>11320736</v>
      </c>
      <c r="C11561" s="59"/>
      <c r="D11561" s="59"/>
    </row>
    <row r="11562" spans="1:4">
      <c r="A11562" s="57" t="s">
        <v>6964</v>
      </c>
      <c r="B11562" s="61">
        <v>11360908</v>
      </c>
      <c r="C11562" s="59"/>
      <c r="D11562" s="59"/>
    </row>
    <row r="11563" spans="1:4">
      <c r="A11563" s="57" t="s">
        <v>6964</v>
      </c>
      <c r="B11563" s="61">
        <v>34664173</v>
      </c>
      <c r="C11563" s="59"/>
      <c r="D11563" s="59"/>
    </row>
    <row r="11564" spans="1:4">
      <c r="A11564" s="57" t="s">
        <v>6965</v>
      </c>
      <c r="B11564" s="58"/>
      <c r="C11564" s="59"/>
      <c r="D11564" s="59"/>
    </row>
    <row r="11565" spans="1:4">
      <c r="A11565" s="57" t="s">
        <v>6965</v>
      </c>
      <c r="B11565" s="61">
        <v>76861</v>
      </c>
      <c r="C11565" s="59"/>
      <c r="D11565" s="59"/>
    </row>
    <row r="11566" spans="1:4">
      <c r="A11566" s="57" t="s">
        <v>6965</v>
      </c>
      <c r="B11566" s="61">
        <v>37687207</v>
      </c>
      <c r="C11566" s="59"/>
      <c r="D11566" s="59"/>
    </row>
    <row r="11567" spans="1:4">
      <c r="A11567" s="57" t="s">
        <v>6966</v>
      </c>
      <c r="B11567" s="58"/>
      <c r="C11567" s="59"/>
      <c r="D11567" s="59"/>
    </row>
    <row r="11568" spans="1:4">
      <c r="A11568" s="57" t="s">
        <v>6967</v>
      </c>
      <c r="B11568" s="58"/>
      <c r="C11568" s="59"/>
      <c r="D11568" s="59"/>
    </row>
    <row r="11569" spans="1:4">
      <c r="A11569" s="57" t="s">
        <v>6968</v>
      </c>
      <c r="B11569" s="58"/>
      <c r="C11569" s="59"/>
      <c r="D11569" s="59"/>
    </row>
    <row r="11570" spans="1:4">
      <c r="A11570" s="57" t="s">
        <v>6969</v>
      </c>
      <c r="B11570" s="58"/>
      <c r="C11570" s="59"/>
      <c r="D11570" s="59"/>
    </row>
    <row r="11571" spans="1:4">
      <c r="A11571" s="57" t="s">
        <v>6970</v>
      </c>
      <c r="B11571" s="58"/>
      <c r="C11571" s="59"/>
      <c r="D11571" s="59"/>
    </row>
    <row r="11572" spans="1:4">
      <c r="A11572" s="57" t="s">
        <v>6971</v>
      </c>
      <c r="B11572" s="58"/>
      <c r="C11572" s="59"/>
      <c r="D11572" s="59"/>
    </row>
    <row r="11573" spans="1:4">
      <c r="A11573" s="57" t="s">
        <v>6972</v>
      </c>
      <c r="B11573" s="58"/>
      <c r="C11573" s="59"/>
      <c r="D11573" s="59"/>
    </row>
    <row r="11574" spans="1:4">
      <c r="A11574" s="57" t="s">
        <v>6973</v>
      </c>
      <c r="B11574" s="58"/>
      <c r="C11574" s="59"/>
      <c r="D11574" s="59"/>
    </row>
    <row r="11575" spans="1:4">
      <c r="A11575" s="57" t="s">
        <v>6974</v>
      </c>
      <c r="B11575" s="58"/>
      <c r="C11575" s="59"/>
      <c r="D11575" s="59"/>
    </row>
    <row r="11576" spans="1:4">
      <c r="A11576" s="57" t="s">
        <v>6975</v>
      </c>
      <c r="B11576" s="58"/>
      <c r="C11576" s="59"/>
      <c r="D11576" s="59"/>
    </row>
    <row r="11577" spans="1:4">
      <c r="A11577" s="57" t="s">
        <v>6975</v>
      </c>
      <c r="B11577" s="58"/>
      <c r="C11577" s="59"/>
      <c r="D11577" s="59"/>
    </row>
    <row r="11578" spans="1:4">
      <c r="A11578" s="57" t="s">
        <v>6975</v>
      </c>
      <c r="B11578" s="58"/>
      <c r="C11578" s="59"/>
      <c r="D11578" s="59"/>
    </row>
    <row r="11579" spans="1:4">
      <c r="A11579" s="57" t="s">
        <v>6976</v>
      </c>
      <c r="B11579" s="58"/>
      <c r="C11579" s="59"/>
      <c r="D11579" s="59"/>
    </row>
    <row r="11580" spans="1:4">
      <c r="A11580" s="57" t="s">
        <v>6976</v>
      </c>
      <c r="B11580" s="58"/>
      <c r="C11580" s="59"/>
      <c r="D11580" s="59"/>
    </row>
    <row r="11581" spans="1:4">
      <c r="A11581" s="57" t="s">
        <v>6976</v>
      </c>
      <c r="B11581" s="58"/>
      <c r="C11581" s="59"/>
      <c r="D11581" s="59"/>
    </row>
    <row r="11582" spans="1:4">
      <c r="A11582" s="57" t="s">
        <v>6977</v>
      </c>
      <c r="B11582" s="58"/>
      <c r="C11582" s="59"/>
      <c r="D11582" s="59"/>
    </row>
    <row r="11583" spans="1:4">
      <c r="A11583" s="57" t="s">
        <v>6978</v>
      </c>
      <c r="B11583" s="58"/>
      <c r="C11583" s="59"/>
      <c r="D11583" s="59"/>
    </row>
    <row r="11584" spans="1:4">
      <c r="A11584" s="57" t="s">
        <v>6979</v>
      </c>
      <c r="B11584" s="58"/>
      <c r="C11584" s="59"/>
      <c r="D11584" s="59"/>
    </row>
    <row r="11585" spans="1:4">
      <c r="A11585" s="57" t="s">
        <v>6979</v>
      </c>
      <c r="B11585" s="61">
        <v>67751</v>
      </c>
      <c r="C11585" s="59"/>
      <c r="D11585" s="59"/>
    </row>
    <row r="11586" spans="1:4">
      <c r="A11586" s="57" t="s">
        <v>6979</v>
      </c>
      <c r="B11586" s="58"/>
      <c r="C11586" s="59"/>
      <c r="D11586" s="59"/>
    </row>
    <row r="11587" spans="1:4">
      <c r="A11587" s="57" t="s">
        <v>6979</v>
      </c>
      <c r="B11587" s="61">
        <v>892658</v>
      </c>
      <c r="C11587" s="59"/>
      <c r="D11587" s="59"/>
    </row>
    <row r="11588" spans="1:4">
      <c r="A11588" s="57" t="s">
        <v>6980</v>
      </c>
      <c r="B11588" s="61">
        <v>13514096</v>
      </c>
      <c r="C11588" s="59"/>
      <c r="D11588" s="59"/>
    </row>
    <row r="11589" spans="1:4">
      <c r="A11589" s="57" t="s">
        <v>6980</v>
      </c>
      <c r="B11589" s="58"/>
      <c r="C11589" s="59"/>
      <c r="D11589" s="59"/>
    </row>
    <row r="11590" spans="1:4">
      <c r="A11590" s="57" t="s">
        <v>6980</v>
      </c>
      <c r="B11590" s="58"/>
      <c r="C11590" s="59"/>
      <c r="D11590" s="59"/>
    </row>
    <row r="11591" spans="1:4">
      <c r="A11591" s="57" t="s">
        <v>6980</v>
      </c>
      <c r="B11591" s="58"/>
      <c r="C11591" s="59"/>
      <c r="D11591" s="59"/>
    </row>
    <row r="11592" spans="1:4">
      <c r="A11592" s="57" t="s">
        <v>6980</v>
      </c>
      <c r="B11592" s="58"/>
      <c r="C11592" s="59"/>
      <c r="D11592" s="59"/>
    </row>
    <row r="11593" spans="1:4">
      <c r="A11593" s="57" t="s">
        <v>6980</v>
      </c>
      <c r="B11593" s="58"/>
      <c r="C11593" s="59"/>
      <c r="D11593" s="59"/>
    </row>
    <row r="11594" spans="1:4">
      <c r="A11594" s="57" t="s">
        <v>6980</v>
      </c>
      <c r="B11594" s="58"/>
      <c r="C11594" s="59"/>
      <c r="D11594" s="59"/>
    </row>
    <row r="11595" spans="1:4">
      <c r="A11595" s="57" t="s">
        <v>6980</v>
      </c>
      <c r="B11595" s="58"/>
      <c r="C11595" s="59"/>
      <c r="D11595" s="59"/>
    </row>
    <row r="11596" spans="1:4">
      <c r="A11596" s="57" t="s">
        <v>6980</v>
      </c>
      <c r="B11596" s="58"/>
      <c r="C11596" s="59"/>
      <c r="D11596" s="59"/>
    </row>
    <row r="11597" spans="1:4">
      <c r="A11597" s="57" t="s">
        <v>6980</v>
      </c>
      <c r="B11597" s="58"/>
      <c r="C11597" s="59"/>
      <c r="D11597" s="59"/>
    </row>
    <row r="11598" spans="1:4">
      <c r="A11598" s="57" t="s">
        <v>6980</v>
      </c>
      <c r="B11598" s="58"/>
      <c r="C11598" s="59"/>
      <c r="D11598" s="59"/>
    </row>
    <row r="11599" spans="1:4">
      <c r="A11599" s="57" t="s">
        <v>6980</v>
      </c>
      <c r="B11599" s="58"/>
      <c r="C11599" s="59"/>
      <c r="D11599" s="59"/>
    </row>
    <row r="11600" spans="1:4">
      <c r="A11600" s="57" t="s">
        <v>6980</v>
      </c>
      <c r="B11600" s="58"/>
      <c r="C11600" s="59"/>
      <c r="D11600" s="59"/>
    </row>
    <row r="11601" spans="1:4">
      <c r="A11601" s="57" t="s">
        <v>6980</v>
      </c>
      <c r="B11601" s="58"/>
      <c r="C11601" s="59"/>
      <c r="D11601" s="59"/>
    </row>
    <row r="11602" spans="1:4">
      <c r="A11602" s="57" t="s">
        <v>6980</v>
      </c>
      <c r="B11602" s="61">
        <v>370210</v>
      </c>
      <c r="C11602" s="59"/>
      <c r="D11602" s="59"/>
    </row>
    <row r="11603" spans="1:4">
      <c r="A11603" s="57" t="s">
        <v>6981</v>
      </c>
      <c r="B11603" s="58"/>
      <c r="C11603" s="59"/>
      <c r="D11603" s="59"/>
    </row>
    <row r="11604" spans="1:4">
      <c r="A11604" s="57" t="s">
        <v>6982</v>
      </c>
      <c r="B11604" s="61">
        <v>206337</v>
      </c>
      <c r="C11604" s="59"/>
      <c r="D11604" s="59"/>
    </row>
    <row r="11605" spans="1:4">
      <c r="A11605" s="57" t="s">
        <v>6983</v>
      </c>
      <c r="B11605" s="61">
        <v>16898</v>
      </c>
      <c r="C11605" s="59"/>
      <c r="D11605" s="59"/>
    </row>
    <row r="11606" spans="1:4">
      <c r="A11606" s="57" t="s">
        <v>6984</v>
      </c>
      <c r="B11606" s="61">
        <v>100081</v>
      </c>
      <c r="C11606" s="59"/>
      <c r="D11606" s="59"/>
    </row>
    <row r="11607" spans="1:4">
      <c r="A11607" s="57" t="s">
        <v>6985</v>
      </c>
      <c r="B11607" s="61">
        <v>8799</v>
      </c>
      <c r="C11607" s="59"/>
      <c r="D11607" s="59"/>
    </row>
    <row r="11608" spans="1:4">
      <c r="A11608" s="57" t="s">
        <v>6986</v>
      </c>
      <c r="B11608" s="61">
        <v>407051</v>
      </c>
      <c r="C11608" s="59"/>
      <c r="D11608" s="59"/>
    </row>
    <row r="11609" spans="1:4">
      <c r="A11609" s="57" t="s">
        <v>6987</v>
      </c>
      <c r="B11609" s="61">
        <v>771759</v>
      </c>
      <c r="C11609" s="59"/>
      <c r="D11609" s="59"/>
    </row>
    <row r="11610" spans="1:4">
      <c r="A11610" s="57" t="s">
        <v>6988</v>
      </c>
      <c r="B11610" s="61">
        <v>1129213</v>
      </c>
      <c r="C11610" s="59"/>
      <c r="D11610" s="59"/>
    </row>
    <row r="11611" spans="1:4">
      <c r="A11611" s="57" t="s">
        <v>6989</v>
      </c>
      <c r="B11611" s="58"/>
      <c r="C11611" s="59"/>
      <c r="D11611" s="59"/>
    </row>
    <row r="11612" spans="1:4">
      <c r="A11612" s="57" t="s">
        <v>6989</v>
      </c>
      <c r="B11612" s="61">
        <v>1367731</v>
      </c>
      <c r="C11612" s="59"/>
      <c r="D11612" s="59"/>
    </row>
    <row r="11613" spans="1:4">
      <c r="A11613" s="57" t="s">
        <v>6989</v>
      </c>
      <c r="B11613" s="61">
        <v>471599</v>
      </c>
      <c r="C11613" s="59"/>
      <c r="D11613" s="59"/>
    </row>
    <row r="11614" spans="1:4">
      <c r="A11614" s="57" t="s">
        <v>6989</v>
      </c>
      <c r="B11614" s="61">
        <v>897161</v>
      </c>
      <c r="C11614" s="59"/>
      <c r="D11614" s="59"/>
    </row>
    <row r="11615" spans="1:4">
      <c r="A11615" s="57" t="s">
        <v>6990</v>
      </c>
      <c r="B11615" s="58"/>
      <c r="C11615" s="59"/>
      <c r="D11615" s="59"/>
    </row>
    <row r="11616" spans="1:4">
      <c r="A11616" s="57" t="s">
        <v>6991</v>
      </c>
      <c r="B11616" s="58"/>
      <c r="C11616" s="59"/>
      <c r="D11616" s="59"/>
    </row>
    <row r="11617" spans="1:4">
      <c r="A11617" s="57" t="s">
        <v>6992</v>
      </c>
      <c r="B11617" s="58"/>
      <c r="C11617" s="59"/>
      <c r="D11617" s="59"/>
    </row>
    <row r="11618" spans="1:4">
      <c r="A11618" s="57" t="s">
        <v>6992</v>
      </c>
      <c r="B11618" s="61">
        <v>3873</v>
      </c>
      <c r="C11618" s="59"/>
      <c r="D11618" s="59"/>
    </row>
    <row r="11619" spans="1:4">
      <c r="A11619" s="57" t="s">
        <v>6992</v>
      </c>
      <c r="B11619" s="58"/>
      <c r="C11619" s="59"/>
      <c r="D11619" s="59"/>
    </row>
    <row r="11620" spans="1:4">
      <c r="A11620" s="57" t="s">
        <v>6992</v>
      </c>
      <c r="B11620" s="61">
        <v>6285</v>
      </c>
      <c r="C11620" s="59"/>
      <c r="D11620" s="59"/>
    </row>
    <row r="11621" spans="1:4">
      <c r="A11621" s="57" t="s">
        <v>6992</v>
      </c>
      <c r="B11621" s="58"/>
      <c r="C11621" s="59"/>
      <c r="D11621" s="59"/>
    </row>
    <row r="11622" spans="1:4">
      <c r="A11622" s="57" t="s">
        <v>6992</v>
      </c>
      <c r="B11622" s="61">
        <v>526526</v>
      </c>
      <c r="C11622" s="59"/>
      <c r="D11622" s="59"/>
    </row>
    <row r="11623" spans="1:4">
      <c r="A11623" s="57" t="s">
        <v>6992</v>
      </c>
      <c r="B11623" s="61">
        <v>7035796</v>
      </c>
      <c r="C11623" s="59"/>
      <c r="D11623" s="59"/>
    </row>
    <row r="11624" spans="1:4">
      <c r="A11624" s="57" t="s">
        <v>6993</v>
      </c>
      <c r="B11624" s="58"/>
      <c r="C11624" s="59"/>
      <c r="D11624" s="59"/>
    </row>
    <row r="11625" spans="1:4">
      <c r="A11625" s="57" t="s">
        <v>6994</v>
      </c>
      <c r="B11625" s="58"/>
      <c r="C11625" s="59"/>
      <c r="D11625" s="59"/>
    </row>
    <row r="11626" spans="1:4">
      <c r="A11626" s="57" t="s">
        <v>6995</v>
      </c>
      <c r="B11626" s="61">
        <v>831832</v>
      </c>
      <c r="C11626" s="59"/>
      <c r="D11626" s="59"/>
    </row>
    <row r="11627" spans="1:4">
      <c r="A11627" s="57" t="s">
        <v>6996</v>
      </c>
      <c r="B11627" s="58"/>
      <c r="C11627" s="59"/>
      <c r="D11627" s="59"/>
    </row>
    <row r="11628" spans="1:4">
      <c r="A11628" s="57" t="s">
        <v>6997</v>
      </c>
      <c r="B11628" s="58"/>
      <c r="C11628" s="59"/>
      <c r="D11628" s="59"/>
    </row>
    <row r="11629" spans="1:4">
      <c r="A11629" s="57" t="s">
        <v>6998</v>
      </c>
      <c r="B11629" s="58"/>
      <c r="C11629" s="59"/>
      <c r="D11629" s="59"/>
    </row>
    <row r="11630" spans="1:4">
      <c r="A11630" s="57" t="s">
        <v>6999</v>
      </c>
      <c r="B11630" s="58"/>
      <c r="C11630" s="59"/>
      <c r="D11630" s="59"/>
    </row>
    <row r="11631" spans="1:4">
      <c r="A11631" s="57" t="s">
        <v>6999</v>
      </c>
      <c r="B11631" s="61">
        <v>114642413</v>
      </c>
      <c r="C11631" s="59"/>
      <c r="D11631" s="59"/>
    </row>
    <row r="11632" spans="1:4">
      <c r="A11632" s="57" t="s">
        <v>6999</v>
      </c>
      <c r="B11632" s="61">
        <v>38986533</v>
      </c>
      <c r="C11632" s="59"/>
      <c r="D11632" s="59"/>
    </row>
    <row r="11633" spans="1:4">
      <c r="A11633" s="57" t="s">
        <v>7000</v>
      </c>
      <c r="B11633" s="58"/>
      <c r="C11633" s="59"/>
      <c r="D11633" s="59"/>
    </row>
    <row r="11634" spans="1:4">
      <c r="A11634" s="57" t="s">
        <v>7001</v>
      </c>
      <c r="B11634" s="58"/>
      <c r="C11634" s="59"/>
      <c r="D11634" s="59"/>
    </row>
    <row r="11635" spans="1:4">
      <c r="A11635" s="57" t="s">
        <v>7002</v>
      </c>
      <c r="B11635" s="61">
        <v>4967433</v>
      </c>
      <c r="C11635" s="59"/>
      <c r="D11635" s="59"/>
    </row>
    <row r="11636" spans="1:4">
      <c r="A11636" s="57" t="s">
        <v>7003</v>
      </c>
      <c r="B11636" s="58"/>
      <c r="C11636" s="59"/>
      <c r="D11636" s="59"/>
    </row>
    <row r="11637" spans="1:4">
      <c r="A11637" s="57" t="s">
        <v>7004</v>
      </c>
      <c r="B11637" s="61">
        <v>285406</v>
      </c>
      <c r="C11637" s="59"/>
      <c r="D11637" s="59"/>
    </row>
    <row r="11638" spans="1:4">
      <c r="A11638" s="57" t="s">
        <v>7005</v>
      </c>
      <c r="B11638" s="61">
        <v>1164463</v>
      </c>
      <c r="C11638" s="59"/>
      <c r="D11638" s="59"/>
    </row>
    <row r="11639" spans="1:4">
      <c r="A11639" s="57" t="s">
        <v>7006</v>
      </c>
      <c r="B11639" s="61">
        <v>569150</v>
      </c>
      <c r="C11639" s="59"/>
      <c r="D11639" s="59"/>
    </row>
    <row r="11640" spans="1:4">
      <c r="A11640" s="57" t="s">
        <v>7006</v>
      </c>
      <c r="B11640" s="58"/>
      <c r="C11640" s="59"/>
      <c r="D11640" s="59"/>
    </row>
    <row r="11641" spans="1:4">
      <c r="A11641" s="57" t="s">
        <v>7006</v>
      </c>
      <c r="B11641" s="58"/>
      <c r="C11641" s="59"/>
      <c r="D11641" s="59"/>
    </row>
    <row r="11642" spans="1:4">
      <c r="A11642" s="57" t="s">
        <v>7006</v>
      </c>
      <c r="B11642" s="58"/>
      <c r="C11642" s="59"/>
      <c r="D11642" s="59"/>
    </row>
    <row r="11643" spans="1:4">
      <c r="A11643" s="57" t="s">
        <v>7007</v>
      </c>
      <c r="B11643" s="61">
        <v>2721215</v>
      </c>
      <c r="C11643" s="59"/>
      <c r="D11643" s="59"/>
    </row>
    <row r="11644" spans="1:4">
      <c r="A11644" s="57" t="s">
        <v>7007</v>
      </c>
      <c r="B11644" s="58"/>
      <c r="C11644" s="59"/>
      <c r="D11644" s="59"/>
    </row>
    <row r="11645" spans="1:4">
      <c r="A11645" s="57" t="s">
        <v>7007</v>
      </c>
      <c r="B11645" s="58"/>
      <c r="C11645" s="59"/>
      <c r="D11645" s="59"/>
    </row>
    <row r="11646" spans="1:4">
      <c r="A11646" s="57" t="s">
        <v>7007</v>
      </c>
      <c r="B11646" s="58"/>
      <c r="C11646" s="59"/>
      <c r="D11646" s="59"/>
    </row>
    <row r="11647" spans="1:4">
      <c r="A11647" s="57" t="s">
        <v>7008</v>
      </c>
      <c r="B11647" s="58"/>
      <c r="C11647" s="59"/>
      <c r="D11647" s="59"/>
    </row>
    <row r="11648" spans="1:4">
      <c r="A11648" s="57" t="s">
        <v>7008</v>
      </c>
      <c r="B11648" s="58"/>
      <c r="C11648" s="59"/>
      <c r="D11648" s="59"/>
    </row>
    <row r="11649" spans="1:4">
      <c r="A11649" s="57" t="s">
        <v>7008</v>
      </c>
      <c r="B11649" s="58"/>
      <c r="C11649" s="59"/>
      <c r="D11649" s="59"/>
    </row>
    <row r="11650" spans="1:4">
      <c r="A11650" s="57" t="s">
        <v>7009</v>
      </c>
      <c r="B11650" s="61">
        <v>544453</v>
      </c>
      <c r="C11650" s="59"/>
      <c r="D11650" s="59"/>
    </row>
    <row r="11651" spans="1:4">
      <c r="A11651" s="57" t="s">
        <v>7010</v>
      </c>
      <c r="B11651" s="61">
        <v>206196589</v>
      </c>
      <c r="C11651" s="59"/>
      <c r="D11651" s="59"/>
    </row>
    <row r="11652" spans="1:4">
      <c r="A11652" s="57" t="s">
        <v>7011</v>
      </c>
      <c r="B11652" s="61">
        <v>7212616</v>
      </c>
      <c r="C11652" s="59"/>
      <c r="D11652" s="59"/>
    </row>
    <row r="11653" spans="1:4">
      <c r="A11653" s="57" t="s">
        <v>7012</v>
      </c>
      <c r="B11653" s="61">
        <v>4271</v>
      </c>
      <c r="C11653" s="59"/>
      <c r="D11653" s="59"/>
    </row>
    <row r="11654" spans="1:4">
      <c r="A11654" s="57" t="s">
        <v>7013</v>
      </c>
      <c r="B11654" s="61">
        <v>1092668</v>
      </c>
      <c r="C11654" s="59"/>
      <c r="D11654" s="59"/>
    </row>
    <row r="11655" spans="1:4">
      <c r="A11655" s="57" t="s">
        <v>7014</v>
      </c>
      <c r="B11655" s="61">
        <v>6131</v>
      </c>
      <c r="C11655" s="59"/>
      <c r="D11655" s="59"/>
    </row>
    <row r="11656" spans="1:4">
      <c r="A11656" s="57" t="s">
        <v>7015</v>
      </c>
      <c r="B11656" s="61">
        <v>896652</v>
      </c>
      <c r="C11656" s="59"/>
      <c r="D11656" s="59"/>
    </row>
    <row r="11657" spans="1:4">
      <c r="A11657" s="57" t="s">
        <v>7016</v>
      </c>
      <c r="B11657" s="61">
        <v>1169366</v>
      </c>
      <c r="C11657" s="59"/>
      <c r="D11657" s="59"/>
    </row>
    <row r="11658" spans="1:4">
      <c r="A11658" s="57" t="s">
        <v>7016</v>
      </c>
      <c r="B11658" s="58"/>
      <c r="C11658" s="59"/>
      <c r="D11658" s="59"/>
    </row>
    <row r="11659" spans="1:4">
      <c r="A11659" s="57" t="s">
        <v>7016</v>
      </c>
      <c r="B11659" s="58"/>
      <c r="C11659" s="59"/>
      <c r="D11659" s="59"/>
    </row>
    <row r="11660" spans="1:4">
      <c r="A11660" s="57" t="s">
        <v>7017</v>
      </c>
      <c r="B11660" s="58"/>
      <c r="C11660" s="59"/>
      <c r="D11660" s="59"/>
    </row>
    <row r="11661" spans="1:4">
      <c r="A11661" s="57" t="s">
        <v>7017</v>
      </c>
      <c r="B11661" s="58"/>
      <c r="C11661" s="59"/>
      <c r="D11661" s="59"/>
    </row>
    <row r="11662" spans="1:4">
      <c r="A11662" s="57" t="s">
        <v>7017</v>
      </c>
      <c r="B11662" s="58"/>
      <c r="C11662" s="59"/>
      <c r="D11662" s="59"/>
    </row>
    <row r="11663" spans="1:4">
      <c r="A11663" s="57" t="s">
        <v>7017</v>
      </c>
      <c r="B11663" s="58"/>
      <c r="C11663" s="59"/>
      <c r="D11663" s="59"/>
    </row>
    <row r="11664" spans="1:4">
      <c r="A11664" s="57" t="s">
        <v>7017</v>
      </c>
      <c r="B11664" s="58"/>
      <c r="C11664" s="59"/>
      <c r="D11664" s="59"/>
    </row>
    <row r="11665" spans="1:4">
      <c r="A11665" s="57" t="s">
        <v>7018</v>
      </c>
      <c r="B11665" s="61">
        <v>64697</v>
      </c>
      <c r="C11665" s="59"/>
      <c r="D11665" s="59"/>
    </row>
    <row r="11666" spans="1:4">
      <c r="A11666" s="57" t="s">
        <v>7018</v>
      </c>
      <c r="B11666" s="58"/>
      <c r="C11666" s="59"/>
      <c r="D11666" s="59"/>
    </row>
    <row r="11667" spans="1:4">
      <c r="A11667" s="57" t="s">
        <v>7019</v>
      </c>
      <c r="B11667" s="61">
        <v>1630844</v>
      </c>
      <c r="C11667" s="59"/>
      <c r="D11667" s="59"/>
    </row>
    <row r="11668" spans="1:4">
      <c r="A11668" s="57" t="s">
        <v>7020</v>
      </c>
      <c r="B11668" s="61">
        <v>917308</v>
      </c>
      <c r="C11668" s="59"/>
      <c r="D11668" s="59"/>
    </row>
    <row r="11669" spans="1:4">
      <c r="A11669" s="57" t="s">
        <v>7021</v>
      </c>
      <c r="B11669" s="61">
        <v>15973</v>
      </c>
      <c r="C11669" s="59"/>
      <c r="D11669" s="59"/>
    </row>
    <row r="11670" spans="1:4">
      <c r="A11670" s="57" t="s">
        <v>7022</v>
      </c>
      <c r="B11670" s="61">
        <v>802334</v>
      </c>
      <c r="C11670" s="59"/>
      <c r="D11670" s="59"/>
    </row>
    <row r="11671" spans="1:4">
      <c r="A11671" s="57" t="s">
        <v>7022</v>
      </c>
      <c r="B11671" s="61">
        <v>8288428</v>
      </c>
      <c r="C11671" s="59"/>
      <c r="D11671" s="59"/>
    </row>
    <row r="11672" spans="1:4">
      <c r="A11672" s="57" t="s">
        <v>7023</v>
      </c>
      <c r="B11672" s="61">
        <v>2266315</v>
      </c>
      <c r="C11672" s="59"/>
      <c r="D11672" s="59"/>
    </row>
    <row r="11673" spans="1:4">
      <c r="A11673" s="57" t="s">
        <v>7024</v>
      </c>
      <c r="B11673" s="58"/>
      <c r="C11673" s="59"/>
      <c r="D11673" s="59"/>
    </row>
    <row r="11674" spans="1:4">
      <c r="A11674" s="57" t="s">
        <v>7024</v>
      </c>
      <c r="B11674" s="58"/>
      <c r="C11674" s="59"/>
      <c r="D11674" s="59"/>
    </row>
    <row r="11675" spans="1:4">
      <c r="A11675" s="57" t="s">
        <v>7025</v>
      </c>
      <c r="B11675" s="61">
        <v>2866687</v>
      </c>
      <c r="C11675" s="59"/>
      <c r="D11675" s="59"/>
    </row>
    <row r="11676" spans="1:4">
      <c r="A11676" s="57" t="s">
        <v>7026</v>
      </c>
      <c r="B11676" s="61">
        <v>2650106</v>
      </c>
      <c r="C11676" s="59"/>
      <c r="D11676" s="59"/>
    </row>
    <row r="11677" spans="1:4">
      <c r="A11677" s="57" t="s">
        <v>7026</v>
      </c>
      <c r="B11677" s="61">
        <v>108416263</v>
      </c>
      <c r="C11677" s="59"/>
      <c r="D11677" s="59"/>
    </row>
    <row r="11678" spans="1:4">
      <c r="A11678" s="57" t="s">
        <v>7027</v>
      </c>
      <c r="B11678" s="58"/>
      <c r="C11678" s="59"/>
      <c r="D11678" s="59"/>
    </row>
    <row r="11679" spans="1:4">
      <c r="A11679" s="57" t="s">
        <v>7028</v>
      </c>
      <c r="B11679" s="61">
        <v>4135075</v>
      </c>
      <c r="C11679" s="59"/>
      <c r="D11679" s="59"/>
    </row>
    <row r="11680" spans="1:4">
      <c r="A11680" s="57" t="s">
        <v>7029</v>
      </c>
      <c r="B11680" s="61">
        <v>3465</v>
      </c>
      <c r="C11680" s="59"/>
      <c r="D11680" s="59"/>
    </row>
    <row r="11681" spans="1:4">
      <c r="A11681" s="57" t="s">
        <v>7029</v>
      </c>
      <c r="B11681" s="61">
        <v>66734</v>
      </c>
      <c r="C11681" s="59"/>
      <c r="D11681" s="59"/>
    </row>
    <row r="11682" spans="1:4">
      <c r="A11682" s="57" t="s">
        <v>7029</v>
      </c>
      <c r="B11682" s="61">
        <v>12490</v>
      </c>
      <c r="C11682" s="59"/>
      <c r="D11682" s="59"/>
    </row>
    <row r="11683" spans="1:4">
      <c r="A11683" s="57" t="s">
        <v>7030</v>
      </c>
      <c r="B11683" s="61">
        <v>96478</v>
      </c>
      <c r="C11683" s="59"/>
      <c r="D11683" s="59"/>
    </row>
    <row r="11684" spans="1:4">
      <c r="A11684" s="57" t="s">
        <v>7031</v>
      </c>
      <c r="B11684" s="58"/>
      <c r="C11684" s="59"/>
      <c r="D11684" s="59"/>
    </row>
    <row r="11685" spans="1:4">
      <c r="A11685" s="57" t="s">
        <v>7032</v>
      </c>
      <c r="B11685" s="58"/>
      <c r="C11685" s="59"/>
      <c r="D11685" s="59"/>
    </row>
    <row r="11686" spans="1:4">
      <c r="A11686" s="57" t="s">
        <v>7033</v>
      </c>
      <c r="B11686" s="58"/>
      <c r="C11686" s="59"/>
      <c r="D11686" s="59"/>
    </row>
    <row r="11687" spans="1:4">
      <c r="A11687" s="57" t="s">
        <v>7034</v>
      </c>
      <c r="B11687" s="58"/>
      <c r="C11687" s="59"/>
      <c r="D11687" s="59"/>
    </row>
    <row r="11688" spans="1:4">
      <c r="A11688" s="57" t="s">
        <v>7035</v>
      </c>
      <c r="B11688" s="58"/>
      <c r="C11688" s="59"/>
      <c r="D11688" s="59"/>
    </row>
    <row r="11689" spans="1:4">
      <c r="A11689" s="57" t="s">
        <v>7036</v>
      </c>
      <c r="B11689" s="58"/>
      <c r="C11689" s="59"/>
      <c r="D11689" s="59"/>
    </row>
    <row r="11690" spans="1:4">
      <c r="A11690" s="57" t="s">
        <v>7037</v>
      </c>
      <c r="B11690" s="58"/>
      <c r="C11690" s="59"/>
      <c r="D11690" s="59"/>
    </row>
    <row r="11691" spans="1:4">
      <c r="A11691" s="57" t="s">
        <v>7038</v>
      </c>
      <c r="B11691" s="61">
        <v>634890</v>
      </c>
      <c r="C11691" s="59"/>
      <c r="D11691" s="59"/>
    </row>
    <row r="11692" spans="1:4">
      <c r="A11692" s="57" t="s">
        <v>7039</v>
      </c>
      <c r="B11692" s="61">
        <v>227205</v>
      </c>
      <c r="C11692" s="59"/>
      <c r="D11692" s="59"/>
    </row>
    <row r="11693" spans="1:4">
      <c r="A11693" s="57" t="s">
        <v>7040</v>
      </c>
      <c r="B11693" s="58"/>
      <c r="C11693" s="59"/>
      <c r="D11693" s="59"/>
    </row>
    <row r="11694" spans="1:4">
      <c r="A11694" s="57" t="s">
        <v>7041</v>
      </c>
      <c r="B11694" s="61">
        <v>6100493</v>
      </c>
      <c r="C11694" s="59"/>
      <c r="D11694" s="59"/>
    </row>
    <row r="11695" spans="1:4">
      <c r="A11695" s="57" t="s">
        <v>7042</v>
      </c>
      <c r="B11695" s="61">
        <v>10333902</v>
      </c>
      <c r="C11695" s="59"/>
      <c r="D11695" s="59"/>
    </row>
    <row r="11696" spans="1:4">
      <c r="A11696" s="57" t="s">
        <v>7043</v>
      </c>
      <c r="B11696" s="61">
        <v>5636271</v>
      </c>
      <c r="C11696" s="59"/>
      <c r="D11696" s="59"/>
    </row>
    <row r="11697" spans="1:4">
      <c r="A11697" s="57" t="s">
        <v>7044</v>
      </c>
      <c r="B11697" s="61">
        <v>664313</v>
      </c>
      <c r="C11697" s="59"/>
      <c r="D11697" s="59"/>
    </row>
    <row r="11698" spans="1:4">
      <c r="A11698" s="57" t="s">
        <v>7045</v>
      </c>
      <c r="B11698" s="61">
        <v>210861</v>
      </c>
      <c r="C11698" s="59"/>
      <c r="D11698" s="59"/>
    </row>
    <row r="11699" spans="1:4">
      <c r="A11699" s="57" t="s">
        <v>7046</v>
      </c>
      <c r="B11699" s="61">
        <v>7661</v>
      </c>
      <c r="C11699" s="59"/>
      <c r="D11699" s="59"/>
    </row>
    <row r="11700" spans="1:4">
      <c r="A11700" s="57" t="s">
        <v>7047</v>
      </c>
      <c r="B11700" s="61">
        <v>15790</v>
      </c>
      <c r="C11700" s="59"/>
      <c r="D11700" s="59"/>
    </row>
    <row r="11701" spans="1:4">
      <c r="A11701" s="57" t="s">
        <v>7048</v>
      </c>
      <c r="B11701" s="61">
        <v>3389056</v>
      </c>
      <c r="C11701" s="59"/>
      <c r="D11701" s="59"/>
    </row>
    <row r="11702" spans="1:4">
      <c r="A11702" s="57" t="s">
        <v>7049</v>
      </c>
      <c r="B11702" s="61">
        <v>17543423</v>
      </c>
      <c r="C11702" s="59"/>
      <c r="D11702" s="59"/>
    </row>
    <row r="11703" spans="1:4">
      <c r="A11703" s="57" t="s">
        <v>7050</v>
      </c>
      <c r="B11703" s="58"/>
      <c r="C11703" s="59"/>
      <c r="D11703" s="59"/>
    </row>
    <row r="11704" spans="1:4">
      <c r="A11704" s="57" t="s">
        <v>7051</v>
      </c>
      <c r="B11704" s="61">
        <v>5977497</v>
      </c>
      <c r="C11704" s="59"/>
      <c r="D11704" s="59"/>
    </row>
    <row r="11705" spans="1:4">
      <c r="A11705" s="57" t="s">
        <v>7052</v>
      </c>
      <c r="B11705" s="58"/>
      <c r="C11705" s="59"/>
      <c r="D11705" s="59"/>
    </row>
    <row r="11706" spans="1:4">
      <c r="A11706" s="57" t="s">
        <v>7053</v>
      </c>
      <c r="B11706" s="58"/>
      <c r="C11706" s="59"/>
      <c r="D11706" s="59"/>
    </row>
    <row r="11707" spans="1:4">
      <c r="A11707" s="57" t="s">
        <v>7054</v>
      </c>
      <c r="B11707" s="58"/>
      <c r="C11707" s="59"/>
      <c r="D11707" s="59"/>
    </row>
    <row r="11708" spans="1:4">
      <c r="A11708" s="57" t="s">
        <v>7054</v>
      </c>
      <c r="B11708" s="58"/>
      <c r="C11708" s="59"/>
      <c r="D11708" s="59"/>
    </row>
    <row r="11709" spans="1:4">
      <c r="A11709" s="57" t="s">
        <v>7054</v>
      </c>
      <c r="B11709" s="58"/>
      <c r="C11709" s="59"/>
      <c r="D11709" s="59"/>
    </row>
    <row r="11710" spans="1:4">
      <c r="A11710" s="57" t="s">
        <v>7054</v>
      </c>
      <c r="B11710" s="58"/>
      <c r="C11710" s="59"/>
      <c r="D11710" s="59"/>
    </row>
    <row r="11711" spans="1:4">
      <c r="A11711" s="57" t="s">
        <v>7054</v>
      </c>
      <c r="B11711" s="58"/>
      <c r="C11711" s="59"/>
      <c r="D11711" s="59"/>
    </row>
    <row r="11712" spans="1:4">
      <c r="A11712" s="57" t="s">
        <v>7054</v>
      </c>
      <c r="B11712" s="58"/>
      <c r="C11712" s="59"/>
      <c r="D11712" s="59"/>
    </row>
    <row r="11713" spans="1:4">
      <c r="A11713" s="57" t="s">
        <v>7055</v>
      </c>
      <c r="B11713" s="58"/>
      <c r="C11713" s="59"/>
      <c r="D11713" s="59"/>
    </row>
    <row r="11714" spans="1:4">
      <c r="A11714" s="57" t="s">
        <v>7055</v>
      </c>
      <c r="B11714" s="58"/>
      <c r="C11714" s="59"/>
      <c r="D11714" s="59"/>
    </row>
    <row r="11715" spans="1:4">
      <c r="A11715" s="57" t="s">
        <v>7055</v>
      </c>
      <c r="B11715" s="58"/>
      <c r="C11715" s="59"/>
      <c r="D11715" s="59"/>
    </row>
    <row r="11716" spans="1:4">
      <c r="A11716" s="57" t="s">
        <v>7055</v>
      </c>
      <c r="B11716" s="58"/>
      <c r="C11716" s="59"/>
      <c r="D11716" s="59"/>
    </row>
    <row r="11717" spans="1:4">
      <c r="A11717" s="57" t="s">
        <v>7055</v>
      </c>
      <c r="B11717" s="58"/>
      <c r="C11717" s="59"/>
      <c r="D11717" s="59"/>
    </row>
    <row r="11718" spans="1:4">
      <c r="A11718" s="57" t="s">
        <v>7056</v>
      </c>
      <c r="B11718" s="58"/>
      <c r="C11718" s="59"/>
      <c r="D11718" s="59"/>
    </row>
    <row r="11719" spans="1:4">
      <c r="A11719" s="57" t="s">
        <v>7056</v>
      </c>
      <c r="B11719" s="58"/>
      <c r="C11719" s="59"/>
      <c r="D11719" s="59"/>
    </row>
    <row r="11720" spans="1:4">
      <c r="A11720" s="57" t="s">
        <v>7056</v>
      </c>
      <c r="B11720" s="58"/>
      <c r="C11720" s="59"/>
      <c r="D11720" s="59"/>
    </row>
    <row r="11721" spans="1:4">
      <c r="A11721" s="57" t="s">
        <v>7056</v>
      </c>
      <c r="B11721" s="58"/>
      <c r="C11721" s="59"/>
      <c r="D11721" s="59"/>
    </row>
    <row r="11722" spans="1:4">
      <c r="A11722" s="57" t="s">
        <v>7056</v>
      </c>
      <c r="B11722" s="58"/>
      <c r="C11722" s="59"/>
      <c r="D11722" s="59"/>
    </row>
    <row r="11723" spans="1:4">
      <c r="A11723" s="57" t="s">
        <v>7056</v>
      </c>
      <c r="B11723" s="58"/>
      <c r="C11723" s="59"/>
      <c r="D11723" s="59"/>
    </row>
    <row r="11724" spans="1:4">
      <c r="A11724" s="57" t="s">
        <v>7056</v>
      </c>
      <c r="B11724" s="58"/>
      <c r="C11724" s="59"/>
      <c r="D11724" s="59"/>
    </row>
    <row r="11725" spans="1:4">
      <c r="A11725" s="57" t="s">
        <v>7057</v>
      </c>
      <c r="B11725" s="61">
        <v>84721</v>
      </c>
      <c r="C11725" s="59"/>
      <c r="D11725" s="59"/>
    </row>
    <row r="11726" spans="1:4">
      <c r="A11726" s="57" t="s">
        <v>7058</v>
      </c>
      <c r="B11726" s="61">
        <v>135752872</v>
      </c>
      <c r="C11726" s="59"/>
      <c r="D11726" s="59"/>
    </row>
    <row r="11727" spans="1:4">
      <c r="A11727" s="57" t="s">
        <v>7058</v>
      </c>
      <c r="B11727" s="61">
        <v>16599</v>
      </c>
      <c r="C11727" s="59"/>
      <c r="D11727" s="59"/>
    </row>
    <row r="11728" spans="1:4">
      <c r="A11728" s="57" t="s">
        <v>7058</v>
      </c>
      <c r="B11728" s="58"/>
      <c r="C11728" s="59"/>
      <c r="D11728" s="59"/>
    </row>
    <row r="11729" spans="1:4">
      <c r="A11729" s="57" t="s">
        <v>7058</v>
      </c>
      <c r="B11729" s="61">
        <v>672392</v>
      </c>
      <c r="C11729" s="59"/>
      <c r="D11729" s="59"/>
    </row>
    <row r="11730" spans="1:4">
      <c r="A11730" s="57" t="s">
        <v>7058</v>
      </c>
      <c r="B11730" s="61">
        <v>483643</v>
      </c>
      <c r="C11730" s="59"/>
      <c r="D11730" s="59"/>
    </row>
    <row r="11731" spans="1:4">
      <c r="A11731" s="57" t="s">
        <v>7058</v>
      </c>
      <c r="B11731" s="61">
        <v>26264885</v>
      </c>
      <c r="C11731" s="59"/>
      <c r="D11731" s="59"/>
    </row>
    <row r="11732" spans="1:4">
      <c r="A11732" s="57" t="s">
        <v>7059</v>
      </c>
      <c r="B11732" s="61">
        <v>418293</v>
      </c>
      <c r="C11732" s="59"/>
      <c r="D11732" s="59"/>
    </row>
    <row r="11733" spans="1:4">
      <c r="A11733" s="57" t="s">
        <v>7060</v>
      </c>
      <c r="B11733" s="61">
        <v>91372014</v>
      </c>
      <c r="C11733" s="59"/>
      <c r="D11733" s="59"/>
    </row>
    <row r="11734" spans="1:4">
      <c r="A11734" s="57" t="s">
        <v>7060</v>
      </c>
      <c r="B11734" s="61">
        <v>19712</v>
      </c>
      <c r="C11734" s="59"/>
      <c r="D11734" s="59"/>
    </row>
    <row r="11735" spans="1:4">
      <c r="A11735" s="57" t="s">
        <v>7060</v>
      </c>
      <c r="B11735" s="58"/>
      <c r="C11735" s="59"/>
      <c r="D11735" s="59"/>
    </row>
    <row r="11736" spans="1:4">
      <c r="A11736" s="57" t="s">
        <v>7060</v>
      </c>
      <c r="B11736" s="61">
        <v>182841</v>
      </c>
      <c r="C11736" s="59"/>
      <c r="D11736" s="59"/>
    </row>
    <row r="11737" spans="1:4">
      <c r="A11737" s="57" t="s">
        <v>7060</v>
      </c>
      <c r="B11737" s="61">
        <v>2503412</v>
      </c>
      <c r="C11737" s="59"/>
      <c r="D11737" s="59"/>
    </row>
    <row r="11738" spans="1:4">
      <c r="A11738" s="57" t="s">
        <v>7060</v>
      </c>
      <c r="B11738" s="61">
        <v>120945777</v>
      </c>
      <c r="C11738" s="59"/>
      <c r="D11738" s="59"/>
    </row>
    <row r="11739" spans="1:4">
      <c r="A11739" s="57" t="s">
        <v>7061</v>
      </c>
      <c r="B11739" s="58"/>
      <c r="C11739" s="59"/>
      <c r="D11739" s="59"/>
    </row>
    <row r="11740" spans="1:4">
      <c r="A11740" s="57" t="s">
        <v>7062</v>
      </c>
      <c r="B11740" s="58"/>
      <c r="C11740" s="59"/>
      <c r="D11740" s="59"/>
    </row>
    <row r="11741" spans="1:4">
      <c r="A11741" s="57" t="s">
        <v>7063</v>
      </c>
      <c r="B11741" s="61">
        <v>31277021</v>
      </c>
      <c r="C11741" s="59"/>
      <c r="D11741" s="59"/>
    </row>
    <row r="11742" spans="1:4">
      <c r="A11742" s="57" t="s">
        <v>7064</v>
      </c>
      <c r="B11742" s="61">
        <v>15382094</v>
      </c>
      <c r="C11742" s="59"/>
      <c r="D11742" s="59"/>
    </row>
    <row r="11743" spans="1:4">
      <c r="A11743" s="57" t="s">
        <v>7065</v>
      </c>
      <c r="B11743" s="61">
        <v>6004668</v>
      </c>
      <c r="C11743" s="59"/>
      <c r="D11743" s="59"/>
    </row>
    <row r="11744" spans="1:4">
      <c r="A11744" s="57" t="s">
        <v>7066</v>
      </c>
      <c r="B11744" s="61">
        <v>40281504</v>
      </c>
      <c r="C11744" s="59"/>
      <c r="D11744" s="59"/>
    </row>
    <row r="11745" spans="1:4">
      <c r="A11745" s="57" t="s">
        <v>7067</v>
      </c>
      <c r="B11745" s="61">
        <v>7960060</v>
      </c>
      <c r="C11745" s="59"/>
      <c r="D11745" s="59"/>
    </row>
    <row r="11746" spans="1:4">
      <c r="A11746" s="57" t="s">
        <v>7068</v>
      </c>
      <c r="B11746" s="61">
        <v>68062958</v>
      </c>
      <c r="C11746" s="59"/>
      <c r="D11746" s="59"/>
    </row>
    <row r="11747" spans="1:4">
      <c r="A11747" s="57" t="s">
        <v>7069</v>
      </c>
      <c r="B11747" s="61">
        <v>225258611</v>
      </c>
      <c r="C11747" s="59"/>
      <c r="D11747" s="59"/>
    </row>
    <row r="11748" spans="1:4">
      <c r="A11748" s="57" t="s">
        <v>7070</v>
      </c>
      <c r="B11748" s="61">
        <v>5106088</v>
      </c>
      <c r="C11748" s="59"/>
      <c r="D11748" s="59"/>
    </row>
    <row r="11749" spans="1:4">
      <c r="A11749" s="57" t="s">
        <v>7071</v>
      </c>
      <c r="B11749" s="58"/>
      <c r="C11749" s="59"/>
      <c r="D11749" s="59"/>
    </row>
    <row r="11750" spans="1:4">
      <c r="A11750" s="57" t="s">
        <v>7072</v>
      </c>
      <c r="B11750" s="61">
        <v>32479176</v>
      </c>
      <c r="C11750" s="59"/>
      <c r="D11750" s="59"/>
    </row>
    <row r="11751" spans="1:4">
      <c r="A11751" s="57" t="s">
        <v>7073</v>
      </c>
      <c r="B11751" s="58"/>
      <c r="C11751" s="59"/>
      <c r="D11751" s="59"/>
    </row>
    <row r="11752" spans="1:4">
      <c r="A11752" s="57" t="s">
        <v>7074</v>
      </c>
      <c r="B11752" s="61">
        <v>73011155</v>
      </c>
      <c r="C11752" s="59"/>
      <c r="D11752" s="59"/>
    </row>
    <row r="11753" spans="1:4">
      <c r="A11753" s="57" t="s">
        <v>7075</v>
      </c>
      <c r="B11753" s="61">
        <v>191765388</v>
      </c>
      <c r="C11753" s="59"/>
      <c r="D11753" s="59"/>
    </row>
    <row r="11754" spans="1:4">
      <c r="A11754" s="57" t="s">
        <v>7076</v>
      </c>
      <c r="B11754" s="61">
        <v>40951401</v>
      </c>
      <c r="C11754" s="59"/>
      <c r="D11754" s="59"/>
    </row>
    <row r="11755" spans="1:4">
      <c r="A11755" s="57" t="s">
        <v>7077</v>
      </c>
      <c r="B11755" s="58"/>
      <c r="C11755" s="59"/>
      <c r="D11755" s="59"/>
    </row>
    <row r="11756" spans="1:4">
      <c r="A11756" s="57" t="s">
        <v>7078</v>
      </c>
      <c r="B11756" s="58"/>
      <c r="C11756" s="59"/>
      <c r="D11756" s="59"/>
    </row>
    <row r="11757" spans="1:4">
      <c r="A11757" s="57" t="s">
        <v>7079</v>
      </c>
      <c r="B11757" s="58"/>
      <c r="C11757" s="59"/>
      <c r="D11757" s="59"/>
    </row>
    <row r="11758" spans="1:4">
      <c r="A11758" s="57" t="s">
        <v>7080</v>
      </c>
      <c r="B11758" s="58"/>
      <c r="C11758" s="59"/>
      <c r="D11758" s="59"/>
    </row>
    <row r="11759" spans="1:4">
      <c r="A11759" s="57" t="s">
        <v>7081</v>
      </c>
      <c r="B11759" s="58"/>
      <c r="C11759" s="59"/>
      <c r="D11759" s="59"/>
    </row>
    <row r="11760" spans="1:4">
      <c r="A11760" s="57" t="s">
        <v>7082</v>
      </c>
      <c r="B11760" s="58"/>
      <c r="C11760" s="59"/>
      <c r="D11760" s="59"/>
    </row>
    <row r="11761" spans="1:4">
      <c r="A11761" s="57" t="s">
        <v>7083</v>
      </c>
      <c r="B11761" s="58"/>
      <c r="C11761" s="59"/>
      <c r="D11761" s="59"/>
    </row>
    <row r="11762" spans="1:4">
      <c r="A11762" s="57" t="s">
        <v>7084</v>
      </c>
      <c r="B11762" s="58"/>
      <c r="C11762" s="59"/>
      <c r="D11762" s="59"/>
    </row>
    <row r="11763" spans="1:4">
      <c r="A11763" s="57" t="s">
        <v>7084</v>
      </c>
      <c r="B11763" s="58"/>
      <c r="C11763" s="59"/>
      <c r="D11763" s="59"/>
    </row>
    <row r="11764" spans="1:4">
      <c r="A11764" s="57" t="s">
        <v>7085</v>
      </c>
      <c r="B11764" s="58"/>
      <c r="C11764" s="59"/>
      <c r="D11764" s="59"/>
    </row>
    <row r="11765" spans="1:4">
      <c r="A11765" s="57" t="s">
        <v>7085</v>
      </c>
      <c r="B11765" s="58"/>
      <c r="C11765" s="59"/>
      <c r="D11765" s="59"/>
    </row>
    <row r="11766" spans="1:4">
      <c r="A11766" s="57" t="s">
        <v>7085</v>
      </c>
      <c r="B11766" s="58"/>
      <c r="C11766" s="59"/>
      <c r="D11766" s="59"/>
    </row>
    <row r="11767" spans="1:4">
      <c r="A11767" s="57" t="s">
        <v>7085</v>
      </c>
      <c r="B11767" s="58"/>
      <c r="C11767" s="59"/>
      <c r="D11767" s="59"/>
    </row>
    <row r="11768" spans="1:4">
      <c r="A11768" s="57" t="s">
        <v>7086</v>
      </c>
      <c r="B11768" s="58"/>
      <c r="C11768" s="59"/>
      <c r="D11768" s="59"/>
    </row>
    <row r="11769" spans="1:4">
      <c r="A11769" s="57" t="s">
        <v>7087</v>
      </c>
      <c r="B11769" s="58"/>
      <c r="C11769" s="59"/>
      <c r="D11769" s="59"/>
    </row>
    <row r="11770" spans="1:4">
      <c r="A11770" s="57" t="s">
        <v>7088</v>
      </c>
      <c r="B11770" s="58"/>
      <c r="C11770" s="59"/>
      <c r="D11770" s="59"/>
    </row>
    <row r="11771" spans="1:4">
      <c r="A11771" s="57" t="s">
        <v>7088</v>
      </c>
      <c r="B11771" s="58"/>
      <c r="C11771" s="59"/>
      <c r="D11771" s="59"/>
    </row>
    <row r="11772" spans="1:4">
      <c r="A11772" s="57" t="s">
        <v>7089</v>
      </c>
      <c r="B11772" s="58"/>
      <c r="C11772" s="59"/>
      <c r="D11772" s="59"/>
    </row>
    <row r="11773" spans="1:4">
      <c r="A11773" s="57" t="s">
        <v>7090</v>
      </c>
      <c r="B11773" s="58"/>
      <c r="C11773" s="59"/>
      <c r="D11773" s="59"/>
    </row>
    <row r="11774" spans="1:4">
      <c r="A11774" s="57" t="s">
        <v>7091</v>
      </c>
      <c r="B11774" s="58"/>
      <c r="C11774" s="59"/>
      <c r="D11774" s="59"/>
    </row>
    <row r="11775" spans="1:4">
      <c r="A11775" s="57" t="s">
        <v>7091</v>
      </c>
      <c r="B11775" s="58"/>
      <c r="C11775" s="59"/>
      <c r="D11775" s="59"/>
    </row>
    <row r="11776" spans="1:4">
      <c r="A11776" s="57" t="s">
        <v>7092</v>
      </c>
      <c r="B11776" s="58"/>
      <c r="C11776" s="59"/>
      <c r="D11776" s="59"/>
    </row>
    <row r="11777" spans="1:4">
      <c r="A11777" s="57" t="s">
        <v>7092</v>
      </c>
      <c r="B11777" s="58"/>
      <c r="C11777" s="59"/>
      <c r="D11777" s="59"/>
    </row>
    <row r="11778" spans="1:4">
      <c r="A11778" s="57" t="s">
        <v>7092</v>
      </c>
      <c r="B11778" s="58"/>
      <c r="C11778" s="59"/>
      <c r="D11778" s="59"/>
    </row>
    <row r="11779" spans="1:4">
      <c r="A11779" s="57" t="s">
        <v>7092</v>
      </c>
      <c r="B11779" s="58"/>
      <c r="C11779" s="59"/>
      <c r="D11779" s="59"/>
    </row>
    <row r="11780" spans="1:4">
      <c r="A11780" s="57" t="s">
        <v>7092</v>
      </c>
      <c r="B11780" s="58"/>
      <c r="C11780" s="59"/>
      <c r="D11780" s="59"/>
    </row>
    <row r="11781" spans="1:4">
      <c r="A11781" s="57" t="s">
        <v>7092</v>
      </c>
      <c r="B11781" s="58"/>
      <c r="C11781" s="59"/>
      <c r="D11781" s="59"/>
    </row>
    <row r="11782" spans="1:4">
      <c r="A11782" s="57" t="s">
        <v>7093</v>
      </c>
      <c r="B11782" s="58"/>
      <c r="C11782" s="59"/>
      <c r="D11782" s="59"/>
    </row>
    <row r="11783" spans="1:4">
      <c r="A11783" s="57" t="s">
        <v>7093</v>
      </c>
      <c r="B11783" s="58"/>
      <c r="C11783" s="59"/>
      <c r="D11783" s="59"/>
    </row>
    <row r="11784" spans="1:4">
      <c r="A11784" s="57" t="s">
        <v>7094</v>
      </c>
      <c r="B11784" s="61">
        <v>336528</v>
      </c>
      <c r="C11784" s="59"/>
      <c r="D11784" s="59"/>
    </row>
    <row r="11785" spans="1:4">
      <c r="A11785" s="57" t="s">
        <v>7095</v>
      </c>
      <c r="B11785" s="61">
        <v>391444</v>
      </c>
      <c r="C11785" s="59"/>
      <c r="D11785" s="59"/>
    </row>
    <row r="11786" spans="1:4">
      <c r="A11786" s="57" t="s">
        <v>7096</v>
      </c>
      <c r="B11786" s="61">
        <v>1229386</v>
      </c>
      <c r="C11786" s="59"/>
      <c r="D11786" s="59"/>
    </row>
    <row r="11787" spans="1:4">
      <c r="A11787" s="57" t="s">
        <v>7097</v>
      </c>
      <c r="B11787" s="61">
        <v>13442081</v>
      </c>
      <c r="C11787" s="59"/>
      <c r="D11787" s="59"/>
    </row>
    <row r="11788" spans="1:4">
      <c r="A11788" s="57" t="s">
        <v>7098</v>
      </c>
      <c r="B11788" s="61">
        <v>10196126</v>
      </c>
      <c r="C11788" s="59"/>
      <c r="D11788" s="59"/>
    </row>
    <row r="11789" spans="1:4">
      <c r="A11789" s="57" t="s">
        <v>7099</v>
      </c>
      <c r="B11789" s="61">
        <v>27796275</v>
      </c>
      <c r="C11789" s="59"/>
      <c r="D11789" s="59"/>
    </row>
    <row r="11790" spans="1:4">
      <c r="A11790" s="57" t="s">
        <v>7100</v>
      </c>
      <c r="B11790" s="61">
        <v>5957242</v>
      </c>
      <c r="C11790" s="59"/>
      <c r="D11790" s="59"/>
    </row>
    <row r="11791" spans="1:4">
      <c r="A11791" s="57" t="s">
        <v>7100</v>
      </c>
      <c r="B11791" s="61">
        <v>45597193</v>
      </c>
      <c r="C11791" s="59"/>
      <c r="D11791" s="59"/>
    </row>
    <row r="11792" spans="1:4">
      <c r="A11792" s="57" t="s">
        <v>7101</v>
      </c>
      <c r="B11792" s="61">
        <v>50525</v>
      </c>
      <c r="C11792" s="59"/>
      <c r="D11792" s="59"/>
    </row>
    <row r="11793" spans="1:4">
      <c r="A11793" s="57" t="s">
        <v>7101</v>
      </c>
      <c r="B11793" s="61">
        <v>37750</v>
      </c>
      <c r="C11793" s="59"/>
      <c r="D11793" s="59"/>
    </row>
    <row r="11794" spans="1:4">
      <c r="A11794" s="57" t="s">
        <v>7101</v>
      </c>
      <c r="B11794" s="61">
        <v>503474</v>
      </c>
      <c r="C11794" s="59"/>
      <c r="D11794" s="59"/>
    </row>
    <row r="11795" spans="1:4">
      <c r="A11795" s="57" t="s">
        <v>7101</v>
      </c>
      <c r="B11795" s="61">
        <v>5212208</v>
      </c>
      <c r="C11795" s="59"/>
      <c r="D11795" s="59"/>
    </row>
    <row r="11796" spans="1:4">
      <c r="A11796" s="57" t="s">
        <v>7102</v>
      </c>
      <c r="B11796" s="61">
        <v>440303</v>
      </c>
      <c r="C11796" s="59"/>
      <c r="D11796" s="59"/>
    </row>
    <row r="11797" spans="1:4">
      <c r="A11797" s="57" t="s">
        <v>7103</v>
      </c>
      <c r="B11797" s="61">
        <v>525096</v>
      </c>
      <c r="C11797" s="59"/>
      <c r="D11797" s="59"/>
    </row>
    <row r="11798" spans="1:4">
      <c r="A11798" s="57" t="s">
        <v>7104</v>
      </c>
      <c r="B11798" s="61">
        <v>68806</v>
      </c>
      <c r="C11798" s="59"/>
      <c r="D11798" s="59"/>
    </row>
    <row r="11799" spans="1:4">
      <c r="A11799" s="57" t="s">
        <v>7105</v>
      </c>
      <c r="B11799" s="61">
        <v>2642589</v>
      </c>
      <c r="C11799" s="59"/>
      <c r="D11799" s="59"/>
    </row>
    <row r="11800" spans="1:4">
      <c r="A11800" s="57" t="s">
        <v>7106</v>
      </c>
      <c r="B11800" s="61">
        <v>1525671</v>
      </c>
      <c r="C11800" s="59"/>
      <c r="D11800" s="59"/>
    </row>
    <row r="11801" spans="1:4">
      <c r="A11801" s="57" t="s">
        <v>7106</v>
      </c>
      <c r="B11801" s="61">
        <v>7539127</v>
      </c>
      <c r="C11801" s="59"/>
      <c r="D11801" s="59"/>
    </row>
    <row r="11802" spans="1:4">
      <c r="A11802" s="57" t="s">
        <v>7106</v>
      </c>
      <c r="B11802" s="61">
        <v>8673692</v>
      </c>
      <c r="C11802" s="59"/>
      <c r="D11802" s="59"/>
    </row>
    <row r="11803" spans="1:4">
      <c r="A11803" s="57" t="s">
        <v>7106</v>
      </c>
      <c r="B11803" s="61">
        <v>85349958</v>
      </c>
      <c r="C11803" s="59"/>
      <c r="D11803" s="59"/>
    </row>
    <row r="11804" spans="1:4">
      <c r="A11804" s="57" t="s">
        <v>7107</v>
      </c>
      <c r="B11804" s="61">
        <v>12431</v>
      </c>
      <c r="C11804" s="59"/>
      <c r="D11804" s="59"/>
    </row>
    <row r="11805" spans="1:4">
      <c r="A11805" s="57" t="s">
        <v>7108</v>
      </c>
      <c r="B11805" s="61">
        <v>674615</v>
      </c>
      <c r="C11805" s="59"/>
      <c r="D11805" s="59"/>
    </row>
    <row r="11806" spans="1:4">
      <c r="A11806" s="57" t="s">
        <v>7109</v>
      </c>
      <c r="B11806" s="61">
        <v>1318685</v>
      </c>
      <c r="C11806" s="59"/>
      <c r="D11806" s="59"/>
    </row>
    <row r="11807" spans="1:4">
      <c r="A11807" s="57" t="s">
        <v>7110</v>
      </c>
      <c r="B11807" s="61">
        <v>81252</v>
      </c>
      <c r="C11807" s="59"/>
      <c r="D11807" s="59"/>
    </row>
    <row r="11808" spans="1:4">
      <c r="A11808" s="57" t="s">
        <v>7111</v>
      </c>
      <c r="B11808" s="61">
        <v>75271584</v>
      </c>
      <c r="C11808" s="59"/>
      <c r="D11808" s="59"/>
    </row>
    <row r="11809" spans="1:4">
      <c r="A11809" s="57" t="s">
        <v>7112</v>
      </c>
      <c r="B11809" s="61">
        <v>3896520</v>
      </c>
      <c r="C11809" s="59"/>
      <c r="D11809" s="59"/>
    </row>
    <row r="11810" spans="1:4">
      <c r="A11810" s="57" t="s">
        <v>7113</v>
      </c>
      <c r="B11810" s="61">
        <v>14100923</v>
      </c>
      <c r="C11810" s="59"/>
      <c r="D11810" s="59"/>
    </row>
    <row r="11811" spans="1:4">
      <c r="A11811" s="57" t="s">
        <v>7114</v>
      </c>
      <c r="B11811" s="61">
        <v>799719</v>
      </c>
      <c r="C11811" s="59"/>
      <c r="D11811" s="59"/>
    </row>
    <row r="11812" spans="1:4">
      <c r="A11812" s="57" t="s">
        <v>7114</v>
      </c>
      <c r="B11812" s="61">
        <v>10434982</v>
      </c>
      <c r="C11812" s="59"/>
      <c r="D11812" s="59"/>
    </row>
    <row r="11813" spans="1:4">
      <c r="A11813" s="57" t="s">
        <v>7115</v>
      </c>
      <c r="B11813" s="61">
        <v>157417</v>
      </c>
      <c r="C11813" s="59"/>
      <c r="D11813" s="59"/>
    </row>
    <row r="11814" spans="1:4">
      <c r="A11814" s="57" t="s">
        <v>7115</v>
      </c>
      <c r="B11814" s="61">
        <v>85158</v>
      </c>
      <c r="C11814" s="59"/>
      <c r="D11814" s="59"/>
    </row>
    <row r="11815" spans="1:4">
      <c r="A11815" s="57" t="s">
        <v>7115</v>
      </c>
      <c r="B11815" s="61">
        <v>16157</v>
      </c>
      <c r="C11815" s="59"/>
      <c r="D11815" s="59"/>
    </row>
    <row r="11816" spans="1:4">
      <c r="A11816" s="57" t="s">
        <v>7115</v>
      </c>
      <c r="B11816" s="61">
        <v>1934536</v>
      </c>
      <c r="C11816" s="59"/>
      <c r="D11816" s="59"/>
    </row>
    <row r="11817" spans="1:4">
      <c r="A11817" s="57" t="s">
        <v>7116</v>
      </c>
      <c r="B11817" s="61">
        <v>89373</v>
      </c>
      <c r="C11817" s="59"/>
      <c r="D11817" s="59"/>
    </row>
    <row r="11818" spans="1:4">
      <c r="A11818" s="57" t="s">
        <v>7117</v>
      </c>
      <c r="B11818" s="61">
        <v>97903</v>
      </c>
      <c r="C11818" s="59"/>
      <c r="D11818" s="59"/>
    </row>
    <row r="11819" spans="1:4">
      <c r="A11819" s="57" t="s">
        <v>7118</v>
      </c>
      <c r="B11819" s="61">
        <v>1365135</v>
      </c>
      <c r="C11819" s="59"/>
      <c r="D11819" s="59"/>
    </row>
    <row r="11820" spans="1:4">
      <c r="A11820" s="57" t="s">
        <v>7119</v>
      </c>
      <c r="B11820" s="61">
        <v>4668468</v>
      </c>
      <c r="C11820" s="59"/>
      <c r="D11820" s="59"/>
    </row>
    <row r="11821" spans="1:4">
      <c r="A11821" s="57" t="s">
        <v>7120</v>
      </c>
      <c r="B11821" s="61">
        <v>884746</v>
      </c>
      <c r="C11821" s="59"/>
      <c r="D11821" s="59"/>
    </row>
    <row r="11822" spans="1:4">
      <c r="A11822" s="57" t="s">
        <v>7120</v>
      </c>
      <c r="B11822" s="61">
        <v>6067385</v>
      </c>
      <c r="C11822" s="59"/>
      <c r="D11822" s="59"/>
    </row>
    <row r="11823" spans="1:4">
      <c r="A11823" s="57" t="s">
        <v>7120</v>
      </c>
      <c r="B11823" s="61">
        <v>6496827</v>
      </c>
      <c r="C11823" s="59"/>
      <c r="D11823" s="59"/>
    </row>
    <row r="11824" spans="1:4">
      <c r="A11824" s="57" t="s">
        <v>7120</v>
      </c>
      <c r="B11824" s="61">
        <v>298820541</v>
      </c>
      <c r="C11824" s="59"/>
      <c r="D11824" s="59"/>
    </row>
    <row r="11825" spans="1:4">
      <c r="A11825" s="57" t="s">
        <v>7121</v>
      </c>
      <c r="B11825" s="61">
        <v>197812</v>
      </c>
      <c r="C11825" s="59"/>
      <c r="D11825" s="59"/>
    </row>
    <row r="11826" spans="1:4">
      <c r="A11826" s="57" t="s">
        <v>7122</v>
      </c>
      <c r="B11826" s="58"/>
      <c r="C11826" s="59"/>
      <c r="D11826" s="59"/>
    </row>
    <row r="11827" spans="1:4">
      <c r="A11827" s="57" t="s">
        <v>7123</v>
      </c>
      <c r="B11827" s="58"/>
      <c r="C11827" s="59"/>
      <c r="D11827" s="59"/>
    </row>
    <row r="11828" spans="1:4">
      <c r="A11828" s="57" t="s">
        <v>7124</v>
      </c>
      <c r="B11828" s="61">
        <v>201111</v>
      </c>
      <c r="C11828" s="59"/>
      <c r="D11828" s="59"/>
    </row>
    <row r="11829" spans="1:4">
      <c r="A11829" s="57" t="s">
        <v>7125</v>
      </c>
      <c r="B11829" s="61">
        <v>86803</v>
      </c>
      <c r="C11829" s="59"/>
      <c r="D11829" s="59"/>
    </row>
    <row r="11830" spans="1:4">
      <c r="A11830" s="57" t="s">
        <v>7126</v>
      </c>
      <c r="B11830" s="61">
        <v>92018</v>
      </c>
      <c r="C11830" s="59"/>
      <c r="D11830" s="59"/>
    </row>
    <row r="11831" spans="1:4">
      <c r="A11831" s="57" t="s">
        <v>7127</v>
      </c>
      <c r="B11831" s="61">
        <v>338833</v>
      </c>
      <c r="C11831" s="59"/>
      <c r="D11831" s="59"/>
    </row>
    <row r="11832" spans="1:4">
      <c r="A11832" s="57" t="s">
        <v>7128</v>
      </c>
      <c r="B11832" s="61">
        <v>350335</v>
      </c>
      <c r="C11832" s="59"/>
      <c r="D11832" s="59"/>
    </row>
    <row r="11833" spans="1:4">
      <c r="A11833" s="57" t="s">
        <v>7129</v>
      </c>
      <c r="B11833" s="61">
        <v>46055</v>
      </c>
      <c r="C11833" s="59"/>
      <c r="D11833" s="59"/>
    </row>
    <row r="11834" spans="1:4">
      <c r="A11834" s="57" t="s">
        <v>7130</v>
      </c>
      <c r="B11834" s="61">
        <v>34235</v>
      </c>
      <c r="C11834" s="59"/>
      <c r="D11834" s="59"/>
    </row>
    <row r="11835" spans="1:4">
      <c r="A11835" s="57" t="s">
        <v>7131</v>
      </c>
      <c r="B11835" s="61">
        <v>931378</v>
      </c>
      <c r="C11835" s="59"/>
      <c r="D11835" s="59"/>
    </row>
    <row r="11836" spans="1:4">
      <c r="A11836" s="57" t="s">
        <v>7132</v>
      </c>
      <c r="B11836" s="61">
        <v>432994</v>
      </c>
      <c r="C11836" s="59"/>
      <c r="D11836" s="59"/>
    </row>
    <row r="11837" spans="1:4">
      <c r="A11837" s="57" t="s">
        <v>7133</v>
      </c>
      <c r="B11837" s="61">
        <v>232859</v>
      </c>
      <c r="C11837" s="59"/>
      <c r="D11837" s="59"/>
    </row>
    <row r="11838" spans="1:4">
      <c r="A11838" s="57" t="s">
        <v>7134</v>
      </c>
      <c r="B11838" s="61">
        <v>1451246</v>
      </c>
      <c r="C11838" s="59"/>
      <c r="D11838" s="59"/>
    </row>
    <row r="11839" spans="1:4">
      <c r="A11839" s="57" t="s">
        <v>7135</v>
      </c>
      <c r="B11839" s="61">
        <v>206331</v>
      </c>
      <c r="C11839" s="59"/>
      <c r="D11839" s="59"/>
    </row>
    <row r="11840" spans="1:4">
      <c r="A11840" s="57" t="s">
        <v>7136</v>
      </c>
      <c r="B11840" s="61">
        <v>380928</v>
      </c>
      <c r="C11840" s="59"/>
      <c r="D11840" s="59"/>
    </row>
    <row r="11841" spans="1:4">
      <c r="A11841" s="57" t="s">
        <v>7137</v>
      </c>
      <c r="B11841" s="61">
        <v>1377961</v>
      </c>
      <c r="C11841" s="59"/>
      <c r="D11841" s="59"/>
    </row>
    <row r="11842" spans="1:4">
      <c r="A11842" s="57" t="s">
        <v>7138</v>
      </c>
      <c r="B11842" s="61">
        <v>2443490</v>
      </c>
      <c r="C11842" s="59"/>
      <c r="D11842" s="59"/>
    </row>
    <row r="11843" spans="1:4">
      <c r="A11843" s="57" t="s">
        <v>7139</v>
      </c>
      <c r="B11843" s="61">
        <v>17028623</v>
      </c>
      <c r="C11843" s="59"/>
      <c r="D11843" s="59"/>
    </row>
    <row r="11844" spans="1:4">
      <c r="A11844" s="57" t="s">
        <v>7140</v>
      </c>
      <c r="B11844" s="58"/>
      <c r="C11844" s="59"/>
      <c r="D11844" s="59"/>
    </row>
    <row r="11845" spans="1:4">
      <c r="A11845" s="57" t="s">
        <v>7141</v>
      </c>
      <c r="B11845" s="58"/>
      <c r="C11845" s="59"/>
      <c r="D11845" s="59"/>
    </row>
    <row r="11846" spans="1:4">
      <c r="A11846" s="57" t="s">
        <v>7142</v>
      </c>
      <c r="B11846" s="58"/>
      <c r="C11846" s="59"/>
      <c r="D11846" s="59"/>
    </row>
    <row r="11847" spans="1:4">
      <c r="A11847" s="57" t="s">
        <v>7143</v>
      </c>
      <c r="B11847" s="58"/>
      <c r="C11847" s="59"/>
      <c r="D11847" s="59"/>
    </row>
    <row r="11848" spans="1:4">
      <c r="A11848" s="57" t="s">
        <v>7144</v>
      </c>
      <c r="B11848" s="58"/>
      <c r="C11848" s="59"/>
      <c r="D11848" s="59"/>
    </row>
    <row r="11849" spans="1:4">
      <c r="A11849" s="57" t="s">
        <v>7145</v>
      </c>
      <c r="B11849" s="58"/>
      <c r="C11849" s="59"/>
      <c r="D11849" s="59"/>
    </row>
    <row r="11850" spans="1:4">
      <c r="A11850" s="57" t="s">
        <v>7146</v>
      </c>
      <c r="B11850" s="58"/>
      <c r="C11850" s="59"/>
      <c r="D11850" s="59"/>
    </row>
    <row r="11851" spans="1:4">
      <c r="A11851" s="57" t="s">
        <v>7147</v>
      </c>
      <c r="B11851" s="58"/>
      <c r="C11851" s="59"/>
      <c r="D11851" s="59"/>
    </row>
    <row r="11852" spans="1:4">
      <c r="A11852" s="57" t="s">
        <v>7148</v>
      </c>
      <c r="B11852" s="61">
        <v>1414048</v>
      </c>
      <c r="C11852" s="59"/>
      <c r="D11852" s="59"/>
    </row>
    <row r="11853" spans="1:4">
      <c r="A11853" s="57" t="s">
        <v>7149</v>
      </c>
      <c r="B11853" s="61">
        <v>101516</v>
      </c>
      <c r="C11853" s="59"/>
      <c r="D11853" s="59"/>
    </row>
    <row r="11854" spans="1:4">
      <c r="A11854" s="57" t="s">
        <v>7150</v>
      </c>
      <c r="B11854" s="61">
        <v>842337</v>
      </c>
      <c r="C11854" s="59"/>
      <c r="D11854" s="59"/>
    </row>
    <row r="11855" spans="1:4">
      <c r="A11855" s="57" t="s">
        <v>7151</v>
      </c>
      <c r="B11855" s="61">
        <v>77808</v>
      </c>
      <c r="C11855" s="59"/>
      <c r="D11855" s="59"/>
    </row>
    <row r="11856" spans="1:4">
      <c r="A11856" s="57" t="s">
        <v>7152</v>
      </c>
      <c r="B11856" s="61">
        <v>3511</v>
      </c>
      <c r="C11856" s="59"/>
      <c r="D11856" s="59"/>
    </row>
    <row r="11857" spans="1:4">
      <c r="A11857" s="57" t="s">
        <v>7153</v>
      </c>
      <c r="B11857" s="61">
        <v>12695</v>
      </c>
      <c r="C11857" s="59"/>
      <c r="D11857" s="59"/>
    </row>
    <row r="11858" spans="1:4">
      <c r="A11858" s="57" t="s">
        <v>7154</v>
      </c>
      <c r="B11858" s="61">
        <v>59645</v>
      </c>
      <c r="C11858" s="59"/>
      <c r="D11858" s="59"/>
    </row>
    <row r="11859" spans="1:4">
      <c r="A11859" s="57" t="s">
        <v>7155</v>
      </c>
      <c r="B11859" s="61">
        <v>212961</v>
      </c>
      <c r="C11859" s="59"/>
      <c r="D11859" s="59"/>
    </row>
    <row r="11860" spans="1:4">
      <c r="A11860" s="57" t="s">
        <v>7156</v>
      </c>
      <c r="B11860" s="61">
        <v>691404</v>
      </c>
      <c r="C11860" s="59"/>
      <c r="D11860" s="59"/>
    </row>
    <row r="11861" spans="1:4">
      <c r="A11861" s="57" t="s">
        <v>7157</v>
      </c>
      <c r="B11861" s="61">
        <v>637827</v>
      </c>
      <c r="C11861" s="59"/>
      <c r="D11861" s="59"/>
    </row>
    <row r="11862" spans="1:4">
      <c r="A11862" s="57" t="s">
        <v>7158</v>
      </c>
      <c r="B11862" s="58"/>
      <c r="C11862" s="59"/>
      <c r="D11862" s="59"/>
    </row>
    <row r="11863" spans="1:4">
      <c r="A11863" s="57" t="s">
        <v>7159</v>
      </c>
      <c r="B11863" s="58"/>
      <c r="C11863" s="59"/>
      <c r="D11863" s="59"/>
    </row>
    <row r="11864" spans="1:4">
      <c r="A11864" s="57" t="s">
        <v>7160</v>
      </c>
      <c r="B11864" s="58"/>
      <c r="C11864" s="59"/>
      <c r="D11864" s="59"/>
    </row>
    <row r="11865" spans="1:4">
      <c r="A11865" s="57" t="s">
        <v>7161</v>
      </c>
      <c r="B11865" s="61">
        <v>892496</v>
      </c>
      <c r="C11865" s="59"/>
      <c r="D11865" s="59"/>
    </row>
    <row r="11866" spans="1:4">
      <c r="A11866" s="57" t="s">
        <v>7162</v>
      </c>
      <c r="B11866" s="61">
        <v>2182120</v>
      </c>
      <c r="C11866" s="59"/>
      <c r="D11866" s="59"/>
    </row>
    <row r="11867" spans="1:4">
      <c r="A11867" s="57" t="s">
        <v>7163</v>
      </c>
      <c r="B11867" s="61">
        <v>571183</v>
      </c>
      <c r="C11867" s="59"/>
      <c r="D11867" s="59"/>
    </row>
    <row r="11868" spans="1:4">
      <c r="A11868" s="57" t="s">
        <v>7164</v>
      </c>
      <c r="B11868" s="61">
        <v>8931</v>
      </c>
      <c r="C11868" s="59"/>
      <c r="D11868" s="59"/>
    </row>
    <row r="11869" spans="1:4">
      <c r="A11869" s="57" t="s">
        <v>7165</v>
      </c>
      <c r="B11869" s="61">
        <v>43373</v>
      </c>
      <c r="C11869" s="59"/>
      <c r="D11869" s="59"/>
    </row>
    <row r="11870" spans="1:4">
      <c r="A11870" s="57" t="s">
        <v>7166</v>
      </c>
      <c r="B11870" s="61">
        <v>298799</v>
      </c>
      <c r="C11870" s="59"/>
      <c r="D11870" s="59"/>
    </row>
    <row r="11871" spans="1:4">
      <c r="A11871" s="57" t="s">
        <v>7167</v>
      </c>
      <c r="B11871" s="61">
        <v>687223</v>
      </c>
      <c r="C11871" s="59"/>
      <c r="D11871" s="59"/>
    </row>
    <row r="11872" spans="1:4">
      <c r="A11872" s="57" t="s">
        <v>7168</v>
      </c>
      <c r="B11872" s="61">
        <v>5589866</v>
      </c>
      <c r="C11872" s="59"/>
      <c r="D11872" s="59"/>
    </row>
    <row r="11873" spans="1:4">
      <c r="A11873" s="57" t="s">
        <v>7169</v>
      </c>
      <c r="B11873" s="58"/>
      <c r="C11873" s="59"/>
      <c r="D11873" s="59"/>
    </row>
    <row r="11874" spans="1:4">
      <c r="A11874" s="57" t="s">
        <v>7170</v>
      </c>
      <c r="B11874" s="61">
        <v>330946</v>
      </c>
      <c r="C11874" s="59"/>
      <c r="D11874" s="59"/>
    </row>
    <row r="11875" spans="1:4">
      <c r="A11875" s="57" t="s">
        <v>7171</v>
      </c>
      <c r="B11875" s="61">
        <v>1904103</v>
      </c>
      <c r="C11875" s="59"/>
      <c r="D11875" s="59"/>
    </row>
    <row r="11876" spans="1:4">
      <c r="A11876" s="57" t="s">
        <v>7172</v>
      </c>
      <c r="B11876" s="58"/>
      <c r="C11876" s="59"/>
      <c r="D11876" s="59"/>
    </row>
    <row r="11877" spans="1:4">
      <c r="A11877" s="57" t="s">
        <v>7173</v>
      </c>
      <c r="B11877" s="58"/>
      <c r="C11877" s="59"/>
      <c r="D11877" s="59"/>
    </row>
    <row r="11878" spans="1:4">
      <c r="A11878" s="57" t="s">
        <v>7174</v>
      </c>
      <c r="B11878" s="58"/>
      <c r="C11878" s="59"/>
      <c r="D11878" s="59"/>
    </row>
    <row r="11879" spans="1:4">
      <c r="A11879" s="57" t="s">
        <v>7175</v>
      </c>
      <c r="B11879" s="58"/>
      <c r="C11879" s="59"/>
      <c r="D11879" s="59"/>
    </row>
    <row r="11880" spans="1:4">
      <c r="A11880" s="57" t="s">
        <v>7176</v>
      </c>
      <c r="B11880" s="58"/>
      <c r="C11880" s="59"/>
      <c r="D11880" s="59"/>
    </row>
    <row r="11881" spans="1:4">
      <c r="A11881" s="57" t="s">
        <v>7177</v>
      </c>
      <c r="B11881" s="58"/>
      <c r="C11881" s="59"/>
      <c r="D11881" s="59"/>
    </row>
    <row r="11882" spans="1:4">
      <c r="A11882" s="57" t="s">
        <v>7178</v>
      </c>
      <c r="B11882" s="58"/>
      <c r="C11882" s="59"/>
      <c r="D11882" s="59"/>
    </row>
    <row r="11883" spans="1:4">
      <c r="A11883" s="57" t="s">
        <v>7179</v>
      </c>
      <c r="B11883" s="58"/>
      <c r="C11883" s="59"/>
      <c r="D11883" s="59"/>
    </row>
    <row r="11884" spans="1:4">
      <c r="A11884" s="57" t="s">
        <v>7180</v>
      </c>
      <c r="B11884" s="58"/>
      <c r="C11884" s="59"/>
      <c r="D11884" s="59"/>
    </row>
    <row r="11885" spans="1:4">
      <c r="A11885" s="57" t="s">
        <v>7181</v>
      </c>
      <c r="B11885" s="58"/>
      <c r="C11885" s="59"/>
      <c r="D11885" s="59"/>
    </row>
    <row r="11886" spans="1:4">
      <c r="A11886" s="57" t="s">
        <v>7182</v>
      </c>
      <c r="B11886" s="58"/>
      <c r="C11886" s="59"/>
      <c r="D11886" s="59"/>
    </row>
    <row r="11887" spans="1:4">
      <c r="A11887" s="57" t="s">
        <v>7183</v>
      </c>
      <c r="B11887" s="58"/>
      <c r="C11887" s="59"/>
      <c r="D11887" s="59"/>
    </row>
    <row r="11888" spans="1:4">
      <c r="A11888" s="57" t="s">
        <v>7184</v>
      </c>
      <c r="B11888" s="58"/>
      <c r="C11888" s="59"/>
      <c r="D11888" s="59"/>
    </row>
    <row r="11889" spans="1:4">
      <c r="A11889" s="57" t="s">
        <v>7185</v>
      </c>
      <c r="B11889" s="58"/>
      <c r="C11889" s="59"/>
      <c r="D11889" s="59"/>
    </row>
    <row r="11890" spans="1:4">
      <c r="A11890" s="57" t="s">
        <v>7186</v>
      </c>
      <c r="B11890" s="58"/>
      <c r="C11890" s="59"/>
      <c r="D11890" s="59"/>
    </row>
    <row r="11891" spans="1:4">
      <c r="A11891" s="57" t="s">
        <v>7187</v>
      </c>
      <c r="B11891" s="58"/>
      <c r="C11891" s="59"/>
      <c r="D11891" s="59"/>
    </row>
    <row r="11892" spans="1:4">
      <c r="A11892" s="57" t="s">
        <v>7187</v>
      </c>
      <c r="B11892" s="58"/>
      <c r="C11892" s="59"/>
      <c r="D11892" s="59"/>
    </row>
    <row r="11893" spans="1:4">
      <c r="A11893" s="57" t="s">
        <v>7188</v>
      </c>
      <c r="B11893" s="58"/>
      <c r="C11893" s="59"/>
      <c r="D11893" s="59"/>
    </row>
    <row r="11894" spans="1:4">
      <c r="A11894" s="57" t="s">
        <v>7189</v>
      </c>
      <c r="B11894" s="58"/>
      <c r="C11894" s="59"/>
      <c r="D11894" s="59"/>
    </row>
    <row r="11895" spans="1:4">
      <c r="A11895" s="57" t="s">
        <v>7190</v>
      </c>
      <c r="B11895" s="58"/>
      <c r="C11895" s="59"/>
      <c r="D11895" s="59"/>
    </row>
    <row r="11896" spans="1:4">
      <c r="A11896" s="57" t="s">
        <v>7191</v>
      </c>
      <c r="B11896" s="58"/>
      <c r="C11896" s="59"/>
      <c r="D11896" s="59"/>
    </row>
    <row r="11897" spans="1:4">
      <c r="A11897" s="57" t="s">
        <v>7192</v>
      </c>
      <c r="B11897" s="58"/>
      <c r="C11897" s="59"/>
      <c r="D11897" s="59"/>
    </row>
    <row r="11898" spans="1:4">
      <c r="A11898" s="57" t="s">
        <v>7193</v>
      </c>
      <c r="B11898" s="58"/>
      <c r="C11898" s="59"/>
      <c r="D11898" s="59"/>
    </row>
    <row r="11899" spans="1:4">
      <c r="A11899" s="57" t="s">
        <v>7194</v>
      </c>
      <c r="B11899" s="61">
        <v>61981</v>
      </c>
      <c r="C11899" s="59"/>
      <c r="D11899" s="59"/>
    </row>
    <row r="11900" spans="1:4">
      <c r="A11900" s="57" t="s">
        <v>7195</v>
      </c>
      <c r="B11900" s="61">
        <v>3268636</v>
      </c>
      <c r="C11900" s="59"/>
      <c r="D11900" s="59"/>
    </row>
    <row r="11901" spans="1:4">
      <c r="A11901" s="57" t="s">
        <v>7196</v>
      </c>
      <c r="B11901" s="61">
        <v>13373714</v>
      </c>
      <c r="C11901" s="59"/>
      <c r="D11901" s="59"/>
    </row>
    <row r="11902" spans="1:4">
      <c r="A11902" s="57" t="s">
        <v>7197</v>
      </c>
      <c r="B11902" s="61">
        <v>1054817</v>
      </c>
      <c r="C11902" s="59"/>
      <c r="D11902" s="59"/>
    </row>
    <row r="11903" spans="1:4">
      <c r="A11903" s="57" t="s">
        <v>7198</v>
      </c>
      <c r="B11903" s="61">
        <v>1542662</v>
      </c>
      <c r="C11903" s="59"/>
      <c r="D11903" s="59"/>
    </row>
    <row r="11904" spans="1:4">
      <c r="A11904" s="57" t="s">
        <v>7199</v>
      </c>
      <c r="B11904" s="61">
        <v>14808013</v>
      </c>
      <c r="C11904" s="59"/>
      <c r="D11904" s="59"/>
    </row>
    <row r="11905" spans="1:4">
      <c r="A11905" s="57" t="s">
        <v>7200</v>
      </c>
      <c r="B11905" s="61">
        <v>17123</v>
      </c>
      <c r="C11905" s="59"/>
      <c r="D11905" s="59"/>
    </row>
    <row r="11906" spans="1:4">
      <c r="A11906" s="57" t="s">
        <v>7201</v>
      </c>
      <c r="B11906" s="61">
        <v>2165312</v>
      </c>
      <c r="C11906" s="59"/>
      <c r="D11906" s="59"/>
    </row>
    <row r="11907" spans="1:4">
      <c r="A11907" s="57" t="s">
        <v>7202</v>
      </c>
      <c r="B11907" s="61">
        <v>2644559</v>
      </c>
      <c r="C11907" s="59"/>
      <c r="D11907" s="59"/>
    </row>
    <row r="11908" spans="1:4">
      <c r="A11908" s="57" t="s">
        <v>7203</v>
      </c>
      <c r="B11908" s="58"/>
      <c r="C11908" s="59"/>
      <c r="D11908" s="59"/>
    </row>
    <row r="11909" spans="1:4">
      <c r="A11909" s="57" t="s">
        <v>7204</v>
      </c>
      <c r="B11909" s="61">
        <v>176946</v>
      </c>
      <c r="C11909" s="59"/>
      <c r="D11909" s="59"/>
    </row>
    <row r="11910" spans="1:4">
      <c r="A11910" s="57" t="s">
        <v>7205</v>
      </c>
      <c r="B11910" s="61">
        <v>3170820</v>
      </c>
      <c r="C11910" s="59"/>
      <c r="D11910" s="59"/>
    </row>
    <row r="11911" spans="1:4">
      <c r="A11911" s="57" t="s">
        <v>7206</v>
      </c>
      <c r="B11911" s="61">
        <v>1601498</v>
      </c>
      <c r="C11911" s="59"/>
      <c r="D11911" s="59"/>
    </row>
    <row r="11912" spans="1:4">
      <c r="A11912" s="57" t="s">
        <v>7207</v>
      </c>
      <c r="B11912" s="61">
        <v>12155</v>
      </c>
      <c r="C11912" s="59"/>
      <c r="D11912" s="59"/>
    </row>
    <row r="11913" spans="1:4">
      <c r="A11913" s="57" t="s">
        <v>7208</v>
      </c>
      <c r="B11913" s="61">
        <v>22214559</v>
      </c>
      <c r="C11913" s="59"/>
      <c r="D11913" s="59"/>
    </row>
    <row r="11914" spans="1:4">
      <c r="A11914" s="57" t="s">
        <v>7209</v>
      </c>
      <c r="B11914" s="61">
        <v>161748</v>
      </c>
      <c r="C11914" s="59"/>
      <c r="D11914" s="59"/>
    </row>
    <row r="11915" spans="1:4">
      <c r="A11915" s="57" t="s">
        <v>7210</v>
      </c>
      <c r="B11915" s="61">
        <v>445560</v>
      </c>
      <c r="C11915" s="59"/>
      <c r="D11915" s="59"/>
    </row>
    <row r="11916" spans="1:4">
      <c r="A11916" s="57" t="s">
        <v>7211</v>
      </c>
      <c r="B11916" s="61">
        <v>5669173</v>
      </c>
      <c r="C11916" s="59"/>
      <c r="D11916" s="59"/>
    </row>
    <row r="11917" spans="1:4">
      <c r="A11917" s="57" t="s">
        <v>7212</v>
      </c>
      <c r="B11917" s="61">
        <v>32208460</v>
      </c>
      <c r="C11917" s="59"/>
      <c r="D11917" s="59"/>
    </row>
    <row r="11918" spans="1:4">
      <c r="A11918" s="57" t="s">
        <v>7213</v>
      </c>
      <c r="B11918" s="61">
        <v>45204</v>
      </c>
      <c r="C11918" s="59"/>
      <c r="D11918" s="59"/>
    </row>
    <row r="11919" spans="1:4">
      <c r="A11919" s="57" t="s">
        <v>7214</v>
      </c>
      <c r="B11919" s="58"/>
      <c r="C11919" s="59"/>
      <c r="D11919" s="59"/>
    </row>
    <row r="11920" spans="1:4">
      <c r="A11920" s="57" t="s">
        <v>7215</v>
      </c>
      <c r="B11920" s="61">
        <v>80023</v>
      </c>
      <c r="C11920" s="59"/>
      <c r="D11920" s="59"/>
    </row>
    <row r="11921" spans="1:4">
      <c r="A11921" s="57" t="s">
        <v>7216</v>
      </c>
      <c r="B11921" s="61">
        <v>4430943</v>
      </c>
      <c r="C11921" s="59"/>
      <c r="D11921" s="59"/>
    </row>
    <row r="11922" spans="1:4">
      <c r="A11922" s="57" t="s">
        <v>7216</v>
      </c>
      <c r="B11922" s="61">
        <v>1102145</v>
      </c>
      <c r="C11922" s="59"/>
      <c r="D11922" s="59"/>
    </row>
    <row r="11923" spans="1:4">
      <c r="A11923" s="57" t="s">
        <v>7217</v>
      </c>
      <c r="B11923" s="61">
        <v>4870741</v>
      </c>
      <c r="C11923" s="59"/>
      <c r="D11923" s="59"/>
    </row>
    <row r="11924" spans="1:4">
      <c r="A11924" s="57" t="s">
        <v>7218</v>
      </c>
      <c r="B11924" s="61">
        <v>3533002</v>
      </c>
      <c r="C11924" s="59"/>
      <c r="D11924" s="59"/>
    </row>
    <row r="11925" spans="1:4">
      <c r="A11925" s="57" t="s">
        <v>7219</v>
      </c>
      <c r="B11925" s="61">
        <v>32589520</v>
      </c>
      <c r="C11925" s="59"/>
      <c r="D11925" s="59"/>
    </row>
    <row r="11926" spans="1:4">
      <c r="A11926" s="57" t="s">
        <v>7220</v>
      </c>
      <c r="B11926" s="61">
        <v>18844399</v>
      </c>
      <c r="C11926" s="59"/>
      <c r="D11926" s="59"/>
    </row>
    <row r="11927" spans="1:4">
      <c r="A11927" s="57" t="s">
        <v>7221</v>
      </c>
      <c r="B11927" s="61">
        <v>120328169</v>
      </c>
      <c r="C11927" s="59"/>
      <c r="D11927" s="59"/>
    </row>
    <row r="11928" spans="1:4">
      <c r="A11928" s="57" t="s">
        <v>7222</v>
      </c>
      <c r="B11928" s="58"/>
      <c r="C11928" s="59"/>
      <c r="D11928" s="59"/>
    </row>
    <row r="11929" spans="1:4">
      <c r="A11929" s="57" t="s">
        <v>7223</v>
      </c>
      <c r="B11929" s="58"/>
      <c r="C11929" s="59"/>
      <c r="D11929" s="59"/>
    </row>
    <row r="11930" spans="1:4">
      <c r="A11930" s="57" t="s">
        <v>7223</v>
      </c>
      <c r="B11930" s="58"/>
      <c r="C11930" s="59"/>
      <c r="D11930" s="59"/>
    </row>
    <row r="11931" spans="1:4">
      <c r="A11931" s="57" t="s">
        <v>7224</v>
      </c>
      <c r="B11931" s="58"/>
      <c r="C11931" s="59"/>
      <c r="D11931" s="59"/>
    </row>
    <row r="11932" spans="1:4">
      <c r="A11932" s="57" t="s">
        <v>7225</v>
      </c>
      <c r="B11932" s="58"/>
      <c r="C11932" s="59"/>
      <c r="D11932" s="59"/>
    </row>
    <row r="11933" spans="1:4">
      <c r="A11933" s="57" t="s">
        <v>7226</v>
      </c>
      <c r="B11933" s="58"/>
      <c r="C11933" s="59"/>
      <c r="D11933" s="59"/>
    </row>
    <row r="11934" spans="1:4">
      <c r="A11934" s="57" t="s">
        <v>7226</v>
      </c>
      <c r="B11934" s="58"/>
      <c r="C11934" s="59"/>
      <c r="D11934" s="59"/>
    </row>
    <row r="11935" spans="1:4">
      <c r="A11935" s="57" t="s">
        <v>7227</v>
      </c>
      <c r="B11935" s="58"/>
      <c r="C11935" s="59"/>
      <c r="D11935" s="59"/>
    </row>
    <row r="11936" spans="1:4">
      <c r="A11936" s="57" t="s">
        <v>7227</v>
      </c>
      <c r="B11936" s="58"/>
      <c r="C11936" s="59"/>
      <c r="D11936" s="59"/>
    </row>
    <row r="11937" spans="1:4">
      <c r="A11937" s="57" t="s">
        <v>7228</v>
      </c>
      <c r="B11937" s="61">
        <v>14604</v>
      </c>
      <c r="C11937" s="59"/>
      <c r="D11937" s="59"/>
    </row>
    <row r="11938" spans="1:4">
      <c r="A11938" s="57" t="s">
        <v>7229</v>
      </c>
      <c r="B11938" s="58"/>
      <c r="C11938" s="59"/>
      <c r="D11938" s="59"/>
    </row>
    <row r="11939" spans="1:4">
      <c r="A11939" s="57" t="s">
        <v>7230</v>
      </c>
      <c r="B11939" s="58"/>
      <c r="C11939" s="59"/>
      <c r="D11939" s="59"/>
    </row>
    <row r="11940" spans="1:4">
      <c r="A11940" s="57" t="s">
        <v>7231</v>
      </c>
      <c r="B11940" s="58"/>
      <c r="C11940" s="59"/>
      <c r="D11940" s="59"/>
    </row>
    <row r="11941" spans="1:4">
      <c r="A11941" s="57" t="s">
        <v>7232</v>
      </c>
      <c r="B11941" s="61">
        <v>96465</v>
      </c>
      <c r="C11941" s="59"/>
      <c r="D11941" s="59"/>
    </row>
    <row r="11942" spans="1:4">
      <c r="A11942" s="57" t="s">
        <v>7233</v>
      </c>
      <c r="B11942" s="61">
        <v>6717840</v>
      </c>
      <c r="C11942" s="59"/>
      <c r="D11942" s="59"/>
    </row>
    <row r="11943" spans="1:4">
      <c r="A11943" s="57" t="s">
        <v>7234</v>
      </c>
      <c r="B11943" s="61">
        <v>179412</v>
      </c>
      <c r="C11943" s="59"/>
      <c r="D11943" s="59"/>
    </row>
    <row r="11944" spans="1:4">
      <c r="A11944" s="57" t="s">
        <v>7235</v>
      </c>
      <c r="B11944" s="61">
        <v>119020</v>
      </c>
      <c r="C11944" s="59"/>
      <c r="D11944" s="59"/>
    </row>
    <row r="11945" spans="1:4">
      <c r="A11945" s="57" t="s">
        <v>7236</v>
      </c>
      <c r="B11945" s="58"/>
      <c r="C11945" s="59"/>
      <c r="D11945" s="59"/>
    </row>
    <row r="11946" spans="1:4">
      <c r="A11946" s="57" t="s">
        <v>7237</v>
      </c>
      <c r="B11946" s="58"/>
      <c r="C11946" s="59"/>
      <c r="D11946" s="59"/>
    </row>
    <row r="11947" spans="1:4">
      <c r="A11947" s="57" t="s">
        <v>7238</v>
      </c>
      <c r="B11947" s="61">
        <v>150605</v>
      </c>
      <c r="C11947" s="59"/>
      <c r="D11947" s="59"/>
    </row>
    <row r="11948" spans="1:4">
      <c r="A11948" s="57" t="s">
        <v>7239</v>
      </c>
      <c r="B11948" s="58"/>
      <c r="C11948" s="59"/>
      <c r="D11948" s="59"/>
    </row>
    <row r="11949" spans="1:4">
      <c r="A11949" s="57" t="s">
        <v>7240</v>
      </c>
      <c r="B11949" s="61">
        <v>46699</v>
      </c>
      <c r="C11949" s="59"/>
      <c r="D11949" s="59"/>
    </row>
    <row r="11950" spans="1:4">
      <c r="A11950" s="57" t="s">
        <v>7241</v>
      </c>
      <c r="B11950" s="61">
        <v>91198</v>
      </c>
      <c r="C11950" s="59"/>
      <c r="D11950" s="59"/>
    </row>
    <row r="11951" spans="1:4">
      <c r="A11951" s="57" t="s">
        <v>7242</v>
      </c>
      <c r="B11951" s="61">
        <v>7177</v>
      </c>
      <c r="C11951" s="59"/>
      <c r="D11951" s="59"/>
    </row>
    <row r="11952" spans="1:4">
      <c r="A11952" s="57" t="s">
        <v>7242</v>
      </c>
      <c r="B11952" s="61">
        <v>11809</v>
      </c>
      <c r="C11952" s="59"/>
      <c r="D11952" s="59"/>
    </row>
    <row r="11953" spans="1:4">
      <c r="A11953" s="57" t="s">
        <v>7243</v>
      </c>
      <c r="B11953" s="61">
        <v>3926</v>
      </c>
      <c r="C11953" s="59"/>
      <c r="D11953" s="59"/>
    </row>
    <row r="11954" spans="1:4">
      <c r="A11954" s="57" t="s">
        <v>7243</v>
      </c>
      <c r="B11954" s="61">
        <v>54562</v>
      </c>
      <c r="C11954" s="59"/>
      <c r="D11954" s="59"/>
    </row>
    <row r="11955" spans="1:4">
      <c r="A11955" s="57" t="s">
        <v>7244</v>
      </c>
      <c r="B11955" s="61">
        <v>43907</v>
      </c>
      <c r="C11955" s="59"/>
      <c r="D11955" s="59"/>
    </row>
    <row r="11956" spans="1:4">
      <c r="A11956" s="57" t="s">
        <v>7245</v>
      </c>
      <c r="B11956" s="58"/>
      <c r="C11956" s="59"/>
      <c r="D11956" s="59"/>
    </row>
    <row r="11957" spans="1:4">
      <c r="A11957" s="57" t="s">
        <v>7245</v>
      </c>
      <c r="B11957" s="58"/>
      <c r="C11957" s="59"/>
      <c r="D11957" s="59"/>
    </row>
    <row r="11958" spans="1:4">
      <c r="A11958" s="57" t="s">
        <v>7246</v>
      </c>
      <c r="B11958" s="61">
        <v>48880</v>
      </c>
      <c r="C11958" s="59"/>
      <c r="D11958" s="59"/>
    </row>
    <row r="11959" spans="1:4">
      <c r="A11959" s="57" t="s">
        <v>7246</v>
      </c>
      <c r="B11959" s="61">
        <v>15620</v>
      </c>
      <c r="C11959" s="59"/>
      <c r="D11959" s="59"/>
    </row>
    <row r="11960" spans="1:4">
      <c r="A11960" s="57" t="s">
        <v>7247</v>
      </c>
      <c r="B11960" s="61">
        <v>192224</v>
      </c>
      <c r="C11960" s="59"/>
      <c r="D11960" s="59"/>
    </row>
    <row r="11961" spans="1:4">
      <c r="A11961" s="57" t="s">
        <v>7248</v>
      </c>
      <c r="B11961" s="58"/>
      <c r="C11961" s="59"/>
      <c r="D11961" s="59"/>
    </row>
    <row r="11962" spans="1:4">
      <c r="A11962" s="57" t="s">
        <v>7249</v>
      </c>
      <c r="B11962" s="61">
        <v>491452</v>
      </c>
      <c r="C11962" s="59"/>
      <c r="D11962" s="59"/>
    </row>
    <row r="11963" spans="1:4">
      <c r="A11963" s="57" t="s">
        <v>7250</v>
      </c>
      <c r="B11963" s="61">
        <v>69095</v>
      </c>
      <c r="C11963" s="59"/>
      <c r="D11963" s="59"/>
    </row>
    <row r="11964" spans="1:4">
      <c r="A11964" s="57" t="s">
        <v>7251</v>
      </c>
      <c r="B11964" s="58"/>
      <c r="C11964" s="59"/>
      <c r="D11964" s="59"/>
    </row>
    <row r="11965" spans="1:4">
      <c r="A11965" s="57" t="s">
        <v>7251</v>
      </c>
      <c r="B11965" s="61">
        <v>208684</v>
      </c>
      <c r="C11965" s="59"/>
      <c r="D11965" s="59"/>
    </row>
    <row r="11966" spans="1:4">
      <c r="A11966" s="57" t="s">
        <v>7252</v>
      </c>
      <c r="B11966" s="58"/>
      <c r="C11966" s="59"/>
      <c r="D11966" s="59"/>
    </row>
    <row r="11967" spans="1:4">
      <c r="A11967" s="57" t="s">
        <v>7253</v>
      </c>
      <c r="B11967" s="58"/>
      <c r="C11967" s="59"/>
      <c r="D11967" s="59"/>
    </row>
    <row r="11968" spans="1:4">
      <c r="A11968" s="57" t="s">
        <v>7254</v>
      </c>
      <c r="B11968" s="58"/>
      <c r="C11968" s="59"/>
      <c r="D11968" s="59"/>
    </row>
    <row r="11969" spans="1:4">
      <c r="A11969" s="57" t="s">
        <v>7255</v>
      </c>
      <c r="B11969" s="58"/>
      <c r="C11969" s="59"/>
      <c r="D11969" s="59"/>
    </row>
    <row r="11970" spans="1:4">
      <c r="A11970" s="57" t="s">
        <v>7256</v>
      </c>
      <c r="B11970" s="58"/>
      <c r="C11970" s="59"/>
      <c r="D11970" s="59"/>
    </row>
    <row r="11971" spans="1:4">
      <c r="A11971" s="57" t="s">
        <v>7256</v>
      </c>
      <c r="B11971" s="58"/>
      <c r="C11971" s="59"/>
      <c r="D11971" s="59"/>
    </row>
    <row r="11972" spans="1:4">
      <c r="A11972" s="57" t="s">
        <v>7257</v>
      </c>
      <c r="B11972" s="61">
        <v>29956</v>
      </c>
      <c r="C11972" s="59"/>
      <c r="D11972" s="59"/>
    </row>
    <row r="11973" spans="1:4">
      <c r="A11973" s="57" t="s">
        <v>7258</v>
      </c>
      <c r="B11973" s="58"/>
      <c r="C11973" s="59"/>
      <c r="D11973" s="59"/>
    </row>
    <row r="11974" spans="1:4">
      <c r="A11974" s="57" t="s">
        <v>7259</v>
      </c>
      <c r="B11974" s="58"/>
      <c r="C11974" s="59"/>
      <c r="D11974" s="59"/>
    </row>
    <row r="11975" spans="1:4">
      <c r="A11975" s="57" t="s">
        <v>7260</v>
      </c>
      <c r="B11975" s="58"/>
      <c r="C11975" s="59"/>
      <c r="D11975" s="59"/>
    </row>
    <row r="11976" spans="1:4">
      <c r="A11976" s="57" t="s">
        <v>7261</v>
      </c>
      <c r="B11976" s="58"/>
      <c r="C11976" s="59"/>
      <c r="D11976" s="59"/>
    </row>
    <row r="11977" spans="1:4">
      <c r="A11977" s="57" t="s">
        <v>7262</v>
      </c>
      <c r="B11977" s="58"/>
      <c r="C11977" s="59"/>
      <c r="D11977" s="59"/>
    </row>
    <row r="11978" spans="1:4">
      <c r="A11978" s="57" t="s">
        <v>7263</v>
      </c>
      <c r="B11978" s="58"/>
      <c r="C11978" s="59"/>
      <c r="D11978" s="59"/>
    </row>
    <row r="11979" spans="1:4">
      <c r="A11979" s="57" t="s">
        <v>7264</v>
      </c>
      <c r="B11979" s="58"/>
      <c r="C11979" s="59"/>
      <c r="D11979" s="59"/>
    </row>
    <row r="11980" spans="1:4">
      <c r="A11980" s="57" t="s">
        <v>7265</v>
      </c>
      <c r="B11980" s="58"/>
      <c r="C11980" s="59"/>
      <c r="D11980" s="59"/>
    </row>
    <row r="11981" spans="1:4">
      <c r="A11981" s="57" t="s">
        <v>7266</v>
      </c>
      <c r="B11981" s="58"/>
      <c r="C11981" s="59"/>
      <c r="D11981" s="59"/>
    </row>
    <row r="11982" spans="1:4">
      <c r="A11982" s="57" t="s">
        <v>7267</v>
      </c>
      <c r="B11982" s="58"/>
      <c r="C11982" s="59"/>
      <c r="D11982" s="59"/>
    </row>
    <row r="11983" spans="1:4">
      <c r="A11983" s="57" t="s">
        <v>7268</v>
      </c>
      <c r="B11983" s="58"/>
      <c r="C11983" s="59"/>
      <c r="D11983" s="59"/>
    </row>
    <row r="11984" spans="1:4">
      <c r="A11984" s="57" t="s">
        <v>7269</v>
      </c>
      <c r="B11984" s="58"/>
      <c r="C11984" s="59"/>
      <c r="D11984" s="59"/>
    </row>
    <row r="11985" spans="1:4">
      <c r="A11985" s="57" t="s">
        <v>7269</v>
      </c>
      <c r="B11985" s="58"/>
      <c r="C11985" s="59"/>
      <c r="D11985" s="59"/>
    </row>
    <row r="11986" spans="1:4">
      <c r="A11986" s="57" t="s">
        <v>7270</v>
      </c>
      <c r="B11986" s="61">
        <v>81155</v>
      </c>
      <c r="C11986" s="59"/>
      <c r="D11986" s="59"/>
    </row>
    <row r="11987" spans="1:4">
      <c r="A11987" s="57" t="s">
        <v>7271</v>
      </c>
      <c r="B11987" s="58"/>
      <c r="C11987" s="59"/>
      <c r="D11987" s="59"/>
    </row>
    <row r="11988" spans="1:4">
      <c r="A11988" s="57" t="s">
        <v>7272</v>
      </c>
      <c r="B11988" s="58"/>
      <c r="C11988" s="59"/>
      <c r="D11988" s="59"/>
    </row>
    <row r="11989" spans="1:4">
      <c r="A11989" s="57" t="s">
        <v>7273</v>
      </c>
      <c r="B11989" s="61">
        <v>135595</v>
      </c>
      <c r="C11989" s="59"/>
      <c r="D11989" s="59"/>
    </row>
    <row r="11990" spans="1:4">
      <c r="A11990" s="57" t="s">
        <v>7274</v>
      </c>
      <c r="B11990" s="58"/>
      <c r="C11990" s="59"/>
      <c r="D11990" s="59"/>
    </row>
    <row r="11991" spans="1:4">
      <c r="A11991" s="57" t="s">
        <v>7274</v>
      </c>
      <c r="B11991" s="58"/>
      <c r="C11991" s="59"/>
      <c r="D11991" s="59"/>
    </row>
    <row r="11992" spans="1:4">
      <c r="A11992" s="57" t="s">
        <v>7275</v>
      </c>
      <c r="B11992" s="61">
        <v>154474</v>
      </c>
      <c r="C11992" s="59"/>
      <c r="D11992" s="59"/>
    </row>
    <row r="11993" spans="1:4">
      <c r="A11993" s="57" t="s">
        <v>7276</v>
      </c>
      <c r="B11993" s="58"/>
      <c r="C11993" s="59"/>
      <c r="D11993" s="59"/>
    </row>
    <row r="11994" spans="1:4">
      <c r="A11994" s="57" t="s">
        <v>7277</v>
      </c>
      <c r="B11994" s="61">
        <v>73588</v>
      </c>
      <c r="C11994" s="59"/>
      <c r="D11994" s="59"/>
    </row>
    <row r="11995" spans="1:4">
      <c r="A11995" s="57" t="s">
        <v>7278</v>
      </c>
      <c r="B11995" s="61">
        <v>154702</v>
      </c>
      <c r="C11995" s="59"/>
      <c r="D11995" s="59"/>
    </row>
    <row r="11996" spans="1:4">
      <c r="A11996" s="57" t="s">
        <v>7279</v>
      </c>
      <c r="B11996" s="61">
        <v>32189</v>
      </c>
      <c r="C11996" s="59"/>
      <c r="D11996" s="59"/>
    </row>
    <row r="11997" spans="1:4">
      <c r="A11997" s="57" t="s">
        <v>7280</v>
      </c>
      <c r="B11997" s="58"/>
      <c r="C11997" s="59"/>
      <c r="D11997" s="59"/>
    </row>
    <row r="11998" spans="1:4">
      <c r="A11998" s="57" t="s">
        <v>7281</v>
      </c>
      <c r="B11998" s="61">
        <v>1159159</v>
      </c>
      <c r="C11998" s="59"/>
      <c r="D11998" s="59"/>
    </row>
    <row r="11999" spans="1:4">
      <c r="A11999" s="57" t="s">
        <v>7282</v>
      </c>
      <c r="B11999" s="58"/>
      <c r="C11999" s="59"/>
      <c r="D11999" s="59"/>
    </row>
    <row r="12000" spans="1:4">
      <c r="A12000" s="57" t="s">
        <v>7282</v>
      </c>
      <c r="B12000" s="58"/>
      <c r="C12000" s="59"/>
      <c r="D12000" s="59"/>
    </row>
    <row r="12001" spans="1:4">
      <c r="A12001" s="57" t="s">
        <v>7283</v>
      </c>
      <c r="B12001" s="58"/>
      <c r="C12001" s="59"/>
      <c r="D12001" s="59"/>
    </row>
    <row r="12002" spans="1:4">
      <c r="A12002" s="57" t="s">
        <v>7284</v>
      </c>
      <c r="B12002" s="58"/>
      <c r="C12002" s="59"/>
      <c r="D12002" s="59"/>
    </row>
    <row r="12003" spans="1:4">
      <c r="A12003" s="57" t="s">
        <v>7284</v>
      </c>
      <c r="B12003" s="61">
        <v>110140</v>
      </c>
      <c r="C12003" s="59"/>
      <c r="D12003" s="59"/>
    </row>
    <row r="12004" spans="1:4">
      <c r="A12004" s="57" t="s">
        <v>7285</v>
      </c>
      <c r="B12004" s="61">
        <v>54737</v>
      </c>
      <c r="C12004" s="59"/>
      <c r="D12004" s="59"/>
    </row>
    <row r="12005" spans="1:4">
      <c r="A12005" s="57" t="s">
        <v>7286</v>
      </c>
      <c r="B12005" s="61">
        <v>2566</v>
      </c>
      <c r="C12005" s="59"/>
      <c r="D12005" s="59"/>
    </row>
    <row r="12006" spans="1:4">
      <c r="A12006" s="57" t="s">
        <v>7287</v>
      </c>
      <c r="B12006" s="58"/>
      <c r="C12006" s="59"/>
      <c r="D12006" s="59"/>
    </row>
    <row r="12007" spans="1:4">
      <c r="A12007" s="57" t="s">
        <v>7288</v>
      </c>
      <c r="B12007" s="61">
        <v>19201</v>
      </c>
      <c r="C12007" s="59"/>
      <c r="D12007" s="59"/>
    </row>
    <row r="12008" spans="1:4">
      <c r="A12008" s="57" t="s">
        <v>7289</v>
      </c>
      <c r="B12008" s="58"/>
      <c r="C12008" s="59"/>
      <c r="D12008" s="59"/>
    </row>
    <row r="12009" spans="1:4">
      <c r="A12009" s="57" t="s">
        <v>7290</v>
      </c>
      <c r="B12009" s="58"/>
      <c r="C12009" s="59"/>
      <c r="D12009" s="59"/>
    </row>
    <row r="12010" spans="1:4">
      <c r="A12010" s="57" t="s">
        <v>7291</v>
      </c>
      <c r="B12010" s="61">
        <v>83796</v>
      </c>
      <c r="C12010" s="59"/>
      <c r="D12010" s="59"/>
    </row>
    <row r="12011" spans="1:4">
      <c r="A12011" s="57" t="s">
        <v>7291</v>
      </c>
      <c r="B12011" s="61">
        <v>59300</v>
      </c>
      <c r="C12011" s="59"/>
      <c r="D12011" s="59"/>
    </row>
    <row r="12012" spans="1:4">
      <c r="A12012" s="57" t="s">
        <v>7292</v>
      </c>
      <c r="B12012" s="61">
        <v>156301</v>
      </c>
      <c r="C12012" s="59"/>
      <c r="D12012" s="59"/>
    </row>
    <row r="12013" spans="1:4">
      <c r="A12013" s="57" t="s">
        <v>7293</v>
      </c>
      <c r="B12013" s="61">
        <v>3767</v>
      </c>
      <c r="C12013" s="59"/>
      <c r="D12013" s="59"/>
    </row>
    <row r="12014" spans="1:4">
      <c r="A12014" s="57" t="s">
        <v>7294</v>
      </c>
      <c r="B12014" s="58"/>
      <c r="C12014" s="59"/>
      <c r="D12014" s="59"/>
    </row>
    <row r="12015" spans="1:4">
      <c r="A12015" s="57" t="s">
        <v>7295</v>
      </c>
      <c r="B12015" s="61">
        <v>447350</v>
      </c>
      <c r="C12015" s="59"/>
      <c r="D12015" s="59"/>
    </row>
    <row r="12016" spans="1:4">
      <c r="A12016" s="57" t="s">
        <v>7296</v>
      </c>
      <c r="B12016" s="61">
        <v>138416</v>
      </c>
      <c r="C12016" s="59"/>
      <c r="D12016" s="59"/>
    </row>
    <row r="12017" spans="1:4">
      <c r="A12017" s="57" t="s">
        <v>7297</v>
      </c>
      <c r="B12017" s="61">
        <v>25390</v>
      </c>
      <c r="C12017" s="59"/>
      <c r="D12017" s="59"/>
    </row>
    <row r="12018" spans="1:4">
      <c r="A12018" s="57" t="s">
        <v>7297</v>
      </c>
      <c r="B12018" s="58"/>
      <c r="C12018" s="59"/>
      <c r="D12018" s="59"/>
    </row>
    <row r="12019" spans="1:4">
      <c r="A12019" s="57" t="s">
        <v>7297</v>
      </c>
      <c r="B12019" s="61">
        <v>42428</v>
      </c>
      <c r="C12019" s="59"/>
      <c r="D12019" s="59"/>
    </row>
    <row r="12020" spans="1:4">
      <c r="A12020" s="57" t="s">
        <v>7298</v>
      </c>
      <c r="B12020" s="58"/>
      <c r="C12020" s="59"/>
      <c r="D12020" s="59"/>
    </row>
    <row r="12021" spans="1:4">
      <c r="A12021" s="57" t="s">
        <v>7298</v>
      </c>
      <c r="B12021" s="58"/>
      <c r="C12021" s="59"/>
      <c r="D12021" s="59"/>
    </row>
    <row r="12022" spans="1:4">
      <c r="A12022" s="57" t="s">
        <v>7299</v>
      </c>
      <c r="B12022" s="58"/>
      <c r="C12022" s="59"/>
      <c r="D12022" s="59"/>
    </row>
    <row r="12023" spans="1:4">
      <c r="A12023" s="57" t="s">
        <v>7300</v>
      </c>
      <c r="B12023" s="58"/>
      <c r="C12023" s="59"/>
      <c r="D12023" s="59"/>
    </row>
    <row r="12024" spans="1:4">
      <c r="A12024" s="57" t="s">
        <v>7300</v>
      </c>
      <c r="B12024" s="61">
        <v>454326</v>
      </c>
      <c r="C12024" s="59"/>
      <c r="D12024" s="59"/>
    </row>
    <row r="12025" spans="1:4">
      <c r="A12025" s="57" t="s">
        <v>7301</v>
      </c>
      <c r="B12025" s="58"/>
      <c r="C12025" s="59"/>
      <c r="D12025" s="59"/>
    </row>
    <row r="12026" spans="1:4">
      <c r="A12026" s="57" t="s">
        <v>7302</v>
      </c>
      <c r="B12026" s="58"/>
      <c r="C12026" s="59"/>
      <c r="D12026" s="59"/>
    </row>
    <row r="12027" spans="1:4">
      <c r="A12027" s="57" t="s">
        <v>7303</v>
      </c>
      <c r="B12027" s="58"/>
      <c r="C12027" s="59"/>
      <c r="D12027" s="59"/>
    </row>
    <row r="12028" spans="1:4">
      <c r="A12028" s="57" t="s">
        <v>7303</v>
      </c>
      <c r="B12028" s="58"/>
      <c r="C12028" s="59"/>
      <c r="D12028" s="59"/>
    </row>
    <row r="12029" spans="1:4">
      <c r="A12029" s="57" t="s">
        <v>7303</v>
      </c>
      <c r="B12029" s="58"/>
      <c r="C12029" s="59"/>
      <c r="D12029" s="59"/>
    </row>
    <row r="12030" spans="1:4">
      <c r="A12030" s="57" t="s">
        <v>7304</v>
      </c>
      <c r="B12030" s="61">
        <v>21910</v>
      </c>
      <c r="C12030" s="59"/>
      <c r="D12030" s="59"/>
    </row>
    <row r="12031" spans="1:4">
      <c r="A12031" s="57" t="s">
        <v>7305</v>
      </c>
      <c r="B12031" s="61">
        <v>322326</v>
      </c>
      <c r="C12031" s="59"/>
      <c r="D12031" s="59"/>
    </row>
    <row r="12032" spans="1:4">
      <c r="A12032" s="57" t="s">
        <v>7306</v>
      </c>
      <c r="B12032" s="58"/>
      <c r="C12032" s="59"/>
      <c r="D12032" s="59"/>
    </row>
    <row r="12033" spans="1:4">
      <c r="A12033" s="57" t="s">
        <v>7306</v>
      </c>
      <c r="B12033" s="58"/>
      <c r="C12033" s="59"/>
      <c r="D12033" s="59"/>
    </row>
    <row r="12034" spans="1:4">
      <c r="A12034" s="57" t="s">
        <v>7306</v>
      </c>
      <c r="B12034" s="58"/>
      <c r="C12034" s="59"/>
      <c r="D12034" s="59"/>
    </row>
    <row r="12035" spans="1:4">
      <c r="A12035" s="57" t="s">
        <v>7306</v>
      </c>
      <c r="B12035" s="58"/>
      <c r="C12035" s="59"/>
      <c r="D12035" s="59"/>
    </row>
    <row r="12036" spans="1:4">
      <c r="A12036" s="57" t="s">
        <v>7306</v>
      </c>
      <c r="B12036" s="58"/>
      <c r="C12036" s="59"/>
      <c r="D12036" s="59"/>
    </row>
    <row r="12037" spans="1:4">
      <c r="A12037" s="57" t="s">
        <v>7307</v>
      </c>
      <c r="B12037" s="58"/>
      <c r="C12037" s="59"/>
      <c r="D12037" s="59"/>
    </row>
    <row r="12038" spans="1:4">
      <c r="A12038" s="57" t="s">
        <v>7307</v>
      </c>
      <c r="B12038" s="58"/>
      <c r="C12038" s="59"/>
      <c r="D12038" s="59"/>
    </row>
    <row r="12039" spans="1:4">
      <c r="A12039" s="57" t="s">
        <v>7307</v>
      </c>
      <c r="B12039" s="61">
        <v>25643</v>
      </c>
      <c r="C12039" s="59"/>
      <c r="D12039" s="59"/>
    </row>
    <row r="12040" spans="1:4">
      <c r="A12040" s="57" t="s">
        <v>7308</v>
      </c>
      <c r="B12040" s="58"/>
      <c r="C12040" s="59"/>
      <c r="D12040" s="59"/>
    </row>
    <row r="12041" spans="1:4">
      <c r="A12041" s="57" t="s">
        <v>7308</v>
      </c>
      <c r="B12041" s="58"/>
      <c r="C12041" s="59"/>
      <c r="D12041" s="59"/>
    </row>
    <row r="12042" spans="1:4">
      <c r="A12042" s="57" t="s">
        <v>7309</v>
      </c>
      <c r="B12042" s="61">
        <v>7465</v>
      </c>
      <c r="C12042" s="59"/>
      <c r="D12042" s="59"/>
    </row>
    <row r="12043" spans="1:4">
      <c r="A12043" s="57" t="s">
        <v>7310</v>
      </c>
      <c r="B12043" s="58"/>
      <c r="C12043" s="59"/>
      <c r="D12043" s="59"/>
    </row>
    <row r="12044" spans="1:4">
      <c r="A12044" s="57" t="s">
        <v>7310</v>
      </c>
      <c r="B12044" s="61">
        <v>34061</v>
      </c>
      <c r="C12044" s="59"/>
      <c r="D12044" s="59"/>
    </row>
    <row r="12045" spans="1:4">
      <c r="A12045" s="57" t="s">
        <v>7311</v>
      </c>
      <c r="B12045" s="58"/>
      <c r="C12045" s="59"/>
      <c r="D12045" s="59"/>
    </row>
    <row r="12046" spans="1:4">
      <c r="A12046" s="57" t="s">
        <v>7312</v>
      </c>
      <c r="B12046" s="61">
        <v>9722</v>
      </c>
      <c r="C12046" s="59"/>
      <c r="D12046" s="59"/>
    </row>
    <row r="12047" spans="1:4">
      <c r="A12047" s="57" t="s">
        <v>7313</v>
      </c>
      <c r="B12047" s="61">
        <v>55799</v>
      </c>
      <c r="C12047" s="59"/>
      <c r="D12047" s="59"/>
    </row>
    <row r="12048" spans="1:4">
      <c r="A12048" s="57" t="s">
        <v>7314</v>
      </c>
      <c r="B12048" s="58"/>
      <c r="C12048" s="59"/>
      <c r="D12048" s="59"/>
    </row>
    <row r="12049" spans="1:4">
      <c r="A12049" s="57" t="s">
        <v>7315</v>
      </c>
      <c r="B12049" s="61">
        <v>2200</v>
      </c>
      <c r="C12049" s="59"/>
      <c r="D12049" s="59"/>
    </row>
    <row r="12050" spans="1:4">
      <c r="A12050" s="57" t="s">
        <v>7316</v>
      </c>
      <c r="B12050" s="58"/>
      <c r="C12050" s="59"/>
      <c r="D12050" s="59"/>
    </row>
    <row r="12051" spans="1:4">
      <c r="A12051" s="57" t="s">
        <v>7316</v>
      </c>
      <c r="B12051" s="58"/>
      <c r="C12051" s="59"/>
      <c r="D12051" s="59"/>
    </row>
    <row r="12052" spans="1:4">
      <c r="A12052" s="57" t="s">
        <v>7317</v>
      </c>
      <c r="B12052" s="58"/>
      <c r="C12052" s="59"/>
      <c r="D12052" s="59"/>
    </row>
    <row r="12053" spans="1:4">
      <c r="A12053" s="57" t="s">
        <v>7317</v>
      </c>
      <c r="B12053" s="61">
        <v>231441</v>
      </c>
      <c r="C12053" s="59"/>
      <c r="D12053" s="59"/>
    </row>
    <row r="12054" spans="1:4">
      <c r="A12054" s="57" t="s">
        <v>7318</v>
      </c>
      <c r="B12054" s="61">
        <v>8041</v>
      </c>
      <c r="C12054" s="59"/>
      <c r="D12054" s="59"/>
    </row>
    <row r="12055" spans="1:4">
      <c r="A12055" s="57" t="s">
        <v>7319</v>
      </c>
      <c r="B12055" s="61">
        <v>13417</v>
      </c>
      <c r="C12055" s="59"/>
      <c r="D12055" s="59"/>
    </row>
    <row r="12056" spans="1:4">
      <c r="A12056" s="57" t="s">
        <v>7320</v>
      </c>
      <c r="B12056" s="61">
        <v>1762315</v>
      </c>
      <c r="C12056" s="59"/>
      <c r="D12056" s="59"/>
    </row>
    <row r="12057" spans="1:4">
      <c r="A12057" s="57" t="s">
        <v>7321</v>
      </c>
      <c r="B12057" s="61">
        <v>612009</v>
      </c>
      <c r="C12057" s="59"/>
      <c r="D12057" s="59"/>
    </row>
    <row r="12058" spans="1:4">
      <c r="A12058" s="57" t="s">
        <v>7322</v>
      </c>
      <c r="B12058" s="61">
        <v>21389673</v>
      </c>
      <c r="C12058" s="59"/>
      <c r="D12058" s="59"/>
    </row>
    <row r="12059" spans="1:4">
      <c r="A12059" s="57" t="s">
        <v>7323</v>
      </c>
      <c r="B12059" s="61">
        <v>8430</v>
      </c>
      <c r="C12059" s="59"/>
      <c r="D12059" s="59"/>
    </row>
    <row r="12060" spans="1:4">
      <c r="A12060" s="57" t="s">
        <v>7324</v>
      </c>
      <c r="B12060" s="58"/>
      <c r="C12060" s="59"/>
      <c r="D12060" s="59"/>
    </row>
    <row r="12061" spans="1:4">
      <c r="A12061" s="57" t="s">
        <v>7325</v>
      </c>
      <c r="B12061" s="61">
        <v>91200</v>
      </c>
      <c r="C12061" s="59"/>
      <c r="D12061" s="59"/>
    </row>
    <row r="12062" spans="1:4">
      <c r="A12062" s="57" t="s">
        <v>7326</v>
      </c>
      <c r="B12062" s="61">
        <v>3465</v>
      </c>
      <c r="C12062" s="59"/>
      <c r="D12062" s="59"/>
    </row>
    <row r="12063" spans="1:4">
      <c r="A12063" s="57" t="s">
        <v>7327</v>
      </c>
      <c r="B12063" s="61">
        <v>98485</v>
      </c>
      <c r="C12063" s="59"/>
      <c r="D12063" s="59"/>
    </row>
    <row r="12064" spans="1:4">
      <c r="A12064" s="57" t="s">
        <v>7328</v>
      </c>
      <c r="B12064" s="61">
        <v>2907</v>
      </c>
      <c r="C12064" s="59"/>
      <c r="D12064" s="59"/>
    </row>
    <row r="12065" spans="1:4">
      <c r="A12065" s="57" t="s">
        <v>7329</v>
      </c>
      <c r="B12065" s="61">
        <v>74631</v>
      </c>
      <c r="C12065" s="59"/>
      <c r="D12065" s="59"/>
    </row>
    <row r="12066" spans="1:4">
      <c r="A12066" s="57" t="s">
        <v>7329</v>
      </c>
      <c r="B12066" s="61">
        <v>991797</v>
      </c>
      <c r="C12066" s="59"/>
      <c r="D12066" s="59"/>
    </row>
    <row r="12067" spans="1:4">
      <c r="A12067" s="57" t="s">
        <v>7330</v>
      </c>
      <c r="B12067" s="61">
        <v>280777</v>
      </c>
      <c r="C12067" s="59"/>
      <c r="D12067" s="59"/>
    </row>
    <row r="12068" spans="1:4">
      <c r="A12068" s="57" t="s">
        <v>7331</v>
      </c>
      <c r="B12068" s="58"/>
      <c r="C12068" s="59"/>
      <c r="D12068" s="59"/>
    </row>
    <row r="12069" spans="1:4">
      <c r="A12069" s="57" t="s">
        <v>7332</v>
      </c>
      <c r="B12069" s="61">
        <v>249191</v>
      </c>
      <c r="C12069" s="59"/>
      <c r="D12069" s="59"/>
    </row>
    <row r="12070" spans="1:4">
      <c r="A12070" s="57" t="s">
        <v>7332</v>
      </c>
      <c r="B12070" s="58"/>
      <c r="C12070" s="59"/>
      <c r="D12070" s="59"/>
    </row>
    <row r="12071" spans="1:4">
      <c r="A12071" s="57" t="s">
        <v>7332</v>
      </c>
      <c r="B12071" s="61">
        <v>752953</v>
      </c>
      <c r="C12071" s="59"/>
      <c r="D12071" s="59"/>
    </row>
    <row r="12072" spans="1:4">
      <c r="A12072" s="57" t="s">
        <v>7332</v>
      </c>
      <c r="B12072" s="61">
        <v>926269</v>
      </c>
      <c r="C12072" s="59"/>
      <c r="D12072" s="59"/>
    </row>
    <row r="12073" spans="1:4">
      <c r="A12073" s="57" t="s">
        <v>7333</v>
      </c>
      <c r="B12073" s="61">
        <v>61254</v>
      </c>
      <c r="C12073" s="59"/>
      <c r="D12073" s="59"/>
    </row>
    <row r="12074" spans="1:4">
      <c r="A12074" s="57" t="s">
        <v>7333</v>
      </c>
      <c r="B12074" s="61">
        <v>387486</v>
      </c>
      <c r="C12074" s="59"/>
      <c r="D12074" s="59"/>
    </row>
    <row r="12075" spans="1:4">
      <c r="A12075" s="57" t="s">
        <v>7334</v>
      </c>
      <c r="B12075" s="61">
        <v>12558</v>
      </c>
      <c r="C12075" s="59"/>
      <c r="D12075" s="59"/>
    </row>
    <row r="12076" spans="1:4">
      <c r="A12076" s="57" t="s">
        <v>7335</v>
      </c>
      <c r="B12076" s="61">
        <v>3004</v>
      </c>
      <c r="C12076" s="59"/>
      <c r="D12076" s="59"/>
    </row>
    <row r="12077" spans="1:4">
      <c r="A12077" s="57" t="s">
        <v>7336</v>
      </c>
      <c r="B12077" s="58"/>
      <c r="C12077" s="59"/>
      <c r="D12077" s="59"/>
    </row>
    <row r="12078" spans="1:4">
      <c r="A12078" s="57" t="s">
        <v>7336</v>
      </c>
      <c r="B12078" s="58"/>
      <c r="C12078" s="59"/>
      <c r="D12078" s="59"/>
    </row>
    <row r="12079" spans="1:4">
      <c r="A12079" s="57" t="s">
        <v>7336</v>
      </c>
      <c r="B12079" s="58"/>
      <c r="C12079" s="59"/>
      <c r="D12079" s="59"/>
    </row>
    <row r="12080" spans="1:4">
      <c r="A12080" s="57" t="s">
        <v>7336</v>
      </c>
      <c r="B12080" s="61">
        <v>6131</v>
      </c>
      <c r="C12080" s="59"/>
      <c r="D12080" s="59"/>
    </row>
    <row r="12081" spans="1:4">
      <c r="A12081" s="57" t="s">
        <v>7336</v>
      </c>
      <c r="B12081" s="61">
        <v>48977</v>
      </c>
      <c r="C12081" s="59"/>
      <c r="D12081" s="59"/>
    </row>
    <row r="12082" spans="1:4">
      <c r="A12082" s="57" t="s">
        <v>7337</v>
      </c>
      <c r="B12082" s="61">
        <v>347232</v>
      </c>
      <c r="C12082" s="59"/>
      <c r="D12082" s="59"/>
    </row>
    <row r="12083" spans="1:4">
      <c r="A12083" s="57" t="s">
        <v>7338</v>
      </c>
      <c r="B12083" s="61">
        <v>36924</v>
      </c>
      <c r="C12083" s="59"/>
      <c r="D12083" s="59"/>
    </row>
    <row r="12084" spans="1:4">
      <c r="A12084" s="57" t="s">
        <v>7339</v>
      </c>
      <c r="B12084" s="58"/>
      <c r="C12084" s="59"/>
      <c r="D12084" s="59"/>
    </row>
    <row r="12085" spans="1:4">
      <c r="A12085" s="57" t="s">
        <v>7339</v>
      </c>
      <c r="B12085" s="58"/>
      <c r="C12085" s="59"/>
      <c r="D12085" s="59"/>
    </row>
    <row r="12086" spans="1:4">
      <c r="A12086" s="57" t="s">
        <v>7339</v>
      </c>
      <c r="B12086" s="58"/>
      <c r="C12086" s="59"/>
      <c r="D12086" s="59"/>
    </row>
    <row r="12087" spans="1:4">
      <c r="A12087" s="57" t="s">
        <v>7339</v>
      </c>
      <c r="B12087" s="58"/>
      <c r="C12087" s="59"/>
      <c r="D12087" s="59"/>
    </row>
    <row r="12088" spans="1:4">
      <c r="A12088" s="57" t="s">
        <v>7339</v>
      </c>
      <c r="B12088" s="61">
        <v>153241</v>
      </c>
      <c r="C12088" s="59"/>
      <c r="D12088" s="59"/>
    </row>
    <row r="12089" spans="1:4">
      <c r="A12089" s="57" t="s">
        <v>7340</v>
      </c>
      <c r="B12089" s="61">
        <v>26692</v>
      </c>
      <c r="C12089" s="59"/>
      <c r="D12089" s="59"/>
    </row>
    <row r="12090" spans="1:4">
      <c r="A12090" s="57" t="s">
        <v>7341</v>
      </c>
      <c r="B12090" s="58"/>
      <c r="C12090" s="59"/>
      <c r="D12090" s="59"/>
    </row>
    <row r="12091" spans="1:4">
      <c r="A12091" s="57" t="s">
        <v>7342</v>
      </c>
      <c r="B12091" s="61">
        <v>11260</v>
      </c>
      <c r="C12091" s="59"/>
      <c r="D12091" s="59"/>
    </row>
    <row r="12092" spans="1:4">
      <c r="A12092" s="57" t="s">
        <v>7343</v>
      </c>
      <c r="B12092" s="58"/>
      <c r="C12092" s="59"/>
      <c r="D12092" s="59"/>
    </row>
    <row r="12093" spans="1:4">
      <c r="A12093" s="57" t="s">
        <v>7344</v>
      </c>
      <c r="B12093" s="58"/>
      <c r="C12093" s="59"/>
      <c r="D12093" s="59"/>
    </row>
    <row r="12094" spans="1:4">
      <c r="A12094" s="57" t="s">
        <v>7345</v>
      </c>
      <c r="B12094" s="61">
        <v>5462</v>
      </c>
      <c r="C12094" s="59"/>
      <c r="D12094" s="59"/>
    </row>
    <row r="12095" spans="1:4">
      <c r="A12095" s="57" t="s">
        <v>7346</v>
      </c>
      <c r="B12095" s="61">
        <v>15889</v>
      </c>
      <c r="C12095" s="59"/>
      <c r="D12095" s="59"/>
    </row>
    <row r="12096" spans="1:4">
      <c r="A12096" s="57" t="s">
        <v>7347</v>
      </c>
      <c r="B12096" s="58"/>
      <c r="C12096" s="59"/>
      <c r="D12096" s="59"/>
    </row>
    <row r="12097" spans="1:4">
      <c r="A12097" s="57" t="s">
        <v>7347</v>
      </c>
      <c r="B12097" s="58"/>
      <c r="C12097" s="59"/>
      <c r="D12097" s="59"/>
    </row>
    <row r="12098" spans="1:4">
      <c r="A12098" s="57" t="s">
        <v>7348</v>
      </c>
      <c r="B12098" s="58"/>
      <c r="C12098" s="59"/>
      <c r="D12098" s="59"/>
    </row>
    <row r="12099" spans="1:4">
      <c r="A12099" s="57" t="s">
        <v>7348</v>
      </c>
      <c r="B12099" s="58"/>
      <c r="C12099" s="59"/>
      <c r="D12099" s="59"/>
    </row>
    <row r="12100" spans="1:4">
      <c r="A12100" s="57" t="s">
        <v>7349</v>
      </c>
      <c r="B12100" s="58"/>
      <c r="C12100" s="59"/>
      <c r="D12100" s="59"/>
    </row>
    <row r="12101" spans="1:4">
      <c r="A12101" s="57" t="s">
        <v>7349</v>
      </c>
      <c r="B12101" s="58"/>
      <c r="C12101" s="59"/>
      <c r="D12101" s="59"/>
    </row>
    <row r="12102" spans="1:4">
      <c r="A12102" s="57" t="s">
        <v>7350</v>
      </c>
      <c r="B12102" s="58"/>
      <c r="C12102" s="59"/>
      <c r="D12102" s="59"/>
    </row>
    <row r="12103" spans="1:4">
      <c r="A12103" s="57" t="s">
        <v>7351</v>
      </c>
      <c r="B12103" s="58"/>
      <c r="C12103" s="59"/>
      <c r="D12103" s="59"/>
    </row>
    <row r="12104" spans="1:4">
      <c r="A12104" s="57" t="s">
        <v>7352</v>
      </c>
      <c r="B12104" s="61">
        <v>3600</v>
      </c>
      <c r="C12104" s="59"/>
      <c r="D12104" s="59"/>
    </row>
    <row r="12105" spans="1:4">
      <c r="A12105" s="57" t="s">
        <v>7353</v>
      </c>
      <c r="B12105" s="58"/>
      <c r="C12105" s="59"/>
      <c r="D12105" s="59"/>
    </row>
    <row r="12106" spans="1:4">
      <c r="A12106" s="57" t="s">
        <v>7354</v>
      </c>
      <c r="B12106" s="58"/>
      <c r="C12106" s="59"/>
      <c r="D12106" s="59"/>
    </row>
    <row r="12107" spans="1:4">
      <c r="A12107" s="57" t="s">
        <v>7354</v>
      </c>
      <c r="B12107" s="58"/>
      <c r="C12107" s="59"/>
      <c r="D12107" s="59"/>
    </row>
    <row r="12108" spans="1:4">
      <c r="A12108" s="57" t="s">
        <v>7355</v>
      </c>
      <c r="B12108" s="61">
        <v>239978</v>
      </c>
      <c r="C12108" s="59"/>
      <c r="D12108" s="59"/>
    </row>
    <row r="12109" spans="1:4">
      <c r="A12109" s="57" t="s">
        <v>7356</v>
      </c>
      <c r="B12109" s="61">
        <v>1627352</v>
      </c>
      <c r="C12109" s="59"/>
      <c r="D12109" s="59"/>
    </row>
    <row r="12110" spans="1:4">
      <c r="A12110" s="57" t="s">
        <v>7357</v>
      </c>
      <c r="B12110" s="61">
        <v>34501</v>
      </c>
      <c r="C12110" s="59"/>
      <c r="D12110" s="59"/>
    </row>
    <row r="12111" spans="1:4">
      <c r="A12111" s="57" t="s">
        <v>7358</v>
      </c>
      <c r="B12111" s="58"/>
      <c r="C12111" s="59"/>
      <c r="D12111" s="59"/>
    </row>
    <row r="12112" spans="1:4">
      <c r="A12112" s="57" t="s">
        <v>7359</v>
      </c>
      <c r="B12112" s="58"/>
      <c r="C12112" s="59"/>
      <c r="D12112" s="59"/>
    </row>
    <row r="12113" spans="1:4">
      <c r="A12113" s="57" t="s">
        <v>7360</v>
      </c>
      <c r="B12113" s="58"/>
      <c r="C12113" s="59"/>
      <c r="D12113" s="59"/>
    </row>
    <row r="12114" spans="1:4">
      <c r="A12114" s="57" t="s">
        <v>7361</v>
      </c>
      <c r="B12114" s="58"/>
      <c r="C12114" s="59"/>
      <c r="D12114" s="59"/>
    </row>
    <row r="12115" spans="1:4">
      <c r="A12115" s="57" t="s">
        <v>7362</v>
      </c>
      <c r="B12115" s="58"/>
      <c r="C12115" s="59"/>
      <c r="D12115" s="59"/>
    </row>
    <row r="12116" spans="1:4">
      <c r="A12116" s="57" t="s">
        <v>7363</v>
      </c>
      <c r="B12116" s="58"/>
      <c r="C12116" s="59"/>
      <c r="D12116" s="59"/>
    </row>
    <row r="12117" spans="1:4">
      <c r="A12117" s="57" t="s">
        <v>7363</v>
      </c>
      <c r="B12117" s="58"/>
      <c r="C12117" s="59"/>
      <c r="D12117" s="59"/>
    </row>
    <row r="12118" spans="1:4">
      <c r="A12118" s="57" t="s">
        <v>7364</v>
      </c>
      <c r="B12118" s="58"/>
      <c r="C12118" s="59"/>
      <c r="D12118" s="59"/>
    </row>
    <row r="12119" spans="1:4">
      <c r="A12119" s="57" t="s">
        <v>7365</v>
      </c>
      <c r="B12119" s="58"/>
      <c r="C12119" s="59"/>
      <c r="D12119" s="59"/>
    </row>
    <row r="12120" spans="1:4">
      <c r="A12120" s="57" t="s">
        <v>7365</v>
      </c>
      <c r="B12120" s="58"/>
      <c r="C12120" s="59"/>
      <c r="D12120" s="59"/>
    </row>
    <row r="12121" spans="1:4">
      <c r="A12121" s="57" t="s">
        <v>7365</v>
      </c>
      <c r="B12121" s="58"/>
      <c r="C12121" s="59"/>
      <c r="D12121" s="59"/>
    </row>
    <row r="12122" spans="1:4">
      <c r="A12122" s="57" t="s">
        <v>7366</v>
      </c>
      <c r="B12122" s="58"/>
      <c r="C12122" s="59"/>
      <c r="D12122" s="59"/>
    </row>
    <row r="12123" spans="1:4">
      <c r="A12123" s="57" t="s">
        <v>7367</v>
      </c>
      <c r="B12123" s="58"/>
      <c r="C12123" s="59"/>
      <c r="D12123" s="59"/>
    </row>
    <row r="12124" spans="1:4">
      <c r="A12124" s="57" t="s">
        <v>7367</v>
      </c>
      <c r="B12124" s="58"/>
      <c r="C12124" s="59"/>
      <c r="D12124" s="59"/>
    </row>
    <row r="12125" spans="1:4">
      <c r="A12125" s="57" t="s">
        <v>7367</v>
      </c>
      <c r="B12125" s="58"/>
      <c r="C12125" s="59"/>
      <c r="D12125" s="59"/>
    </row>
    <row r="12126" spans="1:4">
      <c r="A12126" s="57" t="s">
        <v>7367</v>
      </c>
      <c r="B12126" s="58"/>
      <c r="C12126" s="59"/>
      <c r="D12126" s="59"/>
    </row>
    <row r="12127" spans="1:4">
      <c r="A12127" s="57" t="s">
        <v>7368</v>
      </c>
      <c r="B12127" s="61">
        <v>57395</v>
      </c>
      <c r="C12127" s="59"/>
      <c r="D12127" s="59"/>
    </row>
    <row r="12128" spans="1:4">
      <c r="A12128" s="57" t="s">
        <v>7368</v>
      </c>
      <c r="B12128" s="61">
        <v>55137</v>
      </c>
      <c r="C12128" s="59"/>
      <c r="D12128" s="59"/>
    </row>
    <row r="12129" spans="1:4">
      <c r="A12129" s="57" t="s">
        <v>7369</v>
      </c>
      <c r="B12129" s="58"/>
      <c r="C12129" s="59"/>
      <c r="D12129" s="59"/>
    </row>
    <row r="12130" spans="1:4">
      <c r="A12130" s="57" t="s">
        <v>7370</v>
      </c>
      <c r="B12130" s="61">
        <v>23095</v>
      </c>
      <c r="C12130" s="59"/>
      <c r="D12130" s="59"/>
    </row>
    <row r="12131" spans="1:4">
      <c r="A12131" s="57" t="s">
        <v>7371</v>
      </c>
      <c r="B12131" s="61">
        <v>5088</v>
      </c>
      <c r="C12131" s="59"/>
      <c r="D12131" s="59"/>
    </row>
    <row r="12132" spans="1:4">
      <c r="A12132" s="57" t="s">
        <v>7372</v>
      </c>
      <c r="B12132" s="61">
        <v>464748</v>
      </c>
      <c r="C12132" s="59"/>
      <c r="D12132" s="59"/>
    </row>
    <row r="12133" spans="1:4">
      <c r="A12133" s="57" t="s">
        <v>7373</v>
      </c>
      <c r="B12133" s="58"/>
      <c r="C12133" s="59"/>
      <c r="D12133" s="59"/>
    </row>
    <row r="12134" spans="1:4">
      <c r="A12134" s="57" t="s">
        <v>7374</v>
      </c>
      <c r="B12134" s="61">
        <v>52600</v>
      </c>
      <c r="C12134" s="59"/>
      <c r="D12134" s="59"/>
    </row>
    <row r="12135" spans="1:4">
      <c r="A12135" s="57" t="s">
        <v>7374</v>
      </c>
      <c r="B12135" s="61">
        <v>7651</v>
      </c>
      <c r="C12135" s="59"/>
      <c r="D12135" s="59"/>
    </row>
    <row r="12136" spans="1:4">
      <c r="A12136" s="57" t="s">
        <v>7374</v>
      </c>
      <c r="B12136" s="58"/>
      <c r="C12136" s="59"/>
      <c r="D12136" s="59"/>
    </row>
    <row r="12137" spans="1:4">
      <c r="A12137" s="57" t="s">
        <v>7374</v>
      </c>
      <c r="B12137" s="61">
        <v>556583</v>
      </c>
      <c r="C12137" s="59"/>
      <c r="D12137" s="59"/>
    </row>
    <row r="12138" spans="1:4">
      <c r="A12138" s="57" t="s">
        <v>7375</v>
      </c>
      <c r="B12138" s="61">
        <v>450457</v>
      </c>
      <c r="C12138" s="59"/>
      <c r="D12138" s="59"/>
    </row>
    <row r="12139" spans="1:4">
      <c r="A12139" s="57" t="s">
        <v>7376</v>
      </c>
      <c r="B12139" s="61">
        <v>3353</v>
      </c>
      <c r="C12139" s="59"/>
      <c r="D12139" s="59"/>
    </row>
    <row r="12140" spans="1:4">
      <c r="A12140" s="57" t="s">
        <v>7376</v>
      </c>
      <c r="B12140" s="61">
        <v>9859</v>
      </c>
      <c r="C12140" s="59"/>
      <c r="D12140" s="59"/>
    </row>
    <row r="12141" spans="1:4">
      <c r="A12141" s="57" t="s">
        <v>7376</v>
      </c>
      <c r="B12141" s="61">
        <v>59140</v>
      </c>
      <c r="C12141" s="59"/>
      <c r="D12141" s="59"/>
    </row>
    <row r="12142" spans="1:4">
      <c r="A12142" s="57" t="s">
        <v>7376</v>
      </c>
      <c r="B12142" s="58"/>
      <c r="C12142" s="59"/>
      <c r="D12142" s="59"/>
    </row>
    <row r="12143" spans="1:4">
      <c r="A12143" s="57" t="s">
        <v>7376</v>
      </c>
      <c r="B12143" s="58"/>
      <c r="C12143" s="59"/>
      <c r="D12143" s="59"/>
    </row>
    <row r="12144" spans="1:4">
      <c r="A12144" s="57" t="s">
        <v>7376</v>
      </c>
      <c r="B12144" s="61">
        <v>111103</v>
      </c>
      <c r="C12144" s="59"/>
      <c r="D12144" s="59"/>
    </row>
    <row r="12145" spans="1:4">
      <c r="A12145" s="57" t="s">
        <v>7376</v>
      </c>
      <c r="B12145" s="61">
        <v>42282</v>
      </c>
      <c r="C12145" s="59"/>
      <c r="D12145" s="59"/>
    </row>
    <row r="12146" spans="1:4">
      <c r="A12146" s="57" t="s">
        <v>7377</v>
      </c>
      <c r="B12146" s="61">
        <v>1163638</v>
      </c>
      <c r="C12146" s="59"/>
      <c r="D12146" s="59"/>
    </row>
    <row r="12147" spans="1:4">
      <c r="A12147" s="57" t="s">
        <v>7378</v>
      </c>
      <c r="B12147" s="61">
        <v>764739</v>
      </c>
      <c r="C12147" s="59"/>
      <c r="D12147" s="59"/>
    </row>
    <row r="12148" spans="1:4">
      <c r="A12148" s="57" t="s">
        <v>7379</v>
      </c>
      <c r="B12148" s="61">
        <v>51707</v>
      </c>
      <c r="C12148" s="59"/>
      <c r="D12148" s="59"/>
    </row>
    <row r="12149" spans="1:4">
      <c r="A12149" s="57" t="s">
        <v>7380</v>
      </c>
      <c r="B12149" s="61">
        <v>3675850</v>
      </c>
      <c r="C12149" s="59"/>
      <c r="D12149" s="59"/>
    </row>
    <row r="12150" spans="1:4">
      <c r="A12150" s="57" t="s">
        <v>7381</v>
      </c>
      <c r="B12150" s="58"/>
      <c r="C12150" s="59"/>
      <c r="D12150" s="59"/>
    </row>
    <row r="12151" spans="1:4">
      <c r="A12151" s="57" t="s">
        <v>7382</v>
      </c>
      <c r="B12151" s="61">
        <v>17738</v>
      </c>
      <c r="C12151" s="59"/>
      <c r="D12151" s="59"/>
    </row>
    <row r="12152" spans="1:4">
      <c r="A12152" s="57" t="s">
        <v>7383</v>
      </c>
      <c r="B12152" s="58"/>
      <c r="C12152" s="59"/>
      <c r="D12152" s="59"/>
    </row>
    <row r="12153" spans="1:4">
      <c r="A12153" s="57" t="s">
        <v>7384</v>
      </c>
      <c r="B12153" s="61">
        <v>816071</v>
      </c>
      <c r="C12153" s="59"/>
      <c r="D12153" s="59"/>
    </row>
    <row r="12154" spans="1:4">
      <c r="A12154" s="57" t="s">
        <v>7385</v>
      </c>
      <c r="B12154" s="58"/>
      <c r="C12154" s="59"/>
      <c r="D12154" s="59"/>
    </row>
    <row r="12155" spans="1:4">
      <c r="A12155" s="57" t="s">
        <v>7386</v>
      </c>
      <c r="B12155" s="58"/>
      <c r="C12155" s="59"/>
      <c r="D12155" s="59"/>
    </row>
    <row r="12156" spans="1:4">
      <c r="A12156" s="57" t="s">
        <v>7387</v>
      </c>
      <c r="B12156" s="58"/>
      <c r="C12156" s="59"/>
      <c r="D12156" s="59"/>
    </row>
    <row r="12157" spans="1:4">
      <c r="A12157" s="57" t="s">
        <v>7388</v>
      </c>
      <c r="B12157" s="58"/>
      <c r="C12157" s="59"/>
      <c r="D12157" s="59"/>
    </row>
    <row r="12158" spans="1:4">
      <c r="A12158" s="57" t="s">
        <v>7389</v>
      </c>
      <c r="B12158" s="58"/>
      <c r="C12158" s="59"/>
      <c r="D12158" s="59"/>
    </row>
    <row r="12159" spans="1:4">
      <c r="A12159" s="57" t="s">
        <v>7390</v>
      </c>
      <c r="B12159" s="58"/>
      <c r="C12159" s="59"/>
      <c r="D12159" s="59"/>
    </row>
    <row r="12160" spans="1:4">
      <c r="A12160" s="57" t="s">
        <v>7391</v>
      </c>
      <c r="B12160" s="58"/>
      <c r="C12160" s="59"/>
      <c r="D12160" s="59"/>
    </row>
    <row r="12161" spans="1:4">
      <c r="A12161" s="57" t="s">
        <v>7392</v>
      </c>
      <c r="B12161" s="61">
        <v>5428155</v>
      </c>
      <c r="C12161" s="59"/>
      <c r="D12161" s="59"/>
    </row>
    <row r="12162" spans="1:4">
      <c r="A12162" s="57" t="s">
        <v>7393</v>
      </c>
      <c r="B12162" s="58"/>
      <c r="C12162" s="59"/>
      <c r="D12162" s="59"/>
    </row>
    <row r="12163" spans="1:4">
      <c r="A12163" s="57" t="s">
        <v>7394</v>
      </c>
      <c r="B12163" s="58"/>
      <c r="C12163" s="59"/>
      <c r="D12163" s="59"/>
    </row>
    <row r="12164" spans="1:4">
      <c r="A12164" s="57" t="s">
        <v>7395</v>
      </c>
      <c r="B12164" s="61">
        <v>346600</v>
      </c>
      <c r="C12164" s="59"/>
      <c r="D12164" s="59"/>
    </row>
    <row r="12165" spans="1:4">
      <c r="A12165" s="57" t="s">
        <v>7396</v>
      </c>
      <c r="B12165" s="61">
        <v>425429</v>
      </c>
      <c r="C12165" s="59"/>
      <c r="D12165" s="59"/>
    </row>
    <row r="12166" spans="1:4">
      <c r="A12166" s="57" t="s">
        <v>7397</v>
      </c>
      <c r="B12166" s="61">
        <v>90000</v>
      </c>
      <c r="C12166" s="59"/>
      <c r="D12166" s="59"/>
    </row>
    <row r="12167" spans="1:4">
      <c r="A12167" s="57" t="s">
        <v>7398</v>
      </c>
      <c r="B12167" s="61">
        <v>228507</v>
      </c>
      <c r="C12167" s="59"/>
      <c r="D12167" s="59"/>
    </row>
    <row r="12168" spans="1:4">
      <c r="A12168" s="57" t="s">
        <v>7399</v>
      </c>
      <c r="B12168" s="58"/>
      <c r="C12168" s="59"/>
      <c r="D12168" s="59"/>
    </row>
    <row r="12169" spans="1:4">
      <c r="A12169" s="57" t="s">
        <v>7400</v>
      </c>
      <c r="B12169" s="58"/>
      <c r="C12169" s="59"/>
      <c r="D12169" s="59"/>
    </row>
    <row r="12170" spans="1:4">
      <c r="A12170" s="57" t="s">
        <v>7401</v>
      </c>
      <c r="B12170" s="61">
        <v>2243</v>
      </c>
      <c r="C12170" s="59"/>
      <c r="D12170" s="59"/>
    </row>
    <row r="12171" spans="1:4">
      <c r="A12171" s="57" t="s">
        <v>7402</v>
      </c>
      <c r="B12171" s="61">
        <v>105850</v>
      </c>
      <c r="C12171" s="59"/>
      <c r="D12171" s="59"/>
    </row>
    <row r="12172" spans="1:4">
      <c r="A12172" s="57" t="s">
        <v>7403</v>
      </c>
      <c r="B12172" s="61">
        <v>5926</v>
      </c>
      <c r="C12172" s="59"/>
      <c r="D12172" s="59"/>
    </row>
    <row r="12173" spans="1:4">
      <c r="A12173" s="57" t="s">
        <v>7404</v>
      </c>
      <c r="B12173" s="61">
        <v>15580</v>
      </c>
      <c r="C12173" s="59"/>
      <c r="D12173" s="59"/>
    </row>
    <row r="12174" spans="1:4">
      <c r="A12174" s="57" t="s">
        <v>7405</v>
      </c>
      <c r="B12174" s="61">
        <v>14461</v>
      </c>
      <c r="C12174" s="59"/>
      <c r="D12174" s="59"/>
    </row>
    <row r="12175" spans="1:4">
      <c r="A12175" s="57" t="s">
        <v>7406</v>
      </c>
      <c r="B12175" s="58"/>
      <c r="C12175" s="59"/>
      <c r="D12175" s="59"/>
    </row>
    <row r="12176" spans="1:4">
      <c r="A12176" s="57" t="s">
        <v>7407</v>
      </c>
      <c r="B12176" s="61">
        <v>300504</v>
      </c>
      <c r="C12176" s="59"/>
      <c r="D12176" s="59"/>
    </row>
    <row r="12177" spans="1:4">
      <c r="A12177" s="57" t="s">
        <v>7408</v>
      </c>
      <c r="B12177" s="61">
        <v>824349</v>
      </c>
      <c r="C12177" s="59"/>
      <c r="D12177" s="59"/>
    </row>
    <row r="12178" spans="1:4">
      <c r="A12178" s="57" t="s">
        <v>7409</v>
      </c>
      <c r="B12178" s="58"/>
      <c r="C12178" s="59"/>
      <c r="D12178" s="59"/>
    </row>
    <row r="12179" spans="1:4">
      <c r="A12179" s="57" t="s">
        <v>7409</v>
      </c>
      <c r="B12179" s="58"/>
      <c r="C12179" s="59"/>
      <c r="D12179" s="59"/>
    </row>
    <row r="12180" spans="1:4">
      <c r="A12180" s="57" t="s">
        <v>7410</v>
      </c>
      <c r="B12180" s="58"/>
      <c r="C12180" s="59"/>
      <c r="D12180" s="59"/>
    </row>
    <row r="12181" spans="1:4">
      <c r="A12181" s="57" t="s">
        <v>7411</v>
      </c>
      <c r="B12181" s="58"/>
      <c r="C12181" s="59"/>
      <c r="D12181" s="59"/>
    </row>
    <row r="12182" spans="1:4">
      <c r="A12182" s="57" t="s">
        <v>7412</v>
      </c>
      <c r="B12182" s="58"/>
      <c r="C12182" s="59"/>
      <c r="D12182" s="59"/>
    </row>
    <row r="12183" spans="1:4">
      <c r="A12183" s="57" t="s">
        <v>7412</v>
      </c>
      <c r="B12183" s="58"/>
      <c r="C12183" s="59"/>
      <c r="D12183" s="59"/>
    </row>
    <row r="12184" spans="1:4">
      <c r="A12184" s="57" t="s">
        <v>7412</v>
      </c>
      <c r="B12184" s="58"/>
      <c r="C12184" s="59"/>
      <c r="D12184" s="59"/>
    </row>
    <row r="12185" spans="1:4">
      <c r="A12185" s="57" t="s">
        <v>7413</v>
      </c>
      <c r="B12185" s="61">
        <v>76250</v>
      </c>
      <c r="C12185" s="59"/>
      <c r="D12185" s="59"/>
    </row>
    <row r="12186" spans="1:4">
      <c r="A12186" s="57" t="s">
        <v>7413</v>
      </c>
      <c r="B12186" s="58"/>
      <c r="C12186" s="59"/>
      <c r="D12186" s="59"/>
    </row>
    <row r="12187" spans="1:4">
      <c r="A12187" s="57" t="s">
        <v>7414</v>
      </c>
      <c r="B12187" s="58"/>
      <c r="C12187" s="59"/>
      <c r="D12187" s="59"/>
    </row>
    <row r="12188" spans="1:4">
      <c r="A12188" s="57" t="s">
        <v>7415</v>
      </c>
      <c r="B12188" s="61">
        <v>500463</v>
      </c>
      <c r="C12188" s="59"/>
      <c r="D12188" s="59"/>
    </row>
    <row r="12189" spans="1:4">
      <c r="A12189" s="57" t="s">
        <v>7416</v>
      </c>
      <c r="B12189" s="61">
        <v>4094599</v>
      </c>
      <c r="C12189" s="59"/>
      <c r="D12189" s="59"/>
    </row>
    <row r="12190" spans="1:4">
      <c r="A12190" s="57" t="s">
        <v>7416</v>
      </c>
      <c r="B12190" s="61">
        <v>2538681</v>
      </c>
      <c r="C12190" s="59"/>
      <c r="D12190" s="59"/>
    </row>
    <row r="12191" spans="1:4">
      <c r="A12191" s="57" t="s">
        <v>7417</v>
      </c>
      <c r="B12191" s="61">
        <v>24985</v>
      </c>
      <c r="C12191" s="59"/>
      <c r="D12191" s="59"/>
    </row>
    <row r="12192" spans="1:4">
      <c r="A12192" s="57" t="s">
        <v>7418</v>
      </c>
      <c r="B12192" s="58"/>
      <c r="C12192" s="59"/>
      <c r="D12192" s="59"/>
    </row>
    <row r="12193" spans="1:4">
      <c r="A12193" s="57" t="s">
        <v>7419</v>
      </c>
      <c r="B12193" s="58"/>
      <c r="C12193" s="59"/>
      <c r="D12193" s="59"/>
    </row>
    <row r="12194" spans="1:4">
      <c r="A12194" s="57" t="s">
        <v>7419</v>
      </c>
      <c r="B12194" s="61">
        <v>82938</v>
      </c>
      <c r="C12194" s="59"/>
      <c r="D12194" s="59"/>
    </row>
    <row r="12195" spans="1:4">
      <c r="A12195" s="57" t="s">
        <v>7420</v>
      </c>
      <c r="B12195" s="58"/>
      <c r="C12195" s="59"/>
      <c r="D12195" s="59"/>
    </row>
    <row r="12196" spans="1:4">
      <c r="A12196" s="57" t="s">
        <v>7420</v>
      </c>
      <c r="B12196" s="58"/>
      <c r="C12196" s="59"/>
      <c r="D12196" s="59"/>
    </row>
    <row r="12197" spans="1:4">
      <c r="A12197" s="57" t="s">
        <v>7421</v>
      </c>
      <c r="B12197" s="58"/>
      <c r="C12197" s="59"/>
      <c r="D12197" s="59"/>
    </row>
    <row r="12198" spans="1:4">
      <c r="A12198" s="57" t="s">
        <v>7422</v>
      </c>
      <c r="B12198" s="58"/>
      <c r="C12198" s="59"/>
      <c r="D12198" s="59"/>
    </row>
    <row r="12199" spans="1:4">
      <c r="A12199" s="57" t="s">
        <v>7423</v>
      </c>
      <c r="B12199" s="61">
        <v>222572</v>
      </c>
      <c r="C12199" s="59"/>
      <c r="D12199" s="59"/>
    </row>
    <row r="12200" spans="1:4">
      <c r="A12200" s="57" t="s">
        <v>7423</v>
      </c>
      <c r="B12200" s="61">
        <v>772105</v>
      </c>
      <c r="C12200" s="59"/>
      <c r="D12200" s="59"/>
    </row>
    <row r="12201" spans="1:4">
      <c r="A12201" s="57" t="s">
        <v>7424</v>
      </c>
      <c r="B12201" s="61">
        <v>786872</v>
      </c>
      <c r="C12201" s="59"/>
      <c r="D12201" s="59"/>
    </row>
    <row r="12202" spans="1:4">
      <c r="A12202" s="57" t="s">
        <v>7425</v>
      </c>
      <c r="B12202" s="58"/>
      <c r="C12202" s="59"/>
      <c r="D12202" s="59"/>
    </row>
    <row r="12203" spans="1:4">
      <c r="A12203" s="57" t="s">
        <v>7426</v>
      </c>
      <c r="B12203" s="58"/>
      <c r="C12203" s="59"/>
      <c r="D12203" s="59"/>
    </row>
    <row r="12204" spans="1:4">
      <c r="A12204" s="57" t="s">
        <v>7426</v>
      </c>
      <c r="B12204" s="61">
        <v>788052</v>
      </c>
      <c r="C12204" s="59"/>
      <c r="D12204" s="59"/>
    </row>
    <row r="12205" spans="1:4">
      <c r="A12205" s="57" t="s">
        <v>7427</v>
      </c>
      <c r="B12205" s="58"/>
      <c r="C12205" s="59"/>
      <c r="D12205" s="59"/>
    </row>
    <row r="12206" spans="1:4">
      <c r="A12206" s="57" t="s">
        <v>7428</v>
      </c>
      <c r="B12206" s="58"/>
      <c r="C12206" s="59"/>
      <c r="D12206" s="59"/>
    </row>
    <row r="12207" spans="1:4">
      <c r="A12207" s="57" t="s">
        <v>7429</v>
      </c>
      <c r="B12207" s="61">
        <v>158822</v>
      </c>
      <c r="C12207" s="59"/>
      <c r="D12207" s="59"/>
    </row>
    <row r="12208" spans="1:4">
      <c r="A12208" s="57" t="s">
        <v>7430</v>
      </c>
      <c r="B12208" s="61">
        <v>123228</v>
      </c>
      <c r="C12208" s="59"/>
      <c r="D12208" s="59"/>
    </row>
    <row r="12209" spans="1:4">
      <c r="A12209" s="57" t="s">
        <v>7430</v>
      </c>
      <c r="B12209" s="61">
        <v>510733</v>
      </c>
      <c r="C12209" s="59"/>
      <c r="D12209" s="59"/>
    </row>
    <row r="12210" spans="1:4">
      <c r="A12210" s="57" t="s">
        <v>7431</v>
      </c>
      <c r="B12210" s="58"/>
      <c r="C12210" s="59"/>
      <c r="D12210" s="59"/>
    </row>
    <row r="12211" spans="1:4">
      <c r="A12211" s="57" t="s">
        <v>7432</v>
      </c>
      <c r="B12211" s="58"/>
      <c r="C12211" s="59"/>
      <c r="D12211" s="59"/>
    </row>
    <row r="12212" spans="1:4">
      <c r="A12212" s="57" t="s">
        <v>7433</v>
      </c>
      <c r="B12212" s="61">
        <v>89158</v>
      </c>
      <c r="C12212" s="59"/>
      <c r="D12212" s="59"/>
    </row>
    <row r="12213" spans="1:4">
      <c r="A12213" s="57" t="s">
        <v>7433</v>
      </c>
      <c r="B12213" s="61">
        <v>55975</v>
      </c>
      <c r="C12213" s="59"/>
      <c r="D12213" s="59"/>
    </row>
    <row r="12214" spans="1:4">
      <c r="A12214" s="57" t="s">
        <v>7434</v>
      </c>
      <c r="B12214" s="61">
        <v>3100</v>
      </c>
      <c r="C12214" s="59"/>
      <c r="D12214" s="59"/>
    </row>
    <row r="12215" spans="1:4">
      <c r="A12215" s="57" t="s">
        <v>7435</v>
      </c>
      <c r="B12215" s="58"/>
      <c r="C12215" s="59"/>
      <c r="D12215" s="59"/>
    </row>
    <row r="12216" spans="1:4">
      <c r="A12216" s="57" t="s">
        <v>7435</v>
      </c>
      <c r="B12216" s="61">
        <v>60692</v>
      </c>
      <c r="C12216" s="59"/>
      <c r="D12216" s="59"/>
    </row>
    <row r="12217" spans="1:4">
      <c r="A12217" s="57" t="s">
        <v>7436</v>
      </c>
      <c r="B12217" s="58"/>
      <c r="C12217" s="59"/>
      <c r="D12217" s="59"/>
    </row>
    <row r="12218" spans="1:4">
      <c r="A12218" s="57" t="s">
        <v>7437</v>
      </c>
      <c r="B12218" s="58"/>
      <c r="C12218" s="59"/>
      <c r="D12218" s="59"/>
    </row>
    <row r="12219" spans="1:4">
      <c r="A12219" s="57" t="s">
        <v>7437</v>
      </c>
      <c r="B12219" s="61">
        <v>111323</v>
      </c>
      <c r="C12219" s="59"/>
      <c r="D12219" s="59"/>
    </row>
    <row r="12220" spans="1:4">
      <c r="A12220" s="57" t="s">
        <v>7437</v>
      </c>
      <c r="B12220" s="61">
        <v>1048322</v>
      </c>
      <c r="C12220" s="59"/>
      <c r="D12220" s="59"/>
    </row>
    <row r="12221" spans="1:4">
      <c r="A12221" s="57" t="s">
        <v>7438</v>
      </c>
      <c r="B12221" s="61">
        <v>30168</v>
      </c>
      <c r="C12221" s="59"/>
      <c r="D12221" s="59"/>
    </row>
    <row r="12222" spans="1:4">
      <c r="A12222" s="57" t="s">
        <v>7439</v>
      </c>
      <c r="B12222" s="61">
        <v>2055</v>
      </c>
      <c r="C12222" s="59"/>
      <c r="D12222" s="59"/>
    </row>
    <row r="12223" spans="1:4">
      <c r="A12223" s="57" t="s">
        <v>7440</v>
      </c>
      <c r="B12223" s="58"/>
      <c r="C12223" s="59"/>
      <c r="D12223" s="59"/>
    </row>
    <row r="12224" spans="1:4">
      <c r="A12224" s="57" t="s">
        <v>7440</v>
      </c>
      <c r="B12224" s="61">
        <v>13816</v>
      </c>
      <c r="C12224" s="59"/>
      <c r="D12224" s="59"/>
    </row>
    <row r="12225" spans="1:4">
      <c r="A12225" s="57" t="s">
        <v>7440</v>
      </c>
      <c r="B12225" s="61">
        <v>7900</v>
      </c>
      <c r="C12225" s="59"/>
      <c r="D12225" s="59"/>
    </row>
    <row r="12226" spans="1:4">
      <c r="A12226" s="57" t="s">
        <v>7440</v>
      </c>
      <c r="B12226" s="58"/>
      <c r="C12226" s="59"/>
      <c r="D12226" s="59"/>
    </row>
    <row r="12227" spans="1:4">
      <c r="A12227" s="57" t="s">
        <v>7441</v>
      </c>
      <c r="B12227" s="58"/>
      <c r="C12227" s="59"/>
      <c r="D12227" s="59"/>
    </row>
    <row r="12228" spans="1:4">
      <c r="A12228" s="57" t="s">
        <v>7441</v>
      </c>
      <c r="B12228" s="58"/>
      <c r="C12228" s="59"/>
      <c r="D12228" s="59"/>
    </row>
    <row r="12229" spans="1:4">
      <c r="A12229" s="57" t="s">
        <v>7441</v>
      </c>
      <c r="B12229" s="58"/>
      <c r="C12229" s="59"/>
      <c r="D12229" s="59"/>
    </row>
    <row r="12230" spans="1:4">
      <c r="A12230" s="57" t="s">
        <v>7442</v>
      </c>
      <c r="B12230" s="61">
        <v>24516</v>
      </c>
      <c r="C12230" s="59"/>
      <c r="D12230" s="59"/>
    </row>
    <row r="12231" spans="1:4">
      <c r="A12231" s="57" t="s">
        <v>7442</v>
      </c>
      <c r="B12231" s="61">
        <v>16830</v>
      </c>
      <c r="C12231" s="59"/>
      <c r="D12231" s="59"/>
    </row>
    <row r="12232" spans="1:4">
      <c r="A12232" s="57" t="s">
        <v>7442</v>
      </c>
      <c r="B12232" s="61">
        <v>972262</v>
      </c>
      <c r="C12232" s="59"/>
      <c r="D12232" s="59"/>
    </row>
    <row r="12233" spans="1:4">
      <c r="A12233" s="57" t="s">
        <v>7442</v>
      </c>
      <c r="B12233" s="58"/>
      <c r="C12233" s="59"/>
      <c r="D12233" s="59"/>
    </row>
    <row r="12234" spans="1:4">
      <c r="A12234" s="57" t="s">
        <v>7442</v>
      </c>
      <c r="B12234" s="61">
        <v>58594</v>
      </c>
      <c r="C12234" s="59"/>
      <c r="D12234" s="59"/>
    </row>
    <row r="12235" spans="1:4">
      <c r="A12235" s="57" t="s">
        <v>7443</v>
      </c>
      <c r="B12235" s="61">
        <v>3440</v>
      </c>
      <c r="C12235" s="59"/>
      <c r="D12235" s="59"/>
    </row>
    <row r="12236" spans="1:4">
      <c r="A12236" s="57" t="s">
        <v>7444</v>
      </c>
      <c r="B12236" s="61">
        <v>35610</v>
      </c>
      <c r="C12236" s="59"/>
      <c r="D12236" s="59"/>
    </row>
    <row r="12237" spans="1:4">
      <c r="A12237" s="57" t="s">
        <v>7445</v>
      </c>
      <c r="B12237" s="58"/>
      <c r="C12237" s="59"/>
      <c r="D12237" s="59"/>
    </row>
    <row r="12238" spans="1:4">
      <c r="A12238" s="57" t="s">
        <v>7445</v>
      </c>
      <c r="B12238" s="58"/>
      <c r="C12238" s="59"/>
      <c r="D12238" s="59"/>
    </row>
    <row r="12239" spans="1:4">
      <c r="A12239" s="57" t="s">
        <v>7445</v>
      </c>
      <c r="B12239" s="58"/>
      <c r="C12239" s="59"/>
      <c r="D12239" s="59"/>
    </row>
    <row r="12240" spans="1:4">
      <c r="A12240" s="57" t="s">
        <v>7446</v>
      </c>
      <c r="B12240" s="61">
        <v>60018</v>
      </c>
      <c r="C12240" s="59"/>
      <c r="D12240" s="59"/>
    </row>
    <row r="12241" spans="1:4">
      <c r="A12241" s="57" t="s">
        <v>7446</v>
      </c>
      <c r="B12241" s="61">
        <v>1548343</v>
      </c>
      <c r="C12241" s="59"/>
      <c r="D12241" s="59"/>
    </row>
    <row r="12242" spans="1:4">
      <c r="A12242" s="57" t="s">
        <v>7446</v>
      </c>
      <c r="B12242" s="61">
        <v>1844819</v>
      </c>
      <c r="C12242" s="59"/>
      <c r="D12242" s="59"/>
    </row>
    <row r="12243" spans="1:4">
      <c r="A12243" s="57" t="s">
        <v>7447</v>
      </c>
      <c r="B12243" s="58"/>
      <c r="C12243" s="59"/>
      <c r="D12243" s="59"/>
    </row>
    <row r="12244" spans="1:4">
      <c r="A12244" s="57" t="s">
        <v>7448</v>
      </c>
      <c r="B12244" s="61">
        <v>370681</v>
      </c>
      <c r="C12244" s="59"/>
      <c r="D12244" s="59"/>
    </row>
    <row r="12245" spans="1:4">
      <c r="A12245" s="57" t="s">
        <v>7449</v>
      </c>
      <c r="B12245" s="58"/>
      <c r="C12245" s="59"/>
      <c r="D12245" s="59"/>
    </row>
    <row r="12246" spans="1:4">
      <c r="A12246" s="57" t="s">
        <v>7450</v>
      </c>
      <c r="B12246" s="61">
        <v>154033</v>
      </c>
      <c r="C12246" s="59"/>
      <c r="D12246" s="59"/>
    </row>
    <row r="12247" spans="1:4">
      <c r="A12247" s="57" t="s">
        <v>7451</v>
      </c>
      <c r="B12247" s="58"/>
      <c r="C12247" s="59"/>
      <c r="D12247" s="59"/>
    </row>
    <row r="12248" spans="1:4">
      <c r="A12248" s="57" t="s">
        <v>7452</v>
      </c>
      <c r="B12248" s="58"/>
      <c r="C12248" s="59"/>
      <c r="D12248" s="59"/>
    </row>
    <row r="12249" spans="1:4">
      <c r="A12249" s="57" t="s">
        <v>7453</v>
      </c>
      <c r="B12249" s="58"/>
      <c r="C12249" s="59"/>
      <c r="D12249" s="59"/>
    </row>
    <row r="12250" spans="1:4">
      <c r="A12250" s="57" t="s">
        <v>7454</v>
      </c>
      <c r="B12250" s="61">
        <v>1927410</v>
      </c>
      <c r="C12250" s="59"/>
      <c r="D12250" s="59"/>
    </row>
    <row r="12251" spans="1:4">
      <c r="A12251" s="57" t="s">
        <v>7455</v>
      </c>
      <c r="B12251" s="58"/>
      <c r="C12251" s="59"/>
      <c r="D12251" s="59"/>
    </row>
    <row r="12252" spans="1:4">
      <c r="A12252" s="57" t="s">
        <v>7456</v>
      </c>
      <c r="B12252" s="58"/>
      <c r="C12252" s="59"/>
      <c r="D12252" s="59"/>
    </row>
    <row r="12253" spans="1:4">
      <c r="A12253" s="57" t="s">
        <v>7457</v>
      </c>
      <c r="B12253" s="58"/>
      <c r="C12253" s="59"/>
      <c r="D12253" s="59"/>
    </row>
    <row r="12254" spans="1:4">
      <c r="A12254" s="57" t="s">
        <v>7457</v>
      </c>
      <c r="B12254" s="61">
        <v>70791046</v>
      </c>
      <c r="C12254" s="59"/>
      <c r="D12254" s="59"/>
    </row>
    <row r="12255" spans="1:4">
      <c r="A12255" s="57" t="s">
        <v>7457</v>
      </c>
      <c r="B12255" s="61">
        <v>16581177</v>
      </c>
      <c r="C12255" s="59"/>
      <c r="D12255" s="59"/>
    </row>
    <row r="12256" spans="1:4">
      <c r="A12256" s="57" t="s">
        <v>7458</v>
      </c>
      <c r="B12256" s="58"/>
      <c r="C12256" s="59"/>
      <c r="D12256" s="59"/>
    </row>
    <row r="12257" spans="1:4">
      <c r="A12257" s="57" t="s">
        <v>7458</v>
      </c>
      <c r="B12257" s="61">
        <v>997241</v>
      </c>
      <c r="C12257" s="59"/>
      <c r="D12257" s="59"/>
    </row>
    <row r="12258" spans="1:4">
      <c r="A12258" s="57" t="s">
        <v>7458</v>
      </c>
      <c r="B12258" s="61">
        <v>49616</v>
      </c>
      <c r="C12258" s="59"/>
      <c r="D12258" s="59"/>
    </row>
    <row r="12259" spans="1:4">
      <c r="A12259" s="57" t="s">
        <v>7459</v>
      </c>
      <c r="B12259" s="61">
        <v>60485</v>
      </c>
      <c r="C12259" s="59"/>
      <c r="D12259" s="59"/>
    </row>
    <row r="12260" spans="1:4">
      <c r="A12260" s="57" t="s">
        <v>7460</v>
      </c>
      <c r="B12260" s="58"/>
      <c r="C12260" s="59"/>
      <c r="D12260" s="59"/>
    </row>
    <row r="12261" spans="1:4">
      <c r="A12261" s="57" t="s">
        <v>7460</v>
      </c>
      <c r="B12261" s="58"/>
      <c r="C12261" s="59"/>
      <c r="D12261" s="59"/>
    </row>
    <row r="12262" spans="1:4">
      <c r="A12262" s="57" t="s">
        <v>7460</v>
      </c>
      <c r="B12262" s="61">
        <v>137766</v>
      </c>
      <c r="C12262" s="59"/>
      <c r="D12262" s="59"/>
    </row>
    <row r="12263" spans="1:4">
      <c r="A12263" s="57" t="s">
        <v>7461</v>
      </c>
      <c r="B12263" s="58"/>
      <c r="C12263" s="59"/>
      <c r="D12263" s="59"/>
    </row>
    <row r="12264" spans="1:4">
      <c r="A12264" s="57" t="s">
        <v>7462</v>
      </c>
      <c r="B12264" s="58"/>
      <c r="C12264" s="59"/>
      <c r="D12264" s="59"/>
    </row>
    <row r="12265" spans="1:4">
      <c r="A12265" s="57" t="s">
        <v>7462</v>
      </c>
      <c r="B12265" s="61">
        <v>13458366</v>
      </c>
      <c r="C12265" s="59"/>
      <c r="D12265" s="59"/>
    </row>
    <row r="12266" spans="1:4">
      <c r="A12266" s="57" t="s">
        <v>7462</v>
      </c>
      <c r="B12266" s="58"/>
      <c r="C12266" s="59"/>
      <c r="D12266" s="59"/>
    </row>
    <row r="12267" spans="1:4">
      <c r="A12267" s="57" t="s">
        <v>7462</v>
      </c>
      <c r="B12267" s="61">
        <v>251798</v>
      </c>
      <c r="C12267" s="59"/>
      <c r="D12267" s="59"/>
    </row>
    <row r="12268" spans="1:4">
      <c r="A12268" s="57" t="s">
        <v>7462</v>
      </c>
      <c r="B12268" s="58"/>
      <c r="C12268" s="59"/>
      <c r="D12268" s="59"/>
    </row>
    <row r="12269" spans="1:4">
      <c r="A12269" s="57" t="s">
        <v>7463</v>
      </c>
      <c r="B12269" s="61">
        <v>2860</v>
      </c>
      <c r="C12269" s="59"/>
      <c r="D12269" s="59"/>
    </row>
    <row r="12270" spans="1:4">
      <c r="A12270" s="57" t="s">
        <v>7464</v>
      </c>
      <c r="B12270" s="61">
        <v>1815939</v>
      </c>
      <c r="C12270" s="59"/>
      <c r="D12270" s="59"/>
    </row>
    <row r="12271" spans="1:4">
      <c r="A12271" s="57" t="s">
        <v>7465</v>
      </c>
      <c r="B12271" s="58"/>
      <c r="C12271" s="59"/>
      <c r="D12271" s="59"/>
    </row>
    <row r="12272" spans="1:4">
      <c r="A12272" s="57" t="s">
        <v>7466</v>
      </c>
      <c r="B12272" s="58"/>
      <c r="C12272" s="59"/>
      <c r="D12272" s="59"/>
    </row>
    <row r="12273" spans="1:4">
      <c r="A12273" s="57" t="s">
        <v>7467</v>
      </c>
      <c r="B12273" s="61">
        <v>205991</v>
      </c>
      <c r="C12273" s="59"/>
      <c r="D12273" s="59"/>
    </row>
    <row r="12274" spans="1:4">
      <c r="A12274" s="57" t="s">
        <v>7468</v>
      </c>
      <c r="B12274" s="58"/>
      <c r="C12274" s="59"/>
      <c r="D12274" s="59"/>
    </row>
    <row r="12275" spans="1:4">
      <c r="A12275" s="57" t="s">
        <v>7469</v>
      </c>
      <c r="B12275" s="61">
        <v>76148</v>
      </c>
      <c r="C12275" s="59"/>
      <c r="D12275" s="59"/>
    </row>
    <row r="12276" spans="1:4">
      <c r="A12276" s="57" t="s">
        <v>7470</v>
      </c>
      <c r="B12276" s="58"/>
      <c r="C12276" s="59"/>
      <c r="D12276" s="59"/>
    </row>
    <row r="12277" spans="1:4">
      <c r="A12277" s="57" t="s">
        <v>7471</v>
      </c>
      <c r="B12277" s="58"/>
      <c r="C12277" s="59"/>
      <c r="D12277" s="59"/>
    </row>
    <row r="12278" spans="1:4">
      <c r="A12278" s="57" t="s">
        <v>7472</v>
      </c>
      <c r="B12278" s="58"/>
      <c r="C12278" s="59"/>
      <c r="D12278" s="59"/>
    </row>
    <row r="12279" spans="1:4">
      <c r="A12279" s="57" t="s">
        <v>7472</v>
      </c>
      <c r="B12279" s="58"/>
      <c r="C12279" s="59"/>
      <c r="D12279" s="59"/>
    </row>
    <row r="12280" spans="1:4">
      <c r="A12280" s="57" t="s">
        <v>7472</v>
      </c>
      <c r="B12280" s="58"/>
      <c r="C12280" s="59"/>
      <c r="D12280" s="59"/>
    </row>
    <row r="12281" spans="1:4">
      <c r="A12281" s="57" t="s">
        <v>7472</v>
      </c>
      <c r="B12281" s="58"/>
      <c r="C12281" s="59"/>
      <c r="D12281" s="59"/>
    </row>
    <row r="12282" spans="1:4">
      <c r="A12282" s="57" t="s">
        <v>7472</v>
      </c>
      <c r="B12282" s="58"/>
      <c r="C12282" s="59"/>
      <c r="D12282" s="59"/>
    </row>
    <row r="12283" spans="1:4">
      <c r="A12283" s="57" t="s">
        <v>7473</v>
      </c>
      <c r="B12283" s="58"/>
      <c r="C12283" s="59"/>
      <c r="D12283" s="59"/>
    </row>
    <row r="12284" spans="1:4">
      <c r="A12284" s="57" t="s">
        <v>7474</v>
      </c>
      <c r="B12284" s="58"/>
      <c r="C12284" s="59"/>
      <c r="D12284" s="59"/>
    </row>
    <row r="12285" spans="1:4">
      <c r="A12285" s="57" t="s">
        <v>7475</v>
      </c>
      <c r="B12285" s="58"/>
      <c r="C12285" s="59"/>
      <c r="D12285" s="59"/>
    </row>
    <row r="12286" spans="1:4">
      <c r="A12286" s="57" t="s">
        <v>7475</v>
      </c>
      <c r="B12286" s="58"/>
      <c r="C12286" s="59"/>
      <c r="D12286" s="59"/>
    </row>
    <row r="12287" spans="1:4">
      <c r="A12287" s="57" t="s">
        <v>7476</v>
      </c>
      <c r="B12287" s="58"/>
      <c r="C12287" s="59"/>
      <c r="D12287" s="59"/>
    </row>
    <row r="12288" spans="1:4">
      <c r="A12288" s="57" t="s">
        <v>7477</v>
      </c>
      <c r="B12288" s="61">
        <v>2489630</v>
      </c>
      <c r="C12288" s="59"/>
      <c r="D12288" s="59"/>
    </row>
    <row r="12289" spans="1:4">
      <c r="A12289" s="57" t="s">
        <v>7478</v>
      </c>
      <c r="B12289" s="58"/>
      <c r="C12289" s="59"/>
      <c r="D12289" s="59"/>
    </row>
    <row r="12290" spans="1:4">
      <c r="A12290" s="57" t="s">
        <v>7479</v>
      </c>
      <c r="B12290" s="61">
        <v>31854163</v>
      </c>
      <c r="C12290" s="59"/>
      <c r="D12290" s="59"/>
    </row>
    <row r="12291" spans="1:4">
      <c r="A12291" s="57" t="s">
        <v>7480</v>
      </c>
      <c r="B12291" s="61">
        <v>2097341</v>
      </c>
      <c r="C12291" s="59"/>
      <c r="D12291" s="59"/>
    </row>
    <row r="12292" spans="1:4">
      <c r="A12292" s="57" t="s">
        <v>7481</v>
      </c>
      <c r="B12292" s="61">
        <v>213845</v>
      </c>
      <c r="C12292" s="59"/>
      <c r="D12292" s="59"/>
    </row>
    <row r="12293" spans="1:4">
      <c r="A12293" s="57" t="s">
        <v>7482</v>
      </c>
      <c r="B12293" s="58"/>
      <c r="C12293" s="59"/>
      <c r="D12293" s="59"/>
    </row>
    <row r="12294" spans="1:4">
      <c r="A12294" s="57" t="s">
        <v>7483</v>
      </c>
      <c r="B12294" s="61">
        <v>436986</v>
      </c>
      <c r="C12294" s="59"/>
      <c r="D12294" s="59"/>
    </row>
    <row r="12295" spans="1:4">
      <c r="A12295" s="57" t="s">
        <v>7484</v>
      </c>
      <c r="B12295" s="61">
        <v>300859</v>
      </c>
      <c r="C12295" s="59"/>
      <c r="D12295" s="59"/>
    </row>
    <row r="12296" spans="1:4">
      <c r="A12296" s="57" t="s">
        <v>7485</v>
      </c>
      <c r="B12296" s="58"/>
      <c r="C12296" s="59"/>
      <c r="D12296" s="59"/>
    </row>
    <row r="12297" spans="1:4">
      <c r="A12297" s="57" t="s">
        <v>7485</v>
      </c>
      <c r="B12297" s="61">
        <v>12978</v>
      </c>
      <c r="C12297" s="59"/>
      <c r="D12297" s="59"/>
    </row>
    <row r="12298" spans="1:4">
      <c r="A12298" s="57" t="s">
        <v>7485</v>
      </c>
      <c r="B12298" s="61">
        <v>47395</v>
      </c>
      <c r="C12298" s="59"/>
      <c r="D12298" s="59"/>
    </row>
    <row r="12299" spans="1:4">
      <c r="A12299" s="57" t="s">
        <v>7485</v>
      </c>
      <c r="B12299" s="61">
        <v>103453</v>
      </c>
      <c r="C12299" s="59"/>
      <c r="D12299" s="59"/>
    </row>
    <row r="12300" spans="1:4">
      <c r="A12300" s="57" t="s">
        <v>7485</v>
      </c>
      <c r="B12300" s="61">
        <v>864433</v>
      </c>
      <c r="C12300" s="59"/>
      <c r="D12300" s="59"/>
    </row>
    <row r="12301" spans="1:4">
      <c r="A12301" s="57" t="s">
        <v>7486</v>
      </c>
      <c r="B12301" s="61">
        <v>2167958</v>
      </c>
      <c r="C12301" s="59"/>
      <c r="D12301" s="59"/>
    </row>
    <row r="12302" spans="1:4">
      <c r="A12302" s="57" t="s">
        <v>7487</v>
      </c>
      <c r="B12302" s="61">
        <v>747556</v>
      </c>
      <c r="C12302" s="59"/>
      <c r="D12302" s="59"/>
    </row>
    <row r="12303" spans="1:4">
      <c r="A12303" s="57" t="s">
        <v>7488</v>
      </c>
      <c r="B12303" s="61">
        <v>746120</v>
      </c>
      <c r="C12303" s="59"/>
      <c r="D12303" s="59"/>
    </row>
    <row r="12304" spans="1:4">
      <c r="A12304" s="57" t="s">
        <v>7489</v>
      </c>
      <c r="B12304" s="61">
        <v>100113</v>
      </c>
      <c r="C12304" s="59"/>
      <c r="D12304" s="59"/>
    </row>
    <row r="12305" spans="1:4">
      <c r="A12305" s="57" t="s">
        <v>7489</v>
      </c>
      <c r="B12305" s="61">
        <v>7431097</v>
      </c>
      <c r="C12305" s="59"/>
      <c r="D12305" s="59"/>
    </row>
    <row r="12306" spans="1:4">
      <c r="A12306" s="57" t="s">
        <v>7490</v>
      </c>
      <c r="B12306" s="61">
        <v>2585926</v>
      </c>
      <c r="C12306" s="59"/>
      <c r="D12306" s="59"/>
    </row>
    <row r="12307" spans="1:4">
      <c r="A12307" s="57" t="s">
        <v>7491</v>
      </c>
      <c r="B12307" s="61">
        <v>250529</v>
      </c>
      <c r="C12307" s="59"/>
      <c r="D12307" s="59"/>
    </row>
    <row r="12308" spans="1:4">
      <c r="A12308" s="57" t="s">
        <v>7492</v>
      </c>
      <c r="B12308" s="61">
        <v>1430723</v>
      </c>
      <c r="C12308" s="59"/>
      <c r="D12308" s="59"/>
    </row>
    <row r="12309" spans="1:4">
      <c r="A12309" s="57" t="s">
        <v>7493</v>
      </c>
      <c r="B12309" s="61">
        <v>101507</v>
      </c>
      <c r="C12309" s="59"/>
      <c r="D12309" s="59"/>
    </row>
    <row r="12310" spans="1:4">
      <c r="A12310" s="57" t="s">
        <v>7494</v>
      </c>
      <c r="B12310" s="61">
        <v>9944517</v>
      </c>
      <c r="C12310" s="59"/>
      <c r="D12310" s="59"/>
    </row>
    <row r="12311" spans="1:4">
      <c r="A12311" s="57" t="s">
        <v>7495</v>
      </c>
      <c r="B12311" s="61">
        <v>706749</v>
      </c>
      <c r="C12311" s="59"/>
      <c r="D12311" s="59"/>
    </row>
    <row r="12312" spans="1:4">
      <c r="A12312" s="57" t="s">
        <v>7496</v>
      </c>
      <c r="B12312" s="58"/>
      <c r="C12312" s="59"/>
      <c r="D12312" s="59"/>
    </row>
    <row r="12313" spans="1:4">
      <c r="A12313" s="57" t="s">
        <v>7496</v>
      </c>
      <c r="B12313" s="61">
        <v>641779</v>
      </c>
      <c r="C12313" s="59"/>
      <c r="D12313" s="59"/>
    </row>
    <row r="12314" spans="1:4">
      <c r="A12314" s="57" t="s">
        <v>7496</v>
      </c>
      <c r="B12314" s="61">
        <v>62968</v>
      </c>
      <c r="C12314" s="59"/>
      <c r="D12314" s="59"/>
    </row>
    <row r="12315" spans="1:4">
      <c r="A12315" s="57" t="s">
        <v>7497</v>
      </c>
      <c r="B12315" s="58"/>
      <c r="C12315" s="59"/>
      <c r="D12315" s="59"/>
    </row>
    <row r="12316" spans="1:4">
      <c r="A12316" s="57" t="s">
        <v>7497</v>
      </c>
      <c r="B12316" s="61">
        <v>4850883</v>
      </c>
      <c r="C12316" s="59"/>
      <c r="D12316" s="59"/>
    </row>
    <row r="12317" spans="1:4">
      <c r="A12317" s="57" t="s">
        <v>7497</v>
      </c>
      <c r="B12317" s="61">
        <v>1104117</v>
      </c>
      <c r="C12317" s="59"/>
      <c r="D12317" s="59"/>
    </row>
    <row r="12318" spans="1:4">
      <c r="A12318" s="57" t="s">
        <v>7498</v>
      </c>
      <c r="B12318" s="58"/>
      <c r="C12318" s="59"/>
      <c r="D12318" s="59"/>
    </row>
    <row r="12319" spans="1:4">
      <c r="A12319" s="57" t="s">
        <v>7498</v>
      </c>
      <c r="B12319" s="61">
        <v>65739166</v>
      </c>
      <c r="C12319" s="59"/>
      <c r="D12319" s="59"/>
    </row>
    <row r="12320" spans="1:4">
      <c r="A12320" s="57" t="s">
        <v>7498</v>
      </c>
      <c r="B12320" s="61">
        <v>315319</v>
      </c>
      <c r="C12320" s="59"/>
      <c r="D12320" s="59"/>
    </row>
    <row r="12321" spans="1:4">
      <c r="A12321" s="57" t="s">
        <v>7498</v>
      </c>
      <c r="B12321" s="58"/>
      <c r="C12321" s="59"/>
      <c r="D12321" s="59"/>
    </row>
    <row r="12322" spans="1:4">
      <c r="A12322" s="57" t="s">
        <v>7498</v>
      </c>
      <c r="B12322" s="61">
        <v>3526742</v>
      </c>
      <c r="C12322" s="59"/>
      <c r="D12322" s="59"/>
    </row>
    <row r="12323" spans="1:4">
      <c r="A12323" s="57" t="s">
        <v>7499</v>
      </c>
      <c r="B12323" s="58"/>
      <c r="C12323" s="59"/>
      <c r="D12323" s="59"/>
    </row>
    <row r="12324" spans="1:4">
      <c r="A12324" s="57" t="s">
        <v>7499</v>
      </c>
      <c r="B12324" s="61">
        <v>6505626</v>
      </c>
      <c r="C12324" s="59"/>
      <c r="D12324" s="59"/>
    </row>
    <row r="12325" spans="1:4">
      <c r="A12325" s="57" t="s">
        <v>7499</v>
      </c>
      <c r="B12325" s="61">
        <v>563968</v>
      </c>
      <c r="C12325" s="59"/>
      <c r="D12325" s="59"/>
    </row>
    <row r="12326" spans="1:4">
      <c r="A12326" s="57" t="s">
        <v>7499</v>
      </c>
      <c r="B12326" s="61">
        <v>108937</v>
      </c>
      <c r="C12326" s="59"/>
      <c r="D12326" s="59"/>
    </row>
    <row r="12327" spans="1:4">
      <c r="A12327" s="57" t="s">
        <v>7499</v>
      </c>
      <c r="B12327" s="58"/>
      <c r="C12327" s="59"/>
      <c r="D12327" s="59"/>
    </row>
    <row r="12328" spans="1:4">
      <c r="A12328" s="57" t="s">
        <v>7499</v>
      </c>
      <c r="B12328" s="61">
        <v>28288499</v>
      </c>
      <c r="C12328" s="59"/>
      <c r="D12328" s="59"/>
    </row>
    <row r="12329" spans="1:4">
      <c r="A12329" s="57" t="s">
        <v>7499</v>
      </c>
      <c r="B12329" s="58"/>
      <c r="C12329" s="59"/>
      <c r="D12329" s="59"/>
    </row>
    <row r="12330" spans="1:4">
      <c r="A12330" s="57" t="s">
        <v>7500</v>
      </c>
      <c r="B12330" s="61">
        <v>812227</v>
      </c>
      <c r="C12330" s="59"/>
      <c r="D12330" s="59"/>
    </row>
    <row r="12331" spans="1:4">
      <c r="A12331" s="57" t="s">
        <v>7501</v>
      </c>
      <c r="B12331" s="61">
        <v>1274021</v>
      </c>
      <c r="C12331" s="59"/>
      <c r="D12331" s="59"/>
    </row>
    <row r="12332" spans="1:4">
      <c r="A12332" s="57" t="s">
        <v>7502</v>
      </c>
      <c r="B12332" s="61">
        <v>9500</v>
      </c>
      <c r="C12332" s="59"/>
      <c r="D12332" s="59"/>
    </row>
    <row r="12333" spans="1:4">
      <c r="A12333" s="57" t="s">
        <v>7503</v>
      </c>
      <c r="B12333" s="61">
        <v>214104</v>
      </c>
      <c r="C12333" s="59"/>
      <c r="D12333" s="59"/>
    </row>
    <row r="12334" spans="1:4">
      <c r="A12334" s="57" t="s">
        <v>7504</v>
      </c>
      <c r="B12334" s="58"/>
      <c r="C12334" s="59"/>
      <c r="D12334" s="59"/>
    </row>
    <row r="12335" spans="1:4">
      <c r="A12335" s="57" t="s">
        <v>7505</v>
      </c>
      <c r="B12335" s="61">
        <v>8423992</v>
      </c>
      <c r="C12335" s="59"/>
      <c r="D12335" s="59"/>
    </row>
    <row r="12336" spans="1:4">
      <c r="A12336" s="57" t="s">
        <v>7506</v>
      </c>
      <c r="B12336" s="58"/>
      <c r="C12336" s="59"/>
      <c r="D12336" s="59"/>
    </row>
    <row r="12337" spans="1:4">
      <c r="A12337" s="57" t="s">
        <v>7507</v>
      </c>
      <c r="B12337" s="58"/>
      <c r="C12337" s="59"/>
      <c r="D12337" s="59"/>
    </row>
    <row r="12338" spans="1:4">
      <c r="A12338" s="57" t="s">
        <v>7508</v>
      </c>
      <c r="B12338" s="58"/>
      <c r="C12338" s="59"/>
      <c r="D12338" s="59"/>
    </row>
    <row r="12339" spans="1:4">
      <c r="A12339" s="57" t="s">
        <v>7509</v>
      </c>
      <c r="B12339" s="61">
        <v>4642477</v>
      </c>
      <c r="C12339" s="59"/>
      <c r="D12339" s="59"/>
    </row>
    <row r="12340" spans="1:4">
      <c r="A12340" s="57" t="s">
        <v>7510</v>
      </c>
      <c r="B12340" s="58"/>
      <c r="C12340" s="59"/>
      <c r="D12340" s="59"/>
    </row>
    <row r="12341" spans="1:4">
      <c r="A12341" s="57" t="s">
        <v>7511</v>
      </c>
      <c r="B12341" s="58"/>
      <c r="C12341" s="59"/>
      <c r="D12341" s="59"/>
    </row>
    <row r="12342" spans="1:4">
      <c r="A12342" s="57" t="s">
        <v>7512</v>
      </c>
      <c r="B12342" s="61">
        <v>232331</v>
      </c>
      <c r="C12342" s="59"/>
      <c r="D12342" s="59"/>
    </row>
    <row r="12343" spans="1:4">
      <c r="A12343" s="57" t="s">
        <v>7513</v>
      </c>
      <c r="B12343" s="58"/>
      <c r="C12343" s="59"/>
      <c r="D12343" s="59"/>
    </row>
    <row r="12344" spans="1:4">
      <c r="A12344" s="57" t="s">
        <v>7514</v>
      </c>
      <c r="B12344" s="58"/>
      <c r="C12344" s="59"/>
      <c r="D12344" s="59"/>
    </row>
    <row r="12345" spans="1:4">
      <c r="A12345" s="57" t="s">
        <v>7515</v>
      </c>
      <c r="B12345" s="61">
        <v>1592125</v>
      </c>
      <c r="C12345" s="59"/>
      <c r="D12345" s="59"/>
    </row>
    <row r="12346" spans="1:4">
      <c r="A12346" s="57" t="s">
        <v>7516</v>
      </c>
      <c r="B12346" s="61">
        <v>14206407</v>
      </c>
      <c r="C12346" s="59"/>
      <c r="D12346" s="59"/>
    </row>
    <row r="12347" spans="1:4">
      <c r="A12347" s="57" t="s">
        <v>7517</v>
      </c>
      <c r="B12347" s="61">
        <v>1420317</v>
      </c>
      <c r="C12347" s="59"/>
      <c r="D12347" s="59"/>
    </row>
    <row r="12348" spans="1:4">
      <c r="A12348" s="57" t="s">
        <v>7518</v>
      </c>
      <c r="B12348" s="61">
        <v>13923930</v>
      </c>
      <c r="C12348" s="59"/>
      <c r="D12348" s="59"/>
    </row>
    <row r="12349" spans="1:4">
      <c r="A12349" s="57" t="s">
        <v>7519</v>
      </c>
      <c r="B12349" s="61">
        <v>10418704</v>
      </c>
      <c r="C12349" s="59"/>
      <c r="D12349" s="59"/>
    </row>
    <row r="12350" spans="1:4">
      <c r="A12350" s="57" t="s">
        <v>7520</v>
      </c>
      <c r="B12350" s="61">
        <v>72277841</v>
      </c>
      <c r="C12350" s="59"/>
      <c r="D12350" s="59"/>
    </row>
    <row r="12351" spans="1:4">
      <c r="A12351" s="57" t="s">
        <v>7521</v>
      </c>
      <c r="B12351" s="61">
        <v>40849961</v>
      </c>
      <c r="C12351" s="59"/>
      <c r="D12351" s="59"/>
    </row>
    <row r="12352" spans="1:4">
      <c r="A12352" s="57" t="s">
        <v>7521</v>
      </c>
      <c r="B12352" s="61">
        <v>54733818</v>
      </c>
      <c r="C12352" s="59"/>
      <c r="D12352" s="59"/>
    </row>
    <row r="12353" spans="1:4">
      <c r="A12353" s="57" t="s">
        <v>7522</v>
      </c>
      <c r="B12353" s="61">
        <v>113785681</v>
      </c>
      <c r="C12353" s="59"/>
      <c r="D12353" s="59"/>
    </row>
    <row r="12354" spans="1:4">
      <c r="A12354" s="57" t="s">
        <v>7523</v>
      </c>
      <c r="B12354" s="58"/>
      <c r="C12354" s="59"/>
      <c r="D12354" s="59"/>
    </row>
    <row r="12355" spans="1:4">
      <c r="A12355" s="57" t="s">
        <v>7524</v>
      </c>
      <c r="B12355" s="58"/>
      <c r="C12355" s="59"/>
      <c r="D12355" s="59"/>
    </row>
    <row r="12356" spans="1:4">
      <c r="A12356" s="57" t="s">
        <v>7524</v>
      </c>
      <c r="B12356" s="58"/>
      <c r="C12356" s="59"/>
      <c r="D12356" s="59"/>
    </row>
    <row r="12357" spans="1:4">
      <c r="A12357" s="57" t="s">
        <v>7524</v>
      </c>
      <c r="B12357" s="58"/>
      <c r="C12357" s="59"/>
      <c r="D12357" s="59"/>
    </row>
    <row r="12358" spans="1:4">
      <c r="A12358" s="57" t="s">
        <v>7525</v>
      </c>
      <c r="B12358" s="61">
        <v>4854779</v>
      </c>
      <c r="C12358" s="59"/>
      <c r="D12358" s="59"/>
    </row>
    <row r="12359" spans="1:4">
      <c r="A12359" s="57" t="s">
        <v>7526</v>
      </c>
      <c r="B12359" s="61">
        <v>282876475</v>
      </c>
      <c r="C12359" s="59"/>
      <c r="D12359" s="59"/>
    </row>
    <row r="12360" spans="1:4">
      <c r="A12360" s="57" t="s">
        <v>7527</v>
      </c>
      <c r="B12360" s="61">
        <v>25263469</v>
      </c>
      <c r="C12360" s="59"/>
      <c r="D12360" s="59"/>
    </row>
    <row r="12361" spans="1:4">
      <c r="A12361" s="57" t="s">
        <v>7527</v>
      </c>
      <c r="B12361" s="61">
        <v>169422307</v>
      </c>
      <c r="C12361" s="59"/>
      <c r="D12361" s="59"/>
    </row>
    <row r="12362" spans="1:4">
      <c r="A12362" s="57" t="s">
        <v>7528</v>
      </c>
      <c r="B12362" s="61">
        <v>24014862</v>
      </c>
      <c r="C12362" s="59"/>
      <c r="D12362" s="59"/>
    </row>
    <row r="12363" spans="1:4">
      <c r="A12363" s="57" t="s">
        <v>7528</v>
      </c>
      <c r="B12363" s="61">
        <v>189380865</v>
      </c>
      <c r="C12363" s="59"/>
      <c r="D12363" s="59"/>
    </row>
    <row r="12364" spans="1:4">
      <c r="A12364" s="57" t="s">
        <v>7529</v>
      </c>
      <c r="B12364" s="61">
        <v>9200658</v>
      </c>
      <c r="C12364" s="59"/>
      <c r="D12364" s="59"/>
    </row>
    <row r="12365" spans="1:4">
      <c r="A12365" s="57" t="s">
        <v>7529</v>
      </c>
      <c r="B12365" s="61">
        <v>42071225</v>
      </c>
      <c r="C12365" s="59"/>
      <c r="D12365" s="59"/>
    </row>
    <row r="12366" spans="1:4">
      <c r="A12366" s="57" t="s">
        <v>7530</v>
      </c>
      <c r="B12366" s="61">
        <v>13281924</v>
      </c>
      <c r="C12366" s="59"/>
      <c r="D12366" s="59"/>
    </row>
    <row r="12367" spans="1:4">
      <c r="A12367" s="57" t="s">
        <v>7530</v>
      </c>
      <c r="B12367" s="61">
        <v>364982522</v>
      </c>
      <c r="C12367" s="59"/>
      <c r="D12367" s="59"/>
    </row>
    <row r="12368" spans="1:4">
      <c r="A12368" s="57" t="s">
        <v>7531</v>
      </c>
      <c r="B12368" s="61">
        <v>26437338</v>
      </c>
      <c r="C12368" s="59"/>
      <c r="D12368" s="59"/>
    </row>
    <row r="12369" spans="1:4">
      <c r="A12369" s="57" t="s">
        <v>7532</v>
      </c>
      <c r="B12369" s="61">
        <v>2917492</v>
      </c>
      <c r="C12369" s="59"/>
      <c r="D12369" s="59"/>
    </row>
    <row r="12370" spans="1:4">
      <c r="A12370" s="57" t="s">
        <v>7533</v>
      </c>
      <c r="B12370" s="61">
        <v>9425576</v>
      </c>
      <c r="C12370" s="59"/>
      <c r="D12370" s="59"/>
    </row>
    <row r="12371" spans="1:4">
      <c r="A12371" s="57" t="s">
        <v>7533</v>
      </c>
      <c r="B12371" s="61">
        <v>161046953</v>
      </c>
      <c r="C12371" s="59"/>
      <c r="D12371" s="59"/>
    </row>
    <row r="12372" spans="1:4">
      <c r="A12372" s="57" t="s">
        <v>7533</v>
      </c>
      <c r="B12372" s="61">
        <v>50843848</v>
      </c>
      <c r="C12372" s="59"/>
      <c r="D12372" s="59"/>
    </row>
    <row r="12373" spans="1:4">
      <c r="A12373" s="57" t="s">
        <v>7534</v>
      </c>
      <c r="B12373" s="61">
        <v>16433458</v>
      </c>
      <c r="C12373" s="59"/>
      <c r="D12373" s="59"/>
    </row>
    <row r="12374" spans="1:4">
      <c r="A12374" s="57" t="s">
        <v>7535</v>
      </c>
      <c r="B12374" s="61">
        <v>150157042</v>
      </c>
      <c r="C12374" s="59"/>
      <c r="D12374" s="59"/>
    </row>
    <row r="12375" spans="1:4">
      <c r="A12375" s="57" t="s">
        <v>7535</v>
      </c>
      <c r="B12375" s="61">
        <v>120347215</v>
      </c>
      <c r="C12375" s="59"/>
      <c r="D12375" s="59"/>
    </row>
    <row r="12376" spans="1:4">
      <c r="A12376" s="57" t="s">
        <v>7535</v>
      </c>
      <c r="B12376" s="61">
        <v>1720397</v>
      </c>
      <c r="C12376" s="59"/>
      <c r="D12376" s="59"/>
    </row>
    <row r="12377" spans="1:4">
      <c r="A12377" s="57" t="s">
        <v>7535</v>
      </c>
      <c r="B12377" s="61">
        <v>13677495</v>
      </c>
      <c r="C12377" s="59"/>
      <c r="D12377" s="59"/>
    </row>
    <row r="12378" spans="1:4">
      <c r="A12378" s="57" t="s">
        <v>7535</v>
      </c>
      <c r="B12378" s="58"/>
      <c r="C12378" s="59"/>
      <c r="D12378" s="59"/>
    </row>
    <row r="12379" spans="1:4">
      <c r="A12379" s="57" t="s">
        <v>7535</v>
      </c>
      <c r="B12379" s="61">
        <v>78034443</v>
      </c>
      <c r="C12379" s="59"/>
      <c r="D12379" s="59"/>
    </row>
    <row r="12380" spans="1:4">
      <c r="A12380" s="57" t="s">
        <v>7536</v>
      </c>
      <c r="B12380" s="61">
        <v>47732215</v>
      </c>
      <c r="C12380" s="59"/>
      <c r="D12380" s="59"/>
    </row>
    <row r="12381" spans="1:4">
      <c r="A12381" s="57" t="s">
        <v>7537</v>
      </c>
      <c r="B12381" s="61">
        <v>7554917</v>
      </c>
      <c r="C12381" s="59"/>
      <c r="D12381" s="59"/>
    </row>
    <row r="12382" spans="1:4">
      <c r="A12382" s="57" t="s">
        <v>7538</v>
      </c>
      <c r="B12382" s="61">
        <v>82624153</v>
      </c>
      <c r="C12382" s="59"/>
      <c r="D12382" s="59"/>
    </row>
    <row r="12383" spans="1:4">
      <c r="A12383" s="57" t="s">
        <v>7538</v>
      </c>
      <c r="B12383" s="61">
        <v>53686922</v>
      </c>
      <c r="C12383" s="59"/>
      <c r="D12383" s="59"/>
    </row>
    <row r="12384" spans="1:4">
      <c r="A12384" s="57" t="s">
        <v>7539</v>
      </c>
      <c r="B12384" s="61">
        <v>1194631</v>
      </c>
      <c r="C12384" s="59"/>
      <c r="D12384" s="59"/>
    </row>
    <row r="12385" spans="1:4">
      <c r="A12385" s="57" t="s">
        <v>7540</v>
      </c>
      <c r="B12385" s="61">
        <v>10962660</v>
      </c>
      <c r="C12385" s="59"/>
      <c r="D12385" s="59"/>
    </row>
    <row r="12386" spans="1:4">
      <c r="A12386" s="57" t="s">
        <v>7541</v>
      </c>
      <c r="B12386" s="61">
        <v>8704562</v>
      </c>
      <c r="C12386" s="59"/>
      <c r="D12386" s="59"/>
    </row>
    <row r="12387" spans="1:4">
      <c r="A12387" s="57" t="s">
        <v>7542</v>
      </c>
      <c r="B12387" s="61">
        <v>27962415</v>
      </c>
      <c r="C12387" s="59"/>
      <c r="D12387" s="59"/>
    </row>
    <row r="12388" spans="1:4">
      <c r="A12388" s="57" t="s">
        <v>7543</v>
      </c>
      <c r="B12388" s="61">
        <v>36334173</v>
      </c>
      <c r="C12388" s="59"/>
      <c r="D12388" s="59"/>
    </row>
    <row r="12389" spans="1:4">
      <c r="A12389" s="57" t="s">
        <v>7544</v>
      </c>
      <c r="B12389" s="61">
        <v>17620979</v>
      </c>
      <c r="C12389" s="59"/>
      <c r="D12389" s="59"/>
    </row>
    <row r="12390" spans="1:4">
      <c r="A12390" s="57" t="s">
        <v>7545</v>
      </c>
      <c r="B12390" s="61">
        <v>12912036</v>
      </c>
      <c r="C12390" s="59"/>
      <c r="D12390" s="59"/>
    </row>
    <row r="12391" spans="1:4">
      <c r="A12391" s="57" t="s">
        <v>7546</v>
      </c>
      <c r="B12391" s="61">
        <v>17534</v>
      </c>
      <c r="C12391" s="59"/>
      <c r="D12391" s="59"/>
    </row>
    <row r="12392" spans="1:4">
      <c r="A12392" s="57" t="s">
        <v>7547</v>
      </c>
      <c r="B12392" s="61">
        <v>175319</v>
      </c>
      <c r="C12392" s="59"/>
      <c r="D12392" s="59"/>
    </row>
    <row r="12393" spans="1:4">
      <c r="A12393" s="57" t="s">
        <v>7548</v>
      </c>
      <c r="B12393" s="58"/>
      <c r="C12393" s="59"/>
      <c r="D12393" s="59"/>
    </row>
    <row r="12394" spans="1:4">
      <c r="A12394" s="57" t="s">
        <v>7549</v>
      </c>
      <c r="B12394" s="58"/>
      <c r="C12394" s="59"/>
      <c r="D12394" s="59"/>
    </row>
    <row r="12395" spans="1:4">
      <c r="A12395" s="57" t="s">
        <v>7550</v>
      </c>
      <c r="B12395" s="58"/>
      <c r="C12395" s="59"/>
      <c r="D12395" s="59"/>
    </row>
    <row r="12396" spans="1:4">
      <c r="A12396" s="57" t="s">
        <v>7551</v>
      </c>
      <c r="B12396" s="58"/>
      <c r="C12396" s="59"/>
      <c r="D12396" s="59"/>
    </row>
    <row r="12397" spans="1:4">
      <c r="A12397" s="57" t="s">
        <v>7552</v>
      </c>
      <c r="B12397" s="61">
        <v>614855</v>
      </c>
      <c r="C12397" s="59"/>
      <c r="D12397" s="59"/>
    </row>
    <row r="12398" spans="1:4">
      <c r="A12398" s="57" t="s">
        <v>7553</v>
      </c>
      <c r="B12398" s="61">
        <v>17129032</v>
      </c>
      <c r="C12398" s="59"/>
      <c r="D12398" s="59"/>
    </row>
    <row r="12399" spans="1:4">
      <c r="A12399" s="57" t="s">
        <v>7554</v>
      </c>
      <c r="B12399" s="58"/>
      <c r="C12399" s="59"/>
      <c r="D12399" s="59"/>
    </row>
    <row r="12400" spans="1:4">
      <c r="A12400" s="57" t="s">
        <v>7555</v>
      </c>
      <c r="B12400" s="61">
        <v>587467</v>
      </c>
      <c r="C12400" s="59"/>
      <c r="D12400" s="59"/>
    </row>
    <row r="12401" spans="1:4">
      <c r="A12401" s="57" t="s">
        <v>7556</v>
      </c>
      <c r="B12401" s="58"/>
      <c r="C12401" s="59"/>
      <c r="D12401" s="59"/>
    </row>
    <row r="12402" spans="1:4">
      <c r="A12402" s="57" t="s">
        <v>7556</v>
      </c>
      <c r="B12402" s="58"/>
      <c r="C12402" s="59"/>
      <c r="D12402" s="59"/>
    </row>
    <row r="12403" spans="1:4">
      <c r="A12403" s="57" t="s">
        <v>7557</v>
      </c>
      <c r="B12403" s="58"/>
      <c r="C12403" s="59"/>
      <c r="D12403" s="59"/>
    </row>
    <row r="12404" spans="1:4">
      <c r="A12404" s="57" t="s">
        <v>7558</v>
      </c>
      <c r="B12404" s="58"/>
      <c r="C12404" s="59"/>
      <c r="D12404" s="59"/>
    </row>
    <row r="12405" spans="1:4">
      <c r="A12405" s="57" t="s">
        <v>7558</v>
      </c>
      <c r="B12405" s="58"/>
      <c r="C12405" s="59"/>
      <c r="D12405" s="59"/>
    </row>
    <row r="12406" spans="1:4">
      <c r="A12406" s="57" t="s">
        <v>7559</v>
      </c>
      <c r="B12406" s="58"/>
      <c r="C12406" s="59"/>
      <c r="D12406" s="59"/>
    </row>
    <row r="12407" spans="1:4">
      <c r="A12407" s="57" t="s">
        <v>7559</v>
      </c>
      <c r="B12407" s="58"/>
      <c r="C12407" s="59"/>
      <c r="D12407" s="59"/>
    </row>
    <row r="12408" spans="1:4">
      <c r="A12408" s="57" t="s">
        <v>7560</v>
      </c>
      <c r="B12408" s="61">
        <v>614486</v>
      </c>
      <c r="C12408" s="59"/>
      <c r="D12408" s="59"/>
    </row>
    <row r="12409" spans="1:4">
      <c r="A12409" s="57" t="s">
        <v>7560</v>
      </c>
      <c r="B12409" s="61">
        <v>1734113</v>
      </c>
      <c r="C12409" s="59"/>
      <c r="D12409" s="59"/>
    </row>
    <row r="12410" spans="1:4">
      <c r="A12410" s="57" t="s">
        <v>7561</v>
      </c>
      <c r="B12410" s="61">
        <v>97163556</v>
      </c>
      <c r="C12410" s="59"/>
      <c r="D12410" s="59"/>
    </row>
    <row r="12411" spans="1:4">
      <c r="A12411" s="57" t="s">
        <v>7561</v>
      </c>
      <c r="B12411" s="61">
        <v>125350249</v>
      </c>
      <c r="C12411" s="59"/>
      <c r="D12411" s="59"/>
    </row>
    <row r="12412" spans="1:4">
      <c r="A12412" s="57" t="s">
        <v>7562</v>
      </c>
      <c r="B12412" s="61">
        <v>80780004</v>
      </c>
      <c r="C12412" s="59"/>
      <c r="D12412" s="59"/>
    </row>
    <row r="12413" spans="1:4">
      <c r="A12413" s="57" t="s">
        <v>7563</v>
      </c>
      <c r="B12413" s="61">
        <v>11299262</v>
      </c>
      <c r="C12413" s="59"/>
      <c r="D12413" s="59"/>
    </row>
    <row r="12414" spans="1:4">
      <c r="A12414" s="57" t="s">
        <v>7564</v>
      </c>
      <c r="B12414" s="61">
        <v>2707621</v>
      </c>
      <c r="C12414" s="59"/>
      <c r="D12414" s="59"/>
    </row>
    <row r="12415" spans="1:4">
      <c r="A12415" s="57" t="s">
        <v>7565</v>
      </c>
      <c r="B12415" s="58"/>
      <c r="C12415" s="59"/>
      <c r="D12415" s="59"/>
    </row>
    <row r="12416" spans="1:4">
      <c r="A12416" s="57" t="s">
        <v>7566</v>
      </c>
      <c r="B12416" s="61">
        <v>402069</v>
      </c>
      <c r="C12416" s="59"/>
      <c r="D12416" s="59"/>
    </row>
    <row r="12417" spans="1:4">
      <c r="A12417" s="57" t="s">
        <v>7567</v>
      </c>
      <c r="B12417" s="61">
        <v>871230</v>
      </c>
      <c r="C12417" s="59"/>
      <c r="D12417" s="59"/>
    </row>
    <row r="12418" spans="1:4">
      <c r="A12418" s="57" t="s">
        <v>7568</v>
      </c>
      <c r="B12418" s="61">
        <v>1718056</v>
      </c>
      <c r="C12418" s="59"/>
      <c r="D12418" s="59"/>
    </row>
    <row r="12419" spans="1:4">
      <c r="A12419" s="57" t="s">
        <v>7569</v>
      </c>
      <c r="B12419" s="61">
        <v>202695</v>
      </c>
      <c r="C12419" s="59"/>
      <c r="D12419" s="59"/>
    </row>
    <row r="12420" spans="1:4">
      <c r="A12420" s="57" t="s">
        <v>7570</v>
      </c>
      <c r="B12420" s="58"/>
      <c r="C12420" s="59"/>
      <c r="D12420" s="59"/>
    </row>
    <row r="12421" spans="1:4">
      <c r="A12421" s="57" t="s">
        <v>7571</v>
      </c>
      <c r="B12421" s="58"/>
      <c r="C12421" s="59"/>
      <c r="D12421" s="59"/>
    </row>
    <row r="12422" spans="1:4">
      <c r="A12422" s="57" t="s">
        <v>7572</v>
      </c>
      <c r="B12422" s="61">
        <v>64246745</v>
      </c>
      <c r="C12422" s="59"/>
      <c r="D12422" s="59"/>
    </row>
    <row r="12423" spans="1:4">
      <c r="A12423" s="57" t="s">
        <v>7573</v>
      </c>
      <c r="B12423" s="61">
        <v>39477</v>
      </c>
      <c r="C12423" s="59"/>
      <c r="D12423" s="59"/>
    </row>
    <row r="12424" spans="1:4">
      <c r="A12424" s="57" t="s">
        <v>7574</v>
      </c>
      <c r="B12424" s="61">
        <v>215935</v>
      </c>
      <c r="C12424" s="59"/>
      <c r="D12424" s="59"/>
    </row>
    <row r="12425" spans="1:4">
      <c r="A12425" s="57" t="s">
        <v>7575</v>
      </c>
      <c r="B12425" s="58"/>
      <c r="C12425" s="59"/>
      <c r="D12425" s="59"/>
    </row>
    <row r="12426" spans="1:4">
      <c r="A12426" s="57" t="s">
        <v>7576</v>
      </c>
      <c r="B12426" s="61">
        <v>118954128</v>
      </c>
      <c r="C12426" s="59"/>
      <c r="D12426" s="59"/>
    </row>
    <row r="12427" spans="1:4">
      <c r="A12427" s="57" t="s">
        <v>7577</v>
      </c>
      <c r="B12427" s="61">
        <v>395494</v>
      </c>
      <c r="C12427" s="59"/>
      <c r="D12427" s="59"/>
    </row>
    <row r="12428" spans="1:4">
      <c r="A12428" s="57" t="s">
        <v>7577</v>
      </c>
      <c r="B12428" s="61">
        <v>52252787</v>
      </c>
      <c r="C12428" s="59"/>
      <c r="D12428" s="59"/>
    </row>
    <row r="12429" spans="1:4">
      <c r="A12429" s="57" t="s">
        <v>7578</v>
      </c>
      <c r="B12429" s="61">
        <v>371747</v>
      </c>
      <c r="C12429" s="59"/>
      <c r="D12429" s="59"/>
    </row>
    <row r="12430" spans="1:4">
      <c r="A12430" s="57" t="s">
        <v>7578</v>
      </c>
      <c r="B12430" s="61">
        <v>84539</v>
      </c>
      <c r="C12430" s="59"/>
      <c r="D12430" s="59"/>
    </row>
    <row r="12431" spans="1:4">
      <c r="A12431" s="57" t="s">
        <v>7579</v>
      </c>
      <c r="B12431" s="61">
        <v>59379809</v>
      </c>
      <c r="C12431" s="59"/>
      <c r="D12431" s="59"/>
    </row>
    <row r="12432" spans="1:4">
      <c r="A12432" s="57" t="s">
        <v>7579</v>
      </c>
      <c r="B12432" s="61">
        <v>820318</v>
      </c>
      <c r="C12432" s="59"/>
      <c r="D12432" s="59"/>
    </row>
    <row r="12433" spans="1:4">
      <c r="A12433" s="57" t="s">
        <v>7579</v>
      </c>
      <c r="B12433" s="61">
        <v>254960</v>
      </c>
      <c r="C12433" s="59"/>
      <c r="D12433" s="59"/>
    </row>
    <row r="12434" spans="1:4">
      <c r="A12434" s="57" t="s">
        <v>7579</v>
      </c>
      <c r="B12434" s="61">
        <v>83650652</v>
      </c>
      <c r="C12434" s="59"/>
      <c r="D12434" s="59"/>
    </row>
    <row r="12435" spans="1:4">
      <c r="A12435" s="57" t="s">
        <v>7579</v>
      </c>
      <c r="B12435" s="61">
        <v>20871250</v>
      </c>
      <c r="C12435" s="59"/>
      <c r="D12435" s="59"/>
    </row>
    <row r="12436" spans="1:4">
      <c r="A12436" s="57" t="s">
        <v>7579</v>
      </c>
      <c r="B12436" s="61">
        <v>12722734</v>
      </c>
      <c r="C12436" s="59"/>
      <c r="D12436" s="59"/>
    </row>
    <row r="12437" spans="1:4">
      <c r="A12437" s="57" t="s">
        <v>7579</v>
      </c>
      <c r="B12437" s="61">
        <v>3109260</v>
      </c>
      <c r="C12437" s="59"/>
      <c r="D12437" s="59"/>
    </row>
    <row r="12438" spans="1:4">
      <c r="A12438" s="57" t="s">
        <v>7579</v>
      </c>
      <c r="B12438" s="61">
        <v>277092014</v>
      </c>
      <c r="C12438" s="59"/>
      <c r="D12438" s="59"/>
    </row>
    <row r="12439" spans="1:4">
      <c r="A12439" s="57" t="s">
        <v>7579</v>
      </c>
      <c r="B12439" s="61">
        <v>40748656</v>
      </c>
      <c r="C12439" s="59"/>
      <c r="D12439" s="59"/>
    </row>
    <row r="12440" spans="1:4">
      <c r="A12440" s="57" t="s">
        <v>7579</v>
      </c>
      <c r="B12440" s="61">
        <v>1390787</v>
      </c>
      <c r="C12440" s="59"/>
      <c r="D12440" s="59"/>
    </row>
    <row r="12441" spans="1:4">
      <c r="A12441" s="57" t="s">
        <v>7579</v>
      </c>
      <c r="B12441" s="61">
        <v>69911851</v>
      </c>
      <c r="C12441" s="59"/>
      <c r="D12441" s="59"/>
    </row>
    <row r="12442" spans="1:4">
      <c r="A12442" s="57" t="s">
        <v>7579</v>
      </c>
      <c r="B12442" s="61">
        <v>186439221</v>
      </c>
      <c r="C12442" s="59"/>
      <c r="D12442" s="59"/>
    </row>
    <row r="12443" spans="1:4">
      <c r="A12443" s="57" t="s">
        <v>7580</v>
      </c>
      <c r="B12443" s="61">
        <v>3392</v>
      </c>
      <c r="C12443" s="59"/>
      <c r="D12443" s="59"/>
    </row>
    <row r="12444" spans="1:4">
      <c r="A12444" s="57" t="s">
        <v>7581</v>
      </c>
      <c r="B12444" s="58"/>
      <c r="C12444" s="59"/>
      <c r="D12444" s="59"/>
    </row>
    <row r="12445" spans="1:4">
      <c r="A12445" s="57" t="s">
        <v>7582</v>
      </c>
      <c r="B12445" s="61">
        <v>2300</v>
      </c>
      <c r="C12445" s="59"/>
      <c r="D12445" s="59"/>
    </row>
    <row r="12446" spans="1:4">
      <c r="A12446" s="57" t="s">
        <v>7582</v>
      </c>
      <c r="B12446" s="61">
        <v>582781</v>
      </c>
      <c r="C12446" s="59"/>
      <c r="D12446" s="59"/>
    </row>
    <row r="12447" spans="1:4">
      <c r="A12447" s="57" t="s">
        <v>7582</v>
      </c>
      <c r="B12447" s="61">
        <v>2272312</v>
      </c>
      <c r="C12447" s="59"/>
      <c r="D12447" s="59"/>
    </row>
    <row r="12448" spans="1:4">
      <c r="A12448" s="57" t="s">
        <v>7583</v>
      </c>
      <c r="B12448" s="61">
        <v>237466306</v>
      </c>
      <c r="C12448" s="59"/>
      <c r="D12448" s="59"/>
    </row>
    <row r="12449" spans="1:4">
      <c r="A12449" s="57" t="s">
        <v>7584</v>
      </c>
      <c r="B12449" s="61">
        <v>14129</v>
      </c>
      <c r="C12449" s="59"/>
      <c r="D12449" s="59"/>
    </row>
    <row r="12450" spans="1:4">
      <c r="A12450" s="57" t="s">
        <v>7584</v>
      </c>
      <c r="B12450" s="61">
        <v>85687</v>
      </c>
      <c r="C12450" s="59"/>
      <c r="D12450" s="59"/>
    </row>
    <row r="12451" spans="1:4">
      <c r="A12451" s="57" t="s">
        <v>7585</v>
      </c>
      <c r="B12451" s="61">
        <v>3578933</v>
      </c>
      <c r="C12451" s="59"/>
      <c r="D12451" s="59"/>
    </row>
    <row r="12452" spans="1:4">
      <c r="A12452" s="57" t="s">
        <v>7586</v>
      </c>
      <c r="B12452" s="61">
        <v>1746306</v>
      </c>
      <c r="C12452" s="59"/>
      <c r="D12452" s="59"/>
    </row>
    <row r="12453" spans="1:4">
      <c r="A12453" s="57" t="s">
        <v>7587</v>
      </c>
      <c r="B12453" s="61">
        <v>7483259</v>
      </c>
      <c r="C12453" s="59"/>
      <c r="D12453" s="59"/>
    </row>
    <row r="12454" spans="1:4">
      <c r="A12454" s="57" t="s">
        <v>7588</v>
      </c>
      <c r="B12454" s="61">
        <v>187382</v>
      </c>
      <c r="C12454" s="59"/>
      <c r="D12454" s="59"/>
    </row>
    <row r="12455" spans="1:4">
      <c r="A12455" s="57" t="s">
        <v>7589</v>
      </c>
      <c r="B12455" s="61">
        <v>1847000</v>
      </c>
      <c r="C12455" s="59"/>
      <c r="D12455" s="59"/>
    </row>
    <row r="12456" spans="1:4">
      <c r="A12456" s="57" t="s">
        <v>7590</v>
      </c>
      <c r="B12456" s="61">
        <v>2419248</v>
      </c>
      <c r="C12456" s="59"/>
      <c r="D12456" s="59"/>
    </row>
    <row r="12457" spans="1:4">
      <c r="A12457" s="57" t="s">
        <v>7591</v>
      </c>
      <c r="B12457" s="61">
        <v>14991800</v>
      </c>
      <c r="C12457" s="59"/>
      <c r="D12457" s="59"/>
    </row>
    <row r="12458" spans="1:4">
      <c r="A12458" s="57" t="s">
        <v>7592</v>
      </c>
      <c r="B12458" s="61">
        <v>1751603</v>
      </c>
      <c r="C12458" s="59"/>
      <c r="D12458" s="59"/>
    </row>
    <row r="12459" spans="1:4">
      <c r="A12459" s="57" t="s">
        <v>7593</v>
      </c>
      <c r="B12459" s="61">
        <v>424308797</v>
      </c>
      <c r="C12459" s="59"/>
      <c r="D12459" s="59"/>
    </row>
    <row r="12460" spans="1:4">
      <c r="A12460" s="57" t="s">
        <v>7593</v>
      </c>
      <c r="B12460" s="58"/>
      <c r="C12460" s="59"/>
      <c r="D12460" s="59"/>
    </row>
    <row r="12461" spans="1:4">
      <c r="A12461" s="57" t="s">
        <v>7593</v>
      </c>
      <c r="B12461" s="58"/>
      <c r="C12461" s="59"/>
      <c r="D12461" s="59"/>
    </row>
    <row r="12462" spans="1:4">
      <c r="A12462" s="57" t="s">
        <v>7594</v>
      </c>
      <c r="B12462" s="61">
        <v>40751464</v>
      </c>
      <c r="C12462" s="59"/>
      <c r="D12462" s="59"/>
    </row>
    <row r="12463" spans="1:4">
      <c r="A12463" s="57" t="s">
        <v>7595</v>
      </c>
      <c r="B12463" s="61">
        <v>16124662</v>
      </c>
      <c r="C12463" s="59"/>
      <c r="D12463" s="59"/>
    </row>
    <row r="12464" spans="1:4">
      <c r="A12464" s="57" t="s">
        <v>7596</v>
      </c>
      <c r="B12464" s="61">
        <v>30714192</v>
      </c>
      <c r="C12464" s="59"/>
      <c r="D12464" s="59"/>
    </row>
    <row r="12465" spans="1:4">
      <c r="A12465" s="57" t="s">
        <v>7597</v>
      </c>
      <c r="B12465" s="61">
        <v>4771161</v>
      </c>
      <c r="C12465" s="59"/>
      <c r="D12465" s="59"/>
    </row>
    <row r="12466" spans="1:4">
      <c r="A12466" s="57" t="s">
        <v>7597</v>
      </c>
      <c r="B12466" s="61">
        <v>2587796</v>
      </c>
      <c r="C12466" s="59"/>
      <c r="D12466" s="59"/>
    </row>
    <row r="12467" spans="1:4">
      <c r="A12467" s="57" t="s">
        <v>7597</v>
      </c>
      <c r="B12467" s="61">
        <v>92861</v>
      </c>
      <c r="C12467" s="59"/>
      <c r="D12467" s="59"/>
    </row>
    <row r="12468" spans="1:4">
      <c r="A12468" s="57" t="s">
        <v>7597</v>
      </c>
      <c r="B12468" s="61">
        <v>24733395</v>
      </c>
      <c r="C12468" s="59"/>
      <c r="D12468" s="59"/>
    </row>
    <row r="12469" spans="1:4">
      <c r="A12469" s="57" t="s">
        <v>7598</v>
      </c>
      <c r="B12469" s="61">
        <v>1761221</v>
      </c>
      <c r="C12469" s="59"/>
      <c r="D12469" s="59"/>
    </row>
    <row r="12470" spans="1:4">
      <c r="A12470" s="57" t="s">
        <v>7599</v>
      </c>
      <c r="B12470" s="61">
        <v>1084330</v>
      </c>
      <c r="C12470" s="59"/>
      <c r="D12470" s="59"/>
    </row>
    <row r="12471" spans="1:4">
      <c r="A12471" s="57" t="s">
        <v>7600</v>
      </c>
      <c r="B12471" s="61">
        <v>2324656</v>
      </c>
      <c r="C12471" s="59"/>
      <c r="D12471" s="59"/>
    </row>
    <row r="12472" spans="1:4">
      <c r="A12472" s="57" t="s">
        <v>7600</v>
      </c>
      <c r="B12472" s="61">
        <v>40927108</v>
      </c>
      <c r="C12472" s="59"/>
      <c r="D12472" s="59"/>
    </row>
    <row r="12473" spans="1:4">
      <c r="A12473" s="57" t="s">
        <v>7601</v>
      </c>
      <c r="B12473" s="61">
        <v>38733149</v>
      </c>
      <c r="C12473" s="59"/>
      <c r="D12473" s="59"/>
    </row>
    <row r="12474" spans="1:4">
      <c r="A12474" s="57" t="s">
        <v>7602</v>
      </c>
      <c r="B12474" s="61">
        <v>5372522</v>
      </c>
      <c r="C12474" s="59"/>
      <c r="D12474" s="59"/>
    </row>
    <row r="12475" spans="1:4">
      <c r="A12475" s="57" t="s">
        <v>7602</v>
      </c>
      <c r="B12475" s="61">
        <v>184919422</v>
      </c>
      <c r="C12475" s="59"/>
      <c r="D12475" s="59"/>
    </row>
    <row r="12476" spans="1:4">
      <c r="A12476" s="57" t="s">
        <v>7603</v>
      </c>
      <c r="B12476" s="61">
        <v>41636</v>
      </c>
      <c r="C12476" s="59"/>
      <c r="D12476" s="59"/>
    </row>
    <row r="12477" spans="1:4">
      <c r="A12477" s="57" t="s">
        <v>7604</v>
      </c>
      <c r="B12477" s="61">
        <v>52156494</v>
      </c>
      <c r="C12477" s="59"/>
      <c r="D12477" s="59"/>
    </row>
    <row r="12478" spans="1:4">
      <c r="A12478" s="57" t="s">
        <v>7605</v>
      </c>
      <c r="B12478" s="61">
        <v>210863219</v>
      </c>
      <c r="C12478" s="59"/>
      <c r="D12478" s="59"/>
    </row>
    <row r="12479" spans="1:4">
      <c r="A12479" s="57" t="s">
        <v>7606</v>
      </c>
      <c r="B12479" s="61">
        <v>5500</v>
      </c>
      <c r="C12479" s="59"/>
      <c r="D12479" s="59"/>
    </row>
    <row r="12480" spans="1:4">
      <c r="A12480" s="57" t="s">
        <v>7607</v>
      </c>
      <c r="B12480" s="61">
        <v>14080</v>
      </c>
      <c r="C12480" s="59"/>
      <c r="D12480" s="59"/>
    </row>
    <row r="12481" spans="1:4">
      <c r="A12481" s="57" t="s">
        <v>7608</v>
      </c>
      <c r="B12481" s="61">
        <v>43049</v>
      </c>
      <c r="C12481" s="59"/>
      <c r="D12481" s="59"/>
    </row>
    <row r="12482" spans="1:4">
      <c r="A12482" s="57" t="s">
        <v>7609</v>
      </c>
      <c r="B12482" s="61">
        <v>62817</v>
      </c>
      <c r="C12482" s="59"/>
      <c r="D12482" s="59"/>
    </row>
    <row r="12483" spans="1:4">
      <c r="A12483" s="57" t="s">
        <v>7610</v>
      </c>
      <c r="B12483" s="58"/>
      <c r="C12483" s="59"/>
      <c r="D12483" s="59"/>
    </row>
    <row r="12484" spans="1:4">
      <c r="A12484" s="57" t="s">
        <v>7611</v>
      </c>
      <c r="B12484" s="58"/>
      <c r="C12484" s="59"/>
      <c r="D12484" s="59"/>
    </row>
    <row r="12485" spans="1:4">
      <c r="A12485" s="57" t="s">
        <v>7612</v>
      </c>
      <c r="B12485" s="61">
        <v>320336</v>
      </c>
      <c r="C12485" s="59"/>
      <c r="D12485" s="59"/>
    </row>
    <row r="12486" spans="1:4">
      <c r="A12486" s="57" t="s">
        <v>7613</v>
      </c>
      <c r="B12486" s="61">
        <v>433501</v>
      </c>
      <c r="C12486" s="59"/>
      <c r="D12486" s="59"/>
    </row>
    <row r="12487" spans="1:4">
      <c r="A12487" s="57" t="s">
        <v>7613</v>
      </c>
      <c r="B12487" s="61">
        <v>64819</v>
      </c>
      <c r="C12487" s="59"/>
      <c r="D12487" s="59"/>
    </row>
    <row r="12488" spans="1:4">
      <c r="A12488" s="57" t="s">
        <v>7614</v>
      </c>
      <c r="B12488" s="61">
        <v>139058</v>
      </c>
      <c r="C12488" s="59"/>
      <c r="D12488" s="59"/>
    </row>
    <row r="12489" spans="1:4">
      <c r="A12489" s="57" t="s">
        <v>7615</v>
      </c>
      <c r="B12489" s="61">
        <v>70092</v>
      </c>
      <c r="C12489" s="59"/>
      <c r="D12489" s="59"/>
    </row>
    <row r="12490" spans="1:4">
      <c r="A12490" s="57" t="s">
        <v>7616</v>
      </c>
      <c r="B12490" s="61">
        <v>60765</v>
      </c>
      <c r="C12490" s="59"/>
      <c r="D12490" s="59"/>
    </row>
    <row r="12491" spans="1:4">
      <c r="A12491" s="57" t="s">
        <v>7616</v>
      </c>
      <c r="B12491" s="61">
        <v>277762</v>
      </c>
      <c r="C12491" s="59"/>
      <c r="D12491" s="59"/>
    </row>
    <row r="12492" spans="1:4">
      <c r="A12492" s="57" t="s">
        <v>7616</v>
      </c>
      <c r="B12492" s="61">
        <v>606618</v>
      </c>
      <c r="C12492" s="59"/>
      <c r="D12492" s="59"/>
    </row>
    <row r="12493" spans="1:4">
      <c r="A12493" s="57" t="s">
        <v>7617</v>
      </c>
      <c r="B12493" s="61">
        <v>5920</v>
      </c>
      <c r="C12493" s="59"/>
      <c r="D12493" s="59"/>
    </row>
    <row r="12494" spans="1:4">
      <c r="A12494" s="57" t="s">
        <v>7617</v>
      </c>
      <c r="B12494" s="58"/>
      <c r="C12494" s="59"/>
      <c r="D12494" s="59"/>
    </row>
    <row r="12495" spans="1:4">
      <c r="A12495" s="57" t="s">
        <v>7617</v>
      </c>
      <c r="B12495" s="58"/>
      <c r="C12495" s="59"/>
      <c r="D12495" s="59"/>
    </row>
    <row r="12496" spans="1:4">
      <c r="A12496" s="57" t="s">
        <v>7617</v>
      </c>
      <c r="B12496" s="61">
        <v>9215</v>
      </c>
      <c r="C12496" s="59"/>
      <c r="D12496" s="59"/>
    </row>
    <row r="12497" spans="1:4">
      <c r="A12497" s="57" t="s">
        <v>7618</v>
      </c>
      <c r="B12497" s="58"/>
      <c r="C12497" s="59"/>
      <c r="D12497" s="59"/>
    </row>
    <row r="12498" spans="1:4">
      <c r="A12498" s="57" t="s">
        <v>7618</v>
      </c>
      <c r="B12498" s="61">
        <v>633564</v>
      </c>
      <c r="C12498" s="59"/>
      <c r="D12498" s="59"/>
    </row>
    <row r="12499" spans="1:4">
      <c r="A12499" s="57" t="s">
        <v>7618</v>
      </c>
      <c r="B12499" s="58"/>
      <c r="C12499" s="59"/>
      <c r="D12499" s="59"/>
    </row>
    <row r="12500" spans="1:4">
      <c r="A12500" s="57" t="s">
        <v>7618</v>
      </c>
      <c r="B12500" s="61">
        <v>1337981</v>
      </c>
      <c r="C12500" s="59"/>
      <c r="D12500" s="59"/>
    </row>
    <row r="12501" spans="1:4">
      <c r="A12501" s="57" t="s">
        <v>7618</v>
      </c>
      <c r="B12501" s="61">
        <v>3523664</v>
      </c>
      <c r="C12501" s="59"/>
      <c r="D12501" s="59"/>
    </row>
    <row r="12502" spans="1:4">
      <c r="A12502" s="57" t="s">
        <v>7618</v>
      </c>
      <c r="B12502" s="58"/>
      <c r="C12502" s="59"/>
      <c r="D12502" s="59"/>
    </row>
    <row r="12503" spans="1:4">
      <c r="A12503" s="57" t="s">
        <v>7618</v>
      </c>
      <c r="B12503" s="61">
        <v>1980570</v>
      </c>
      <c r="C12503" s="59"/>
      <c r="D12503" s="59"/>
    </row>
    <row r="12504" spans="1:4">
      <c r="A12504" s="57" t="s">
        <v>7618</v>
      </c>
      <c r="B12504" s="61">
        <v>2256088</v>
      </c>
      <c r="C12504" s="59"/>
      <c r="D12504" s="59"/>
    </row>
    <row r="12505" spans="1:4">
      <c r="A12505" s="57" t="s">
        <v>7618</v>
      </c>
      <c r="B12505" s="61">
        <v>5307101</v>
      </c>
      <c r="C12505" s="59"/>
      <c r="D12505" s="59"/>
    </row>
    <row r="12506" spans="1:4">
      <c r="A12506" s="57" t="s">
        <v>7618</v>
      </c>
      <c r="B12506" s="58"/>
      <c r="C12506" s="59"/>
      <c r="D12506" s="59"/>
    </row>
    <row r="12507" spans="1:4">
      <c r="A12507" s="57" t="s">
        <v>7618</v>
      </c>
      <c r="B12507" s="61">
        <v>3541113</v>
      </c>
      <c r="C12507" s="59"/>
      <c r="D12507" s="59"/>
    </row>
    <row r="12508" spans="1:4">
      <c r="A12508" s="57" t="s">
        <v>7619</v>
      </c>
      <c r="B12508" s="61">
        <v>25929</v>
      </c>
      <c r="C12508" s="59"/>
      <c r="D12508" s="59"/>
    </row>
    <row r="12509" spans="1:4">
      <c r="A12509" s="57" t="s">
        <v>7619</v>
      </c>
      <c r="B12509" s="61">
        <v>70185</v>
      </c>
      <c r="C12509" s="59"/>
      <c r="D12509" s="59"/>
    </row>
    <row r="12510" spans="1:4">
      <c r="A12510" s="57" t="s">
        <v>7619</v>
      </c>
      <c r="B12510" s="61">
        <v>272865</v>
      </c>
      <c r="C12510" s="59"/>
      <c r="D12510" s="59"/>
    </row>
    <row r="12511" spans="1:4">
      <c r="A12511" s="57" t="s">
        <v>7620</v>
      </c>
      <c r="B12511" s="61">
        <v>8931</v>
      </c>
      <c r="C12511" s="59"/>
      <c r="D12511" s="59"/>
    </row>
    <row r="12512" spans="1:4">
      <c r="A12512" s="57" t="s">
        <v>7620</v>
      </c>
      <c r="B12512" s="61">
        <v>36201</v>
      </c>
      <c r="C12512" s="59"/>
      <c r="D12512" s="59"/>
    </row>
    <row r="12513" spans="1:4">
      <c r="A12513" s="57" t="s">
        <v>7620</v>
      </c>
      <c r="B12513" s="61">
        <v>48355</v>
      </c>
      <c r="C12513" s="59"/>
      <c r="D12513" s="59"/>
    </row>
    <row r="12514" spans="1:4">
      <c r="A12514" s="57" t="s">
        <v>7620</v>
      </c>
      <c r="B12514" s="61">
        <v>742049</v>
      </c>
      <c r="C12514" s="59"/>
      <c r="D12514" s="59"/>
    </row>
    <row r="12515" spans="1:4">
      <c r="A12515" s="57" t="s">
        <v>7621</v>
      </c>
      <c r="B12515" s="58"/>
      <c r="C12515" s="59"/>
      <c r="D12515" s="59"/>
    </row>
    <row r="12516" spans="1:4">
      <c r="A12516" s="57" t="s">
        <v>7622</v>
      </c>
      <c r="B12516" s="58"/>
      <c r="C12516" s="59"/>
      <c r="D12516" s="59"/>
    </row>
    <row r="12517" spans="1:4">
      <c r="A12517" s="57" t="s">
        <v>7623</v>
      </c>
      <c r="B12517" s="58"/>
      <c r="C12517" s="59"/>
      <c r="D12517" s="59"/>
    </row>
    <row r="12518" spans="1:4">
      <c r="A12518" s="57" t="s">
        <v>7624</v>
      </c>
      <c r="B12518" s="58"/>
      <c r="C12518" s="59"/>
      <c r="D12518" s="59"/>
    </row>
    <row r="12519" spans="1:4">
      <c r="A12519" s="57" t="s">
        <v>7625</v>
      </c>
      <c r="B12519" s="58"/>
      <c r="C12519" s="59"/>
      <c r="D12519" s="59"/>
    </row>
    <row r="12520" spans="1:4">
      <c r="A12520" s="57" t="s">
        <v>7625</v>
      </c>
      <c r="B12520" s="58"/>
      <c r="C12520" s="59"/>
      <c r="D12520" s="59"/>
    </row>
    <row r="12521" spans="1:4">
      <c r="A12521" s="57" t="s">
        <v>7626</v>
      </c>
      <c r="B12521" s="58"/>
      <c r="C12521" s="59"/>
      <c r="D12521" s="59"/>
    </row>
    <row r="12522" spans="1:4">
      <c r="A12522" s="57" t="s">
        <v>7627</v>
      </c>
      <c r="B12522" s="58"/>
      <c r="C12522" s="59"/>
      <c r="D12522" s="59"/>
    </row>
    <row r="12523" spans="1:4">
      <c r="A12523" s="57" t="s">
        <v>7628</v>
      </c>
      <c r="B12523" s="58"/>
      <c r="C12523" s="59"/>
      <c r="D12523" s="59"/>
    </row>
    <row r="12524" spans="1:4">
      <c r="A12524" s="57" t="s">
        <v>7629</v>
      </c>
      <c r="B12524" s="58"/>
      <c r="C12524" s="59"/>
      <c r="D12524" s="59"/>
    </row>
    <row r="12525" spans="1:4">
      <c r="A12525" s="57" t="s">
        <v>7630</v>
      </c>
      <c r="B12525" s="58"/>
      <c r="C12525" s="59"/>
      <c r="D12525" s="59"/>
    </row>
    <row r="12526" spans="1:4">
      <c r="A12526" s="57" t="s">
        <v>7630</v>
      </c>
      <c r="B12526" s="58"/>
      <c r="C12526" s="59"/>
      <c r="D12526" s="59"/>
    </row>
    <row r="12527" spans="1:4">
      <c r="A12527" s="57" t="s">
        <v>7631</v>
      </c>
      <c r="B12527" s="58"/>
      <c r="C12527" s="59"/>
      <c r="D12527" s="59"/>
    </row>
    <row r="12528" spans="1:4">
      <c r="A12528" s="57" t="s">
        <v>7632</v>
      </c>
      <c r="B12528" s="58"/>
      <c r="C12528" s="59"/>
      <c r="D12528" s="59"/>
    </row>
    <row r="12529" spans="1:4">
      <c r="A12529" s="57" t="s">
        <v>7633</v>
      </c>
      <c r="B12529" s="58"/>
      <c r="C12529" s="59"/>
      <c r="D12529" s="59"/>
    </row>
    <row r="12530" spans="1:4">
      <c r="A12530" s="57" t="s">
        <v>7634</v>
      </c>
      <c r="B12530" s="58"/>
      <c r="C12530" s="59"/>
      <c r="D12530" s="59"/>
    </row>
    <row r="12531" spans="1:4">
      <c r="A12531" s="57" t="s">
        <v>7635</v>
      </c>
      <c r="B12531" s="58"/>
      <c r="C12531" s="59"/>
      <c r="D12531" s="59"/>
    </row>
    <row r="12532" spans="1:4">
      <c r="A12532" s="57" t="s">
        <v>7635</v>
      </c>
      <c r="B12532" s="58"/>
      <c r="C12532" s="59"/>
      <c r="D12532" s="59"/>
    </row>
    <row r="12533" spans="1:4">
      <c r="A12533" s="57" t="s">
        <v>7636</v>
      </c>
      <c r="B12533" s="58"/>
      <c r="C12533" s="59"/>
      <c r="D12533" s="59"/>
    </row>
    <row r="12534" spans="1:4">
      <c r="A12534" s="57" t="s">
        <v>7637</v>
      </c>
      <c r="B12534" s="58"/>
      <c r="C12534" s="59"/>
      <c r="D12534" s="59"/>
    </row>
    <row r="12535" spans="1:4">
      <c r="A12535" s="57" t="s">
        <v>7638</v>
      </c>
      <c r="B12535" s="58"/>
      <c r="C12535" s="59"/>
      <c r="D12535" s="59"/>
    </row>
    <row r="12536" spans="1:4">
      <c r="A12536" s="57" t="s">
        <v>7639</v>
      </c>
      <c r="B12536" s="58"/>
      <c r="C12536" s="59"/>
      <c r="D12536" s="59"/>
    </row>
    <row r="12537" spans="1:4">
      <c r="A12537" s="57" t="s">
        <v>7640</v>
      </c>
      <c r="B12537" s="58"/>
      <c r="C12537" s="59"/>
      <c r="D12537" s="59"/>
    </row>
    <row r="12538" spans="1:4">
      <c r="A12538" s="57" t="s">
        <v>7641</v>
      </c>
      <c r="B12538" s="58"/>
      <c r="C12538" s="59"/>
      <c r="D12538" s="59"/>
    </row>
    <row r="12539" spans="1:4">
      <c r="A12539" s="57" t="s">
        <v>7642</v>
      </c>
      <c r="B12539" s="58"/>
      <c r="C12539" s="59"/>
      <c r="D12539" s="59"/>
    </row>
    <row r="12540" spans="1:4">
      <c r="A12540" s="57" t="s">
        <v>7643</v>
      </c>
      <c r="B12540" s="58"/>
      <c r="C12540" s="59"/>
      <c r="D12540" s="59"/>
    </row>
    <row r="12541" spans="1:4">
      <c r="A12541" s="57" t="s">
        <v>7643</v>
      </c>
      <c r="B12541" s="58"/>
      <c r="C12541" s="59"/>
      <c r="D12541" s="59"/>
    </row>
    <row r="12542" spans="1:4">
      <c r="A12542" s="57" t="s">
        <v>7644</v>
      </c>
      <c r="B12542" s="58"/>
      <c r="C12542" s="59"/>
      <c r="D12542" s="59"/>
    </row>
    <row r="12543" spans="1:4">
      <c r="A12543" s="57" t="s">
        <v>7645</v>
      </c>
      <c r="B12543" s="58"/>
      <c r="C12543" s="59"/>
      <c r="D12543" s="59"/>
    </row>
    <row r="12544" spans="1:4">
      <c r="A12544" s="57" t="s">
        <v>7646</v>
      </c>
      <c r="B12544" s="58"/>
      <c r="C12544" s="59"/>
      <c r="D12544" s="59"/>
    </row>
    <row r="12545" spans="1:4">
      <c r="A12545" s="57" t="s">
        <v>7647</v>
      </c>
      <c r="B12545" s="58"/>
      <c r="C12545" s="59"/>
      <c r="D12545" s="59"/>
    </row>
    <row r="12546" spans="1:4">
      <c r="A12546" s="57" t="s">
        <v>7648</v>
      </c>
      <c r="B12546" s="58"/>
      <c r="C12546" s="59"/>
      <c r="D12546" s="59"/>
    </row>
    <row r="12547" spans="1:4">
      <c r="A12547" s="57" t="s">
        <v>7649</v>
      </c>
      <c r="B12547" s="58"/>
      <c r="C12547" s="59"/>
      <c r="D12547" s="59"/>
    </row>
    <row r="12548" spans="1:4">
      <c r="A12548" s="57" t="s">
        <v>7650</v>
      </c>
      <c r="B12548" s="61">
        <v>215354</v>
      </c>
      <c r="C12548" s="59"/>
      <c r="D12548" s="59"/>
    </row>
    <row r="12549" spans="1:4">
      <c r="A12549" s="57" t="s">
        <v>7651</v>
      </c>
      <c r="B12549" s="58"/>
      <c r="C12549" s="59"/>
      <c r="D12549" s="59"/>
    </row>
    <row r="12550" spans="1:4">
      <c r="A12550" s="57" t="s">
        <v>7652</v>
      </c>
      <c r="B12550" s="58"/>
      <c r="C12550" s="59"/>
      <c r="D12550" s="59"/>
    </row>
    <row r="12551" spans="1:4">
      <c r="A12551" s="57" t="s">
        <v>7653</v>
      </c>
      <c r="B12551" s="58"/>
      <c r="C12551" s="59"/>
      <c r="D12551" s="59"/>
    </row>
    <row r="12552" spans="1:4">
      <c r="A12552" s="57" t="s">
        <v>7654</v>
      </c>
      <c r="B12552" s="58"/>
      <c r="C12552" s="59"/>
      <c r="D12552" s="59"/>
    </row>
    <row r="12553" spans="1:4">
      <c r="A12553" s="57" t="s">
        <v>7655</v>
      </c>
      <c r="B12553" s="58"/>
      <c r="C12553" s="59"/>
      <c r="D12553" s="59"/>
    </row>
    <row r="12554" spans="1:4">
      <c r="A12554" s="57" t="s">
        <v>7656</v>
      </c>
      <c r="B12554" s="58"/>
      <c r="C12554" s="59"/>
      <c r="D12554" s="59"/>
    </row>
    <row r="12555" spans="1:4">
      <c r="A12555" s="57" t="s">
        <v>7656</v>
      </c>
      <c r="B12555" s="58"/>
      <c r="C12555" s="59"/>
      <c r="D12555" s="59"/>
    </row>
    <row r="12556" spans="1:4">
      <c r="A12556" s="57" t="s">
        <v>7657</v>
      </c>
      <c r="B12556" s="58"/>
      <c r="C12556" s="59"/>
      <c r="D12556" s="59"/>
    </row>
    <row r="12557" spans="1:4">
      <c r="A12557" s="57" t="s">
        <v>7658</v>
      </c>
      <c r="B12557" s="58"/>
      <c r="C12557" s="59"/>
      <c r="D12557" s="59"/>
    </row>
    <row r="12558" spans="1:4">
      <c r="A12558" s="57" t="s">
        <v>7659</v>
      </c>
      <c r="B12558" s="58"/>
      <c r="C12558" s="59"/>
      <c r="D12558" s="59"/>
    </row>
    <row r="12559" spans="1:4">
      <c r="A12559" s="57" t="s">
        <v>7660</v>
      </c>
      <c r="B12559" s="61">
        <v>5914</v>
      </c>
      <c r="C12559" s="59"/>
      <c r="D12559" s="59"/>
    </row>
    <row r="12560" spans="1:4">
      <c r="A12560" s="57" t="s">
        <v>7661</v>
      </c>
      <c r="B12560" s="58"/>
      <c r="C12560" s="59"/>
      <c r="D12560" s="59"/>
    </row>
    <row r="12561" spans="1:4">
      <c r="A12561" s="57" t="s">
        <v>7662</v>
      </c>
      <c r="B12561" s="58"/>
      <c r="C12561" s="59"/>
      <c r="D12561" s="59"/>
    </row>
    <row r="12562" spans="1:4">
      <c r="A12562" s="57" t="s">
        <v>7662</v>
      </c>
      <c r="B12562" s="61">
        <v>3457</v>
      </c>
      <c r="C12562" s="59"/>
      <c r="D12562" s="59"/>
    </row>
    <row r="12563" spans="1:4">
      <c r="A12563" s="57" t="s">
        <v>7663</v>
      </c>
      <c r="B12563" s="58"/>
      <c r="C12563" s="59"/>
      <c r="D12563" s="59"/>
    </row>
    <row r="12564" spans="1:4">
      <c r="A12564" s="57" t="s">
        <v>7664</v>
      </c>
      <c r="B12564" s="61">
        <v>22202</v>
      </c>
      <c r="C12564" s="59"/>
      <c r="D12564" s="59"/>
    </row>
    <row r="12565" spans="1:4">
      <c r="A12565" s="57" t="s">
        <v>7665</v>
      </c>
      <c r="B12565" s="61">
        <v>9398</v>
      </c>
      <c r="C12565" s="59"/>
      <c r="D12565" s="59"/>
    </row>
    <row r="12566" spans="1:4">
      <c r="A12566" s="57" t="s">
        <v>7666</v>
      </c>
      <c r="B12566" s="61">
        <v>242330</v>
      </c>
      <c r="C12566" s="59"/>
      <c r="D12566" s="59"/>
    </row>
    <row r="12567" spans="1:4">
      <c r="A12567" s="57" t="s">
        <v>7667</v>
      </c>
      <c r="B12567" s="58"/>
      <c r="C12567" s="59"/>
      <c r="D12567" s="59"/>
    </row>
    <row r="12568" spans="1:4">
      <c r="A12568" s="57" t="s">
        <v>7668</v>
      </c>
      <c r="B12568" s="58"/>
      <c r="C12568" s="59"/>
      <c r="D12568" s="59"/>
    </row>
    <row r="12569" spans="1:4">
      <c r="A12569" s="57" t="s">
        <v>7669</v>
      </c>
      <c r="B12569" s="61">
        <v>19021</v>
      </c>
      <c r="C12569" s="59"/>
      <c r="D12569" s="59"/>
    </row>
    <row r="12570" spans="1:4">
      <c r="A12570" s="57" t="s">
        <v>7670</v>
      </c>
      <c r="B12570" s="61">
        <v>26223</v>
      </c>
      <c r="C12570" s="59"/>
      <c r="D12570" s="59"/>
    </row>
    <row r="12571" spans="1:4">
      <c r="A12571" s="57" t="s">
        <v>7671</v>
      </c>
      <c r="B12571" s="58"/>
      <c r="C12571" s="59"/>
      <c r="D12571" s="59"/>
    </row>
    <row r="12572" spans="1:4">
      <c r="A12572" s="57" t="s">
        <v>7672</v>
      </c>
      <c r="B12572" s="61">
        <v>3311136</v>
      </c>
      <c r="C12572" s="59"/>
      <c r="D12572" s="59"/>
    </row>
    <row r="12573" spans="1:4">
      <c r="A12573" s="57" t="s">
        <v>7673</v>
      </c>
      <c r="B12573" s="58"/>
      <c r="C12573" s="59"/>
      <c r="D12573" s="59"/>
    </row>
    <row r="12574" spans="1:4">
      <c r="A12574" s="57" t="s">
        <v>7674</v>
      </c>
      <c r="B12574" s="61">
        <v>20989</v>
      </c>
      <c r="C12574" s="59"/>
      <c r="D12574" s="59"/>
    </row>
    <row r="12575" spans="1:4">
      <c r="A12575" s="57" t="s">
        <v>7675</v>
      </c>
      <c r="B12575" s="61">
        <v>19781</v>
      </c>
      <c r="C12575" s="59"/>
      <c r="D12575" s="59"/>
    </row>
    <row r="12576" spans="1:4">
      <c r="A12576" s="57" t="s">
        <v>7676</v>
      </c>
      <c r="B12576" s="61">
        <v>62332</v>
      </c>
      <c r="C12576" s="59"/>
      <c r="D12576" s="59"/>
    </row>
    <row r="12577" spans="1:4">
      <c r="A12577" s="57" t="s">
        <v>7677</v>
      </c>
      <c r="B12577" s="61">
        <v>668529</v>
      </c>
      <c r="C12577" s="59"/>
      <c r="D12577" s="59"/>
    </row>
    <row r="12578" spans="1:4">
      <c r="A12578" s="57" t="s">
        <v>7677</v>
      </c>
      <c r="B12578" s="61">
        <v>109048</v>
      </c>
      <c r="C12578" s="59"/>
      <c r="D12578" s="59"/>
    </row>
    <row r="12579" spans="1:4">
      <c r="A12579" s="57" t="s">
        <v>7678</v>
      </c>
      <c r="B12579" s="61">
        <v>90018</v>
      </c>
      <c r="C12579" s="59"/>
      <c r="D12579" s="59"/>
    </row>
    <row r="12580" spans="1:4">
      <c r="A12580" s="57" t="s">
        <v>7679</v>
      </c>
      <c r="B12580" s="58"/>
      <c r="C12580" s="59"/>
      <c r="D12580" s="59"/>
    </row>
    <row r="12581" spans="1:4">
      <c r="A12581" s="57" t="s">
        <v>7680</v>
      </c>
      <c r="B12581" s="61">
        <v>123566</v>
      </c>
      <c r="C12581" s="59"/>
      <c r="D12581" s="59"/>
    </row>
    <row r="12582" spans="1:4">
      <c r="A12582" s="57" t="s">
        <v>7681</v>
      </c>
      <c r="B12582" s="61">
        <v>4694632</v>
      </c>
      <c r="C12582" s="59"/>
      <c r="D12582" s="59"/>
    </row>
    <row r="12583" spans="1:4">
      <c r="A12583" s="57" t="s">
        <v>7682</v>
      </c>
      <c r="B12583" s="58"/>
      <c r="C12583" s="59"/>
      <c r="D12583" s="59"/>
    </row>
    <row r="12584" spans="1:4">
      <c r="A12584" s="57" t="s">
        <v>7683</v>
      </c>
      <c r="B12584" s="61">
        <v>27648</v>
      </c>
      <c r="C12584" s="59"/>
      <c r="D12584" s="59"/>
    </row>
    <row r="12585" spans="1:4">
      <c r="A12585" s="57" t="s">
        <v>7684</v>
      </c>
      <c r="B12585" s="61">
        <v>44125</v>
      </c>
      <c r="C12585" s="59"/>
      <c r="D12585" s="59"/>
    </row>
    <row r="12586" spans="1:4">
      <c r="A12586" s="57" t="s">
        <v>7685</v>
      </c>
      <c r="B12586" s="58"/>
      <c r="C12586" s="59"/>
      <c r="D12586" s="59"/>
    </row>
    <row r="12587" spans="1:4">
      <c r="A12587" s="57" t="s">
        <v>7686</v>
      </c>
      <c r="B12587" s="61">
        <v>7352</v>
      </c>
      <c r="C12587" s="59"/>
      <c r="D12587" s="59"/>
    </row>
    <row r="12588" spans="1:4">
      <c r="A12588" s="57" t="s">
        <v>7687</v>
      </c>
      <c r="B12588" s="58"/>
      <c r="C12588" s="59"/>
      <c r="D12588" s="59"/>
    </row>
    <row r="12589" spans="1:4">
      <c r="A12589" s="57" t="s">
        <v>7688</v>
      </c>
      <c r="B12589" s="61">
        <v>309606</v>
      </c>
      <c r="C12589" s="59"/>
      <c r="D12589" s="59"/>
    </row>
    <row r="12590" spans="1:4">
      <c r="A12590" s="57" t="s">
        <v>7689</v>
      </c>
      <c r="B12590" s="58"/>
      <c r="C12590" s="59"/>
      <c r="D12590" s="59"/>
    </row>
    <row r="12591" spans="1:4">
      <c r="A12591" s="57" t="s">
        <v>7690</v>
      </c>
      <c r="B12591" s="58"/>
      <c r="C12591" s="59"/>
      <c r="D12591" s="59"/>
    </row>
    <row r="12592" spans="1:4">
      <c r="A12592" s="57" t="s">
        <v>7691</v>
      </c>
      <c r="B12592" s="58"/>
      <c r="C12592" s="59"/>
      <c r="D12592" s="59"/>
    </row>
    <row r="12593" spans="1:4">
      <c r="A12593" s="57" t="s">
        <v>7692</v>
      </c>
      <c r="B12593" s="61">
        <v>202589</v>
      </c>
      <c r="C12593" s="59"/>
      <c r="D12593" s="59"/>
    </row>
    <row r="12594" spans="1:4">
      <c r="A12594" s="57" t="s">
        <v>7693</v>
      </c>
      <c r="B12594" s="61">
        <v>80231</v>
      </c>
      <c r="C12594" s="59"/>
      <c r="D12594" s="59"/>
    </row>
    <row r="12595" spans="1:4">
      <c r="A12595" s="57" t="s">
        <v>7694</v>
      </c>
      <c r="B12595" s="58"/>
      <c r="C12595" s="59"/>
      <c r="D12595" s="59"/>
    </row>
    <row r="12596" spans="1:4">
      <c r="A12596" s="57" t="s">
        <v>7695</v>
      </c>
      <c r="B12596" s="58"/>
      <c r="C12596" s="59"/>
      <c r="D12596" s="59"/>
    </row>
    <row r="12597" spans="1:4">
      <c r="A12597" s="57" t="s">
        <v>7696</v>
      </c>
      <c r="B12597" s="61">
        <v>17429</v>
      </c>
      <c r="C12597" s="59"/>
      <c r="D12597" s="59"/>
    </row>
    <row r="12598" spans="1:4">
      <c r="A12598" s="57" t="s">
        <v>7697</v>
      </c>
      <c r="B12598" s="61">
        <v>1776504</v>
      </c>
      <c r="C12598" s="59"/>
      <c r="D12598" s="59"/>
    </row>
    <row r="12599" spans="1:4">
      <c r="A12599" s="57" t="s">
        <v>7698</v>
      </c>
      <c r="B12599" s="58"/>
      <c r="C12599" s="59"/>
      <c r="D12599" s="59"/>
    </row>
    <row r="12600" spans="1:4">
      <c r="A12600" s="57" t="s">
        <v>7699</v>
      </c>
      <c r="B12600" s="58"/>
      <c r="C12600" s="59"/>
      <c r="D12600" s="59"/>
    </row>
    <row r="12601" spans="1:4">
      <c r="A12601" s="57" t="s">
        <v>7700</v>
      </c>
      <c r="B12601" s="58"/>
      <c r="C12601" s="59"/>
      <c r="D12601" s="59"/>
    </row>
    <row r="12602" spans="1:4">
      <c r="A12602" s="57" t="s">
        <v>7701</v>
      </c>
      <c r="B12602" s="61">
        <v>10417</v>
      </c>
      <c r="C12602" s="59"/>
      <c r="D12602" s="59"/>
    </row>
    <row r="12603" spans="1:4">
      <c r="A12603" s="57" t="s">
        <v>7702</v>
      </c>
      <c r="B12603" s="61">
        <v>1381513</v>
      </c>
      <c r="C12603" s="59"/>
      <c r="D12603" s="59"/>
    </row>
    <row r="12604" spans="1:4">
      <c r="A12604" s="57" t="s">
        <v>7703</v>
      </c>
      <c r="B12604" s="61">
        <v>16074</v>
      </c>
      <c r="C12604" s="59"/>
      <c r="D12604" s="59"/>
    </row>
    <row r="12605" spans="1:4">
      <c r="A12605" s="57" t="s">
        <v>7704</v>
      </c>
      <c r="B12605" s="61">
        <v>1926</v>
      </c>
      <c r="C12605" s="59"/>
      <c r="D12605" s="59"/>
    </row>
    <row r="12606" spans="1:4">
      <c r="A12606" s="57" t="s">
        <v>7705</v>
      </c>
      <c r="B12606" s="58"/>
      <c r="C12606" s="59"/>
      <c r="D12606" s="59"/>
    </row>
    <row r="12607" spans="1:4">
      <c r="A12607" s="57" t="s">
        <v>7706</v>
      </c>
      <c r="B12607" s="61">
        <v>44394</v>
      </c>
      <c r="C12607" s="59"/>
      <c r="D12607" s="59"/>
    </row>
    <row r="12608" spans="1:4">
      <c r="A12608" s="57" t="s">
        <v>7706</v>
      </c>
      <c r="B12608" s="61">
        <v>282907</v>
      </c>
      <c r="C12608" s="59"/>
      <c r="D12608" s="59"/>
    </row>
    <row r="12609" spans="1:4">
      <c r="A12609" s="57" t="s">
        <v>7707</v>
      </c>
      <c r="B12609" s="61">
        <v>272887</v>
      </c>
      <c r="C12609" s="59"/>
      <c r="D12609" s="59"/>
    </row>
    <row r="12610" spans="1:4">
      <c r="A12610" s="57" t="s">
        <v>7708</v>
      </c>
      <c r="B12610" s="58"/>
      <c r="C12610" s="59"/>
      <c r="D12610" s="59"/>
    </row>
    <row r="12611" spans="1:4">
      <c r="A12611" s="57" t="s">
        <v>7709</v>
      </c>
      <c r="B12611" s="61">
        <v>47936</v>
      </c>
      <c r="C12611" s="59"/>
      <c r="D12611" s="59"/>
    </row>
    <row r="12612" spans="1:4">
      <c r="A12612" s="57" t="s">
        <v>7709</v>
      </c>
      <c r="B12612" s="58"/>
      <c r="C12612" s="59"/>
      <c r="D12612" s="59"/>
    </row>
    <row r="12613" spans="1:4">
      <c r="A12613" s="57" t="s">
        <v>7709</v>
      </c>
      <c r="B12613" s="61">
        <v>553834</v>
      </c>
      <c r="C12613" s="59"/>
      <c r="D12613" s="59"/>
    </row>
    <row r="12614" spans="1:4">
      <c r="A12614" s="57" t="s">
        <v>7709</v>
      </c>
      <c r="B12614" s="61">
        <v>76376</v>
      </c>
      <c r="C12614" s="59"/>
      <c r="D12614" s="59"/>
    </row>
    <row r="12615" spans="1:4">
      <c r="A12615" s="57" t="s">
        <v>7710</v>
      </c>
      <c r="B12615" s="61">
        <v>72024</v>
      </c>
      <c r="C12615" s="59"/>
      <c r="D12615" s="59"/>
    </row>
    <row r="12616" spans="1:4">
      <c r="A12616" s="57" t="s">
        <v>7711</v>
      </c>
      <c r="B12616" s="61">
        <v>465</v>
      </c>
      <c r="C12616" s="59"/>
      <c r="D12616" s="59"/>
    </row>
    <row r="12617" spans="1:4">
      <c r="A12617" s="57" t="s">
        <v>7712</v>
      </c>
      <c r="B12617" s="61">
        <v>146473</v>
      </c>
      <c r="C12617" s="59"/>
      <c r="D12617" s="59"/>
    </row>
    <row r="12618" spans="1:4">
      <c r="A12618" s="57" t="s">
        <v>7713</v>
      </c>
      <c r="B12618" s="61">
        <v>236750</v>
      </c>
      <c r="C12618" s="59"/>
      <c r="D12618" s="59"/>
    </row>
    <row r="12619" spans="1:4">
      <c r="A12619" s="57" t="s">
        <v>7714</v>
      </c>
      <c r="B12619" s="58"/>
      <c r="C12619" s="59"/>
      <c r="D12619" s="59"/>
    </row>
    <row r="12620" spans="1:4">
      <c r="A12620" s="57" t="s">
        <v>7715</v>
      </c>
      <c r="B12620" s="61">
        <v>26308</v>
      </c>
      <c r="C12620" s="59"/>
      <c r="D12620" s="59"/>
    </row>
    <row r="12621" spans="1:4">
      <c r="A12621" s="57" t="s">
        <v>7716</v>
      </c>
      <c r="B12621" s="61">
        <v>4323</v>
      </c>
      <c r="C12621" s="59"/>
      <c r="D12621" s="59"/>
    </row>
    <row r="12622" spans="1:4">
      <c r="A12622" s="57" t="s">
        <v>7717</v>
      </c>
      <c r="B12622" s="61">
        <v>21064</v>
      </c>
      <c r="C12622" s="59"/>
      <c r="D12622" s="59"/>
    </row>
    <row r="12623" spans="1:4">
      <c r="A12623" s="57" t="s">
        <v>7718</v>
      </c>
      <c r="B12623" s="58"/>
      <c r="C12623" s="59"/>
      <c r="D12623" s="59"/>
    </row>
    <row r="12624" spans="1:4">
      <c r="A12624" s="57" t="s">
        <v>7719</v>
      </c>
      <c r="B12624" s="61">
        <v>22088</v>
      </c>
      <c r="C12624" s="59"/>
      <c r="D12624" s="59"/>
    </row>
    <row r="12625" spans="1:4">
      <c r="A12625" s="57" t="s">
        <v>7720</v>
      </c>
      <c r="B12625" s="58"/>
      <c r="C12625" s="59"/>
      <c r="D12625" s="59"/>
    </row>
    <row r="12626" spans="1:4">
      <c r="A12626" s="57" t="s">
        <v>7721</v>
      </c>
      <c r="B12626" s="58"/>
      <c r="C12626" s="59"/>
      <c r="D12626" s="59"/>
    </row>
    <row r="12627" spans="1:4">
      <c r="A12627" s="57" t="s">
        <v>7721</v>
      </c>
      <c r="B12627" s="58"/>
      <c r="C12627" s="59"/>
      <c r="D12627" s="59"/>
    </row>
    <row r="12628" spans="1:4">
      <c r="A12628" s="57" t="s">
        <v>7722</v>
      </c>
      <c r="B12628" s="61">
        <v>171241</v>
      </c>
      <c r="C12628" s="59"/>
      <c r="D12628" s="59"/>
    </row>
    <row r="12629" spans="1:4">
      <c r="A12629" s="57" t="s">
        <v>7722</v>
      </c>
      <c r="B12629" s="61">
        <v>4359808</v>
      </c>
      <c r="C12629" s="59"/>
      <c r="D12629" s="59"/>
    </row>
    <row r="12630" spans="1:4">
      <c r="A12630" s="57" t="s">
        <v>7723</v>
      </c>
      <c r="B12630" s="61">
        <v>29074</v>
      </c>
      <c r="C12630" s="59"/>
      <c r="D12630" s="59"/>
    </row>
    <row r="12631" spans="1:4">
      <c r="A12631" s="57" t="s">
        <v>7723</v>
      </c>
      <c r="B12631" s="61">
        <v>655907</v>
      </c>
      <c r="C12631" s="59"/>
      <c r="D12631" s="59"/>
    </row>
    <row r="12632" spans="1:4">
      <c r="A12632" s="57" t="s">
        <v>7724</v>
      </c>
      <c r="B12632" s="61">
        <v>44344</v>
      </c>
      <c r="C12632" s="59"/>
      <c r="D12632" s="59"/>
    </row>
    <row r="12633" spans="1:4">
      <c r="A12633" s="57" t="s">
        <v>7725</v>
      </c>
      <c r="B12633" s="61">
        <v>10856</v>
      </c>
      <c r="C12633" s="59"/>
      <c r="D12633" s="59"/>
    </row>
    <row r="12634" spans="1:4">
      <c r="A12634" s="57" t="s">
        <v>7725</v>
      </c>
      <c r="B12634" s="58"/>
      <c r="C12634" s="59"/>
      <c r="D12634" s="59"/>
    </row>
    <row r="12635" spans="1:4">
      <c r="A12635" s="57" t="s">
        <v>7725</v>
      </c>
      <c r="B12635" s="61">
        <v>17393</v>
      </c>
      <c r="C12635" s="59"/>
      <c r="D12635" s="59"/>
    </row>
    <row r="12636" spans="1:4">
      <c r="A12636" s="57" t="s">
        <v>7725</v>
      </c>
      <c r="B12636" s="61">
        <v>82957</v>
      </c>
      <c r="C12636" s="59"/>
      <c r="D12636" s="59"/>
    </row>
    <row r="12637" spans="1:4">
      <c r="A12637" s="57" t="s">
        <v>7725</v>
      </c>
      <c r="B12637" s="58"/>
      <c r="C12637" s="59"/>
      <c r="D12637" s="59"/>
    </row>
    <row r="12638" spans="1:4">
      <c r="A12638" s="57" t="s">
        <v>7725</v>
      </c>
      <c r="B12638" s="58"/>
      <c r="C12638" s="59"/>
      <c r="D12638" s="59"/>
    </row>
    <row r="12639" spans="1:4">
      <c r="A12639" s="57" t="s">
        <v>7726</v>
      </c>
      <c r="B12639" s="58"/>
      <c r="C12639" s="59"/>
      <c r="D12639" s="59"/>
    </row>
    <row r="12640" spans="1:4">
      <c r="A12640" s="57" t="s">
        <v>7726</v>
      </c>
      <c r="B12640" s="58"/>
      <c r="C12640" s="59"/>
      <c r="D12640" s="59"/>
    </row>
    <row r="12641" spans="1:4">
      <c r="A12641" s="57" t="s">
        <v>7726</v>
      </c>
      <c r="B12641" s="58"/>
      <c r="C12641" s="59"/>
      <c r="D12641" s="59"/>
    </row>
    <row r="12642" spans="1:4">
      <c r="A12642" s="57" t="s">
        <v>7726</v>
      </c>
      <c r="B12642" s="58"/>
      <c r="C12642" s="59"/>
      <c r="D12642" s="59"/>
    </row>
    <row r="12643" spans="1:4">
      <c r="A12643" s="57" t="s">
        <v>7726</v>
      </c>
      <c r="B12643" s="58"/>
      <c r="C12643" s="59"/>
      <c r="D12643" s="59"/>
    </row>
    <row r="12644" spans="1:4">
      <c r="A12644" s="57" t="s">
        <v>7726</v>
      </c>
      <c r="B12644" s="58"/>
      <c r="C12644" s="59"/>
      <c r="D12644" s="59"/>
    </row>
    <row r="12645" spans="1:4">
      <c r="A12645" s="57" t="s">
        <v>7727</v>
      </c>
      <c r="B12645" s="61">
        <v>11747</v>
      </c>
      <c r="C12645" s="59"/>
      <c r="D12645" s="59"/>
    </row>
    <row r="12646" spans="1:4">
      <c r="A12646" s="57" t="s">
        <v>7727</v>
      </c>
      <c r="B12646" s="61">
        <v>5654</v>
      </c>
      <c r="C12646" s="59"/>
      <c r="D12646" s="59"/>
    </row>
    <row r="12647" spans="1:4">
      <c r="A12647" s="57" t="s">
        <v>7727</v>
      </c>
      <c r="B12647" s="61">
        <v>13952</v>
      </c>
      <c r="C12647" s="59"/>
      <c r="D12647" s="59"/>
    </row>
    <row r="12648" spans="1:4">
      <c r="A12648" s="57" t="s">
        <v>7727</v>
      </c>
      <c r="B12648" s="61">
        <v>334606</v>
      </c>
      <c r="C12648" s="59"/>
      <c r="D12648" s="59"/>
    </row>
    <row r="12649" spans="1:4">
      <c r="A12649" s="57" t="s">
        <v>7727</v>
      </c>
      <c r="B12649" s="61">
        <v>104376</v>
      </c>
      <c r="C12649" s="59"/>
      <c r="D12649" s="59"/>
    </row>
    <row r="12650" spans="1:4">
      <c r="A12650" s="57" t="s">
        <v>7727</v>
      </c>
      <c r="B12650" s="61">
        <v>41816</v>
      </c>
      <c r="C12650" s="59"/>
      <c r="D12650" s="59"/>
    </row>
    <row r="12651" spans="1:4">
      <c r="A12651" s="57" t="s">
        <v>7728</v>
      </c>
      <c r="B12651" s="61">
        <v>46132</v>
      </c>
      <c r="C12651" s="59"/>
      <c r="D12651" s="59"/>
    </row>
    <row r="12652" spans="1:4">
      <c r="A12652" s="57" t="s">
        <v>7729</v>
      </c>
      <c r="B12652" s="61">
        <v>1117</v>
      </c>
      <c r="C12652" s="59"/>
      <c r="D12652" s="59"/>
    </row>
    <row r="12653" spans="1:4">
      <c r="A12653" s="57" t="s">
        <v>7730</v>
      </c>
      <c r="B12653" s="61">
        <v>1917</v>
      </c>
      <c r="C12653" s="59"/>
      <c r="D12653" s="59"/>
    </row>
    <row r="12654" spans="1:4">
      <c r="A12654" s="57" t="s">
        <v>7731</v>
      </c>
      <c r="B12654" s="61">
        <v>63709</v>
      </c>
      <c r="C12654" s="59"/>
      <c r="D12654" s="59"/>
    </row>
    <row r="12655" spans="1:4">
      <c r="A12655" s="57" t="s">
        <v>7732</v>
      </c>
      <c r="B12655" s="58"/>
      <c r="C12655" s="59"/>
      <c r="D12655" s="59"/>
    </row>
    <row r="12656" spans="1:4">
      <c r="A12656" s="57" t="s">
        <v>7733</v>
      </c>
      <c r="B12656" s="61">
        <v>60384</v>
      </c>
      <c r="C12656" s="59"/>
      <c r="D12656" s="59"/>
    </row>
    <row r="12657" spans="1:4">
      <c r="A12657" s="57" t="s">
        <v>7734</v>
      </c>
      <c r="B12657" s="61">
        <v>1549</v>
      </c>
      <c r="C12657" s="59"/>
      <c r="D12657" s="59"/>
    </row>
    <row r="12658" spans="1:4">
      <c r="A12658" s="57" t="s">
        <v>7735</v>
      </c>
      <c r="B12658" s="61">
        <v>6266</v>
      </c>
      <c r="C12658" s="59"/>
      <c r="D12658" s="59"/>
    </row>
    <row r="12659" spans="1:4">
      <c r="A12659" s="57" t="s">
        <v>7736</v>
      </c>
      <c r="B12659" s="58"/>
      <c r="C12659" s="59"/>
      <c r="D12659" s="59"/>
    </row>
    <row r="12660" spans="1:4">
      <c r="A12660" s="57" t="s">
        <v>7737</v>
      </c>
      <c r="B12660" s="61">
        <v>15351</v>
      </c>
      <c r="C12660" s="59"/>
      <c r="D12660" s="59"/>
    </row>
    <row r="12661" spans="1:4">
      <c r="A12661" s="57" t="s">
        <v>7737</v>
      </c>
      <c r="B12661" s="61">
        <v>8814</v>
      </c>
      <c r="C12661" s="59"/>
      <c r="D12661" s="59"/>
    </row>
    <row r="12662" spans="1:4">
      <c r="A12662" s="57" t="s">
        <v>7738</v>
      </c>
      <c r="B12662" s="61">
        <v>143967</v>
      </c>
      <c r="C12662" s="59"/>
      <c r="D12662" s="59"/>
    </row>
    <row r="12663" spans="1:4">
      <c r="A12663" s="57" t="s">
        <v>7739</v>
      </c>
      <c r="B12663" s="61">
        <v>5999</v>
      </c>
      <c r="C12663" s="59"/>
      <c r="D12663" s="59"/>
    </row>
    <row r="12664" spans="1:4">
      <c r="A12664" s="57" t="s">
        <v>7740</v>
      </c>
      <c r="B12664" s="58"/>
      <c r="C12664" s="59"/>
      <c r="D12664" s="59"/>
    </row>
    <row r="12665" spans="1:4">
      <c r="A12665" s="57" t="s">
        <v>7740</v>
      </c>
      <c r="B12665" s="58"/>
      <c r="C12665" s="59"/>
      <c r="D12665" s="59"/>
    </row>
    <row r="12666" spans="1:4">
      <c r="A12666" s="57" t="s">
        <v>7740</v>
      </c>
      <c r="B12666" s="58"/>
      <c r="C12666" s="59"/>
      <c r="D12666" s="59"/>
    </row>
    <row r="12667" spans="1:4">
      <c r="A12667" s="57" t="s">
        <v>7741</v>
      </c>
      <c r="B12667" s="58"/>
      <c r="C12667" s="59"/>
      <c r="D12667" s="59"/>
    </row>
    <row r="12668" spans="1:4">
      <c r="A12668" s="57" t="s">
        <v>7742</v>
      </c>
      <c r="B12668" s="58"/>
      <c r="C12668" s="59"/>
      <c r="D12668" s="59"/>
    </row>
    <row r="12669" spans="1:4">
      <c r="A12669" s="57" t="s">
        <v>7743</v>
      </c>
      <c r="B12669" s="61">
        <v>3325</v>
      </c>
      <c r="C12669" s="59"/>
      <c r="D12669" s="59"/>
    </row>
    <row r="12670" spans="1:4">
      <c r="A12670" s="57" t="s">
        <v>7744</v>
      </c>
      <c r="B12670" s="58"/>
      <c r="C12670" s="59"/>
      <c r="D12670" s="59"/>
    </row>
    <row r="12671" spans="1:4">
      <c r="A12671" s="57" t="s">
        <v>7744</v>
      </c>
      <c r="B12671" s="58"/>
      <c r="C12671" s="59"/>
      <c r="D12671" s="59"/>
    </row>
    <row r="12672" spans="1:4">
      <c r="A12672" s="57" t="s">
        <v>7744</v>
      </c>
      <c r="B12672" s="58"/>
      <c r="C12672" s="59"/>
      <c r="D12672" s="59"/>
    </row>
    <row r="12673" spans="1:4">
      <c r="A12673" s="57" t="s">
        <v>7745</v>
      </c>
      <c r="B12673" s="58"/>
      <c r="C12673" s="59"/>
      <c r="D12673" s="59"/>
    </row>
    <row r="12674" spans="1:4">
      <c r="A12674" s="57" t="s">
        <v>7746</v>
      </c>
      <c r="B12674" s="58"/>
      <c r="C12674" s="59"/>
      <c r="D12674" s="59"/>
    </row>
    <row r="12675" spans="1:4">
      <c r="A12675" s="57" t="s">
        <v>7747</v>
      </c>
      <c r="B12675" s="58"/>
      <c r="C12675" s="59"/>
      <c r="D12675" s="59"/>
    </row>
    <row r="12676" spans="1:4">
      <c r="A12676" s="57" t="s">
        <v>7748</v>
      </c>
      <c r="B12676" s="58"/>
      <c r="C12676" s="59"/>
      <c r="D12676" s="59"/>
    </row>
    <row r="12677" spans="1:4">
      <c r="A12677" s="57" t="s">
        <v>7749</v>
      </c>
      <c r="B12677" s="58"/>
      <c r="C12677" s="59"/>
      <c r="D12677" s="59"/>
    </row>
    <row r="12678" spans="1:4">
      <c r="A12678" s="57" t="s">
        <v>7750</v>
      </c>
      <c r="B12678" s="58"/>
      <c r="C12678" s="59"/>
      <c r="D12678" s="59"/>
    </row>
    <row r="12679" spans="1:4">
      <c r="A12679" s="57" t="s">
        <v>7751</v>
      </c>
      <c r="B12679" s="58"/>
      <c r="C12679" s="59"/>
      <c r="D12679" s="59"/>
    </row>
    <row r="12680" spans="1:4">
      <c r="A12680" s="57" t="s">
        <v>7752</v>
      </c>
      <c r="B12680" s="58"/>
      <c r="C12680" s="59"/>
      <c r="D12680" s="59"/>
    </row>
    <row r="12681" spans="1:4">
      <c r="A12681" s="57" t="s">
        <v>7753</v>
      </c>
      <c r="B12681" s="58"/>
      <c r="C12681" s="59"/>
      <c r="D12681" s="59"/>
    </row>
    <row r="12682" spans="1:4">
      <c r="A12682" s="57" t="s">
        <v>7754</v>
      </c>
      <c r="B12682" s="61">
        <v>4522</v>
      </c>
      <c r="C12682" s="59"/>
      <c r="D12682" s="59"/>
    </row>
    <row r="12683" spans="1:4">
      <c r="A12683" s="57" t="s">
        <v>7755</v>
      </c>
      <c r="B12683" s="58"/>
      <c r="C12683" s="59"/>
      <c r="D12683" s="59"/>
    </row>
    <row r="12684" spans="1:4">
      <c r="A12684" s="57" t="s">
        <v>7756</v>
      </c>
      <c r="B12684" s="58"/>
      <c r="C12684" s="59"/>
      <c r="D12684" s="59"/>
    </row>
    <row r="12685" spans="1:4">
      <c r="A12685" s="57" t="s">
        <v>7756</v>
      </c>
      <c r="B12685" s="58"/>
      <c r="C12685" s="59"/>
      <c r="D12685" s="59"/>
    </row>
    <row r="12686" spans="1:4">
      <c r="A12686" s="57" t="s">
        <v>7757</v>
      </c>
      <c r="B12686" s="58"/>
      <c r="C12686" s="59"/>
      <c r="D12686" s="59"/>
    </row>
    <row r="12687" spans="1:4">
      <c r="A12687" s="57" t="s">
        <v>7758</v>
      </c>
      <c r="B12687" s="58"/>
      <c r="C12687" s="59"/>
      <c r="D12687" s="59"/>
    </row>
    <row r="12688" spans="1:4">
      <c r="A12688" s="57" t="s">
        <v>7759</v>
      </c>
      <c r="B12688" s="58"/>
      <c r="C12688" s="59"/>
      <c r="D12688" s="59"/>
    </row>
    <row r="12689" spans="1:4">
      <c r="A12689" s="57" t="s">
        <v>7760</v>
      </c>
      <c r="B12689" s="61">
        <v>13727</v>
      </c>
      <c r="C12689" s="59"/>
      <c r="D12689" s="59"/>
    </row>
    <row r="12690" spans="1:4">
      <c r="A12690" s="57" t="s">
        <v>7761</v>
      </c>
      <c r="B12690" s="58"/>
      <c r="C12690" s="59"/>
      <c r="D12690" s="59"/>
    </row>
    <row r="12691" spans="1:4">
      <c r="A12691" s="57" t="s">
        <v>7762</v>
      </c>
      <c r="B12691" s="58"/>
      <c r="C12691" s="59"/>
      <c r="D12691" s="59"/>
    </row>
    <row r="12692" spans="1:4">
      <c r="A12692" s="57" t="s">
        <v>7763</v>
      </c>
      <c r="B12692" s="61">
        <v>3563</v>
      </c>
      <c r="C12692" s="59"/>
      <c r="D12692" s="59"/>
    </row>
    <row r="12693" spans="1:4">
      <c r="A12693" s="57" t="s">
        <v>7764</v>
      </c>
      <c r="B12693" s="61">
        <v>11530</v>
      </c>
      <c r="C12693" s="59"/>
      <c r="D12693" s="59"/>
    </row>
    <row r="12694" spans="1:4">
      <c r="A12694" s="57" t="s">
        <v>7765</v>
      </c>
      <c r="B12694" s="61">
        <v>87407</v>
      </c>
      <c r="C12694" s="59"/>
      <c r="D12694" s="59"/>
    </row>
    <row r="12695" spans="1:4">
      <c r="A12695" s="57" t="s">
        <v>7766</v>
      </c>
      <c r="B12695" s="61">
        <v>862745</v>
      </c>
      <c r="C12695" s="59"/>
      <c r="D12695" s="59"/>
    </row>
    <row r="12696" spans="1:4">
      <c r="A12696" s="57" t="s">
        <v>7767</v>
      </c>
      <c r="B12696" s="61">
        <v>77612</v>
      </c>
      <c r="C12696" s="59"/>
      <c r="D12696" s="59"/>
    </row>
    <row r="12697" spans="1:4">
      <c r="A12697" s="57" t="s">
        <v>7768</v>
      </c>
      <c r="B12697" s="61">
        <v>264531</v>
      </c>
      <c r="C12697" s="59"/>
      <c r="D12697" s="59"/>
    </row>
    <row r="12698" spans="1:4">
      <c r="A12698" s="57" t="s">
        <v>7769</v>
      </c>
      <c r="B12698" s="61">
        <v>218341</v>
      </c>
      <c r="C12698" s="59"/>
      <c r="D12698" s="59"/>
    </row>
    <row r="12699" spans="1:4">
      <c r="A12699" s="57" t="s">
        <v>7770</v>
      </c>
      <c r="B12699" s="61">
        <v>14465</v>
      </c>
      <c r="C12699" s="59"/>
      <c r="D12699" s="59"/>
    </row>
    <row r="12700" spans="1:4">
      <c r="A12700" s="57" t="s">
        <v>7771</v>
      </c>
      <c r="B12700" s="61">
        <v>114357</v>
      </c>
      <c r="C12700" s="59"/>
      <c r="D12700" s="59"/>
    </row>
    <row r="12701" spans="1:4">
      <c r="A12701" s="57" t="s">
        <v>7772</v>
      </c>
      <c r="B12701" s="61">
        <v>5332</v>
      </c>
      <c r="C12701" s="59"/>
      <c r="D12701" s="59"/>
    </row>
    <row r="12702" spans="1:4">
      <c r="A12702" s="57" t="s">
        <v>7773</v>
      </c>
      <c r="B12702" s="61">
        <v>40683</v>
      </c>
      <c r="C12702" s="59"/>
      <c r="D12702" s="59"/>
    </row>
    <row r="12703" spans="1:4">
      <c r="A12703" s="57" t="s">
        <v>7774</v>
      </c>
      <c r="B12703" s="58"/>
      <c r="C12703" s="59"/>
      <c r="D12703" s="59"/>
    </row>
    <row r="12704" spans="1:4">
      <c r="A12704" s="57" t="s">
        <v>7775</v>
      </c>
      <c r="B12704" s="61">
        <v>2831</v>
      </c>
      <c r="C12704" s="59"/>
      <c r="D12704" s="59"/>
    </row>
    <row r="12705" spans="1:4">
      <c r="A12705" s="57" t="s">
        <v>7776</v>
      </c>
      <c r="B12705" s="58"/>
      <c r="C12705" s="59"/>
      <c r="D12705" s="59"/>
    </row>
    <row r="12706" spans="1:4">
      <c r="A12706" s="57" t="s">
        <v>7777</v>
      </c>
      <c r="B12706" s="58"/>
      <c r="C12706" s="59"/>
      <c r="D12706" s="59"/>
    </row>
    <row r="12707" spans="1:4">
      <c r="A12707" s="57" t="s">
        <v>7778</v>
      </c>
      <c r="B12707" s="58"/>
      <c r="C12707" s="59"/>
      <c r="D12707" s="59"/>
    </row>
    <row r="12708" spans="1:4">
      <c r="A12708" s="57" t="s">
        <v>7779</v>
      </c>
      <c r="B12708" s="58"/>
      <c r="C12708" s="59"/>
      <c r="D12708" s="59"/>
    </row>
    <row r="12709" spans="1:4">
      <c r="A12709" s="57" t="s">
        <v>7779</v>
      </c>
      <c r="B12709" s="58"/>
      <c r="C12709" s="59"/>
      <c r="D12709" s="59"/>
    </row>
    <row r="12710" spans="1:4">
      <c r="A12710" s="57" t="s">
        <v>7779</v>
      </c>
      <c r="B12710" s="61">
        <v>34566</v>
      </c>
      <c r="C12710" s="59"/>
      <c r="D12710" s="59"/>
    </row>
    <row r="12711" spans="1:4">
      <c r="A12711" s="57" t="s">
        <v>7780</v>
      </c>
      <c r="B12711" s="58"/>
      <c r="C12711" s="59"/>
      <c r="D12711" s="59"/>
    </row>
    <row r="12712" spans="1:4">
      <c r="A12712" s="57" t="s">
        <v>7780</v>
      </c>
      <c r="B12712" s="61">
        <v>54762</v>
      </c>
      <c r="C12712" s="59"/>
      <c r="D12712" s="59"/>
    </row>
    <row r="12713" spans="1:4">
      <c r="A12713" s="57" t="s">
        <v>7780</v>
      </c>
      <c r="B12713" s="61">
        <v>88053</v>
      </c>
      <c r="C12713" s="59"/>
      <c r="D12713" s="59"/>
    </row>
    <row r="12714" spans="1:4">
      <c r="A12714" s="57" t="s">
        <v>7781</v>
      </c>
      <c r="B12714" s="58"/>
      <c r="C12714" s="59"/>
      <c r="D12714" s="59"/>
    </row>
    <row r="12715" spans="1:4">
      <c r="A12715" s="57" t="s">
        <v>7781</v>
      </c>
      <c r="B12715" s="61">
        <v>1524</v>
      </c>
      <c r="C12715" s="59"/>
      <c r="D12715" s="59"/>
    </row>
    <row r="12716" spans="1:4">
      <c r="A12716" s="57" t="s">
        <v>7781</v>
      </c>
      <c r="B12716" s="61">
        <v>524249</v>
      </c>
      <c r="C12716" s="59"/>
      <c r="D12716" s="59"/>
    </row>
    <row r="12717" spans="1:4">
      <c r="A12717" s="57" t="s">
        <v>7782</v>
      </c>
      <c r="B12717" s="58"/>
      <c r="C12717" s="59"/>
      <c r="D12717" s="59"/>
    </row>
    <row r="12718" spans="1:4">
      <c r="A12718" s="57" t="s">
        <v>7782</v>
      </c>
      <c r="B12718" s="61">
        <v>13711</v>
      </c>
      <c r="C12718" s="59"/>
      <c r="D12718" s="59"/>
    </row>
    <row r="12719" spans="1:4">
      <c r="A12719" s="57" t="s">
        <v>7782</v>
      </c>
      <c r="B12719" s="61">
        <v>2655</v>
      </c>
      <c r="C12719" s="59"/>
      <c r="D12719" s="59"/>
    </row>
    <row r="12720" spans="1:4">
      <c r="A12720" s="57" t="s">
        <v>7783</v>
      </c>
      <c r="B12720" s="58"/>
      <c r="C12720" s="59"/>
      <c r="D12720" s="59"/>
    </row>
    <row r="12721" spans="1:4">
      <c r="A12721" s="57" t="s">
        <v>7784</v>
      </c>
      <c r="B12721" s="58"/>
      <c r="C12721" s="59"/>
      <c r="D12721" s="59"/>
    </row>
    <row r="12722" spans="1:4">
      <c r="A12722" s="57" t="s">
        <v>7784</v>
      </c>
      <c r="B12722" s="58"/>
      <c r="C12722" s="59"/>
      <c r="D12722" s="59"/>
    </row>
    <row r="12723" spans="1:4">
      <c r="A12723" s="57" t="s">
        <v>7784</v>
      </c>
      <c r="B12723" s="58"/>
      <c r="C12723" s="59"/>
      <c r="D12723" s="59"/>
    </row>
    <row r="12724" spans="1:4">
      <c r="A12724" s="57" t="s">
        <v>7785</v>
      </c>
      <c r="B12724" s="58"/>
      <c r="C12724" s="59"/>
      <c r="D12724" s="59"/>
    </row>
    <row r="12725" spans="1:4">
      <c r="A12725" s="57" t="s">
        <v>7785</v>
      </c>
      <c r="B12725" s="58"/>
      <c r="C12725" s="59"/>
      <c r="D12725" s="59"/>
    </row>
    <row r="12726" spans="1:4">
      <c r="A12726" s="57" t="s">
        <v>7785</v>
      </c>
      <c r="B12726" s="61">
        <v>28717</v>
      </c>
      <c r="C12726" s="59"/>
      <c r="D12726" s="59"/>
    </row>
    <row r="12727" spans="1:4">
      <c r="A12727" s="57" t="s">
        <v>7786</v>
      </c>
      <c r="B12727" s="58"/>
      <c r="C12727" s="59"/>
      <c r="D12727" s="59"/>
    </row>
    <row r="12728" spans="1:4">
      <c r="A12728" s="57" t="s">
        <v>7786</v>
      </c>
      <c r="B12728" s="58"/>
      <c r="C12728" s="59"/>
      <c r="D12728" s="59"/>
    </row>
    <row r="12729" spans="1:4">
      <c r="A12729" s="57" t="s">
        <v>7786</v>
      </c>
      <c r="B12729" s="58"/>
      <c r="C12729" s="59"/>
      <c r="D12729" s="59"/>
    </row>
    <row r="12730" spans="1:4">
      <c r="A12730" s="57" t="s">
        <v>7787</v>
      </c>
      <c r="B12730" s="61">
        <v>7826</v>
      </c>
      <c r="C12730" s="59"/>
      <c r="D12730" s="59"/>
    </row>
    <row r="12731" spans="1:4">
      <c r="A12731" s="57" t="s">
        <v>7788</v>
      </c>
      <c r="B12731" s="61">
        <v>69609</v>
      </c>
      <c r="C12731" s="59"/>
      <c r="D12731" s="59"/>
    </row>
    <row r="12732" spans="1:4">
      <c r="A12732" s="57" t="s">
        <v>7789</v>
      </c>
      <c r="B12732" s="58"/>
      <c r="C12732" s="59"/>
      <c r="D12732" s="59"/>
    </row>
    <row r="12733" spans="1:4">
      <c r="A12733" s="57" t="s">
        <v>7790</v>
      </c>
      <c r="B12733" s="58"/>
      <c r="C12733" s="59"/>
      <c r="D12733" s="59"/>
    </row>
    <row r="12734" spans="1:4">
      <c r="A12734" s="57" t="s">
        <v>7791</v>
      </c>
      <c r="B12734" s="58"/>
      <c r="C12734" s="59"/>
      <c r="D12734" s="59"/>
    </row>
    <row r="12735" spans="1:4">
      <c r="A12735" s="57" t="s">
        <v>7792</v>
      </c>
      <c r="B12735" s="58"/>
      <c r="C12735" s="59"/>
      <c r="D12735" s="59"/>
    </row>
    <row r="12736" spans="1:4">
      <c r="A12736" s="57" t="s">
        <v>7792</v>
      </c>
      <c r="B12736" s="58"/>
      <c r="C12736" s="59"/>
      <c r="D12736" s="59"/>
    </row>
    <row r="12737" spans="1:4">
      <c r="A12737" s="57" t="s">
        <v>7792</v>
      </c>
      <c r="B12737" s="58"/>
      <c r="C12737" s="59"/>
      <c r="D12737" s="59"/>
    </row>
    <row r="12738" spans="1:4">
      <c r="A12738" s="57" t="s">
        <v>7793</v>
      </c>
      <c r="B12738" s="58"/>
      <c r="C12738" s="59"/>
      <c r="D12738" s="59"/>
    </row>
    <row r="12739" spans="1:4">
      <c r="A12739" s="57" t="s">
        <v>7793</v>
      </c>
      <c r="B12739" s="58"/>
      <c r="C12739" s="59"/>
      <c r="D12739" s="59"/>
    </row>
    <row r="12740" spans="1:4">
      <c r="A12740" s="57" t="s">
        <v>7793</v>
      </c>
      <c r="B12740" s="58"/>
      <c r="C12740" s="59"/>
      <c r="D12740" s="59"/>
    </row>
    <row r="12741" spans="1:4">
      <c r="A12741" s="57" t="s">
        <v>7793</v>
      </c>
      <c r="B12741" s="58"/>
      <c r="C12741" s="59"/>
      <c r="D12741" s="59"/>
    </row>
    <row r="12742" spans="1:4">
      <c r="A12742" s="57" t="s">
        <v>7793</v>
      </c>
      <c r="B12742" s="61">
        <v>5269</v>
      </c>
      <c r="C12742" s="59"/>
      <c r="D12742" s="59"/>
    </row>
    <row r="12743" spans="1:4">
      <c r="A12743" s="57" t="s">
        <v>7794</v>
      </c>
      <c r="B12743" s="58"/>
      <c r="C12743" s="59"/>
      <c r="D12743" s="59"/>
    </row>
    <row r="12744" spans="1:4">
      <c r="A12744" s="57" t="s">
        <v>7794</v>
      </c>
      <c r="B12744" s="58"/>
      <c r="C12744" s="59"/>
      <c r="D12744" s="59"/>
    </row>
    <row r="12745" spans="1:4">
      <c r="A12745" s="57" t="s">
        <v>7794</v>
      </c>
      <c r="B12745" s="58"/>
      <c r="C12745" s="59"/>
      <c r="D12745" s="59"/>
    </row>
    <row r="12746" spans="1:4">
      <c r="A12746" s="57" t="s">
        <v>7794</v>
      </c>
      <c r="B12746" s="61">
        <v>92396</v>
      </c>
      <c r="C12746" s="59"/>
      <c r="D12746" s="59"/>
    </row>
    <row r="12747" spans="1:4">
      <c r="A12747" s="57" t="s">
        <v>7794</v>
      </c>
      <c r="B12747" s="58"/>
      <c r="C12747" s="59"/>
      <c r="D12747" s="59"/>
    </row>
    <row r="12748" spans="1:4">
      <c r="A12748" s="57" t="s">
        <v>7795</v>
      </c>
      <c r="B12748" s="58"/>
      <c r="C12748" s="59"/>
      <c r="D12748" s="59"/>
    </row>
    <row r="12749" spans="1:4">
      <c r="A12749" s="57" t="s">
        <v>7795</v>
      </c>
      <c r="B12749" s="58"/>
      <c r="C12749" s="59"/>
      <c r="D12749" s="59"/>
    </row>
    <row r="12750" spans="1:4">
      <c r="A12750" s="57" t="s">
        <v>7795</v>
      </c>
      <c r="B12750" s="58"/>
      <c r="C12750" s="59"/>
      <c r="D12750" s="59"/>
    </row>
    <row r="12751" spans="1:4">
      <c r="A12751" s="57" t="s">
        <v>7795</v>
      </c>
      <c r="B12751" s="58"/>
      <c r="C12751" s="59"/>
      <c r="D12751" s="59"/>
    </row>
    <row r="12752" spans="1:4">
      <c r="A12752" s="57" t="s">
        <v>7795</v>
      </c>
      <c r="B12752" s="61">
        <v>29757</v>
      </c>
      <c r="C12752" s="59"/>
      <c r="D12752" s="59"/>
    </row>
    <row r="12753" spans="1:4">
      <c r="A12753" s="57" t="s">
        <v>7796</v>
      </c>
      <c r="B12753" s="58"/>
      <c r="C12753" s="59"/>
      <c r="D12753" s="59"/>
    </row>
    <row r="12754" spans="1:4">
      <c r="A12754" s="57" t="s">
        <v>7797</v>
      </c>
      <c r="B12754" s="58"/>
      <c r="C12754" s="59"/>
      <c r="D12754" s="59"/>
    </row>
    <row r="12755" spans="1:4">
      <c r="A12755" s="57" t="s">
        <v>7797</v>
      </c>
      <c r="B12755" s="58"/>
      <c r="C12755" s="59"/>
      <c r="D12755" s="59"/>
    </row>
    <row r="12756" spans="1:4">
      <c r="A12756" s="57" t="s">
        <v>7797</v>
      </c>
      <c r="B12756" s="58"/>
      <c r="C12756" s="59"/>
      <c r="D12756" s="59"/>
    </row>
    <row r="12757" spans="1:4">
      <c r="A12757" s="57" t="s">
        <v>7797</v>
      </c>
      <c r="B12757" s="58"/>
      <c r="C12757" s="59"/>
      <c r="D12757" s="59"/>
    </row>
    <row r="12758" spans="1:4">
      <c r="A12758" s="57" t="s">
        <v>7797</v>
      </c>
      <c r="B12758" s="61">
        <v>3239</v>
      </c>
      <c r="C12758" s="59"/>
      <c r="D12758" s="59"/>
    </row>
    <row r="12759" spans="1:4">
      <c r="A12759" s="57" t="s">
        <v>7798</v>
      </c>
      <c r="B12759" s="58"/>
      <c r="C12759" s="59"/>
      <c r="D12759" s="59"/>
    </row>
    <row r="12760" spans="1:4">
      <c r="A12760" s="57" t="s">
        <v>7798</v>
      </c>
      <c r="B12760" s="58"/>
      <c r="C12760" s="59"/>
      <c r="D12760" s="59"/>
    </row>
    <row r="12761" spans="1:4">
      <c r="A12761" s="57" t="s">
        <v>7798</v>
      </c>
      <c r="B12761" s="58"/>
      <c r="C12761" s="59"/>
      <c r="D12761" s="59"/>
    </row>
    <row r="12762" spans="1:4">
      <c r="A12762" s="57" t="s">
        <v>7798</v>
      </c>
      <c r="B12762" s="58"/>
      <c r="C12762" s="59"/>
      <c r="D12762" s="59"/>
    </row>
    <row r="12763" spans="1:4">
      <c r="A12763" s="57" t="s">
        <v>7798</v>
      </c>
      <c r="B12763" s="61">
        <v>46449</v>
      </c>
      <c r="C12763" s="59"/>
      <c r="D12763" s="59"/>
    </row>
    <row r="12764" spans="1:4">
      <c r="A12764" s="57" t="s">
        <v>7799</v>
      </c>
      <c r="B12764" s="58"/>
      <c r="C12764" s="59"/>
      <c r="D12764" s="59"/>
    </row>
    <row r="12765" spans="1:4">
      <c r="A12765" s="57" t="s">
        <v>7799</v>
      </c>
      <c r="B12765" s="58"/>
      <c r="C12765" s="59"/>
      <c r="D12765" s="59"/>
    </row>
    <row r="12766" spans="1:4">
      <c r="A12766" s="57" t="s">
        <v>7799</v>
      </c>
      <c r="B12766" s="58"/>
      <c r="C12766" s="59"/>
      <c r="D12766" s="59"/>
    </row>
    <row r="12767" spans="1:4">
      <c r="A12767" s="57" t="s">
        <v>7800</v>
      </c>
      <c r="B12767" s="61">
        <v>694231</v>
      </c>
      <c r="C12767" s="59"/>
      <c r="D12767" s="59"/>
    </row>
    <row r="12768" spans="1:4">
      <c r="A12768" s="57" t="s">
        <v>7801</v>
      </c>
      <c r="B12768" s="61">
        <v>1688</v>
      </c>
      <c r="C12768" s="59"/>
      <c r="D12768" s="59"/>
    </row>
    <row r="12769" spans="1:4">
      <c r="A12769" s="57" t="s">
        <v>7802</v>
      </c>
      <c r="B12769" s="61">
        <v>54305</v>
      </c>
      <c r="C12769" s="59"/>
      <c r="D12769" s="59"/>
    </row>
    <row r="12770" spans="1:4">
      <c r="A12770" s="57" t="s">
        <v>7803</v>
      </c>
      <c r="B12770" s="58"/>
      <c r="C12770" s="59"/>
      <c r="D12770" s="59"/>
    </row>
    <row r="12771" spans="1:4">
      <c r="A12771" s="57" t="s">
        <v>7804</v>
      </c>
      <c r="B12771" s="61">
        <v>1950</v>
      </c>
      <c r="C12771" s="59"/>
      <c r="D12771" s="59"/>
    </row>
    <row r="12772" spans="1:4">
      <c r="A12772" s="57" t="s">
        <v>7805</v>
      </c>
      <c r="B12772" s="61">
        <v>5653</v>
      </c>
      <c r="C12772" s="59"/>
      <c r="D12772" s="59"/>
    </row>
    <row r="12773" spans="1:4">
      <c r="A12773" s="57" t="s">
        <v>7806</v>
      </c>
      <c r="B12773" s="58"/>
      <c r="C12773" s="59"/>
      <c r="D12773" s="59"/>
    </row>
    <row r="12774" spans="1:4">
      <c r="A12774" s="57" t="s">
        <v>7807</v>
      </c>
      <c r="B12774" s="61">
        <v>104714</v>
      </c>
      <c r="C12774" s="59"/>
      <c r="D12774" s="59"/>
    </row>
    <row r="12775" spans="1:4">
      <c r="A12775" s="57" t="s">
        <v>7808</v>
      </c>
      <c r="B12775" s="61">
        <v>64894</v>
      </c>
      <c r="C12775" s="59"/>
      <c r="D12775" s="59"/>
    </row>
    <row r="12776" spans="1:4">
      <c r="A12776" s="57" t="s">
        <v>7809</v>
      </c>
      <c r="B12776" s="58"/>
      <c r="C12776" s="59"/>
      <c r="D12776" s="59"/>
    </row>
    <row r="12777" spans="1:4">
      <c r="A12777" s="57" t="s">
        <v>7810</v>
      </c>
      <c r="B12777" s="61">
        <v>102435</v>
      </c>
      <c r="C12777" s="59"/>
      <c r="D12777" s="59"/>
    </row>
    <row r="12778" spans="1:4">
      <c r="A12778" s="57" t="s">
        <v>7811</v>
      </c>
      <c r="B12778" s="58"/>
      <c r="C12778" s="59"/>
      <c r="D12778" s="59"/>
    </row>
    <row r="12779" spans="1:4">
      <c r="A12779" s="57" t="s">
        <v>7812</v>
      </c>
      <c r="B12779" s="58"/>
      <c r="C12779" s="59"/>
      <c r="D12779" s="59"/>
    </row>
    <row r="12780" spans="1:4">
      <c r="A12780" s="57" t="s">
        <v>7813</v>
      </c>
      <c r="B12780" s="61">
        <v>5737</v>
      </c>
      <c r="C12780" s="59"/>
      <c r="D12780" s="59"/>
    </row>
    <row r="12781" spans="1:4">
      <c r="A12781" s="57" t="s">
        <v>7814</v>
      </c>
      <c r="B12781" s="58"/>
      <c r="C12781" s="59"/>
      <c r="D12781" s="59"/>
    </row>
    <row r="12782" spans="1:4">
      <c r="A12782" s="57" t="s">
        <v>7815</v>
      </c>
      <c r="B12782" s="61">
        <v>28738</v>
      </c>
      <c r="C12782" s="59"/>
      <c r="D12782" s="59"/>
    </row>
    <row r="12783" spans="1:4">
      <c r="A12783" s="57" t="s">
        <v>7816</v>
      </c>
      <c r="B12783" s="61">
        <v>9575</v>
      </c>
      <c r="C12783" s="59"/>
      <c r="D12783" s="59"/>
    </row>
    <row r="12784" spans="1:4">
      <c r="A12784" s="57" t="s">
        <v>7817</v>
      </c>
      <c r="B12784" s="58"/>
      <c r="C12784" s="59"/>
      <c r="D12784" s="59"/>
    </row>
    <row r="12785" spans="1:4">
      <c r="A12785" s="57" t="s">
        <v>7818</v>
      </c>
      <c r="B12785" s="58"/>
      <c r="C12785" s="59"/>
      <c r="D12785" s="59"/>
    </row>
    <row r="12786" spans="1:4">
      <c r="A12786" s="57" t="s">
        <v>7819</v>
      </c>
      <c r="B12786" s="61">
        <v>19578</v>
      </c>
      <c r="C12786" s="59"/>
      <c r="D12786" s="59"/>
    </row>
    <row r="12787" spans="1:4">
      <c r="A12787" s="57" t="s">
        <v>7820</v>
      </c>
      <c r="B12787" s="61">
        <v>2681986</v>
      </c>
      <c r="C12787" s="59"/>
      <c r="D12787" s="59"/>
    </row>
    <row r="12788" spans="1:4">
      <c r="A12788" s="57" t="s">
        <v>7821</v>
      </c>
      <c r="B12788" s="61">
        <v>1086105</v>
      </c>
      <c r="C12788" s="59"/>
      <c r="D12788" s="59"/>
    </row>
    <row r="12789" spans="1:4">
      <c r="A12789" s="57" t="s">
        <v>7822</v>
      </c>
      <c r="B12789" s="61">
        <v>15731</v>
      </c>
      <c r="C12789" s="59"/>
      <c r="D12789" s="59"/>
    </row>
    <row r="12790" spans="1:4">
      <c r="A12790" s="57" t="s">
        <v>7822</v>
      </c>
      <c r="B12790" s="61">
        <v>35090</v>
      </c>
      <c r="C12790" s="59"/>
      <c r="D12790" s="59"/>
    </row>
    <row r="12791" spans="1:4">
      <c r="A12791" s="57" t="s">
        <v>7822</v>
      </c>
      <c r="B12791" s="61">
        <v>135374</v>
      </c>
      <c r="C12791" s="59"/>
      <c r="D12791" s="59"/>
    </row>
    <row r="12792" spans="1:4">
      <c r="A12792" s="57" t="s">
        <v>7823</v>
      </c>
      <c r="B12792" s="61">
        <v>26030</v>
      </c>
      <c r="C12792" s="59"/>
      <c r="D12792" s="59"/>
    </row>
    <row r="12793" spans="1:4">
      <c r="A12793" s="57" t="s">
        <v>7823</v>
      </c>
      <c r="B12793" s="61">
        <v>102352</v>
      </c>
      <c r="C12793" s="59"/>
      <c r="D12793" s="59"/>
    </row>
    <row r="12794" spans="1:4">
      <c r="A12794" s="57" t="s">
        <v>7823</v>
      </c>
      <c r="B12794" s="58"/>
      <c r="C12794" s="59"/>
      <c r="D12794" s="59"/>
    </row>
    <row r="12795" spans="1:4">
      <c r="A12795" s="57" t="s">
        <v>7823</v>
      </c>
      <c r="B12795" s="61">
        <v>4047215</v>
      </c>
      <c r="C12795" s="59"/>
      <c r="D12795" s="59"/>
    </row>
    <row r="12796" spans="1:4">
      <c r="A12796" s="57" t="s">
        <v>7824</v>
      </c>
      <c r="B12796" s="58"/>
      <c r="C12796" s="59"/>
      <c r="D12796" s="59"/>
    </row>
    <row r="12797" spans="1:4">
      <c r="A12797" s="57" t="s">
        <v>7825</v>
      </c>
      <c r="B12797" s="61">
        <v>2634</v>
      </c>
      <c r="C12797" s="59"/>
      <c r="D12797" s="59"/>
    </row>
    <row r="12798" spans="1:4">
      <c r="A12798" s="57" t="s">
        <v>7825</v>
      </c>
      <c r="B12798" s="61">
        <v>1052551</v>
      </c>
      <c r="C12798" s="59"/>
      <c r="D12798" s="59"/>
    </row>
    <row r="12799" spans="1:4">
      <c r="A12799" s="57" t="s">
        <v>7826</v>
      </c>
      <c r="B12799" s="61">
        <v>154600</v>
      </c>
      <c r="C12799" s="59"/>
      <c r="D12799" s="59"/>
    </row>
    <row r="12800" spans="1:4">
      <c r="A12800" s="57" t="s">
        <v>7826</v>
      </c>
      <c r="B12800" s="61">
        <v>2562335</v>
      </c>
      <c r="C12800" s="59"/>
      <c r="D12800" s="59"/>
    </row>
    <row r="12801" spans="1:4">
      <c r="A12801" s="57" t="s">
        <v>7826</v>
      </c>
      <c r="B12801" s="61">
        <v>29889</v>
      </c>
      <c r="C12801" s="59"/>
      <c r="D12801" s="59"/>
    </row>
    <row r="12802" spans="1:4">
      <c r="A12802" s="57" t="s">
        <v>7827</v>
      </c>
      <c r="B12802" s="61">
        <v>841649</v>
      </c>
      <c r="C12802" s="59"/>
      <c r="D12802" s="59"/>
    </row>
    <row r="12803" spans="1:4">
      <c r="A12803" s="57" t="s">
        <v>7827</v>
      </c>
      <c r="B12803" s="61">
        <v>354447</v>
      </c>
      <c r="C12803" s="59"/>
      <c r="D12803" s="59"/>
    </row>
    <row r="12804" spans="1:4">
      <c r="A12804" s="57" t="s">
        <v>7827</v>
      </c>
      <c r="B12804" s="61">
        <v>1475164</v>
      </c>
      <c r="C12804" s="59"/>
      <c r="D12804" s="59"/>
    </row>
    <row r="12805" spans="1:4">
      <c r="A12805" s="57" t="s">
        <v>7827</v>
      </c>
      <c r="B12805" s="61">
        <v>79138</v>
      </c>
      <c r="C12805" s="59"/>
      <c r="D12805" s="59"/>
    </row>
    <row r="12806" spans="1:4">
      <c r="A12806" s="57" t="s">
        <v>7828</v>
      </c>
      <c r="B12806" s="61">
        <v>1950</v>
      </c>
      <c r="C12806" s="59"/>
      <c r="D12806" s="59"/>
    </row>
    <row r="12807" spans="1:4">
      <c r="A12807" s="57" t="s">
        <v>7828</v>
      </c>
      <c r="B12807" s="61">
        <v>33107</v>
      </c>
      <c r="C12807" s="59"/>
      <c r="D12807" s="59"/>
    </row>
    <row r="12808" spans="1:4">
      <c r="A12808" s="57" t="s">
        <v>7829</v>
      </c>
      <c r="B12808" s="61">
        <v>59878</v>
      </c>
      <c r="C12808" s="59"/>
      <c r="D12808" s="59"/>
    </row>
    <row r="12809" spans="1:4">
      <c r="A12809" s="57" t="s">
        <v>7830</v>
      </c>
      <c r="B12809" s="61">
        <v>68074</v>
      </c>
      <c r="C12809" s="59"/>
      <c r="D12809" s="59"/>
    </row>
    <row r="12810" spans="1:4">
      <c r="A12810" s="57" t="s">
        <v>7830</v>
      </c>
      <c r="B12810" s="61">
        <v>176387</v>
      </c>
      <c r="C12810" s="59"/>
      <c r="D12810" s="59"/>
    </row>
    <row r="12811" spans="1:4">
      <c r="A12811" s="57" t="s">
        <v>7831</v>
      </c>
      <c r="B12811" s="58"/>
      <c r="C12811" s="59"/>
      <c r="D12811" s="59"/>
    </row>
    <row r="12812" spans="1:4">
      <c r="A12812" s="57" t="s">
        <v>7831</v>
      </c>
      <c r="B12812" s="61">
        <v>15460</v>
      </c>
      <c r="C12812" s="59"/>
      <c r="D12812" s="59"/>
    </row>
    <row r="12813" spans="1:4">
      <c r="A12813" s="57" t="s">
        <v>7832</v>
      </c>
      <c r="B12813" s="61">
        <v>25686</v>
      </c>
      <c r="C12813" s="59"/>
      <c r="D12813" s="59"/>
    </row>
    <row r="12814" spans="1:4">
      <c r="A12814" s="57" t="s">
        <v>7832</v>
      </c>
      <c r="B12814" s="61">
        <v>714</v>
      </c>
      <c r="C12814" s="59"/>
      <c r="D12814" s="59"/>
    </row>
    <row r="12815" spans="1:4">
      <c r="A12815" s="57" t="s">
        <v>7833</v>
      </c>
      <c r="B12815" s="61">
        <v>23049</v>
      </c>
      <c r="C12815" s="59"/>
      <c r="D12815" s="59"/>
    </row>
    <row r="12816" spans="1:4">
      <c r="A12816" s="57" t="s">
        <v>7833</v>
      </c>
      <c r="B12816" s="61">
        <v>3814</v>
      </c>
      <c r="C12816" s="59"/>
      <c r="D12816" s="59"/>
    </row>
    <row r="12817" spans="1:4">
      <c r="A12817" s="57" t="s">
        <v>7834</v>
      </c>
      <c r="B12817" s="61">
        <v>48960</v>
      </c>
      <c r="C12817" s="59"/>
      <c r="D12817" s="59"/>
    </row>
    <row r="12818" spans="1:4">
      <c r="A12818" s="57" t="s">
        <v>7834</v>
      </c>
      <c r="B12818" s="61">
        <v>38767</v>
      </c>
      <c r="C12818" s="59"/>
      <c r="D12818" s="59"/>
    </row>
    <row r="12819" spans="1:4">
      <c r="A12819" s="57" t="s">
        <v>7834</v>
      </c>
      <c r="B12819" s="61">
        <v>1059881</v>
      </c>
      <c r="C12819" s="59"/>
      <c r="D12819" s="59"/>
    </row>
    <row r="12820" spans="1:4">
      <c r="A12820" s="57" t="s">
        <v>7835</v>
      </c>
      <c r="B12820" s="61">
        <v>82768</v>
      </c>
      <c r="C12820" s="59"/>
      <c r="D12820" s="59"/>
    </row>
    <row r="12821" spans="1:4">
      <c r="A12821" s="57" t="s">
        <v>7835</v>
      </c>
      <c r="B12821" s="61">
        <v>556650</v>
      </c>
      <c r="C12821" s="59"/>
      <c r="D12821" s="59"/>
    </row>
    <row r="12822" spans="1:4">
      <c r="A12822" s="57" t="s">
        <v>7835</v>
      </c>
      <c r="B12822" s="58"/>
      <c r="C12822" s="59"/>
      <c r="D12822" s="59"/>
    </row>
    <row r="12823" spans="1:4">
      <c r="A12823" s="57" t="s">
        <v>7835</v>
      </c>
      <c r="B12823" s="61">
        <v>4835162</v>
      </c>
      <c r="C12823" s="59"/>
      <c r="D12823" s="59"/>
    </row>
    <row r="12824" spans="1:4">
      <c r="A12824" s="57" t="s">
        <v>7836</v>
      </c>
      <c r="B12824" s="61">
        <v>90550</v>
      </c>
      <c r="C12824" s="59"/>
      <c r="D12824" s="59"/>
    </row>
    <row r="12825" spans="1:4">
      <c r="A12825" s="57" t="s">
        <v>7836</v>
      </c>
      <c r="B12825" s="61">
        <v>4868412</v>
      </c>
      <c r="C12825" s="59"/>
      <c r="D12825" s="59"/>
    </row>
    <row r="12826" spans="1:4">
      <c r="A12826" s="57" t="s">
        <v>7837</v>
      </c>
      <c r="B12826" s="61">
        <v>312872</v>
      </c>
      <c r="C12826" s="59"/>
      <c r="D12826" s="59"/>
    </row>
    <row r="12827" spans="1:4">
      <c r="A12827" s="57" t="s">
        <v>7837</v>
      </c>
      <c r="B12827" s="61">
        <v>1082128</v>
      </c>
      <c r="C12827" s="59"/>
      <c r="D12827" s="59"/>
    </row>
    <row r="12828" spans="1:4">
      <c r="A12828" s="57" t="s">
        <v>7837</v>
      </c>
      <c r="B12828" s="61">
        <v>48725</v>
      </c>
      <c r="C12828" s="59"/>
      <c r="D12828" s="59"/>
    </row>
    <row r="12829" spans="1:4">
      <c r="A12829" s="57" t="s">
        <v>7838</v>
      </c>
      <c r="B12829" s="61">
        <v>1872442</v>
      </c>
      <c r="C12829" s="59"/>
      <c r="D12829" s="59"/>
    </row>
    <row r="12830" spans="1:4">
      <c r="A12830" s="57" t="s">
        <v>7838</v>
      </c>
      <c r="B12830" s="61">
        <v>739967</v>
      </c>
      <c r="C12830" s="59"/>
      <c r="D12830" s="59"/>
    </row>
    <row r="12831" spans="1:4">
      <c r="A12831" s="57" t="s">
        <v>7838</v>
      </c>
      <c r="B12831" s="61">
        <v>1083649</v>
      </c>
      <c r="C12831" s="59"/>
      <c r="D12831" s="59"/>
    </row>
    <row r="12832" spans="1:4">
      <c r="A12832" s="57" t="s">
        <v>7838</v>
      </c>
      <c r="B12832" s="61">
        <v>18268</v>
      </c>
      <c r="C12832" s="59"/>
      <c r="D12832" s="59"/>
    </row>
    <row r="12833" spans="1:4">
      <c r="A12833" s="57" t="s">
        <v>7839</v>
      </c>
      <c r="B12833" s="61">
        <v>451224</v>
      </c>
      <c r="C12833" s="59"/>
      <c r="D12833" s="59"/>
    </row>
    <row r="12834" spans="1:4">
      <c r="A12834" s="57" t="s">
        <v>7839</v>
      </c>
      <c r="B12834" s="61">
        <v>1280140</v>
      </c>
      <c r="C12834" s="59"/>
      <c r="D12834" s="59"/>
    </row>
    <row r="12835" spans="1:4">
      <c r="A12835" s="57" t="s">
        <v>7840</v>
      </c>
      <c r="B12835" s="61">
        <v>57687</v>
      </c>
      <c r="C12835" s="59"/>
      <c r="D12835" s="59"/>
    </row>
    <row r="12836" spans="1:4">
      <c r="A12836" s="57" t="s">
        <v>7841</v>
      </c>
      <c r="B12836" s="61">
        <v>6926748</v>
      </c>
      <c r="C12836" s="59"/>
      <c r="D12836" s="59"/>
    </row>
    <row r="12837" spans="1:4">
      <c r="A12837" s="57" t="s">
        <v>7841</v>
      </c>
      <c r="B12837" s="61">
        <v>15811</v>
      </c>
      <c r="C12837" s="59"/>
      <c r="D12837" s="59"/>
    </row>
    <row r="12838" spans="1:4">
      <c r="A12838" s="57" t="s">
        <v>7842</v>
      </c>
      <c r="B12838" s="61">
        <v>23438</v>
      </c>
      <c r="C12838" s="59"/>
      <c r="D12838" s="59"/>
    </row>
    <row r="12839" spans="1:4">
      <c r="A12839" s="57" t="s">
        <v>7842</v>
      </c>
      <c r="B12839" s="61">
        <v>175884</v>
      </c>
      <c r="C12839" s="59"/>
      <c r="D12839" s="59"/>
    </row>
    <row r="12840" spans="1:4">
      <c r="A12840" s="57" t="s">
        <v>7843</v>
      </c>
      <c r="B12840" s="61">
        <v>31333</v>
      </c>
      <c r="C12840" s="59"/>
      <c r="D12840" s="59"/>
    </row>
    <row r="12841" spans="1:4">
      <c r="A12841" s="57" t="s">
        <v>7843</v>
      </c>
      <c r="B12841" s="61">
        <v>103655</v>
      </c>
      <c r="C12841" s="59"/>
      <c r="D12841" s="59"/>
    </row>
    <row r="12842" spans="1:4">
      <c r="A12842" s="57" t="s">
        <v>7844</v>
      </c>
      <c r="B12842" s="61">
        <v>13280</v>
      </c>
      <c r="C12842" s="59"/>
      <c r="D12842" s="59"/>
    </row>
    <row r="12843" spans="1:4">
      <c r="A12843" s="57" t="s">
        <v>7844</v>
      </c>
      <c r="B12843" s="61">
        <v>345364</v>
      </c>
      <c r="C12843" s="59"/>
      <c r="D12843" s="59"/>
    </row>
    <row r="12844" spans="1:4">
      <c r="A12844" s="57" t="s">
        <v>7845</v>
      </c>
      <c r="B12844" s="58"/>
      <c r="C12844" s="59"/>
      <c r="D12844" s="59"/>
    </row>
    <row r="12845" spans="1:4">
      <c r="A12845" s="57" t="s">
        <v>7846</v>
      </c>
      <c r="B12845" s="61">
        <v>23409</v>
      </c>
      <c r="C12845" s="59"/>
      <c r="D12845" s="59"/>
    </row>
    <row r="12846" spans="1:4">
      <c r="A12846" s="57" t="s">
        <v>7846</v>
      </c>
      <c r="B12846" s="61">
        <v>4830</v>
      </c>
      <c r="C12846" s="59"/>
      <c r="D12846" s="59"/>
    </row>
    <row r="12847" spans="1:4">
      <c r="A12847" s="57" t="s">
        <v>7846</v>
      </c>
      <c r="B12847" s="61">
        <v>11612</v>
      </c>
      <c r="C12847" s="59"/>
      <c r="D12847" s="59"/>
    </row>
    <row r="12848" spans="1:4">
      <c r="A12848" s="57" t="s">
        <v>7847</v>
      </c>
      <c r="B12848" s="61">
        <v>236798</v>
      </c>
      <c r="C12848" s="59"/>
      <c r="D12848" s="59"/>
    </row>
    <row r="12849" spans="1:4">
      <c r="A12849" s="57" t="s">
        <v>7847</v>
      </c>
      <c r="B12849" s="61">
        <v>69609</v>
      </c>
      <c r="C12849" s="59"/>
      <c r="D12849" s="59"/>
    </row>
    <row r="12850" spans="1:4">
      <c r="A12850" s="57" t="s">
        <v>7847</v>
      </c>
      <c r="B12850" s="61">
        <v>18729</v>
      </c>
      <c r="C12850" s="59"/>
      <c r="D12850" s="59"/>
    </row>
    <row r="12851" spans="1:4">
      <c r="A12851" s="57" t="s">
        <v>7847</v>
      </c>
      <c r="B12851" s="61">
        <v>5372</v>
      </c>
      <c r="C12851" s="59"/>
      <c r="D12851" s="59"/>
    </row>
    <row r="12852" spans="1:4">
      <c r="A12852" s="57" t="s">
        <v>7848</v>
      </c>
      <c r="B12852" s="61">
        <v>45618</v>
      </c>
      <c r="C12852" s="59"/>
      <c r="D12852" s="59"/>
    </row>
    <row r="12853" spans="1:4">
      <c r="A12853" s="57" t="s">
        <v>7848</v>
      </c>
      <c r="B12853" s="61">
        <v>241475</v>
      </c>
      <c r="C12853" s="59"/>
      <c r="D12853" s="59"/>
    </row>
    <row r="12854" spans="1:4">
      <c r="A12854" s="57" t="s">
        <v>7849</v>
      </c>
      <c r="B12854" s="61">
        <v>13116</v>
      </c>
      <c r="C12854" s="59"/>
      <c r="D12854" s="59"/>
    </row>
    <row r="12855" spans="1:4">
      <c r="A12855" s="57" t="s">
        <v>7850</v>
      </c>
      <c r="B12855" s="61">
        <v>887303</v>
      </c>
      <c r="C12855" s="59"/>
      <c r="D12855" s="59"/>
    </row>
    <row r="12856" spans="1:4">
      <c r="A12856" s="57" t="s">
        <v>7850</v>
      </c>
      <c r="B12856" s="61">
        <v>7924857</v>
      </c>
      <c r="C12856" s="59"/>
      <c r="D12856" s="59"/>
    </row>
    <row r="12857" spans="1:4">
      <c r="A12857" s="57" t="s">
        <v>7850</v>
      </c>
      <c r="B12857" s="61">
        <v>125096</v>
      </c>
      <c r="C12857" s="59"/>
      <c r="D12857" s="59"/>
    </row>
    <row r="12858" spans="1:4">
      <c r="A12858" s="57" t="s">
        <v>7851</v>
      </c>
      <c r="B12858" s="61">
        <v>1316110</v>
      </c>
      <c r="C12858" s="59"/>
      <c r="D12858" s="59"/>
    </row>
    <row r="12859" spans="1:4">
      <c r="A12859" s="57" t="s">
        <v>7851</v>
      </c>
      <c r="B12859" s="61">
        <v>701930</v>
      </c>
      <c r="C12859" s="59"/>
      <c r="D12859" s="59"/>
    </row>
    <row r="12860" spans="1:4">
      <c r="A12860" s="57" t="s">
        <v>7851</v>
      </c>
      <c r="B12860" s="61">
        <v>2182868</v>
      </c>
      <c r="C12860" s="59"/>
      <c r="D12860" s="59"/>
    </row>
    <row r="12861" spans="1:4">
      <c r="A12861" s="57" t="s">
        <v>7851</v>
      </c>
      <c r="B12861" s="61">
        <v>10663</v>
      </c>
      <c r="C12861" s="59"/>
      <c r="D12861" s="59"/>
    </row>
    <row r="12862" spans="1:4">
      <c r="A12862" s="57" t="s">
        <v>7852</v>
      </c>
      <c r="B12862" s="61">
        <v>178194</v>
      </c>
      <c r="C12862" s="59"/>
      <c r="D12862" s="59"/>
    </row>
    <row r="12863" spans="1:4">
      <c r="A12863" s="57" t="s">
        <v>7852</v>
      </c>
      <c r="B12863" s="61">
        <v>53610</v>
      </c>
      <c r="C12863" s="59"/>
      <c r="D12863" s="59"/>
    </row>
    <row r="12864" spans="1:4">
      <c r="A12864" s="57" t="s">
        <v>7853</v>
      </c>
      <c r="B12864" s="61">
        <v>156411</v>
      </c>
      <c r="C12864" s="59"/>
      <c r="D12864" s="59"/>
    </row>
    <row r="12865" spans="1:4">
      <c r="A12865" s="57" t="s">
        <v>7854</v>
      </c>
      <c r="B12865" s="61">
        <v>2687859</v>
      </c>
      <c r="C12865" s="59"/>
      <c r="D12865" s="59"/>
    </row>
    <row r="12866" spans="1:4">
      <c r="A12866" s="57" t="s">
        <v>7854</v>
      </c>
      <c r="B12866" s="61">
        <v>454898</v>
      </c>
      <c r="C12866" s="59"/>
      <c r="D12866" s="59"/>
    </row>
    <row r="12867" spans="1:4">
      <c r="A12867" s="57" t="s">
        <v>7855</v>
      </c>
      <c r="B12867" s="61">
        <v>155514</v>
      </c>
      <c r="C12867" s="59"/>
      <c r="D12867" s="59"/>
    </row>
    <row r="12868" spans="1:4">
      <c r="A12868" s="57" t="s">
        <v>7855</v>
      </c>
      <c r="B12868" s="61">
        <v>3369033</v>
      </c>
      <c r="C12868" s="59"/>
      <c r="D12868" s="59"/>
    </row>
    <row r="12869" spans="1:4">
      <c r="A12869" s="57" t="s">
        <v>7856</v>
      </c>
      <c r="B12869" s="61">
        <v>1581</v>
      </c>
      <c r="C12869" s="59"/>
      <c r="D12869" s="59"/>
    </row>
    <row r="12870" spans="1:4">
      <c r="A12870" s="57" t="s">
        <v>7856</v>
      </c>
      <c r="B12870" s="61">
        <v>268054</v>
      </c>
      <c r="C12870" s="59"/>
      <c r="D12870" s="59"/>
    </row>
    <row r="12871" spans="1:4">
      <c r="A12871" s="57" t="s">
        <v>7857</v>
      </c>
      <c r="B12871" s="61">
        <v>33787</v>
      </c>
      <c r="C12871" s="59"/>
      <c r="D12871" s="59"/>
    </row>
    <row r="12872" spans="1:4">
      <c r="A12872" s="57" t="s">
        <v>7857</v>
      </c>
      <c r="B12872" s="61">
        <v>381865</v>
      </c>
      <c r="C12872" s="59"/>
      <c r="D12872" s="59"/>
    </row>
    <row r="12873" spans="1:4">
      <c r="A12873" s="57" t="s">
        <v>7858</v>
      </c>
      <c r="B12873" s="58"/>
      <c r="C12873" s="59"/>
      <c r="D12873" s="59"/>
    </row>
    <row r="12874" spans="1:4">
      <c r="A12874" s="57" t="s">
        <v>7859</v>
      </c>
      <c r="B12874" s="61">
        <v>84245</v>
      </c>
      <c r="C12874" s="59"/>
      <c r="D12874" s="59"/>
    </row>
    <row r="12875" spans="1:4">
      <c r="A12875" s="57" t="s">
        <v>7860</v>
      </c>
      <c r="B12875" s="61">
        <v>123941</v>
      </c>
      <c r="C12875" s="59"/>
      <c r="D12875" s="59"/>
    </row>
    <row r="12876" spans="1:4">
      <c r="A12876" s="57" t="s">
        <v>7861</v>
      </c>
      <c r="B12876" s="61">
        <v>161349</v>
      </c>
      <c r="C12876" s="59"/>
      <c r="D12876" s="59"/>
    </row>
    <row r="12877" spans="1:4">
      <c r="A12877" s="57" t="s">
        <v>7862</v>
      </c>
      <c r="B12877" s="61">
        <v>3364</v>
      </c>
      <c r="C12877" s="59"/>
      <c r="D12877" s="59"/>
    </row>
    <row r="12878" spans="1:4">
      <c r="A12878" s="57" t="s">
        <v>7863</v>
      </c>
      <c r="B12878" s="61">
        <v>287299</v>
      </c>
      <c r="C12878" s="59"/>
      <c r="D12878" s="59"/>
    </row>
    <row r="12879" spans="1:4">
      <c r="A12879" s="57" t="s">
        <v>7864</v>
      </c>
      <c r="B12879" s="61">
        <v>410440</v>
      </c>
      <c r="C12879" s="59"/>
      <c r="D12879" s="59"/>
    </row>
    <row r="12880" spans="1:4">
      <c r="A12880" s="57" t="s">
        <v>7865</v>
      </c>
      <c r="B12880" s="61">
        <v>506080</v>
      </c>
      <c r="C12880" s="59"/>
      <c r="D12880" s="59"/>
    </row>
    <row r="12881" spans="1:4">
      <c r="A12881" s="57" t="s">
        <v>7866</v>
      </c>
      <c r="B12881" s="61">
        <v>1088541</v>
      </c>
      <c r="C12881" s="59"/>
      <c r="D12881" s="59"/>
    </row>
    <row r="12882" spans="1:4">
      <c r="A12882" s="57" t="s">
        <v>7867</v>
      </c>
      <c r="B12882" s="61">
        <v>1430274</v>
      </c>
      <c r="C12882" s="59"/>
      <c r="D12882" s="59"/>
    </row>
    <row r="12883" spans="1:4">
      <c r="A12883" s="57" t="s">
        <v>7868</v>
      </c>
      <c r="B12883" s="61">
        <v>177110</v>
      </c>
      <c r="C12883" s="59"/>
      <c r="D12883" s="59"/>
    </row>
    <row r="12884" spans="1:4">
      <c r="A12884" s="57" t="s">
        <v>7868</v>
      </c>
      <c r="B12884" s="61">
        <v>17060</v>
      </c>
      <c r="C12884" s="59"/>
      <c r="D12884" s="59"/>
    </row>
    <row r="12885" spans="1:4">
      <c r="A12885" s="57" t="s">
        <v>7868</v>
      </c>
      <c r="B12885" s="61">
        <v>40562</v>
      </c>
      <c r="C12885" s="59"/>
      <c r="D12885" s="59"/>
    </row>
    <row r="12886" spans="1:4">
      <c r="A12886" s="57" t="s">
        <v>7869</v>
      </c>
      <c r="B12886" s="61">
        <v>116682</v>
      </c>
      <c r="C12886" s="59"/>
      <c r="D12886" s="59"/>
    </row>
    <row r="12887" spans="1:4">
      <c r="A12887" s="57" t="s">
        <v>7869</v>
      </c>
      <c r="B12887" s="61">
        <v>33264</v>
      </c>
      <c r="C12887" s="59"/>
      <c r="D12887" s="59"/>
    </row>
    <row r="12888" spans="1:4">
      <c r="A12888" s="57" t="s">
        <v>7869</v>
      </c>
      <c r="B12888" s="61">
        <v>415</v>
      </c>
      <c r="C12888" s="59"/>
      <c r="D12888" s="59"/>
    </row>
    <row r="12889" spans="1:4">
      <c r="A12889" s="57" t="s">
        <v>7869</v>
      </c>
      <c r="B12889" s="61">
        <v>360066</v>
      </c>
      <c r="C12889" s="59"/>
      <c r="D12889" s="59"/>
    </row>
    <row r="12890" spans="1:4">
      <c r="A12890" s="57" t="s">
        <v>7870</v>
      </c>
      <c r="B12890" s="61">
        <v>31220</v>
      </c>
      <c r="C12890" s="59"/>
      <c r="D12890" s="59"/>
    </row>
    <row r="12891" spans="1:4">
      <c r="A12891" s="57" t="s">
        <v>7870</v>
      </c>
      <c r="B12891" s="61">
        <v>447354</v>
      </c>
      <c r="C12891" s="59"/>
      <c r="D12891" s="59"/>
    </row>
    <row r="12892" spans="1:4">
      <c r="A12892" s="57" t="s">
        <v>7871</v>
      </c>
      <c r="B12892" s="61">
        <v>6263</v>
      </c>
      <c r="C12892" s="59"/>
      <c r="D12892" s="59"/>
    </row>
    <row r="12893" spans="1:4">
      <c r="A12893" s="57" t="s">
        <v>7872</v>
      </c>
      <c r="B12893" s="61">
        <v>39463</v>
      </c>
      <c r="C12893" s="59"/>
      <c r="D12893" s="59"/>
    </row>
    <row r="12894" spans="1:4">
      <c r="A12894" s="57" t="s">
        <v>7872</v>
      </c>
      <c r="B12894" s="61">
        <v>40203</v>
      </c>
      <c r="C12894" s="59"/>
      <c r="D12894" s="59"/>
    </row>
    <row r="12895" spans="1:4">
      <c r="A12895" s="57" t="s">
        <v>7872</v>
      </c>
      <c r="B12895" s="61">
        <v>3600</v>
      </c>
      <c r="C12895" s="59"/>
      <c r="D12895" s="59"/>
    </row>
    <row r="12896" spans="1:4">
      <c r="A12896" s="57" t="s">
        <v>7873</v>
      </c>
      <c r="B12896" s="61">
        <v>90066</v>
      </c>
      <c r="C12896" s="59"/>
      <c r="D12896" s="59"/>
    </row>
    <row r="12897" spans="1:4">
      <c r="A12897" s="57" t="s">
        <v>7873</v>
      </c>
      <c r="B12897" s="61">
        <v>17098</v>
      </c>
      <c r="C12897" s="59"/>
      <c r="D12897" s="59"/>
    </row>
    <row r="12898" spans="1:4">
      <c r="A12898" s="57" t="s">
        <v>7873</v>
      </c>
      <c r="B12898" s="61">
        <v>146042</v>
      </c>
      <c r="C12898" s="59"/>
      <c r="D12898" s="59"/>
    </row>
    <row r="12899" spans="1:4">
      <c r="A12899" s="57" t="s">
        <v>7873</v>
      </c>
      <c r="B12899" s="61">
        <v>3833</v>
      </c>
      <c r="C12899" s="59"/>
      <c r="D12899" s="59"/>
    </row>
    <row r="12900" spans="1:4">
      <c r="A12900" s="57" t="s">
        <v>7874</v>
      </c>
      <c r="B12900" s="61">
        <v>68287</v>
      </c>
      <c r="C12900" s="59"/>
      <c r="D12900" s="59"/>
    </row>
    <row r="12901" spans="1:4">
      <c r="A12901" s="57" t="s">
        <v>7874</v>
      </c>
      <c r="B12901" s="61">
        <v>249444</v>
      </c>
      <c r="C12901" s="59"/>
      <c r="D12901" s="59"/>
    </row>
    <row r="12902" spans="1:4">
      <c r="A12902" s="57" t="s">
        <v>7875</v>
      </c>
      <c r="B12902" s="61">
        <v>56745</v>
      </c>
      <c r="C12902" s="59"/>
      <c r="D12902" s="59"/>
    </row>
    <row r="12903" spans="1:4">
      <c r="A12903" s="57" t="s">
        <v>7876</v>
      </c>
      <c r="B12903" s="61">
        <v>1345067</v>
      </c>
      <c r="C12903" s="59"/>
      <c r="D12903" s="59"/>
    </row>
    <row r="12904" spans="1:4">
      <c r="A12904" s="57" t="s">
        <v>7876</v>
      </c>
      <c r="B12904" s="61">
        <v>25426</v>
      </c>
      <c r="C12904" s="59"/>
      <c r="D12904" s="59"/>
    </row>
    <row r="12905" spans="1:4">
      <c r="A12905" s="57" t="s">
        <v>7876</v>
      </c>
      <c r="B12905" s="58"/>
      <c r="C12905" s="59"/>
      <c r="D12905" s="59"/>
    </row>
    <row r="12906" spans="1:4">
      <c r="A12906" s="57" t="s">
        <v>7876</v>
      </c>
      <c r="B12906" s="61">
        <v>62757779</v>
      </c>
      <c r="C12906" s="59"/>
      <c r="D12906" s="59"/>
    </row>
    <row r="12907" spans="1:4">
      <c r="A12907" s="57" t="s">
        <v>7876</v>
      </c>
      <c r="B12907" s="61">
        <v>791503</v>
      </c>
      <c r="C12907" s="59"/>
      <c r="D12907" s="59"/>
    </row>
    <row r="12908" spans="1:4">
      <c r="A12908" s="57" t="s">
        <v>7877</v>
      </c>
      <c r="B12908" s="61">
        <v>839122</v>
      </c>
      <c r="C12908" s="59"/>
      <c r="D12908" s="59"/>
    </row>
    <row r="12909" spans="1:4">
      <c r="A12909" s="57" t="s">
        <v>7877</v>
      </c>
      <c r="B12909" s="61">
        <v>5548</v>
      </c>
      <c r="C12909" s="59"/>
      <c r="D12909" s="59"/>
    </row>
    <row r="12910" spans="1:4">
      <c r="A12910" s="57" t="s">
        <v>7877</v>
      </c>
      <c r="B12910" s="58"/>
      <c r="C12910" s="59"/>
      <c r="D12910" s="59"/>
    </row>
    <row r="12911" spans="1:4">
      <c r="A12911" s="57" t="s">
        <v>7877</v>
      </c>
      <c r="B12911" s="61">
        <v>1110442</v>
      </c>
      <c r="C12911" s="59"/>
      <c r="D12911" s="59"/>
    </row>
    <row r="12912" spans="1:4">
      <c r="A12912" s="57" t="s">
        <v>7877</v>
      </c>
      <c r="B12912" s="58"/>
      <c r="C12912" s="59"/>
      <c r="D12912" s="59"/>
    </row>
    <row r="12913" spans="1:4">
      <c r="A12913" s="57" t="s">
        <v>7877</v>
      </c>
      <c r="B12913" s="58"/>
      <c r="C12913" s="59"/>
      <c r="D12913" s="59"/>
    </row>
    <row r="12914" spans="1:4">
      <c r="A12914" s="57" t="s">
        <v>7877</v>
      </c>
      <c r="B12914" s="61">
        <v>7058940</v>
      </c>
      <c r="C12914" s="59"/>
      <c r="D12914" s="59"/>
    </row>
    <row r="12915" spans="1:4">
      <c r="A12915" s="57" t="s">
        <v>7877</v>
      </c>
      <c r="B12915" s="58"/>
      <c r="C12915" s="59"/>
      <c r="D12915" s="59"/>
    </row>
    <row r="12916" spans="1:4">
      <c r="A12916" s="57" t="s">
        <v>7878</v>
      </c>
      <c r="B12916" s="61">
        <v>286496</v>
      </c>
      <c r="C12916" s="59"/>
      <c r="D12916" s="59"/>
    </row>
    <row r="12917" spans="1:4">
      <c r="A12917" s="57" t="s">
        <v>7878</v>
      </c>
      <c r="B12917" s="61">
        <v>83235</v>
      </c>
      <c r="C12917" s="59"/>
      <c r="D12917" s="59"/>
    </row>
    <row r="12918" spans="1:4">
      <c r="A12918" s="57" t="s">
        <v>7879</v>
      </c>
      <c r="B12918" s="58"/>
      <c r="C12918" s="59"/>
      <c r="D12918" s="59"/>
    </row>
    <row r="12919" spans="1:4">
      <c r="A12919" s="57" t="s">
        <v>7880</v>
      </c>
      <c r="B12919" s="61">
        <v>280788</v>
      </c>
      <c r="C12919" s="59"/>
      <c r="D12919" s="59"/>
    </row>
    <row r="12920" spans="1:4">
      <c r="A12920" s="57" t="s">
        <v>7881</v>
      </c>
      <c r="B12920" s="58"/>
      <c r="C12920" s="59"/>
      <c r="D12920" s="59"/>
    </row>
    <row r="12921" spans="1:4">
      <c r="A12921" s="57" t="s">
        <v>7881</v>
      </c>
      <c r="B12921" s="58"/>
      <c r="C12921" s="59"/>
      <c r="D12921" s="59"/>
    </row>
    <row r="12922" spans="1:4">
      <c r="A12922" s="57" t="s">
        <v>7881</v>
      </c>
      <c r="B12922" s="61">
        <v>188088</v>
      </c>
      <c r="C12922" s="59"/>
      <c r="D12922" s="59"/>
    </row>
    <row r="12923" spans="1:4">
      <c r="A12923" s="57" t="s">
        <v>7881</v>
      </c>
      <c r="B12923" s="58"/>
      <c r="C12923" s="59"/>
      <c r="D12923" s="59"/>
    </row>
    <row r="12924" spans="1:4">
      <c r="A12924" s="57" t="s">
        <v>7881</v>
      </c>
      <c r="B12924" s="58"/>
      <c r="C12924" s="59"/>
      <c r="D12924" s="59"/>
    </row>
    <row r="12925" spans="1:4">
      <c r="A12925" s="57" t="s">
        <v>7881</v>
      </c>
      <c r="B12925" s="61">
        <v>65502</v>
      </c>
      <c r="C12925" s="59"/>
      <c r="D12925" s="59"/>
    </row>
    <row r="12926" spans="1:4">
      <c r="A12926" s="57" t="s">
        <v>7882</v>
      </c>
      <c r="B12926" s="61">
        <v>1603203</v>
      </c>
      <c r="C12926" s="59"/>
      <c r="D12926" s="59"/>
    </row>
    <row r="12927" spans="1:4">
      <c r="A12927" s="57" t="s">
        <v>7882</v>
      </c>
      <c r="B12927" s="61">
        <v>1029961</v>
      </c>
      <c r="C12927" s="59"/>
      <c r="D12927" s="59"/>
    </row>
    <row r="12928" spans="1:4">
      <c r="A12928" s="57" t="s">
        <v>7883</v>
      </c>
      <c r="B12928" s="58"/>
      <c r="C12928" s="59"/>
      <c r="D12928" s="59"/>
    </row>
    <row r="12929" spans="1:4">
      <c r="A12929" s="57" t="s">
        <v>7883</v>
      </c>
      <c r="B12929" s="61">
        <v>134007</v>
      </c>
      <c r="C12929" s="59"/>
      <c r="D12929" s="59"/>
    </row>
    <row r="12930" spans="1:4">
      <c r="A12930" s="57" t="s">
        <v>7884</v>
      </c>
      <c r="B12930" s="61">
        <v>30867</v>
      </c>
      <c r="C12930" s="59"/>
      <c r="D12930" s="59"/>
    </row>
    <row r="12931" spans="1:4">
      <c r="A12931" s="57" t="s">
        <v>7884</v>
      </c>
      <c r="B12931" s="61">
        <v>145492</v>
      </c>
      <c r="C12931" s="59"/>
      <c r="D12931" s="59"/>
    </row>
    <row r="12932" spans="1:4">
      <c r="A12932" s="57" t="s">
        <v>7885</v>
      </c>
      <c r="B12932" s="61">
        <v>96576</v>
      </c>
      <c r="C12932" s="59"/>
      <c r="D12932" s="59"/>
    </row>
    <row r="12933" spans="1:4">
      <c r="A12933" s="57" t="s">
        <v>7885</v>
      </c>
      <c r="B12933" s="58"/>
      <c r="C12933" s="59"/>
      <c r="D12933" s="59"/>
    </row>
    <row r="12934" spans="1:4">
      <c r="A12934" s="57" t="s">
        <v>7885</v>
      </c>
      <c r="B12934" s="58"/>
      <c r="C12934" s="59"/>
      <c r="D12934" s="59"/>
    </row>
    <row r="12935" spans="1:4">
      <c r="A12935" s="57" t="s">
        <v>7885</v>
      </c>
      <c r="B12935" s="61">
        <v>10375</v>
      </c>
      <c r="C12935" s="59"/>
      <c r="D12935" s="59"/>
    </row>
    <row r="12936" spans="1:4">
      <c r="A12936" s="57" t="s">
        <v>7885</v>
      </c>
      <c r="B12936" s="58"/>
      <c r="C12936" s="59"/>
      <c r="D12936" s="59"/>
    </row>
    <row r="12937" spans="1:4">
      <c r="A12937" s="57" t="s">
        <v>7885</v>
      </c>
      <c r="B12937" s="61">
        <v>69463</v>
      </c>
      <c r="C12937" s="59"/>
      <c r="D12937" s="59"/>
    </row>
    <row r="12938" spans="1:4">
      <c r="A12938" s="57" t="s">
        <v>7886</v>
      </c>
      <c r="B12938" s="61">
        <v>107939</v>
      </c>
      <c r="C12938" s="59"/>
      <c r="D12938" s="59"/>
    </row>
    <row r="12939" spans="1:4">
      <c r="A12939" s="57" t="s">
        <v>7886</v>
      </c>
      <c r="B12939" s="61">
        <v>73458</v>
      </c>
      <c r="C12939" s="59"/>
      <c r="D12939" s="59"/>
    </row>
    <row r="12940" spans="1:4">
      <c r="A12940" s="57" t="s">
        <v>7887</v>
      </c>
      <c r="B12940" s="61">
        <v>47117</v>
      </c>
      <c r="C12940" s="59"/>
      <c r="D12940" s="59"/>
    </row>
    <row r="12941" spans="1:4">
      <c r="A12941" s="57" t="s">
        <v>7887</v>
      </c>
      <c r="B12941" s="61">
        <v>235197</v>
      </c>
      <c r="C12941" s="59"/>
      <c r="D12941" s="59"/>
    </row>
    <row r="12942" spans="1:4">
      <c r="A12942" s="57" t="s">
        <v>7887</v>
      </c>
      <c r="B12942" s="61">
        <v>3962</v>
      </c>
      <c r="C12942" s="59"/>
      <c r="D12942" s="59"/>
    </row>
    <row r="12943" spans="1:4">
      <c r="A12943" s="57" t="s">
        <v>7887</v>
      </c>
      <c r="B12943" s="61">
        <v>1081992</v>
      </c>
      <c r="C12943" s="59"/>
      <c r="D12943" s="59"/>
    </row>
    <row r="12944" spans="1:4">
      <c r="A12944" s="57" t="s">
        <v>7888</v>
      </c>
      <c r="B12944" s="61">
        <v>206115</v>
      </c>
      <c r="C12944" s="59"/>
      <c r="D12944" s="59"/>
    </row>
    <row r="12945" spans="1:4">
      <c r="A12945" s="57" t="s">
        <v>7888</v>
      </c>
      <c r="B12945" s="58"/>
      <c r="C12945" s="59"/>
      <c r="D12945" s="59"/>
    </row>
    <row r="12946" spans="1:4">
      <c r="A12946" s="57" t="s">
        <v>7888</v>
      </c>
      <c r="B12946" s="58"/>
      <c r="C12946" s="59"/>
      <c r="D12946" s="59"/>
    </row>
    <row r="12947" spans="1:4">
      <c r="A12947" s="57" t="s">
        <v>7888</v>
      </c>
      <c r="B12947" s="61">
        <v>130692</v>
      </c>
      <c r="C12947" s="59"/>
      <c r="D12947" s="59"/>
    </row>
    <row r="12948" spans="1:4">
      <c r="A12948" s="57" t="s">
        <v>7888</v>
      </c>
      <c r="B12948" s="61">
        <v>132193</v>
      </c>
      <c r="C12948" s="59"/>
      <c r="D12948" s="59"/>
    </row>
    <row r="12949" spans="1:4">
      <c r="A12949" s="57" t="s">
        <v>7888</v>
      </c>
      <c r="B12949" s="61">
        <v>15851</v>
      </c>
      <c r="C12949" s="59"/>
      <c r="D12949" s="59"/>
    </row>
    <row r="12950" spans="1:4">
      <c r="A12950" s="57" t="s">
        <v>7889</v>
      </c>
      <c r="B12950" s="61">
        <v>270440</v>
      </c>
      <c r="C12950" s="59"/>
      <c r="D12950" s="59"/>
    </row>
    <row r="12951" spans="1:4">
      <c r="A12951" s="57" t="s">
        <v>7889</v>
      </c>
      <c r="B12951" s="61">
        <v>9557</v>
      </c>
      <c r="C12951" s="59"/>
      <c r="D12951" s="59"/>
    </row>
    <row r="12952" spans="1:4">
      <c r="A12952" s="57" t="s">
        <v>7890</v>
      </c>
      <c r="B12952" s="61">
        <v>323211</v>
      </c>
      <c r="C12952" s="59"/>
      <c r="D12952" s="59"/>
    </row>
    <row r="12953" spans="1:4">
      <c r="A12953" s="57" t="s">
        <v>7890</v>
      </c>
      <c r="B12953" s="61">
        <v>256498</v>
      </c>
      <c r="C12953" s="59"/>
      <c r="D12953" s="59"/>
    </row>
    <row r="12954" spans="1:4">
      <c r="A12954" s="57" t="s">
        <v>7890</v>
      </c>
      <c r="B12954" s="61">
        <v>222017</v>
      </c>
      <c r="C12954" s="59"/>
      <c r="D12954" s="59"/>
    </row>
    <row r="12955" spans="1:4">
      <c r="A12955" s="57" t="s">
        <v>7890</v>
      </c>
      <c r="B12955" s="61">
        <v>495855</v>
      </c>
      <c r="C12955" s="59"/>
      <c r="D12955" s="59"/>
    </row>
    <row r="12956" spans="1:4">
      <c r="A12956" s="57" t="s">
        <v>7891</v>
      </c>
      <c r="B12956" s="61">
        <v>5863</v>
      </c>
      <c r="C12956" s="59"/>
      <c r="D12956" s="59"/>
    </row>
    <row r="12957" spans="1:4">
      <c r="A12957" s="57" t="s">
        <v>7892</v>
      </c>
      <c r="B12957" s="61">
        <v>142141</v>
      </c>
      <c r="C12957" s="59"/>
      <c r="D12957" s="59"/>
    </row>
    <row r="12958" spans="1:4">
      <c r="A12958" s="57" t="s">
        <v>7892</v>
      </c>
      <c r="B12958" s="58"/>
      <c r="C12958" s="59"/>
      <c r="D12958" s="59"/>
    </row>
    <row r="12959" spans="1:4">
      <c r="A12959" s="57" t="s">
        <v>7892</v>
      </c>
      <c r="B12959" s="58"/>
      <c r="C12959" s="59"/>
      <c r="D12959" s="59"/>
    </row>
    <row r="12960" spans="1:4">
      <c r="A12960" s="57" t="s">
        <v>7892</v>
      </c>
      <c r="B12960" s="61">
        <v>393459</v>
      </c>
      <c r="C12960" s="59"/>
      <c r="D12960" s="59"/>
    </row>
    <row r="12961" spans="1:4">
      <c r="A12961" s="57" t="s">
        <v>7892</v>
      </c>
      <c r="B12961" s="61">
        <v>121708</v>
      </c>
      <c r="C12961" s="59"/>
      <c r="D12961" s="59"/>
    </row>
    <row r="12962" spans="1:4">
      <c r="A12962" s="57" t="s">
        <v>7892</v>
      </c>
      <c r="B12962" s="61">
        <v>613136</v>
      </c>
      <c r="C12962" s="59"/>
      <c r="D12962" s="59"/>
    </row>
    <row r="12963" spans="1:4">
      <c r="A12963" s="57" t="s">
        <v>7893</v>
      </c>
      <c r="B12963" s="61">
        <v>1062116</v>
      </c>
      <c r="C12963" s="59"/>
      <c r="D12963" s="59"/>
    </row>
    <row r="12964" spans="1:4">
      <c r="A12964" s="57" t="s">
        <v>7893</v>
      </c>
      <c r="B12964" s="61">
        <v>188859</v>
      </c>
      <c r="C12964" s="59"/>
      <c r="D12964" s="59"/>
    </row>
    <row r="12965" spans="1:4">
      <c r="A12965" s="57" t="s">
        <v>7894</v>
      </c>
      <c r="B12965" s="61">
        <v>331644</v>
      </c>
      <c r="C12965" s="59"/>
      <c r="D12965" s="59"/>
    </row>
    <row r="12966" spans="1:4">
      <c r="A12966" s="57" t="s">
        <v>7894</v>
      </c>
      <c r="B12966" s="61">
        <v>683116</v>
      </c>
      <c r="C12966" s="59"/>
      <c r="D12966" s="59"/>
    </row>
    <row r="12967" spans="1:4">
      <c r="A12967" s="57" t="s">
        <v>7894</v>
      </c>
      <c r="B12967" s="61">
        <v>248845</v>
      </c>
      <c r="C12967" s="59"/>
      <c r="D12967" s="59"/>
    </row>
    <row r="12968" spans="1:4">
      <c r="A12968" s="57" t="s">
        <v>7894</v>
      </c>
      <c r="B12968" s="61">
        <v>157388</v>
      </c>
      <c r="C12968" s="59"/>
      <c r="D12968" s="59"/>
    </row>
    <row r="12969" spans="1:4">
      <c r="A12969" s="57" t="s">
        <v>7894</v>
      </c>
      <c r="B12969" s="61">
        <v>934618</v>
      </c>
      <c r="C12969" s="59"/>
      <c r="D12969" s="59"/>
    </row>
    <row r="12970" spans="1:4">
      <c r="A12970" s="57" t="s">
        <v>7895</v>
      </c>
      <c r="B12970" s="58"/>
      <c r="C12970" s="59"/>
      <c r="D12970" s="59"/>
    </row>
    <row r="12971" spans="1:4">
      <c r="A12971" s="57" t="s">
        <v>7896</v>
      </c>
      <c r="B12971" s="61">
        <v>716845</v>
      </c>
      <c r="C12971" s="59"/>
      <c r="D12971" s="59"/>
    </row>
    <row r="12972" spans="1:4">
      <c r="A12972" s="57" t="s">
        <v>7896</v>
      </c>
      <c r="B12972" s="58"/>
      <c r="C12972" s="59"/>
      <c r="D12972" s="59"/>
    </row>
    <row r="12973" spans="1:4">
      <c r="A12973" s="57" t="s">
        <v>7897</v>
      </c>
      <c r="B12973" s="61">
        <v>1692198</v>
      </c>
      <c r="C12973" s="59"/>
      <c r="D12973" s="59"/>
    </row>
    <row r="12974" spans="1:4">
      <c r="A12974" s="57" t="s">
        <v>7897</v>
      </c>
      <c r="B12974" s="61">
        <v>648789</v>
      </c>
      <c r="C12974" s="59"/>
      <c r="D12974" s="59"/>
    </row>
    <row r="12975" spans="1:4">
      <c r="A12975" s="57" t="s">
        <v>7897</v>
      </c>
      <c r="B12975" s="61">
        <v>1747041</v>
      </c>
      <c r="C12975" s="59"/>
      <c r="D12975" s="59"/>
    </row>
    <row r="12976" spans="1:4">
      <c r="A12976" s="57" t="s">
        <v>7897</v>
      </c>
      <c r="B12976" s="61">
        <v>2468582</v>
      </c>
      <c r="C12976" s="59"/>
      <c r="D12976" s="59"/>
    </row>
    <row r="12977" spans="1:4">
      <c r="A12977" s="57" t="s">
        <v>7898</v>
      </c>
      <c r="B12977" s="58"/>
      <c r="C12977" s="59"/>
      <c r="D12977" s="59"/>
    </row>
    <row r="12978" spans="1:4">
      <c r="A12978" s="57" t="s">
        <v>7898</v>
      </c>
      <c r="B12978" s="61">
        <v>663107</v>
      </c>
      <c r="C12978" s="59"/>
      <c r="D12978" s="59"/>
    </row>
    <row r="12979" spans="1:4">
      <c r="A12979" s="57" t="s">
        <v>7898</v>
      </c>
      <c r="B12979" s="58"/>
      <c r="C12979" s="59"/>
      <c r="D12979" s="59"/>
    </row>
    <row r="12980" spans="1:4">
      <c r="A12980" s="57" t="s">
        <v>7898</v>
      </c>
      <c r="B12980" s="61">
        <v>52842</v>
      </c>
      <c r="C12980" s="59"/>
      <c r="D12980" s="59"/>
    </row>
    <row r="12981" spans="1:4">
      <c r="A12981" s="57" t="s">
        <v>7899</v>
      </c>
      <c r="B12981" s="61">
        <v>819336</v>
      </c>
      <c r="C12981" s="59"/>
      <c r="D12981" s="59"/>
    </row>
    <row r="12982" spans="1:4">
      <c r="A12982" s="57" t="s">
        <v>7899</v>
      </c>
      <c r="B12982" s="61">
        <v>912</v>
      </c>
      <c r="C12982" s="59"/>
      <c r="D12982" s="59"/>
    </row>
    <row r="12983" spans="1:4">
      <c r="A12983" s="57" t="s">
        <v>7899</v>
      </c>
      <c r="B12983" s="61">
        <v>507805</v>
      </c>
      <c r="C12983" s="59"/>
      <c r="D12983" s="59"/>
    </row>
    <row r="12984" spans="1:4">
      <c r="A12984" s="57" t="s">
        <v>7900</v>
      </c>
      <c r="B12984" s="61">
        <v>11484</v>
      </c>
      <c r="C12984" s="59"/>
      <c r="D12984" s="59"/>
    </row>
    <row r="12985" spans="1:4">
      <c r="A12985" s="57" t="s">
        <v>7901</v>
      </c>
      <c r="B12985" s="61">
        <v>32181</v>
      </c>
      <c r="C12985" s="59"/>
      <c r="D12985" s="59"/>
    </row>
    <row r="12986" spans="1:4">
      <c r="A12986" s="57" t="s">
        <v>7901</v>
      </c>
      <c r="B12986" s="58"/>
      <c r="C12986" s="59"/>
      <c r="D12986" s="59"/>
    </row>
    <row r="12987" spans="1:4">
      <c r="A12987" s="57" t="s">
        <v>7901</v>
      </c>
      <c r="B12987" s="61">
        <v>76014</v>
      </c>
      <c r="C12987" s="59"/>
      <c r="D12987" s="59"/>
    </row>
    <row r="12988" spans="1:4">
      <c r="A12988" s="57" t="s">
        <v>7901</v>
      </c>
      <c r="B12988" s="58"/>
      <c r="C12988" s="59"/>
      <c r="D12988" s="59"/>
    </row>
    <row r="12989" spans="1:4">
      <c r="A12989" s="57" t="s">
        <v>7901</v>
      </c>
      <c r="B12989" s="58"/>
      <c r="C12989" s="59"/>
      <c r="D12989" s="59"/>
    </row>
    <row r="12990" spans="1:4">
      <c r="A12990" s="57" t="s">
        <v>7901</v>
      </c>
      <c r="B12990" s="61">
        <v>300757</v>
      </c>
      <c r="C12990" s="59"/>
      <c r="D12990" s="59"/>
    </row>
    <row r="12991" spans="1:4">
      <c r="A12991" s="57" t="s">
        <v>7901</v>
      </c>
      <c r="B12991" s="61">
        <v>394</v>
      </c>
      <c r="C12991" s="59"/>
      <c r="D12991" s="59"/>
    </row>
    <row r="12992" spans="1:4">
      <c r="A12992" s="57" t="s">
        <v>7901</v>
      </c>
      <c r="B12992" s="61">
        <v>971806</v>
      </c>
      <c r="C12992" s="59"/>
      <c r="D12992" s="59"/>
    </row>
    <row r="12993" spans="1:4">
      <c r="A12993" s="57" t="s">
        <v>7902</v>
      </c>
      <c r="B12993" s="61">
        <v>295091</v>
      </c>
      <c r="C12993" s="59"/>
      <c r="D12993" s="59"/>
    </row>
    <row r="12994" spans="1:4">
      <c r="A12994" s="57" t="s">
        <v>7902</v>
      </c>
      <c r="B12994" s="61">
        <v>30706</v>
      </c>
      <c r="C12994" s="59"/>
      <c r="D12994" s="59"/>
    </row>
    <row r="12995" spans="1:4">
      <c r="A12995" s="57" t="s">
        <v>7903</v>
      </c>
      <c r="B12995" s="58"/>
      <c r="C12995" s="59"/>
      <c r="D12995" s="59"/>
    </row>
    <row r="12996" spans="1:4">
      <c r="A12996" s="57" t="s">
        <v>7903</v>
      </c>
      <c r="B12996" s="58"/>
      <c r="C12996" s="59"/>
      <c r="D12996" s="59"/>
    </row>
    <row r="12997" spans="1:4">
      <c r="A12997" s="57" t="s">
        <v>7903</v>
      </c>
      <c r="B12997" s="61">
        <v>291159</v>
      </c>
      <c r="C12997" s="59"/>
      <c r="D12997" s="59"/>
    </row>
    <row r="12998" spans="1:4">
      <c r="A12998" s="57" t="s">
        <v>7903</v>
      </c>
      <c r="B12998" s="61">
        <v>38586</v>
      </c>
      <c r="C12998" s="59"/>
      <c r="D12998" s="59"/>
    </row>
    <row r="12999" spans="1:4">
      <c r="A12999" s="57" t="s">
        <v>7903</v>
      </c>
      <c r="B12999" s="61">
        <v>258066</v>
      </c>
      <c r="C12999" s="59"/>
      <c r="D12999" s="59"/>
    </row>
    <row r="13000" spans="1:4">
      <c r="A13000" s="57" t="s">
        <v>7903</v>
      </c>
      <c r="B13000" s="61">
        <v>790675</v>
      </c>
      <c r="C13000" s="59"/>
      <c r="D13000" s="59"/>
    </row>
    <row r="13001" spans="1:4">
      <c r="A13001" s="57" t="s">
        <v>7904</v>
      </c>
      <c r="B13001" s="61">
        <v>342258</v>
      </c>
      <c r="C13001" s="59"/>
      <c r="D13001" s="59"/>
    </row>
    <row r="13002" spans="1:4">
      <c r="A13002" s="57" t="s">
        <v>7904</v>
      </c>
      <c r="B13002" s="61">
        <v>5283482</v>
      </c>
      <c r="C13002" s="59"/>
      <c r="D13002" s="59"/>
    </row>
    <row r="13003" spans="1:4">
      <c r="A13003" s="57" t="s">
        <v>7904</v>
      </c>
      <c r="B13003" s="58"/>
      <c r="C13003" s="59"/>
      <c r="D13003" s="59"/>
    </row>
    <row r="13004" spans="1:4">
      <c r="A13004" s="57" t="s">
        <v>7905</v>
      </c>
      <c r="B13004" s="61">
        <v>10089323</v>
      </c>
      <c r="C13004" s="59"/>
      <c r="D13004" s="59"/>
    </row>
    <row r="13005" spans="1:4">
      <c r="A13005" s="57" t="s">
        <v>7905</v>
      </c>
      <c r="B13005" s="61">
        <v>78950</v>
      </c>
      <c r="C13005" s="59"/>
      <c r="D13005" s="59"/>
    </row>
    <row r="13006" spans="1:4">
      <c r="A13006" s="57" t="s">
        <v>7905</v>
      </c>
      <c r="B13006" s="61">
        <v>69565</v>
      </c>
      <c r="C13006" s="59"/>
      <c r="D13006" s="59"/>
    </row>
    <row r="13007" spans="1:4">
      <c r="A13007" s="57" t="s">
        <v>7905</v>
      </c>
      <c r="B13007" s="61">
        <v>21720</v>
      </c>
      <c r="C13007" s="59"/>
      <c r="D13007" s="59"/>
    </row>
    <row r="13008" spans="1:4">
      <c r="A13008" s="57" t="s">
        <v>7906</v>
      </c>
      <c r="B13008" s="61">
        <v>38883</v>
      </c>
      <c r="C13008" s="59"/>
      <c r="D13008" s="59"/>
    </row>
    <row r="13009" spans="1:4">
      <c r="A13009" s="57" t="s">
        <v>7906</v>
      </c>
      <c r="B13009" s="61">
        <v>5225</v>
      </c>
      <c r="C13009" s="59"/>
      <c r="D13009" s="59"/>
    </row>
    <row r="13010" spans="1:4">
      <c r="A13010" s="57" t="s">
        <v>7907</v>
      </c>
      <c r="B13010" s="58"/>
      <c r="C13010" s="59"/>
      <c r="D13010" s="59"/>
    </row>
    <row r="13011" spans="1:4">
      <c r="A13011" s="57" t="s">
        <v>7908</v>
      </c>
      <c r="B13011" s="61">
        <v>13517338</v>
      </c>
      <c r="C13011" s="59"/>
      <c r="D13011" s="59"/>
    </row>
    <row r="13012" spans="1:4">
      <c r="A13012" s="57" t="s">
        <v>7909</v>
      </c>
      <c r="B13012" s="61">
        <v>59027</v>
      </c>
      <c r="C13012" s="59"/>
      <c r="D13012" s="59"/>
    </row>
    <row r="13013" spans="1:4">
      <c r="A13013" s="57" t="s">
        <v>7909</v>
      </c>
      <c r="B13013" s="61">
        <v>2739</v>
      </c>
      <c r="C13013" s="59"/>
      <c r="D13013" s="59"/>
    </row>
    <row r="13014" spans="1:4">
      <c r="A13014" s="57" t="s">
        <v>7910</v>
      </c>
      <c r="B13014" s="58"/>
      <c r="C13014" s="59"/>
      <c r="D13014" s="59"/>
    </row>
    <row r="13015" spans="1:4">
      <c r="A13015" s="57" t="s">
        <v>7910</v>
      </c>
      <c r="B13015" s="61">
        <v>10178</v>
      </c>
      <c r="C13015" s="59"/>
      <c r="D13015" s="59"/>
    </row>
    <row r="13016" spans="1:4">
      <c r="A13016" s="57" t="s">
        <v>7911</v>
      </c>
      <c r="B13016" s="61">
        <v>10442</v>
      </c>
      <c r="C13016" s="59"/>
      <c r="D13016" s="59"/>
    </row>
    <row r="13017" spans="1:4">
      <c r="A13017" s="57" t="s">
        <v>7911</v>
      </c>
      <c r="B13017" s="58"/>
      <c r="C13017" s="59"/>
      <c r="D13017" s="59"/>
    </row>
    <row r="13018" spans="1:4">
      <c r="A13018" s="57" t="s">
        <v>7912</v>
      </c>
      <c r="B13018" s="58"/>
      <c r="C13018" s="59"/>
      <c r="D13018" s="59"/>
    </row>
    <row r="13019" spans="1:4">
      <c r="A13019" s="57" t="s">
        <v>7912</v>
      </c>
      <c r="B13019" s="61">
        <v>2044</v>
      </c>
      <c r="C13019" s="59"/>
      <c r="D13019" s="59"/>
    </row>
    <row r="13020" spans="1:4">
      <c r="A13020" s="57" t="s">
        <v>7913</v>
      </c>
      <c r="B13020" s="61">
        <v>118928</v>
      </c>
      <c r="C13020" s="59"/>
      <c r="D13020" s="59"/>
    </row>
    <row r="13021" spans="1:4">
      <c r="A13021" s="57" t="s">
        <v>7913</v>
      </c>
      <c r="B13021" s="61">
        <v>1098765</v>
      </c>
      <c r="C13021" s="59"/>
      <c r="D13021" s="59"/>
    </row>
    <row r="13022" spans="1:4">
      <c r="A13022" s="57" t="s">
        <v>7913</v>
      </c>
      <c r="B13022" s="61">
        <v>3637</v>
      </c>
      <c r="C13022" s="59"/>
      <c r="D13022" s="59"/>
    </row>
    <row r="13023" spans="1:4">
      <c r="A13023" s="57" t="s">
        <v>7914</v>
      </c>
      <c r="B13023" s="61">
        <v>333360</v>
      </c>
      <c r="C13023" s="59"/>
      <c r="D13023" s="59"/>
    </row>
    <row r="13024" spans="1:4">
      <c r="A13024" s="57" t="s">
        <v>7914</v>
      </c>
      <c r="B13024" s="61">
        <v>185213</v>
      </c>
      <c r="C13024" s="59"/>
      <c r="D13024" s="59"/>
    </row>
    <row r="13025" spans="1:4">
      <c r="A13025" s="57" t="s">
        <v>7914</v>
      </c>
      <c r="B13025" s="61">
        <v>2327</v>
      </c>
      <c r="C13025" s="59"/>
      <c r="D13025" s="59"/>
    </row>
    <row r="13026" spans="1:4">
      <c r="A13026" s="57" t="s">
        <v>7914</v>
      </c>
      <c r="B13026" s="61">
        <v>1573</v>
      </c>
      <c r="C13026" s="59"/>
      <c r="D13026" s="59"/>
    </row>
    <row r="13027" spans="1:4">
      <c r="A13027" s="57" t="s">
        <v>7915</v>
      </c>
      <c r="B13027" s="61">
        <v>12871</v>
      </c>
      <c r="C13027" s="59"/>
      <c r="D13027" s="59"/>
    </row>
    <row r="13028" spans="1:4">
      <c r="A13028" s="57" t="s">
        <v>7915</v>
      </c>
      <c r="B13028" s="61">
        <v>38493</v>
      </c>
      <c r="C13028" s="59"/>
      <c r="D13028" s="59"/>
    </row>
    <row r="13029" spans="1:4">
      <c r="A13029" s="57" t="s">
        <v>7916</v>
      </c>
      <c r="B13029" s="58"/>
      <c r="C13029" s="59"/>
      <c r="D13029" s="59"/>
    </row>
    <row r="13030" spans="1:4">
      <c r="A13030" s="57" t="s">
        <v>7917</v>
      </c>
      <c r="B13030" s="61">
        <v>2905</v>
      </c>
      <c r="C13030" s="59"/>
      <c r="D13030" s="59"/>
    </row>
    <row r="13031" spans="1:4">
      <c r="A13031" s="57" t="s">
        <v>7918</v>
      </c>
      <c r="B13031" s="61">
        <v>100929</v>
      </c>
      <c r="C13031" s="59"/>
      <c r="D13031" s="59"/>
    </row>
    <row r="13032" spans="1:4">
      <c r="A13032" s="57" t="s">
        <v>7918</v>
      </c>
      <c r="B13032" s="61">
        <v>14087</v>
      </c>
      <c r="C13032" s="59"/>
      <c r="D13032" s="59"/>
    </row>
    <row r="13033" spans="1:4">
      <c r="A13033" s="57" t="s">
        <v>7919</v>
      </c>
      <c r="B13033" s="61">
        <v>9302</v>
      </c>
      <c r="C13033" s="59"/>
      <c r="D13033" s="59"/>
    </row>
    <row r="13034" spans="1:4">
      <c r="A13034" s="57" t="s">
        <v>7919</v>
      </c>
      <c r="B13034" s="58"/>
      <c r="C13034" s="59"/>
      <c r="D13034" s="59"/>
    </row>
    <row r="13035" spans="1:4">
      <c r="A13035" s="57" t="s">
        <v>7920</v>
      </c>
      <c r="B13035" s="61">
        <v>9783</v>
      </c>
      <c r="C13035" s="59"/>
      <c r="D13035" s="59"/>
    </row>
    <row r="13036" spans="1:4">
      <c r="A13036" s="57" t="s">
        <v>7920</v>
      </c>
      <c r="B13036" s="61">
        <v>28712</v>
      </c>
      <c r="C13036" s="59"/>
      <c r="D13036" s="59"/>
    </row>
    <row r="13037" spans="1:4">
      <c r="A13037" s="57" t="s">
        <v>7921</v>
      </c>
      <c r="B13037" s="58"/>
      <c r="C13037" s="59"/>
      <c r="D13037" s="59"/>
    </row>
    <row r="13038" spans="1:4">
      <c r="A13038" s="57" t="s">
        <v>7921</v>
      </c>
      <c r="B13038" s="61">
        <v>39052</v>
      </c>
      <c r="C13038" s="59"/>
      <c r="D13038" s="59"/>
    </row>
    <row r="13039" spans="1:4">
      <c r="A13039" s="57" t="s">
        <v>7922</v>
      </c>
      <c r="B13039" s="61">
        <v>1682012</v>
      </c>
      <c r="C13039" s="59"/>
      <c r="D13039" s="59"/>
    </row>
    <row r="13040" spans="1:4">
      <c r="A13040" s="57" t="s">
        <v>7922</v>
      </c>
      <c r="B13040" s="61">
        <v>411565</v>
      </c>
      <c r="C13040" s="59"/>
      <c r="D13040" s="59"/>
    </row>
    <row r="13041" spans="1:4">
      <c r="A13041" s="57" t="s">
        <v>7922</v>
      </c>
      <c r="B13041" s="58"/>
      <c r="C13041" s="59"/>
      <c r="D13041" s="59"/>
    </row>
    <row r="13042" spans="1:4">
      <c r="A13042" s="57" t="s">
        <v>7923</v>
      </c>
      <c r="B13042" s="61">
        <v>804284</v>
      </c>
      <c r="C13042" s="59"/>
      <c r="D13042" s="59"/>
    </row>
    <row r="13043" spans="1:4">
      <c r="A13043" s="57" t="s">
        <v>7923</v>
      </c>
      <c r="B13043" s="61">
        <v>78245</v>
      </c>
      <c r="C13043" s="59"/>
      <c r="D13043" s="59"/>
    </row>
    <row r="13044" spans="1:4">
      <c r="A13044" s="57" t="s">
        <v>7923</v>
      </c>
      <c r="B13044" s="61">
        <v>244666</v>
      </c>
      <c r="C13044" s="59"/>
      <c r="D13044" s="59"/>
    </row>
    <row r="13045" spans="1:4">
      <c r="A13045" s="57" t="s">
        <v>7923</v>
      </c>
      <c r="B13045" s="58"/>
      <c r="C13045" s="59"/>
      <c r="D13045" s="59"/>
    </row>
    <row r="13046" spans="1:4">
      <c r="A13046" s="57" t="s">
        <v>7924</v>
      </c>
      <c r="B13046" s="61">
        <v>82287</v>
      </c>
      <c r="C13046" s="59"/>
      <c r="D13046" s="59"/>
    </row>
    <row r="13047" spans="1:4">
      <c r="A13047" s="57" t="s">
        <v>7924</v>
      </c>
      <c r="B13047" s="61">
        <v>3093</v>
      </c>
      <c r="C13047" s="59"/>
      <c r="D13047" s="59"/>
    </row>
    <row r="13048" spans="1:4">
      <c r="A13048" s="57" t="s">
        <v>7925</v>
      </c>
      <c r="B13048" s="61">
        <v>8593</v>
      </c>
      <c r="C13048" s="59"/>
      <c r="D13048" s="59"/>
    </row>
    <row r="13049" spans="1:4">
      <c r="A13049" s="57" t="s">
        <v>7926</v>
      </c>
      <c r="B13049" s="58"/>
      <c r="C13049" s="59"/>
      <c r="D13049" s="59"/>
    </row>
    <row r="13050" spans="1:4">
      <c r="A13050" s="57" t="s">
        <v>7926</v>
      </c>
      <c r="B13050" s="61">
        <v>101686</v>
      </c>
      <c r="C13050" s="59"/>
      <c r="D13050" s="59"/>
    </row>
    <row r="13051" spans="1:4">
      <c r="A13051" s="57" t="s">
        <v>7927</v>
      </c>
      <c r="B13051" s="61">
        <v>39357</v>
      </c>
      <c r="C13051" s="59"/>
      <c r="D13051" s="59"/>
    </row>
    <row r="13052" spans="1:4">
      <c r="A13052" s="57" t="s">
        <v>7927</v>
      </c>
      <c r="B13052" s="61">
        <v>2440</v>
      </c>
      <c r="C13052" s="59"/>
      <c r="D13052" s="59"/>
    </row>
    <row r="13053" spans="1:4">
      <c r="A13053" s="57" t="s">
        <v>7928</v>
      </c>
      <c r="B13053" s="61">
        <v>1275</v>
      </c>
      <c r="C13053" s="59"/>
      <c r="D13053" s="59"/>
    </row>
    <row r="13054" spans="1:4">
      <c r="A13054" s="57" t="s">
        <v>7928</v>
      </c>
      <c r="B13054" s="61">
        <v>118140</v>
      </c>
      <c r="C13054" s="59"/>
      <c r="D13054" s="59"/>
    </row>
    <row r="13055" spans="1:4">
      <c r="A13055" s="57" t="s">
        <v>7929</v>
      </c>
      <c r="B13055" s="58"/>
      <c r="C13055" s="59"/>
      <c r="D13055" s="59"/>
    </row>
    <row r="13056" spans="1:4">
      <c r="A13056" s="57" t="s">
        <v>7929</v>
      </c>
      <c r="B13056" s="61">
        <v>27575</v>
      </c>
      <c r="C13056" s="59"/>
      <c r="D13056" s="59"/>
    </row>
    <row r="13057" spans="1:4">
      <c r="A13057" s="57" t="s">
        <v>7930</v>
      </c>
      <c r="B13057" s="61">
        <v>6319</v>
      </c>
      <c r="C13057" s="59"/>
      <c r="D13057" s="59"/>
    </row>
    <row r="13058" spans="1:4">
      <c r="A13058" s="57" t="s">
        <v>7931</v>
      </c>
      <c r="B13058" s="61">
        <v>308216</v>
      </c>
      <c r="C13058" s="59"/>
      <c r="D13058" s="59"/>
    </row>
    <row r="13059" spans="1:4">
      <c r="A13059" s="57" t="s">
        <v>7932</v>
      </c>
      <c r="B13059" s="61">
        <v>81168</v>
      </c>
      <c r="C13059" s="59"/>
      <c r="D13059" s="59"/>
    </row>
    <row r="13060" spans="1:4">
      <c r="A13060" s="57" t="s">
        <v>7933</v>
      </c>
      <c r="B13060" s="58"/>
      <c r="C13060" s="59"/>
      <c r="D13060" s="59"/>
    </row>
    <row r="13061" spans="1:4">
      <c r="A13061" s="57" t="s">
        <v>7934</v>
      </c>
      <c r="B13061" s="61">
        <v>11354</v>
      </c>
      <c r="C13061" s="59"/>
      <c r="D13061" s="59"/>
    </row>
    <row r="13062" spans="1:4">
      <c r="A13062" s="57" t="s">
        <v>7935</v>
      </c>
      <c r="B13062" s="61">
        <v>3952</v>
      </c>
      <c r="C13062" s="59"/>
      <c r="D13062" s="59"/>
    </row>
    <row r="13063" spans="1:4">
      <c r="A13063" s="57" t="s">
        <v>7936</v>
      </c>
      <c r="B13063" s="61">
        <v>99737</v>
      </c>
      <c r="C13063" s="59"/>
      <c r="D13063" s="59"/>
    </row>
    <row r="13064" spans="1:4">
      <c r="A13064" s="57" t="s">
        <v>7936</v>
      </c>
      <c r="B13064" s="61">
        <v>183659</v>
      </c>
      <c r="C13064" s="59"/>
      <c r="D13064" s="59"/>
    </row>
    <row r="13065" spans="1:4">
      <c r="A13065" s="57" t="s">
        <v>7936</v>
      </c>
      <c r="B13065" s="61">
        <v>424</v>
      </c>
      <c r="C13065" s="59"/>
      <c r="D13065" s="59"/>
    </row>
    <row r="13066" spans="1:4">
      <c r="A13066" s="57" t="s">
        <v>7937</v>
      </c>
      <c r="B13066" s="61">
        <v>14704</v>
      </c>
      <c r="C13066" s="59"/>
      <c r="D13066" s="59"/>
    </row>
    <row r="13067" spans="1:4">
      <c r="A13067" s="57" t="s">
        <v>7937</v>
      </c>
      <c r="B13067" s="61">
        <v>23020</v>
      </c>
      <c r="C13067" s="59"/>
      <c r="D13067" s="59"/>
    </row>
    <row r="13068" spans="1:4">
      <c r="A13068" s="57" t="s">
        <v>7937</v>
      </c>
      <c r="B13068" s="61">
        <v>38359</v>
      </c>
      <c r="C13068" s="59"/>
      <c r="D13068" s="59"/>
    </row>
    <row r="13069" spans="1:4">
      <c r="A13069" s="57" t="s">
        <v>7938</v>
      </c>
      <c r="B13069" s="61">
        <v>15532</v>
      </c>
      <c r="C13069" s="59"/>
      <c r="D13069" s="59"/>
    </row>
    <row r="13070" spans="1:4">
      <c r="A13070" s="57" t="s">
        <v>7938</v>
      </c>
      <c r="B13070" s="61">
        <v>38595</v>
      </c>
      <c r="C13070" s="59"/>
      <c r="D13070" s="59"/>
    </row>
    <row r="13071" spans="1:4">
      <c r="A13071" s="57" t="s">
        <v>7939</v>
      </c>
      <c r="B13071" s="61">
        <v>8509</v>
      </c>
      <c r="C13071" s="59"/>
      <c r="D13071" s="59"/>
    </row>
    <row r="13072" spans="1:4">
      <c r="A13072" s="57" t="s">
        <v>7939</v>
      </c>
      <c r="B13072" s="61">
        <v>55903</v>
      </c>
      <c r="C13072" s="59"/>
      <c r="D13072" s="59"/>
    </row>
    <row r="13073" spans="1:4">
      <c r="A13073" s="57" t="s">
        <v>7939</v>
      </c>
      <c r="B13073" s="58"/>
      <c r="C13073" s="59"/>
      <c r="D13073" s="59"/>
    </row>
    <row r="13074" spans="1:4">
      <c r="A13074" s="57" t="s">
        <v>7940</v>
      </c>
      <c r="B13074" s="61">
        <v>3061</v>
      </c>
      <c r="C13074" s="59"/>
      <c r="D13074" s="59"/>
    </row>
    <row r="13075" spans="1:4">
      <c r="A13075" s="57" t="s">
        <v>7940</v>
      </c>
      <c r="B13075" s="61">
        <v>13076</v>
      </c>
      <c r="C13075" s="59"/>
      <c r="D13075" s="59"/>
    </row>
    <row r="13076" spans="1:4">
      <c r="A13076" s="57" t="s">
        <v>7940</v>
      </c>
      <c r="B13076" s="61">
        <v>36410</v>
      </c>
      <c r="C13076" s="59"/>
      <c r="D13076" s="59"/>
    </row>
    <row r="13077" spans="1:4">
      <c r="A13077" s="57" t="s">
        <v>7940</v>
      </c>
      <c r="B13077" s="58"/>
      <c r="C13077" s="59"/>
      <c r="D13077" s="59"/>
    </row>
    <row r="13078" spans="1:4">
      <c r="A13078" s="57" t="s">
        <v>7941</v>
      </c>
      <c r="B13078" s="61">
        <v>47628</v>
      </c>
      <c r="C13078" s="59"/>
      <c r="D13078" s="59"/>
    </row>
    <row r="13079" spans="1:4">
      <c r="A13079" s="57" t="s">
        <v>7941</v>
      </c>
      <c r="B13079" s="58"/>
      <c r="C13079" s="59"/>
      <c r="D13079" s="59"/>
    </row>
    <row r="13080" spans="1:4">
      <c r="A13080" s="57" t="s">
        <v>7942</v>
      </c>
      <c r="B13080" s="58"/>
      <c r="C13080" s="59"/>
      <c r="D13080" s="59"/>
    </row>
    <row r="13081" spans="1:4">
      <c r="A13081" s="57" t="s">
        <v>7943</v>
      </c>
      <c r="B13081" s="61">
        <v>55595</v>
      </c>
      <c r="C13081" s="59"/>
      <c r="D13081" s="59"/>
    </row>
    <row r="13082" spans="1:4">
      <c r="A13082" s="57" t="s">
        <v>7944</v>
      </c>
      <c r="B13082" s="58"/>
      <c r="C13082" s="59"/>
      <c r="D13082" s="59"/>
    </row>
    <row r="13083" spans="1:4">
      <c r="A13083" s="57" t="s">
        <v>7944</v>
      </c>
      <c r="B13083" s="61">
        <v>7968</v>
      </c>
      <c r="C13083" s="59"/>
      <c r="D13083" s="59"/>
    </row>
    <row r="13084" spans="1:4">
      <c r="A13084" s="57" t="s">
        <v>7945</v>
      </c>
      <c r="B13084" s="58"/>
      <c r="C13084" s="59"/>
      <c r="D13084" s="59"/>
    </row>
    <row r="13085" spans="1:4">
      <c r="A13085" s="57" t="s">
        <v>7945</v>
      </c>
      <c r="B13085" s="58"/>
      <c r="C13085" s="59"/>
      <c r="D13085" s="59"/>
    </row>
    <row r="13086" spans="1:4">
      <c r="A13086" s="57" t="s">
        <v>7946</v>
      </c>
      <c r="B13086" s="58"/>
      <c r="C13086" s="59"/>
      <c r="D13086" s="59"/>
    </row>
    <row r="13087" spans="1:4">
      <c r="A13087" s="57" t="s">
        <v>7946</v>
      </c>
      <c r="B13087" s="61">
        <v>7523</v>
      </c>
      <c r="C13087" s="59"/>
      <c r="D13087" s="59"/>
    </row>
    <row r="13088" spans="1:4">
      <c r="A13088" s="57" t="s">
        <v>7947</v>
      </c>
      <c r="B13088" s="58"/>
      <c r="C13088" s="59"/>
      <c r="D13088" s="59"/>
    </row>
    <row r="13089" spans="1:4">
      <c r="A13089" s="57" t="s">
        <v>7947</v>
      </c>
      <c r="B13089" s="61">
        <v>56815</v>
      </c>
      <c r="C13089" s="59"/>
      <c r="D13089" s="59"/>
    </row>
    <row r="13090" spans="1:4">
      <c r="A13090" s="57" t="s">
        <v>7948</v>
      </c>
      <c r="B13090" s="61">
        <v>2000</v>
      </c>
      <c r="C13090" s="59"/>
      <c r="D13090" s="59"/>
    </row>
    <row r="13091" spans="1:4">
      <c r="A13091" s="57" t="s">
        <v>7948</v>
      </c>
      <c r="B13091" s="58"/>
      <c r="C13091" s="59"/>
      <c r="D13091" s="59"/>
    </row>
    <row r="13092" spans="1:4">
      <c r="A13092" s="57" t="s">
        <v>7948</v>
      </c>
      <c r="B13092" s="58"/>
      <c r="C13092" s="59"/>
      <c r="D13092" s="59"/>
    </row>
    <row r="13093" spans="1:4">
      <c r="A13093" s="57" t="s">
        <v>7948</v>
      </c>
      <c r="B13093" s="61">
        <v>111753</v>
      </c>
      <c r="C13093" s="59"/>
      <c r="D13093" s="59"/>
    </row>
    <row r="13094" spans="1:4">
      <c r="A13094" s="57" t="s">
        <v>7948</v>
      </c>
      <c r="B13094" s="58"/>
      <c r="C13094" s="59"/>
      <c r="D13094" s="59"/>
    </row>
    <row r="13095" spans="1:4">
      <c r="A13095" s="57" t="s">
        <v>7948</v>
      </c>
      <c r="B13095" s="61">
        <v>2493</v>
      </c>
      <c r="C13095" s="59"/>
      <c r="D13095" s="59"/>
    </row>
    <row r="13096" spans="1:4">
      <c r="A13096" s="57" t="s">
        <v>7949</v>
      </c>
      <c r="B13096" s="61">
        <v>461761</v>
      </c>
      <c r="C13096" s="59"/>
      <c r="D13096" s="59"/>
    </row>
    <row r="13097" spans="1:4">
      <c r="A13097" s="57" t="s">
        <v>7949</v>
      </c>
      <c r="B13097" s="58"/>
      <c r="C13097" s="59"/>
      <c r="D13097" s="59"/>
    </row>
    <row r="13098" spans="1:4">
      <c r="A13098" s="57" t="s">
        <v>7950</v>
      </c>
      <c r="B13098" s="61">
        <v>61863</v>
      </c>
      <c r="C13098" s="59"/>
      <c r="D13098" s="59"/>
    </row>
    <row r="13099" spans="1:4">
      <c r="A13099" s="57" t="s">
        <v>7950</v>
      </c>
      <c r="B13099" s="61">
        <v>146037</v>
      </c>
      <c r="C13099" s="59"/>
      <c r="D13099" s="59"/>
    </row>
    <row r="13100" spans="1:4">
      <c r="A13100" s="57" t="s">
        <v>7950</v>
      </c>
      <c r="B13100" s="58"/>
      <c r="C13100" s="59"/>
      <c r="D13100" s="59"/>
    </row>
    <row r="13101" spans="1:4">
      <c r="A13101" s="57" t="s">
        <v>7950</v>
      </c>
      <c r="B13101" s="61">
        <v>205305</v>
      </c>
      <c r="C13101" s="59"/>
      <c r="D13101" s="59"/>
    </row>
    <row r="13102" spans="1:4">
      <c r="A13102" s="57" t="s">
        <v>7951</v>
      </c>
      <c r="B13102" s="61">
        <v>5205</v>
      </c>
      <c r="C13102" s="59"/>
      <c r="D13102" s="59"/>
    </row>
    <row r="13103" spans="1:4">
      <c r="A13103" s="57" t="s">
        <v>7951</v>
      </c>
      <c r="B13103" s="58"/>
      <c r="C13103" s="59"/>
      <c r="D13103" s="59"/>
    </row>
    <row r="13104" spans="1:4">
      <c r="A13104" s="57" t="s">
        <v>7951</v>
      </c>
      <c r="B13104" s="61">
        <v>13729</v>
      </c>
      <c r="C13104" s="59"/>
      <c r="D13104" s="59"/>
    </row>
    <row r="13105" spans="1:4">
      <c r="A13105" s="57" t="s">
        <v>7951</v>
      </c>
      <c r="B13105" s="61">
        <v>15337</v>
      </c>
      <c r="C13105" s="59"/>
      <c r="D13105" s="59"/>
    </row>
    <row r="13106" spans="1:4">
      <c r="A13106" s="57" t="s">
        <v>7951</v>
      </c>
      <c r="B13106" s="61">
        <v>1645</v>
      </c>
      <c r="C13106" s="59"/>
      <c r="D13106" s="59"/>
    </row>
    <row r="13107" spans="1:4">
      <c r="A13107" s="57" t="s">
        <v>7952</v>
      </c>
      <c r="B13107" s="61">
        <v>150160</v>
      </c>
      <c r="C13107" s="59"/>
      <c r="D13107" s="59"/>
    </row>
    <row r="13108" spans="1:4">
      <c r="A13108" s="57" t="s">
        <v>7952</v>
      </c>
      <c r="B13108" s="61">
        <v>41274</v>
      </c>
      <c r="C13108" s="59"/>
      <c r="D13108" s="59"/>
    </row>
    <row r="13109" spans="1:4">
      <c r="A13109" s="57" t="s">
        <v>7953</v>
      </c>
      <c r="B13109" s="58"/>
      <c r="C13109" s="59"/>
      <c r="D13109" s="59"/>
    </row>
    <row r="13110" spans="1:4">
      <c r="A13110" s="57" t="s">
        <v>7953</v>
      </c>
      <c r="B13110" s="61">
        <v>69587</v>
      </c>
      <c r="C13110" s="59"/>
      <c r="D13110" s="59"/>
    </row>
    <row r="13111" spans="1:4">
      <c r="A13111" s="57" t="s">
        <v>7953</v>
      </c>
      <c r="B13111" s="58"/>
      <c r="C13111" s="59"/>
      <c r="D13111" s="59"/>
    </row>
    <row r="13112" spans="1:4">
      <c r="A13112" s="57" t="s">
        <v>7953</v>
      </c>
      <c r="B13112" s="61">
        <v>111044</v>
      </c>
      <c r="C13112" s="59"/>
      <c r="D13112" s="59"/>
    </row>
    <row r="13113" spans="1:4">
      <c r="A13113" s="57" t="s">
        <v>7954</v>
      </c>
      <c r="B13113" s="58"/>
      <c r="C13113" s="59"/>
      <c r="D13113" s="59"/>
    </row>
    <row r="13114" spans="1:4">
      <c r="A13114" s="57" t="s">
        <v>7954</v>
      </c>
      <c r="B13114" s="58"/>
      <c r="C13114" s="59"/>
      <c r="D13114" s="59"/>
    </row>
    <row r="13115" spans="1:4">
      <c r="A13115" s="57" t="s">
        <v>7954</v>
      </c>
      <c r="B13115" s="58"/>
      <c r="C13115" s="59"/>
      <c r="D13115" s="59"/>
    </row>
    <row r="13116" spans="1:4">
      <c r="A13116" s="57" t="s">
        <v>7954</v>
      </c>
      <c r="B13116" s="58"/>
      <c r="C13116" s="59"/>
      <c r="D13116" s="59"/>
    </row>
    <row r="13117" spans="1:4">
      <c r="A13117" s="57" t="s">
        <v>7954</v>
      </c>
      <c r="B13117" s="58"/>
      <c r="C13117" s="59"/>
      <c r="D13117" s="59"/>
    </row>
    <row r="13118" spans="1:4">
      <c r="A13118" s="57" t="s">
        <v>7954</v>
      </c>
      <c r="B13118" s="58"/>
      <c r="C13118" s="59"/>
      <c r="D13118" s="59"/>
    </row>
    <row r="13119" spans="1:4">
      <c r="A13119" s="57" t="s">
        <v>7955</v>
      </c>
      <c r="B13119" s="58"/>
      <c r="C13119" s="59"/>
      <c r="D13119" s="59"/>
    </row>
    <row r="13120" spans="1:4">
      <c r="A13120" s="57" t="s">
        <v>7955</v>
      </c>
      <c r="B13120" s="58"/>
      <c r="C13120" s="59"/>
      <c r="D13120" s="59"/>
    </row>
    <row r="13121" spans="1:4">
      <c r="A13121" s="57" t="s">
        <v>7956</v>
      </c>
      <c r="B13121" s="58"/>
      <c r="C13121" s="59"/>
      <c r="D13121" s="59"/>
    </row>
    <row r="13122" spans="1:4">
      <c r="A13122" s="57" t="s">
        <v>7956</v>
      </c>
      <c r="B13122" s="58"/>
      <c r="C13122" s="59"/>
      <c r="D13122" s="59"/>
    </row>
    <row r="13123" spans="1:4">
      <c r="A13123" s="57" t="s">
        <v>7956</v>
      </c>
      <c r="B13123" s="58"/>
      <c r="C13123" s="59"/>
      <c r="D13123" s="59"/>
    </row>
    <row r="13124" spans="1:4">
      <c r="A13124" s="57" t="s">
        <v>7956</v>
      </c>
      <c r="B13124" s="58"/>
      <c r="C13124" s="59"/>
      <c r="D13124" s="59"/>
    </row>
    <row r="13125" spans="1:4">
      <c r="A13125" s="57" t="s">
        <v>7957</v>
      </c>
      <c r="B13125" s="61">
        <v>828961</v>
      </c>
      <c r="C13125" s="59"/>
      <c r="D13125" s="59"/>
    </row>
    <row r="13126" spans="1:4">
      <c r="A13126" s="57" t="s">
        <v>7957</v>
      </c>
      <c r="B13126" s="61">
        <v>12298</v>
      </c>
      <c r="C13126" s="59"/>
      <c r="D13126" s="59"/>
    </row>
    <row r="13127" spans="1:4">
      <c r="A13127" s="57" t="s">
        <v>7957</v>
      </c>
      <c r="B13127" s="58"/>
      <c r="C13127" s="59"/>
      <c r="D13127" s="59"/>
    </row>
    <row r="13128" spans="1:4">
      <c r="A13128" s="57" t="s">
        <v>7957</v>
      </c>
      <c r="B13128" s="61">
        <v>1146</v>
      </c>
      <c r="C13128" s="59"/>
      <c r="D13128" s="59"/>
    </row>
    <row r="13129" spans="1:4">
      <c r="A13129" s="57" t="s">
        <v>7957</v>
      </c>
      <c r="B13129" s="61">
        <v>97135</v>
      </c>
      <c r="C13129" s="59"/>
      <c r="D13129" s="59"/>
    </row>
    <row r="13130" spans="1:4">
      <c r="A13130" s="57" t="s">
        <v>7957</v>
      </c>
      <c r="B13130" s="61">
        <v>144799</v>
      </c>
      <c r="C13130" s="59"/>
      <c r="D13130" s="59"/>
    </row>
    <row r="13131" spans="1:4">
      <c r="A13131" s="57" t="s">
        <v>7958</v>
      </c>
      <c r="B13131" s="61">
        <v>332544</v>
      </c>
      <c r="C13131" s="59"/>
      <c r="D13131" s="59"/>
    </row>
    <row r="13132" spans="1:4">
      <c r="A13132" s="57" t="s">
        <v>7958</v>
      </c>
      <c r="B13132" s="61">
        <v>22852</v>
      </c>
      <c r="C13132" s="59"/>
      <c r="D13132" s="59"/>
    </row>
    <row r="13133" spans="1:4">
      <c r="A13133" s="57" t="s">
        <v>7959</v>
      </c>
      <c r="B13133" s="61">
        <v>370228</v>
      </c>
      <c r="C13133" s="59"/>
      <c r="D13133" s="59"/>
    </row>
    <row r="13134" spans="1:4">
      <c r="A13134" s="57" t="s">
        <v>7959</v>
      </c>
      <c r="B13134" s="61">
        <v>1284705</v>
      </c>
      <c r="C13134" s="59"/>
      <c r="D13134" s="59"/>
    </row>
    <row r="13135" spans="1:4">
      <c r="A13135" s="57" t="s">
        <v>7959</v>
      </c>
      <c r="B13135" s="61">
        <v>21853</v>
      </c>
      <c r="C13135" s="59"/>
      <c r="D13135" s="59"/>
    </row>
    <row r="13136" spans="1:4">
      <c r="A13136" s="57" t="s">
        <v>7959</v>
      </c>
      <c r="B13136" s="61">
        <v>866401</v>
      </c>
      <c r="C13136" s="59"/>
      <c r="D13136" s="59"/>
    </row>
    <row r="13137" spans="1:4">
      <c r="A13137" s="57" t="s">
        <v>7960</v>
      </c>
      <c r="B13137" s="61">
        <v>59852</v>
      </c>
      <c r="C13137" s="59"/>
      <c r="D13137" s="59"/>
    </row>
    <row r="13138" spans="1:4">
      <c r="A13138" s="57" t="s">
        <v>7960</v>
      </c>
      <c r="B13138" s="61">
        <v>13336</v>
      </c>
      <c r="C13138" s="59"/>
      <c r="D13138" s="59"/>
    </row>
    <row r="13139" spans="1:4">
      <c r="A13139" s="57" t="s">
        <v>7961</v>
      </c>
      <c r="B13139" s="61">
        <v>5604501</v>
      </c>
      <c r="C13139" s="59"/>
      <c r="D13139" s="59"/>
    </row>
    <row r="13140" spans="1:4">
      <c r="A13140" s="57" t="s">
        <v>7961</v>
      </c>
      <c r="B13140" s="61">
        <v>1239885</v>
      </c>
      <c r="C13140" s="59"/>
      <c r="D13140" s="59"/>
    </row>
    <row r="13141" spans="1:4">
      <c r="A13141" s="57" t="s">
        <v>7961</v>
      </c>
      <c r="B13141" s="61">
        <v>1412096</v>
      </c>
      <c r="C13141" s="59"/>
      <c r="D13141" s="59"/>
    </row>
    <row r="13142" spans="1:4">
      <c r="A13142" s="57" t="s">
        <v>7961</v>
      </c>
      <c r="B13142" s="61">
        <v>170363</v>
      </c>
      <c r="C13142" s="59"/>
      <c r="D13142" s="59"/>
    </row>
    <row r="13143" spans="1:4">
      <c r="A13143" s="57" t="s">
        <v>7962</v>
      </c>
      <c r="B13143" s="58"/>
      <c r="C13143" s="59"/>
      <c r="D13143" s="59"/>
    </row>
    <row r="13144" spans="1:4">
      <c r="A13144" s="57" t="s">
        <v>7962</v>
      </c>
      <c r="B13144" s="61">
        <v>60643</v>
      </c>
      <c r="C13144" s="59"/>
      <c r="D13144" s="59"/>
    </row>
    <row r="13145" spans="1:4">
      <c r="A13145" s="57" t="s">
        <v>7962</v>
      </c>
      <c r="B13145" s="58"/>
      <c r="C13145" s="59"/>
      <c r="D13145" s="59"/>
    </row>
    <row r="13146" spans="1:4">
      <c r="A13146" s="57" t="s">
        <v>7962</v>
      </c>
      <c r="B13146" s="61">
        <v>60533</v>
      </c>
      <c r="C13146" s="59"/>
      <c r="D13146" s="59"/>
    </row>
    <row r="13147" spans="1:4">
      <c r="A13147" s="57" t="s">
        <v>7963</v>
      </c>
      <c r="B13147" s="61">
        <v>2050714</v>
      </c>
      <c r="C13147" s="59"/>
      <c r="D13147" s="59"/>
    </row>
    <row r="13148" spans="1:4">
      <c r="A13148" s="57" t="s">
        <v>7963</v>
      </c>
      <c r="B13148" s="61">
        <v>478469</v>
      </c>
      <c r="C13148" s="59"/>
      <c r="D13148" s="59"/>
    </row>
    <row r="13149" spans="1:4">
      <c r="A13149" s="57" t="s">
        <v>7964</v>
      </c>
      <c r="B13149" s="61">
        <v>92778</v>
      </c>
      <c r="C13149" s="59"/>
      <c r="D13149" s="59"/>
    </row>
    <row r="13150" spans="1:4">
      <c r="A13150" s="57" t="s">
        <v>7964</v>
      </c>
      <c r="B13150" s="61">
        <v>9766</v>
      </c>
      <c r="C13150" s="59"/>
      <c r="D13150" s="59"/>
    </row>
    <row r="13151" spans="1:4">
      <c r="A13151" s="57" t="s">
        <v>7964</v>
      </c>
      <c r="B13151" s="58"/>
      <c r="C13151" s="59"/>
      <c r="D13151" s="59"/>
    </row>
    <row r="13152" spans="1:4">
      <c r="A13152" s="57" t="s">
        <v>7964</v>
      </c>
      <c r="B13152" s="61">
        <v>4496</v>
      </c>
      <c r="C13152" s="59"/>
      <c r="D13152" s="59"/>
    </row>
    <row r="13153" spans="1:4">
      <c r="A13153" s="57" t="s">
        <v>7965</v>
      </c>
      <c r="B13153" s="61">
        <v>356103</v>
      </c>
      <c r="C13153" s="59"/>
      <c r="D13153" s="59"/>
    </row>
    <row r="13154" spans="1:4">
      <c r="A13154" s="57" t="s">
        <v>7965</v>
      </c>
      <c r="B13154" s="61">
        <v>14078</v>
      </c>
      <c r="C13154" s="59"/>
      <c r="D13154" s="59"/>
    </row>
    <row r="13155" spans="1:4">
      <c r="A13155" s="57" t="s">
        <v>7966</v>
      </c>
      <c r="B13155" s="58"/>
      <c r="C13155" s="59"/>
      <c r="D13155" s="59"/>
    </row>
    <row r="13156" spans="1:4">
      <c r="A13156" s="57" t="s">
        <v>7966</v>
      </c>
      <c r="B13156" s="58"/>
      <c r="C13156" s="59"/>
      <c r="D13156" s="59"/>
    </row>
    <row r="13157" spans="1:4">
      <c r="A13157" s="57" t="s">
        <v>7966</v>
      </c>
      <c r="B13157" s="61">
        <v>63148</v>
      </c>
      <c r="C13157" s="59"/>
      <c r="D13157" s="59"/>
    </row>
    <row r="13158" spans="1:4">
      <c r="A13158" s="57" t="s">
        <v>7966</v>
      </c>
      <c r="B13158" s="61">
        <v>3644</v>
      </c>
      <c r="C13158" s="59"/>
      <c r="D13158" s="59"/>
    </row>
    <row r="13159" spans="1:4">
      <c r="A13159" s="57" t="s">
        <v>7966</v>
      </c>
      <c r="B13159" s="58"/>
      <c r="C13159" s="59"/>
      <c r="D13159" s="59"/>
    </row>
    <row r="13160" spans="1:4">
      <c r="A13160" s="57" t="s">
        <v>7966</v>
      </c>
      <c r="B13160" s="61">
        <v>32818</v>
      </c>
      <c r="C13160" s="59"/>
      <c r="D13160" s="59"/>
    </row>
    <row r="13161" spans="1:4">
      <c r="A13161" s="57" t="s">
        <v>7967</v>
      </c>
      <c r="B13161" s="61">
        <v>1873</v>
      </c>
      <c r="C13161" s="59"/>
      <c r="D13161" s="59"/>
    </row>
    <row r="13162" spans="1:4">
      <c r="A13162" s="57" t="s">
        <v>7967</v>
      </c>
      <c r="B13162" s="58"/>
      <c r="C13162" s="59"/>
      <c r="D13162" s="59"/>
    </row>
    <row r="13163" spans="1:4">
      <c r="A13163" s="57" t="s">
        <v>7968</v>
      </c>
      <c r="B13163" s="58"/>
      <c r="C13163" s="59"/>
      <c r="D13163" s="59"/>
    </row>
    <row r="13164" spans="1:4">
      <c r="A13164" s="57" t="s">
        <v>7968</v>
      </c>
      <c r="B13164" s="61">
        <v>41891</v>
      </c>
      <c r="C13164" s="59"/>
      <c r="D13164" s="59"/>
    </row>
    <row r="13165" spans="1:4">
      <c r="A13165" s="57" t="s">
        <v>7968</v>
      </c>
      <c r="B13165" s="58"/>
      <c r="C13165" s="59"/>
      <c r="D13165" s="59"/>
    </row>
    <row r="13166" spans="1:4">
      <c r="A13166" s="57" t="s">
        <v>7968</v>
      </c>
      <c r="B13166" s="61">
        <v>727</v>
      </c>
      <c r="C13166" s="59"/>
      <c r="D13166" s="59"/>
    </row>
    <row r="13167" spans="1:4">
      <c r="A13167" s="57" t="s">
        <v>7968</v>
      </c>
      <c r="B13167" s="61">
        <v>920</v>
      </c>
      <c r="C13167" s="59"/>
      <c r="D13167" s="59"/>
    </row>
    <row r="13168" spans="1:4">
      <c r="A13168" s="57" t="s">
        <v>7968</v>
      </c>
      <c r="B13168" s="58"/>
      <c r="C13168" s="59"/>
      <c r="D13168" s="59"/>
    </row>
    <row r="13169" spans="1:4">
      <c r="A13169" s="57" t="s">
        <v>7968</v>
      </c>
      <c r="B13169" s="58"/>
      <c r="C13169" s="59"/>
      <c r="D13169" s="59"/>
    </row>
    <row r="13170" spans="1:4">
      <c r="A13170" s="57" t="s">
        <v>7968</v>
      </c>
      <c r="B13170" s="58"/>
      <c r="C13170" s="59"/>
      <c r="D13170" s="59"/>
    </row>
    <row r="13171" spans="1:4">
      <c r="A13171" s="57" t="s">
        <v>7968</v>
      </c>
      <c r="B13171" s="61">
        <v>11306</v>
      </c>
      <c r="C13171" s="59"/>
      <c r="D13171" s="59"/>
    </row>
    <row r="13172" spans="1:4">
      <c r="A13172" s="57" t="s">
        <v>7969</v>
      </c>
      <c r="B13172" s="58"/>
      <c r="C13172" s="59"/>
      <c r="D13172" s="59"/>
    </row>
    <row r="13173" spans="1:4">
      <c r="A13173" s="57" t="s">
        <v>7969</v>
      </c>
      <c r="B13173" s="58"/>
      <c r="C13173" s="59"/>
      <c r="D13173" s="59"/>
    </row>
    <row r="13174" spans="1:4">
      <c r="A13174" s="57" t="s">
        <v>7970</v>
      </c>
      <c r="B13174" s="58"/>
      <c r="C13174" s="59"/>
      <c r="D13174" s="59"/>
    </row>
    <row r="13175" spans="1:4">
      <c r="A13175" s="57" t="s">
        <v>7970</v>
      </c>
      <c r="B13175" s="58"/>
      <c r="C13175" s="59"/>
      <c r="D13175" s="59"/>
    </row>
    <row r="13176" spans="1:4">
      <c r="A13176" s="57" t="s">
        <v>7970</v>
      </c>
      <c r="B13176" s="61">
        <v>5587</v>
      </c>
      <c r="C13176" s="59"/>
      <c r="D13176" s="59"/>
    </row>
    <row r="13177" spans="1:4">
      <c r="A13177" s="57" t="s">
        <v>7970</v>
      </c>
      <c r="B13177" s="58"/>
      <c r="C13177" s="59"/>
      <c r="D13177" s="59"/>
    </row>
    <row r="13178" spans="1:4">
      <c r="A13178" s="57" t="s">
        <v>7970</v>
      </c>
      <c r="B13178" s="61">
        <v>1499</v>
      </c>
      <c r="C13178" s="59"/>
      <c r="D13178" s="59"/>
    </row>
    <row r="13179" spans="1:4">
      <c r="A13179" s="57" t="s">
        <v>7970</v>
      </c>
      <c r="B13179" s="58"/>
      <c r="C13179" s="59"/>
      <c r="D13179" s="59"/>
    </row>
    <row r="13180" spans="1:4">
      <c r="A13180" s="57" t="s">
        <v>7970</v>
      </c>
      <c r="B13180" s="58"/>
      <c r="C13180" s="59"/>
      <c r="D13180" s="59"/>
    </row>
    <row r="13181" spans="1:4">
      <c r="A13181" s="57" t="s">
        <v>7970</v>
      </c>
      <c r="B13181" s="58"/>
      <c r="C13181" s="59"/>
      <c r="D13181" s="59"/>
    </row>
    <row r="13182" spans="1:4">
      <c r="A13182" s="57" t="s">
        <v>7970</v>
      </c>
      <c r="B13182" s="61">
        <v>51779</v>
      </c>
      <c r="C13182" s="59"/>
      <c r="D13182" s="59"/>
    </row>
    <row r="13183" spans="1:4">
      <c r="A13183" s="57" t="s">
        <v>7971</v>
      </c>
      <c r="B13183" s="58"/>
      <c r="C13183" s="59"/>
      <c r="D13183" s="59"/>
    </row>
    <row r="13184" spans="1:4">
      <c r="A13184" s="57" t="s">
        <v>7971</v>
      </c>
      <c r="B13184" s="58"/>
      <c r="C13184" s="59"/>
      <c r="D13184" s="59"/>
    </row>
    <row r="13185" spans="1:4">
      <c r="A13185" s="57" t="s">
        <v>7972</v>
      </c>
      <c r="B13185" s="58"/>
      <c r="C13185" s="59"/>
      <c r="D13185" s="59"/>
    </row>
    <row r="13186" spans="1:4">
      <c r="A13186" s="57" t="s">
        <v>7972</v>
      </c>
      <c r="B13186" s="61">
        <v>14932</v>
      </c>
      <c r="C13186" s="59"/>
      <c r="D13186" s="59"/>
    </row>
    <row r="13187" spans="1:4">
      <c r="A13187" s="57" t="s">
        <v>7972</v>
      </c>
      <c r="B13187" s="58"/>
      <c r="C13187" s="59"/>
      <c r="D13187" s="59"/>
    </row>
    <row r="13188" spans="1:4">
      <c r="A13188" s="57" t="s">
        <v>7972</v>
      </c>
      <c r="B13188" s="61">
        <v>14885</v>
      </c>
      <c r="C13188" s="59"/>
      <c r="D13188" s="59"/>
    </row>
    <row r="13189" spans="1:4">
      <c r="A13189" s="57" t="s">
        <v>7972</v>
      </c>
      <c r="B13189" s="58"/>
      <c r="C13189" s="59"/>
      <c r="D13189" s="59"/>
    </row>
    <row r="13190" spans="1:4">
      <c r="A13190" s="57" t="s">
        <v>7972</v>
      </c>
      <c r="B13190" s="61">
        <v>35718</v>
      </c>
      <c r="C13190" s="59"/>
      <c r="D13190" s="59"/>
    </row>
    <row r="13191" spans="1:4">
      <c r="A13191" s="57" t="s">
        <v>7972</v>
      </c>
      <c r="B13191" s="61">
        <v>6493</v>
      </c>
      <c r="C13191" s="59"/>
      <c r="D13191" s="59"/>
    </row>
    <row r="13192" spans="1:4">
      <c r="A13192" s="57" t="s">
        <v>7972</v>
      </c>
      <c r="B13192" s="58"/>
      <c r="C13192" s="59"/>
      <c r="D13192" s="59"/>
    </row>
    <row r="13193" spans="1:4">
      <c r="A13193" s="57" t="s">
        <v>7972</v>
      </c>
      <c r="B13193" s="61">
        <v>1064357</v>
      </c>
      <c r="C13193" s="59"/>
      <c r="D13193" s="59"/>
    </row>
    <row r="13194" spans="1:4">
      <c r="A13194" s="57" t="s">
        <v>7973</v>
      </c>
      <c r="B13194" s="58"/>
      <c r="C13194" s="59"/>
      <c r="D13194" s="59"/>
    </row>
    <row r="13195" spans="1:4">
      <c r="A13195" s="57" t="s">
        <v>7973</v>
      </c>
      <c r="B13195" s="58"/>
      <c r="C13195" s="59"/>
      <c r="D13195" s="59"/>
    </row>
    <row r="13196" spans="1:4">
      <c r="A13196" s="57" t="s">
        <v>7974</v>
      </c>
      <c r="B13196" s="58"/>
      <c r="C13196" s="59"/>
      <c r="D13196" s="59"/>
    </row>
    <row r="13197" spans="1:4">
      <c r="A13197" s="57" t="s">
        <v>7974</v>
      </c>
      <c r="B13197" s="61">
        <v>25227</v>
      </c>
      <c r="C13197" s="59"/>
      <c r="D13197" s="59"/>
    </row>
    <row r="13198" spans="1:4">
      <c r="A13198" s="57" t="s">
        <v>7974</v>
      </c>
      <c r="B13198" s="61">
        <v>1161</v>
      </c>
      <c r="C13198" s="59"/>
      <c r="D13198" s="59"/>
    </row>
    <row r="13199" spans="1:4">
      <c r="A13199" s="57" t="s">
        <v>7974</v>
      </c>
      <c r="B13199" s="61">
        <v>124521</v>
      </c>
      <c r="C13199" s="59"/>
      <c r="D13199" s="59"/>
    </row>
    <row r="13200" spans="1:4">
      <c r="A13200" s="57" t="s">
        <v>7975</v>
      </c>
      <c r="B13200" s="58"/>
      <c r="C13200" s="59"/>
      <c r="D13200" s="59"/>
    </row>
    <row r="13201" spans="1:4">
      <c r="A13201" s="57" t="s">
        <v>7975</v>
      </c>
      <c r="B13201" s="58"/>
      <c r="C13201" s="59"/>
      <c r="D13201" s="59"/>
    </row>
    <row r="13202" spans="1:4">
      <c r="A13202" s="57" t="s">
        <v>7976</v>
      </c>
      <c r="B13202" s="58"/>
      <c r="C13202" s="59"/>
      <c r="D13202" s="59"/>
    </row>
    <row r="13203" spans="1:4">
      <c r="A13203" s="57" t="s">
        <v>7976</v>
      </c>
      <c r="B13203" s="61">
        <v>15303</v>
      </c>
      <c r="C13203" s="59"/>
      <c r="D13203" s="59"/>
    </row>
    <row r="13204" spans="1:4">
      <c r="A13204" s="57" t="s">
        <v>7976</v>
      </c>
      <c r="B13204" s="61">
        <v>23911</v>
      </c>
      <c r="C13204" s="59"/>
      <c r="D13204" s="59"/>
    </row>
    <row r="13205" spans="1:4">
      <c r="A13205" s="57" t="s">
        <v>7976</v>
      </c>
      <c r="B13205" s="61">
        <v>118135</v>
      </c>
      <c r="C13205" s="59"/>
      <c r="D13205" s="59"/>
    </row>
    <row r="13206" spans="1:4">
      <c r="A13206" s="57" t="s">
        <v>7976</v>
      </c>
      <c r="B13206" s="61">
        <v>4051</v>
      </c>
      <c r="C13206" s="59"/>
      <c r="D13206" s="59"/>
    </row>
    <row r="13207" spans="1:4">
      <c r="A13207" s="57" t="s">
        <v>7976</v>
      </c>
      <c r="B13207" s="58"/>
      <c r="C13207" s="59"/>
      <c r="D13207" s="59"/>
    </row>
    <row r="13208" spans="1:4">
      <c r="A13208" s="57" t="s">
        <v>7976</v>
      </c>
      <c r="B13208" s="61">
        <v>2919</v>
      </c>
      <c r="C13208" s="59"/>
      <c r="D13208" s="59"/>
    </row>
    <row r="13209" spans="1:4">
      <c r="A13209" s="57" t="s">
        <v>7976</v>
      </c>
      <c r="B13209" s="58"/>
      <c r="C13209" s="59"/>
      <c r="D13209" s="59"/>
    </row>
    <row r="13210" spans="1:4">
      <c r="A13210" s="57" t="s">
        <v>7976</v>
      </c>
      <c r="B13210" s="61">
        <v>171135</v>
      </c>
      <c r="C13210" s="59"/>
      <c r="D13210" s="59"/>
    </row>
    <row r="13211" spans="1:4">
      <c r="A13211" s="57" t="s">
        <v>7977</v>
      </c>
      <c r="B13211" s="58"/>
      <c r="C13211" s="59"/>
      <c r="D13211" s="59"/>
    </row>
    <row r="13212" spans="1:4">
      <c r="A13212" s="57" t="s">
        <v>7977</v>
      </c>
      <c r="B13212" s="61">
        <v>31703</v>
      </c>
      <c r="C13212" s="59"/>
      <c r="D13212" s="59"/>
    </row>
    <row r="13213" spans="1:4">
      <c r="A13213" s="57" t="s">
        <v>7978</v>
      </c>
      <c r="B13213" s="58"/>
      <c r="C13213" s="59"/>
      <c r="D13213" s="59"/>
    </row>
    <row r="13214" spans="1:4">
      <c r="A13214" s="57" t="s">
        <v>7978</v>
      </c>
      <c r="B13214" s="61">
        <v>485</v>
      </c>
      <c r="C13214" s="59"/>
      <c r="D13214" s="59"/>
    </row>
    <row r="13215" spans="1:4">
      <c r="A13215" s="57" t="s">
        <v>7978</v>
      </c>
      <c r="B13215" s="61">
        <v>53789</v>
      </c>
      <c r="C13215" s="59"/>
      <c r="D13215" s="59"/>
    </row>
    <row r="13216" spans="1:4">
      <c r="A13216" s="57" t="s">
        <v>7978</v>
      </c>
      <c r="B13216" s="61">
        <v>38358</v>
      </c>
      <c r="C13216" s="59"/>
      <c r="D13216" s="59"/>
    </row>
    <row r="13217" spans="1:4">
      <c r="A13217" s="57" t="s">
        <v>7978</v>
      </c>
      <c r="B13217" s="61">
        <v>536</v>
      </c>
      <c r="C13217" s="59"/>
      <c r="D13217" s="59"/>
    </row>
    <row r="13218" spans="1:4">
      <c r="A13218" s="57" t="s">
        <v>7978</v>
      </c>
      <c r="B13218" s="61">
        <v>64959</v>
      </c>
      <c r="C13218" s="59"/>
      <c r="D13218" s="59"/>
    </row>
    <row r="13219" spans="1:4">
      <c r="A13219" s="57" t="s">
        <v>7978</v>
      </c>
      <c r="B13219" s="61">
        <v>22624</v>
      </c>
      <c r="C13219" s="59"/>
      <c r="D13219" s="59"/>
    </row>
    <row r="13220" spans="1:4">
      <c r="A13220" s="57" t="s">
        <v>7979</v>
      </c>
      <c r="B13220" s="58"/>
      <c r="C13220" s="59"/>
      <c r="D13220" s="59"/>
    </row>
    <row r="13221" spans="1:4">
      <c r="A13221" s="57" t="s">
        <v>7979</v>
      </c>
      <c r="B13221" s="58"/>
      <c r="C13221" s="59"/>
      <c r="D13221" s="59"/>
    </row>
    <row r="13222" spans="1:4">
      <c r="A13222" s="57" t="s">
        <v>7980</v>
      </c>
      <c r="B13222" s="58"/>
      <c r="C13222" s="59"/>
      <c r="D13222" s="59"/>
    </row>
    <row r="13223" spans="1:4">
      <c r="A13223" s="57" t="s">
        <v>7980</v>
      </c>
      <c r="B13223" s="58"/>
      <c r="C13223" s="59"/>
      <c r="D13223" s="59"/>
    </row>
    <row r="13224" spans="1:4">
      <c r="A13224" s="57" t="s">
        <v>7980</v>
      </c>
      <c r="B13224" s="58"/>
      <c r="C13224" s="59"/>
      <c r="D13224" s="59"/>
    </row>
    <row r="13225" spans="1:4">
      <c r="A13225" s="57" t="s">
        <v>7980</v>
      </c>
      <c r="B13225" s="58"/>
      <c r="C13225" s="59"/>
      <c r="D13225" s="59"/>
    </row>
    <row r="13226" spans="1:4">
      <c r="A13226" s="57" t="s">
        <v>7980</v>
      </c>
      <c r="B13226" s="58"/>
      <c r="C13226" s="59"/>
      <c r="D13226" s="59"/>
    </row>
    <row r="13227" spans="1:4">
      <c r="A13227" s="57" t="s">
        <v>7980</v>
      </c>
      <c r="B13227" s="58"/>
      <c r="C13227" s="59"/>
      <c r="D13227" s="59"/>
    </row>
    <row r="13228" spans="1:4">
      <c r="A13228" s="57" t="s">
        <v>7980</v>
      </c>
      <c r="B13228" s="61">
        <v>116246</v>
      </c>
      <c r="C13228" s="59"/>
      <c r="D13228" s="59"/>
    </row>
    <row r="13229" spans="1:4">
      <c r="A13229" s="57" t="s">
        <v>7981</v>
      </c>
      <c r="B13229" s="58"/>
      <c r="C13229" s="59"/>
      <c r="D13229" s="59"/>
    </row>
    <row r="13230" spans="1:4">
      <c r="A13230" s="57" t="s">
        <v>7981</v>
      </c>
      <c r="B13230" s="61">
        <v>6655</v>
      </c>
      <c r="C13230" s="59"/>
      <c r="D13230" s="59"/>
    </row>
    <row r="13231" spans="1:4">
      <c r="A13231" s="57" t="s">
        <v>7982</v>
      </c>
      <c r="B13231" s="58"/>
      <c r="C13231" s="59"/>
      <c r="D13231" s="59"/>
    </row>
    <row r="13232" spans="1:4">
      <c r="A13232" s="57" t="s">
        <v>7982</v>
      </c>
      <c r="B13232" s="61">
        <v>31463</v>
      </c>
      <c r="C13232" s="59"/>
      <c r="D13232" s="59"/>
    </row>
    <row r="13233" spans="1:4">
      <c r="A13233" s="57" t="s">
        <v>7982</v>
      </c>
      <c r="B13233" s="58"/>
      <c r="C13233" s="59"/>
      <c r="D13233" s="59"/>
    </row>
    <row r="13234" spans="1:4">
      <c r="A13234" s="57" t="s">
        <v>7982</v>
      </c>
      <c r="B13234" s="61">
        <v>834</v>
      </c>
      <c r="C13234" s="59"/>
      <c r="D13234" s="59"/>
    </row>
    <row r="13235" spans="1:4">
      <c r="A13235" s="57" t="s">
        <v>7982</v>
      </c>
      <c r="B13235" s="58"/>
      <c r="C13235" s="59"/>
      <c r="D13235" s="59"/>
    </row>
    <row r="13236" spans="1:4">
      <c r="A13236" s="57" t="s">
        <v>7982</v>
      </c>
      <c r="B13236" s="58"/>
      <c r="C13236" s="59"/>
      <c r="D13236" s="59"/>
    </row>
    <row r="13237" spans="1:4">
      <c r="A13237" s="57" t="s">
        <v>7982</v>
      </c>
      <c r="B13237" s="61">
        <v>166747</v>
      </c>
      <c r="C13237" s="59"/>
      <c r="D13237" s="59"/>
    </row>
    <row r="13238" spans="1:4">
      <c r="A13238" s="57" t="s">
        <v>7983</v>
      </c>
      <c r="B13238" s="58"/>
      <c r="C13238" s="59"/>
      <c r="D13238" s="59"/>
    </row>
    <row r="13239" spans="1:4">
      <c r="A13239" s="57" t="s">
        <v>7983</v>
      </c>
      <c r="B13239" s="58"/>
      <c r="C13239" s="59"/>
      <c r="D13239" s="59"/>
    </row>
    <row r="13240" spans="1:4">
      <c r="A13240" s="57" t="s">
        <v>7984</v>
      </c>
      <c r="B13240" s="61">
        <v>34198</v>
      </c>
      <c r="C13240" s="59"/>
      <c r="D13240" s="59"/>
    </row>
    <row r="13241" spans="1:4">
      <c r="A13241" s="57" t="s">
        <v>7984</v>
      </c>
      <c r="B13241" s="58"/>
      <c r="C13241" s="59"/>
      <c r="D13241" s="59"/>
    </row>
    <row r="13242" spans="1:4">
      <c r="A13242" s="57" t="s">
        <v>7984</v>
      </c>
      <c r="B13242" s="61">
        <v>391878</v>
      </c>
      <c r="C13242" s="59"/>
      <c r="D13242" s="59"/>
    </row>
    <row r="13243" spans="1:4">
      <c r="A13243" s="57" t="s">
        <v>7984</v>
      </c>
      <c r="B13243" s="61">
        <v>9584</v>
      </c>
      <c r="C13243" s="59"/>
      <c r="D13243" s="59"/>
    </row>
    <row r="13244" spans="1:4">
      <c r="A13244" s="57" t="s">
        <v>7984</v>
      </c>
      <c r="B13244" s="61">
        <v>148811</v>
      </c>
      <c r="C13244" s="59"/>
      <c r="D13244" s="59"/>
    </row>
    <row r="13245" spans="1:4">
      <c r="A13245" s="57" t="s">
        <v>7985</v>
      </c>
      <c r="B13245" s="58"/>
      <c r="C13245" s="59"/>
      <c r="D13245" s="59"/>
    </row>
    <row r="13246" spans="1:4">
      <c r="A13246" s="57" t="s">
        <v>7985</v>
      </c>
      <c r="B13246" s="58"/>
      <c r="C13246" s="59"/>
      <c r="D13246" s="59"/>
    </row>
    <row r="13247" spans="1:4">
      <c r="A13247" s="57" t="s">
        <v>7986</v>
      </c>
      <c r="B13247" s="61">
        <v>469</v>
      </c>
      <c r="C13247" s="59"/>
      <c r="D13247" s="59"/>
    </row>
    <row r="13248" spans="1:4">
      <c r="A13248" s="57" t="s">
        <v>7986</v>
      </c>
      <c r="B13248" s="61">
        <v>1725</v>
      </c>
      <c r="C13248" s="59"/>
      <c r="D13248" s="59"/>
    </row>
    <row r="13249" spans="1:4">
      <c r="A13249" s="57" t="s">
        <v>7986</v>
      </c>
      <c r="B13249" s="61">
        <v>3101</v>
      </c>
      <c r="C13249" s="59"/>
      <c r="D13249" s="59"/>
    </row>
    <row r="13250" spans="1:4">
      <c r="A13250" s="57" t="s">
        <v>7986</v>
      </c>
      <c r="B13250" s="61">
        <v>60330</v>
      </c>
      <c r="C13250" s="59"/>
      <c r="D13250" s="59"/>
    </row>
    <row r="13251" spans="1:4">
      <c r="A13251" s="57" t="s">
        <v>7986</v>
      </c>
      <c r="B13251" s="58"/>
      <c r="C13251" s="59"/>
      <c r="D13251" s="59"/>
    </row>
    <row r="13252" spans="1:4">
      <c r="A13252" s="57" t="s">
        <v>7986</v>
      </c>
      <c r="B13252" s="58"/>
      <c r="C13252" s="59"/>
      <c r="D13252" s="59"/>
    </row>
    <row r="13253" spans="1:4">
      <c r="A13253" s="57" t="s">
        <v>7986</v>
      </c>
      <c r="B13253" s="61">
        <v>103523</v>
      </c>
      <c r="C13253" s="59"/>
      <c r="D13253" s="59"/>
    </row>
    <row r="13254" spans="1:4">
      <c r="A13254" s="57" t="s">
        <v>7987</v>
      </c>
      <c r="B13254" s="61">
        <v>347625</v>
      </c>
      <c r="C13254" s="59"/>
      <c r="D13254" s="59"/>
    </row>
    <row r="13255" spans="1:4">
      <c r="A13255" s="57" t="s">
        <v>7988</v>
      </c>
      <c r="B13255" s="58"/>
      <c r="C13255" s="59"/>
      <c r="D13255" s="59"/>
    </row>
    <row r="13256" spans="1:4">
      <c r="A13256" s="57" t="s">
        <v>7989</v>
      </c>
      <c r="B13256" s="58"/>
      <c r="C13256" s="59"/>
      <c r="D13256" s="59"/>
    </row>
    <row r="13257" spans="1:4">
      <c r="A13257" s="57" t="s">
        <v>7990</v>
      </c>
      <c r="B13257" s="61">
        <v>27139</v>
      </c>
      <c r="C13257" s="59"/>
      <c r="D13257" s="59"/>
    </row>
    <row r="13258" spans="1:4">
      <c r="A13258" s="57" t="s">
        <v>7991</v>
      </c>
      <c r="B13258" s="61">
        <v>1582</v>
      </c>
      <c r="C13258" s="59"/>
      <c r="D13258" s="59"/>
    </row>
    <row r="13259" spans="1:4">
      <c r="A13259" s="57" t="s">
        <v>7992</v>
      </c>
      <c r="B13259" s="61">
        <v>1483</v>
      </c>
      <c r="C13259" s="59"/>
      <c r="D13259" s="59"/>
    </row>
    <row r="13260" spans="1:4">
      <c r="A13260" s="57" t="s">
        <v>7993</v>
      </c>
      <c r="B13260" s="61">
        <v>86214</v>
      </c>
      <c r="C13260" s="59"/>
      <c r="D13260" s="59"/>
    </row>
    <row r="13261" spans="1:4">
      <c r="A13261" s="57" t="s">
        <v>7994</v>
      </c>
      <c r="B13261" s="61">
        <v>54755</v>
      </c>
      <c r="C13261" s="59"/>
      <c r="D13261" s="59"/>
    </row>
    <row r="13262" spans="1:4">
      <c r="A13262" s="57" t="s">
        <v>7995</v>
      </c>
      <c r="B13262" s="58"/>
      <c r="C13262" s="59"/>
      <c r="D13262" s="59"/>
    </row>
    <row r="13263" spans="1:4">
      <c r="A13263" s="57" t="s">
        <v>7996</v>
      </c>
      <c r="B13263" s="58"/>
      <c r="C13263" s="59"/>
      <c r="D13263" s="59"/>
    </row>
    <row r="13264" spans="1:4">
      <c r="A13264" s="57" t="s">
        <v>7997</v>
      </c>
      <c r="B13264" s="61">
        <v>1154989</v>
      </c>
      <c r="C13264" s="59"/>
      <c r="D13264" s="59"/>
    </row>
    <row r="13265" spans="1:4">
      <c r="A13265" s="57" t="s">
        <v>7998</v>
      </c>
      <c r="B13265" s="58"/>
      <c r="C13265" s="59"/>
      <c r="D13265" s="59"/>
    </row>
    <row r="13266" spans="1:4">
      <c r="A13266" s="57" t="s">
        <v>7999</v>
      </c>
      <c r="B13266" s="58"/>
      <c r="C13266" s="59"/>
      <c r="D13266" s="59"/>
    </row>
    <row r="13267" spans="1:4">
      <c r="A13267" s="57" t="s">
        <v>8000</v>
      </c>
      <c r="B13267" s="58"/>
      <c r="C13267" s="59"/>
      <c r="D13267" s="59"/>
    </row>
    <row r="13268" spans="1:4">
      <c r="A13268" s="57" t="s">
        <v>8001</v>
      </c>
      <c r="B13268" s="58"/>
      <c r="C13268" s="59"/>
      <c r="D13268" s="59"/>
    </row>
    <row r="13269" spans="1:4">
      <c r="A13269" s="57" t="s">
        <v>8002</v>
      </c>
      <c r="B13269" s="58"/>
      <c r="C13269" s="59"/>
      <c r="D13269" s="59"/>
    </row>
    <row r="13270" spans="1:4">
      <c r="A13270" s="57" t="s">
        <v>8003</v>
      </c>
      <c r="B13270" s="58"/>
      <c r="C13270" s="59"/>
      <c r="D13270" s="59"/>
    </row>
    <row r="13271" spans="1:4">
      <c r="A13271" s="57" t="s">
        <v>8004</v>
      </c>
      <c r="B13271" s="58"/>
      <c r="C13271" s="59"/>
      <c r="D13271" s="59"/>
    </row>
    <row r="13272" spans="1:4">
      <c r="A13272" s="57" t="s">
        <v>8005</v>
      </c>
      <c r="B13272" s="61">
        <v>63681</v>
      </c>
      <c r="C13272" s="59"/>
      <c r="D13272" s="59"/>
    </row>
    <row r="13273" spans="1:4">
      <c r="A13273" s="57" t="s">
        <v>8006</v>
      </c>
      <c r="B13273" s="61">
        <v>41876</v>
      </c>
      <c r="C13273" s="59"/>
      <c r="D13273" s="59"/>
    </row>
    <row r="13274" spans="1:4">
      <c r="A13274" s="57" t="s">
        <v>8007</v>
      </c>
      <c r="B13274" s="61">
        <v>19584</v>
      </c>
      <c r="C13274" s="59"/>
      <c r="D13274" s="59"/>
    </row>
    <row r="13275" spans="1:4">
      <c r="A13275" s="57" t="s">
        <v>8008</v>
      </c>
      <c r="B13275" s="61">
        <v>550177</v>
      </c>
      <c r="C13275" s="59"/>
      <c r="D13275" s="59"/>
    </row>
    <row r="13276" spans="1:4">
      <c r="A13276" s="57" t="s">
        <v>8009</v>
      </c>
      <c r="B13276" s="58"/>
      <c r="C13276" s="59"/>
      <c r="D13276" s="59"/>
    </row>
    <row r="13277" spans="1:4">
      <c r="A13277" s="57" t="s">
        <v>8010</v>
      </c>
      <c r="B13277" s="61">
        <v>852964</v>
      </c>
      <c r="C13277" s="59"/>
      <c r="D13277" s="59"/>
    </row>
    <row r="13278" spans="1:4">
      <c r="A13278" s="57" t="s">
        <v>8011</v>
      </c>
      <c r="B13278" s="58"/>
      <c r="C13278" s="59"/>
      <c r="D13278" s="59"/>
    </row>
    <row r="13279" spans="1:4">
      <c r="A13279" s="57" t="s">
        <v>8012</v>
      </c>
      <c r="B13279" s="58"/>
      <c r="C13279" s="59"/>
      <c r="D13279" s="59"/>
    </row>
    <row r="13280" spans="1:4">
      <c r="A13280" s="57" t="s">
        <v>8013</v>
      </c>
      <c r="B13280" s="61">
        <v>132940</v>
      </c>
      <c r="C13280" s="59"/>
      <c r="D13280" s="59"/>
    </row>
    <row r="13281" spans="1:4">
      <c r="A13281" s="57" t="s">
        <v>8014</v>
      </c>
      <c r="B13281" s="61">
        <v>817062</v>
      </c>
      <c r="C13281" s="59"/>
      <c r="D13281" s="59"/>
    </row>
    <row r="13282" spans="1:4">
      <c r="A13282" s="57" t="s">
        <v>8015</v>
      </c>
      <c r="B13282" s="61">
        <v>2353122</v>
      </c>
      <c r="C13282" s="59"/>
      <c r="D13282" s="59"/>
    </row>
    <row r="13283" spans="1:4">
      <c r="A13283" s="57" t="s">
        <v>8015</v>
      </c>
      <c r="B13283" s="61">
        <v>2489287</v>
      </c>
      <c r="C13283" s="59"/>
      <c r="D13283" s="59"/>
    </row>
    <row r="13284" spans="1:4">
      <c r="A13284" s="57" t="s">
        <v>8016</v>
      </c>
      <c r="B13284" s="61">
        <v>5597569</v>
      </c>
      <c r="C13284" s="59"/>
      <c r="D13284" s="59"/>
    </row>
    <row r="13285" spans="1:4">
      <c r="A13285" s="57" t="s">
        <v>8016</v>
      </c>
      <c r="B13285" s="61">
        <v>1889082</v>
      </c>
      <c r="C13285" s="59"/>
      <c r="D13285" s="59"/>
    </row>
    <row r="13286" spans="1:4">
      <c r="A13286" s="57" t="s">
        <v>8017</v>
      </c>
      <c r="B13286" s="58"/>
      <c r="C13286" s="59"/>
      <c r="D13286" s="59"/>
    </row>
    <row r="13287" spans="1:4">
      <c r="A13287" s="57" t="s">
        <v>8018</v>
      </c>
      <c r="B13287" s="58"/>
      <c r="C13287" s="59"/>
      <c r="D13287" s="59"/>
    </row>
    <row r="13288" spans="1:4">
      <c r="A13288" s="57" t="s">
        <v>8018</v>
      </c>
      <c r="B13288" s="58"/>
      <c r="C13288" s="59"/>
      <c r="D13288" s="59"/>
    </row>
    <row r="13289" spans="1:4">
      <c r="A13289" s="57" t="s">
        <v>8018</v>
      </c>
      <c r="B13289" s="61">
        <v>25709</v>
      </c>
      <c r="C13289" s="59"/>
      <c r="D13289" s="59"/>
    </row>
    <row r="13290" spans="1:4">
      <c r="A13290" s="57" t="s">
        <v>8018</v>
      </c>
      <c r="B13290" s="61">
        <v>57650</v>
      </c>
      <c r="C13290" s="59"/>
      <c r="D13290" s="59"/>
    </row>
    <row r="13291" spans="1:4">
      <c r="A13291" s="57" t="s">
        <v>8018</v>
      </c>
      <c r="B13291" s="58"/>
      <c r="C13291" s="59"/>
      <c r="D13291" s="59"/>
    </row>
    <row r="13292" spans="1:4">
      <c r="A13292" s="57" t="s">
        <v>8018</v>
      </c>
      <c r="B13292" s="58"/>
      <c r="C13292" s="59"/>
      <c r="D13292" s="59"/>
    </row>
    <row r="13293" spans="1:4">
      <c r="A13293" s="57" t="s">
        <v>8018</v>
      </c>
      <c r="B13293" s="58"/>
      <c r="C13293" s="59"/>
      <c r="D13293" s="59"/>
    </row>
    <row r="13294" spans="1:4">
      <c r="A13294" s="57" t="s">
        <v>8018</v>
      </c>
      <c r="B13294" s="61">
        <v>5513</v>
      </c>
      <c r="C13294" s="59"/>
      <c r="D13294" s="59"/>
    </row>
    <row r="13295" spans="1:4">
      <c r="A13295" s="57" t="s">
        <v>8018</v>
      </c>
      <c r="B13295" s="61">
        <v>111107</v>
      </c>
      <c r="C13295" s="59"/>
      <c r="D13295" s="59"/>
    </row>
    <row r="13296" spans="1:4">
      <c r="A13296" s="57" t="s">
        <v>8019</v>
      </c>
      <c r="B13296" s="61">
        <v>2397809</v>
      </c>
      <c r="C13296" s="59"/>
      <c r="D13296" s="59"/>
    </row>
    <row r="13297" spans="1:4">
      <c r="A13297" s="57" t="s">
        <v>8019</v>
      </c>
      <c r="B13297" s="61">
        <v>411577</v>
      </c>
      <c r="C13297" s="59"/>
      <c r="D13297" s="59"/>
    </row>
    <row r="13298" spans="1:4">
      <c r="A13298" s="57" t="s">
        <v>8020</v>
      </c>
      <c r="B13298" s="58"/>
      <c r="C13298" s="59"/>
      <c r="D13298" s="59"/>
    </row>
    <row r="13299" spans="1:4">
      <c r="A13299" s="57" t="s">
        <v>8021</v>
      </c>
      <c r="B13299" s="61">
        <v>36850</v>
      </c>
      <c r="C13299" s="59"/>
      <c r="D13299" s="59"/>
    </row>
    <row r="13300" spans="1:4">
      <c r="A13300" s="57" t="s">
        <v>8021</v>
      </c>
      <c r="B13300" s="58"/>
      <c r="C13300" s="59"/>
      <c r="D13300" s="59"/>
    </row>
    <row r="13301" spans="1:4">
      <c r="A13301" s="57" t="s">
        <v>8021</v>
      </c>
      <c r="B13301" s="61">
        <v>11640</v>
      </c>
      <c r="C13301" s="59"/>
      <c r="D13301" s="59"/>
    </row>
    <row r="13302" spans="1:4">
      <c r="A13302" s="57" t="s">
        <v>8021</v>
      </c>
      <c r="B13302" s="61">
        <v>342549</v>
      </c>
      <c r="C13302" s="59"/>
      <c r="D13302" s="59"/>
    </row>
    <row r="13303" spans="1:4">
      <c r="A13303" s="57" t="s">
        <v>8021</v>
      </c>
      <c r="B13303" s="61">
        <v>12242</v>
      </c>
      <c r="C13303" s="59"/>
      <c r="D13303" s="59"/>
    </row>
    <row r="13304" spans="1:4">
      <c r="A13304" s="57" t="s">
        <v>8021</v>
      </c>
      <c r="B13304" s="61">
        <v>18882</v>
      </c>
      <c r="C13304" s="59"/>
      <c r="D13304" s="59"/>
    </row>
    <row r="13305" spans="1:4">
      <c r="A13305" s="57" t="s">
        <v>8021</v>
      </c>
      <c r="B13305" s="58"/>
      <c r="C13305" s="59"/>
      <c r="D13305" s="59"/>
    </row>
    <row r="13306" spans="1:4">
      <c r="A13306" s="57" t="s">
        <v>8021</v>
      </c>
      <c r="B13306" s="61">
        <v>75875</v>
      </c>
      <c r="C13306" s="59"/>
      <c r="D13306" s="59"/>
    </row>
    <row r="13307" spans="1:4">
      <c r="A13307" s="57" t="s">
        <v>8021</v>
      </c>
      <c r="B13307" s="61">
        <v>762072</v>
      </c>
      <c r="C13307" s="59"/>
      <c r="D13307" s="59"/>
    </row>
    <row r="13308" spans="1:4">
      <c r="A13308" s="57" t="s">
        <v>8022</v>
      </c>
      <c r="B13308" s="61">
        <v>6983486</v>
      </c>
      <c r="C13308" s="59"/>
      <c r="D13308" s="59"/>
    </row>
    <row r="13309" spans="1:4">
      <c r="A13309" s="57" t="s">
        <v>8022</v>
      </c>
      <c r="B13309" s="61">
        <v>1334278</v>
      </c>
      <c r="C13309" s="59"/>
      <c r="D13309" s="59"/>
    </row>
    <row r="13310" spans="1:4">
      <c r="A13310" s="57" t="s">
        <v>8023</v>
      </c>
      <c r="B13310" s="61">
        <v>2349410</v>
      </c>
      <c r="C13310" s="59"/>
      <c r="D13310" s="59"/>
    </row>
    <row r="13311" spans="1:4">
      <c r="A13311" s="57" t="s">
        <v>8023</v>
      </c>
      <c r="B13311" s="61">
        <v>320519</v>
      </c>
      <c r="C13311" s="59"/>
      <c r="D13311" s="59"/>
    </row>
    <row r="13312" spans="1:4">
      <c r="A13312" s="57" t="s">
        <v>8023</v>
      </c>
      <c r="B13312" s="61">
        <v>27605</v>
      </c>
      <c r="C13312" s="59"/>
      <c r="D13312" s="59"/>
    </row>
    <row r="13313" spans="1:4">
      <c r="A13313" s="57" t="s">
        <v>8024</v>
      </c>
      <c r="B13313" s="61">
        <v>2913082</v>
      </c>
      <c r="C13313" s="59"/>
      <c r="D13313" s="59"/>
    </row>
    <row r="13314" spans="1:4">
      <c r="A13314" s="57" t="s">
        <v>8025</v>
      </c>
      <c r="B13314" s="61">
        <v>18096</v>
      </c>
      <c r="C13314" s="59"/>
      <c r="D13314" s="59"/>
    </row>
    <row r="13315" spans="1:4">
      <c r="A13315" s="57" t="s">
        <v>8026</v>
      </c>
      <c r="B13315" s="61">
        <v>7124</v>
      </c>
      <c r="C13315" s="59"/>
      <c r="D13315" s="59"/>
    </row>
    <row r="13316" spans="1:4">
      <c r="A13316" s="57" t="s">
        <v>8026</v>
      </c>
      <c r="B13316" s="58"/>
      <c r="C13316" s="59"/>
      <c r="D13316" s="59"/>
    </row>
    <row r="13317" spans="1:4">
      <c r="A13317" s="57" t="s">
        <v>8026</v>
      </c>
      <c r="B13317" s="58"/>
      <c r="C13317" s="59"/>
      <c r="D13317" s="59"/>
    </row>
    <row r="13318" spans="1:4">
      <c r="A13318" s="57" t="s">
        <v>8026</v>
      </c>
      <c r="B13318" s="61">
        <v>48307</v>
      </c>
      <c r="C13318" s="59"/>
      <c r="D13318" s="59"/>
    </row>
    <row r="13319" spans="1:4">
      <c r="A13319" s="57" t="s">
        <v>8026</v>
      </c>
      <c r="B13319" s="58"/>
      <c r="C13319" s="59"/>
      <c r="D13319" s="59"/>
    </row>
    <row r="13320" spans="1:4">
      <c r="A13320" s="57" t="s">
        <v>8026</v>
      </c>
      <c r="B13320" s="58"/>
      <c r="C13320" s="59"/>
      <c r="D13320" s="59"/>
    </row>
    <row r="13321" spans="1:4">
      <c r="A13321" s="57" t="s">
        <v>8026</v>
      </c>
      <c r="B13321" s="58"/>
      <c r="C13321" s="59"/>
      <c r="D13321" s="59"/>
    </row>
    <row r="13322" spans="1:4">
      <c r="A13322" s="57" t="s">
        <v>8026</v>
      </c>
      <c r="B13322" s="61">
        <v>4732</v>
      </c>
      <c r="C13322" s="59"/>
      <c r="D13322" s="59"/>
    </row>
    <row r="13323" spans="1:4">
      <c r="A13323" s="57" t="s">
        <v>8026</v>
      </c>
      <c r="B13323" s="61">
        <v>409196</v>
      </c>
      <c r="C13323" s="59"/>
      <c r="D13323" s="59"/>
    </row>
    <row r="13324" spans="1:4">
      <c r="A13324" s="57" t="s">
        <v>8027</v>
      </c>
      <c r="B13324" s="58"/>
      <c r="C13324" s="59"/>
      <c r="D13324" s="59"/>
    </row>
    <row r="13325" spans="1:4">
      <c r="A13325" s="57" t="s">
        <v>8027</v>
      </c>
      <c r="B13325" s="61">
        <v>600506</v>
      </c>
      <c r="C13325" s="59"/>
      <c r="D13325" s="59"/>
    </row>
    <row r="13326" spans="1:4">
      <c r="A13326" s="57" t="s">
        <v>8027</v>
      </c>
      <c r="B13326" s="61">
        <v>945960</v>
      </c>
      <c r="C13326" s="59"/>
      <c r="D13326" s="59"/>
    </row>
    <row r="13327" spans="1:4">
      <c r="A13327" s="57" t="s">
        <v>8028</v>
      </c>
      <c r="B13327" s="61">
        <v>28954</v>
      </c>
      <c r="C13327" s="59"/>
      <c r="D13327" s="59"/>
    </row>
    <row r="13328" spans="1:4">
      <c r="A13328" s="57" t="s">
        <v>8029</v>
      </c>
      <c r="B13328" s="61">
        <v>4690041</v>
      </c>
      <c r="C13328" s="59"/>
      <c r="D13328" s="59"/>
    </row>
    <row r="13329" spans="1:4">
      <c r="A13329" s="57" t="s">
        <v>8030</v>
      </c>
      <c r="B13329" s="61">
        <v>198359</v>
      </c>
      <c r="C13329" s="59"/>
      <c r="D13329" s="59"/>
    </row>
    <row r="13330" spans="1:4">
      <c r="A13330" s="57" t="s">
        <v>8031</v>
      </c>
      <c r="B13330" s="58"/>
      <c r="C13330" s="59"/>
      <c r="D13330" s="59"/>
    </row>
    <row r="13331" spans="1:4">
      <c r="A13331" s="57" t="s">
        <v>8031</v>
      </c>
      <c r="B13331" s="58"/>
      <c r="C13331" s="59"/>
      <c r="D13331" s="59"/>
    </row>
    <row r="13332" spans="1:4">
      <c r="A13332" s="57" t="s">
        <v>8031</v>
      </c>
      <c r="B13332" s="58"/>
      <c r="C13332" s="59"/>
      <c r="D13332" s="59"/>
    </row>
    <row r="13333" spans="1:4">
      <c r="A13333" s="57" t="s">
        <v>8031</v>
      </c>
      <c r="B13333" s="58"/>
      <c r="C13333" s="59"/>
      <c r="D13333" s="59"/>
    </row>
    <row r="13334" spans="1:4">
      <c r="A13334" s="57" t="s">
        <v>8031</v>
      </c>
      <c r="B13334" s="58"/>
      <c r="C13334" s="59"/>
      <c r="D13334" s="59"/>
    </row>
    <row r="13335" spans="1:4">
      <c r="A13335" s="57" t="s">
        <v>8031</v>
      </c>
      <c r="B13335" s="58"/>
      <c r="C13335" s="59"/>
      <c r="D13335" s="59"/>
    </row>
    <row r="13336" spans="1:4">
      <c r="A13336" s="57" t="s">
        <v>8032</v>
      </c>
      <c r="B13336" s="58"/>
      <c r="C13336" s="59"/>
      <c r="D13336" s="59"/>
    </row>
    <row r="13337" spans="1:4">
      <c r="A13337" s="57" t="s">
        <v>8033</v>
      </c>
      <c r="B13337" s="61">
        <v>628342</v>
      </c>
      <c r="C13337" s="59"/>
      <c r="D13337" s="59"/>
    </row>
    <row r="13338" spans="1:4">
      <c r="A13338" s="57" t="s">
        <v>8033</v>
      </c>
      <c r="B13338" s="61">
        <v>4806</v>
      </c>
      <c r="C13338" s="59"/>
      <c r="D13338" s="59"/>
    </row>
    <row r="13339" spans="1:4">
      <c r="A13339" s="57" t="s">
        <v>8033</v>
      </c>
      <c r="B13339" s="61">
        <v>165939</v>
      </c>
      <c r="C13339" s="59"/>
      <c r="D13339" s="59"/>
    </row>
    <row r="13340" spans="1:4">
      <c r="A13340" s="57" t="s">
        <v>8033</v>
      </c>
      <c r="B13340" s="58"/>
      <c r="C13340" s="59"/>
      <c r="D13340" s="59"/>
    </row>
    <row r="13341" spans="1:4">
      <c r="A13341" s="57" t="s">
        <v>8034</v>
      </c>
      <c r="B13341" s="61">
        <v>652560</v>
      </c>
      <c r="C13341" s="59"/>
      <c r="D13341" s="59"/>
    </row>
    <row r="13342" spans="1:4">
      <c r="A13342" s="57" t="s">
        <v>8035</v>
      </c>
      <c r="B13342" s="61">
        <v>642966</v>
      </c>
      <c r="C13342" s="59"/>
      <c r="D13342" s="59"/>
    </row>
    <row r="13343" spans="1:4">
      <c r="A13343" s="57" t="s">
        <v>8035</v>
      </c>
      <c r="B13343" s="61">
        <v>72157</v>
      </c>
      <c r="C13343" s="59"/>
      <c r="D13343" s="59"/>
    </row>
    <row r="13344" spans="1:4">
      <c r="A13344" s="57" t="s">
        <v>8035</v>
      </c>
      <c r="B13344" s="61">
        <v>10580218</v>
      </c>
      <c r="C13344" s="59"/>
      <c r="D13344" s="59"/>
    </row>
    <row r="13345" spans="1:4">
      <c r="A13345" s="57" t="s">
        <v>8035</v>
      </c>
      <c r="B13345" s="61">
        <v>57087</v>
      </c>
      <c r="C13345" s="59"/>
      <c r="D13345" s="59"/>
    </row>
    <row r="13346" spans="1:4">
      <c r="A13346" s="57" t="s">
        <v>8036</v>
      </c>
      <c r="B13346" s="61">
        <v>712757</v>
      </c>
      <c r="C13346" s="59"/>
      <c r="D13346" s="59"/>
    </row>
    <row r="13347" spans="1:4">
      <c r="A13347" s="57" t="s">
        <v>8037</v>
      </c>
      <c r="B13347" s="61">
        <v>26974776</v>
      </c>
      <c r="C13347" s="59"/>
      <c r="D13347" s="59"/>
    </row>
    <row r="13348" spans="1:4">
      <c r="A13348" s="57" t="s">
        <v>8037</v>
      </c>
      <c r="B13348" s="58"/>
      <c r="C13348" s="59"/>
      <c r="D13348" s="59"/>
    </row>
    <row r="13349" spans="1:4">
      <c r="A13349" s="57" t="s">
        <v>8037</v>
      </c>
      <c r="B13349" s="61">
        <v>6458519</v>
      </c>
      <c r="C13349" s="59"/>
      <c r="D13349" s="59"/>
    </row>
    <row r="13350" spans="1:4">
      <c r="A13350" s="57" t="s">
        <v>8037</v>
      </c>
      <c r="B13350" s="58"/>
      <c r="C13350" s="59"/>
      <c r="D13350" s="59"/>
    </row>
    <row r="13351" spans="1:4">
      <c r="A13351" s="57" t="s">
        <v>8037</v>
      </c>
      <c r="B13351" s="61">
        <v>119819341</v>
      </c>
      <c r="C13351" s="59"/>
      <c r="D13351" s="59"/>
    </row>
    <row r="13352" spans="1:4">
      <c r="A13352" s="57" t="s">
        <v>8037</v>
      </c>
      <c r="B13352" s="61">
        <v>13882860</v>
      </c>
      <c r="C13352" s="59"/>
      <c r="D13352" s="59"/>
    </row>
    <row r="13353" spans="1:4">
      <c r="A13353" s="57" t="s">
        <v>8038</v>
      </c>
      <c r="B13353" s="61">
        <v>10489930</v>
      </c>
      <c r="C13353" s="59"/>
      <c r="D13353" s="59"/>
    </row>
    <row r="13354" spans="1:4">
      <c r="A13354" s="57" t="s">
        <v>8039</v>
      </c>
      <c r="B13354" s="61">
        <v>1760386</v>
      </c>
      <c r="C13354" s="59"/>
      <c r="D13354" s="59"/>
    </row>
    <row r="13355" spans="1:4">
      <c r="A13355" s="57" t="s">
        <v>8040</v>
      </c>
      <c r="B13355" s="61">
        <v>216005</v>
      </c>
      <c r="C13355" s="59"/>
      <c r="D13355" s="59"/>
    </row>
    <row r="13356" spans="1:4">
      <c r="A13356" s="57" t="s">
        <v>8041</v>
      </c>
      <c r="B13356" s="61">
        <v>1107110</v>
      </c>
      <c r="C13356" s="59"/>
      <c r="D13356" s="59"/>
    </row>
    <row r="13357" spans="1:4">
      <c r="A13357" s="57" t="s">
        <v>8042</v>
      </c>
      <c r="B13357" s="61">
        <v>146716</v>
      </c>
      <c r="C13357" s="59"/>
      <c r="D13357" s="59"/>
    </row>
    <row r="13358" spans="1:4">
      <c r="A13358" s="57" t="s">
        <v>8043</v>
      </c>
      <c r="B13358" s="61">
        <v>20534548</v>
      </c>
      <c r="C13358" s="59"/>
      <c r="D13358" s="59"/>
    </row>
    <row r="13359" spans="1:4">
      <c r="A13359" s="57" t="s">
        <v>8044</v>
      </c>
      <c r="B13359" s="61">
        <v>14477636</v>
      </c>
      <c r="C13359" s="59"/>
      <c r="D13359" s="59"/>
    </row>
    <row r="13360" spans="1:4">
      <c r="A13360" s="57" t="s">
        <v>8045</v>
      </c>
      <c r="B13360" s="61">
        <v>246393</v>
      </c>
      <c r="C13360" s="59"/>
      <c r="D13360" s="59"/>
    </row>
    <row r="13361" spans="1:4">
      <c r="A13361" s="57" t="s">
        <v>8046</v>
      </c>
      <c r="B13361" s="61">
        <v>117333</v>
      </c>
      <c r="C13361" s="59"/>
      <c r="D13361" s="59"/>
    </row>
    <row r="13362" spans="1:4">
      <c r="A13362" s="57" t="s">
        <v>8047</v>
      </c>
      <c r="B13362" s="58"/>
      <c r="C13362" s="59"/>
      <c r="D13362" s="59"/>
    </row>
    <row r="13363" spans="1:4">
      <c r="A13363" s="57" t="s">
        <v>8047</v>
      </c>
      <c r="B13363" s="58"/>
      <c r="C13363" s="59"/>
      <c r="D13363" s="59"/>
    </row>
    <row r="13364" spans="1:4">
      <c r="A13364" s="57" t="s">
        <v>8048</v>
      </c>
      <c r="B13364" s="61">
        <v>529914</v>
      </c>
      <c r="C13364" s="59"/>
      <c r="D13364" s="59"/>
    </row>
    <row r="13365" spans="1:4">
      <c r="A13365" s="57" t="s">
        <v>8048</v>
      </c>
      <c r="B13365" s="61">
        <v>60332</v>
      </c>
      <c r="C13365" s="59"/>
      <c r="D13365" s="59"/>
    </row>
    <row r="13366" spans="1:4">
      <c r="A13366" s="57" t="s">
        <v>8049</v>
      </c>
      <c r="B13366" s="58"/>
      <c r="C13366" s="59"/>
      <c r="D13366" s="59"/>
    </row>
    <row r="13367" spans="1:4">
      <c r="A13367" s="57" t="s">
        <v>8049</v>
      </c>
      <c r="B13367" s="58"/>
      <c r="C13367" s="59"/>
      <c r="D13367" s="59"/>
    </row>
    <row r="13368" spans="1:4">
      <c r="A13368" s="57" t="s">
        <v>8050</v>
      </c>
      <c r="B13368" s="61">
        <v>283819</v>
      </c>
      <c r="C13368" s="59"/>
      <c r="D13368" s="59"/>
    </row>
    <row r="13369" spans="1:4">
      <c r="A13369" s="57" t="s">
        <v>8050</v>
      </c>
      <c r="B13369" s="61">
        <v>109633</v>
      </c>
      <c r="C13369" s="59"/>
      <c r="D13369" s="59"/>
    </row>
    <row r="13370" spans="1:4">
      <c r="A13370" s="57" t="s">
        <v>8051</v>
      </c>
      <c r="B13370" s="58"/>
      <c r="C13370" s="59"/>
      <c r="D13370" s="59"/>
    </row>
    <row r="13371" spans="1:4">
      <c r="A13371" s="57" t="s">
        <v>8051</v>
      </c>
      <c r="B13371" s="58"/>
      <c r="C13371" s="59"/>
      <c r="D13371" s="59"/>
    </row>
    <row r="13372" spans="1:4">
      <c r="A13372" s="57" t="s">
        <v>8051</v>
      </c>
      <c r="B13372" s="58"/>
      <c r="C13372" s="59"/>
      <c r="D13372" s="59"/>
    </row>
    <row r="13373" spans="1:4">
      <c r="A13373" s="57" t="s">
        <v>8052</v>
      </c>
      <c r="B13373" s="58"/>
      <c r="C13373" s="59"/>
      <c r="D13373" s="59"/>
    </row>
    <row r="13374" spans="1:4">
      <c r="A13374" s="57" t="s">
        <v>8053</v>
      </c>
      <c r="B13374" s="58"/>
      <c r="C13374" s="59"/>
      <c r="D13374" s="59"/>
    </row>
    <row r="13375" spans="1:4">
      <c r="A13375" s="57" t="s">
        <v>8053</v>
      </c>
      <c r="B13375" s="58"/>
      <c r="C13375" s="59"/>
      <c r="D13375" s="59"/>
    </row>
    <row r="13376" spans="1:4">
      <c r="A13376" s="57" t="s">
        <v>8053</v>
      </c>
      <c r="B13376" s="58"/>
      <c r="C13376" s="59"/>
      <c r="D13376" s="59"/>
    </row>
    <row r="13377" spans="1:4">
      <c r="A13377" s="57" t="s">
        <v>8054</v>
      </c>
      <c r="B13377" s="58"/>
      <c r="C13377" s="59"/>
      <c r="D13377" s="59"/>
    </row>
    <row r="13378" spans="1:4">
      <c r="A13378" s="57" t="s">
        <v>8055</v>
      </c>
      <c r="B13378" s="58"/>
      <c r="C13378" s="59"/>
      <c r="D13378" s="59"/>
    </row>
    <row r="13379" spans="1:4">
      <c r="A13379" s="57" t="s">
        <v>8055</v>
      </c>
      <c r="B13379" s="58"/>
      <c r="C13379" s="59"/>
      <c r="D13379" s="59"/>
    </row>
    <row r="13380" spans="1:4">
      <c r="A13380" s="57" t="s">
        <v>8056</v>
      </c>
      <c r="B13380" s="58"/>
      <c r="C13380" s="59"/>
      <c r="D13380" s="59"/>
    </row>
    <row r="13381" spans="1:4">
      <c r="A13381" s="57" t="s">
        <v>8056</v>
      </c>
      <c r="B13381" s="58"/>
      <c r="C13381" s="59"/>
      <c r="D13381" s="59"/>
    </row>
    <row r="13382" spans="1:4">
      <c r="A13382" s="57" t="s">
        <v>8057</v>
      </c>
      <c r="B13382" s="58"/>
      <c r="C13382" s="59"/>
      <c r="D13382" s="59"/>
    </row>
    <row r="13383" spans="1:4">
      <c r="A13383" s="57" t="s">
        <v>8057</v>
      </c>
      <c r="B13383" s="58"/>
      <c r="C13383" s="59"/>
      <c r="D13383" s="59"/>
    </row>
    <row r="13384" spans="1:4">
      <c r="A13384" s="57" t="s">
        <v>8058</v>
      </c>
      <c r="B13384" s="58"/>
      <c r="C13384" s="59"/>
      <c r="D13384" s="59"/>
    </row>
    <row r="13385" spans="1:4">
      <c r="A13385" s="57" t="s">
        <v>8058</v>
      </c>
      <c r="B13385" s="61">
        <v>6677828</v>
      </c>
      <c r="C13385" s="59"/>
      <c r="D13385" s="59"/>
    </row>
    <row r="13386" spans="1:4">
      <c r="A13386" s="57" t="s">
        <v>8058</v>
      </c>
      <c r="B13386" s="61">
        <v>360644</v>
      </c>
      <c r="C13386" s="59"/>
      <c r="D13386" s="59"/>
    </row>
    <row r="13387" spans="1:4">
      <c r="A13387" s="57" t="s">
        <v>8059</v>
      </c>
      <c r="B13387" s="61">
        <v>67905</v>
      </c>
      <c r="C13387" s="59"/>
      <c r="D13387" s="59"/>
    </row>
    <row r="13388" spans="1:4">
      <c r="A13388" s="57" t="s">
        <v>8060</v>
      </c>
      <c r="B13388" s="61">
        <v>229884</v>
      </c>
      <c r="C13388" s="59"/>
      <c r="D13388" s="59"/>
    </row>
    <row r="13389" spans="1:4">
      <c r="A13389" s="57" t="s">
        <v>8060</v>
      </c>
      <c r="B13389" s="61">
        <v>7161774</v>
      </c>
      <c r="C13389" s="59"/>
      <c r="D13389" s="59"/>
    </row>
    <row r="13390" spans="1:4">
      <c r="A13390" s="57" t="s">
        <v>8060</v>
      </c>
      <c r="B13390" s="58"/>
      <c r="C13390" s="59"/>
      <c r="D13390" s="59"/>
    </row>
    <row r="13391" spans="1:4">
      <c r="A13391" s="57" t="s">
        <v>8061</v>
      </c>
      <c r="B13391" s="61">
        <v>2136948</v>
      </c>
      <c r="C13391" s="59"/>
      <c r="D13391" s="59"/>
    </row>
    <row r="13392" spans="1:4">
      <c r="A13392" s="57" t="s">
        <v>8062</v>
      </c>
      <c r="B13392" s="61">
        <v>162304</v>
      </c>
      <c r="C13392" s="59"/>
      <c r="D13392" s="59"/>
    </row>
    <row r="13393" spans="1:4">
      <c r="A13393" s="57" t="s">
        <v>8062</v>
      </c>
      <c r="B13393" s="61">
        <v>29722</v>
      </c>
      <c r="C13393" s="59"/>
      <c r="D13393" s="59"/>
    </row>
    <row r="13394" spans="1:4">
      <c r="A13394" s="57" t="s">
        <v>8063</v>
      </c>
      <c r="B13394" s="61">
        <v>5020737</v>
      </c>
      <c r="C13394" s="59"/>
      <c r="D13394" s="59"/>
    </row>
    <row r="13395" spans="1:4">
      <c r="A13395" s="57" t="s">
        <v>8063</v>
      </c>
      <c r="B13395" s="61">
        <v>7132981</v>
      </c>
      <c r="C13395" s="59"/>
      <c r="D13395" s="59"/>
    </row>
    <row r="13396" spans="1:4">
      <c r="A13396" s="57" t="s">
        <v>8064</v>
      </c>
      <c r="B13396" s="58"/>
      <c r="C13396" s="59"/>
      <c r="D13396" s="59"/>
    </row>
    <row r="13397" spans="1:4">
      <c r="A13397" s="57" t="s">
        <v>8064</v>
      </c>
      <c r="B13397" s="61">
        <v>322187</v>
      </c>
      <c r="C13397" s="59"/>
      <c r="D13397" s="59"/>
    </row>
    <row r="13398" spans="1:4">
      <c r="A13398" s="57" t="s">
        <v>8064</v>
      </c>
      <c r="B13398" s="61">
        <v>621804</v>
      </c>
      <c r="C13398" s="59"/>
      <c r="D13398" s="59"/>
    </row>
    <row r="13399" spans="1:4">
      <c r="A13399" s="57" t="s">
        <v>8065</v>
      </c>
      <c r="B13399" s="58"/>
      <c r="C13399" s="59"/>
      <c r="D13399" s="59"/>
    </row>
    <row r="13400" spans="1:4">
      <c r="A13400" s="57" t="s">
        <v>8065</v>
      </c>
      <c r="B13400" s="58"/>
      <c r="C13400" s="59"/>
      <c r="D13400" s="59"/>
    </row>
    <row r="13401" spans="1:4">
      <c r="A13401" s="57" t="s">
        <v>8065</v>
      </c>
      <c r="B13401" s="58"/>
      <c r="C13401" s="59"/>
      <c r="D13401" s="59"/>
    </row>
    <row r="13402" spans="1:4">
      <c r="A13402" s="57" t="s">
        <v>8065</v>
      </c>
      <c r="B13402" s="58"/>
      <c r="C13402" s="59"/>
      <c r="D13402" s="59"/>
    </row>
    <row r="13403" spans="1:4">
      <c r="A13403" s="57" t="s">
        <v>8065</v>
      </c>
      <c r="B13403" s="58"/>
      <c r="C13403" s="59"/>
      <c r="D13403" s="59"/>
    </row>
    <row r="13404" spans="1:4">
      <c r="A13404" s="57" t="s">
        <v>8065</v>
      </c>
      <c r="B13404" s="58"/>
      <c r="C13404" s="59"/>
      <c r="D13404" s="59"/>
    </row>
    <row r="13405" spans="1:4">
      <c r="A13405" s="57" t="s">
        <v>8066</v>
      </c>
      <c r="B13405" s="58"/>
      <c r="C13405" s="59"/>
      <c r="D13405" s="59"/>
    </row>
    <row r="13406" spans="1:4">
      <c r="A13406" s="57" t="s">
        <v>8067</v>
      </c>
      <c r="B13406" s="61">
        <v>182316</v>
      </c>
      <c r="C13406" s="59"/>
      <c r="D13406" s="59"/>
    </row>
    <row r="13407" spans="1:4">
      <c r="A13407" s="57" t="s">
        <v>8068</v>
      </c>
      <c r="B13407" s="58"/>
      <c r="C13407" s="59"/>
      <c r="D13407" s="59"/>
    </row>
    <row r="13408" spans="1:4">
      <c r="A13408" s="57" t="s">
        <v>8068</v>
      </c>
      <c r="B13408" s="58"/>
      <c r="C13408" s="59"/>
      <c r="D13408" s="59"/>
    </row>
    <row r="13409" spans="1:4">
      <c r="A13409" s="57" t="s">
        <v>8068</v>
      </c>
      <c r="B13409" s="58"/>
      <c r="C13409" s="59"/>
      <c r="D13409" s="59"/>
    </row>
    <row r="13410" spans="1:4">
      <c r="A13410" s="57" t="s">
        <v>8068</v>
      </c>
      <c r="B13410" s="58"/>
      <c r="C13410" s="59"/>
      <c r="D13410" s="59"/>
    </row>
    <row r="13411" spans="1:4">
      <c r="A13411" s="57" t="s">
        <v>8068</v>
      </c>
      <c r="B13411" s="58"/>
      <c r="C13411" s="59"/>
      <c r="D13411" s="59"/>
    </row>
    <row r="13412" spans="1:4">
      <c r="A13412" s="57" t="s">
        <v>8069</v>
      </c>
      <c r="B13412" s="58"/>
      <c r="C13412" s="59"/>
      <c r="D13412" s="59"/>
    </row>
    <row r="13413" spans="1:4">
      <c r="A13413" s="57" t="s">
        <v>8069</v>
      </c>
      <c r="B13413" s="58"/>
      <c r="C13413" s="59"/>
      <c r="D13413" s="59"/>
    </row>
    <row r="13414" spans="1:4">
      <c r="A13414" s="57" t="s">
        <v>8069</v>
      </c>
      <c r="B13414" s="61">
        <v>770834</v>
      </c>
      <c r="C13414" s="59"/>
      <c r="D13414" s="59"/>
    </row>
    <row r="13415" spans="1:4">
      <c r="A13415" s="57" t="s">
        <v>8069</v>
      </c>
      <c r="B13415" s="61">
        <v>32325</v>
      </c>
      <c r="C13415" s="59"/>
      <c r="D13415" s="59"/>
    </row>
    <row r="13416" spans="1:4">
      <c r="A13416" s="57" t="s">
        <v>8069</v>
      </c>
      <c r="B13416" s="58"/>
      <c r="C13416" s="59"/>
      <c r="D13416" s="59"/>
    </row>
    <row r="13417" spans="1:4">
      <c r="A13417" s="57" t="s">
        <v>8069</v>
      </c>
      <c r="B13417" s="61">
        <v>207016</v>
      </c>
      <c r="C13417" s="59"/>
      <c r="D13417" s="59"/>
    </row>
    <row r="13418" spans="1:4">
      <c r="A13418" s="57" t="s">
        <v>8069</v>
      </c>
      <c r="B13418" s="61">
        <v>299853</v>
      </c>
      <c r="C13418" s="59"/>
      <c r="D13418" s="59"/>
    </row>
    <row r="13419" spans="1:4">
      <c r="A13419" s="57" t="s">
        <v>8070</v>
      </c>
      <c r="B13419" s="61">
        <v>114955</v>
      </c>
      <c r="C13419" s="59"/>
      <c r="D13419" s="59"/>
    </row>
    <row r="13420" spans="1:4">
      <c r="A13420" s="57" t="s">
        <v>8071</v>
      </c>
      <c r="B13420" s="58"/>
      <c r="C13420" s="59"/>
      <c r="D13420" s="59"/>
    </row>
    <row r="13421" spans="1:4">
      <c r="A13421" s="57" t="s">
        <v>8072</v>
      </c>
      <c r="B13421" s="61">
        <v>103789</v>
      </c>
      <c r="C13421" s="59"/>
      <c r="D13421" s="59"/>
    </row>
    <row r="13422" spans="1:4">
      <c r="A13422" s="57" t="s">
        <v>8073</v>
      </c>
      <c r="B13422" s="61">
        <v>129213</v>
      </c>
      <c r="C13422" s="59"/>
      <c r="D13422" s="59"/>
    </row>
    <row r="13423" spans="1:4">
      <c r="A13423" s="57" t="s">
        <v>8074</v>
      </c>
      <c r="B13423" s="61">
        <v>417082</v>
      </c>
      <c r="C13423" s="59"/>
      <c r="D13423" s="59"/>
    </row>
    <row r="13424" spans="1:4">
      <c r="A13424" s="57" t="s">
        <v>8075</v>
      </c>
      <c r="B13424" s="58"/>
      <c r="C13424" s="59"/>
      <c r="D13424" s="59"/>
    </row>
    <row r="13425" spans="1:4">
      <c r="A13425" s="57" t="s">
        <v>8076</v>
      </c>
      <c r="B13425" s="61">
        <v>190518</v>
      </c>
      <c r="C13425" s="59"/>
      <c r="D13425" s="59"/>
    </row>
    <row r="13426" spans="1:4">
      <c r="A13426" s="57" t="s">
        <v>8077</v>
      </c>
      <c r="B13426" s="61">
        <v>1034433</v>
      </c>
      <c r="C13426" s="59"/>
      <c r="D13426" s="59"/>
    </row>
    <row r="13427" spans="1:4">
      <c r="A13427" s="57" t="s">
        <v>8078</v>
      </c>
      <c r="B13427" s="61">
        <v>2770373</v>
      </c>
      <c r="C13427" s="59"/>
      <c r="D13427" s="59"/>
    </row>
    <row r="13428" spans="1:4">
      <c r="A13428" s="57" t="s">
        <v>8079</v>
      </c>
      <c r="B13428" s="61">
        <v>24718</v>
      </c>
      <c r="C13428" s="59"/>
      <c r="D13428" s="59"/>
    </row>
    <row r="13429" spans="1:4">
      <c r="A13429" s="57" t="s">
        <v>8080</v>
      </c>
      <c r="B13429" s="58"/>
      <c r="C13429" s="59"/>
      <c r="D13429" s="59"/>
    </row>
    <row r="13430" spans="1:4">
      <c r="A13430" s="57" t="s">
        <v>8081</v>
      </c>
      <c r="B13430" s="61">
        <v>110064</v>
      </c>
      <c r="C13430" s="59"/>
      <c r="D13430" s="59"/>
    </row>
    <row r="13431" spans="1:4">
      <c r="A13431" s="57" t="s">
        <v>8082</v>
      </c>
      <c r="B13431" s="58"/>
      <c r="C13431" s="59"/>
      <c r="D13431" s="59"/>
    </row>
    <row r="13432" spans="1:4">
      <c r="A13432" s="57" t="s">
        <v>8082</v>
      </c>
      <c r="B13432" s="58"/>
      <c r="C13432" s="59"/>
      <c r="D13432" s="59"/>
    </row>
    <row r="13433" spans="1:4">
      <c r="A13433" s="57" t="s">
        <v>8083</v>
      </c>
      <c r="B13433" s="61">
        <v>3775</v>
      </c>
      <c r="C13433" s="59"/>
      <c r="D13433" s="59"/>
    </row>
    <row r="13434" spans="1:4">
      <c r="A13434" s="57" t="s">
        <v>8084</v>
      </c>
      <c r="B13434" s="58"/>
      <c r="C13434" s="59"/>
      <c r="D13434" s="59"/>
    </row>
    <row r="13435" spans="1:4">
      <c r="A13435" s="57" t="s">
        <v>8085</v>
      </c>
      <c r="B13435" s="58"/>
      <c r="C13435" s="59"/>
      <c r="D13435" s="59"/>
    </row>
    <row r="13436" spans="1:4">
      <c r="A13436" s="57" t="s">
        <v>8086</v>
      </c>
      <c r="B13436" s="61">
        <v>10087</v>
      </c>
      <c r="C13436" s="59"/>
      <c r="D13436" s="59"/>
    </row>
    <row r="13437" spans="1:4">
      <c r="A13437" s="57" t="s">
        <v>8086</v>
      </c>
      <c r="B13437" s="61">
        <v>2691</v>
      </c>
      <c r="C13437" s="59"/>
      <c r="D13437" s="59"/>
    </row>
    <row r="13438" spans="1:4">
      <c r="A13438" s="57" t="s">
        <v>8087</v>
      </c>
      <c r="B13438" s="61">
        <v>14816</v>
      </c>
      <c r="C13438" s="59"/>
      <c r="D13438" s="59"/>
    </row>
    <row r="13439" spans="1:4">
      <c r="A13439" s="57" t="s">
        <v>8088</v>
      </c>
      <c r="B13439" s="61">
        <v>7133</v>
      </c>
      <c r="C13439" s="59"/>
      <c r="D13439" s="59"/>
    </row>
    <row r="13440" spans="1:4">
      <c r="A13440" s="57" t="s">
        <v>8088</v>
      </c>
      <c r="B13440" s="58"/>
      <c r="C13440" s="59"/>
      <c r="D13440" s="59"/>
    </row>
    <row r="13441" spans="1:4">
      <c r="A13441" s="57" t="s">
        <v>8089</v>
      </c>
      <c r="B13441" s="58"/>
      <c r="C13441" s="59"/>
      <c r="D13441" s="59"/>
    </row>
    <row r="13442" spans="1:4">
      <c r="A13442" s="57" t="s">
        <v>8089</v>
      </c>
      <c r="B13442" s="58"/>
      <c r="C13442" s="59"/>
      <c r="D13442" s="59"/>
    </row>
    <row r="13443" spans="1:4">
      <c r="A13443" s="57" t="s">
        <v>8090</v>
      </c>
      <c r="B13443" s="61">
        <v>1092</v>
      </c>
      <c r="C13443" s="59"/>
      <c r="D13443" s="59"/>
    </row>
    <row r="13444" spans="1:4">
      <c r="A13444" s="57" t="s">
        <v>8091</v>
      </c>
      <c r="B13444" s="58"/>
      <c r="C13444" s="59"/>
      <c r="D13444" s="59"/>
    </row>
    <row r="13445" spans="1:4">
      <c r="A13445" s="57" t="s">
        <v>8091</v>
      </c>
      <c r="B13445" s="58"/>
      <c r="C13445" s="59"/>
      <c r="D13445" s="59"/>
    </row>
    <row r="13446" spans="1:4">
      <c r="A13446" s="57" t="s">
        <v>8092</v>
      </c>
      <c r="B13446" s="61">
        <v>979099</v>
      </c>
      <c r="C13446" s="59"/>
      <c r="D13446" s="59"/>
    </row>
    <row r="13447" spans="1:4">
      <c r="A13447" s="57" t="s">
        <v>8093</v>
      </c>
      <c r="B13447" s="58"/>
      <c r="C13447" s="59"/>
      <c r="D13447" s="59"/>
    </row>
    <row r="13448" spans="1:4">
      <c r="A13448" s="57" t="s">
        <v>8094</v>
      </c>
      <c r="B13448" s="58"/>
      <c r="C13448" s="59"/>
      <c r="D13448" s="59"/>
    </row>
    <row r="13449" spans="1:4">
      <c r="A13449" s="57" t="s">
        <v>8095</v>
      </c>
      <c r="B13449" s="58"/>
      <c r="C13449" s="59"/>
      <c r="D13449" s="59"/>
    </row>
    <row r="13450" spans="1:4">
      <c r="A13450" s="57" t="s">
        <v>8096</v>
      </c>
      <c r="B13450" s="61">
        <v>32286</v>
      </c>
      <c r="C13450" s="59"/>
      <c r="D13450" s="59"/>
    </row>
    <row r="13451" spans="1:4">
      <c r="A13451" s="57" t="s">
        <v>8097</v>
      </c>
      <c r="B13451" s="58"/>
      <c r="C13451" s="59"/>
      <c r="D13451" s="59"/>
    </row>
    <row r="13452" spans="1:4">
      <c r="A13452" s="57" t="s">
        <v>8098</v>
      </c>
      <c r="B13452" s="58"/>
      <c r="C13452" s="59"/>
      <c r="D13452" s="59"/>
    </row>
    <row r="13453" spans="1:4">
      <c r="A13453" s="57" t="s">
        <v>8098</v>
      </c>
      <c r="B13453" s="58"/>
      <c r="C13453" s="59"/>
      <c r="D13453" s="59"/>
    </row>
    <row r="13454" spans="1:4">
      <c r="A13454" s="57" t="s">
        <v>8098</v>
      </c>
      <c r="B13454" s="58"/>
      <c r="C13454" s="59"/>
      <c r="D13454" s="59"/>
    </row>
    <row r="13455" spans="1:4">
      <c r="A13455" s="57" t="s">
        <v>8099</v>
      </c>
      <c r="B13455" s="58"/>
      <c r="C13455" s="59"/>
      <c r="D13455" s="59"/>
    </row>
    <row r="13456" spans="1:4">
      <c r="A13456" s="57" t="s">
        <v>8100</v>
      </c>
      <c r="B13456" s="58"/>
      <c r="C13456" s="59"/>
      <c r="D13456" s="59"/>
    </row>
    <row r="13457" spans="1:4">
      <c r="A13457" s="57" t="s">
        <v>8100</v>
      </c>
      <c r="B13457" s="58"/>
      <c r="C13457" s="59"/>
      <c r="D13457" s="59"/>
    </row>
    <row r="13458" spans="1:4">
      <c r="A13458" s="57" t="s">
        <v>8100</v>
      </c>
      <c r="B13458" s="58"/>
      <c r="C13458" s="59"/>
      <c r="D13458" s="59"/>
    </row>
    <row r="13459" spans="1:4">
      <c r="A13459" s="57" t="s">
        <v>8100</v>
      </c>
      <c r="B13459" s="58"/>
      <c r="C13459" s="59"/>
      <c r="D13459" s="59"/>
    </row>
    <row r="13460" spans="1:4">
      <c r="A13460" s="57" t="s">
        <v>8100</v>
      </c>
      <c r="B13460" s="58"/>
      <c r="C13460" s="59"/>
      <c r="D13460" s="59"/>
    </row>
    <row r="13461" spans="1:4">
      <c r="A13461" s="57" t="s">
        <v>8101</v>
      </c>
      <c r="B13461" s="61">
        <v>159096</v>
      </c>
      <c r="C13461" s="59"/>
      <c r="D13461" s="59"/>
    </row>
    <row r="13462" spans="1:4">
      <c r="A13462" s="57" t="s">
        <v>8102</v>
      </c>
      <c r="B13462" s="61">
        <v>27256</v>
      </c>
      <c r="C13462" s="59"/>
      <c r="D13462" s="59"/>
    </row>
    <row r="13463" spans="1:4">
      <c r="A13463" s="57" t="s">
        <v>8103</v>
      </c>
      <c r="B13463" s="61">
        <v>244187</v>
      </c>
      <c r="C13463" s="59"/>
      <c r="D13463" s="59"/>
    </row>
    <row r="13464" spans="1:4">
      <c r="A13464" s="57" t="s">
        <v>8104</v>
      </c>
      <c r="B13464" s="61">
        <v>123819</v>
      </c>
      <c r="C13464" s="59"/>
      <c r="D13464" s="59"/>
    </row>
    <row r="13465" spans="1:4">
      <c r="A13465" s="57" t="s">
        <v>8105</v>
      </c>
      <c r="B13465" s="61">
        <v>1346569</v>
      </c>
      <c r="C13465" s="59"/>
      <c r="D13465" s="59"/>
    </row>
    <row r="13466" spans="1:4">
      <c r="A13466" s="57" t="s">
        <v>8105</v>
      </c>
      <c r="B13466" s="61">
        <v>2962523</v>
      </c>
      <c r="C13466" s="59"/>
      <c r="D13466" s="59"/>
    </row>
    <row r="13467" spans="1:4">
      <c r="A13467" s="57" t="s">
        <v>8105</v>
      </c>
      <c r="B13467" s="61">
        <v>341420</v>
      </c>
      <c r="C13467" s="59"/>
      <c r="D13467" s="59"/>
    </row>
    <row r="13468" spans="1:4">
      <c r="A13468" s="57" t="s">
        <v>8106</v>
      </c>
      <c r="B13468" s="61">
        <v>10195436</v>
      </c>
      <c r="C13468" s="59"/>
      <c r="D13468" s="59"/>
    </row>
    <row r="13469" spans="1:4">
      <c r="A13469" s="57" t="s">
        <v>8107</v>
      </c>
      <c r="B13469" s="61">
        <v>12511</v>
      </c>
      <c r="C13469" s="59"/>
      <c r="D13469" s="59"/>
    </row>
    <row r="13470" spans="1:4">
      <c r="A13470" s="57" t="s">
        <v>8108</v>
      </c>
      <c r="B13470" s="61">
        <v>78389</v>
      </c>
      <c r="C13470" s="59"/>
      <c r="D13470" s="59"/>
    </row>
    <row r="13471" spans="1:4">
      <c r="A13471" s="57" t="s">
        <v>8109</v>
      </c>
      <c r="B13471" s="61">
        <v>2788526</v>
      </c>
      <c r="C13471" s="59"/>
      <c r="D13471" s="59"/>
    </row>
    <row r="13472" spans="1:4">
      <c r="A13472" s="57" t="s">
        <v>8109</v>
      </c>
      <c r="B13472" s="61">
        <v>1480481</v>
      </c>
      <c r="C13472" s="59"/>
      <c r="D13472" s="59"/>
    </row>
    <row r="13473" spans="1:4">
      <c r="A13473" s="57" t="s">
        <v>8109</v>
      </c>
      <c r="B13473" s="61">
        <v>946576</v>
      </c>
      <c r="C13473" s="59"/>
      <c r="D13473" s="59"/>
    </row>
    <row r="13474" spans="1:4">
      <c r="A13474" s="57" t="s">
        <v>8110</v>
      </c>
      <c r="B13474" s="61">
        <v>41382</v>
      </c>
      <c r="C13474" s="59"/>
      <c r="D13474" s="59"/>
    </row>
    <row r="13475" spans="1:4">
      <c r="A13475" s="57" t="s">
        <v>8111</v>
      </c>
      <c r="B13475" s="58"/>
      <c r="C13475" s="59"/>
      <c r="D13475" s="59"/>
    </row>
    <row r="13476" spans="1:4">
      <c r="A13476" s="57" t="s">
        <v>8111</v>
      </c>
      <c r="B13476" s="58"/>
      <c r="C13476" s="59"/>
      <c r="D13476" s="59"/>
    </row>
    <row r="13477" spans="1:4">
      <c r="A13477" s="57" t="s">
        <v>8111</v>
      </c>
      <c r="B13477" s="58"/>
      <c r="C13477" s="59"/>
      <c r="D13477" s="59"/>
    </row>
    <row r="13478" spans="1:4">
      <c r="A13478" s="57" t="s">
        <v>8112</v>
      </c>
      <c r="B13478" s="58"/>
      <c r="C13478" s="59"/>
      <c r="D13478" s="59"/>
    </row>
    <row r="13479" spans="1:4">
      <c r="A13479" s="57" t="s">
        <v>8113</v>
      </c>
      <c r="B13479" s="61">
        <v>2662911</v>
      </c>
      <c r="C13479" s="59"/>
      <c r="D13479" s="59"/>
    </row>
    <row r="13480" spans="1:4">
      <c r="A13480" s="57" t="s">
        <v>8113</v>
      </c>
      <c r="B13480" s="61">
        <v>3632982</v>
      </c>
      <c r="C13480" s="59"/>
      <c r="D13480" s="59"/>
    </row>
    <row r="13481" spans="1:4">
      <c r="A13481" s="57" t="s">
        <v>8114</v>
      </c>
      <c r="B13481" s="61">
        <v>43570746</v>
      </c>
      <c r="C13481" s="59"/>
      <c r="D13481" s="59"/>
    </row>
    <row r="13482" spans="1:4">
      <c r="A13482" s="57" t="s">
        <v>8115</v>
      </c>
      <c r="B13482" s="61">
        <v>858870</v>
      </c>
      <c r="C13482" s="59"/>
      <c r="D13482" s="59"/>
    </row>
    <row r="13483" spans="1:4">
      <c r="A13483" s="57" t="s">
        <v>8116</v>
      </c>
      <c r="B13483" s="61">
        <v>9108</v>
      </c>
      <c r="C13483" s="59"/>
      <c r="D13483" s="59"/>
    </row>
    <row r="13484" spans="1:4">
      <c r="A13484" s="57" t="s">
        <v>8117</v>
      </c>
      <c r="B13484" s="58"/>
      <c r="C13484" s="59"/>
      <c r="D13484" s="59"/>
    </row>
    <row r="13485" spans="1:4">
      <c r="A13485" s="57" t="s">
        <v>8117</v>
      </c>
      <c r="B13485" s="61">
        <v>799409</v>
      </c>
      <c r="C13485" s="59"/>
      <c r="D13485" s="59"/>
    </row>
    <row r="13486" spans="1:4">
      <c r="A13486" s="57" t="s">
        <v>8117</v>
      </c>
      <c r="B13486" s="61">
        <v>749335</v>
      </c>
      <c r="C13486" s="59"/>
      <c r="D13486" s="59"/>
    </row>
    <row r="13487" spans="1:4">
      <c r="A13487" s="57" t="s">
        <v>8117</v>
      </c>
      <c r="B13487" s="61">
        <v>189321</v>
      </c>
      <c r="C13487" s="59"/>
      <c r="D13487" s="59"/>
    </row>
    <row r="13488" spans="1:4">
      <c r="A13488" s="57" t="s">
        <v>8118</v>
      </c>
      <c r="B13488" s="61">
        <v>1493381</v>
      </c>
      <c r="C13488" s="59"/>
      <c r="D13488" s="59"/>
    </row>
    <row r="13489" spans="1:4">
      <c r="A13489" s="57" t="s">
        <v>8118</v>
      </c>
      <c r="B13489" s="61">
        <v>1288519</v>
      </c>
      <c r="C13489" s="59"/>
      <c r="D13489" s="59"/>
    </row>
    <row r="13490" spans="1:4">
      <c r="A13490" s="57" t="s">
        <v>8119</v>
      </c>
      <c r="B13490" s="61">
        <v>2068</v>
      </c>
      <c r="C13490" s="59"/>
      <c r="D13490" s="59"/>
    </row>
    <row r="13491" spans="1:4">
      <c r="A13491" s="57" t="s">
        <v>8120</v>
      </c>
      <c r="B13491" s="61">
        <v>2908276</v>
      </c>
      <c r="C13491" s="59"/>
      <c r="D13491" s="59"/>
    </row>
    <row r="13492" spans="1:4">
      <c r="A13492" s="57" t="s">
        <v>8120</v>
      </c>
      <c r="B13492" s="61">
        <v>194547</v>
      </c>
      <c r="C13492" s="59"/>
      <c r="D13492" s="59"/>
    </row>
    <row r="13493" spans="1:4">
      <c r="A13493" s="57" t="s">
        <v>8121</v>
      </c>
      <c r="B13493" s="61">
        <v>155535</v>
      </c>
      <c r="C13493" s="59"/>
      <c r="D13493" s="59"/>
    </row>
    <row r="13494" spans="1:4">
      <c r="A13494" s="57" t="s">
        <v>8121</v>
      </c>
      <c r="B13494" s="61">
        <v>139587</v>
      </c>
      <c r="C13494" s="59"/>
      <c r="D13494" s="59"/>
    </row>
    <row r="13495" spans="1:4">
      <c r="A13495" s="57" t="s">
        <v>8122</v>
      </c>
      <c r="B13495" s="61">
        <v>1398549</v>
      </c>
      <c r="C13495" s="59"/>
      <c r="D13495" s="59"/>
    </row>
    <row r="13496" spans="1:4">
      <c r="A13496" s="57" t="s">
        <v>8122</v>
      </c>
      <c r="B13496" s="61">
        <v>3044785</v>
      </c>
      <c r="C13496" s="59"/>
      <c r="D13496" s="59"/>
    </row>
    <row r="13497" spans="1:4">
      <c r="A13497" s="57" t="s">
        <v>8122</v>
      </c>
      <c r="B13497" s="61">
        <v>3932461</v>
      </c>
      <c r="C13497" s="59"/>
      <c r="D13497" s="59"/>
    </row>
    <row r="13498" spans="1:4">
      <c r="A13498" s="57" t="s">
        <v>8123</v>
      </c>
      <c r="B13498" s="61">
        <v>263579</v>
      </c>
      <c r="C13498" s="59"/>
      <c r="D13498" s="59"/>
    </row>
    <row r="13499" spans="1:4">
      <c r="A13499" s="57" t="s">
        <v>8124</v>
      </c>
      <c r="B13499" s="61">
        <v>3572579</v>
      </c>
      <c r="C13499" s="59"/>
      <c r="D13499" s="59"/>
    </row>
    <row r="13500" spans="1:4">
      <c r="A13500" s="57" t="s">
        <v>8124</v>
      </c>
      <c r="B13500" s="61">
        <v>11064921</v>
      </c>
      <c r="C13500" s="59"/>
      <c r="D13500" s="59"/>
    </row>
    <row r="13501" spans="1:4">
      <c r="A13501" s="57" t="s">
        <v>8124</v>
      </c>
      <c r="B13501" s="61">
        <v>14630576</v>
      </c>
      <c r="C13501" s="59"/>
      <c r="D13501" s="59"/>
    </row>
    <row r="13502" spans="1:4">
      <c r="A13502" s="57" t="s">
        <v>8125</v>
      </c>
      <c r="B13502" s="61">
        <v>160493</v>
      </c>
      <c r="C13502" s="59"/>
      <c r="D13502" s="59"/>
    </row>
    <row r="13503" spans="1:4">
      <c r="A13503" s="57" t="s">
        <v>8126</v>
      </c>
      <c r="B13503" s="61">
        <v>3540387</v>
      </c>
      <c r="C13503" s="59"/>
      <c r="D13503" s="59"/>
    </row>
    <row r="13504" spans="1:4">
      <c r="A13504" s="57" t="s">
        <v>8126</v>
      </c>
      <c r="B13504" s="61">
        <v>1482481</v>
      </c>
      <c r="C13504" s="59"/>
      <c r="D13504" s="59"/>
    </row>
    <row r="13505" spans="1:4">
      <c r="A13505" s="57" t="s">
        <v>8126</v>
      </c>
      <c r="B13505" s="61">
        <v>15604005</v>
      </c>
      <c r="C13505" s="59"/>
      <c r="D13505" s="59"/>
    </row>
    <row r="13506" spans="1:4">
      <c r="A13506" s="57" t="s">
        <v>8127</v>
      </c>
      <c r="B13506" s="61">
        <v>211909</v>
      </c>
      <c r="C13506" s="59"/>
      <c r="D13506" s="59"/>
    </row>
    <row r="13507" spans="1:4">
      <c r="A13507" s="57" t="s">
        <v>8127</v>
      </c>
      <c r="B13507" s="61">
        <v>6523203</v>
      </c>
      <c r="C13507" s="59"/>
      <c r="D13507" s="59"/>
    </row>
    <row r="13508" spans="1:4">
      <c r="A13508" s="57" t="s">
        <v>8127</v>
      </c>
      <c r="B13508" s="61">
        <v>1079288</v>
      </c>
      <c r="C13508" s="59"/>
      <c r="D13508" s="59"/>
    </row>
    <row r="13509" spans="1:4">
      <c r="A13509" s="57" t="s">
        <v>8128</v>
      </c>
      <c r="B13509" s="58"/>
      <c r="C13509" s="59"/>
      <c r="D13509" s="59"/>
    </row>
    <row r="13510" spans="1:4">
      <c r="A13510" s="57" t="s">
        <v>8129</v>
      </c>
      <c r="B13510" s="58"/>
      <c r="C13510" s="59"/>
      <c r="D13510" s="59"/>
    </row>
    <row r="13511" spans="1:4">
      <c r="A13511" s="57" t="s">
        <v>8130</v>
      </c>
      <c r="B13511" s="58"/>
      <c r="C13511" s="59"/>
      <c r="D13511" s="59"/>
    </row>
    <row r="13512" spans="1:4">
      <c r="A13512" s="57" t="s">
        <v>8131</v>
      </c>
      <c r="B13512" s="58"/>
      <c r="C13512" s="59"/>
      <c r="D13512" s="59"/>
    </row>
    <row r="13513" spans="1:4">
      <c r="A13513" s="57" t="s">
        <v>8132</v>
      </c>
      <c r="B13513" s="58"/>
      <c r="C13513" s="59"/>
      <c r="D13513" s="59"/>
    </row>
    <row r="13514" spans="1:4">
      <c r="A13514" s="57" t="s">
        <v>8132</v>
      </c>
      <c r="B13514" s="58"/>
      <c r="C13514" s="59"/>
      <c r="D13514" s="59"/>
    </row>
    <row r="13515" spans="1:4">
      <c r="A13515" s="57" t="s">
        <v>8132</v>
      </c>
      <c r="B13515" s="58"/>
      <c r="C13515" s="59"/>
      <c r="D13515" s="59"/>
    </row>
    <row r="13516" spans="1:4">
      <c r="A13516" s="57" t="s">
        <v>8132</v>
      </c>
      <c r="B13516" s="58"/>
      <c r="C13516" s="59"/>
      <c r="D13516" s="59"/>
    </row>
    <row r="13517" spans="1:4">
      <c r="A13517" s="57" t="s">
        <v>8132</v>
      </c>
      <c r="B13517" s="58"/>
      <c r="C13517" s="59"/>
      <c r="D13517" s="59"/>
    </row>
    <row r="13518" spans="1:4">
      <c r="A13518" s="57" t="s">
        <v>8132</v>
      </c>
      <c r="B13518" s="58"/>
      <c r="C13518" s="59"/>
      <c r="D13518" s="59"/>
    </row>
    <row r="13519" spans="1:4">
      <c r="A13519" s="57" t="s">
        <v>8132</v>
      </c>
      <c r="B13519" s="58"/>
      <c r="C13519" s="59"/>
      <c r="D13519" s="59"/>
    </row>
    <row r="13520" spans="1:4">
      <c r="A13520" s="57" t="s">
        <v>8132</v>
      </c>
      <c r="B13520" s="58"/>
      <c r="C13520" s="59"/>
      <c r="D13520" s="59"/>
    </row>
    <row r="13521" spans="1:4">
      <c r="A13521" s="57" t="s">
        <v>8132</v>
      </c>
      <c r="B13521" s="58"/>
      <c r="C13521" s="59"/>
      <c r="D13521" s="59"/>
    </row>
    <row r="13522" spans="1:4">
      <c r="A13522" s="57" t="s">
        <v>8132</v>
      </c>
      <c r="B13522" s="58"/>
      <c r="C13522" s="59"/>
      <c r="D13522" s="59"/>
    </row>
    <row r="13523" spans="1:4">
      <c r="A13523" s="57" t="s">
        <v>8132</v>
      </c>
      <c r="B13523" s="58"/>
      <c r="C13523" s="59"/>
      <c r="D13523" s="59"/>
    </row>
    <row r="13524" spans="1:4">
      <c r="A13524" s="57" t="s">
        <v>8132</v>
      </c>
      <c r="B13524" s="58"/>
      <c r="C13524" s="59"/>
      <c r="D13524" s="59"/>
    </row>
    <row r="13525" spans="1:4">
      <c r="A13525" s="57" t="s">
        <v>8133</v>
      </c>
      <c r="B13525" s="58"/>
      <c r="C13525" s="59"/>
      <c r="D13525" s="59"/>
    </row>
    <row r="13526" spans="1:4">
      <c r="A13526" s="57" t="s">
        <v>8134</v>
      </c>
      <c r="B13526" s="58"/>
      <c r="C13526" s="59"/>
      <c r="D13526" s="59"/>
    </row>
    <row r="13527" spans="1:4">
      <c r="A13527" s="57" t="s">
        <v>8135</v>
      </c>
      <c r="B13527" s="58"/>
      <c r="C13527" s="59"/>
      <c r="D13527" s="59"/>
    </row>
    <row r="13528" spans="1:4">
      <c r="A13528" s="57" t="s">
        <v>8136</v>
      </c>
      <c r="B13528" s="58"/>
      <c r="C13528" s="59"/>
      <c r="D13528" s="59"/>
    </row>
    <row r="13529" spans="1:4">
      <c r="A13529" s="57" t="s">
        <v>8136</v>
      </c>
      <c r="B13529" s="58"/>
      <c r="C13529" s="59"/>
      <c r="D13529" s="59"/>
    </row>
    <row r="13530" spans="1:4">
      <c r="A13530" s="57" t="s">
        <v>8136</v>
      </c>
      <c r="B13530" s="58"/>
      <c r="C13530" s="59"/>
      <c r="D13530" s="59"/>
    </row>
    <row r="13531" spans="1:4">
      <c r="A13531" s="57" t="s">
        <v>8136</v>
      </c>
      <c r="B13531" s="58"/>
      <c r="C13531" s="59"/>
      <c r="D13531" s="59"/>
    </row>
    <row r="13532" spans="1:4">
      <c r="A13532" s="57" t="s">
        <v>8136</v>
      </c>
      <c r="B13532" s="58"/>
      <c r="C13532" s="59"/>
      <c r="D13532" s="59"/>
    </row>
    <row r="13533" spans="1:4">
      <c r="A13533" s="57" t="s">
        <v>8136</v>
      </c>
      <c r="B13533" s="58"/>
      <c r="C13533" s="59"/>
      <c r="D13533" s="59"/>
    </row>
    <row r="13534" spans="1:4">
      <c r="A13534" s="57" t="s">
        <v>8136</v>
      </c>
      <c r="B13534" s="58"/>
      <c r="C13534" s="59"/>
      <c r="D13534" s="59"/>
    </row>
    <row r="13535" spans="1:4">
      <c r="A13535" s="57" t="s">
        <v>8136</v>
      </c>
      <c r="B13535" s="58"/>
      <c r="C13535" s="59"/>
      <c r="D13535" s="59"/>
    </row>
    <row r="13536" spans="1:4">
      <c r="A13536" s="57" t="s">
        <v>8136</v>
      </c>
      <c r="B13536" s="58"/>
      <c r="C13536" s="59"/>
      <c r="D13536" s="59"/>
    </row>
    <row r="13537" spans="1:4">
      <c r="A13537" s="57" t="s">
        <v>8136</v>
      </c>
      <c r="B13537" s="58"/>
      <c r="C13537" s="59"/>
      <c r="D13537" s="59"/>
    </row>
    <row r="13538" spans="1:4">
      <c r="A13538" s="57" t="s">
        <v>8136</v>
      </c>
      <c r="B13538" s="58"/>
      <c r="C13538" s="59"/>
      <c r="D13538" s="59"/>
    </row>
    <row r="13539" spans="1:4">
      <c r="A13539" s="57" t="s">
        <v>8136</v>
      </c>
      <c r="B13539" s="58"/>
      <c r="C13539" s="59"/>
      <c r="D13539" s="59"/>
    </row>
    <row r="13540" spans="1:4">
      <c r="A13540" s="57" t="s">
        <v>8137</v>
      </c>
      <c r="B13540" s="61">
        <v>76610</v>
      </c>
      <c r="C13540" s="59"/>
      <c r="D13540" s="59"/>
    </row>
    <row r="13541" spans="1:4">
      <c r="A13541" s="57" t="s">
        <v>8138</v>
      </c>
      <c r="B13541" s="61">
        <v>125175</v>
      </c>
      <c r="C13541" s="59"/>
      <c r="D13541" s="59"/>
    </row>
    <row r="13542" spans="1:4">
      <c r="A13542" s="57" t="s">
        <v>8139</v>
      </c>
      <c r="B13542" s="61">
        <v>6307</v>
      </c>
      <c r="C13542" s="59"/>
      <c r="D13542" s="59"/>
    </row>
    <row r="13543" spans="1:4">
      <c r="A13543" s="57" t="s">
        <v>8140</v>
      </c>
      <c r="B13543" s="61">
        <v>210585</v>
      </c>
      <c r="C13543" s="59"/>
      <c r="D13543" s="59"/>
    </row>
    <row r="13544" spans="1:4">
      <c r="A13544" s="57" t="s">
        <v>8141</v>
      </c>
      <c r="B13544" s="61">
        <v>56283</v>
      </c>
      <c r="C13544" s="59"/>
      <c r="D13544" s="59"/>
    </row>
    <row r="13545" spans="1:4">
      <c r="A13545" s="57" t="s">
        <v>8142</v>
      </c>
      <c r="B13545" s="61">
        <v>1737542</v>
      </c>
      <c r="C13545" s="59"/>
      <c r="D13545" s="59"/>
    </row>
    <row r="13546" spans="1:4">
      <c r="A13546" s="57" t="s">
        <v>8142</v>
      </c>
      <c r="B13546" s="61">
        <v>815636</v>
      </c>
      <c r="C13546" s="59"/>
      <c r="D13546" s="59"/>
    </row>
    <row r="13547" spans="1:4">
      <c r="A13547" s="57" t="s">
        <v>8142</v>
      </c>
      <c r="B13547" s="61">
        <v>1854185</v>
      </c>
      <c r="C13547" s="59"/>
      <c r="D13547" s="59"/>
    </row>
    <row r="13548" spans="1:4">
      <c r="A13548" s="57" t="s">
        <v>8142</v>
      </c>
      <c r="B13548" s="61">
        <v>3961872</v>
      </c>
      <c r="C13548" s="59"/>
      <c r="D13548" s="59"/>
    </row>
    <row r="13549" spans="1:4">
      <c r="A13549" s="57" t="s">
        <v>8142</v>
      </c>
      <c r="B13549" s="61">
        <v>12524448</v>
      </c>
      <c r="C13549" s="59"/>
      <c r="D13549" s="59"/>
    </row>
    <row r="13550" spans="1:4">
      <c r="A13550" s="57" t="s">
        <v>8142</v>
      </c>
      <c r="B13550" s="61">
        <v>13936353</v>
      </c>
      <c r="C13550" s="59"/>
      <c r="D13550" s="59"/>
    </row>
    <row r="13551" spans="1:4">
      <c r="A13551" s="57" t="s">
        <v>8142</v>
      </c>
      <c r="B13551" s="61">
        <v>758699</v>
      </c>
      <c r="C13551" s="59"/>
      <c r="D13551" s="59"/>
    </row>
    <row r="13552" spans="1:4">
      <c r="A13552" s="57" t="s">
        <v>8142</v>
      </c>
      <c r="B13552" s="61">
        <v>884407</v>
      </c>
      <c r="C13552" s="59"/>
      <c r="D13552" s="59"/>
    </row>
    <row r="13553" spans="1:4">
      <c r="A13553" s="57" t="s">
        <v>8142</v>
      </c>
      <c r="B13553" s="61">
        <v>5152065</v>
      </c>
      <c r="C13553" s="59"/>
      <c r="D13553" s="59"/>
    </row>
    <row r="13554" spans="1:4">
      <c r="A13554" s="57" t="s">
        <v>8142</v>
      </c>
      <c r="B13554" s="61">
        <v>1077249</v>
      </c>
      <c r="C13554" s="59"/>
      <c r="D13554" s="59"/>
    </row>
    <row r="13555" spans="1:4">
      <c r="A13555" s="57" t="s">
        <v>8142</v>
      </c>
      <c r="B13555" s="61">
        <v>4767720</v>
      </c>
      <c r="C13555" s="59"/>
      <c r="D13555" s="59"/>
    </row>
    <row r="13556" spans="1:4">
      <c r="A13556" s="57" t="s">
        <v>8142</v>
      </c>
      <c r="B13556" s="61">
        <v>1714953</v>
      </c>
      <c r="C13556" s="59"/>
      <c r="D13556" s="59"/>
    </row>
    <row r="13557" spans="1:4">
      <c r="A13557" s="57" t="s">
        <v>8143</v>
      </c>
      <c r="B13557" s="61">
        <v>729983</v>
      </c>
      <c r="C13557" s="59"/>
      <c r="D13557" s="59"/>
    </row>
    <row r="13558" spans="1:4">
      <c r="A13558" s="57" t="s">
        <v>8143</v>
      </c>
      <c r="B13558" s="61">
        <v>268423</v>
      </c>
      <c r="C13558" s="59"/>
      <c r="D13558" s="59"/>
    </row>
    <row r="13559" spans="1:4">
      <c r="A13559" s="57" t="s">
        <v>8144</v>
      </c>
      <c r="B13559" s="61">
        <v>2707499</v>
      </c>
      <c r="C13559" s="59"/>
      <c r="D13559" s="59"/>
    </row>
    <row r="13560" spans="1:4">
      <c r="A13560" s="57" t="s">
        <v>8144</v>
      </c>
      <c r="B13560" s="61">
        <v>4042984</v>
      </c>
      <c r="C13560" s="59"/>
      <c r="D13560" s="59"/>
    </row>
    <row r="13561" spans="1:4">
      <c r="A13561" s="57" t="s">
        <v>8145</v>
      </c>
      <c r="B13561" s="61">
        <v>701693</v>
      </c>
      <c r="C13561" s="59"/>
      <c r="D13561" s="59"/>
    </row>
    <row r="13562" spans="1:4">
      <c r="A13562" s="57" t="s">
        <v>8146</v>
      </c>
      <c r="B13562" s="61">
        <v>1347647</v>
      </c>
      <c r="C13562" s="59"/>
      <c r="D13562" s="59"/>
    </row>
    <row r="13563" spans="1:4">
      <c r="A13563" s="57" t="s">
        <v>8146</v>
      </c>
      <c r="B13563" s="61">
        <v>3948832</v>
      </c>
      <c r="C13563" s="59"/>
      <c r="D13563" s="59"/>
    </row>
    <row r="13564" spans="1:4">
      <c r="A13564" s="57" t="s">
        <v>8147</v>
      </c>
      <c r="B13564" s="61">
        <v>1754917</v>
      </c>
      <c r="C13564" s="59"/>
      <c r="D13564" s="59"/>
    </row>
    <row r="13565" spans="1:4">
      <c r="A13565" s="57" t="s">
        <v>8147</v>
      </c>
      <c r="B13565" s="61">
        <v>683122</v>
      </c>
      <c r="C13565" s="59"/>
      <c r="D13565" s="59"/>
    </row>
    <row r="13566" spans="1:4">
      <c r="A13566" s="57" t="s">
        <v>8148</v>
      </c>
      <c r="B13566" s="58"/>
      <c r="C13566" s="59"/>
      <c r="D13566" s="59"/>
    </row>
    <row r="13567" spans="1:4">
      <c r="A13567" s="57" t="s">
        <v>8148</v>
      </c>
      <c r="B13567" s="61">
        <v>287074</v>
      </c>
      <c r="C13567" s="59"/>
      <c r="D13567" s="59"/>
    </row>
    <row r="13568" spans="1:4">
      <c r="A13568" s="57" t="s">
        <v>8148</v>
      </c>
      <c r="B13568" s="58"/>
      <c r="C13568" s="59"/>
      <c r="D13568" s="59"/>
    </row>
    <row r="13569" spans="1:4">
      <c r="A13569" s="57" t="s">
        <v>8148</v>
      </c>
      <c r="B13569" s="61">
        <v>302916</v>
      </c>
      <c r="C13569" s="59"/>
      <c r="D13569" s="59"/>
    </row>
    <row r="13570" spans="1:4">
      <c r="A13570" s="57" t="s">
        <v>8149</v>
      </c>
      <c r="B13570" s="58"/>
      <c r="C13570" s="59"/>
      <c r="D13570" s="59"/>
    </row>
    <row r="13571" spans="1:4">
      <c r="A13571" s="57" t="s">
        <v>8149</v>
      </c>
      <c r="B13571" s="61">
        <v>633125</v>
      </c>
      <c r="C13571" s="59"/>
      <c r="D13571" s="59"/>
    </row>
    <row r="13572" spans="1:4">
      <c r="A13572" s="57" t="s">
        <v>8149</v>
      </c>
      <c r="B13572" s="58"/>
      <c r="C13572" s="59"/>
      <c r="D13572" s="59"/>
    </row>
    <row r="13573" spans="1:4">
      <c r="A13573" s="57" t="s">
        <v>8149</v>
      </c>
      <c r="B13573" s="61">
        <v>543288</v>
      </c>
      <c r="C13573" s="59"/>
      <c r="D13573" s="59"/>
    </row>
    <row r="13574" spans="1:4">
      <c r="A13574" s="57" t="s">
        <v>8150</v>
      </c>
      <c r="B13574" s="61">
        <v>264308</v>
      </c>
      <c r="C13574" s="59"/>
      <c r="D13574" s="59"/>
    </row>
    <row r="13575" spans="1:4">
      <c r="A13575" s="57" t="s">
        <v>8151</v>
      </c>
      <c r="B13575" s="58"/>
      <c r="C13575" s="59"/>
      <c r="D13575" s="59"/>
    </row>
    <row r="13576" spans="1:4">
      <c r="A13576" s="57" t="s">
        <v>8151</v>
      </c>
      <c r="B13576" s="61">
        <v>2982436</v>
      </c>
      <c r="C13576" s="59"/>
      <c r="D13576" s="59"/>
    </row>
    <row r="13577" spans="1:4">
      <c r="A13577" s="57" t="s">
        <v>8151</v>
      </c>
      <c r="B13577" s="58"/>
      <c r="C13577" s="59"/>
      <c r="D13577" s="59"/>
    </row>
    <row r="13578" spans="1:4">
      <c r="A13578" s="57" t="s">
        <v>8151</v>
      </c>
      <c r="B13578" s="61">
        <v>1629024</v>
      </c>
      <c r="C13578" s="59"/>
      <c r="D13578" s="59"/>
    </row>
    <row r="13579" spans="1:4">
      <c r="A13579" s="57" t="s">
        <v>8152</v>
      </c>
      <c r="B13579" s="58"/>
      <c r="C13579" s="59"/>
      <c r="D13579" s="59"/>
    </row>
    <row r="13580" spans="1:4">
      <c r="A13580" s="57" t="s">
        <v>8152</v>
      </c>
      <c r="B13580" s="61">
        <v>175595</v>
      </c>
      <c r="C13580" s="59"/>
      <c r="D13580" s="59"/>
    </row>
    <row r="13581" spans="1:4">
      <c r="A13581" s="57" t="s">
        <v>8152</v>
      </c>
      <c r="B13581" s="58"/>
      <c r="C13581" s="59"/>
      <c r="D13581" s="59"/>
    </row>
    <row r="13582" spans="1:4">
      <c r="A13582" s="57" t="s">
        <v>8152</v>
      </c>
      <c r="B13582" s="61">
        <v>68817</v>
      </c>
      <c r="C13582" s="59"/>
      <c r="D13582" s="59"/>
    </row>
    <row r="13583" spans="1:4">
      <c r="A13583" s="57" t="s">
        <v>8153</v>
      </c>
      <c r="B13583" s="61">
        <v>148256</v>
      </c>
      <c r="C13583" s="59"/>
      <c r="D13583" s="59"/>
    </row>
    <row r="13584" spans="1:4">
      <c r="A13584" s="57" t="s">
        <v>8153</v>
      </c>
      <c r="B13584" s="61">
        <v>42418</v>
      </c>
      <c r="C13584" s="59"/>
      <c r="D13584" s="59"/>
    </row>
    <row r="13585" spans="1:4">
      <c r="A13585" s="57" t="s">
        <v>8153</v>
      </c>
      <c r="B13585" s="61">
        <v>6295</v>
      </c>
      <c r="C13585" s="59"/>
      <c r="D13585" s="59"/>
    </row>
    <row r="13586" spans="1:4">
      <c r="A13586" s="57" t="s">
        <v>8153</v>
      </c>
      <c r="B13586" s="61">
        <v>6688</v>
      </c>
      <c r="C13586" s="59"/>
    </row>
    <row r="13587" spans="1:4">
      <c r="A13587" s="57" t="s">
        <v>8153</v>
      </c>
      <c r="B13587" s="61">
        <v>121821</v>
      </c>
      <c r="C13587" s="59"/>
    </row>
    <row r="13588" spans="1:4">
      <c r="A13588" s="57" t="s">
        <v>8154</v>
      </c>
      <c r="B13588" s="61">
        <v>283458</v>
      </c>
      <c r="C13588" s="59"/>
    </row>
    <row r="13589" spans="1:4">
      <c r="A13589" s="57" t="s">
        <v>8154</v>
      </c>
      <c r="B13589" s="61">
        <v>171516</v>
      </c>
      <c r="C13589" s="59"/>
    </row>
    <row r="13590" spans="1:4">
      <c r="A13590" s="57" t="s">
        <v>8154</v>
      </c>
      <c r="B13590" s="58"/>
      <c r="C13590" s="59"/>
    </row>
    <row r="13591" spans="1:4">
      <c r="A13591" s="57" t="s">
        <v>8154</v>
      </c>
      <c r="B13591" s="61">
        <v>283553</v>
      </c>
      <c r="C13591" s="59"/>
    </row>
    <row r="13592" spans="1:4">
      <c r="A13592" s="57" t="s">
        <v>8154</v>
      </c>
      <c r="B13592" s="61">
        <v>1177982</v>
      </c>
      <c r="C13592" s="59"/>
    </row>
    <row r="13593" spans="1:4">
      <c r="A13593" s="57" t="s">
        <v>8155</v>
      </c>
      <c r="B13593" s="61">
        <v>3642</v>
      </c>
      <c r="C13593" s="59"/>
    </row>
    <row r="13594" spans="1:4">
      <c r="A13594" s="57" t="s">
        <v>8155</v>
      </c>
      <c r="B13594" s="61">
        <v>26704</v>
      </c>
      <c r="C13594" s="59"/>
    </row>
    <row r="13595" spans="1:4">
      <c r="A13595" s="57" t="s">
        <v>8155</v>
      </c>
      <c r="B13595" s="58"/>
      <c r="C13595" s="59"/>
    </row>
    <row r="13596" spans="1:4">
      <c r="A13596" s="57" t="s">
        <v>8155</v>
      </c>
      <c r="B13596" s="61">
        <v>24915</v>
      </c>
      <c r="C13596" s="59"/>
    </row>
    <row r="13597" spans="1:4">
      <c r="A13597" s="57" t="s">
        <v>8155</v>
      </c>
      <c r="B13597" s="61">
        <v>1166858</v>
      </c>
      <c r="C13597" s="59"/>
    </row>
    <row r="13598" spans="1:4">
      <c r="A13598" s="57" t="s">
        <v>8156</v>
      </c>
      <c r="B13598" s="61">
        <v>109857</v>
      </c>
      <c r="C13598" s="59"/>
    </row>
    <row r="13599" spans="1:4">
      <c r="A13599" s="57" t="s">
        <v>8156</v>
      </c>
      <c r="B13599" s="61">
        <v>37348</v>
      </c>
      <c r="C13599" s="59"/>
    </row>
    <row r="13600" spans="1:4">
      <c r="A13600" s="57" t="s">
        <v>8156</v>
      </c>
      <c r="B13600" s="61">
        <v>3877</v>
      </c>
      <c r="C13600" s="59"/>
    </row>
    <row r="13601" spans="1:3">
      <c r="A13601" s="57" t="s">
        <v>8156</v>
      </c>
      <c r="B13601" s="61">
        <v>20949</v>
      </c>
      <c r="C13601" s="59"/>
    </row>
    <row r="13602" spans="1:3">
      <c r="A13602" s="57" t="s">
        <v>8156</v>
      </c>
      <c r="B13602" s="61">
        <v>98332</v>
      </c>
      <c r="C13602" s="59"/>
    </row>
    <row r="13603" spans="1:3">
      <c r="A13603" s="57" t="s">
        <v>8157</v>
      </c>
      <c r="B13603" s="58"/>
      <c r="C13603" s="59"/>
    </row>
    <row r="13604" spans="1:3">
      <c r="A13604" s="57" t="s">
        <v>8157</v>
      </c>
      <c r="B13604" s="58"/>
      <c r="C13604" s="59"/>
    </row>
    <row r="13605" spans="1:3">
      <c r="A13605" s="57" t="s">
        <v>8158</v>
      </c>
      <c r="B13605" s="61">
        <v>24241</v>
      </c>
      <c r="C13605" s="59"/>
    </row>
    <row r="13606" spans="1:3">
      <c r="A13606" s="57" t="s">
        <v>8159</v>
      </c>
      <c r="B13606" s="61">
        <v>16648</v>
      </c>
      <c r="C13606" s="59"/>
    </row>
    <row r="13607" spans="1:3">
      <c r="A13607" s="57" t="s">
        <v>8159</v>
      </c>
      <c r="B13607" s="61">
        <v>5788</v>
      </c>
      <c r="C13607" s="59"/>
    </row>
    <row r="13608" spans="1:3">
      <c r="A13608" s="57" t="s">
        <v>8159</v>
      </c>
      <c r="B13608" s="61">
        <v>59990</v>
      </c>
      <c r="C13608" s="59"/>
    </row>
    <row r="13609" spans="1:3">
      <c r="A13609" s="57" t="s">
        <v>8159</v>
      </c>
      <c r="B13609" s="58"/>
      <c r="C13609" s="59"/>
    </row>
    <row r="13610" spans="1:3">
      <c r="A13610" s="57" t="s">
        <v>8159</v>
      </c>
      <c r="B13610" s="61">
        <v>6422</v>
      </c>
      <c r="C13610" s="59"/>
    </row>
    <row r="13611" spans="1:3">
      <c r="A13611" s="57" t="s">
        <v>8159</v>
      </c>
      <c r="B13611" s="61">
        <v>303756</v>
      </c>
      <c r="C13611" s="59"/>
    </row>
    <row r="13612" spans="1:3">
      <c r="A13612" s="57" t="s">
        <v>8160</v>
      </c>
      <c r="B13612" s="61">
        <v>23110</v>
      </c>
      <c r="C13612" s="59"/>
    </row>
    <row r="13613" spans="1:3">
      <c r="A13613" s="57" t="s">
        <v>8160</v>
      </c>
      <c r="B13613" s="61">
        <v>29982</v>
      </c>
      <c r="C13613" s="59"/>
    </row>
    <row r="13614" spans="1:3">
      <c r="A13614" s="57" t="s">
        <v>8161</v>
      </c>
      <c r="B13614" s="61">
        <v>20474</v>
      </c>
      <c r="C13614" s="59"/>
    </row>
    <row r="13615" spans="1:3">
      <c r="A13615" s="57" t="s">
        <v>8161</v>
      </c>
      <c r="B13615" s="61">
        <v>12972</v>
      </c>
      <c r="C13615" s="59"/>
    </row>
    <row r="13616" spans="1:3">
      <c r="A13616" s="57" t="s">
        <v>8162</v>
      </c>
      <c r="B13616" s="61">
        <v>935293</v>
      </c>
      <c r="C13616" s="59"/>
    </row>
    <row r="13617" spans="1:3">
      <c r="A13617" s="57" t="s">
        <v>8162</v>
      </c>
      <c r="B13617" s="61">
        <v>529042</v>
      </c>
      <c r="C13617" s="59"/>
    </row>
    <row r="13618" spans="1:3">
      <c r="A13618" s="57" t="s">
        <v>8162</v>
      </c>
      <c r="B13618" s="61">
        <v>432329</v>
      </c>
      <c r="C13618" s="59"/>
    </row>
    <row r="13619" spans="1:3">
      <c r="A13619" s="57" t="s">
        <v>8162</v>
      </c>
      <c r="B13619" s="61">
        <v>26646</v>
      </c>
      <c r="C13619" s="59"/>
    </row>
    <row r="13620" spans="1:3">
      <c r="A13620" s="57" t="s">
        <v>8162</v>
      </c>
      <c r="B13620" s="61">
        <v>275605</v>
      </c>
      <c r="C13620" s="59"/>
    </row>
    <row r="13621" spans="1:3">
      <c r="A13621" s="57" t="s">
        <v>8162</v>
      </c>
      <c r="B13621" s="61">
        <v>2138879</v>
      </c>
      <c r="C13621" s="59"/>
    </row>
    <row r="13622" spans="1:3">
      <c r="A13622" s="57" t="s">
        <v>8163</v>
      </c>
      <c r="B13622" s="61">
        <v>2422</v>
      </c>
      <c r="C13622" s="59"/>
    </row>
    <row r="13623" spans="1:3">
      <c r="A13623" s="57" t="s">
        <v>8163</v>
      </c>
      <c r="B13623" s="58"/>
      <c r="C13623" s="59"/>
    </row>
    <row r="13624" spans="1:3">
      <c r="A13624" s="57" t="s">
        <v>8164</v>
      </c>
      <c r="B13624" s="61">
        <v>49584</v>
      </c>
      <c r="C13624" s="59"/>
    </row>
    <row r="13625" spans="1:3">
      <c r="A13625" s="57" t="s">
        <v>8165</v>
      </c>
      <c r="B13625" s="61">
        <v>22987</v>
      </c>
      <c r="C13625" s="59"/>
    </row>
    <row r="13626" spans="1:3">
      <c r="A13626" s="57" t="s">
        <v>8166</v>
      </c>
      <c r="B13626" s="61">
        <v>737125</v>
      </c>
      <c r="C13626" s="59"/>
    </row>
    <row r="13627" spans="1:3">
      <c r="A13627" s="57" t="s">
        <v>8166</v>
      </c>
      <c r="B13627" s="61">
        <v>1796</v>
      </c>
      <c r="C13627" s="59"/>
    </row>
    <row r="13628" spans="1:3">
      <c r="A13628" s="57" t="s">
        <v>8166</v>
      </c>
      <c r="B13628" s="61">
        <v>180965</v>
      </c>
      <c r="C13628" s="59"/>
    </row>
    <row r="13629" spans="1:3">
      <c r="A13629" s="57" t="s">
        <v>8166</v>
      </c>
      <c r="B13629" s="58"/>
      <c r="C13629" s="59"/>
    </row>
    <row r="13630" spans="1:3">
      <c r="A13630" s="57" t="s">
        <v>8166</v>
      </c>
      <c r="B13630" s="61">
        <v>1856896</v>
      </c>
      <c r="C13630" s="59"/>
    </row>
    <row r="13631" spans="1:3">
      <c r="A13631" s="57" t="s">
        <v>8166</v>
      </c>
      <c r="B13631" s="61">
        <v>8078914</v>
      </c>
      <c r="C13631" s="59"/>
    </row>
    <row r="13632" spans="1:3">
      <c r="A13632" s="57" t="s">
        <v>8167</v>
      </c>
      <c r="B13632" s="58"/>
      <c r="C13632" s="59"/>
    </row>
    <row r="13633" spans="1:3">
      <c r="A13633" s="57" t="s">
        <v>8167</v>
      </c>
      <c r="B13633" s="58"/>
      <c r="C13633" s="59"/>
    </row>
    <row r="13634" spans="1:3">
      <c r="A13634" s="57" t="s">
        <v>8168</v>
      </c>
      <c r="B13634" s="61">
        <v>95738</v>
      </c>
      <c r="C13634" s="59"/>
    </row>
    <row r="13635" spans="1:3">
      <c r="A13635" s="57" t="s">
        <v>8169</v>
      </c>
      <c r="B13635" s="61">
        <v>33513</v>
      </c>
      <c r="C13635" s="59"/>
    </row>
    <row r="13636" spans="1:3">
      <c r="A13636" s="57" t="s">
        <v>8169</v>
      </c>
      <c r="B13636" s="61">
        <v>11378</v>
      </c>
      <c r="C13636" s="59"/>
    </row>
    <row r="13637" spans="1:3">
      <c r="A13637" s="57" t="s">
        <v>8169</v>
      </c>
      <c r="B13637" s="61">
        <v>78931</v>
      </c>
      <c r="C13637" s="59"/>
    </row>
    <row r="13638" spans="1:3">
      <c r="A13638" s="57" t="s">
        <v>8169</v>
      </c>
      <c r="B13638" s="61">
        <v>2678</v>
      </c>
      <c r="C13638" s="59"/>
    </row>
    <row r="13639" spans="1:3">
      <c r="A13639" s="57" t="s">
        <v>8169</v>
      </c>
      <c r="B13639" s="61">
        <v>82587</v>
      </c>
      <c r="C13639" s="59"/>
    </row>
    <row r="13640" spans="1:3">
      <c r="A13640" s="57" t="s">
        <v>8169</v>
      </c>
      <c r="B13640" s="61">
        <v>1103335</v>
      </c>
      <c r="C13640" s="59"/>
    </row>
    <row r="13641" spans="1:3">
      <c r="A13641" s="57" t="s">
        <v>8170</v>
      </c>
      <c r="B13641" s="61">
        <v>225312</v>
      </c>
      <c r="C13641" s="59"/>
    </row>
    <row r="13642" spans="1:3">
      <c r="A13642" s="57" t="s">
        <v>8171</v>
      </c>
      <c r="B13642" s="61">
        <v>73759</v>
      </c>
      <c r="C13642" s="59"/>
    </row>
    <row r="13643" spans="1:3">
      <c r="A13643" s="57" t="s">
        <v>8171</v>
      </c>
      <c r="B13643" s="61">
        <v>67862</v>
      </c>
      <c r="C13643" s="59"/>
    </row>
    <row r="13644" spans="1:3">
      <c r="A13644" s="57" t="s">
        <v>8172</v>
      </c>
      <c r="B13644" s="58"/>
      <c r="C13644" s="59"/>
    </row>
    <row r="13645" spans="1:3">
      <c r="A13645" s="57" t="s">
        <v>8172</v>
      </c>
      <c r="B13645" s="58"/>
      <c r="C13645" s="59"/>
    </row>
    <row r="13646" spans="1:3">
      <c r="A13646" s="57" t="s">
        <v>8173</v>
      </c>
      <c r="B13646" s="61">
        <v>8801</v>
      </c>
      <c r="C13646" s="59"/>
    </row>
    <row r="13647" spans="1:3">
      <c r="A13647" s="57" t="s">
        <v>8174</v>
      </c>
      <c r="B13647" s="61">
        <v>780443</v>
      </c>
      <c r="C13647" s="59"/>
    </row>
    <row r="13648" spans="1:3">
      <c r="A13648" s="57" t="s">
        <v>8174</v>
      </c>
      <c r="B13648" s="61">
        <v>665464</v>
      </c>
      <c r="C13648" s="59"/>
    </row>
    <row r="13649" spans="1:3">
      <c r="A13649" s="57" t="s">
        <v>8175</v>
      </c>
      <c r="B13649" s="58"/>
      <c r="C13649" s="59"/>
    </row>
    <row r="13650" spans="1:3">
      <c r="A13650" s="57" t="s">
        <v>8176</v>
      </c>
      <c r="B13650" s="61">
        <v>2585</v>
      </c>
      <c r="C13650" s="59"/>
    </row>
    <row r="13651" spans="1:3">
      <c r="A13651" s="57" t="s">
        <v>8177</v>
      </c>
      <c r="B13651" s="61">
        <v>7549</v>
      </c>
      <c r="C13651" s="59"/>
    </row>
    <row r="13652" spans="1:3">
      <c r="A13652" s="57" t="s">
        <v>8178</v>
      </c>
      <c r="B13652" s="58"/>
      <c r="C13652" s="59"/>
    </row>
    <row r="13653" spans="1:3">
      <c r="A13653" s="57" t="s">
        <v>8178</v>
      </c>
      <c r="B13653" s="58"/>
      <c r="C13653" s="59"/>
    </row>
    <row r="13654" spans="1:3">
      <c r="A13654" s="57" t="s">
        <v>8179</v>
      </c>
      <c r="B13654" s="61">
        <v>383</v>
      </c>
      <c r="C13654" s="59"/>
    </row>
    <row r="13655" spans="1:3">
      <c r="A13655" s="57" t="s">
        <v>8180</v>
      </c>
      <c r="B13655" s="61">
        <v>29868</v>
      </c>
      <c r="C13655" s="59"/>
    </row>
    <row r="13656" spans="1:3">
      <c r="A13656" s="57" t="s">
        <v>8180</v>
      </c>
      <c r="B13656" s="61">
        <v>39229</v>
      </c>
      <c r="C13656" s="59"/>
    </row>
    <row r="13657" spans="1:3">
      <c r="A13657" s="57" t="s">
        <v>8181</v>
      </c>
      <c r="B13657" s="58"/>
      <c r="C13657" s="59"/>
    </row>
    <row r="13658" spans="1:3">
      <c r="A13658" s="57" t="s">
        <v>8181</v>
      </c>
      <c r="B13658" s="58"/>
      <c r="C13658" s="59"/>
    </row>
    <row r="13659" spans="1:3">
      <c r="A13659" s="57" t="s">
        <v>8182</v>
      </c>
      <c r="B13659" s="61">
        <v>15559</v>
      </c>
      <c r="C13659" s="59"/>
    </row>
    <row r="13660" spans="1:3">
      <c r="A13660" s="57" t="s">
        <v>8183</v>
      </c>
      <c r="B13660" s="61">
        <v>43899</v>
      </c>
      <c r="C13660" s="59"/>
    </row>
    <row r="13661" spans="1:3">
      <c r="A13661" s="57" t="s">
        <v>8183</v>
      </c>
      <c r="B13661" s="61">
        <v>1088704</v>
      </c>
      <c r="C13661" s="59"/>
    </row>
    <row r="13662" spans="1:3">
      <c r="A13662" s="57" t="s">
        <v>8183</v>
      </c>
      <c r="B13662" s="58"/>
      <c r="C13662" s="59"/>
    </row>
    <row r="13663" spans="1:3">
      <c r="A13663" s="57" t="s">
        <v>8183</v>
      </c>
      <c r="B13663" s="61">
        <v>15542</v>
      </c>
      <c r="C13663" s="59"/>
    </row>
    <row r="13664" spans="1:3">
      <c r="A13664" s="57" t="s">
        <v>8183</v>
      </c>
      <c r="B13664" s="61">
        <v>39577</v>
      </c>
      <c r="C13664" s="59"/>
    </row>
    <row r="13665" spans="1:3">
      <c r="A13665" s="57" t="s">
        <v>8183</v>
      </c>
      <c r="B13665" s="58"/>
      <c r="C13665" s="59"/>
    </row>
    <row r="13666" spans="1:3">
      <c r="A13666" s="57" t="s">
        <v>8184</v>
      </c>
      <c r="B13666" s="58"/>
      <c r="C13666" s="59"/>
    </row>
    <row r="13667" spans="1:3">
      <c r="A13667" s="57" t="s">
        <v>8184</v>
      </c>
      <c r="B13667" s="58"/>
      <c r="C13667" s="59"/>
    </row>
    <row r="13668" spans="1:3">
      <c r="A13668" s="57" t="s">
        <v>8185</v>
      </c>
      <c r="B13668" s="61">
        <v>19440</v>
      </c>
      <c r="C13668" s="59"/>
    </row>
    <row r="13669" spans="1:3">
      <c r="A13669" s="57" t="s">
        <v>8186</v>
      </c>
      <c r="B13669" s="61">
        <v>18576</v>
      </c>
      <c r="C13669" s="59"/>
    </row>
    <row r="13670" spans="1:3">
      <c r="A13670" s="57" t="s">
        <v>8186</v>
      </c>
      <c r="B13670" s="61">
        <v>114812</v>
      </c>
      <c r="C13670" s="59"/>
    </row>
    <row r="13671" spans="1:3">
      <c r="A13671" s="57" t="s">
        <v>8186</v>
      </c>
      <c r="B13671" s="58"/>
      <c r="C13671" s="59"/>
    </row>
    <row r="13672" spans="1:3">
      <c r="A13672" s="57" t="s">
        <v>8186</v>
      </c>
      <c r="B13672" s="61">
        <v>528</v>
      </c>
      <c r="C13672" s="59"/>
    </row>
    <row r="13673" spans="1:3">
      <c r="A13673" s="57" t="s">
        <v>8186</v>
      </c>
      <c r="B13673" s="58"/>
      <c r="C13673" s="59"/>
    </row>
    <row r="13674" spans="1:3">
      <c r="A13674" s="57" t="s">
        <v>8186</v>
      </c>
      <c r="B13674" s="61">
        <v>247145</v>
      </c>
      <c r="C13674" s="59"/>
    </row>
    <row r="13675" spans="1:3">
      <c r="A13675" s="57" t="s">
        <v>8187</v>
      </c>
      <c r="B13675" s="58"/>
      <c r="C13675" s="59"/>
    </row>
    <row r="13676" spans="1:3">
      <c r="A13676" s="57" t="s">
        <v>8187</v>
      </c>
      <c r="B13676" s="58"/>
      <c r="C13676" s="59"/>
    </row>
    <row r="13677" spans="1:3">
      <c r="A13677" s="57" t="s">
        <v>8188</v>
      </c>
      <c r="B13677" s="61">
        <v>8285</v>
      </c>
      <c r="C13677" s="59"/>
    </row>
    <row r="13678" spans="1:3">
      <c r="A13678" s="57" t="s">
        <v>8189</v>
      </c>
      <c r="B13678" s="61">
        <v>9851</v>
      </c>
      <c r="C13678" s="59"/>
    </row>
    <row r="13679" spans="1:3">
      <c r="A13679" s="57" t="s">
        <v>8190</v>
      </c>
      <c r="B13679" s="61">
        <v>396221</v>
      </c>
      <c r="C13679" s="59"/>
    </row>
    <row r="13680" spans="1:3">
      <c r="A13680" s="57" t="s">
        <v>8190</v>
      </c>
      <c r="B13680" s="58"/>
      <c r="C13680" s="59"/>
    </row>
    <row r="13681" spans="1:3">
      <c r="A13681" s="57" t="s">
        <v>8190</v>
      </c>
      <c r="B13681" s="61">
        <v>22312</v>
      </c>
      <c r="C13681" s="59"/>
    </row>
    <row r="13682" spans="1:3">
      <c r="A13682" s="57" t="s">
        <v>8190</v>
      </c>
      <c r="B13682" s="61">
        <v>11116</v>
      </c>
      <c r="C13682" s="59"/>
    </row>
    <row r="13683" spans="1:3">
      <c r="A13683" s="57" t="s">
        <v>8190</v>
      </c>
      <c r="B13683" s="61">
        <v>200046</v>
      </c>
      <c r="C13683" s="59"/>
    </row>
    <row r="13684" spans="1:3">
      <c r="A13684" s="57" t="s">
        <v>8190</v>
      </c>
      <c r="B13684" s="61">
        <v>400790</v>
      </c>
      <c r="C13684" s="59"/>
    </row>
    <row r="13685" spans="1:3">
      <c r="A13685" s="57" t="s">
        <v>8191</v>
      </c>
      <c r="B13685" s="61">
        <v>456</v>
      </c>
      <c r="C13685" s="59"/>
    </row>
    <row r="13686" spans="1:3">
      <c r="A13686" s="57" t="s">
        <v>8191</v>
      </c>
      <c r="B13686" s="61">
        <v>1380</v>
      </c>
      <c r="C13686" s="59"/>
    </row>
    <row r="13687" spans="1:3">
      <c r="A13687" s="57" t="s">
        <v>8192</v>
      </c>
      <c r="B13687" s="61">
        <v>1800</v>
      </c>
      <c r="C13687" s="59"/>
    </row>
    <row r="13688" spans="1:3">
      <c r="A13688" s="57" t="s">
        <v>8193</v>
      </c>
      <c r="B13688" s="61">
        <v>19951</v>
      </c>
      <c r="C13688" s="59"/>
    </row>
    <row r="13689" spans="1:3">
      <c r="A13689" s="57" t="s">
        <v>8194</v>
      </c>
      <c r="B13689" s="58"/>
      <c r="C13689" s="59"/>
    </row>
    <row r="13690" spans="1:3">
      <c r="A13690" s="57" t="s">
        <v>8195</v>
      </c>
      <c r="B13690" s="61">
        <v>127485</v>
      </c>
      <c r="C13690" s="59"/>
    </row>
    <row r="13691" spans="1:3">
      <c r="A13691" s="57" t="s">
        <v>8195</v>
      </c>
      <c r="B13691" s="61">
        <v>2424</v>
      </c>
      <c r="C13691" s="59"/>
    </row>
    <row r="13692" spans="1:3">
      <c r="A13692" s="57" t="s">
        <v>8195</v>
      </c>
      <c r="B13692" s="61">
        <v>410</v>
      </c>
      <c r="C13692" s="59"/>
    </row>
    <row r="13693" spans="1:3">
      <c r="A13693" s="57" t="s">
        <v>8195</v>
      </c>
      <c r="B13693" s="58"/>
      <c r="C13693" s="59"/>
    </row>
    <row r="13694" spans="1:3">
      <c r="A13694" s="57" t="s">
        <v>8195</v>
      </c>
      <c r="B13694" s="58"/>
      <c r="C13694" s="59"/>
    </row>
    <row r="13695" spans="1:3">
      <c r="A13695" s="57" t="s">
        <v>8195</v>
      </c>
      <c r="B13695" s="61">
        <v>95046</v>
      </c>
      <c r="C13695" s="59"/>
    </row>
    <row r="13696" spans="1:3">
      <c r="A13696" s="57" t="s">
        <v>8196</v>
      </c>
      <c r="B13696" s="58"/>
      <c r="C13696" s="59"/>
    </row>
    <row r="13697" spans="1:3">
      <c r="A13697" s="57" t="s">
        <v>8196</v>
      </c>
      <c r="B13697" s="58"/>
      <c r="C13697" s="59"/>
    </row>
    <row r="13698" spans="1:3">
      <c r="A13698" s="57" t="s">
        <v>8197</v>
      </c>
      <c r="B13698" s="61">
        <v>7501</v>
      </c>
      <c r="C13698" s="59"/>
    </row>
    <row r="13699" spans="1:3">
      <c r="A13699" s="57" t="s">
        <v>8198</v>
      </c>
      <c r="B13699" s="61">
        <v>59501</v>
      </c>
      <c r="C13699" s="59"/>
    </row>
    <row r="13700" spans="1:3">
      <c r="A13700" s="57" t="s">
        <v>8199</v>
      </c>
      <c r="B13700" s="61">
        <v>58028</v>
      </c>
      <c r="C13700" s="59"/>
    </row>
    <row r="13701" spans="1:3">
      <c r="A13701" s="57" t="s">
        <v>8199</v>
      </c>
      <c r="B13701" s="58"/>
      <c r="C13701" s="59"/>
    </row>
    <row r="13702" spans="1:3">
      <c r="A13702" s="57" t="s">
        <v>8199</v>
      </c>
      <c r="B13702" s="58"/>
      <c r="C13702" s="59"/>
    </row>
    <row r="13703" spans="1:3">
      <c r="A13703" s="57" t="s">
        <v>8199</v>
      </c>
      <c r="B13703" s="61">
        <v>15272</v>
      </c>
      <c r="C13703" s="59"/>
    </row>
    <row r="13704" spans="1:3">
      <c r="A13704" s="57" t="s">
        <v>8199</v>
      </c>
      <c r="B13704" s="61">
        <v>23104</v>
      </c>
      <c r="C13704" s="59"/>
    </row>
    <row r="13705" spans="1:3">
      <c r="A13705" s="57" t="s">
        <v>8199</v>
      </c>
      <c r="B13705" s="61">
        <v>455</v>
      </c>
      <c r="C13705" s="59"/>
    </row>
    <row r="13706" spans="1:3">
      <c r="A13706" s="57" t="s">
        <v>8199</v>
      </c>
      <c r="B13706" s="58"/>
      <c r="C13706" s="59"/>
    </row>
    <row r="13707" spans="1:3">
      <c r="A13707" s="57" t="s">
        <v>8199</v>
      </c>
      <c r="B13707" s="61">
        <v>80658</v>
      </c>
      <c r="C13707" s="59"/>
    </row>
    <row r="13708" spans="1:3">
      <c r="A13708" s="57" t="s">
        <v>8200</v>
      </c>
      <c r="B13708" s="61">
        <v>112176</v>
      </c>
      <c r="C13708" s="59"/>
    </row>
    <row r="13709" spans="1:3">
      <c r="A13709" s="57" t="s">
        <v>8201</v>
      </c>
      <c r="B13709" s="61">
        <v>1244682</v>
      </c>
      <c r="C13709" s="59"/>
    </row>
    <row r="13710" spans="1:3">
      <c r="A13710" s="57" t="s">
        <v>8202</v>
      </c>
      <c r="B13710" s="58"/>
      <c r="C13710" s="59"/>
    </row>
    <row r="13711" spans="1:3">
      <c r="A13711" s="57" t="s">
        <v>8202</v>
      </c>
      <c r="B13711" s="58"/>
      <c r="C13711" s="59"/>
    </row>
    <row r="13712" spans="1:3">
      <c r="A13712" s="57" t="s">
        <v>8202</v>
      </c>
      <c r="B13712" s="61">
        <v>765112</v>
      </c>
      <c r="C13712" s="59"/>
    </row>
    <row r="13713" spans="1:3">
      <c r="A13713" s="57" t="s">
        <v>8203</v>
      </c>
      <c r="B13713" s="61">
        <v>1654750</v>
      </c>
      <c r="C13713" s="59"/>
    </row>
    <row r="13714" spans="1:3">
      <c r="A13714" s="57" t="s">
        <v>8204</v>
      </c>
      <c r="B13714" s="58"/>
      <c r="C13714" s="59"/>
    </row>
    <row r="13715" spans="1:3">
      <c r="A13715" s="57" t="s">
        <v>8205</v>
      </c>
      <c r="B13715" s="61">
        <v>2413</v>
      </c>
      <c r="C13715" s="59"/>
    </row>
    <row r="13716" spans="1:3">
      <c r="A13716" s="57" t="s">
        <v>8206</v>
      </c>
      <c r="B13716" s="58"/>
      <c r="C13716" s="59"/>
    </row>
    <row r="13717" spans="1:3">
      <c r="A13717" s="57" t="s">
        <v>8206</v>
      </c>
      <c r="B13717" s="58"/>
      <c r="C13717" s="59"/>
    </row>
    <row r="13718" spans="1:3">
      <c r="A13718" s="57" t="s">
        <v>8206</v>
      </c>
      <c r="B13718" s="58"/>
      <c r="C13718" s="59"/>
    </row>
    <row r="13719" spans="1:3">
      <c r="A13719" s="57" t="s">
        <v>8207</v>
      </c>
      <c r="B13719" s="61">
        <v>56438</v>
      </c>
      <c r="C13719" s="59"/>
    </row>
    <row r="13720" spans="1:3">
      <c r="A13720" s="57" t="s">
        <v>8208</v>
      </c>
      <c r="B13720" s="61">
        <v>108405</v>
      </c>
      <c r="C13720" s="59"/>
    </row>
    <row r="13721" spans="1:3">
      <c r="A13721" s="57" t="s">
        <v>8209</v>
      </c>
      <c r="B13721" s="58"/>
      <c r="C13721" s="59"/>
    </row>
    <row r="13722" spans="1:3">
      <c r="A13722" s="57" t="s">
        <v>8210</v>
      </c>
      <c r="B13722" s="58"/>
      <c r="C13722" s="59"/>
    </row>
    <row r="13723" spans="1:3">
      <c r="A13723" s="57" t="s">
        <v>8211</v>
      </c>
      <c r="B13723" s="58"/>
      <c r="C13723" s="59"/>
    </row>
    <row r="13724" spans="1:3">
      <c r="A13724" s="57" t="s">
        <v>8212</v>
      </c>
      <c r="B13724" s="61">
        <v>2237310</v>
      </c>
      <c r="C13724" s="59"/>
    </row>
    <row r="13725" spans="1:3">
      <c r="A13725" s="57" t="s">
        <v>8213</v>
      </c>
      <c r="B13725" s="61">
        <v>3323600</v>
      </c>
      <c r="C13725" s="59"/>
    </row>
    <row r="13726" spans="1:3">
      <c r="A13726" s="57" t="s">
        <v>8214</v>
      </c>
      <c r="B13726" s="61">
        <v>101097</v>
      </c>
      <c r="C13726" s="59"/>
    </row>
    <row r="13727" spans="1:3">
      <c r="A13727" s="57" t="s">
        <v>8215</v>
      </c>
      <c r="B13727" s="58"/>
      <c r="C13727" s="59"/>
    </row>
    <row r="13728" spans="1:3">
      <c r="A13728" s="57" t="s">
        <v>8215</v>
      </c>
      <c r="B13728" s="61">
        <v>3345932</v>
      </c>
      <c r="C13728" s="59"/>
    </row>
    <row r="13729" spans="1:3">
      <c r="A13729" s="57" t="s">
        <v>8215</v>
      </c>
      <c r="B13729" s="58"/>
      <c r="C13729" s="59"/>
    </row>
    <row r="13730" spans="1:3">
      <c r="A13730" s="57" t="s">
        <v>8215</v>
      </c>
      <c r="B13730" s="61">
        <v>61070758</v>
      </c>
      <c r="C13730" s="59"/>
    </row>
    <row r="13731" spans="1:3">
      <c r="A13731" s="57" t="s">
        <v>8215</v>
      </c>
      <c r="B13731" s="58"/>
      <c r="C13731" s="59"/>
    </row>
    <row r="13732" spans="1:3">
      <c r="A13732" s="57" t="s">
        <v>8215</v>
      </c>
      <c r="B13732" s="61">
        <v>19223532</v>
      </c>
      <c r="C13732" s="59"/>
    </row>
    <row r="13733" spans="1:3">
      <c r="A13733" s="57" t="s">
        <v>8215</v>
      </c>
      <c r="B13733" s="58"/>
      <c r="C13733" s="59"/>
    </row>
    <row r="13734" spans="1:3">
      <c r="A13734" s="57" t="s">
        <v>8215</v>
      </c>
      <c r="B13734" s="61">
        <v>66562608</v>
      </c>
      <c r="C13734" s="59"/>
    </row>
    <row r="13735" spans="1:3">
      <c r="A13735" s="57" t="s">
        <v>8216</v>
      </c>
      <c r="B13735" s="61">
        <v>508168</v>
      </c>
      <c r="C13735" s="59"/>
    </row>
    <row r="13736" spans="1:3">
      <c r="A13736" s="57" t="s">
        <v>8217</v>
      </c>
      <c r="B13736" s="61">
        <v>5162481</v>
      </c>
      <c r="C13736" s="59"/>
    </row>
    <row r="13737" spans="1:3">
      <c r="A13737" s="57" t="s">
        <v>8218</v>
      </c>
      <c r="B13737" s="58"/>
      <c r="C13737" s="59"/>
    </row>
    <row r="13738" spans="1:3">
      <c r="A13738" s="57" t="s">
        <v>8219</v>
      </c>
      <c r="B13738" s="61">
        <v>800</v>
      </c>
      <c r="C13738" s="59"/>
    </row>
    <row r="13739" spans="1:3">
      <c r="A13739" s="57" t="s">
        <v>8220</v>
      </c>
      <c r="B13739" s="61">
        <v>4736703</v>
      </c>
      <c r="C13739" s="59"/>
    </row>
    <row r="13740" spans="1:3">
      <c r="A13740" s="57" t="s">
        <v>8221</v>
      </c>
      <c r="B13740" s="61">
        <v>79242412</v>
      </c>
      <c r="C13740" s="59"/>
    </row>
    <row r="13741" spans="1:3">
      <c r="A13741" s="57" t="s">
        <v>8222</v>
      </c>
      <c r="B13741" s="61">
        <v>116494</v>
      </c>
      <c r="C13741" s="59"/>
    </row>
    <row r="13742" spans="1:3">
      <c r="A13742" s="57" t="s">
        <v>8223</v>
      </c>
      <c r="B13742" s="61">
        <v>4784</v>
      </c>
      <c r="C13742" s="59"/>
    </row>
    <row r="13743" spans="1:3">
      <c r="A13743" s="57" t="s">
        <v>8223</v>
      </c>
      <c r="B13743">
        <v>0</v>
      </c>
      <c r="C13743" s="59"/>
    </row>
    <row r="13744" spans="1:3">
      <c r="A13744" s="57" t="s">
        <v>8223</v>
      </c>
      <c r="B13744" s="61">
        <v>24900</v>
      </c>
      <c r="C13744" s="59"/>
    </row>
    <row r="13745" spans="1:3">
      <c r="A13745" s="57" t="s">
        <v>8224</v>
      </c>
      <c r="B13745" s="58"/>
      <c r="C13745" s="59"/>
    </row>
    <row r="13746" spans="1:3">
      <c r="A13746" s="57" t="s">
        <v>8225</v>
      </c>
      <c r="B13746" s="61">
        <v>129567</v>
      </c>
      <c r="C13746" s="59"/>
    </row>
    <row r="13747" spans="1:3">
      <c r="A13747" s="57" t="s">
        <v>8226</v>
      </c>
      <c r="B13747" s="61">
        <v>119099</v>
      </c>
      <c r="C13747" s="59"/>
    </row>
    <row r="13748" spans="1:3">
      <c r="A13748" s="57" t="s">
        <v>8227</v>
      </c>
      <c r="B13748" s="61">
        <v>2561</v>
      </c>
      <c r="C13748" s="59"/>
    </row>
    <row r="13749" spans="1:3">
      <c r="A13749" s="57" t="s">
        <v>8228</v>
      </c>
      <c r="B13749" s="61">
        <v>21123</v>
      </c>
      <c r="C13749" s="59"/>
    </row>
    <row r="13750" spans="1:3">
      <c r="A13750" s="57" t="s">
        <v>8229</v>
      </c>
      <c r="B13750" s="58"/>
      <c r="C13750" s="59"/>
    </row>
    <row r="13751" spans="1:3">
      <c r="A13751" s="57" t="s">
        <v>8230</v>
      </c>
      <c r="B13751" s="58"/>
      <c r="C13751" s="59"/>
    </row>
    <row r="13752" spans="1:3">
      <c r="A13752" s="57" t="s">
        <v>8231</v>
      </c>
      <c r="B13752" s="61">
        <v>300520</v>
      </c>
      <c r="C13752" s="59"/>
    </row>
    <row r="13753" spans="1:3">
      <c r="A13753" s="57" t="s">
        <v>8232</v>
      </c>
      <c r="B13753" s="61">
        <v>7901343</v>
      </c>
      <c r="C13753" s="59"/>
    </row>
    <row r="13754" spans="1:3">
      <c r="A13754" s="57" t="s">
        <v>8233</v>
      </c>
      <c r="B13754" s="61">
        <v>3837</v>
      </c>
      <c r="C13754" s="59"/>
    </row>
    <row r="13755" spans="1:3">
      <c r="A13755" s="57" t="s">
        <v>8234</v>
      </c>
      <c r="B13755" s="61">
        <v>72124</v>
      </c>
      <c r="C13755" s="59"/>
    </row>
    <row r="13756" spans="1:3">
      <c r="A13756" s="57" t="s">
        <v>8235</v>
      </c>
      <c r="B13756" s="61">
        <v>18968</v>
      </c>
      <c r="C13756" s="59"/>
    </row>
    <row r="13757" spans="1:3">
      <c r="A13757" s="57" t="s">
        <v>8236</v>
      </c>
      <c r="B13757" s="61">
        <v>1813406</v>
      </c>
      <c r="C13757" s="59"/>
    </row>
    <row r="13758" spans="1:3">
      <c r="A13758" s="57" t="s">
        <v>8237</v>
      </c>
      <c r="B13758" s="61">
        <v>530606</v>
      </c>
      <c r="C13758" s="59"/>
    </row>
    <row r="13759" spans="1:3">
      <c r="A13759" s="57" t="s">
        <v>8237</v>
      </c>
      <c r="B13759" s="61">
        <v>362497</v>
      </c>
      <c r="C13759" s="59"/>
    </row>
    <row r="13760" spans="1:3">
      <c r="A13760" s="57" t="s">
        <v>8238</v>
      </c>
      <c r="B13760" s="61">
        <v>646936</v>
      </c>
      <c r="C13760" s="59"/>
    </row>
    <row r="13761" spans="1:3">
      <c r="A13761" s="57" t="s">
        <v>8239</v>
      </c>
      <c r="B13761" s="61">
        <v>183361</v>
      </c>
      <c r="C13761" s="59"/>
    </row>
    <row r="13762" spans="1:3">
      <c r="A13762" s="57" t="s">
        <v>8240</v>
      </c>
      <c r="B13762" s="61">
        <v>499</v>
      </c>
      <c r="C13762" s="59"/>
    </row>
    <row r="13763" spans="1:3">
      <c r="A13763" s="57" t="s">
        <v>8240</v>
      </c>
      <c r="B13763" s="61">
        <v>165245</v>
      </c>
      <c r="C13763" s="59"/>
    </row>
    <row r="13764" spans="1:3">
      <c r="A13764" s="57" t="s">
        <v>8241</v>
      </c>
      <c r="B13764" s="58"/>
      <c r="C13764" s="59"/>
    </row>
    <row r="13765" spans="1:3">
      <c r="A13765" s="57" t="s">
        <v>8241</v>
      </c>
      <c r="B13765" s="61">
        <v>33493</v>
      </c>
      <c r="C13765" s="59"/>
    </row>
    <row r="13766" spans="1:3">
      <c r="A13766" s="57" t="s">
        <v>8242</v>
      </c>
      <c r="B13766" s="61">
        <v>908844</v>
      </c>
      <c r="C13766" s="59"/>
    </row>
    <row r="13767" spans="1:3">
      <c r="A13767" s="57" t="s">
        <v>8243</v>
      </c>
      <c r="B13767" s="58"/>
      <c r="C13767" s="59"/>
    </row>
    <row r="13768" spans="1:3">
      <c r="A13768" s="57" t="s">
        <v>8244</v>
      </c>
      <c r="B13768" s="58"/>
      <c r="C13768" s="59"/>
    </row>
    <row r="13769" spans="1:3">
      <c r="A13769" s="57" t="s">
        <v>8245</v>
      </c>
      <c r="B13769" s="61">
        <v>6843302</v>
      </c>
      <c r="C13769" s="59"/>
    </row>
    <row r="13770" spans="1:3">
      <c r="A13770" s="57" t="s">
        <v>8245</v>
      </c>
      <c r="B13770" s="61">
        <v>166441</v>
      </c>
      <c r="C13770" s="59"/>
    </row>
    <row r="13771" spans="1:3">
      <c r="A13771" s="57" t="s">
        <v>8246</v>
      </c>
      <c r="B13771" s="61">
        <v>32050</v>
      </c>
      <c r="C13771" s="59"/>
    </row>
    <row r="13772" spans="1:3">
      <c r="A13772" s="57" t="s">
        <v>8247</v>
      </c>
      <c r="B13772" s="58"/>
      <c r="C13772" s="59"/>
    </row>
    <row r="13773" spans="1:3">
      <c r="A13773" s="57" t="s">
        <v>8248</v>
      </c>
      <c r="B13773" s="61">
        <v>65250</v>
      </c>
      <c r="C13773" s="59"/>
    </row>
    <row r="13774" spans="1:3">
      <c r="A13774" s="57" t="s">
        <v>8249</v>
      </c>
      <c r="B13774" s="58"/>
      <c r="C13774" s="59"/>
    </row>
    <row r="13775" spans="1:3">
      <c r="A13775" s="57" t="s">
        <v>8250</v>
      </c>
      <c r="B13775" s="58"/>
      <c r="C13775" s="59"/>
    </row>
    <row r="13776" spans="1:3">
      <c r="A13776" s="57" t="s">
        <v>8251</v>
      </c>
      <c r="B13776" s="61">
        <v>26418</v>
      </c>
      <c r="C13776" s="59"/>
    </row>
    <row r="13777" spans="1:3">
      <c r="A13777" s="57" t="s">
        <v>8252</v>
      </c>
      <c r="B13777" s="61">
        <v>16841</v>
      </c>
      <c r="C13777" s="59"/>
    </row>
    <row r="13778" spans="1:3">
      <c r="A13778" s="57" t="s">
        <v>8253</v>
      </c>
      <c r="B13778" s="61">
        <v>1088549</v>
      </c>
      <c r="C13778" s="59"/>
    </row>
    <row r="13779" spans="1:3">
      <c r="A13779" s="57" t="s">
        <v>8254</v>
      </c>
      <c r="B13779" s="61">
        <v>56771</v>
      </c>
      <c r="C13779" s="59"/>
    </row>
    <row r="13780" spans="1:3">
      <c r="A13780" s="57" t="s">
        <v>8255</v>
      </c>
      <c r="B13780" s="61">
        <v>276</v>
      </c>
      <c r="C13780" s="59"/>
    </row>
    <row r="13781" spans="1:3">
      <c r="A13781" s="57" t="s">
        <v>8256</v>
      </c>
      <c r="B13781" s="61">
        <v>1238</v>
      </c>
      <c r="C13781" s="59"/>
    </row>
    <row r="13782" spans="1:3">
      <c r="A13782" s="57" t="s">
        <v>8257</v>
      </c>
      <c r="B13782" s="61">
        <v>4475983</v>
      </c>
      <c r="C13782" s="59"/>
    </row>
    <row r="13783" spans="1:3">
      <c r="A13783" s="57" t="s">
        <v>8258</v>
      </c>
      <c r="B13783" s="61">
        <v>82032</v>
      </c>
      <c r="C13783" s="59"/>
    </row>
    <row r="13784" spans="1:3">
      <c r="A13784" s="57" t="s">
        <v>8259</v>
      </c>
      <c r="B13784" s="61">
        <v>15305</v>
      </c>
      <c r="C13784" s="59"/>
    </row>
    <row r="13785" spans="1:3">
      <c r="A13785" s="57" t="s">
        <v>8260</v>
      </c>
      <c r="B13785" s="61">
        <v>1187576</v>
      </c>
      <c r="C13785" s="59"/>
    </row>
    <row r="13786" spans="1:3">
      <c r="A13786" s="57" t="s">
        <v>8261</v>
      </c>
      <c r="B13786" s="61">
        <v>4602255</v>
      </c>
      <c r="C13786" s="59"/>
    </row>
    <row r="13787" spans="1:3">
      <c r="A13787" s="57" t="s">
        <v>8262</v>
      </c>
      <c r="B13787" s="58"/>
      <c r="C13787" s="59"/>
    </row>
    <row r="13788" spans="1:3">
      <c r="A13788" s="57" t="s">
        <v>8263</v>
      </c>
      <c r="B13788" s="61">
        <v>277111</v>
      </c>
      <c r="C13788" s="59"/>
    </row>
    <row r="13789" spans="1:3">
      <c r="A13789" s="57" t="s">
        <v>8264</v>
      </c>
      <c r="B13789" s="61">
        <v>14691812</v>
      </c>
      <c r="C13789" s="59"/>
    </row>
    <row r="13790" spans="1:3">
      <c r="A13790" s="57" t="s">
        <v>8264</v>
      </c>
      <c r="B13790" s="61">
        <v>3247418</v>
      </c>
      <c r="C13790" s="59"/>
    </row>
    <row r="13791" spans="1:3">
      <c r="A13791" s="57" t="s">
        <v>8265</v>
      </c>
      <c r="B13791" s="61">
        <v>1348900</v>
      </c>
      <c r="C13791" s="59"/>
    </row>
    <row r="13792" spans="1:3">
      <c r="A13792" s="57" t="s">
        <v>8266</v>
      </c>
      <c r="B13792" s="61">
        <v>749820</v>
      </c>
      <c r="C13792" s="59"/>
    </row>
    <row r="13793" spans="1:3">
      <c r="A13793" s="57" t="s">
        <v>8267</v>
      </c>
      <c r="B13793" s="61">
        <v>2546560</v>
      </c>
      <c r="C13793" s="59"/>
    </row>
    <row r="13794" spans="1:3">
      <c r="A13794" s="57" t="s">
        <v>8267</v>
      </c>
      <c r="B13794" s="61">
        <v>188814</v>
      </c>
      <c r="C13794" s="59"/>
    </row>
    <row r="13795" spans="1:3">
      <c r="A13795" s="57" t="s">
        <v>8267</v>
      </c>
      <c r="B13795" s="61">
        <v>476455</v>
      </c>
      <c r="C13795" s="59"/>
    </row>
    <row r="13796" spans="1:3">
      <c r="A13796" s="57" t="s">
        <v>8267</v>
      </c>
      <c r="B13796" s="61">
        <v>56863</v>
      </c>
      <c r="C13796" s="59"/>
    </row>
    <row r="13797" spans="1:3">
      <c r="A13797" s="57" t="s">
        <v>8267</v>
      </c>
      <c r="B13797" s="61">
        <v>56446</v>
      </c>
      <c r="C13797" s="59"/>
    </row>
    <row r="13798" spans="1:3">
      <c r="A13798" s="57" t="s">
        <v>8267</v>
      </c>
      <c r="B13798" s="61">
        <v>26380</v>
      </c>
      <c r="C13798" s="59"/>
    </row>
    <row r="13799" spans="1:3">
      <c r="A13799" s="57" t="s">
        <v>8267</v>
      </c>
      <c r="B13799" s="61">
        <v>937425</v>
      </c>
      <c r="C13799" s="59"/>
    </row>
    <row r="13800" spans="1:3">
      <c r="A13800" s="57" t="s">
        <v>8267</v>
      </c>
      <c r="B13800" s="61">
        <v>2574</v>
      </c>
      <c r="C13800" s="59"/>
    </row>
    <row r="13801" spans="1:3">
      <c r="A13801" s="57" t="s">
        <v>8267</v>
      </c>
      <c r="B13801" s="61">
        <v>1117846</v>
      </c>
      <c r="C13801" s="59"/>
    </row>
    <row r="13802" spans="1:3">
      <c r="A13802" s="57" t="s">
        <v>8268</v>
      </c>
      <c r="B13802" s="61">
        <v>3153172</v>
      </c>
      <c r="C13802" s="59"/>
    </row>
    <row r="13803" spans="1:3">
      <c r="A13803" s="57" t="s">
        <v>8268</v>
      </c>
      <c r="B13803" s="61">
        <v>145020</v>
      </c>
      <c r="C13803" s="59"/>
    </row>
    <row r="13804" spans="1:3">
      <c r="A13804" s="57" t="s">
        <v>8268</v>
      </c>
      <c r="B13804" s="61">
        <v>1265418</v>
      </c>
      <c r="C13804" s="59"/>
    </row>
    <row r="13805" spans="1:3">
      <c r="A13805" s="57" t="s">
        <v>8268</v>
      </c>
      <c r="B13805" s="61">
        <v>15823</v>
      </c>
      <c r="C13805" s="59"/>
    </row>
    <row r="13806" spans="1:3">
      <c r="A13806" s="57" t="s">
        <v>8268</v>
      </c>
      <c r="B13806" s="61">
        <v>190127</v>
      </c>
      <c r="C13806" s="59"/>
    </row>
    <row r="13807" spans="1:3">
      <c r="A13807" s="57" t="s">
        <v>8268</v>
      </c>
      <c r="B13807" s="61">
        <v>463672</v>
      </c>
      <c r="C13807" s="59"/>
    </row>
    <row r="13808" spans="1:3">
      <c r="A13808" s="57" t="s">
        <v>8268</v>
      </c>
      <c r="B13808" s="61">
        <v>64096</v>
      </c>
      <c r="C13808" s="59"/>
    </row>
    <row r="13809" spans="1:3">
      <c r="A13809" s="57" t="s">
        <v>8268</v>
      </c>
      <c r="B13809" s="58"/>
      <c r="C13809" s="59"/>
    </row>
    <row r="13810" spans="1:3">
      <c r="A13810" s="57" t="s">
        <v>8268</v>
      </c>
      <c r="B13810" s="61">
        <v>1266821</v>
      </c>
      <c r="C13810" s="59"/>
    </row>
    <row r="13811" spans="1:3">
      <c r="A13811" s="57" t="s">
        <v>8268</v>
      </c>
      <c r="B13811" s="61">
        <v>121087</v>
      </c>
      <c r="C13811" s="59"/>
    </row>
    <row r="13812" spans="1:3">
      <c r="A13812" s="57" t="s">
        <v>8268</v>
      </c>
      <c r="B13812" s="61">
        <v>5121650</v>
      </c>
      <c r="C13812" s="59"/>
    </row>
    <row r="13813" spans="1:3">
      <c r="A13813" s="57" t="s">
        <v>8269</v>
      </c>
      <c r="B13813" s="61">
        <v>226011</v>
      </c>
      <c r="C13813" s="59"/>
    </row>
    <row r="13814" spans="1:3">
      <c r="A13814" s="57" t="s">
        <v>8269</v>
      </c>
      <c r="B13814" s="58"/>
      <c r="C13814" s="59"/>
    </row>
    <row r="13815" spans="1:3">
      <c r="A13815" s="57" t="s">
        <v>8269</v>
      </c>
      <c r="B13815" s="58"/>
      <c r="C13815" s="59"/>
    </row>
    <row r="13816" spans="1:3">
      <c r="A13816" s="57" t="s">
        <v>8269</v>
      </c>
      <c r="B13816" s="61">
        <v>65037</v>
      </c>
      <c r="C13816" s="59"/>
    </row>
    <row r="13817" spans="1:3">
      <c r="A13817" s="57" t="s">
        <v>8269</v>
      </c>
      <c r="B13817" s="58"/>
      <c r="C13817" s="59"/>
    </row>
    <row r="13818" spans="1:3">
      <c r="A13818" s="57" t="s">
        <v>8269</v>
      </c>
      <c r="B13818" s="58"/>
      <c r="C13818" s="59"/>
    </row>
    <row r="13819" spans="1:3">
      <c r="A13819" s="57" t="s">
        <v>8269</v>
      </c>
      <c r="B13819" s="58"/>
      <c r="C13819" s="59"/>
    </row>
    <row r="13820" spans="1:3">
      <c r="A13820" s="57" t="s">
        <v>8269</v>
      </c>
      <c r="B13820" s="61">
        <v>4439</v>
      </c>
      <c r="C13820" s="59"/>
    </row>
    <row r="13821" spans="1:3">
      <c r="A13821" s="57" t="s">
        <v>8270</v>
      </c>
      <c r="B13821" s="61">
        <v>23900</v>
      </c>
      <c r="C13821" s="59"/>
    </row>
    <row r="13822" spans="1:3">
      <c r="A13822" s="57" t="s">
        <v>8270</v>
      </c>
      <c r="B13822" s="58"/>
      <c r="C13822" s="59"/>
    </row>
    <row r="13823" spans="1:3">
      <c r="A13823" s="57" t="s">
        <v>8270</v>
      </c>
      <c r="B13823" s="61">
        <v>2107027</v>
      </c>
      <c r="C13823" s="59"/>
    </row>
    <row r="13824" spans="1:3">
      <c r="A13824" s="57" t="s">
        <v>8270</v>
      </c>
      <c r="B13824" s="58"/>
      <c r="C13824" s="59"/>
    </row>
    <row r="13825" spans="1:3">
      <c r="A13825" s="57" t="s">
        <v>8270</v>
      </c>
      <c r="B13825" s="58"/>
      <c r="C13825" s="59"/>
    </row>
    <row r="13826" spans="1:3">
      <c r="A13826" s="57" t="s">
        <v>8270</v>
      </c>
      <c r="B13826">
        <v>0</v>
      </c>
      <c r="C13826" s="59"/>
    </row>
    <row r="13827" spans="1:3">
      <c r="A13827" s="57" t="s">
        <v>8270</v>
      </c>
      <c r="B13827" s="58"/>
      <c r="C13827" s="59"/>
    </row>
    <row r="13828" spans="1:3">
      <c r="A13828" s="57" t="s">
        <v>8270</v>
      </c>
      <c r="B13828" s="61">
        <v>36135</v>
      </c>
      <c r="C13828" s="59"/>
    </row>
    <row r="13829" spans="1:3">
      <c r="A13829" s="57" t="s">
        <v>8270</v>
      </c>
      <c r="B13829" s="58"/>
      <c r="C13829" s="59"/>
    </row>
    <row r="13830" spans="1:3">
      <c r="A13830" s="57" t="s">
        <v>8270</v>
      </c>
      <c r="B13830" s="61">
        <v>326716</v>
      </c>
      <c r="C13830" s="59"/>
    </row>
    <row r="13831" spans="1:3">
      <c r="A13831" s="57" t="s">
        <v>8271</v>
      </c>
      <c r="B13831" s="58"/>
      <c r="C13831" s="59"/>
    </row>
    <row r="13832" spans="1:3">
      <c r="A13832" s="57" t="s">
        <v>8271</v>
      </c>
      <c r="B13832" s="58"/>
      <c r="C13832" s="59"/>
    </row>
    <row r="13833" spans="1:3">
      <c r="A13833" s="57" t="s">
        <v>8271</v>
      </c>
      <c r="B13833" s="58"/>
      <c r="C13833" s="59"/>
    </row>
    <row r="13834" spans="1:3">
      <c r="A13834" s="57" t="s">
        <v>8271</v>
      </c>
      <c r="B13834" s="61">
        <v>7772</v>
      </c>
      <c r="C13834" s="59"/>
    </row>
    <row r="13835" spans="1:3">
      <c r="A13835" s="57" t="s">
        <v>8271</v>
      </c>
      <c r="B13835" s="58"/>
      <c r="C13835" s="59"/>
    </row>
    <row r="13836" spans="1:3">
      <c r="A13836" s="57" t="s">
        <v>8271</v>
      </c>
      <c r="B13836" s="58"/>
      <c r="C13836" s="59"/>
    </row>
    <row r="13837" spans="1:3">
      <c r="A13837" s="57" t="s">
        <v>8271</v>
      </c>
      <c r="B13837" s="58"/>
      <c r="C13837" s="59"/>
    </row>
    <row r="13838" spans="1:3">
      <c r="A13838" s="57" t="s">
        <v>8271</v>
      </c>
      <c r="B13838" s="61">
        <v>71418</v>
      </c>
      <c r="C13838" s="59"/>
    </row>
    <row r="13839" spans="1:3">
      <c r="A13839" s="57" t="s">
        <v>8272</v>
      </c>
      <c r="B13839" s="61">
        <v>358136</v>
      </c>
      <c r="C13839" s="59"/>
    </row>
    <row r="13840" spans="1:3">
      <c r="A13840" s="57" t="s">
        <v>8272</v>
      </c>
      <c r="B13840" s="61">
        <v>7946</v>
      </c>
      <c r="C13840" s="59"/>
    </row>
    <row r="13841" spans="1:3">
      <c r="A13841" s="57" t="s">
        <v>8272</v>
      </c>
      <c r="B13841" s="61">
        <v>233981</v>
      </c>
      <c r="C13841" s="59"/>
    </row>
    <row r="13842" spans="1:3">
      <c r="A13842" s="57" t="s">
        <v>8272</v>
      </c>
      <c r="B13842" s="61">
        <v>1834</v>
      </c>
      <c r="C13842" s="59"/>
    </row>
    <row r="13843" spans="1:3">
      <c r="A13843" s="57" t="s">
        <v>8272</v>
      </c>
      <c r="B13843" s="61">
        <v>23090</v>
      </c>
      <c r="C13843" s="59"/>
    </row>
    <row r="13844" spans="1:3">
      <c r="A13844" s="57" t="s">
        <v>8272</v>
      </c>
      <c r="B13844" s="58"/>
      <c r="C13844" s="59"/>
    </row>
    <row r="13845" spans="1:3">
      <c r="A13845" s="57" t="s">
        <v>8272</v>
      </c>
      <c r="B13845" s="61">
        <v>48261</v>
      </c>
      <c r="C13845" s="59"/>
    </row>
    <row r="13846" spans="1:3">
      <c r="A13846" s="57" t="s">
        <v>8272</v>
      </c>
      <c r="B13846" s="61">
        <v>26274</v>
      </c>
      <c r="C13846" s="59"/>
    </row>
    <row r="13847" spans="1:3">
      <c r="A13847" s="57" t="s">
        <v>8272</v>
      </c>
      <c r="B13847" s="61">
        <v>30423</v>
      </c>
      <c r="C13847" s="59"/>
    </row>
    <row r="13848" spans="1:3">
      <c r="A13848" s="57" t="s">
        <v>8272</v>
      </c>
      <c r="B13848" s="61">
        <v>1591665</v>
      </c>
      <c r="C13848" s="59"/>
    </row>
    <row r="13849" spans="1:3">
      <c r="A13849" s="57" t="s">
        <v>8273</v>
      </c>
      <c r="B13849" s="61">
        <v>1143502</v>
      </c>
      <c r="C13849" s="59"/>
    </row>
    <row r="13850" spans="1:3">
      <c r="A13850" s="57" t="s">
        <v>8273</v>
      </c>
      <c r="B13850" s="61">
        <v>334205</v>
      </c>
      <c r="C13850" s="59"/>
    </row>
    <row r="13851" spans="1:3">
      <c r="A13851" s="57" t="s">
        <v>8273</v>
      </c>
      <c r="B13851" s="58"/>
      <c r="C13851" s="59"/>
    </row>
    <row r="13852" spans="1:3">
      <c r="A13852" s="57" t="s">
        <v>8273</v>
      </c>
      <c r="B13852" s="61">
        <v>207469</v>
      </c>
      <c r="C13852" s="59"/>
    </row>
    <row r="13853" spans="1:3">
      <c r="A13853" s="57" t="s">
        <v>8274</v>
      </c>
      <c r="B13853" s="61">
        <v>558879</v>
      </c>
      <c r="C13853" s="59"/>
    </row>
    <row r="13854" spans="1:3">
      <c r="A13854" s="57" t="s">
        <v>8275</v>
      </c>
      <c r="B13854" s="61">
        <v>180633</v>
      </c>
      <c r="C13854" s="59"/>
    </row>
    <row r="13855" spans="1:3">
      <c r="A13855" s="57" t="s">
        <v>8275</v>
      </c>
      <c r="B13855" s="58"/>
      <c r="C13855" s="59"/>
    </row>
    <row r="13856" spans="1:3">
      <c r="A13856" s="57" t="s">
        <v>8275</v>
      </c>
      <c r="B13856" s="61">
        <v>21374</v>
      </c>
      <c r="C13856" s="59"/>
    </row>
    <row r="13857" spans="1:3">
      <c r="A13857" s="57" t="s">
        <v>8276</v>
      </c>
      <c r="B13857" s="61">
        <v>16099</v>
      </c>
      <c r="C13857" s="59"/>
    </row>
    <row r="13858" spans="1:3">
      <c r="A13858" s="57" t="s">
        <v>8276</v>
      </c>
      <c r="B13858" s="61">
        <v>11120</v>
      </c>
      <c r="C13858" s="59"/>
    </row>
    <row r="13859" spans="1:3">
      <c r="A13859" s="57" t="s">
        <v>8276</v>
      </c>
      <c r="B13859" s="61">
        <v>17670</v>
      </c>
      <c r="C13859" s="59"/>
    </row>
    <row r="13860" spans="1:3">
      <c r="A13860" s="57" t="s">
        <v>8276</v>
      </c>
      <c r="B13860" s="61">
        <v>70632</v>
      </c>
      <c r="C13860" s="59"/>
    </row>
    <row r="13861" spans="1:3">
      <c r="A13861" s="57" t="s">
        <v>8276</v>
      </c>
      <c r="B13861" s="58"/>
      <c r="C13861" s="59"/>
    </row>
    <row r="13862" spans="1:3">
      <c r="A13862" s="57" t="s">
        <v>8276</v>
      </c>
      <c r="B13862" s="58"/>
      <c r="C13862" s="59"/>
    </row>
    <row r="13863" spans="1:3">
      <c r="A13863" s="57" t="s">
        <v>8276</v>
      </c>
      <c r="B13863" s="61">
        <v>1187</v>
      </c>
      <c r="C13863" s="59"/>
    </row>
    <row r="13864" spans="1:3">
      <c r="A13864" s="57" t="s">
        <v>8277</v>
      </c>
      <c r="B13864" s="61">
        <v>5998992</v>
      </c>
      <c r="C13864" s="59"/>
    </row>
    <row r="13865" spans="1:3">
      <c r="A13865" s="57" t="s">
        <v>8277</v>
      </c>
      <c r="B13865" s="61">
        <v>135453</v>
      </c>
      <c r="C13865" s="59"/>
    </row>
    <row r="13866" spans="1:3">
      <c r="A13866" s="57" t="s">
        <v>8277</v>
      </c>
      <c r="B13866" s="61">
        <v>18719</v>
      </c>
      <c r="C13866" s="59"/>
    </row>
    <row r="13867" spans="1:3">
      <c r="A13867" s="57" t="s">
        <v>8277</v>
      </c>
      <c r="B13867" s="61">
        <v>106601</v>
      </c>
      <c r="C13867" s="59"/>
    </row>
    <row r="13868" spans="1:3">
      <c r="A13868" s="57" t="s">
        <v>8278</v>
      </c>
      <c r="B13868" s="58"/>
      <c r="C13868" s="59"/>
    </row>
    <row r="13869" spans="1:3">
      <c r="A13869" s="57" t="s">
        <v>8279</v>
      </c>
      <c r="B13869" s="58"/>
      <c r="C13869" s="59"/>
    </row>
    <row r="13870" spans="1:3">
      <c r="A13870" s="57" t="s">
        <v>8279</v>
      </c>
      <c r="B13870" s="58"/>
      <c r="C13870" s="59"/>
    </row>
    <row r="13871" spans="1:3">
      <c r="A13871" s="57" t="s">
        <v>8279</v>
      </c>
      <c r="B13871" s="58"/>
      <c r="C13871" s="59"/>
    </row>
    <row r="13872" spans="1:3">
      <c r="A13872" s="57" t="s">
        <v>8280</v>
      </c>
      <c r="B13872" s="61">
        <v>288147</v>
      </c>
      <c r="C13872" s="59"/>
    </row>
    <row r="13873" spans="1:3">
      <c r="A13873" s="57" t="s">
        <v>8280</v>
      </c>
      <c r="B13873" s="58"/>
      <c r="C13873" s="59"/>
    </row>
    <row r="13874" spans="1:3">
      <c r="A13874" s="57" t="s">
        <v>8280</v>
      </c>
      <c r="B13874" s="61">
        <v>809511</v>
      </c>
      <c r="C13874" s="59"/>
    </row>
    <row r="13875" spans="1:3">
      <c r="A13875" s="57" t="s">
        <v>8281</v>
      </c>
      <c r="B13875" s="61">
        <v>79426</v>
      </c>
      <c r="C13875" s="59"/>
    </row>
    <row r="13876" spans="1:3">
      <c r="A13876" s="57" t="s">
        <v>8281</v>
      </c>
      <c r="B13876" s="58"/>
      <c r="C13876" s="59"/>
    </row>
    <row r="13877" spans="1:3">
      <c r="A13877" s="57" t="s">
        <v>8281</v>
      </c>
      <c r="B13877" s="61">
        <v>3691</v>
      </c>
      <c r="C13877" s="59"/>
    </row>
    <row r="13878" spans="1:3">
      <c r="A13878" s="57" t="s">
        <v>8281</v>
      </c>
      <c r="B13878" s="61">
        <v>59628</v>
      </c>
      <c r="C13878" s="59"/>
    </row>
    <row r="13879" spans="1:3">
      <c r="A13879" s="57" t="s">
        <v>8281</v>
      </c>
      <c r="B13879" s="61">
        <v>2543</v>
      </c>
      <c r="C13879" s="59"/>
    </row>
    <row r="13880" spans="1:3">
      <c r="A13880" s="57" t="s">
        <v>8281</v>
      </c>
      <c r="B13880" s="58"/>
      <c r="C13880" s="59"/>
    </row>
    <row r="13881" spans="1:3">
      <c r="A13881" s="57" t="s">
        <v>8281</v>
      </c>
      <c r="B13881" s="61">
        <v>64909</v>
      </c>
      <c r="C13881" s="59"/>
    </row>
    <row r="13882" spans="1:3">
      <c r="A13882" s="57" t="s">
        <v>8282</v>
      </c>
      <c r="B13882" s="61">
        <v>725758</v>
      </c>
      <c r="C13882" s="59"/>
    </row>
    <row r="13883" spans="1:3">
      <c r="A13883" s="57" t="s">
        <v>8283</v>
      </c>
      <c r="B13883" s="58"/>
      <c r="C13883" s="59"/>
    </row>
    <row r="13884" spans="1:3">
      <c r="A13884" s="57" t="s">
        <v>8284</v>
      </c>
      <c r="B13884" s="58"/>
      <c r="C13884" s="59"/>
    </row>
    <row r="13885" spans="1:3">
      <c r="A13885" s="57" t="s">
        <v>8284</v>
      </c>
      <c r="B13885" s="58"/>
      <c r="C13885" s="59"/>
    </row>
    <row r="13886" spans="1:3">
      <c r="A13886" s="57" t="s">
        <v>8284</v>
      </c>
      <c r="B13886" s="58"/>
      <c r="C13886" s="59"/>
    </row>
    <row r="13887" spans="1:3">
      <c r="A13887" s="57" t="s">
        <v>8285</v>
      </c>
      <c r="B13887" s="58"/>
      <c r="C13887" s="59"/>
    </row>
    <row r="13888" spans="1:3">
      <c r="A13888" s="57" t="s">
        <v>8285</v>
      </c>
      <c r="B13888" s="58"/>
      <c r="C13888" s="59"/>
    </row>
    <row r="13889" spans="1:3">
      <c r="A13889" s="57" t="s">
        <v>8286</v>
      </c>
      <c r="B13889" s="61">
        <v>90355</v>
      </c>
      <c r="C13889" s="59"/>
    </row>
    <row r="13890" spans="1:3">
      <c r="A13890" s="57" t="s">
        <v>8286</v>
      </c>
      <c r="B13890" s="58"/>
      <c r="C13890" s="59"/>
    </row>
    <row r="13891" spans="1:3">
      <c r="A13891" s="57" t="s">
        <v>8286</v>
      </c>
      <c r="B13891" s="61">
        <v>217317</v>
      </c>
      <c r="C13891" s="59"/>
    </row>
    <row r="13892" spans="1:3">
      <c r="A13892" s="57" t="s">
        <v>8287</v>
      </c>
      <c r="B13892" s="61">
        <v>735979</v>
      </c>
      <c r="C13892" s="59"/>
    </row>
    <row r="13893" spans="1:3">
      <c r="A13893" s="57" t="s">
        <v>8287</v>
      </c>
      <c r="B13893" s="61">
        <v>5891</v>
      </c>
      <c r="C13893" s="59"/>
    </row>
    <row r="13894" spans="1:3">
      <c r="A13894" s="57" t="s">
        <v>8287</v>
      </c>
      <c r="B13894" s="61">
        <v>11706</v>
      </c>
      <c r="C13894" s="59"/>
    </row>
    <row r="13895" spans="1:3">
      <c r="A13895" s="57" t="s">
        <v>8287</v>
      </c>
      <c r="B13895" s="61">
        <v>6462</v>
      </c>
      <c r="C13895" s="59"/>
    </row>
    <row r="13896" spans="1:3">
      <c r="A13896" s="57" t="s">
        <v>8288</v>
      </c>
      <c r="B13896" s="58"/>
      <c r="C13896" s="59"/>
    </row>
    <row r="13897" spans="1:3">
      <c r="A13897" s="57" t="s">
        <v>8289</v>
      </c>
      <c r="B13897" s="58"/>
      <c r="C13897" s="59"/>
    </row>
    <row r="13898" spans="1:3">
      <c r="A13898" s="57" t="s">
        <v>8289</v>
      </c>
      <c r="B13898" s="58"/>
      <c r="C13898" s="59"/>
    </row>
    <row r="13899" spans="1:3">
      <c r="A13899" s="57" t="s">
        <v>8289</v>
      </c>
      <c r="B13899" s="58"/>
      <c r="C13899" s="59"/>
    </row>
    <row r="13900" spans="1:3">
      <c r="A13900" s="57" t="s">
        <v>8290</v>
      </c>
      <c r="B13900" s="58"/>
      <c r="C13900" s="59"/>
    </row>
    <row r="13901" spans="1:3">
      <c r="A13901" s="57" t="s">
        <v>8290</v>
      </c>
      <c r="B13901" s="58"/>
      <c r="C13901" s="59"/>
    </row>
    <row r="13902" spans="1:3">
      <c r="A13902" s="57" t="s">
        <v>8290</v>
      </c>
      <c r="B13902" s="58"/>
      <c r="C13902" s="59"/>
    </row>
    <row r="13903" spans="1:3">
      <c r="A13903" s="57" t="s">
        <v>8290</v>
      </c>
      <c r="B13903" s="58"/>
      <c r="C13903" s="59"/>
    </row>
    <row r="13904" spans="1:3">
      <c r="A13904" s="57" t="s">
        <v>8290</v>
      </c>
      <c r="B13904" s="58"/>
      <c r="C13904" s="59"/>
    </row>
    <row r="13905" spans="1:3">
      <c r="A13905" s="57" t="s">
        <v>8290</v>
      </c>
      <c r="B13905" s="58"/>
      <c r="C13905" s="59"/>
    </row>
    <row r="13906" spans="1:3">
      <c r="A13906" s="57" t="s">
        <v>8290</v>
      </c>
      <c r="B13906" s="58"/>
      <c r="C13906" s="59"/>
    </row>
    <row r="13907" spans="1:3">
      <c r="A13907" s="57" t="s">
        <v>8291</v>
      </c>
      <c r="B13907" s="61">
        <v>134700</v>
      </c>
      <c r="C13907" s="59"/>
    </row>
    <row r="13908" spans="1:3">
      <c r="A13908" s="57" t="s">
        <v>8292</v>
      </c>
      <c r="B13908" s="61">
        <v>19343</v>
      </c>
      <c r="C13908" s="59"/>
    </row>
    <row r="13909" spans="1:3">
      <c r="A13909" s="57" t="s">
        <v>8292</v>
      </c>
      <c r="B13909" s="58"/>
      <c r="C13909" s="59"/>
    </row>
    <row r="13910" spans="1:3">
      <c r="A13910" s="57" t="s">
        <v>8292</v>
      </c>
      <c r="B13910" s="61">
        <v>25295</v>
      </c>
      <c r="C13910" s="59"/>
    </row>
    <row r="13911" spans="1:3">
      <c r="A13911" s="57" t="s">
        <v>8293</v>
      </c>
      <c r="B13911" s="58"/>
      <c r="C13911" s="59"/>
    </row>
    <row r="13912" spans="1:3">
      <c r="A13912" s="57" t="s">
        <v>8293</v>
      </c>
      <c r="B13912" s="58"/>
      <c r="C13912" s="59"/>
    </row>
    <row r="13913" spans="1:3">
      <c r="A13913" s="57" t="s">
        <v>8293</v>
      </c>
      <c r="B13913" s="58"/>
      <c r="C13913" s="59"/>
    </row>
    <row r="13914" spans="1:3">
      <c r="A13914" s="57" t="s">
        <v>8293</v>
      </c>
      <c r="B13914" s="58"/>
      <c r="C13914" s="59"/>
    </row>
    <row r="13915" spans="1:3">
      <c r="A13915" s="57" t="s">
        <v>8293</v>
      </c>
      <c r="B13915" s="61">
        <v>442910</v>
      </c>
      <c r="C13915" s="59"/>
    </row>
    <row r="13916" spans="1:3">
      <c r="A13916" s="57" t="s">
        <v>8293</v>
      </c>
      <c r="B13916" s="58"/>
      <c r="C13916" s="59"/>
    </row>
    <row r="13917" spans="1:3">
      <c r="A13917" s="57" t="s">
        <v>8293</v>
      </c>
      <c r="B13917" s="61">
        <v>246248</v>
      </c>
      <c r="C13917" s="59"/>
    </row>
    <row r="13918" spans="1:3">
      <c r="A13918" s="57" t="s">
        <v>8294</v>
      </c>
      <c r="B13918" s="61">
        <v>15134</v>
      </c>
      <c r="C13918" s="59"/>
    </row>
    <row r="13919" spans="1:3">
      <c r="A13919" s="57" t="s">
        <v>8294</v>
      </c>
      <c r="B13919" s="61">
        <v>247696</v>
      </c>
      <c r="C13919" s="59"/>
    </row>
    <row r="13920" spans="1:3">
      <c r="A13920" s="57" t="s">
        <v>8294</v>
      </c>
      <c r="B13920" s="61">
        <v>20005</v>
      </c>
      <c r="C13920" s="59"/>
    </row>
    <row r="13921" spans="1:3">
      <c r="A13921" s="57" t="s">
        <v>8294</v>
      </c>
      <c r="B13921" s="61">
        <v>10000</v>
      </c>
      <c r="C13921" s="59"/>
    </row>
    <row r="13922" spans="1:3">
      <c r="A13922" s="57" t="s">
        <v>8295</v>
      </c>
      <c r="B13922" s="61">
        <v>128551</v>
      </c>
      <c r="C13922" s="59"/>
    </row>
    <row r="13923" spans="1:3">
      <c r="A13923" s="57" t="s">
        <v>8295</v>
      </c>
      <c r="B13923" s="61">
        <v>23596</v>
      </c>
      <c r="C13923" s="59"/>
    </row>
    <row r="13924" spans="1:3">
      <c r="A13924" s="57" t="s">
        <v>8296</v>
      </c>
      <c r="B13924" s="58"/>
      <c r="C13924" s="59"/>
    </row>
    <row r="13925" spans="1:3">
      <c r="A13925" s="57" t="s">
        <v>8296</v>
      </c>
      <c r="B13925" s="58"/>
      <c r="C13925" s="59"/>
    </row>
    <row r="13926" spans="1:3">
      <c r="A13926" s="57" t="s">
        <v>8296</v>
      </c>
      <c r="B13926" s="58"/>
      <c r="C13926" s="59"/>
    </row>
    <row r="13927" spans="1:3">
      <c r="A13927" s="57" t="s">
        <v>8297</v>
      </c>
      <c r="B13927" s="58"/>
      <c r="C13927" s="59"/>
    </row>
    <row r="13928" spans="1:3">
      <c r="A13928" s="57" t="s">
        <v>8297</v>
      </c>
      <c r="B13928" s="58"/>
      <c r="C13928" s="59"/>
    </row>
    <row r="13929" spans="1:3">
      <c r="A13929" s="57" t="s">
        <v>8297</v>
      </c>
      <c r="B13929" s="58"/>
      <c r="C13929" s="59"/>
    </row>
    <row r="13930" spans="1:3">
      <c r="A13930" s="57" t="s">
        <v>8297</v>
      </c>
      <c r="B13930" s="58"/>
      <c r="C13930" s="59"/>
    </row>
    <row r="13931" spans="1:3">
      <c r="A13931" s="57" t="s">
        <v>8297</v>
      </c>
      <c r="B13931" s="58"/>
      <c r="C13931" s="59"/>
    </row>
    <row r="13932" spans="1:3">
      <c r="A13932" s="57" t="s">
        <v>8298</v>
      </c>
      <c r="B13932" s="61">
        <v>107447</v>
      </c>
      <c r="C13932" s="59"/>
    </row>
    <row r="13933" spans="1:3">
      <c r="A13933" s="57" t="s">
        <v>8298</v>
      </c>
      <c r="B13933" s="58"/>
      <c r="C13933" s="59"/>
    </row>
    <row r="13934" spans="1:3">
      <c r="A13934" s="57" t="s">
        <v>8298</v>
      </c>
      <c r="B13934" s="61">
        <v>251408</v>
      </c>
      <c r="C13934" s="59"/>
    </row>
    <row r="13935" spans="1:3">
      <c r="A13935" s="57" t="s">
        <v>8299</v>
      </c>
      <c r="B13935" s="61">
        <v>6037</v>
      </c>
      <c r="C13935" s="59"/>
    </row>
    <row r="13936" spans="1:3">
      <c r="A13936" s="57" t="s">
        <v>8299</v>
      </c>
      <c r="B13936" s="58"/>
      <c r="C13936" s="59"/>
    </row>
    <row r="13937" spans="1:3">
      <c r="A13937" s="57" t="s">
        <v>8299</v>
      </c>
      <c r="B13937" s="58"/>
      <c r="C13937" s="59"/>
    </row>
    <row r="13938" spans="1:3">
      <c r="A13938" s="57" t="s">
        <v>8299</v>
      </c>
      <c r="B13938" s="58"/>
      <c r="C13938" s="59"/>
    </row>
    <row r="13939" spans="1:3">
      <c r="A13939" s="57" t="s">
        <v>8299</v>
      </c>
      <c r="B13939" s="61">
        <v>26392</v>
      </c>
      <c r="C13939" s="59"/>
    </row>
    <row r="13940" spans="1:3">
      <c r="A13940" s="57" t="s">
        <v>8300</v>
      </c>
      <c r="B13940" s="61">
        <v>292761</v>
      </c>
      <c r="C13940" s="59"/>
    </row>
    <row r="13941" spans="1:3">
      <c r="A13941" s="57" t="s">
        <v>8300</v>
      </c>
      <c r="B13941" s="61">
        <v>164417</v>
      </c>
      <c r="C13941" s="59"/>
    </row>
    <row r="13942" spans="1:3">
      <c r="A13942" s="57" t="s">
        <v>8300</v>
      </c>
      <c r="B13942" s="58"/>
      <c r="C13942" s="59"/>
    </row>
    <row r="13943" spans="1:3">
      <c r="A13943" s="57" t="s">
        <v>8300</v>
      </c>
      <c r="B13943" s="61">
        <v>172520</v>
      </c>
      <c r="C13943" s="59"/>
    </row>
    <row r="13944" spans="1:3">
      <c r="A13944" s="57" t="s">
        <v>8301</v>
      </c>
      <c r="B13944" s="61">
        <v>1737550</v>
      </c>
      <c r="C13944" s="59"/>
    </row>
    <row r="13945" spans="1:3">
      <c r="A13945" s="57" t="s">
        <v>8301</v>
      </c>
      <c r="B13945" s="61">
        <v>265659</v>
      </c>
      <c r="C13945" s="59"/>
    </row>
    <row r="13946" spans="1:3">
      <c r="A13946" s="57" t="s">
        <v>8302</v>
      </c>
      <c r="B13946" s="61">
        <v>312611</v>
      </c>
      <c r="C13946" s="59"/>
    </row>
    <row r="13947" spans="1:3">
      <c r="A13947" s="57" t="s">
        <v>8302</v>
      </c>
      <c r="B13947" s="58"/>
      <c r="C13947" s="59"/>
    </row>
    <row r="13948" spans="1:3">
      <c r="A13948" s="57" t="s">
        <v>8302</v>
      </c>
      <c r="B13948" s="61">
        <v>272034</v>
      </c>
      <c r="C13948" s="59"/>
    </row>
    <row r="13949" spans="1:3">
      <c r="A13949" s="57" t="s">
        <v>8303</v>
      </c>
      <c r="B13949" s="61">
        <v>244986</v>
      </c>
      <c r="C13949" s="59"/>
    </row>
    <row r="13950" spans="1:3">
      <c r="A13950" s="57" t="s">
        <v>8303</v>
      </c>
      <c r="B13950" s="58"/>
      <c r="C13950" s="59"/>
    </row>
    <row r="13951" spans="1:3">
      <c r="A13951" s="57" t="s">
        <v>8303</v>
      </c>
      <c r="B13951" s="61">
        <v>396</v>
      </c>
      <c r="C13951" s="59"/>
    </row>
    <row r="13952" spans="1:3">
      <c r="A13952" s="57" t="s">
        <v>8303</v>
      </c>
      <c r="B13952" s="61">
        <v>101642</v>
      </c>
      <c r="C13952" s="59"/>
    </row>
    <row r="13953" spans="1:3">
      <c r="A13953" s="57" t="s">
        <v>8303</v>
      </c>
      <c r="B13953" s="61">
        <v>58702</v>
      </c>
      <c r="C13953" s="59"/>
    </row>
    <row r="13954" spans="1:3">
      <c r="A13954" s="57" t="s">
        <v>8304</v>
      </c>
      <c r="B13954" s="61">
        <v>85277</v>
      </c>
      <c r="C13954" s="59"/>
    </row>
    <row r="13955" spans="1:3">
      <c r="A13955" s="57" t="s">
        <v>8305</v>
      </c>
      <c r="B13955" s="61">
        <v>14940</v>
      </c>
      <c r="C13955" s="59"/>
    </row>
    <row r="13956" spans="1:3">
      <c r="A13956" s="57" t="s">
        <v>8305</v>
      </c>
      <c r="B13956" s="61">
        <v>5876</v>
      </c>
      <c r="C13956" s="59"/>
    </row>
    <row r="13957" spans="1:3">
      <c r="A13957" s="57" t="s">
        <v>8305</v>
      </c>
      <c r="B13957" s="61">
        <v>29430</v>
      </c>
      <c r="C13957" s="59"/>
    </row>
    <row r="13958" spans="1:3">
      <c r="A13958" s="57" t="s">
        <v>8306</v>
      </c>
      <c r="B13958" s="61">
        <v>508075</v>
      </c>
      <c r="C13958" s="59"/>
    </row>
    <row r="13959" spans="1:3">
      <c r="A13959" s="57" t="s">
        <v>8306</v>
      </c>
      <c r="B13959" s="61">
        <v>476225</v>
      </c>
      <c r="C13959" s="59"/>
    </row>
    <row r="13960" spans="1:3">
      <c r="A13960" s="57" t="s">
        <v>8307</v>
      </c>
      <c r="B13960" s="58"/>
      <c r="C13960" s="59"/>
    </row>
    <row r="13961" spans="1:3">
      <c r="A13961" s="57" t="s">
        <v>8307</v>
      </c>
      <c r="B13961" s="61">
        <v>49714</v>
      </c>
      <c r="C13961" s="59"/>
    </row>
    <row r="13962" spans="1:3">
      <c r="A13962" s="57" t="s">
        <v>8307</v>
      </c>
      <c r="B13962" s="61">
        <v>29829</v>
      </c>
      <c r="C13962" s="59"/>
    </row>
    <row r="13963" spans="1:3">
      <c r="A13963" s="57" t="s">
        <v>8308</v>
      </c>
      <c r="B13963" s="58"/>
      <c r="C13963" s="59"/>
    </row>
    <row r="13964" spans="1:3">
      <c r="A13964" s="57" t="s">
        <v>8309</v>
      </c>
      <c r="B13964" s="58"/>
      <c r="C13964" s="59"/>
    </row>
    <row r="13965" spans="1:3">
      <c r="A13965" s="57" t="s">
        <v>8309</v>
      </c>
      <c r="B13965" s="58"/>
      <c r="C13965" s="59"/>
    </row>
    <row r="13966" spans="1:3">
      <c r="A13966" s="57" t="s">
        <v>8309</v>
      </c>
      <c r="B13966" s="58"/>
      <c r="C13966" s="59"/>
    </row>
    <row r="13967" spans="1:3">
      <c r="A13967" s="57" t="s">
        <v>8309</v>
      </c>
      <c r="B13967" s="58"/>
      <c r="C13967" s="59"/>
    </row>
    <row r="13968" spans="1:3">
      <c r="A13968" s="57" t="s">
        <v>8310</v>
      </c>
      <c r="B13968" s="58"/>
      <c r="C13968" s="59"/>
    </row>
    <row r="13969" spans="1:3">
      <c r="A13969" s="57" t="s">
        <v>8310</v>
      </c>
      <c r="B13969" s="58"/>
      <c r="C13969" s="59"/>
    </row>
    <row r="13970" spans="1:3">
      <c r="A13970" s="57" t="s">
        <v>8311</v>
      </c>
      <c r="B13970" s="58"/>
      <c r="C13970" s="59"/>
    </row>
    <row r="13971" spans="1:3">
      <c r="A13971" s="57" t="s">
        <v>8311</v>
      </c>
      <c r="B13971" s="58"/>
      <c r="C13971" s="59"/>
    </row>
    <row r="13972" spans="1:3">
      <c r="A13972" s="57" t="s">
        <v>8311</v>
      </c>
      <c r="B13972" s="58"/>
      <c r="C13972" s="59"/>
    </row>
    <row r="13973" spans="1:3">
      <c r="A13973" s="57" t="s">
        <v>8312</v>
      </c>
      <c r="B13973" s="58"/>
      <c r="C13973" s="59"/>
    </row>
    <row r="13974" spans="1:3">
      <c r="A13974" s="57" t="s">
        <v>8312</v>
      </c>
      <c r="B13974" s="58"/>
      <c r="C13974" s="59"/>
    </row>
    <row r="13975" spans="1:3">
      <c r="A13975" s="57" t="s">
        <v>8312</v>
      </c>
      <c r="B13975" s="58"/>
      <c r="C13975" s="59"/>
    </row>
    <row r="13976" spans="1:3">
      <c r="A13976" s="57" t="s">
        <v>8312</v>
      </c>
      <c r="B13976" s="61">
        <v>4214</v>
      </c>
      <c r="C13976" s="59"/>
    </row>
    <row r="13977" spans="1:3">
      <c r="A13977" s="57" t="s">
        <v>8313</v>
      </c>
      <c r="B13977" s="61">
        <v>38542</v>
      </c>
      <c r="C13977" s="59"/>
    </row>
    <row r="13978" spans="1:3">
      <c r="A13978" s="57" t="s">
        <v>8313</v>
      </c>
      <c r="B13978" s="58"/>
      <c r="C13978" s="59"/>
    </row>
    <row r="13979" spans="1:3">
      <c r="A13979" s="57" t="s">
        <v>8314</v>
      </c>
      <c r="B13979" s="61">
        <v>72313</v>
      </c>
      <c r="C13979" s="59"/>
    </row>
    <row r="13980" spans="1:3">
      <c r="A13980" s="57" t="s">
        <v>8314</v>
      </c>
      <c r="B13980" s="58"/>
      <c r="C13980" s="59"/>
    </row>
    <row r="13981" spans="1:3">
      <c r="A13981" s="57" t="s">
        <v>8314</v>
      </c>
      <c r="B13981" s="61">
        <v>2870</v>
      </c>
      <c r="C13981" s="59"/>
    </row>
    <row r="13982" spans="1:3">
      <c r="A13982" s="57" t="s">
        <v>8315</v>
      </c>
      <c r="B13982" s="58"/>
      <c r="C13982" s="59"/>
    </row>
    <row r="13983" spans="1:3">
      <c r="A13983" s="57" t="s">
        <v>8315</v>
      </c>
      <c r="B13983" s="61">
        <v>2542</v>
      </c>
      <c r="C13983" s="59"/>
    </row>
    <row r="13984" spans="1:3">
      <c r="A13984" s="57" t="s">
        <v>8315</v>
      </c>
      <c r="B13984" s="58"/>
      <c r="C13984" s="59"/>
    </row>
    <row r="13985" spans="1:3">
      <c r="A13985" s="57" t="s">
        <v>8315</v>
      </c>
      <c r="B13985" s="61">
        <v>512832</v>
      </c>
      <c r="C13985" s="59"/>
    </row>
    <row r="13986" spans="1:3">
      <c r="A13986" s="57" t="s">
        <v>8315</v>
      </c>
      <c r="B13986" s="61">
        <v>13040</v>
      </c>
      <c r="C13986" s="59"/>
    </row>
    <row r="13987" spans="1:3">
      <c r="A13987" s="57" t="s">
        <v>8316</v>
      </c>
      <c r="B13987" s="61">
        <v>273599</v>
      </c>
      <c r="C13987" s="59"/>
    </row>
    <row r="13988" spans="1:3">
      <c r="A13988" s="57" t="s">
        <v>8316</v>
      </c>
      <c r="B13988" s="58"/>
      <c r="C13988" s="59"/>
    </row>
    <row r="13989" spans="1:3">
      <c r="A13989" s="57" t="s">
        <v>8316</v>
      </c>
      <c r="B13989" s="61">
        <v>397087</v>
      </c>
      <c r="C13989" s="59"/>
    </row>
    <row r="13990" spans="1:3">
      <c r="A13990" s="57" t="s">
        <v>8316</v>
      </c>
      <c r="B13990" s="61">
        <v>80421</v>
      </c>
      <c r="C13990" s="59"/>
    </row>
    <row r="13991" spans="1:3">
      <c r="A13991" s="57" t="s">
        <v>8316</v>
      </c>
      <c r="B13991" s="61">
        <v>14554</v>
      </c>
      <c r="C13991" s="59"/>
    </row>
    <row r="13992" spans="1:3">
      <c r="A13992" s="57" t="s">
        <v>8316</v>
      </c>
      <c r="B13992" s="58"/>
      <c r="C13992" s="59"/>
    </row>
    <row r="13993" spans="1:3">
      <c r="A13993" s="57" t="s">
        <v>8316</v>
      </c>
      <c r="B13993" s="58"/>
      <c r="C13993" s="59"/>
    </row>
    <row r="13994" spans="1:3">
      <c r="A13994" s="57" t="s">
        <v>8316</v>
      </c>
      <c r="B13994" s="61">
        <v>238594</v>
      </c>
      <c r="C13994" s="59"/>
    </row>
    <row r="13995" spans="1:3">
      <c r="A13995" s="57" t="s">
        <v>8316</v>
      </c>
      <c r="B13995" s="58"/>
      <c r="C13995" s="59"/>
    </row>
    <row r="13996" spans="1:3">
      <c r="A13996" s="57" t="s">
        <v>8316</v>
      </c>
      <c r="B13996" s="61">
        <v>1151306</v>
      </c>
      <c r="C13996" s="59"/>
    </row>
    <row r="13997" spans="1:3">
      <c r="A13997" s="57" t="s">
        <v>8317</v>
      </c>
      <c r="B13997" s="61">
        <v>436583</v>
      </c>
      <c r="C13997" s="59"/>
    </row>
    <row r="13998" spans="1:3">
      <c r="A13998" s="57" t="s">
        <v>8317</v>
      </c>
      <c r="B13998" s="58"/>
      <c r="C13998" s="59"/>
    </row>
    <row r="13999" spans="1:3">
      <c r="A13999" s="57" t="s">
        <v>8317</v>
      </c>
      <c r="B13999" s="61">
        <v>1388</v>
      </c>
      <c r="C13999" s="59"/>
    </row>
    <row r="14000" spans="1:3">
      <c r="A14000" s="57" t="s">
        <v>8317</v>
      </c>
      <c r="B14000" s="61">
        <v>38209</v>
      </c>
      <c r="C14000" s="59"/>
    </row>
    <row r="14001" spans="1:3">
      <c r="A14001" s="57" t="s">
        <v>8317</v>
      </c>
      <c r="B14001" s="61">
        <v>4750725</v>
      </c>
      <c r="C14001" s="59"/>
    </row>
    <row r="14002" spans="1:3">
      <c r="A14002" s="57" t="s">
        <v>8317</v>
      </c>
      <c r="B14002" s="61">
        <v>16003415</v>
      </c>
      <c r="C14002" s="59"/>
    </row>
    <row r="14003" spans="1:3">
      <c r="A14003" s="57" t="s">
        <v>8318</v>
      </c>
      <c r="B14003" s="61">
        <v>20449</v>
      </c>
      <c r="C14003" s="59"/>
    </row>
    <row r="14004" spans="1:3">
      <c r="A14004" s="57" t="s">
        <v>8318</v>
      </c>
      <c r="B14004" s="61">
        <v>591026</v>
      </c>
      <c r="C14004" s="59"/>
    </row>
    <row r="14005" spans="1:3">
      <c r="A14005" s="57" t="s">
        <v>8319</v>
      </c>
      <c r="B14005" s="61">
        <v>9654</v>
      </c>
      <c r="C14005" s="59"/>
    </row>
    <row r="14006" spans="1:3">
      <c r="A14006" s="57" t="s">
        <v>8319</v>
      </c>
      <c r="B14006" s="61">
        <v>41265</v>
      </c>
      <c r="C14006" s="59"/>
    </row>
    <row r="14007" spans="1:3">
      <c r="A14007" s="57" t="s">
        <v>8320</v>
      </c>
      <c r="B14007" s="61">
        <v>496897</v>
      </c>
      <c r="C14007" s="59"/>
    </row>
    <row r="14008" spans="1:3">
      <c r="A14008" s="57" t="s">
        <v>8320</v>
      </c>
      <c r="B14008" s="61">
        <v>281</v>
      </c>
      <c r="C14008" s="59"/>
    </row>
    <row r="14009" spans="1:3">
      <c r="A14009" s="57" t="s">
        <v>8320</v>
      </c>
      <c r="B14009" s="61">
        <v>102369</v>
      </c>
      <c r="C14009" s="59"/>
    </row>
    <row r="14010" spans="1:3">
      <c r="A14010" s="57" t="s">
        <v>8320</v>
      </c>
      <c r="B14010" s="61">
        <v>38466</v>
      </c>
      <c r="C14010" s="59"/>
    </row>
    <row r="14011" spans="1:3">
      <c r="A14011" s="57" t="s">
        <v>8320</v>
      </c>
      <c r="B14011" s="61">
        <v>7715</v>
      </c>
      <c r="C14011" s="59"/>
    </row>
    <row r="14012" spans="1:3">
      <c r="A14012" s="57" t="s">
        <v>8320</v>
      </c>
      <c r="B14012" s="58"/>
      <c r="C14012" s="59"/>
    </row>
    <row r="14013" spans="1:3">
      <c r="A14013" s="57" t="s">
        <v>8320</v>
      </c>
      <c r="B14013" s="61">
        <v>40992</v>
      </c>
      <c r="C14013" s="59"/>
    </row>
    <row r="14014" spans="1:3">
      <c r="A14014" s="57" t="s">
        <v>8320</v>
      </c>
      <c r="B14014" s="61">
        <v>9456</v>
      </c>
      <c r="C14014" s="59"/>
    </row>
    <row r="14015" spans="1:3">
      <c r="A14015" s="57" t="s">
        <v>8320</v>
      </c>
      <c r="B14015" s="61">
        <v>12201</v>
      </c>
      <c r="C14015" s="59"/>
    </row>
    <row r="14016" spans="1:3">
      <c r="A14016" s="57" t="s">
        <v>8320</v>
      </c>
      <c r="B14016" s="61">
        <v>6354485</v>
      </c>
      <c r="C14016" s="59"/>
    </row>
    <row r="14017" spans="1:3">
      <c r="A14017" s="57" t="s">
        <v>8321</v>
      </c>
      <c r="B14017" s="61">
        <v>5144</v>
      </c>
      <c r="C14017" s="59"/>
    </row>
    <row r="14018" spans="1:3">
      <c r="A14018" s="57" t="s">
        <v>8321</v>
      </c>
      <c r="B14018" s="58"/>
      <c r="C14018" s="59"/>
    </row>
    <row r="14019" spans="1:3">
      <c r="A14019" s="57" t="s">
        <v>8321</v>
      </c>
      <c r="B14019" s="58"/>
      <c r="C14019" s="59"/>
    </row>
    <row r="14020" spans="1:3">
      <c r="A14020" s="57" t="s">
        <v>8321</v>
      </c>
      <c r="B14020" s="58"/>
      <c r="C14020" s="59"/>
    </row>
    <row r="14021" spans="1:3">
      <c r="A14021" s="57" t="s">
        <v>8321</v>
      </c>
      <c r="B14021" s="61">
        <v>145234</v>
      </c>
      <c r="C14021" s="59"/>
    </row>
    <row r="14022" spans="1:3">
      <c r="A14022" s="57" t="s">
        <v>8322</v>
      </c>
      <c r="B14022" s="58"/>
      <c r="C14022" s="59"/>
    </row>
    <row r="14023" spans="1:3">
      <c r="A14023" s="57" t="s">
        <v>8322</v>
      </c>
      <c r="B14023" s="61">
        <v>1475</v>
      </c>
      <c r="C14023" s="59"/>
    </row>
    <row r="14024" spans="1:3">
      <c r="A14024" s="57" t="s">
        <v>8323</v>
      </c>
      <c r="B14024" s="61">
        <v>18038</v>
      </c>
      <c r="C14024" s="59"/>
    </row>
    <row r="14025" spans="1:3">
      <c r="A14025" s="57" t="s">
        <v>8324</v>
      </c>
      <c r="B14025" s="61">
        <v>15452</v>
      </c>
      <c r="C14025" s="59"/>
    </row>
    <row r="14026" spans="1:3">
      <c r="A14026" s="57" t="s">
        <v>8324</v>
      </c>
      <c r="B14026" s="58"/>
      <c r="C14026" s="59"/>
    </row>
    <row r="14027" spans="1:3">
      <c r="A14027" s="57" t="s">
        <v>8324</v>
      </c>
      <c r="B14027" s="58"/>
      <c r="C14027" s="59"/>
    </row>
    <row r="14028" spans="1:3">
      <c r="A14028" s="57" t="s">
        <v>8324</v>
      </c>
      <c r="B14028" s="58"/>
      <c r="C14028" s="59"/>
    </row>
    <row r="14029" spans="1:3">
      <c r="A14029" s="57" t="s">
        <v>8324</v>
      </c>
      <c r="B14029" s="58"/>
      <c r="C14029" s="59"/>
    </row>
    <row r="14030" spans="1:3">
      <c r="A14030" s="57" t="s">
        <v>8324</v>
      </c>
      <c r="B14030" s="58"/>
      <c r="C14030" s="59"/>
    </row>
    <row r="14031" spans="1:3">
      <c r="A14031" s="57" t="s">
        <v>8324</v>
      </c>
      <c r="B14031" s="58"/>
      <c r="C14031" s="59"/>
    </row>
    <row r="14032" spans="1:3">
      <c r="A14032" s="57" t="s">
        <v>8324</v>
      </c>
      <c r="B14032" s="61">
        <v>3207</v>
      </c>
      <c r="C14032" s="59"/>
    </row>
    <row r="14033" spans="1:3">
      <c r="A14033" s="57" t="s">
        <v>8324</v>
      </c>
      <c r="B14033" s="58"/>
      <c r="C14033" s="59"/>
    </row>
    <row r="14034" spans="1:3">
      <c r="A14034" s="57" t="s">
        <v>8324</v>
      </c>
      <c r="B14034" s="61">
        <v>80921</v>
      </c>
      <c r="C14034" s="59"/>
    </row>
    <row r="14035" spans="1:3">
      <c r="A14035" s="57" t="s">
        <v>8325</v>
      </c>
      <c r="B14035" s="61">
        <v>2508</v>
      </c>
      <c r="C14035" s="59"/>
    </row>
    <row r="14036" spans="1:3">
      <c r="A14036" s="57" t="s">
        <v>8325</v>
      </c>
      <c r="B14036" s="58"/>
      <c r="C14036" s="59"/>
    </row>
    <row r="14037" spans="1:3">
      <c r="A14037" s="57" t="s">
        <v>8325</v>
      </c>
      <c r="B14037" s="58"/>
      <c r="C14037" s="59"/>
    </row>
    <row r="14038" spans="1:3">
      <c r="A14038" s="57" t="s">
        <v>8325</v>
      </c>
      <c r="B14038" s="61">
        <v>4750</v>
      </c>
      <c r="C14038" s="59"/>
    </row>
    <row r="14039" spans="1:3">
      <c r="A14039" s="57" t="s">
        <v>8325</v>
      </c>
      <c r="B14039" s="61">
        <v>270270</v>
      </c>
      <c r="C14039" s="59"/>
    </row>
    <row r="14040" spans="1:3">
      <c r="A14040" s="57" t="s">
        <v>8326</v>
      </c>
      <c r="B14040" s="58"/>
      <c r="C14040" s="59"/>
    </row>
    <row r="14041" spans="1:3">
      <c r="A14041" s="57" t="s">
        <v>8326</v>
      </c>
      <c r="B14041" s="58"/>
      <c r="C14041" s="59"/>
    </row>
    <row r="14042" spans="1:3">
      <c r="A14042" s="57" t="s">
        <v>8327</v>
      </c>
      <c r="B14042" s="58"/>
      <c r="C14042" s="59"/>
    </row>
    <row r="14043" spans="1:3">
      <c r="A14043" s="57" t="s">
        <v>8327</v>
      </c>
      <c r="B14043" s="58"/>
      <c r="C14043" s="59"/>
    </row>
    <row r="14044" spans="1:3">
      <c r="A14044" s="57" t="s">
        <v>8328</v>
      </c>
      <c r="B14044" s="58"/>
      <c r="C14044" s="59"/>
    </row>
    <row r="14045" spans="1:3">
      <c r="A14045" s="57" t="s">
        <v>8328</v>
      </c>
      <c r="B14045" s="58"/>
      <c r="C14045" s="59"/>
    </row>
    <row r="14046" spans="1:3">
      <c r="A14046" s="57" t="s">
        <v>8328</v>
      </c>
      <c r="B14046" s="58"/>
      <c r="C14046" s="59"/>
    </row>
    <row r="14047" spans="1:3">
      <c r="A14047" s="57" t="s">
        <v>8328</v>
      </c>
      <c r="B14047" s="58"/>
      <c r="C14047" s="59"/>
    </row>
    <row r="14048" spans="1:3">
      <c r="A14048" s="57" t="s">
        <v>8328</v>
      </c>
      <c r="B14048" s="58"/>
      <c r="C14048" s="59"/>
    </row>
    <row r="14049" spans="1:3">
      <c r="A14049" s="57" t="s">
        <v>8328</v>
      </c>
      <c r="B14049" s="58"/>
      <c r="C14049" s="59"/>
    </row>
    <row r="14050" spans="1:3">
      <c r="A14050" s="57" t="s">
        <v>8328</v>
      </c>
      <c r="B14050" s="58"/>
      <c r="C14050" s="59"/>
    </row>
    <row r="14051" spans="1:3">
      <c r="A14051" s="57" t="s">
        <v>8328</v>
      </c>
      <c r="B14051" s="58"/>
      <c r="C14051" s="59"/>
    </row>
    <row r="14052" spans="1:3">
      <c r="A14052" s="57" t="s">
        <v>8328</v>
      </c>
      <c r="B14052" s="58"/>
      <c r="C14052" s="59"/>
    </row>
    <row r="14053" spans="1:3">
      <c r="A14053" s="57" t="s">
        <v>8328</v>
      </c>
      <c r="B14053" s="58"/>
      <c r="C14053" s="59"/>
    </row>
    <row r="14054" spans="1:3">
      <c r="A14054" s="57" t="s">
        <v>8329</v>
      </c>
      <c r="B14054" s="58"/>
      <c r="C14054" s="59"/>
    </row>
    <row r="14055" spans="1:3">
      <c r="A14055" s="57" t="s">
        <v>8329</v>
      </c>
      <c r="B14055" s="58"/>
      <c r="C14055" s="59"/>
    </row>
    <row r="14056" spans="1:3">
      <c r="A14056" s="57" t="s">
        <v>8330</v>
      </c>
      <c r="B14056" s="58"/>
      <c r="C14056" s="59"/>
    </row>
    <row r="14057" spans="1:3">
      <c r="A14057" s="57" t="s">
        <v>8330</v>
      </c>
      <c r="B14057" s="58"/>
      <c r="C14057" s="59"/>
    </row>
    <row r="14058" spans="1:3">
      <c r="A14058" s="57" t="s">
        <v>8331</v>
      </c>
      <c r="B14058" s="61">
        <v>93095</v>
      </c>
      <c r="C14058" s="59"/>
    </row>
    <row r="14059" spans="1:3">
      <c r="A14059" s="57" t="s">
        <v>8331</v>
      </c>
      <c r="B14059" s="58"/>
      <c r="C14059" s="59"/>
    </row>
    <row r="14060" spans="1:3">
      <c r="A14060" s="57" t="s">
        <v>8331</v>
      </c>
      <c r="B14060" s="58"/>
      <c r="C14060" s="59"/>
    </row>
    <row r="14061" spans="1:3">
      <c r="A14061" s="57" t="s">
        <v>8331</v>
      </c>
      <c r="B14061" s="58"/>
      <c r="C14061" s="59"/>
    </row>
    <row r="14062" spans="1:3">
      <c r="A14062" s="57" t="s">
        <v>8331</v>
      </c>
      <c r="B14062" s="61">
        <v>6700</v>
      </c>
      <c r="C14062" s="59"/>
    </row>
    <row r="14063" spans="1:3">
      <c r="A14063" s="57" t="s">
        <v>8331</v>
      </c>
      <c r="B14063" s="58"/>
      <c r="C14063" s="59"/>
    </row>
    <row r="14064" spans="1:3">
      <c r="A14064" s="57" t="s">
        <v>8331</v>
      </c>
      <c r="B14064" s="58"/>
      <c r="C14064" s="59"/>
    </row>
    <row r="14065" spans="1:3">
      <c r="A14065" s="57" t="s">
        <v>8331</v>
      </c>
      <c r="B14065" s="58"/>
      <c r="C14065" s="59"/>
    </row>
    <row r="14066" spans="1:3">
      <c r="A14066" s="57" t="s">
        <v>8331</v>
      </c>
      <c r="B14066" s="58"/>
      <c r="C14066" s="59"/>
    </row>
    <row r="14067" spans="1:3">
      <c r="A14067" s="57" t="s">
        <v>8331</v>
      </c>
      <c r="B14067" s="61">
        <v>753952</v>
      </c>
      <c r="C14067" s="59"/>
    </row>
    <row r="14068" spans="1:3">
      <c r="A14068" s="57" t="s">
        <v>8332</v>
      </c>
      <c r="B14068" s="61">
        <v>592002</v>
      </c>
      <c r="C14068" s="59"/>
    </row>
    <row r="14069" spans="1:3">
      <c r="A14069" s="57" t="s">
        <v>8332</v>
      </c>
      <c r="B14069" s="61">
        <v>592790</v>
      </c>
      <c r="C14069" s="59"/>
    </row>
    <row r="14070" spans="1:3">
      <c r="A14070" s="57" t="s">
        <v>8332</v>
      </c>
      <c r="B14070" s="61">
        <v>449120</v>
      </c>
      <c r="C14070" s="59"/>
    </row>
    <row r="14071" spans="1:3">
      <c r="A14071" s="57" t="s">
        <v>8333</v>
      </c>
      <c r="B14071" s="61">
        <v>6182206</v>
      </c>
      <c r="C14071" s="59"/>
    </row>
    <row r="14072" spans="1:3">
      <c r="A14072" s="57" t="s">
        <v>8333</v>
      </c>
      <c r="B14072" s="61">
        <v>483781</v>
      </c>
      <c r="C14072" s="59"/>
    </row>
    <row r="14073" spans="1:3">
      <c r="A14073" s="57" t="s">
        <v>8333</v>
      </c>
      <c r="B14073" s="61">
        <v>6181331</v>
      </c>
      <c r="C14073" s="59"/>
    </row>
    <row r="14074" spans="1:3">
      <c r="A14074" s="57" t="s">
        <v>8334</v>
      </c>
      <c r="B14074" s="61">
        <v>472620</v>
      </c>
      <c r="C14074" s="59"/>
    </row>
    <row r="14075" spans="1:3">
      <c r="A14075" s="57" t="s">
        <v>8335</v>
      </c>
      <c r="B14075" s="61">
        <v>191031</v>
      </c>
      <c r="C14075" s="59"/>
    </row>
    <row r="14076" spans="1:3">
      <c r="A14076" s="57" t="s">
        <v>8335</v>
      </c>
      <c r="B14076" s="58"/>
      <c r="C14076" s="59"/>
    </row>
    <row r="14077" spans="1:3">
      <c r="A14077" s="57" t="s">
        <v>8335</v>
      </c>
      <c r="B14077" s="61">
        <v>3646269</v>
      </c>
      <c r="C14077" s="59"/>
    </row>
    <row r="14078" spans="1:3">
      <c r="A14078" s="57" t="s">
        <v>8335</v>
      </c>
      <c r="B14078" s="58"/>
      <c r="C14078" s="59"/>
    </row>
    <row r="14079" spans="1:3">
      <c r="A14079" s="57" t="s">
        <v>8335</v>
      </c>
      <c r="B14079" s="61">
        <v>7955</v>
      </c>
      <c r="C14079" s="59"/>
    </row>
    <row r="14080" spans="1:3">
      <c r="A14080" s="57" t="s">
        <v>8335</v>
      </c>
      <c r="B14080" s="61">
        <v>117801</v>
      </c>
      <c r="C14080" s="59"/>
    </row>
    <row r="14081" spans="1:3">
      <c r="A14081" s="57" t="s">
        <v>8335</v>
      </c>
      <c r="B14081" s="61">
        <v>11778</v>
      </c>
      <c r="C14081" s="59"/>
    </row>
    <row r="14082" spans="1:3">
      <c r="A14082" s="57" t="s">
        <v>8335</v>
      </c>
      <c r="B14082" s="58"/>
      <c r="C14082" s="59"/>
    </row>
    <row r="14083" spans="1:3">
      <c r="A14083" s="57" t="s">
        <v>8335</v>
      </c>
      <c r="B14083" s="61">
        <v>2440521</v>
      </c>
      <c r="C14083" s="59"/>
    </row>
    <row r="14084" spans="1:3">
      <c r="A14084" s="57" t="s">
        <v>8336</v>
      </c>
      <c r="B14084" s="58"/>
      <c r="C14084" s="59"/>
    </row>
    <row r="14085" spans="1:3">
      <c r="A14085" s="57" t="s">
        <v>8336</v>
      </c>
      <c r="B14085" s="61">
        <v>5472</v>
      </c>
      <c r="C14085" s="59"/>
    </row>
    <row r="14086" spans="1:3">
      <c r="A14086" s="57" t="s">
        <v>8336</v>
      </c>
      <c r="B14086" s="61">
        <v>3654</v>
      </c>
      <c r="C14086" s="59"/>
    </row>
    <row r="14087" spans="1:3">
      <c r="A14087" s="57" t="s">
        <v>8336</v>
      </c>
      <c r="B14087" s="61">
        <v>1417</v>
      </c>
      <c r="C14087" s="59"/>
    </row>
    <row r="14088" spans="1:3">
      <c r="A14088" s="57" t="s">
        <v>8336</v>
      </c>
      <c r="B14088" s="61">
        <v>107303</v>
      </c>
      <c r="C14088" s="59"/>
    </row>
    <row r="14089" spans="1:3">
      <c r="A14089" s="57" t="s">
        <v>8337</v>
      </c>
      <c r="B14089" s="61">
        <v>48739</v>
      </c>
      <c r="C14089" s="59"/>
    </row>
    <row r="14090" spans="1:3">
      <c r="A14090" s="57" t="s">
        <v>8337</v>
      </c>
      <c r="B14090" s="61">
        <v>5461</v>
      </c>
      <c r="C14090" s="59"/>
    </row>
    <row r="14091" spans="1:3">
      <c r="A14091" s="57" t="s">
        <v>8337</v>
      </c>
      <c r="B14091" s="58"/>
      <c r="C14091" s="59"/>
    </row>
    <row r="14092" spans="1:3">
      <c r="A14092" s="57" t="s">
        <v>8337</v>
      </c>
      <c r="B14092" s="61">
        <v>137824</v>
      </c>
      <c r="C14092" s="59"/>
    </row>
    <row r="14093" spans="1:3">
      <c r="A14093" s="57" t="s">
        <v>8337</v>
      </c>
      <c r="B14093" s="61">
        <v>2555585</v>
      </c>
      <c r="C14093" s="59"/>
    </row>
    <row r="14094" spans="1:3">
      <c r="A14094" s="57" t="s">
        <v>8338</v>
      </c>
      <c r="B14094" s="61">
        <v>8307</v>
      </c>
      <c r="C14094" s="59"/>
    </row>
    <row r="14095" spans="1:3">
      <c r="A14095" s="57" t="s">
        <v>8338</v>
      </c>
      <c r="B14095" s="61">
        <v>2736</v>
      </c>
      <c r="C14095" s="59"/>
    </row>
    <row r="14096" spans="1:3">
      <c r="A14096" s="57" t="s">
        <v>8338</v>
      </c>
      <c r="B14096" s="61">
        <v>3089</v>
      </c>
      <c r="C14096" s="59"/>
    </row>
    <row r="14097" spans="1:3">
      <c r="A14097" s="57" t="s">
        <v>8338</v>
      </c>
      <c r="B14097" s="61">
        <v>875604</v>
      </c>
      <c r="C14097" s="59"/>
    </row>
    <row r="14098" spans="1:3">
      <c r="A14098" s="57" t="s">
        <v>8338</v>
      </c>
      <c r="B14098" s="61">
        <v>6935624</v>
      </c>
      <c r="C14098" s="59"/>
    </row>
    <row r="14099" spans="1:3">
      <c r="A14099" s="57" t="s">
        <v>8339</v>
      </c>
      <c r="B14099" s="61">
        <v>13902</v>
      </c>
      <c r="C14099" s="59"/>
    </row>
    <row r="14100" spans="1:3">
      <c r="A14100" s="57" t="s">
        <v>8339</v>
      </c>
      <c r="B14100" s="61">
        <v>3777</v>
      </c>
      <c r="C14100" s="59"/>
    </row>
    <row r="14101" spans="1:3">
      <c r="A14101" s="57" t="s">
        <v>8339</v>
      </c>
      <c r="B14101" s="61">
        <v>8170</v>
      </c>
      <c r="C14101" s="59"/>
    </row>
    <row r="14102" spans="1:3">
      <c r="A14102" s="57" t="s">
        <v>8339</v>
      </c>
      <c r="B14102" s="61">
        <v>30375</v>
      </c>
      <c r="C14102" s="59"/>
    </row>
    <row r="14103" spans="1:3">
      <c r="A14103" s="57" t="s">
        <v>8339</v>
      </c>
      <c r="B14103" s="58"/>
      <c r="C14103" s="59"/>
    </row>
    <row r="14104" spans="1:3">
      <c r="A14104" s="57" t="s">
        <v>8339</v>
      </c>
      <c r="B14104" s="58"/>
      <c r="C14104" s="59"/>
    </row>
    <row r="14105" spans="1:3">
      <c r="A14105" s="57" t="s">
        <v>8339</v>
      </c>
      <c r="B14105" s="61">
        <v>158044</v>
      </c>
      <c r="C14105" s="59"/>
    </row>
    <row r="14106" spans="1:3">
      <c r="A14106" s="57" t="s">
        <v>8340</v>
      </c>
      <c r="B14106" s="61">
        <v>56601</v>
      </c>
      <c r="C14106" s="59"/>
    </row>
    <row r="14107" spans="1:3">
      <c r="A14107" s="57" t="s">
        <v>8340</v>
      </c>
      <c r="B14107" s="58"/>
      <c r="C14107" s="59"/>
    </row>
    <row r="14108" spans="1:3">
      <c r="A14108" s="57" t="s">
        <v>8341</v>
      </c>
      <c r="B14108" s="61">
        <v>41089</v>
      </c>
      <c r="C14108" s="59"/>
    </row>
    <row r="14109" spans="1:3">
      <c r="A14109" s="57" t="s">
        <v>8342</v>
      </c>
      <c r="B14109" s="61">
        <v>7115</v>
      </c>
      <c r="C14109" s="59"/>
    </row>
    <row r="14110" spans="1:3">
      <c r="A14110" s="57" t="s">
        <v>8342</v>
      </c>
      <c r="B14110" s="58"/>
      <c r="C14110" s="59"/>
    </row>
    <row r="14111" spans="1:3">
      <c r="A14111" s="57" t="s">
        <v>8343</v>
      </c>
      <c r="B14111" s="61">
        <v>4662</v>
      </c>
      <c r="C14111" s="59"/>
    </row>
    <row r="14112" spans="1:3">
      <c r="A14112" s="57" t="s">
        <v>8344</v>
      </c>
      <c r="B14112" s="58"/>
      <c r="C14112" s="59"/>
    </row>
    <row r="14113" spans="1:3">
      <c r="A14113" s="57" t="s">
        <v>8344</v>
      </c>
      <c r="B14113" s="58"/>
      <c r="C14113" s="59"/>
    </row>
    <row r="14114" spans="1:3">
      <c r="A14114" s="57" t="s">
        <v>8345</v>
      </c>
      <c r="B14114" s="61">
        <v>60028</v>
      </c>
      <c r="C14114" s="59"/>
    </row>
    <row r="14115" spans="1:3">
      <c r="A14115" s="57" t="s">
        <v>8346</v>
      </c>
      <c r="B14115" s="58"/>
      <c r="C14115" s="59"/>
    </row>
    <row r="14116" spans="1:3">
      <c r="A14116" s="57" t="s">
        <v>8346</v>
      </c>
      <c r="B14116" s="58"/>
      <c r="C14116" s="59"/>
    </row>
    <row r="14117" spans="1:3">
      <c r="A14117" s="57" t="s">
        <v>8347</v>
      </c>
      <c r="B14117" s="58"/>
      <c r="C14117" s="59"/>
    </row>
    <row r="14118" spans="1:3">
      <c r="A14118" s="57" t="s">
        <v>8348</v>
      </c>
      <c r="B14118" s="58"/>
      <c r="C14118" s="59"/>
    </row>
    <row r="14119" spans="1:3">
      <c r="A14119" s="57" t="s">
        <v>8348</v>
      </c>
      <c r="B14119" s="61">
        <v>9188</v>
      </c>
      <c r="C14119" s="59"/>
    </row>
    <row r="14120" spans="1:3">
      <c r="A14120" s="57" t="s">
        <v>8348</v>
      </c>
      <c r="B14120" s="61">
        <v>9131</v>
      </c>
      <c r="C14120" s="59"/>
    </row>
    <row r="14121" spans="1:3">
      <c r="A14121" s="57" t="s">
        <v>8348</v>
      </c>
      <c r="B14121" s="58"/>
      <c r="C14121" s="59"/>
    </row>
    <row r="14122" spans="1:3">
      <c r="A14122" s="57" t="s">
        <v>8348</v>
      </c>
      <c r="B14122" s="58"/>
      <c r="C14122" s="59"/>
    </row>
    <row r="14123" spans="1:3">
      <c r="A14123" s="57" t="s">
        <v>8348</v>
      </c>
      <c r="B14123" s="61">
        <v>17164</v>
      </c>
      <c r="C14123" s="59"/>
    </row>
    <row r="14124" spans="1:3">
      <c r="A14124" s="57" t="s">
        <v>8348</v>
      </c>
      <c r="B14124" s="61">
        <v>53046</v>
      </c>
      <c r="C14124" s="59"/>
    </row>
    <row r="14125" spans="1:3">
      <c r="A14125" s="57" t="s">
        <v>8348</v>
      </c>
      <c r="B14125" s="58"/>
      <c r="C14125" s="59"/>
    </row>
    <row r="14126" spans="1:3">
      <c r="A14126" s="57" t="s">
        <v>8348</v>
      </c>
      <c r="B14126" s="61">
        <v>28991</v>
      </c>
      <c r="C14126" s="59"/>
    </row>
    <row r="14127" spans="1:3">
      <c r="A14127" s="57" t="s">
        <v>8349</v>
      </c>
      <c r="B14127" s="58"/>
      <c r="C14127" s="59"/>
    </row>
    <row r="14128" spans="1:3">
      <c r="A14128" s="57" t="s">
        <v>8349</v>
      </c>
      <c r="B14128" s="58"/>
      <c r="C14128" s="59"/>
    </row>
    <row r="14129" spans="1:3">
      <c r="A14129" s="57" t="s">
        <v>8349</v>
      </c>
      <c r="B14129" s="58"/>
      <c r="C14129" s="59"/>
    </row>
    <row r="14130" spans="1:3">
      <c r="A14130" s="57" t="s">
        <v>8349</v>
      </c>
      <c r="B14130" s="61">
        <v>6000</v>
      </c>
      <c r="C14130" s="59"/>
    </row>
    <row r="14131" spans="1:3">
      <c r="A14131" s="57" t="s">
        <v>8349</v>
      </c>
      <c r="B14131" s="58"/>
      <c r="C14131" s="59"/>
    </row>
    <row r="14132" spans="1:3">
      <c r="A14132" s="57" t="s">
        <v>8349</v>
      </c>
      <c r="B14132" s="58"/>
      <c r="C14132" s="59"/>
    </row>
    <row r="14133" spans="1:3">
      <c r="A14133" s="57" t="s">
        <v>8349</v>
      </c>
      <c r="B14133" s="61">
        <v>3847</v>
      </c>
      <c r="C14133" s="59"/>
    </row>
    <row r="14134" spans="1:3">
      <c r="A14134" s="57" t="s">
        <v>8349</v>
      </c>
      <c r="B14134" s="58"/>
      <c r="C14134" s="59"/>
    </row>
    <row r="14135" spans="1:3">
      <c r="A14135" s="57" t="s">
        <v>8349</v>
      </c>
      <c r="B14135" s="61">
        <v>172802</v>
      </c>
      <c r="C14135" s="59"/>
    </row>
    <row r="14136" spans="1:3">
      <c r="A14136" s="57" t="s">
        <v>8350</v>
      </c>
      <c r="B14136" s="61">
        <v>4884697</v>
      </c>
      <c r="C14136" s="59"/>
    </row>
    <row r="14137" spans="1:3">
      <c r="A14137" s="57" t="s">
        <v>8350</v>
      </c>
      <c r="B14137" s="61">
        <v>6273274</v>
      </c>
      <c r="C14137" s="59"/>
    </row>
    <row r="14138" spans="1:3">
      <c r="A14138" s="57" t="s">
        <v>8350</v>
      </c>
      <c r="B14138" s="61">
        <v>654035</v>
      </c>
      <c r="C14138" s="59"/>
    </row>
    <row r="14139" spans="1:3">
      <c r="A14139" s="57" t="s">
        <v>8350</v>
      </c>
      <c r="B14139" s="58"/>
      <c r="C14139" s="59"/>
    </row>
    <row r="14140" spans="1:3">
      <c r="A14140" s="57" t="s">
        <v>8350</v>
      </c>
      <c r="B14140" s="61">
        <v>552807</v>
      </c>
      <c r="C14140" s="59"/>
    </row>
    <row r="14141" spans="1:3">
      <c r="A14141" s="57" t="s">
        <v>8350</v>
      </c>
      <c r="B14141" s="61">
        <v>37861</v>
      </c>
      <c r="C14141" s="59"/>
    </row>
    <row r="14142" spans="1:3">
      <c r="A14142" s="57" t="s">
        <v>8350</v>
      </c>
      <c r="B14142" s="58"/>
      <c r="C14142" s="59"/>
    </row>
    <row r="14143" spans="1:3">
      <c r="A14143" s="57" t="s">
        <v>8351</v>
      </c>
      <c r="B14143" s="61">
        <v>99402</v>
      </c>
      <c r="C14143" s="59"/>
    </row>
    <row r="14144" spans="1:3">
      <c r="A14144" s="57" t="s">
        <v>8351</v>
      </c>
      <c r="B14144" s="58"/>
      <c r="C14144" s="59"/>
    </row>
    <row r="14145" spans="1:3">
      <c r="A14145" s="57" t="s">
        <v>8351</v>
      </c>
      <c r="B14145" s="61">
        <v>666273</v>
      </c>
      <c r="C14145" s="59"/>
    </row>
    <row r="14146" spans="1:3">
      <c r="A14146" s="57" t="s">
        <v>8351</v>
      </c>
      <c r="B14146" s="58"/>
      <c r="C14146" s="59"/>
    </row>
    <row r="14147" spans="1:3">
      <c r="A14147" s="57" t="s">
        <v>8351</v>
      </c>
      <c r="B14147" s="58"/>
      <c r="C14147" s="59"/>
    </row>
    <row r="14148" spans="1:3">
      <c r="A14148" s="57" t="s">
        <v>8351</v>
      </c>
      <c r="B14148" s="58"/>
      <c r="C14148" s="59"/>
    </row>
    <row r="14149" spans="1:3">
      <c r="A14149" s="57" t="s">
        <v>8351</v>
      </c>
      <c r="B14149" s="58"/>
      <c r="C14149" s="59"/>
    </row>
    <row r="14150" spans="1:3">
      <c r="A14150" s="57" t="s">
        <v>8351</v>
      </c>
      <c r="B14150" s="58"/>
      <c r="C14150" s="59"/>
    </row>
    <row r="14151" spans="1:3">
      <c r="A14151" s="57" t="s">
        <v>8351</v>
      </c>
      <c r="B14151" s="61">
        <v>16624</v>
      </c>
      <c r="C14151" s="59"/>
    </row>
    <row r="14152" spans="1:3">
      <c r="A14152" s="57" t="s">
        <v>8352</v>
      </c>
      <c r="B14152" s="61">
        <v>706</v>
      </c>
      <c r="C14152" s="59"/>
    </row>
    <row r="14153" spans="1:3">
      <c r="A14153" s="57" t="s">
        <v>8352</v>
      </c>
      <c r="B14153" s="61">
        <v>39786</v>
      </c>
      <c r="C14153" s="59"/>
    </row>
    <row r="14154" spans="1:3">
      <c r="A14154" s="57" t="s">
        <v>8352</v>
      </c>
      <c r="B14154" s="58"/>
      <c r="C14154" s="59"/>
    </row>
    <row r="14155" spans="1:3">
      <c r="A14155" s="57" t="s">
        <v>8352</v>
      </c>
      <c r="B14155" s="58"/>
      <c r="C14155" s="59"/>
    </row>
    <row r="14156" spans="1:3">
      <c r="A14156" s="57" t="s">
        <v>8352</v>
      </c>
      <c r="B14156" s="58"/>
      <c r="C14156" s="59"/>
    </row>
    <row r="14157" spans="1:3">
      <c r="A14157" s="57" t="s">
        <v>8352</v>
      </c>
      <c r="B14157" s="58"/>
      <c r="C14157" s="59"/>
    </row>
    <row r="14158" spans="1:3">
      <c r="A14158" s="57" t="s">
        <v>8352</v>
      </c>
      <c r="B14158" s="58"/>
      <c r="C14158" s="59"/>
    </row>
    <row r="14159" spans="1:3">
      <c r="A14159" s="57" t="s">
        <v>8352</v>
      </c>
      <c r="B14159" s="61">
        <v>209824</v>
      </c>
      <c r="C14159" s="59"/>
    </row>
    <row r="14160" spans="1:3">
      <c r="A14160" s="57" t="s">
        <v>8353</v>
      </c>
      <c r="B14160" s="61">
        <v>79959</v>
      </c>
      <c r="C14160" s="59"/>
    </row>
    <row r="14161" spans="1:3">
      <c r="A14161" s="57" t="s">
        <v>8353</v>
      </c>
      <c r="B14161" s="61">
        <v>1041</v>
      </c>
      <c r="C14161" s="59"/>
    </row>
    <row r="14162" spans="1:3">
      <c r="A14162" s="57" t="s">
        <v>8353</v>
      </c>
      <c r="B14162" s="58"/>
      <c r="C14162" s="59"/>
    </row>
    <row r="14163" spans="1:3">
      <c r="A14163" s="57" t="s">
        <v>8353</v>
      </c>
      <c r="B14163" s="58"/>
      <c r="C14163" s="59"/>
    </row>
    <row r="14164" spans="1:3">
      <c r="A14164" s="57" t="s">
        <v>8353</v>
      </c>
      <c r="B14164" s="58"/>
      <c r="C14164" s="59"/>
    </row>
    <row r="14165" spans="1:3">
      <c r="A14165" s="57" t="s">
        <v>8353</v>
      </c>
      <c r="B14165" s="61">
        <v>1872563</v>
      </c>
      <c r="C14165" s="59"/>
    </row>
    <row r="14166" spans="1:3">
      <c r="A14166" s="57" t="s">
        <v>8353</v>
      </c>
      <c r="B14166" s="58"/>
      <c r="C14166" s="59"/>
    </row>
    <row r="14167" spans="1:3">
      <c r="A14167" s="57" t="s">
        <v>8353</v>
      </c>
      <c r="B14167" s="61">
        <v>3206509</v>
      </c>
      <c r="C14167" s="59"/>
    </row>
    <row r="14168" spans="1:3">
      <c r="A14168" s="57" t="s">
        <v>8354</v>
      </c>
      <c r="B14168" s="61">
        <v>10200</v>
      </c>
      <c r="C14168" s="59"/>
    </row>
    <row r="14169" spans="1:3">
      <c r="A14169" s="57" t="s">
        <v>8354</v>
      </c>
      <c r="B14169" s="61">
        <v>1674563</v>
      </c>
      <c r="C14169" s="59"/>
    </row>
    <row r="14170" spans="1:3">
      <c r="A14170" s="57" t="s">
        <v>8354</v>
      </c>
      <c r="B14170" s="61">
        <v>1370524</v>
      </c>
      <c r="C14170" s="59"/>
    </row>
    <row r="14171" spans="1:3">
      <c r="A14171" s="57" t="s">
        <v>8355</v>
      </c>
      <c r="B14171" s="61">
        <v>10200</v>
      </c>
      <c r="C14171" s="59"/>
    </row>
    <row r="14172" spans="1:3">
      <c r="A14172" s="57" t="s">
        <v>8355</v>
      </c>
      <c r="B14172" s="58"/>
      <c r="C14172" s="59"/>
    </row>
    <row r="14173" spans="1:3">
      <c r="A14173" s="57" t="s">
        <v>8355</v>
      </c>
      <c r="B14173" s="61">
        <v>85802</v>
      </c>
      <c r="C14173" s="59"/>
    </row>
    <row r="14174" spans="1:3">
      <c r="A14174" s="57" t="s">
        <v>8355</v>
      </c>
      <c r="B14174" s="58"/>
      <c r="C14174" s="59"/>
    </row>
    <row r="14175" spans="1:3">
      <c r="A14175" s="57" t="s">
        <v>8355</v>
      </c>
      <c r="B14175" s="58"/>
      <c r="C14175" s="59"/>
    </row>
    <row r="14176" spans="1:3">
      <c r="A14176" s="57" t="s">
        <v>8355</v>
      </c>
      <c r="B14176" s="61">
        <v>3821</v>
      </c>
      <c r="C14176" s="59"/>
    </row>
    <row r="14177" spans="1:3">
      <c r="A14177" s="57" t="s">
        <v>8355</v>
      </c>
      <c r="B14177" s="58"/>
      <c r="C14177" s="59"/>
    </row>
    <row r="14178" spans="1:3">
      <c r="A14178" s="57" t="s">
        <v>8355</v>
      </c>
      <c r="B14178" s="61">
        <v>49349</v>
      </c>
      <c r="C14178" s="59"/>
    </row>
    <row r="14179" spans="1:3">
      <c r="A14179" s="57" t="s">
        <v>8356</v>
      </c>
      <c r="B14179" s="58"/>
      <c r="C14179" s="59"/>
    </row>
    <row r="14180" spans="1:3">
      <c r="A14180" s="57" t="s">
        <v>8357</v>
      </c>
      <c r="B14180" s="58"/>
      <c r="C14180" s="59"/>
    </row>
    <row r="14181" spans="1:3">
      <c r="A14181" s="57" t="s">
        <v>8358</v>
      </c>
      <c r="B14181" s="61">
        <v>980388</v>
      </c>
      <c r="C14181" s="59"/>
    </row>
    <row r="14182" spans="1:3">
      <c r="A14182" s="57" t="s">
        <v>8358</v>
      </c>
      <c r="B14182" s="61">
        <v>25909344</v>
      </c>
      <c r="C14182" s="59"/>
    </row>
    <row r="14183" spans="1:3">
      <c r="A14183" s="57" t="s">
        <v>8359</v>
      </c>
      <c r="B14183" s="61">
        <v>557393</v>
      </c>
      <c r="C14183" s="59"/>
    </row>
    <row r="14184" spans="1:3">
      <c r="A14184" s="57" t="s">
        <v>8359</v>
      </c>
      <c r="B14184" s="61">
        <v>1609731</v>
      </c>
      <c r="C14184" s="59"/>
    </row>
    <row r="14185" spans="1:3">
      <c r="A14185" s="57" t="s">
        <v>8360</v>
      </c>
      <c r="B14185" s="58"/>
      <c r="C14185" s="59"/>
    </row>
    <row r="14186" spans="1:3">
      <c r="A14186" s="57" t="s">
        <v>8360</v>
      </c>
      <c r="B14186" s="58"/>
      <c r="C14186" s="59"/>
    </row>
    <row r="14187" spans="1:3">
      <c r="A14187" s="57" t="s">
        <v>8360</v>
      </c>
      <c r="B14187" s="61">
        <v>173465</v>
      </c>
      <c r="C14187" s="59"/>
    </row>
    <row r="14188" spans="1:3">
      <c r="A14188" s="57" t="s">
        <v>8361</v>
      </c>
      <c r="B14188" s="61">
        <v>1254000</v>
      </c>
      <c r="C14188" s="59"/>
    </row>
    <row r="14189" spans="1:3">
      <c r="A14189" s="57" t="s">
        <v>8362</v>
      </c>
      <c r="B14189" s="61">
        <v>2272283</v>
      </c>
      <c r="C14189" s="59"/>
    </row>
    <row r="14190" spans="1:3">
      <c r="A14190" s="57" t="s">
        <v>8363</v>
      </c>
      <c r="B14190" s="61">
        <v>97244</v>
      </c>
      <c r="C14190" s="59"/>
    </row>
    <row r="14191" spans="1:3">
      <c r="A14191" s="57" t="s">
        <v>8363</v>
      </c>
      <c r="B14191" s="61">
        <v>9322719</v>
      </c>
      <c r="C14191" s="59"/>
    </row>
    <row r="14192" spans="1:3">
      <c r="A14192" s="57" t="s">
        <v>8364</v>
      </c>
      <c r="B14192" s="61">
        <v>142598</v>
      </c>
      <c r="C14192" s="59"/>
    </row>
    <row r="14193" spans="1:3">
      <c r="A14193" s="57" t="s">
        <v>8365</v>
      </c>
      <c r="B14193" s="61">
        <v>2524927</v>
      </c>
      <c r="C14193" s="59"/>
    </row>
    <row r="14194" spans="1:3">
      <c r="A14194" s="57" t="s">
        <v>8366</v>
      </c>
      <c r="B14194" s="61">
        <v>707038</v>
      </c>
      <c r="C14194" s="59"/>
    </row>
    <row r="14195" spans="1:3">
      <c r="A14195" s="57" t="s">
        <v>8367</v>
      </c>
      <c r="B14195" s="61">
        <v>582411</v>
      </c>
      <c r="C14195" s="59"/>
    </row>
    <row r="14196" spans="1:3">
      <c r="A14196" s="57" t="s">
        <v>8368</v>
      </c>
      <c r="B14196" s="61">
        <v>317855</v>
      </c>
      <c r="C14196" s="59"/>
    </row>
    <row r="14197" spans="1:3">
      <c r="A14197" s="57" t="s">
        <v>8369</v>
      </c>
      <c r="B14197" s="58"/>
      <c r="C14197" s="59"/>
    </row>
    <row r="14198" spans="1:3">
      <c r="A14198" s="57" t="s">
        <v>8369</v>
      </c>
      <c r="B14198" s="58"/>
      <c r="C14198" s="59"/>
    </row>
    <row r="14199" spans="1:3">
      <c r="A14199" s="57" t="s">
        <v>8370</v>
      </c>
      <c r="B14199" s="58"/>
      <c r="C14199" s="59"/>
    </row>
    <row r="14200" spans="1:3">
      <c r="A14200" s="57" t="s">
        <v>8371</v>
      </c>
      <c r="B14200" s="58"/>
      <c r="C14200" s="59"/>
    </row>
    <row r="14201" spans="1:3">
      <c r="A14201" s="57" t="s">
        <v>8371</v>
      </c>
      <c r="B14201" s="58"/>
      <c r="C14201" s="59"/>
    </row>
    <row r="14202" spans="1:3">
      <c r="A14202" s="57" t="s">
        <v>8371</v>
      </c>
      <c r="B14202" s="58"/>
      <c r="C14202" s="59"/>
    </row>
    <row r="14203" spans="1:3">
      <c r="A14203" s="57" t="s">
        <v>8371</v>
      </c>
      <c r="B14203" s="58"/>
      <c r="C14203" s="59"/>
    </row>
    <row r="14204" spans="1:3">
      <c r="A14204" s="57" t="s">
        <v>8371</v>
      </c>
      <c r="B14204" s="58"/>
      <c r="C14204" s="59"/>
    </row>
    <row r="14205" spans="1:3">
      <c r="A14205" s="57" t="s">
        <v>8372</v>
      </c>
      <c r="B14205" s="61">
        <v>2369845</v>
      </c>
      <c r="C14205" s="59"/>
    </row>
    <row r="14206" spans="1:3">
      <c r="A14206" s="57" t="s">
        <v>8372</v>
      </c>
      <c r="B14206" s="61">
        <v>13218679</v>
      </c>
      <c r="C14206" s="59"/>
    </row>
    <row r="14207" spans="1:3">
      <c r="A14207" s="57" t="s">
        <v>8373</v>
      </c>
      <c r="B14207" s="61">
        <v>11977294</v>
      </c>
      <c r="C14207" s="59"/>
    </row>
    <row r="14208" spans="1:3">
      <c r="A14208" s="57" t="s">
        <v>8373</v>
      </c>
      <c r="B14208" s="61">
        <v>65423676</v>
      </c>
      <c r="C14208" s="59"/>
    </row>
    <row r="14209" spans="1:3">
      <c r="A14209" s="57" t="s">
        <v>8374</v>
      </c>
      <c r="B14209" s="61">
        <v>4384437</v>
      </c>
      <c r="C14209" s="59"/>
    </row>
    <row r="14210" spans="1:3">
      <c r="A14210" s="57" t="s">
        <v>8374</v>
      </c>
      <c r="B14210" s="61">
        <v>47065506</v>
      </c>
      <c r="C14210" s="59"/>
    </row>
    <row r="14211" spans="1:3">
      <c r="A14211" s="57" t="s">
        <v>8375</v>
      </c>
      <c r="B14211" s="61">
        <v>5802935</v>
      </c>
      <c r="C14211" s="59"/>
    </row>
    <row r="14212" spans="1:3">
      <c r="A14212" s="57" t="s">
        <v>8376</v>
      </c>
      <c r="B14212" s="61">
        <v>5512548</v>
      </c>
      <c r="C14212" s="59"/>
    </row>
    <row r="14213" spans="1:3">
      <c r="A14213" s="57" t="s">
        <v>8376</v>
      </c>
      <c r="B14213" s="61">
        <v>15648624</v>
      </c>
      <c r="C14213" s="59"/>
    </row>
    <row r="14214" spans="1:3">
      <c r="A14214" s="57" t="s">
        <v>8377</v>
      </c>
      <c r="B14214" s="61">
        <v>772412</v>
      </c>
      <c r="C14214" s="59"/>
    </row>
    <row r="14215" spans="1:3">
      <c r="A14215" s="57" t="s">
        <v>8377</v>
      </c>
      <c r="B14215" s="61">
        <v>3618529</v>
      </c>
      <c r="C14215" s="59"/>
    </row>
    <row r="14216" spans="1:3">
      <c r="A14216" s="57" t="s">
        <v>8378</v>
      </c>
      <c r="B14216" s="61">
        <v>4867628</v>
      </c>
      <c r="C14216" s="59"/>
    </row>
    <row r="14217" spans="1:3">
      <c r="A14217" s="57" t="s">
        <v>8378</v>
      </c>
      <c r="B14217" s="61">
        <v>43878249</v>
      </c>
      <c r="C14217" s="59"/>
    </row>
    <row r="14218" spans="1:3">
      <c r="A14218" s="57" t="s">
        <v>8379</v>
      </c>
      <c r="B14218" s="61">
        <v>4188534</v>
      </c>
      <c r="C14218" s="59"/>
    </row>
    <row r="14219" spans="1:3">
      <c r="A14219" s="57" t="s">
        <v>8379</v>
      </c>
      <c r="B14219" s="61">
        <v>18273986</v>
      </c>
      <c r="C14219" s="59"/>
    </row>
    <row r="14220" spans="1:3">
      <c r="A14220" s="57" t="s">
        <v>8380</v>
      </c>
      <c r="B14220" s="61">
        <v>142696</v>
      </c>
      <c r="C14220" s="59"/>
    </row>
    <row r="14221" spans="1:3">
      <c r="A14221" s="57" t="s">
        <v>8380</v>
      </c>
      <c r="B14221" s="61">
        <v>9682590</v>
      </c>
      <c r="C14221" s="59"/>
    </row>
    <row r="14222" spans="1:3">
      <c r="A14222" s="57" t="s">
        <v>8381</v>
      </c>
      <c r="B14222" s="61">
        <v>1315136</v>
      </c>
      <c r="C14222" s="59"/>
    </row>
    <row r="14223" spans="1:3">
      <c r="A14223" s="57" t="s">
        <v>8382</v>
      </c>
      <c r="B14223" s="61">
        <v>6853002</v>
      </c>
      <c r="C14223" s="59"/>
    </row>
    <row r="14224" spans="1:3">
      <c r="A14224" s="57" t="s">
        <v>8382</v>
      </c>
      <c r="B14224" s="61">
        <v>2675961</v>
      </c>
      <c r="C14224" s="59"/>
    </row>
    <row r="14225" spans="1:3">
      <c r="A14225" s="57" t="s">
        <v>8382</v>
      </c>
      <c r="B14225" s="61">
        <v>1395002</v>
      </c>
      <c r="C14225" s="59"/>
    </row>
    <row r="14226" spans="1:3">
      <c r="A14226" s="57" t="s">
        <v>8382</v>
      </c>
      <c r="B14226" s="61">
        <v>528139</v>
      </c>
      <c r="C14226" s="59"/>
    </row>
    <row r="14227" spans="1:3">
      <c r="A14227" s="57" t="s">
        <v>8382</v>
      </c>
      <c r="B14227" s="61">
        <v>10159101</v>
      </c>
      <c r="C14227" s="59"/>
    </row>
    <row r="14228" spans="1:3">
      <c r="A14228" s="57" t="s">
        <v>8383</v>
      </c>
      <c r="B14228" s="61">
        <v>3538884</v>
      </c>
      <c r="C14228" s="59"/>
    </row>
    <row r="14229" spans="1:3">
      <c r="A14229" s="57" t="s">
        <v>8384</v>
      </c>
      <c r="B14229" s="58"/>
      <c r="C14229" s="59"/>
    </row>
    <row r="14230" spans="1:3">
      <c r="A14230" s="57" t="s">
        <v>8385</v>
      </c>
      <c r="B14230" s="58"/>
      <c r="C14230" s="59"/>
    </row>
    <row r="14231" spans="1:3">
      <c r="A14231" s="57" t="s">
        <v>8386</v>
      </c>
      <c r="B14231" s="61">
        <v>83839</v>
      </c>
      <c r="C14231" s="59"/>
    </row>
    <row r="14232" spans="1:3">
      <c r="A14232" s="57" t="s">
        <v>8387</v>
      </c>
      <c r="B14232" s="61">
        <v>652535</v>
      </c>
      <c r="C14232" s="59"/>
    </row>
    <row r="14233" spans="1:3">
      <c r="A14233" s="57" t="s">
        <v>8388</v>
      </c>
      <c r="B14233" s="58"/>
      <c r="C14233" s="59"/>
    </row>
    <row r="14234" spans="1:3">
      <c r="A14234" s="57" t="s">
        <v>8388</v>
      </c>
      <c r="B14234" s="58"/>
      <c r="C14234" s="59"/>
    </row>
    <row r="14235" spans="1:3">
      <c r="A14235" s="57" t="s">
        <v>8389</v>
      </c>
      <c r="B14235" s="61">
        <v>882915</v>
      </c>
      <c r="C14235" s="59"/>
    </row>
    <row r="14236" spans="1:3">
      <c r="A14236" s="57" t="s">
        <v>8390</v>
      </c>
      <c r="B14236" s="61">
        <v>254767</v>
      </c>
      <c r="C14236" s="59"/>
    </row>
    <row r="14237" spans="1:3">
      <c r="A14237" s="57" t="s">
        <v>8391</v>
      </c>
      <c r="B14237" s="58"/>
      <c r="C14237" s="59"/>
    </row>
    <row r="14238" spans="1:3">
      <c r="A14238" s="57" t="s">
        <v>8391</v>
      </c>
      <c r="B14238" s="61">
        <v>5705394</v>
      </c>
      <c r="C14238" s="59"/>
    </row>
    <row r="14239" spans="1:3">
      <c r="A14239" s="57" t="s">
        <v>8391</v>
      </c>
      <c r="B14239" s="61">
        <v>17723115</v>
      </c>
      <c r="C14239" s="59"/>
    </row>
    <row r="14240" spans="1:3">
      <c r="A14240" s="57" t="s">
        <v>8392</v>
      </c>
      <c r="B14240" s="58"/>
      <c r="C14240" s="59"/>
    </row>
    <row r="14241" spans="1:3">
      <c r="A14241" s="57" t="s">
        <v>8393</v>
      </c>
      <c r="B14241" s="61">
        <v>782540</v>
      </c>
      <c r="C14241" s="59"/>
    </row>
    <row r="14242" spans="1:3">
      <c r="A14242" s="57" t="s">
        <v>8394</v>
      </c>
      <c r="B14242" s="61">
        <v>5433656</v>
      </c>
      <c r="C14242" s="59"/>
    </row>
    <row r="14243" spans="1:3">
      <c r="A14243" s="57" t="s">
        <v>8395</v>
      </c>
      <c r="B14243" s="58"/>
      <c r="C14243" s="59"/>
    </row>
    <row r="14244" spans="1:3">
      <c r="A14244" s="57" t="s">
        <v>8396</v>
      </c>
      <c r="B14244" s="58"/>
      <c r="C14244" s="59"/>
    </row>
    <row r="14245" spans="1:3">
      <c r="A14245" s="57" t="s">
        <v>8397</v>
      </c>
      <c r="B14245" s="61">
        <v>1373283</v>
      </c>
      <c r="C14245" s="59"/>
    </row>
    <row r="14246" spans="1:3">
      <c r="A14246" s="57" t="s">
        <v>8398</v>
      </c>
      <c r="B14246" s="61">
        <v>2279595</v>
      </c>
      <c r="C14246" s="59"/>
    </row>
    <row r="14247" spans="1:3">
      <c r="A14247" s="57" t="s">
        <v>8399</v>
      </c>
      <c r="B14247" s="61">
        <v>5563499</v>
      </c>
      <c r="C14247" s="59"/>
    </row>
    <row r="14248" spans="1:3">
      <c r="A14248" s="57" t="s">
        <v>8400</v>
      </c>
      <c r="B14248" s="61">
        <v>1140934</v>
      </c>
      <c r="C14248" s="59"/>
    </row>
    <row r="14249" spans="1:3">
      <c r="A14249" s="57" t="s">
        <v>8401</v>
      </c>
      <c r="B14249" s="61">
        <v>7837879</v>
      </c>
      <c r="C14249" s="59"/>
    </row>
    <row r="14250" spans="1:3">
      <c r="A14250" s="57" t="s">
        <v>8402</v>
      </c>
      <c r="B14250" s="61">
        <v>17785370</v>
      </c>
      <c r="C14250" s="59"/>
    </row>
    <row r="14251" spans="1:3">
      <c r="A14251" s="57" t="s">
        <v>8403</v>
      </c>
      <c r="B14251" s="58"/>
      <c r="C14251" s="59"/>
    </row>
    <row r="14252" spans="1:3">
      <c r="A14252" s="57" t="s">
        <v>8404</v>
      </c>
      <c r="B14252" s="61">
        <v>198871</v>
      </c>
      <c r="C14252" s="59"/>
    </row>
    <row r="14253" spans="1:3">
      <c r="A14253" s="57" t="s">
        <v>8405</v>
      </c>
      <c r="B14253" s="61">
        <v>6519557</v>
      </c>
      <c r="C14253" s="59"/>
    </row>
    <row r="14254" spans="1:3">
      <c r="A14254" s="57" t="s">
        <v>8406</v>
      </c>
      <c r="B14254" s="61">
        <v>26953194</v>
      </c>
      <c r="C14254" s="59"/>
    </row>
    <row r="14255" spans="1:3">
      <c r="A14255" s="57" t="s">
        <v>8407</v>
      </c>
      <c r="B14255" s="61">
        <v>93545</v>
      </c>
      <c r="C14255" s="59"/>
    </row>
    <row r="14256" spans="1:3">
      <c r="A14256" s="57" t="s">
        <v>8408</v>
      </c>
      <c r="B14256" s="61">
        <v>4104561</v>
      </c>
      <c r="C14256" s="59"/>
    </row>
    <row r="14257" spans="1:3">
      <c r="A14257" s="57" t="s">
        <v>8409</v>
      </c>
      <c r="B14257" s="58"/>
      <c r="C14257" s="59"/>
    </row>
    <row r="14258" spans="1:3">
      <c r="A14258" s="57" t="s">
        <v>8410</v>
      </c>
      <c r="B14258" s="61">
        <v>1563720</v>
      </c>
      <c r="C14258" s="59"/>
    </row>
    <row r="14259" spans="1:3">
      <c r="A14259" s="57" t="s">
        <v>8411</v>
      </c>
      <c r="B14259" s="61">
        <v>843710</v>
      </c>
      <c r="C14259" s="59"/>
    </row>
    <row r="14260" spans="1:3">
      <c r="A14260" s="57" t="s">
        <v>8412</v>
      </c>
      <c r="B14260" s="61">
        <v>6754600</v>
      </c>
      <c r="C14260" s="59"/>
    </row>
    <row r="14261" spans="1:3">
      <c r="A14261" s="57" t="s">
        <v>8413</v>
      </c>
      <c r="B14261" s="61">
        <v>4519070</v>
      </c>
      <c r="C14261" s="59"/>
    </row>
    <row r="14262" spans="1:3">
      <c r="A14262" s="57" t="s">
        <v>8413</v>
      </c>
      <c r="B14262" s="61">
        <v>807640</v>
      </c>
      <c r="C14262" s="59"/>
    </row>
    <row r="14263" spans="1:3">
      <c r="A14263" s="57" t="s">
        <v>8414</v>
      </c>
      <c r="B14263" s="61">
        <v>114115</v>
      </c>
      <c r="C14263" s="59"/>
    </row>
    <row r="14264" spans="1:3">
      <c r="A14264" s="57" t="s">
        <v>8414</v>
      </c>
      <c r="B14264" s="61">
        <v>384094</v>
      </c>
      <c r="C14264" s="59"/>
    </row>
    <row r="14265" spans="1:3">
      <c r="A14265" s="57" t="s">
        <v>8415</v>
      </c>
      <c r="B14265" s="61">
        <v>277204</v>
      </c>
      <c r="C14265" s="59"/>
    </row>
    <row r="14266" spans="1:3">
      <c r="A14266" s="57" t="s">
        <v>8415</v>
      </c>
      <c r="B14266" s="61">
        <v>15361940</v>
      </c>
      <c r="C14266" s="59"/>
    </row>
    <row r="14267" spans="1:3">
      <c r="A14267" s="57" t="s">
        <v>8416</v>
      </c>
      <c r="B14267" s="61">
        <v>102660</v>
      </c>
      <c r="C14267" s="59"/>
    </row>
    <row r="14268" spans="1:3">
      <c r="A14268" s="57" t="s">
        <v>8417</v>
      </c>
      <c r="B14268" s="61">
        <v>478516</v>
      </c>
      <c r="C14268" s="59"/>
    </row>
    <row r="14269" spans="1:3">
      <c r="A14269" s="57" t="s">
        <v>8418</v>
      </c>
      <c r="B14269" s="61">
        <v>308993</v>
      </c>
      <c r="C14269" s="59"/>
    </row>
    <row r="14270" spans="1:3">
      <c r="A14270" s="57" t="s">
        <v>8419</v>
      </c>
      <c r="B14270" s="61">
        <v>3156138</v>
      </c>
      <c r="C14270" s="59"/>
    </row>
    <row r="14271" spans="1:3">
      <c r="A14271" s="57" t="s">
        <v>8420</v>
      </c>
      <c r="B14271" s="61">
        <v>19543293</v>
      </c>
      <c r="C14271" s="59"/>
    </row>
    <row r="14272" spans="1:3">
      <c r="A14272" s="57" t="s">
        <v>8421</v>
      </c>
      <c r="B14272" s="61">
        <v>3504557</v>
      </c>
      <c r="C14272" s="59"/>
    </row>
    <row r="14273" spans="1:3">
      <c r="A14273" s="57" t="s">
        <v>8422</v>
      </c>
      <c r="B14273" s="61">
        <v>48750586</v>
      </c>
      <c r="C14273" s="59"/>
    </row>
    <row r="14274" spans="1:3">
      <c r="A14274" s="57" t="s">
        <v>8423</v>
      </c>
      <c r="B14274" s="61">
        <v>66388016</v>
      </c>
      <c r="C14274" s="59"/>
    </row>
    <row r="14275" spans="1:3">
      <c r="A14275" s="57" t="s">
        <v>8424</v>
      </c>
      <c r="B14275" s="58"/>
      <c r="C14275" s="59"/>
    </row>
    <row r="14276" spans="1:3">
      <c r="A14276" s="57" t="s">
        <v>8425</v>
      </c>
      <c r="B14276" s="61">
        <v>190289</v>
      </c>
      <c r="C14276" s="59"/>
    </row>
    <row r="14277" spans="1:3">
      <c r="A14277" s="57" t="s">
        <v>8426</v>
      </c>
      <c r="B14277" s="58"/>
      <c r="C14277" s="59"/>
    </row>
    <row r="14278" spans="1:3">
      <c r="A14278" s="57" t="s">
        <v>8426</v>
      </c>
      <c r="B14278" s="58"/>
      <c r="C14278" s="59"/>
    </row>
    <row r="14279" spans="1:3">
      <c r="A14279" s="57" t="s">
        <v>8427</v>
      </c>
      <c r="B14279" s="61">
        <v>4587797</v>
      </c>
      <c r="C14279" s="59"/>
    </row>
    <row r="14280" spans="1:3">
      <c r="A14280" s="57" t="s">
        <v>8428</v>
      </c>
      <c r="B14280" s="61">
        <v>256496</v>
      </c>
      <c r="C14280" s="59"/>
    </row>
    <row r="14281" spans="1:3">
      <c r="A14281" s="57" t="s">
        <v>8429</v>
      </c>
      <c r="B14281" s="61">
        <v>3255996</v>
      </c>
      <c r="C14281" s="59"/>
    </row>
    <row r="14282" spans="1:3">
      <c r="A14282" s="57" t="s">
        <v>8429</v>
      </c>
      <c r="B14282" s="61">
        <v>9934</v>
      </c>
      <c r="C14282" s="59"/>
    </row>
    <row r="14283" spans="1:3">
      <c r="A14283" s="57" t="s">
        <v>8429</v>
      </c>
      <c r="B14283" s="61">
        <v>775980</v>
      </c>
      <c r="C14283" s="59"/>
    </row>
    <row r="14284" spans="1:3">
      <c r="A14284" s="57" t="s">
        <v>8429</v>
      </c>
      <c r="B14284" s="61">
        <v>382377</v>
      </c>
      <c r="C14284" s="59"/>
    </row>
    <row r="14285" spans="1:3">
      <c r="A14285" s="57" t="s">
        <v>8430</v>
      </c>
      <c r="B14285" s="61">
        <v>5338027</v>
      </c>
      <c r="C14285" s="59"/>
    </row>
    <row r="14286" spans="1:3">
      <c r="A14286" s="57" t="s">
        <v>8430</v>
      </c>
      <c r="B14286" s="61">
        <v>53788</v>
      </c>
      <c r="C14286" s="59"/>
    </row>
    <row r="14287" spans="1:3">
      <c r="A14287" s="57" t="s">
        <v>8430</v>
      </c>
      <c r="B14287" s="61">
        <v>1193556</v>
      </c>
      <c r="C14287" s="59"/>
    </row>
    <row r="14288" spans="1:3">
      <c r="A14288" s="57" t="s">
        <v>8430</v>
      </c>
      <c r="B14288" s="61">
        <v>462603</v>
      </c>
      <c r="C14288" s="59"/>
    </row>
    <row r="14289" spans="1:3">
      <c r="A14289" s="57" t="s">
        <v>8431</v>
      </c>
      <c r="B14289" s="58"/>
      <c r="C14289" s="59"/>
    </row>
    <row r="14290" spans="1:3">
      <c r="A14290" s="57" t="s">
        <v>8432</v>
      </c>
      <c r="B14290" s="61">
        <v>553510</v>
      </c>
      <c r="C14290" s="59"/>
    </row>
    <row r="14291" spans="1:3">
      <c r="A14291" s="57" t="s">
        <v>8432</v>
      </c>
      <c r="B14291" s="61">
        <v>110250</v>
      </c>
      <c r="C14291" s="59"/>
    </row>
    <row r="14292" spans="1:3">
      <c r="A14292" s="57" t="s">
        <v>8432</v>
      </c>
      <c r="B14292" s="61">
        <v>6136029</v>
      </c>
      <c r="C14292" s="59"/>
    </row>
    <row r="14293" spans="1:3">
      <c r="A14293" s="57" t="s">
        <v>8432</v>
      </c>
      <c r="B14293" s="61">
        <v>351506</v>
      </c>
      <c r="C14293" s="59"/>
    </row>
    <row r="14294" spans="1:3">
      <c r="A14294" s="57" t="s">
        <v>8433</v>
      </c>
      <c r="B14294" s="61">
        <v>104561</v>
      </c>
      <c r="C14294" s="59"/>
    </row>
    <row r="14295" spans="1:3">
      <c r="A14295" s="57" t="s">
        <v>8434</v>
      </c>
      <c r="B14295" s="61">
        <v>308264</v>
      </c>
      <c r="C14295" s="59"/>
    </row>
    <row r="14296" spans="1:3">
      <c r="A14296" s="57" t="s">
        <v>8435</v>
      </c>
      <c r="B14296" s="61">
        <v>5921771</v>
      </c>
      <c r="C14296" s="59"/>
    </row>
    <row r="14297" spans="1:3">
      <c r="A14297" s="57" t="s">
        <v>8436</v>
      </c>
      <c r="B14297" s="61">
        <v>20543507</v>
      </c>
      <c r="C14297" s="59"/>
    </row>
    <row r="14298" spans="1:3">
      <c r="A14298" s="57" t="s">
        <v>8437</v>
      </c>
      <c r="B14298" s="61">
        <v>336719</v>
      </c>
      <c r="C14298" s="59"/>
    </row>
    <row r="14299" spans="1:3">
      <c r="A14299" s="57" t="s">
        <v>8438</v>
      </c>
      <c r="B14299" s="61">
        <v>151129</v>
      </c>
      <c r="C14299" s="59"/>
    </row>
    <row r="14300" spans="1:3">
      <c r="A14300" s="57" t="s">
        <v>8439</v>
      </c>
      <c r="B14300" s="61">
        <v>48924</v>
      </c>
      <c r="C14300" s="59"/>
    </row>
    <row r="14301" spans="1:3">
      <c r="A14301" s="57" t="s">
        <v>8440</v>
      </c>
      <c r="B14301" s="61">
        <v>956</v>
      </c>
      <c r="C14301" s="59"/>
    </row>
    <row r="14302" spans="1:3">
      <c r="A14302" s="57" t="s">
        <v>8440</v>
      </c>
      <c r="B14302" s="61">
        <v>1279727</v>
      </c>
      <c r="C14302" s="59"/>
    </row>
    <row r="14303" spans="1:3">
      <c r="A14303" s="57" t="s">
        <v>8441</v>
      </c>
      <c r="B14303" s="61">
        <v>8670409</v>
      </c>
      <c r="C14303" s="59"/>
    </row>
    <row r="14304" spans="1:3">
      <c r="A14304" s="57" t="s">
        <v>8442</v>
      </c>
      <c r="B14304" s="61">
        <v>4882562</v>
      </c>
      <c r="C14304" s="59"/>
    </row>
    <row r="14305" spans="1:3">
      <c r="A14305" s="57" t="s">
        <v>8443</v>
      </c>
      <c r="B14305" s="61">
        <v>18104331</v>
      </c>
      <c r="C14305" s="59"/>
    </row>
    <row r="14306" spans="1:3">
      <c r="A14306" s="57" t="s">
        <v>8444</v>
      </c>
      <c r="B14306" s="58"/>
      <c r="C14306" s="59"/>
    </row>
    <row r="14307" spans="1:3">
      <c r="A14307" s="57" t="s">
        <v>8444</v>
      </c>
      <c r="B14307" s="61">
        <v>3963870</v>
      </c>
      <c r="C14307" s="59"/>
    </row>
    <row r="14308" spans="1:3">
      <c r="A14308" s="57" t="s">
        <v>8444</v>
      </c>
      <c r="B14308" s="61">
        <v>37375843</v>
      </c>
      <c r="C14308" s="59"/>
    </row>
    <row r="14309" spans="1:3">
      <c r="A14309" s="57" t="s">
        <v>8444</v>
      </c>
      <c r="B14309" s="58"/>
      <c r="C14309" s="59"/>
    </row>
    <row r="14310" spans="1:3">
      <c r="A14310" s="57" t="s">
        <v>8445</v>
      </c>
      <c r="B14310" s="58"/>
      <c r="C14310" s="59"/>
    </row>
    <row r="14311" spans="1:3">
      <c r="A14311" s="57" t="s">
        <v>8445</v>
      </c>
      <c r="B14311" s="61">
        <v>271786</v>
      </c>
      <c r="C14311" s="59"/>
    </row>
    <row r="14312" spans="1:3">
      <c r="A14312" s="57" t="s">
        <v>8445</v>
      </c>
      <c r="B14312" s="61">
        <v>2313006</v>
      </c>
      <c r="C14312" s="59"/>
    </row>
    <row r="14313" spans="1:3">
      <c r="A14313" s="57" t="s">
        <v>8445</v>
      </c>
      <c r="B14313" s="58"/>
      <c r="C14313" s="59"/>
    </row>
    <row r="14314" spans="1:3">
      <c r="A14314" s="57" t="s">
        <v>8446</v>
      </c>
      <c r="B14314" s="61">
        <v>25696</v>
      </c>
      <c r="C14314" s="59"/>
    </row>
    <row r="14315" spans="1:3">
      <c r="A14315" s="57" t="s">
        <v>8447</v>
      </c>
      <c r="B14315" s="61">
        <v>3736025</v>
      </c>
      <c r="C14315" s="59"/>
    </row>
    <row r="14316" spans="1:3">
      <c r="A14316" s="57" t="s">
        <v>8448</v>
      </c>
      <c r="B14316" s="61">
        <v>959</v>
      </c>
      <c r="C14316" s="59"/>
    </row>
    <row r="14317" spans="1:3">
      <c r="A14317" s="57" t="s">
        <v>8449</v>
      </c>
      <c r="B14317" s="61">
        <v>103910</v>
      </c>
      <c r="C14317" s="59"/>
    </row>
    <row r="14318" spans="1:3">
      <c r="A14318" s="57" t="s">
        <v>8450</v>
      </c>
      <c r="B14318" s="61">
        <v>747366</v>
      </c>
      <c r="C14318" s="59"/>
    </row>
    <row r="14319" spans="1:3">
      <c r="A14319" s="57" t="s">
        <v>8451</v>
      </c>
      <c r="B14319" s="61">
        <v>73939</v>
      </c>
      <c r="C14319" s="59"/>
    </row>
    <row r="14320" spans="1:3">
      <c r="A14320" s="57" t="s">
        <v>8452</v>
      </c>
      <c r="B14320" s="61">
        <v>1828170</v>
      </c>
      <c r="C14320" s="59"/>
    </row>
    <row r="14321" spans="1:3">
      <c r="A14321" s="57" t="s">
        <v>8453</v>
      </c>
      <c r="B14321" s="58"/>
      <c r="C14321" s="59"/>
    </row>
    <row r="14322" spans="1:3">
      <c r="A14322" s="57" t="s">
        <v>8454</v>
      </c>
      <c r="B14322" s="58"/>
      <c r="C14322" s="59"/>
    </row>
    <row r="14323" spans="1:3">
      <c r="A14323" s="57" t="s">
        <v>8455</v>
      </c>
      <c r="B14323" s="58"/>
      <c r="C14323" s="59"/>
    </row>
    <row r="14324" spans="1:3">
      <c r="A14324" s="57" t="s">
        <v>8456</v>
      </c>
      <c r="B14324" s="58"/>
      <c r="C14324" s="59"/>
    </row>
    <row r="14325" spans="1:3">
      <c r="A14325" s="57" t="s">
        <v>8457</v>
      </c>
      <c r="B14325" s="58"/>
      <c r="C14325" s="59"/>
    </row>
    <row r="14326" spans="1:3">
      <c r="A14326" s="57" t="s">
        <v>8458</v>
      </c>
      <c r="B14326" s="58"/>
      <c r="C14326" s="59"/>
    </row>
    <row r="14327" spans="1:3">
      <c r="A14327" s="57" t="s">
        <v>8459</v>
      </c>
      <c r="B14327" s="61">
        <v>31150</v>
      </c>
      <c r="C14327" s="59"/>
    </row>
    <row r="14328" spans="1:3">
      <c r="A14328" s="57" t="s">
        <v>8460</v>
      </c>
      <c r="B14328" s="61">
        <v>54557</v>
      </c>
      <c r="C14328" s="59"/>
    </row>
    <row r="14329" spans="1:3">
      <c r="A14329" s="57" t="s">
        <v>8461</v>
      </c>
      <c r="B14329" s="58"/>
      <c r="C14329" s="59"/>
    </row>
    <row r="14330" spans="1:3">
      <c r="A14330" s="57" t="s">
        <v>8461</v>
      </c>
      <c r="B14330" s="58"/>
      <c r="C14330" s="59"/>
    </row>
    <row r="14331" spans="1:3">
      <c r="A14331" s="57" t="s">
        <v>8462</v>
      </c>
      <c r="B14331" s="61">
        <v>541744</v>
      </c>
      <c r="C14331" s="59"/>
    </row>
    <row r="14332" spans="1:3">
      <c r="A14332" s="57" t="s">
        <v>8463</v>
      </c>
      <c r="B14332" s="61">
        <v>15111605</v>
      </c>
      <c r="C14332" s="59"/>
    </row>
    <row r="14333" spans="1:3">
      <c r="A14333" s="57" t="s">
        <v>8464</v>
      </c>
      <c r="B14333" s="61">
        <v>94369</v>
      </c>
      <c r="C14333" s="59"/>
    </row>
    <row r="14334" spans="1:3">
      <c r="A14334" s="57" t="s">
        <v>8465</v>
      </c>
      <c r="B14334" s="58"/>
      <c r="C14334" s="59"/>
    </row>
    <row r="14335" spans="1:3">
      <c r="A14335" s="57" t="s">
        <v>8465</v>
      </c>
      <c r="B14335" s="58"/>
      <c r="C14335" s="59"/>
    </row>
    <row r="14336" spans="1:3">
      <c r="A14336" s="57" t="s">
        <v>8466</v>
      </c>
      <c r="B14336" s="61">
        <v>395871</v>
      </c>
      <c r="C14336" s="59"/>
    </row>
    <row r="14337" spans="1:3">
      <c r="A14337" s="57" t="s">
        <v>8467</v>
      </c>
      <c r="B14337" s="61">
        <v>8380660</v>
      </c>
      <c r="C14337" s="59"/>
    </row>
    <row r="14338" spans="1:3">
      <c r="A14338" s="57" t="s">
        <v>8468</v>
      </c>
      <c r="B14338" s="58"/>
      <c r="C14338" s="59"/>
    </row>
    <row r="14339" spans="1:3">
      <c r="A14339" s="57" t="s">
        <v>8468</v>
      </c>
      <c r="B14339" s="58"/>
      <c r="C14339" s="59"/>
    </row>
    <row r="14340" spans="1:3">
      <c r="A14340" s="57" t="s">
        <v>8468</v>
      </c>
      <c r="B14340" s="58"/>
      <c r="C14340" s="59"/>
    </row>
    <row r="14341" spans="1:3">
      <c r="A14341" s="57" t="s">
        <v>8469</v>
      </c>
      <c r="B14341" s="61">
        <v>17479491</v>
      </c>
      <c r="C14341" s="59"/>
    </row>
    <row r="14342" spans="1:3">
      <c r="A14342" s="57" t="s">
        <v>8470</v>
      </c>
      <c r="B14342" s="61">
        <v>10118121</v>
      </c>
      <c r="C14342" s="59"/>
    </row>
    <row r="14343" spans="1:3">
      <c r="A14343" s="57" t="s">
        <v>8471</v>
      </c>
      <c r="B14343" s="61">
        <v>272564</v>
      </c>
      <c r="C14343" s="59"/>
    </row>
    <row r="14344" spans="1:3">
      <c r="A14344" s="57" t="s">
        <v>8472</v>
      </c>
      <c r="B14344" s="61">
        <v>38059000</v>
      </c>
      <c r="C14344" s="59"/>
    </row>
    <row r="14345" spans="1:3">
      <c r="A14345" s="57" t="s">
        <v>8472</v>
      </c>
      <c r="B14345" s="61">
        <v>3433112</v>
      </c>
      <c r="C14345" s="59"/>
    </row>
    <row r="14346" spans="1:3">
      <c r="A14346" s="57" t="s">
        <v>8473</v>
      </c>
      <c r="B14346" s="58"/>
      <c r="C14346" s="59"/>
    </row>
    <row r="14347" spans="1:3">
      <c r="A14347" s="57" t="s">
        <v>8473</v>
      </c>
      <c r="B14347" s="58"/>
      <c r="C14347" s="59"/>
    </row>
    <row r="14348" spans="1:3">
      <c r="A14348" s="57" t="s">
        <v>8473</v>
      </c>
      <c r="B14348" s="58"/>
      <c r="C14348" s="59"/>
    </row>
    <row r="14349" spans="1:3">
      <c r="A14349" s="57" t="s">
        <v>8473</v>
      </c>
      <c r="B14349" s="58"/>
      <c r="C14349" s="59"/>
    </row>
    <row r="14350" spans="1:3">
      <c r="A14350" s="57" t="s">
        <v>8473</v>
      </c>
      <c r="B14350" s="58"/>
      <c r="C14350" s="59"/>
    </row>
    <row r="14351" spans="1:3">
      <c r="A14351" s="57" t="s">
        <v>8474</v>
      </c>
      <c r="B14351" s="61">
        <v>27642125</v>
      </c>
      <c r="C14351" s="59"/>
    </row>
    <row r="14352" spans="1:3">
      <c r="A14352" s="57" t="s">
        <v>8475</v>
      </c>
      <c r="B14352" s="61">
        <v>118100632</v>
      </c>
      <c r="C14352" s="59"/>
    </row>
    <row r="14353" spans="1:3">
      <c r="A14353" s="57" t="s">
        <v>8475</v>
      </c>
      <c r="B14353" s="61">
        <v>4232678</v>
      </c>
      <c r="C14353" s="59"/>
    </row>
    <row r="14354" spans="1:3">
      <c r="A14354" s="57" t="s">
        <v>8475</v>
      </c>
      <c r="B14354" s="58"/>
      <c r="C14354" s="59"/>
    </row>
    <row r="14355" spans="1:3">
      <c r="A14355" s="57" t="s">
        <v>8475</v>
      </c>
      <c r="B14355" s="61">
        <v>31620244</v>
      </c>
      <c r="C14355" s="59"/>
    </row>
    <row r="14356" spans="1:3">
      <c r="A14356" s="57" t="s">
        <v>8476</v>
      </c>
      <c r="B14356" s="61">
        <v>36100372</v>
      </c>
      <c r="C14356" s="59"/>
    </row>
    <row r="14357" spans="1:3">
      <c r="A14357" s="57" t="s">
        <v>8477</v>
      </c>
      <c r="B14357" s="58"/>
      <c r="C14357" s="59"/>
    </row>
    <row r="14358" spans="1:3">
      <c r="A14358" s="57" t="s">
        <v>8477</v>
      </c>
      <c r="B14358" s="61">
        <v>9137</v>
      </c>
      <c r="C14358" s="59"/>
    </row>
    <row r="14359" spans="1:3">
      <c r="A14359" s="57" t="s">
        <v>8477</v>
      </c>
      <c r="B14359" s="61">
        <v>261589</v>
      </c>
      <c r="C14359" s="59"/>
    </row>
    <row r="14360" spans="1:3">
      <c r="A14360" s="57" t="s">
        <v>8478</v>
      </c>
      <c r="B14360" s="61">
        <v>2720</v>
      </c>
      <c r="C14360" s="59"/>
    </row>
    <row r="14361" spans="1:3">
      <c r="A14361" s="57" t="s">
        <v>8478</v>
      </c>
      <c r="B14361" s="61">
        <v>122278</v>
      </c>
      <c r="C14361" s="59"/>
    </row>
    <row r="14362" spans="1:3">
      <c r="A14362" s="57" t="s">
        <v>8479</v>
      </c>
      <c r="B14362" s="58"/>
      <c r="C14362" s="59"/>
    </row>
    <row r="14363" spans="1:3">
      <c r="A14363" s="57" t="s">
        <v>8479</v>
      </c>
      <c r="B14363" s="58"/>
      <c r="C14363" s="59"/>
    </row>
    <row r="14364" spans="1:3">
      <c r="A14364" s="57" t="s">
        <v>8479</v>
      </c>
      <c r="B14364" s="58"/>
      <c r="C14364" s="59"/>
    </row>
    <row r="14365" spans="1:3">
      <c r="A14365" s="57" t="s">
        <v>8480</v>
      </c>
      <c r="B14365" s="61">
        <v>128479</v>
      </c>
      <c r="C14365" s="59"/>
    </row>
    <row r="14366" spans="1:3">
      <c r="A14366" s="57" t="s">
        <v>8480</v>
      </c>
      <c r="B14366" s="61">
        <v>17538094</v>
      </c>
      <c r="C14366" s="59"/>
    </row>
    <row r="14367" spans="1:3">
      <c r="A14367" s="57" t="s">
        <v>8481</v>
      </c>
      <c r="B14367" s="61">
        <v>1070630</v>
      </c>
      <c r="C14367" s="59"/>
    </row>
    <row r="14368" spans="1:3">
      <c r="A14368" s="57" t="s">
        <v>8482</v>
      </c>
      <c r="B14368" s="61">
        <v>105988</v>
      </c>
      <c r="C14368" s="59"/>
    </row>
    <row r="14369" spans="1:3">
      <c r="A14369" s="57" t="s">
        <v>8482</v>
      </c>
      <c r="B14369" s="58"/>
      <c r="C14369" s="59"/>
    </row>
    <row r="14370" spans="1:3">
      <c r="A14370" s="57" t="s">
        <v>8482</v>
      </c>
      <c r="B14370" s="61">
        <v>232383</v>
      </c>
      <c r="C14370" s="59"/>
    </row>
    <row r="14371" spans="1:3">
      <c r="A14371" s="57" t="s">
        <v>8482</v>
      </c>
      <c r="B14371" s="61">
        <v>484762</v>
      </c>
      <c r="C14371" s="59"/>
    </row>
    <row r="14372" spans="1:3">
      <c r="A14372" s="57" t="s">
        <v>8482</v>
      </c>
      <c r="B14372" s="61">
        <v>135896402</v>
      </c>
      <c r="C14372" s="59"/>
    </row>
    <row r="14373" spans="1:3">
      <c r="A14373" s="57" t="s">
        <v>8482</v>
      </c>
      <c r="B14373" s="61">
        <v>6222045</v>
      </c>
      <c r="C14373" s="59"/>
    </row>
    <row r="14374" spans="1:3">
      <c r="A14374" s="57" t="s">
        <v>8483</v>
      </c>
      <c r="B14374" s="61">
        <v>83712</v>
      </c>
      <c r="C14374" s="59"/>
    </row>
    <row r="14375" spans="1:3">
      <c r="A14375" s="57" t="s">
        <v>8484</v>
      </c>
      <c r="B14375" s="61">
        <v>16859</v>
      </c>
      <c r="C14375" s="59"/>
    </row>
    <row r="14376" spans="1:3">
      <c r="A14376" s="57" t="s">
        <v>8485</v>
      </c>
      <c r="B14376" s="58"/>
      <c r="C14376" s="59"/>
    </row>
    <row r="14377" spans="1:3">
      <c r="A14377" s="57" t="s">
        <v>8486</v>
      </c>
      <c r="B14377" s="61">
        <v>1797307</v>
      </c>
      <c r="C14377" s="59"/>
    </row>
    <row r="14378" spans="1:3">
      <c r="A14378" s="57" t="s">
        <v>8487</v>
      </c>
      <c r="B14378" s="61">
        <v>570539</v>
      </c>
      <c r="C14378" s="59"/>
    </row>
    <row r="14379" spans="1:3">
      <c r="A14379" s="57" t="s">
        <v>8488</v>
      </c>
      <c r="B14379" s="61">
        <v>260655</v>
      </c>
      <c r="C14379" s="59"/>
    </row>
    <row r="14380" spans="1:3">
      <c r="A14380" s="57" t="s">
        <v>8489</v>
      </c>
      <c r="B14380" s="58"/>
      <c r="C14380" s="59"/>
    </row>
    <row r="14381" spans="1:3">
      <c r="A14381" s="57" t="s">
        <v>8490</v>
      </c>
      <c r="B14381" s="58"/>
      <c r="C14381" s="59"/>
    </row>
    <row r="14382" spans="1:3">
      <c r="A14382" s="57" t="s">
        <v>8490</v>
      </c>
      <c r="B14382" s="58"/>
      <c r="C14382" s="59"/>
    </row>
    <row r="14383" spans="1:3">
      <c r="A14383" s="57" t="s">
        <v>8491</v>
      </c>
      <c r="B14383" s="61">
        <v>151356</v>
      </c>
      <c r="C14383" s="59"/>
    </row>
    <row r="14384" spans="1:3">
      <c r="A14384" s="57" t="s">
        <v>8491</v>
      </c>
      <c r="B14384" s="61">
        <v>132550</v>
      </c>
      <c r="C14384" s="59"/>
    </row>
    <row r="14385" spans="1:3">
      <c r="A14385" s="57" t="s">
        <v>8492</v>
      </c>
      <c r="B14385" s="61">
        <v>55638</v>
      </c>
      <c r="C14385" s="59"/>
    </row>
    <row r="14386" spans="1:3">
      <c r="A14386" s="57" t="s">
        <v>8493</v>
      </c>
      <c r="B14386" s="61">
        <v>319130</v>
      </c>
      <c r="C14386" s="59"/>
    </row>
    <row r="14387" spans="1:3">
      <c r="A14387" s="57" t="s">
        <v>8493</v>
      </c>
      <c r="B14387" s="61">
        <v>245360</v>
      </c>
      <c r="C14387" s="59"/>
    </row>
    <row r="14388" spans="1:3">
      <c r="A14388" s="57" t="s">
        <v>8494</v>
      </c>
      <c r="B14388" s="61">
        <v>2069560</v>
      </c>
      <c r="C14388" s="59"/>
    </row>
    <row r="14389" spans="1:3">
      <c r="A14389" s="57" t="s">
        <v>8495</v>
      </c>
      <c r="B14389" s="61">
        <v>1221757</v>
      </c>
      <c r="C14389" s="59"/>
    </row>
    <row r="14390" spans="1:3">
      <c r="A14390" s="57" t="s">
        <v>8496</v>
      </c>
      <c r="B14390" s="61">
        <v>7919708</v>
      </c>
      <c r="C14390" s="59"/>
    </row>
    <row r="14391" spans="1:3">
      <c r="A14391" s="57" t="s">
        <v>8497</v>
      </c>
      <c r="B14391" s="58"/>
      <c r="C14391" s="59"/>
    </row>
    <row r="14392" spans="1:3">
      <c r="A14392" s="57" t="s">
        <v>8498</v>
      </c>
      <c r="B14392" s="58"/>
      <c r="C14392" s="59"/>
    </row>
    <row r="14393" spans="1:3">
      <c r="A14393" s="57" t="s">
        <v>8498</v>
      </c>
      <c r="B14393" s="58"/>
      <c r="C14393" s="59"/>
    </row>
    <row r="14394" spans="1:3">
      <c r="A14394" s="57" t="s">
        <v>8499</v>
      </c>
      <c r="B14394" s="61">
        <v>38469279</v>
      </c>
      <c r="C14394" s="59"/>
    </row>
    <row r="14395" spans="1:3">
      <c r="A14395" s="57" t="s">
        <v>8499</v>
      </c>
      <c r="B14395" s="61">
        <v>30968386</v>
      </c>
      <c r="C14395" s="59"/>
    </row>
    <row r="14396" spans="1:3">
      <c r="A14396" s="57" t="s">
        <v>8500</v>
      </c>
      <c r="B14396" s="61">
        <v>256986</v>
      </c>
      <c r="C14396" s="59"/>
    </row>
    <row r="14397" spans="1:3">
      <c r="A14397" s="57" t="s">
        <v>8501</v>
      </c>
      <c r="B14397" s="61">
        <v>2156444</v>
      </c>
      <c r="C14397" s="59"/>
    </row>
    <row r="14398" spans="1:3">
      <c r="A14398" s="57" t="s">
        <v>8501</v>
      </c>
      <c r="B14398" s="61">
        <v>1360277</v>
      </c>
      <c r="C14398" s="59"/>
    </row>
    <row r="14399" spans="1:3">
      <c r="A14399" s="57" t="s">
        <v>8502</v>
      </c>
      <c r="B14399" s="61">
        <v>18063</v>
      </c>
      <c r="C14399" s="59"/>
    </row>
    <row r="14400" spans="1:3">
      <c r="A14400" s="57" t="s">
        <v>8503</v>
      </c>
      <c r="B14400" s="61">
        <v>42950</v>
      </c>
      <c r="C14400" s="59"/>
    </row>
    <row r="14401" spans="1:3">
      <c r="A14401" s="57" t="s">
        <v>8503</v>
      </c>
      <c r="B14401" s="61">
        <v>710572</v>
      </c>
      <c r="C14401" s="59"/>
    </row>
    <row r="14402" spans="1:3">
      <c r="A14402" s="57" t="s">
        <v>8504</v>
      </c>
      <c r="B14402" s="61">
        <v>9663</v>
      </c>
      <c r="C14402" s="59"/>
    </row>
    <row r="14403" spans="1:3">
      <c r="A14403" s="57" t="s">
        <v>8505</v>
      </c>
      <c r="B14403" s="61">
        <v>910770</v>
      </c>
      <c r="C14403" s="59"/>
    </row>
    <row r="14404" spans="1:3">
      <c r="A14404" s="57" t="s">
        <v>8506</v>
      </c>
      <c r="B14404" s="61">
        <v>595</v>
      </c>
      <c r="C14404" s="59"/>
    </row>
    <row r="14405" spans="1:3">
      <c r="A14405" s="57" t="s">
        <v>8506</v>
      </c>
      <c r="B14405" s="61">
        <v>13427</v>
      </c>
      <c r="C14405" s="59"/>
    </row>
    <row r="14406" spans="1:3">
      <c r="A14406" s="57" t="s">
        <v>8506</v>
      </c>
      <c r="B14406" s="61">
        <v>25841</v>
      </c>
      <c r="C14406" s="59"/>
    </row>
    <row r="14407" spans="1:3">
      <c r="A14407" s="57" t="s">
        <v>8507</v>
      </c>
      <c r="B14407" s="58"/>
      <c r="C14407" s="59"/>
    </row>
    <row r="14408" spans="1:3">
      <c r="A14408" s="57" t="s">
        <v>8507</v>
      </c>
      <c r="B14408" s="58"/>
      <c r="C14408" s="59"/>
    </row>
    <row r="14409" spans="1:3">
      <c r="A14409" s="57" t="s">
        <v>8507</v>
      </c>
      <c r="B14409" s="61">
        <v>26262</v>
      </c>
      <c r="C14409" s="59"/>
    </row>
    <row r="14410" spans="1:3">
      <c r="A14410" s="57" t="s">
        <v>8507</v>
      </c>
      <c r="B14410" s="61">
        <v>96030</v>
      </c>
      <c r="C14410" s="59"/>
    </row>
    <row r="14411" spans="1:3">
      <c r="A14411" s="57" t="s">
        <v>8508</v>
      </c>
      <c r="B14411" s="61">
        <v>493085</v>
      </c>
      <c r="C14411" s="59"/>
    </row>
    <row r="14412" spans="1:3">
      <c r="A14412" s="57" t="s">
        <v>8509</v>
      </c>
      <c r="B14412" s="58"/>
      <c r="C14412" s="59"/>
    </row>
    <row r="14413" spans="1:3">
      <c r="A14413" s="57" t="s">
        <v>8510</v>
      </c>
      <c r="B14413" s="61">
        <v>738</v>
      </c>
      <c r="C14413" s="59"/>
    </row>
    <row r="14414" spans="1:3">
      <c r="A14414" s="57" t="s">
        <v>8511</v>
      </c>
      <c r="B14414" s="61">
        <v>27384</v>
      </c>
      <c r="C14414" s="59"/>
    </row>
    <row r="14415" spans="1:3">
      <c r="A14415" s="57" t="s">
        <v>8512</v>
      </c>
      <c r="B14415" s="61">
        <v>3115702</v>
      </c>
      <c r="C14415" s="59"/>
    </row>
    <row r="14416" spans="1:3">
      <c r="A14416" s="57" t="s">
        <v>8513</v>
      </c>
      <c r="B14416" s="58"/>
      <c r="C14416" s="59"/>
    </row>
    <row r="14417" spans="1:3">
      <c r="A14417" s="57" t="s">
        <v>8513</v>
      </c>
      <c r="B14417" s="61">
        <v>309150</v>
      </c>
      <c r="C14417" s="59"/>
    </row>
    <row r="14418" spans="1:3">
      <c r="A14418" s="57" t="s">
        <v>8514</v>
      </c>
      <c r="B14418" s="58"/>
      <c r="C14418" s="59"/>
    </row>
    <row r="14419" spans="1:3">
      <c r="A14419" s="57" t="s">
        <v>8515</v>
      </c>
      <c r="B14419" s="58"/>
      <c r="C14419" s="59"/>
    </row>
    <row r="14420" spans="1:3">
      <c r="A14420" s="57" t="s">
        <v>8516</v>
      </c>
      <c r="B14420" s="58"/>
      <c r="C14420" s="59"/>
    </row>
    <row r="14421" spans="1:3">
      <c r="A14421" s="57" t="s">
        <v>8517</v>
      </c>
      <c r="B14421" s="58"/>
      <c r="C14421" s="59"/>
    </row>
    <row r="14422" spans="1:3">
      <c r="A14422" s="57" t="s">
        <v>8518</v>
      </c>
      <c r="B14422" s="58"/>
      <c r="C14422" s="59"/>
    </row>
    <row r="14423" spans="1:3">
      <c r="A14423" s="57" t="s">
        <v>8519</v>
      </c>
      <c r="B14423" s="58"/>
      <c r="C14423" s="59"/>
    </row>
    <row r="14424" spans="1:3">
      <c r="A14424" s="57" t="s">
        <v>8519</v>
      </c>
      <c r="B14424" s="58"/>
      <c r="C14424" s="59"/>
    </row>
    <row r="14425" spans="1:3">
      <c r="A14425" s="57" t="s">
        <v>8520</v>
      </c>
      <c r="B14425" s="58"/>
      <c r="C14425" s="59"/>
    </row>
    <row r="14426" spans="1:3">
      <c r="A14426" s="57" t="s">
        <v>8520</v>
      </c>
      <c r="B14426" s="58"/>
      <c r="C14426" s="59"/>
    </row>
    <row r="14427" spans="1:3">
      <c r="A14427" s="57" t="s">
        <v>8520</v>
      </c>
      <c r="B14427" s="58"/>
      <c r="C14427" s="59"/>
    </row>
    <row r="14428" spans="1:3">
      <c r="A14428" s="57" t="s">
        <v>8521</v>
      </c>
      <c r="B14428" s="61">
        <v>5675892</v>
      </c>
      <c r="C14428" s="59"/>
    </row>
    <row r="14429" spans="1:3">
      <c r="A14429" s="57" t="s">
        <v>8522</v>
      </c>
      <c r="B14429" s="61">
        <v>735924</v>
      </c>
      <c r="C14429" s="59"/>
    </row>
    <row r="14430" spans="1:3">
      <c r="A14430" s="57" t="s">
        <v>8522</v>
      </c>
      <c r="B14430" s="61">
        <v>1452968</v>
      </c>
      <c r="C14430" s="59"/>
    </row>
    <row r="14431" spans="1:3">
      <c r="A14431" s="57" t="s">
        <v>8523</v>
      </c>
      <c r="B14431" s="61">
        <v>3195247</v>
      </c>
      <c r="C14431" s="59"/>
    </row>
    <row r="14432" spans="1:3">
      <c r="A14432" s="57" t="s">
        <v>8524</v>
      </c>
      <c r="B14432" s="58"/>
      <c r="C14432" s="59"/>
    </row>
    <row r="14433" spans="1:3">
      <c r="A14433" s="57" t="s">
        <v>8524</v>
      </c>
      <c r="B14433" s="58"/>
      <c r="C14433" s="59"/>
    </row>
    <row r="14434" spans="1:3">
      <c r="A14434" s="57" t="s">
        <v>8524</v>
      </c>
      <c r="B14434" s="58"/>
      <c r="C14434" s="59"/>
    </row>
    <row r="14435" spans="1:3">
      <c r="A14435" s="57" t="s">
        <v>8525</v>
      </c>
      <c r="B14435" s="61">
        <v>1163766</v>
      </c>
      <c r="C14435" s="59"/>
    </row>
    <row r="14436" spans="1:3">
      <c r="A14436" s="57" t="s">
        <v>8526</v>
      </c>
      <c r="B14436" s="61">
        <v>3838</v>
      </c>
      <c r="C14436" s="59"/>
    </row>
    <row r="14437" spans="1:3">
      <c r="A14437" s="57" t="s">
        <v>8526</v>
      </c>
      <c r="B14437" s="61">
        <v>135454</v>
      </c>
      <c r="C14437" s="59"/>
    </row>
    <row r="14438" spans="1:3">
      <c r="A14438" s="57" t="s">
        <v>8527</v>
      </c>
      <c r="B14438" s="58"/>
      <c r="C14438" s="59"/>
    </row>
    <row r="14439" spans="1:3">
      <c r="A14439" s="57" t="s">
        <v>8527</v>
      </c>
      <c r="B14439" s="61">
        <v>5836</v>
      </c>
      <c r="C14439" s="59"/>
    </row>
    <row r="14440" spans="1:3">
      <c r="A14440" s="57" t="s">
        <v>8527</v>
      </c>
      <c r="B14440" s="61">
        <v>4339</v>
      </c>
      <c r="C14440" s="59"/>
    </row>
    <row r="14441" spans="1:3">
      <c r="A14441" s="57" t="s">
        <v>8528</v>
      </c>
      <c r="B14441" s="58"/>
      <c r="C14441" s="59"/>
    </row>
    <row r="14442" spans="1:3">
      <c r="A14442" s="57" t="s">
        <v>8529</v>
      </c>
      <c r="B14442" s="58"/>
      <c r="C14442" s="59"/>
    </row>
    <row r="14443" spans="1:3">
      <c r="A14443" s="57" t="s">
        <v>8530</v>
      </c>
      <c r="B14443" s="61">
        <v>204626</v>
      </c>
      <c r="C14443" s="59"/>
    </row>
    <row r="14444" spans="1:3">
      <c r="A14444" s="57" t="s">
        <v>8531</v>
      </c>
      <c r="B14444" s="61">
        <v>37550</v>
      </c>
      <c r="C14444" s="59"/>
    </row>
    <row r="14445" spans="1:3">
      <c r="A14445" s="57" t="s">
        <v>8532</v>
      </c>
      <c r="B14445" s="61">
        <v>11981</v>
      </c>
      <c r="C14445" s="59"/>
    </row>
    <row r="14446" spans="1:3">
      <c r="A14446" s="57" t="s">
        <v>8532</v>
      </c>
      <c r="B14446" s="61">
        <v>20270</v>
      </c>
      <c r="C14446" s="59"/>
    </row>
    <row r="14447" spans="1:3">
      <c r="A14447" s="57" t="s">
        <v>8533</v>
      </c>
      <c r="B14447" s="61">
        <v>67052</v>
      </c>
      <c r="C14447" s="59"/>
    </row>
    <row r="14448" spans="1:3">
      <c r="A14448" s="57" t="s">
        <v>8534</v>
      </c>
      <c r="B14448" s="58"/>
      <c r="C14448" s="59"/>
    </row>
    <row r="14449" spans="1:3">
      <c r="A14449" s="57" t="s">
        <v>8535</v>
      </c>
      <c r="B14449" s="61">
        <v>10496418</v>
      </c>
      <c r="C14449" s="59"/>
    </row>
    <row r="14450" spans="1:3">
      <c r="A14450" s="57" t="s">
        <v>8536</v>
      </c>
      <c r="B14450" s="61">
        <v>3240183</v>
      </c>
      <c r="C14450" s="59"/>
    </row>
    <row r="14451" spans="1:3">
      <c r="A14451" s="57" t="s">
        <v>8537</v>
      </c>
      <c r="B14451" s="61">
        <v>33020</v>
      </c>
      <c r="C14451" s="59"/>
    </row>
    <row r="14452" spans="1:3">
      <c r="A14452" s="57" t="s">
        <v>8537</v>
      </c>
      <c r="B14452" s="61">
        <v>55209</v>
      </c>
      <c r="C14452" s="59"/>
    </row>
    <row r="14453" spans="1:3">
      <c r="A14453" s="57" t="s">
        <v>8537</v>
      </c>
      <c r="B14453" s="61">
        <v>669908</v>
      </c>
      <c r="C14453" s="59"/>
    </row>
    <row r="14454" spans="1:3">
      <c r="A14454" s="57" t="s">
        <v>8538</v>
      </c>
      <c r="B14454" s="58"/>
      <c r="C14454" s="59"/>
    </row>
    <row r="14455" spans="1:3">
      <c r="A14455" s="57" t="s">
        <v>8538</v>
      </c>
      <c r="B14455" s="61">
        <v>5261139</v>
      </c>
      <c r="C14455" s="59"/>
    </row>
    <row r="14456" spans="1:3">
      <c r="A14456" s="57" t="s">
        <v>8538</v>
      </c>
      <c r="B14456" s="61">
        <v>6190684</v>
      </c>
      <c r="C14456" s="59"/>
    </row>
    <row r="14457" spans="1:3">
      <c r="A14457" s="57" t="s">
        <v>8539</v>
      </c>
      <c r="B14457" s="61">
        <v>10213916</v>
      </c>
      <c r="C14457" s="59"/>
    </row>
    <row r="14458" spans="1:3">
      <c r="A14458" s="57" t="s">
        <v>8540</v>
      </c>
      <c r="B14458" s="61">
        <v>367429</v>
      </c>
      <c r="C14458" s="59"/>
    </row>
    <row r="14459" spans="1:3">
      <c r="A14459" s="57" t="s">
        <v>8540</v>
      </c>
      <c r="B14459" s="61">
        <v>1339646</v>
      </c>
      <c r="C14459" s="59"/>
    </row>
    <row r="14460" spans="1:3">
      <c r="A14460" s="57" t="s">
        <v>8540</v>
      </c>
      <c r="B14460" s="61">
        <v>7625954</v>
      </c>
      <c r="C14460" s="59"/>
    </row>
    <row r="14461" spans="1:3">
      <c r="A14461" s="57" t="s">
        <v>8540</v>
      </c>
      <c r="B14461" s="61">
        <v>14238521</v>
      </c>
      <c r="C14461" s="59"/>
    </row>
    <row r="14462" spans="1:3">
      <c r="A14462" s="57" t="s">
        <v>8540</v>
      </c>
      <c r="B14462" s="61">
        <v>86555</v>
      </c>
      <c r="C14462" s="59"/>
    </row>
    <row r="14463" spans="1:3">
      <c r="A14463" s="57" t="s">
        <v>8540</v>
      </c>
      <c r="B14463" s="61">
        <v>460504</v>
      </c>
      <c r="C14463" s="59"/>
    </row>
    <row r="14464" spans="1:3">
      <c r="A14464" s="57" t="s">
        <v>8540</v>
      </c>
      <c r="B14464" s="61">
        <v>3478393</v>
      </c>
      <c r="C14464" s="59"/>
    </row>
    <row r="14465" spans="1:3">
      <c r="A14465" s="57" t="s">
        <v>8540</v>
      </c>
      <c r="B14465" s="61">
        <v>2186389</v>
      </c>
      <c r="C14465" s="59"/>
    </row>
    <row r="14466" spans="1:3">
      <c r="A14466" s="57" t="s">
        <v>8540</v>
      </c>
      <c r="B14466" s="58"/>
      <c r="C14466" s="59"/>
    </row>
    <row r="14467" spans="1:3">
      <c r="A14467" s="57" t="s">
        <v>8540</v>
      </c>
      <c r="B14467" s="61">
        <v>5281098</v>
      </c>
      <c r="C14467" s="59"/>
    </row>
    <row r="14468" spans="1:3">
      <c r="A14468" s="57" t="s">
        <v>8541</v>
      </c>
      <c r="B14468" s="61">
        <v>30329091</v>
      </c>
      <c r="C14468" s="59"/>
    </row>
    <row r="14469" spans="1:3">
      <c r="A14469" s="57" t="s">
        <v>8542</v>
      </c>
      <c r="B14469" s="61">
        <v>20603</v>
      </c>
      <c r="C14469" s="59"/>
    </row>
    <row r="14470" spans="1:3">
      <c r="A14470" s="57" t="s">
        <v>8543</v>
      </c>
      <c r="B14470" s="61">
        <v>4931708</v>
      </c>
      <c r="C14470" s="59"/>
    </row>
    <row r="14471" spans="1:3">
      <c r="A14471" s="57" t="s">
        <v>8544</v>
      </c>
      <c r="B14471" s="61">
        <v>100553</v>
      </c>
      <c r="C14471" s="59"/>
    </row>
    <row r="14472" spans="1:3">
      <c r="A14472" s="57" t="s">
        <v>8544</v>
      </c>
      <c r="B14472" s="61">
        <v>594714</v>
      </c>
      <c r="C14472" s="59"/>
    </row>
    <row r="14473" spans="1:3">
      <c r="A14473" s="57" t="s">
        <v>8544</v>
      </c>
      <c r="B14473" s="61">
        <v>356907</v>
      </c>
      <c r="C14473" s="59"/>
    </row>
    <row r="14474" spans="1:3">
      <c r="A14474" s="57" t="s">
        <v>8545</v>
      </c>
      <c r="B14474" s="61">
        <v>57410</v>
      </c>
      <c r="C14474" s="59"/>
    </row>
    <row r="14475" spans="1:3">
      <c r="A14475" s="57" t="s">
        <v>8546</v>
      </c>
      <c r="B14475" s="61">
        <v>482142</v>
      </c>
      <c r="C14475" s="59"/>
    </row>
    <row r="14476" spans="1:3">
      <c r="A14476" s="57" t="s">
        <v>8546</v>
      </c>
      <c r="B14476" s="61">
        <v>7129143</v>
      </c>
      <c r="C14476" s="59"/>
    </row>
    <row r="14477" spans="1:3">
      <c r="A14477" s="57" t="s">
        <v>8547</v>
      </c>
      <c r="B14477" s="58"/>
      <c r="C14477" s="59"/>
    </row>
    <row r="14478" spans="1:3">
      <c r="A14478" s="57" t="s">
        <v>8547</v>
      </c>
      <c r="B14478" s="58"/>
      <c r="C14478" s="59"/>
    </row>
    <row r="14479" spans="1:3">
      <c r="A14479" s="57" t="s">
        <v>8547</v>
      </c>
      <c r="B14479" s="58"/>
      <c r="C14479" s="59"/>
    </row>
    <row r="14480" spans="1:3">
      <c r="A14480" s="57" t="s">
        <v>8548</v>
      </c>
      <c r="B14480" s="61">
        <v>607277</v>
      </c>
      <c r="C14480" s="59"/>
    </row>
    <row r="14481" spans="1:3">
      <c r="A14481" s="57" t="s">
        <v>8549</v>
      </c>
      <c r="B14481" s="61">
        <v>331556</v>
      </c>
      <c r="C14481" s="59"/>
    </row>
    <row r="14482" spans="1:3">
      <c r="A14482" s="57" t="s">
        <v>8549</v>
      </c>
      <c r="B14482" s="61">
        <v>1161467</v>
      </c>
      <c r="C14482" s="59"/>
    </row>
    <row r="14483" spans="1:3">
      <c r="A14483" s="57" t="s">
        <v>8549</v>
      </c>
      <c r="B14483" s="61">
        <v>432256</v>
      </c>
      <c r="C14483" s="59"/>
    </row>
    <row r="14484" spans="1:3">
      <c r="A14484" s="57" t="s">
        <v>8550</v>
      </c>
      <c r="B14484" s="61">
        <v>189980</v>
      </c>
      <c r="C14484" s="59"/>
    </row>
    <row r="14485" spans="1:3">
      <c r="A14485" s="57" t="s">
        <v>8550</v>
      </c>
      <c r="B14485" s="61">
        <v>155973</v>
      </c>
      <c r="C14485" s="59"/>
    </row>
    <row r="14486" spans="1:3">
      <c r="A14486" s="57" t="s">
        <v>8551</v>
      </c>
      <c r="B14486" s="58"/>
      <c r="C14486" s="59"/>
    </row>
    <row r="14487" spans="1:3">
      <c r="A14487" s="57" t="s">
        <v>8551</v>
      </c>
      <c r="B14487" s="58"/>
      <c r="C14487" s="59"/>
    </row>
    <row r="14488" spans="1:3">
      <c r="A14488" s="57" t="s">
        <v>8551</v>
      </c>
      <c r="B14488" s="58"/>
      <c r="C14488" s="59"/>
    </row>
    <row r="14489" spans="1:3">
      <c r="A14489" s="57" t="s">
        <v>8552</v>
      </c>
      <c r="B14489" s="61">
        <v>94337</v>
      </c>
      <c r="C14489" s="59"/>
    </row>
    <row r="14490" spans="1:3">
      <c r="A14490" s="57" t="s">
        <v>8553</v>
      </c>
      <c r="B14490" s="61">
        <v>220141</v>
      </c>
      <c r="C14490" s="59"/>
    </row>
    <row r="14491" spans="1:3">
      <c r="A14491" s="57" t="s">
        <v>8553</v>
      </c>
      <c r="B14491" s="61">
        <v>832098</v>
      </c>
      <c r="C14491" s="59"/>
    </row>
    <row r="14492" spans="1:3">
      <c r="A14492" s="57" t="s">
        <v>8553</v>
      </c>
      <c r="B14492" s="61">
        <v>462708</v>
      </c>
      <c r="C14492" s="59"/>
    </row>
    <row r="14493" spans="1:3">
      <c r="A14493" s="57" t="s">
        <v>8554</v>
      </c>
      <c r="B14493" s="61">
        <v>31507</v>
      </c>
      <c r="C14493" s="59"/>
    </row>
    <row r="14494" spans="1:3">
      <c r="A14494" s="57" t="s">
        <v>8555</v>
      </c>
      <c r="B14494" s="58"/>
      <c r="C14494" s="59"/>
    </row>
    <row r="14495" spans="1:3">
      <c r="A14495" s="57" t="s">
        <v>8555</v>
      </c>
      <c r="B14495" s="58"/>
      <c r="C14495" s="59"/>
    </row>
    <row r="14496" spans="1:3">
      <c r="A14496" s="57" t="s">
        <v>8556</v>
      </c>
      <c r="B14496" s="58"/>
      <c r="C14496" s="59"/>
    </row>
    <row r="14497" spans="1:3">
      <c r="A14497" s="57" t="s">
        <v>8556</v>
      </c>
      <c r="B14497" s="58"/>
      <c r="C14497" s="59"/>
    </row>
    <row r="14498" spans="1:3">
      <c r="A14498" s="57" t="s">
        <v>8557</v>
      </c>
      <c r="B14498" s="61">
        <v>133466</v>
      </c>
      <c r="C14498" s="59"/>
    </row>
    <row r="14499" spans="1:3">
      <c r="A14499" s="57" t="s">
        <v>8558</v>
      </c>
      <c r="B14499" s="61">
        <v>264315</v>
      </c>
      <c r="C14499" s="59"/>
    </row>
    <row r="14500" spans="1:3">
      <c r="A14500" s="57" t="s">
        <v>8559</v>
      </c>
      <c r="B14500" s="61">
        <v>1086959</v>
      </c>
      <c r="C14500" s="59"/>
    </row>
    <row r="14501" spans="1:3">
      <c r="A14501" s="57" t="s">
        <v>8560</v>
      </c>
      <c r="B14501" s="61">
        <v>1638317</v>
      </c>
      <c r="C14501" s="59"/>
    </row>
    <row r="14502" spans="1:3">
      <c r="A14502" s="57" t="s">
        <v>8561</v>
      </c>
      <c r="B14502" s="61">
        <v>10873252</v>
      </c>
      <c r="C14502" s="59"/>
    </row>
    <row r="14503" spans="1:3">
      <c r="A14503" s="57" t="s">
        <v>8561</v>
      </c>
      <c r="B14503" s="61">
        <v>4354915</v>
      </c>
      <c r="C14503" s="59"/>
    </row>
    <row r="14504" spans="1:3">
      <c r="A14504" s="57" t="s">
        <v>8562</v>
      </c>
      <c r="B14504" s="61">
        <v>140124</v>
      </c>
      <c r="C14504" s="59"/>
    </row>
    <row r="14505" spans="1:3">
      <c r="A14505" s="57" t="s">
        <v>8563</v>
      </c>
      <c r="B14505" s="61">
        <v>2182795</v>
      </c>
      <c r="C14505" s="59"/>
    </row>
    <row r="14506" spans="1:3">
      <c r="A14506" s="57" t="s">
        <v>8564</v>
      </c>
      <c r="B14506" s="61">
        <v>168766</v>
      </c>
      <c r="C14506" s="59"/>
    </row>
    <row r="14507" spans="1:3">
      <c r="A14507" s="57" t="s">
        <v>8564</v>
      </c>
      <c r="B14507" s="61">
        <v>468685</v>
      </c>
      <c r="C14507" s="59"/>
    </row>
    <row r="14508" spans="1:3">
      <c r="A14508" s="57" t="s">
        <v>8565</v>
      </c>
      <c r="B14508" s="58"/>
      <c r="C14508" s="59"/>
    </row>
    <row r="14509" spans="1:3">
      <c r="A14509" s="57" t="s">
        <v>8565</v>
      </c>
      <c r="B14509" s="58"/>
      <c r="C14509" s="59"/>
    </row>
    <row r="14510" spans="1:3">
      <c r="A14510" s="57" t="s">
        <v>8565</v>
      </c>
      <c r="B14510" s="58"/>
      <c r="C14510" s="59"/>
    </row>
    <row r="14511" spans="1:3">
      <c r="A14511" s="57" t="s">
        <v>8565</v>
      </c>
      <c r="B14511" s="58"/>
      <c r="C14511" s="59"/>
    </row>
    <row r="14512" spans="1:3">
      <c r="A14512" s="57" t="s">
        <v>8566</v>
      </c>
      <c r="B14512" s="61">
        <v>30077171</v>
      </c>
      <c r="C14512" s="59"/>
    </row>
    <row r="14513" spans="1:3">
      <c r="A14513" s="57" t="s">
        <v>8567</v>
      </c>
      <c r="B14513" s="61">
        <v>260839</v>
      </c>
      <c r="C14513" s="59"/>
    </row>
    <row r="14514" spans="1:3">
      <c r="A14514" s="57" t="s">
        <v>8567</v>
      </c>
      <c r="B14514" s="61">
        <v>13271</v>
      </c>
      <c r="C14514" s="59"/>
    </row>
    <row r="14515" spans="1:3">
      <c r="A14515" s="57" t="s">
        <v>8567</v>
      </c>
      <c r="B14515" s="61">
        <v>10490792</v>
      </c>
      <c r="C14515" s="59"/>
    </row>
    <row r="14516" spans="1:3">
      <c r="A14516" s="57" t="s">
        <v>8568</v>
      </c>
      <c r="B14516" s="58"/>
      <c r="C14516" s="59"/>
    </row>
    <row r="14517" spans="1:3">
      <c r="A14517" s="57" t="s">
        <v>8568</v>
      </c>
      <c r="B14517" s="58"/>
      <c r="C14517" s="59"/>
    </row>
    <row r="14518" spans="1:3">
      <c r="A14518" s="57" t="s">
        <v>8569</v>
      </c>
      <c r="B14518" s="61">
        <v>3760</v>
      </c>
      <c r="C14518" s="59"/>
    </row>
    <row r="14519" spans="1:3">
      <c r="A14519" s="57" t="s">
        <v>8570</v>
      </c>
      <c r="B14519" s="61">
        <v>584024</v>
      </c>
      <c r="C14519" s="59"/>
    </row>
    <row r="14520" spans="1:3">
      <c r="A14520" s="57" t="s">
        <v>8571</v>
      </c>
      <c r="B14520" s="61">
        <v>42117</v>
      </c>
      <c r="C14520" s="59"/>
    </row>
    <row r="14521" spans="1:3">
      <c r="A14521" s="57" t="s">
        <v>8572</v>
      </c>
      <c r="B14521" s="61">
        <v>1553637</v>
      </c>
      <c r="C14521" s="59"/>
    </row>
    <row r="14522" spans="1:3">
      <c r="A14522" s="57" t="s">
        <v>8573</v>
      </c>
      <c r="B14522" s="61">
        <v>1190660</v>
      </c>
      <c r="C14522" s="59"/>
    </row>
    <row r="14523" spans="1:3">
      <c r="A14523" s="57" t="s">
        <v>8574</v>
      </c>
      <c r="B14523" s="61">
        <v>766903</v>
      </c>
      <c r="C14523" s="59"/>
    </row>
    <row r="14524" spans="1:3">
      <c r="A14524" s="57" t="s">
        <v>8575</v>
      </c>
      <c r="B14524" s="61">
        <v>150681</v>
      </c>
      <c r="C14524" s="59"/>
    </row>
    <row r="14525" spans="1:3">
      <c r="A14525" s="57" t="s">
        <v>8576</v>
      </c>
      <c r="B14525" s="61">
        <v>420780</v>
      </c>
      <c r="C14525" s="59"/>
    </row>
    <row r="14526" spans="1:3">
      <c r="A14526" s="57" t="s">
        <v>8577</v>
      </c>
      <c r="B14526" s="61">
        <v>852911</v>
      </c>
      <c r="C14526" s="59"/>
    </row>
    <row r="14527" spans="1:3">
      <c r="A14527" s="57" t="s">
        <v>8578</v>
      </c>
      <c r="B14527" s="61">
        <v>47959662</v>
      </c>
      <c r="C14527" s="59"/>
    </row>
    <row r="14528" spans="1:3">
      <c r="A14528" s="57" t="s">
        <v>8579</v>
      </c>
      <c r="B14528" s="61">
        <v>7586125</v>
      </c>
      <c r="C14528" s="59"/>
    </row>
    <row r="14529" spans="1:3">
      <c r="A14529" s="57" t="s">
        <v>8580</v>
      </c>
      <c r="B14529" s="61">
        <v>37550537</v>
      </c>
      <c r="C14529" s="59"/>
    </row>
    <row r="14530" spans="1:3">
      <c r="A14530" s="57" t="s">
        <v>8581</v>
      </c>
      <c r="B14530" s="61">
        <v>221708</v>
      </c>
      <c r="C14530" s="59"/>
    </row>
    <row r="14531" spans="1:3">
      <c r="A14531" s="57" t="s">
        <v>8582</v>
      </c>
      <c r="B14531" s="61">
        <v>3116653</v>
      </c>
      <c r="C14531" s="59"/>
    </row>
    <row r="14532" spans="1:3">
      <c r="A14532" s="57" t="s">
        <v>8583</v>
      </c>
      <c r="B14532" s="61">
        <v>11016894</v>
      </c>
      <c r="C14532" s="59"/>
    </row>
    <row r="14533" spans="1:3">
      <c r="A14533" s="57" t="s">
        <v>8584</v>
      </c>
      <c r="B14533" s="61">
        <v>114095</v>
      </c>
      <c r="C14533" s="59"/>
    </row>
    <row r="14534" spans="1:3">
      <c r="A14534" s="57" t="s">
        <v>8585</v>
      </c>
      <c r="B14534" s="61">
        <v>18989337</v>
      </c>
      <c r="C14534" s="59"/>
    </row>
    <row r="14535" spans="1:3">
      <c r="A14535" s="57" t="s">
        <v>8585</v>
      </c>
      <c r="B14535" s="61">
        <v>56072447</v>
      </c>
      <c r="C14535" s="59"/>
    </row>
    <row r="14536" spans="1:3">
      <c r="A14536" s="57" t="s">
        <v>8586</v>
      </c>
      <c r="B14536" s="61">
        <v>7378113</v>
      </c>
      <c r="C14536" s="59"/>
    </row>
    <row r="14537" spans="1:3">
      <c r="A14537" s="57" t="s">
        <v>8587</v>
      </c>
      <c r="B14537" s="61">
        <v>4330530</v>
      </c>
      <c r="C14537" s="59"/>
    </row>
    <row r="14538" spans="1:3">
      <c r="A14538" s="57" t="s">
        <v>8588</v>
      </c>
      <c r="B14538" s="61">
        <v>1486784</v>
      </c>
      <c r="C14538" s="59"/>
    </row>
    <row r="14539" spans="1:3">
      <c r="A14539" s="57" t="s">
        <v>8589</v>
      </c>
      <c r="B14539" s="61">
        <v>1957558</v>
      </c>
      <c r="C14539" s="59"/>
    </row>
    <row r="14540" spans="1:3">
      <c r="A14540" s="57" t="s">
        <v>8590</v>
      </c>
      <c r="B14540" s="61">
        <v>570248</v>
      </c>
      <c r="C14540" s="59"/>
    </row>
    <row r="14541" spans="1:3">
      <c r="A14541" s="57" t="s">
        <v>8591</v>
      </c>
      <c r="B14541" s="61">
        <v>22832432</v>
      </c>
      <c r="C14541" s="59"/>
    </row>
    <row r="14542" spans="1:3">
      <c r="A14542" s="57" t="s">
        <v>8592</v>
      </c>
      <c r="B14542" s="61">
        <v>32315001</v>
      </c>
      <c r="C14542" s="59"/>
    </row>
    <row r="14543" spans="1:3">
      <c r="A14543" s="57" t="s">
        <v>8593</v>
      </c>
      <c r="B14543" s="61">
        <v>672</v>
      </c>
      <c r="C14543" s="59"/>
    </row>
    <row r="14544" spans="1:3">
      <c r="A14544" s="57" t="s">
        <v>8593</v>
      </c>
      <c r="B14544" s="61">
        <v>9525328</v>
      </c>
      <c r="C14544" s="59"/>
    </row>
    <row r="14545" spans="1:3">
      <c r="A14545" s="57" t="s">
        <v>8594</v>
      </c>
      <c r="B14545" s="61">
        <v>4369433</v>
      </c>
      <c r="C14545" s="59"/>
    </row>
    <row r="14546" spans="1:3">
      <c r="A14546" s="57" t="s">
        <v>8595</v>
      </c>
      <c r="B14546" s="61">
        <v>3790594</v>
      </c>
      <c r="C14546" s="59"/>
    </row>
    <row r="14547" spans="1:3">
      <c r="A14547" s="57" t="s">
        <v>8596</v>
      </c>
      <c r="B14547" s="61">
        <v>690512</v>
      </c>
      <c r="C14547" s="59"/>
    </row>
    <row r="14548" spans="1:3">
      <c r="A14548" s="57" t="s">
        <v>8597</v>
      </c>
      <c r="B14548" s="61">
        <v>4676358</v>
      </c>
      <c r="C14548" s="59"/>
    </row>
    <row r="14549" spans="1:3">
      <c r="A14549" s="57" t="s">
        <v>8598</v>
      </c>
      <c r="B14549" s="61">
        <v>25908098</v>
      </c>
      <c r="C14549" s="59"/>
    </row>
    <row r="14550" spans="1:3">
      <c r="A14550" s="57" t="s">
        <v>8599</v>
      </c>
      <c r="B14550" s="61">
        <v>133530</v>
      </c>
      <c r="C14550" s="59"/>
    </row>
    <row r="14551" spans="1:3">
      <c r="A14551" s="57" t="s">
        <v>8599</v>
      </c>
      <c r="B14551" s="61">
        <v>37860433</v>
      </c>
      <c r="C14551" s="59"/>
    </row>
    <row r="14552" spans="1:3">
      <c r="A14552" s="57" t="s">
        <v>8600</v>
      </c>
      <c r="B14552" s="61">
        <v>19569</v>
      </c>
      <c r="C14552" s="59"/>
    </row>
    <row r="14553" spans="1:3">
      <c r="A14553" s="57" t="s">
        <v>8601</v>
      </c>
      <c r="B14553" s="61">
        <v>53359</v>
      </c>
      <c r="C14553" s="59"/>
    </row>
    <row r="14554" spans="1:3">
      <c r="A14554" s="57" t="s">
        <v>8602</v>
      </c>
      <c r="B14554" s="61">
        <v>271586</v>
      </c>
      <c r="C14554" s="59"/>
    </row>
    <row r="14555" spans="1:3">
      <c r="A14555" s="57" t="s">
        <v>8603</v>
      </c>
      <c r="B14555" s="58"/>
      <c r="C14555" s="59"/>
    </row>
    <row r="14556" spans="1:3">
      <c r="A14556" s="57" t="s">
        <v>8604</v>
      </c>
      <c r="B14556" s="58"/>
      <c r="C14556" s="59"/>
    </row>
    <row r="14557" spans="1:3">
      <c r="A14557" s="57" t="s">
        <v>8605</v>
      </c>
      <c r="B14557" s="61">
        <v>1377074</v>
      </c>
      <c r="C14557" s="59"/>
    </row>
    <row r="14558" spans="1:3">
      <c r="A14558" s="57" t="s">
        <v>8606</v>
      </c>
      <c r="B14558" s="61">
        <v>3361386</v>
      </c>
      <c r="C14558" s="59"/>
    </row>
    <row r="14559" spans="1:3">
      <c r="A14559" s="57" t="s">
        <v>8607</v>
      </c>
      <c r="B14559" s="61">
        <v>32142701</v>
      </c>
      <c r="C14559" s="59"/>
    </row>
    <row r="14560" spans="1:3">
      <c r="A14560" s="57" t="s">
        <v>8608</v>
      </c>
      <c r="B14560" s="61">
        <v>64119</v>
      </c>
      <c r="C14560" s="59"/>
    </row>
    <row r="14561" spans="1:3">
      <c r="A14561" s="57" t="s">
        <v>8609</v>
      </c>
      <c r="B14561" s="61">
        <v>2401714</v>
      </c>
      <c r="C14561" s="59"/>
    </row>
    <row r="14562" spans="1:3">
      <c r="A14562" s="57" t="s">
        <v>8610</v>
      </c>
      <c r="B14562" s="61">
        <v>119421</v>
      </c>
      <c r="C14562" s="59"/>
    </row>
    <row r="14563" spans="1:3">
      <c r="A14563" s="57" t="s">
        <v>8611</v>
      </c>
      <c r="B14563" s="61">
        <v>50836</v>
      </c>
      <c r="C14563" s="59"/>
    </row>
    <row r="14564" spans="1:3">
      <c r="A14564" s="57" t="s">
        <v>8612</v>
      </c>
      <c r="B14564" s="61">
        <v>511675</v>
      </c>
      <c r="C14564" s="59"/>
    </row>
    <row r="14565" spans="1:3">
      <c r="A14565" s="57" t="s">
        <v>8613</v>
      </c>
      <c r="B14565" s="61">
        <v>8980091</v>
      </c>
      <c r="C14565" s="59"/>
    </row>
    <row r="14566" spans="1:3">
      <c r="A14566" s="57" t="s">
        <v>8614</v>
      </c>
      <c r="B14566" s="61">
        <v>14040157</v>
      </c>
      <c r="C14566" s="59"/>
    </row>
    <row r="14567" spans="1:3">
      <c r="A14567" s="57" t="s">
        <v>8615</v>
      </c>
      <c r="B14567" s="61">
        <v>5484936</v>
      </c>
      <c r="C14567" s="59"/>
    </row>
    <row r="14568" spans="1:3">
      <c r="A14568" s="57" t="s">
        <v>8616</v>
      </c>
      <c r="B14568" s="61">
        <v>3770761</v>
      </c>
      <c r="C14568" s="59"/>
    </row>
    <row r="14569" spans="1:3">
      <c r="A14569" s="57" t="s">
        <v>8617</v>
      </c>
      <c r="B14569" s="58"/>
      <c r="C14569" s="59"/>
    </row>
    <row r="14570" spans="1:3">
      <c r="A14570" s="57" t="s">
        <v>8618</v>
      </c>
      <c r="B14570" s="61">
        <v>403569</v>
      </c>
      <c r="C14570" s="59"/>
    </row>
    <row r="14571" spans="1:3">
      <c r="A14571" s="57" t="s">
        <v>8619</v>
      </c>
      <c r="B14571" s="58"/>
      <c r="C14571" s="59"/>
    </row>
    <row r="14572" spans="1:3">
      <c r="A14572" s="57" t="s">
        <v>8620</v>
      </c>
      <c r="B14572" s="61">
        <v>286626</v>
      </c>
      <c r="C14572" s="59"/>
    </row>
    <row r="14573" spans="1:3">
      <c r="A14573" s="57" t="s">
        <v>8621</v>
      </c>
      <c r="B14573" s="61">
        <v>268214</v>
      </c>
      <c r="C14573" s="59"/>
    </row>
    <row r="14574" spans="1:3">
      <c r="A14574" s="57" t="s">
        <v>8622</v>
      </c>
      <c r="B14574" s="58"/>
      <c r="C14574" s="59"/>
    </row>
    <row r="14575" spans="1:3">
      <c r="A14575" s="57" t="s">
        <v>8623</v>
      </c>
      <c r="B14575" s="61">
        <v>9171862</v>
      </c>
      <c r="C14575" s="59"/>
    </row>
    <row r="14576" spans="1:3">
      <c r="A14576" s="57" t="s">
        <v>8624</v>
      </c>
      <c r="B14576" s="61">
        <v>362501</v>
      </c>
      <c r="C14576" s="59"/>
    </row>
    <row r="14577" spans="1:3">
      <c r="A14577" s="57" t="s">
        <v>8624</v>
      </c>
      <c r="B14577" s="61">
        <v>3138696</v>
      </c>
      <c r="C14577" s="59"/>
    </row>
    <row r="14578" spans="1:3">
      <c r="A14578" s="57" t="s">
        <v>8625</v>
      </c>
      <c r="B14578" s="58"/>
      <c r="C14578" s="59"/>
    </row>
    <row r="14579" spans="1:3">
      <c r="A14579" s="57" t="s">
        <v>8625</v>
      </c>
      <c r="B14579" s="58"/>
      <c r="C14579" s="59"/>
    </row>
    <row r="14580" spans="1:3">
      <c r="A14580" s="57" t="s">
        <v>8626</v>
      </c>
      <c r="B14580" s="61">
        <v>501589</v>
      </c>
      <c r="C14580" s="59"/>
    </row>
    <row r="14581" spans="1:3">
      <c r="A14581" s="57" t="s">
        <v>8627</v>
      </c>
      <c r="B14581" s="61">
        <v>321192</v>
      </c>
      <c r="C14581" s="59"/>
    </row>
    <row r="14582" spans="1:3">
      <c r="A14582" s="57" t="s">
        <v>8628</v>
      </c>
      <c r="B14582" s="61">
        <v>10129500</v>
      </c>
      <c r="C14582" s="59"/>
    </row>
    <row r="14583" spans="1:3">
      <c r="A14583" s="57" t="s">
        <v>8629</v>
      </c>
      <c r="B14583" s="61">
        <v>22443</v>
      </c>
      <c r="C14583" s="59"/>
    </row>
    <row r="14584" spans="1:3">
      <c r="A14584" s="57" t="s">
        <v>8629</v>
      </c>
      <c r="B14584" s="61">
        <v>169634</v>
      </c>
      <c r="C14584" s="59"/>
    </row>
    <row r="14585" spans="1:3">
      <c r="A14585" s="57" t="s">
        <v>8629</v>
      </c>
      <c r="B14585" s="61">
        <v>44137</v>
      </c>
      <c r="C14585" s="59"/>
    </row>
    <row r="14586" spans="1:3">
      <c r="A14586" s="57" t="s">
        <v>8629</v>
      </c>
      <c r="B14586" s="61">
        <v>9000</v>
      </c>
      <c r="C14586" s="59"/>
    </row>
    <row r="14587" spans="1:3">
      <c r="A14587" s="57" t="s">
        <v>8629</v>
      </c>
      <c r="B14587" s="61">
        <v>2801835</v>
      </c>
      <c r="C14587" s="59"/>
    </row>
    <row r="14588" spans="1:3">
      <c r="A14588" s="57" t="s">
        <v>8629</v>
      </c>
      <c r="B14588" s="61">
        <v>4349362</v>
      </c>
      <c r="C14588" s="59"/>
    </row>
    <row r="14589" spans="1:3">
      <c r="A14589" s="57" t="s">
        <v>8630</v>
      </c>
      <c r="B14589" s="61">
        <v>1151798</v>
      </c>
      <c r="C14589" s="59"/>
    </row>
    <row r="14590" spans="1:3">
      <c r="A14590" s="57" t="s">
        <v>8631</v>
      </c>
      <c r="B14590" s="61">
        <v>28593</v>
      </c>
      <c r="C14590" s="59"/>
    </row>
    <row r="14591" spans="1:3">
      <c r="A14591" s="57" t="s">
        <v>8632</v>
      </c>
      <c r="B14591" s="61">
        <v>4950396</v>
      </c>
      <c r="C14591" s="59"/>
    </row>
    <row r="14592" spans="1:3">
      <c r="A14592" s="57" t="s">
        <v>8633</v>
      </c>
      <c r="B14592" s="61">
        <v>1785558</v>
      </c>
      <c r="C14592" s="59"/>
    </row>
    <row r="14593" spans="1:3">
      <c r="A14593" s="57" t="s">
        <v>8634</v>
      </c>
      <c r="B14593" s="61">
        <v>23944</v>
      </c>
      <c r="C14593" s="59"/>
    </row>
    <row r="14594" spans="1:3">
      <c r="A14594" s="57" t="s">
        <v>8635</v>
      </c>
      <c r="B14594" s="61">
        <v>1887060</v>
      </c>
      <c r="C14594" s="59"/>
    </row>
    <row r="14595" spans="1:3">
      <c r="A14595" s="57" t="s">
        <v>8636</v>
      </c>
      <c r="B14595" s="61">
        <v>124639</v>
      </c>
      <c r="C14595" s="59"/>
    </row>
    <row r="14596" spans="1:3">
      <c r="A14596" s="57" t="s">
        <v>8636</v>
      </c>
      <c r="B14596" s="61">
        <v>26725</v>
      </c>
      <c r="C14596" s="59"/>
    </row>
    <row r="14597" spans="1:3">
      <c r="A14597" s="57" t="s">
        <v>8636</v>
      </c>
      <c r="B14597" s="58"/>
      <c r="C14597" s="59"/>
    </row>
    <row r="14598" spans="1:3">
      <c r="A14598" s="57" t="s">
        <v>8636</v>
      </c>
      <c r="B14598" s="61">
        <v>14452</v>
      </c>
      <c r="C14598" s="59"/>
    </row>
    <row r="14599" spans="1:3">
      <c r="A14599" s="57" t="s">
        <v>8636</v>
      </c>
      <c r="B14599" s="58"/>
      <c r="C14599" s="59"/>
    </row>
    <row r="14600" spans="1:3">
      <c r="A14600" s="57" t="s">
        <v>8637</v>
      </c>
      <c r="B14600" s="61">
        <v>5745</v>
      </c>
      <c r="C14600" s="59"/>
    </row>
    <row r="14601" spans="1:3">
      <c r="A14601" s="57" t="s">
        <v>8637</v>
      </c>
      <c r="B14601" s="61">
        <v>524264</v>
      </c>
      <c r="C14601" s="59"/>
    </row>
    <row r="14602" spans="1:3">
      <c r="A14602" s="57" t="s">
        <v>8637</v>
      </c>
      <c r="B14602" s="58"/>
      <c r="C14602" s="59"/>
    </row>
    <row r="14603" spans="1:3">
      <c r="A14603" s="57" t="s">
        <v>8637</v>
      </c>
      <c r="B14603" s="61">
        <v>1194737</v>
      </c>
      <c r="C14603" s="59"/>
    </row>
    <row r="14604" spans="1:3">
      <c r="A14604" s="57" t="s">
        <v>8637</v>
      </c>
      <c r="B14604" s="58"/>
      <c r="C14604" s="59"/>
    </row>
    <row r="14605" spans="1:3">
      <c r="A14605" s="57" t="s">
        <v>8638</v>
      </c>
      <c r="B14605" s="61">
        <v>4734221</v>
      </c>
      <c r="C14605" s="59"/>
    </row>
    <row r="14606" spans="1:3">
      <c r="A14606" s="57" t="s">
        <v>8639</v>
      </c>
      <c r="B14606" s="58"/>
      <c r="C14606" s="59"/>
    </row>
    <row r="14607" spans="1:3">
      <c r="A14607" s="57" t="s">
        <v>8639</v>
      </c>
      <c r="B14607" s="61">
        <v>1400941</v>
      </c>
      <c r="C14607" s="59"/>
    </row>
    <row r="14608" spans="1:3">
      <c r="A14608" s="57" t="s">
        <v>8639</v>
      </c>
      <c r="B14608" s="61">
        <v>60729316</v>
      </c>
      <c r="C14608" s="59"/>
    </row>
    <row r="14609" spans="1:3">
      <c r="A14609" s="57" t="s">
        <v>8640</v>
      </c>
      <c r="B14609" s="61">
        <v>8811486</v>
      </c>
      <c r="C14609" s="59"/>
    </row>
    <row r="14610" spans="1:3">
      <c r="A14610" s="57" t="s">
        <v>8641</v>
      </c>
      <c r="B14610" s="61">
        <v>126469</v>
      </c>
      <c r="C14610" s="59"/>
    </row>
    <row r="14611" spans="1:3">
      <c r="A14611" s="57" t="s">
        <v>8642</v>
      </c>
      <c r="B14611" s="61">
        <v>682362</v>
      </c>
      <c r="C14611" s="59"/>
    </row>
    <row r="14612" spans="1:3">
      <c r="A14612" s="57" t="s">
        <v>8643</v>
      </c>
      <c r="B14612" s="61">
        <v>43118198</v>
      </c>
      <c r="C14612" s="59"/>
    </row>
    <row r="14613" spans="1:3">
      <c r="A14613" s="57" t="s">
        <v>8644</v>
      </c>
      <c r="B14613" s="61">
        <v>475765</v>
      </c>
      <c r="C14613" s="59"/>
    </row>
    <row r="14614" spans="1:3">
      <c r="A14614" s="57" t="s">
        <v>8645</v>
      </c>
      <c r="B14614" s="61">
        <v>67468</v>
      </c>
      <c r="C14614" s="59"/>
    </row>
    <row r="14615" spans="1:3">
      <c r="A14615" s="57" t="s">
        <v>8645</v>
      </c>
      <c r="B14615" s="61">
        <v>191933</v>
      </c>
      <c r="C14615" s="59"/>
    </row>
    <row r="14616" spans="1:3">
      <c r="A14616" s="57" t="s">
        <v>8646</v>
      </c>
      <c r="B14616" s="61">
        <v>9166415</v>
      </c>
      <c r="C14616" s="59"/>
    </row>
    <row r="14617" spans="1:3">
      <c r="A14617" s="57" t="s">
        <v>8646</v>
      </c>
      <c r="B14617" s="61">
        <v>7474562</v>
      </c>
      <c r="C14617" s="59"/>
    </row>
    <row r="14618" spans="1:3">
      <c r="A14618" s="57" t="s">
        <v>8646</v>
      </c>
      <c r="B14618" s="61">
        <v>3323309</v>
      </c>
      <c r="C14618" s="59"/>
    </row>
    <row r="14619" spans="1:3">
      <c r="A14619" s="57" t="s">
        <v>8646</v>
      </c>
      <c r="B14619" s="61">
        <v>9397853</v>
      </c>
      <c r="C14619" s="59"/>
    </row>
    <row r="14620" spans="1:3">
      <c r="A14620" s="57" t="s">
        <v>8647</v>
      </c>
      <c r="B14620" s="58"/>
      <c r="C14620" s="59"/>
    </row>
    <row r="14621" spans="1:3">
      <c r="A14621" s="57" t="s">
        <v>8647</v>
      </c>
      <c r="B14621" s="58"/>
      <c r="C14621" s="59"/>
    </row>
    <row r="14622" spans="1:3">
      <c r="A14622" s="57" t="s">
        <v>8648</v>
      </c>
      <c r="B14622" s="61">
        <v>5209</v>
      </c>
      <c r="C14622" s="59"/>
    </row>
    <row r="14623" spans="1:3">
      <c r="A14623" s="57" t="s">
        <v>8649</v>
      </c>
      <c r="B14623" s="61">
        <v>733643</v>
      </c>
      <c r="C14623" s="59"/>
    </row>
    <row r="14624" spans="1:3">
      <c r="A14624" s="57" t="s">
        <v>8650</v>
      </c>
      <c r="B14624" s="58"/>
      <c r="C14624" s="59"/>
    </row>
    <row r="14625" spans="1:3">
      <c r="A14625" s="57" t="s">
        <v>8651</v>
      </c>
      <c r="B14625" s="58"/>
      <c r="C14625" s="59"/>
    </row>
    <row r="14626" spans="1:3">
      <c r="A14626" s="57" t="s">
        <v>8651</v>
      </c>
      <c r="B14626" s="58"/>
      <c r="C14626" s="59"/>
    </row>
    <row r="14627" spans="1:3">
      <c r="A14627" s="57" t="s">
        <v>8651</v>
      </c>
      <c r="B14627" s="58"/>
      <c r="C14627" s="59"/>
    </row>
    <row r="14628" spans="1:3">
      <c r="A14628" s="57" t="s">
        <v>8652</v>
      </c>
      <c r="B14628" s="58"/>
      <c r="C14628" s="59"/>
    </row>
    <row r="14629" spans="1:3">
      <c r="A14629" s="57" t="s">
        <v>8653</v>
      </c>
      <c r="B14629" s="58"/>
      <c r="C14629" s="59"/>
    </row>
    <row r="14630" spans="1:3">
      <c r="A14630" s="57" t="s">
        <v>8654</v>
      </c>
      <c r="B14630" s="58"/>
      <c r="C14630" s="59"/>
    </row>
    <row r="14631" spans="1:3">
      <c r="A14631" s="57" t="s">
        <v>8655</v>
      </c>
      <c r="B14631" s="58"/>
      <c r="C14631" s="59"/>
    </row>
    <row r="14632" spans="1:3">
      <c r="A14632" s="57" t="s">
        <v>8656</v>
      </c>
      <c r="B14632" s="58"/>
      <c r="C14632" s="59"/>
    </row>
    <row r="14633" spans="1:3">
      <c r="A14633" s="57" t="s">
        <v>8656</v>
      </c>
      <c r="B14633" s="58"/>
      <c r="C14633" s="59"/>
    </row>
    <row r="14634" spans="1:3">
      <c r="A14634" s="57" t="s">
        <v>8656</v>
      </c>
      <c r="B14634" s="58"/>
      <c r="C14634" s="59"/>
    </row>
    <row r="14635" spans="1:3">
      <c r="A14635" s="57" t="s">
        <v>8656</v>
      </c>
      <c r="B14635" s="58"/>
      <c r="C14635" s="59"/>
    </row>
    <row r="14636" spans="1:3">
      <c r="A14636" s="57" t="s">
        <v>8656</v>
      </c>
      <c r="B14636" s="58"/>
      <c r="C14636" s="59"/>
    </row>
    <row r="14637" spans="1:3">
      <c r="A14637" s="57" t="s">
        <v>8656</v>
      </c>
      <c r="B14637" s="58"/>
      <c r="C14637" s="59"/>
    </row>
    <row r="14638" spans="1:3">
      <c r="A14638" s="57" t="s">
        <v>8657</v>
      </c>
      <c r="B14638" s="58"/>
      <c r="C14638" s="59"/>
    </row>
    <row r="14639" spans="1:3">
      <c r="A14639" s="57" t="s">
        <v>8658</v>
      </c>
      <c r="B14639" s="61">
        <v>164797</v>
      </c>
      <c r="C14639" s="59"/>
    </row>
    <row r="14640" spans="1:3">
      <c r="A14640" s="57" t="s">
        <v>8659</v>
      </c>
      <c r="B14640" s="61">
        <v>680088</v>
      </c>
      <c r="C14640" s="59"/>
    </row>
    <row r="14641" spans="1:3">
      <c r="A14641" s="57" t="s">
        <v>8659</v>
      </c>
      <c r="B14641" s="61">
        <v>775569</v>
      </c>
      <c r="C14641" s="59"/>
    </row>
    <row r="14642" spans="1:3">
      <c r="A14642" s="57" t="s">
        <v>8660</v>
      </c>
      <c r="B14642" s="58"/>
      <c r="C14642" s="59"/>
    </row>
    <row r="14643" spans="1:3">
      <c r="A14643" s="57" t="s">
        <v>8661</v>
      </c>
      <c r="B14643" s="58"/>
      <c r="C14643" s="59"/>
    </row>
    <row r="14644" spans="1:3">
      <c r="A14644" s="57" t="s">
        <v>8662</v>
      </c>
      <c r="B14644" s="58"/>
      <c r="C14644" s="59"/>
    </row>
    <row r="14645" spans="1:3">
      <c r="A14645" s="57" t="s">
        <v>8662</v>
      </c>
      <c r="B14645" s="58"/>
      <c r="C14645" s="59"/>
    </row>
    <row r="14646" spans="1:3">
      <c r="A14646" s="57" t="s">
        <v>8662</v>
      </c>
      <c r="B14646" s="58"/>
      <c r="C14646" s="59"/>
    </row>
    <row r="14647" spans="1:3">
      <c r="A14647" s="57" t="s">
        <v>8663</v>
      </c>
      <c r="B14647" s="58"/>
      <c r="C14647" s="59"/>
    </row>
    <row r="14648" spans="1:3">
      <c r="A14648" s="57" t="s">
        <v>8664</v>
      </c>
      <c r="B14648" s="61">
        <v>75860</v>
      </c>
      <c r="C14648" s="59"/>
    </row>
    <row r="14649" spans="1:3">
      <c r="A14649" s="57" t="s">
        <v>8665</v>
      </c>
      <c r="B14649" s="61">
        <v>1212569</v>
      </c>
      <c r="C14649" s="59"/>
    </row>
    <row r="14650" spans="1:3">
      <c r="A14650" s="57" t="s">
        <v>8665</v>
      </c>
      <c r="B14650" s="61">
        <v>724779</v>
      </c>
      <c r="C14650" s="59"/>
    </row>
    <row r="14651" spans="1:3">
      <c r="A14651" s="57" t="s">
        <v>8666</v>
      </c>
      <c r="B14651" s="58"/>
      <c r="C14651" s="59"/>
    </row>
    <row r="14652" spans="1:3">
      <c r="A14652" s="57" t="s">
        <v>8667</v>
      </c>
      <c r="B14652" s="58"/>
      <c r="C14652" s="59"/>
    </row>
    <row r="14653" spans="1:3">
      <c r="A14653" s="57" t="s">
        <v>8668</v>
      </c>
      <c r="B14653" s="58"/>
      <c r="C14653" s="59"/>
    </row>
    <row r="14654" spans="1:3">
      <c r="A14654" s="57" t="s">
        <v>8669</v>
      </c>
      <c r="B14654" s="58"/>
      <c r="C14654" s="59"/>
    </row>
    <row r="14655" spans="1:3">
      <c r="A14655" s="57" t="s">
        <v>8669</v>
      </c>
      <c r="B14655" s="58"/>
      <c r="C14655" s="59"/>
    </row>
    <row r="14656" spans="1:3">
      <c r="A14656" s="57" t="s">
        <v>8669</v>
      </c>
      <c r="B14656" s="58"/>
      <c r="C14656" s="59"/>
    </row>
    <row r="14657" spans="1:3">
      <c r="A14657" s="57" t="s">
        <v>8670</v>
      </c>
      <c r="B14657" s="58"/>
      <c r="C14657" s="59"/>
    </row>
    <row r="14658" spans="1:3">
      <c r="A14658" s="57" t="s">
        <v>8670</v>
      </c>
      <c r="B14658" s="58"/>
      <c r="C14658" s="59"/>
    </row>
    <row r="14659" spans="1:3">
      <c r="A14659" s="57" t="s">
        <v>8670</v>
      </c>
      <c r="B14659" s="58"/>
      <c r="C14659" s="59"/>
    </row>
    <row r="14660" spans="1:3">
      <c r="A14660" s="57" t="s">
        <v>8670</v>
      </c>
      <c r="B14660" s="58"/>
      <c r="C14660" s="59"/>
    </row>
    <row r="14661" spans="1:3">
      <c r="A14661" s="57" t="s">
        <v>8671</v>
      </c>
      <c r="B14661" s="58"/>
      <c r="C14661" s="59"/>
    </row>
    <row r="14662" spans="1:3">
      <c r="A14662" s="57" t="s">
        <v>8671</v>
      </c>
      <c r="B14662" s="58"/>
      <c r="C14662" s="59"/>
    </row>
    <row r="14663" spans="1:3">
      <c r="A14663" s="57" t="s">
        <v>8672</v>
      </c>
      <c r="B14663" s="58"/>
      <c r="C14663" s="59"/>
    </row>
    <row r="14664" spans="1:3">
      <c r="A14664" s="57" t="s">
        <v>8673</v>
      </c>
      <c r="B14664" s="58"/>
      <c r="C14664" s="59"/>
    </row>
    <row r="14665" spans="1:3">
      <c r="A14665" s="57" t="s">
        <v>8674</v>
      </c>
      <c r="B14665" s="61">
        <v>7603</v>
      </c>
      <c r="C14665" s="59"/>
    </row>
    <row r="14666" spans="1:3">
      <c r="A14666" s="57" t="s">
        <v>8675</v>
      </c>
      <c r="B14666" s="61">
        <v>1950</v>
      </c>
      <c r="C14666" s="59"/>
    </row>
    <row r="14667" spans="1:3">
      <c r="A14667" s="57" t="s">
        <v>8676</v>
      </c>
      <c r="B14667" s="61">
        <v>410975</v>
      </c>
      <c r="C14667" s="59"/>
    </row>
    <row r="14668" spans="1:3">
      <c r="A14668" s="57" t="s">
        <v>8677</v>
      </c>
      <c r="B14668" s="61">
        <v>434793</v>
      </c>
      <c r="C14668" s="59"/>
    </row>
    <row r="14669" spans="1:3">
      <c r="A14669" s="57" t="s">
        <v>8678</v>
      </c>
      <c r="B14669" s="61">
        <v>4748463</v>
      </c>
      <c r="C14669" s="59"/>
    </row>
    <row r="14670" spans="1:3">
      <c r="A14670" s="57" t="s">
        <v>8679</v>
      </c>
      <c r="B14670" s="61">
        <v>4386331</v>
      </c>
      <c r="C14670" s="59"/>
    </row>
    <row r="14671" spans="1:3">
      <c r="A14671" s="57" t="s">
        <v>8680</v>
      </c>
      <c r="B14671" s="61">
        <v>16158</v>
      </c>
      <c r="C14671" s="59"/>
    </row>
    <row r="14672" spans="1:3">
      <c r="A14672" s="57" t="s">
        <v>8681</v>
      </c>
      <c r="B14672" s="61">
        <v>102110</v>
      </c>
      <c r="C14672" s="59"/>
    </row>
    <row r="14673" spans="1:3">
      <c r="A14673" s="57" t="s">
        <v>8682</v>
      </c>
      <c r="B14673" s="61">
        <v>62361</v>
      </c>
      <c r="C14673" s="59"/>
    </row>
    <row r="14674" spans="1:3">
      <c r="A14674" s="57" t="s">
        <v>8683</v>
      </c>
      <c r="B14674" s="61">
        <v>149948</v>
      </c>
      <c r="C14674" s="59"/>
    </row>
    <row r="14675" spans="1:3">
      <c r="A14675" s="57" t="s">
        <v>8684</v>
      </c>
      <c r="B14675" s="61">
        <v>3330287</v>
      </c>
      <c r="C14675" s="59"/>
    </row>
    <row r="14676" spans="1:3">
      <c r="A14676" s="57" t="s">
        <v>8684</v>
      </c>
      <c r="B14676" s="61">
        <v>4571251</v>
      </c>
      <c r="C14676" s="59"/>
    </row>
    <row r="14677" spans="1:3">
      <c r="A14677" s="57" t="s">
        <v>8684</v>
      </c>
      <c r="B14677" s="61">
        <v>44121864</v>
      </c>
      <c r="C14677" s="59"/>
    </row>
    <row r="14678" spans="1:3">
      <c r="A14678" s="57" t="s">
        <v>8685</v>
      </c>
      <c r="B14678" s="61">
        <v>19674</v>
      </c>
      <c r="C14678" s="59"/>
    </row>
    <row r="14679" spans="1:3">
      <c r="A14679" s="57" t="s">
        <v>8685</v>
      </c>
      <c r="B14679" s="61">
        <v>13207</v>
      </c>
      <c r="C14679" s="59"/>
    </row>
    <row r="14680" spans="1:3">
      <c r="A14680" s="57" t="s">
        <v>8685</v>
      </c>
      <c r="B14680" s="61">
        <v>1343172</v>
      </c>
      <c r="C14680" s="59"/>
    </row>
    <row r="14681" spans="1:3">
      <c r="A14681" s="57" t="s">
        <v>8686</v>
      </c>
      <c r="B14681" s="61">
        <v>1508994</v>
      </c>
      <c r="C14681" s="59"/>
    </row>
    <row r="14682" spans="1:3">
      <c r="A14682" s="57" t="s">
        <v>8687</v>
      </c>
      <c r="B14682" s="58"/>
      <c r="C14682" s="59"/>
    </row>
    <row r="14683" spans="1:3">
      <c r="A14683" s="57" t="s">
        <v>8688</v>
      </c>
      <c r="B14683" s="61">
        <v>68013</v>
      </c>
      <c r="C14683" s="59"/>
    </row>
    <row r="14684" spans="1:3">
      <c r="A14684" s="57" t="s">
        <v>8689</v>
      </c>
      <c r="B14684" s="61">
        <v>531476</v>
      </c>
      <c r="C14684" s="59"/>
    </row>
    <row r="14685" spans="1:3">
      <c r="A14685" s="57" t="s">
        <v>8690</v>
      </c>
      <c r="B14685" s="61">
        <v>88746</v>
      </c>
      <c r="C14685" s="59"/>
    </row>
    <row r="14686" spans="1:3">
      <c r="A14686" s="57" t="s">
        <v>8691</v>
      </c>
      <c r="B14686" s="61">
        <v>407297</v>
      </c>
      <c r="C14686" s="59"/>
    </row>
    <row r="14687" spans="1:3">
      <c r="A14687" s="57" t="s">
        <v>8692</v>
      </c>
      <c r="B14687" s="58"/>
      <c r="C14687" s="59"/>
    </row>
    <row r="14688" spans="1:3">
      <c r="A14688" s="57" t="s">
        <v>8692</v>
      </c>
      <c r="B14688" s="58"/>
      <c r="C14688" s="59"/>
    </row>
    <row r="14689" spans="1:3">
      <c r="A14689" s="57" t="s">
        <v>8692</v>
      </c>
      <c r="B14689" s="58"/>
      <c r="C14689" s="59"/>
    </row>
    <row r="14690" spans="1:3">
      <c r="A14690" s="57" t="s">
        <v>8693</v>
      </c>
      <c r="B14690" s="58"/>
      <c r="C14690" s="59"/>
    </row>
    <row r="14691" spans="1:3">
      <c r="A14691" s="57" t="s">
        <v>8693</v>
      </c>
      <c r="B14691" s="58"/>
      <c r="C14691" s="59"/>
    </row>
    <row r="14692" spans="1:3">
      <c r="A14692" s="57" t="s">
        <v>8693</v>
      </c>
      <c r="B14692" s="58"/>
      <c r="C14692" s="59"/>
    </row>
    <row r="14693" spans="1:3">
      <c r="A14693" s="57" t="s">
        <v>8694</v>
      </c>
      <c r="B14693" s="58"/>
      <c r="C14693" s="59"/>
    </row>
    <row r="14694" spans="1:3">
      <c r="A14694" s="57" t="s">
        <v>8694</v>
      </c>
      <c r="B14694" s="58"/>
      <c r="C14694" s="59"/>
    </row>
    <row r="14695" spans="1:3">
      <c r="A14695" s="57" t="s">
        <v>8694</v>
      </c>
      <c r="B14695" s="58"/>
      <c r="C14695" s="59"/>
    </row>
    <row r="14696" spans="1:3">
      <c r="A14696" s="57" t="s">
        <v>8695</v>
      </c>
      <c r="B14696" s="58"/>
      <c r="C14696" s="59"/>
    </row>
    <row r="14697" spans="1:3">
      <c r="A14697" s="57" t="s">
        <v>8695</v>
      </c>
      <c r="B14697" s="58"/>
      <c r="C14697" s="59"/>
    </row>
    <row r="14698" spans="1:3">
      <c r="A14698" s="57" t="s">
        <v>8695</v>
      </c>
      <c r="B14698" s="58"/>
      <c r="C14698" s="59"/>
    </row>
    <row r="14699" spans="1:3">
      <c r="A14699" s="57" t="s">
        <v>8696</v>
      </c>
      <c r="B14699" s="61">
        <v>6972747</v>
      </c>
      <c r="C14699" s="59"/>
    </row>
    <row r="14700" spans="1:3">
      <c r="A14700" s="57" t="s">
        <v>8697</v>
      </c>
      <c r="B14700" s="61">
        <v>4088937</v>
      </c>
      <c r="C14700" s="59"/>
    </row>
    <row r="14701" spans="1:3">
      <c r="A14701" s="57" t="s">
        <v>8697</v>
      </c>
      <c r="B14701" s="61">
        <v>2611773</v>
      </c>
      <c r="C14701" s="59"/>
    </row>
    <row r="14702" spans="1:3">
      <c r="A14702" s="57" t="s">
        <v>8697</v>
      </c>
      <c r="B14702" s="61">
        <v>5432140</v>
      </c>
      <c r="C14702" s="59"/>
    </row>
    <row r="14703" spans="1:3">
      <c r="A14703" s="57" t="s">
        <v>8698</v>
      </c>
      <c r="B14703" s="61">
        <v>14959791</v>
      </c>
      <c r="C14703" s="59"/>
    </row>
    <row r="14704" spans="1:3">
      <c r="A14704" s="57" t="s">
        <v>8698</v>
      </c>
      <c r="B14704" s="61">
        <v>244831</v>
      </c>
      <c r="C14704" s="59"/>
    </row>
    <row r="14705" spans="1:3">
      <c r="A14705" s="57" t="s">
        <v>8698</v>
      </c>
      <c r="B14705" s="61">
        <v>23375343</v>
      </c>
      <c r="C14705" s="59"/>
    </row>
    <row r="14706" spans="1:3">
      <c r="A14706" s="57" t="s">
        <v>8699</v>
      </c>
      <c r="B14706" s="61">
        <v>374807</v>
      </c>
      <c r="C14706" s="59"/>
    </row>
    <row r="14707" spans="1:3">
      <c r="A14707" s="57" t="s">
        <v>8699</v>
      </c>
      <c r="B14707" s="61">
        <v>322882</v>
      </c>
      <c r="C14707" s="59"/>
    </row>
    <row r="14708" spans="1:3">
      <c r="A14708" s="57" t="s">
        <v>8699</v>
      </c>
      <c r="B14708" s="61">
        <v>2791291</v>
      </c>
      <c r="C14708" s="59"/>
    </row>
    <row r="14709" spans="1:3">
      <c r="A14709" s="57" t="s">
        <v>8700</v>
      </c>
      <c r="B14709" s="61">
        <v>847806</v>
      </c>
      <c r="C14709" s="59"/>
    </row>
    <row r="14710" spans="1:3">
      <c r="A14710" s="57" t="s">
        <v>8700</v>
      </c>
      <c r="B14710" s="61">
        <v>2155945</v>
      </c>
      <c r="C14710" s="59"/>
    </row>
    <row r="14711" spans="1:3">
      <c r="A14711" s="57" t="s">
        <v>8700</v>
      </c>
      <c r="B14711" s="61">
        <v>10481747</v>
      </c>
      <c r="C14711" s="59"/>
    </row>
    <row r="14712" spans="1:3">
      <c r="A14712" s="57" t="s">
        <v>8701</v>
      </c>
      <c r="B14712" s="61">
        <v>13075</v>
      </c>
      <c r="C14712" s="59"/>
    </row>
    <row r="14713" spans="1:3">
      <c r="A14713" s="57" t="s">
        <v>8701</v>
      </c>
      <c r="B14713" s="61">
        <v>279982</v>
      </c>
      <c r="C14713" s="59"/>
    </row>
    <row r="14714" spans="1:3">
      <c r="A14714" s="57" t="s">
        <v>8701</v>
      </c>
      <c r="B14714" s="61">
        <v>104171</v>
      </c>
      <c r="C14714" s="59"/>
    </row>
    <row r="14715" spans="1:3">
      <c r="A14715" s="57" t="s">
        <v>8702</v>
      </c>
      <c r="B14715" s="61">
        <v>156298</v>
      </c>
      <c r="C14715" s="59"/>
    </row>
    <row r="14716" spans="1:3">
      <c r="A14716" s="57" t="s">
        <v>8702</v>
      </c>
      <c r="B14716" s="61">
        <v>118896</v>
      </c>
      <c r="C14716" s="59"/>
    </row>
    <row r="14717" spans="1:3">
      <c r="A14717" s="57" t="s">
        <v>8702</v>
      </c>
      <c r="B14717" s="61">
        <v>806792</v>
      </c>
      <c r="C14717" s="59"/>
    </row>
    <row r="14718" spans="1:3">
      <c r="A14718" s="57" t="s">
        <v>8703</v>
      </c>
      <c r="B14718" s="61">
        <v>90071</v>
      </c>
      <c r="C14718" s="59"/>
    </row>
    <row r="14719" spans="1:3">
      <c r="A14719" s="57" t="s">
        <v>8703</v>
      </c>
      <c r="B14719" s="61">
        <v>32912</v>
      </c>
      <c r="C14719" s="59"/>
    </row>
    <row r="14720" spans="1:3">
      <c r="A14720" s="57" t="s">
        <v>8703</v>
      </c>
      <c r="B14720" s="61">
        <v>46760</v>
      </c>
      <c r="C14720" s="59"/>
    </row>
    <row r="14721" spans="1:3">
      <c r="A14721" s="57" t="s">
        <v>8704</v>
      </c>
      <c r="B14721" s="61">
        <v>27427</v>
      </c>
      <c r="C14721" s="59"/>
    </row>
    <row r="14722" spans="1:3">
      <c r="A14722" s="57" t="s">
        <v>8704</v>
      </c>
      <c r="B14722" s="61">
        <v>1422</v>
      </c>
      <c r="C14722" s="59"/>
    </row>
    <row r="14723" spans="1:3">
      <c r="A14723" s="57" t="s">
        <v>8704</v>
      </c>
      <c r="B14723" s="61">
        <v>24671</v>
      </c>
      <c r="C14723" s="59"/>
    </row>
    <row r="14724" spans="1:3">
      <c r="A14724" s="57" t="s">
        <v>8705</v>
      </c>
      <c r="B14724" s="58"/>
      <c r="C14724" s="59"/>
    </row>
    <row r="14725" spans="1:3">
      <c r="A14725" s="57" t="s">
        <v>8706</v>
      </c>
      <c r="B14725" s="58"/>
      <c r="C14725" s="59"/>
    </row>
    <row r="14726" spans="1:3">
      <c r="A14726" s="57" t="s">
        <v>8707</v>
      </c>
      <c r="B14726" s="61">
        <v>1675032</v>
      </c>
      <c r="C14726" s="59"/>
    </row>
    <row r="14727" spans="1:3">
      <c r="A14727" s="57" t="s">
        <v>8708</v>
      </c>
      <c r="B14727" s="61">
        <v>161752</v>
      </c>
      <c r="C14727" s="59"/>
    </row>
    <row r="14728" spans="1:3">
      <c r="A14728" s="57" t="s">
        <v>8709</v>
      </c>
      <c r="B14728" s="61">
        <v>129268</v>
      </c>
      <c r="C14728" s="59"/>
    </row>
    <row r="14729" spans="1:3">
      <c r="A14729" s="57" t="s">
        <v>8710</v>
      </c>
      <c r="B14729" s="61">
        <v>509218</v>
      </c>
      <c r="C14729" s="59"/>
    </row>
    <row r="14730" spans="1:3">
      <c r="A14730" s="57" t="s">
        <v>8710</v>
      </c>
      <c r="B14730" s="61">
        <v>568257</v>
      </c>
      <c r="C14730" s="59"/>
    </row>
    <row r="14731" spans="1:3">
      <c r="A14731" s="57" t="s">
        <v>8711</v>
      </c>
      <c r="B14731" s="61">
        <v>227403</v>
      </c>
      <c r="C14731" s="59"/>
    </row>
    <row r="14732" spans="1:3">
      <c r="A14732" s="57" t="s">
        <v>8712</v>
      </c>
      <c r="B14732" s="61">
        <v>1241212</v>
      </c>
      <c r="C14732" s="59"/>
    </row>
    <row r="14733" spans="1:3">
      <c r="A14733" s="57" t="s">
        <v>8712</v>
      </c>
      <c r="B14733" s="61">
        <v>3398672</v>
      </c>
      <c r="C14733" s="59"/>
    </row>
    <row r="14734" spans="1:3">
      <c r="A14734" s="57" t="s">
        <v>8713</v>
      </c>
      <c r="B14734" s="58"/>
      <c r="C14734" s="59"/>
    </row>
    <row r="14735" spans="1:3">
      <c r="A14735" s="57" t="s">
        <v>8714</v>
      </c>
      <c r="B14735" s="61">
        <v>84517</v>
      </c>
      <c r="C14735" s="59"/>
    </row>
    <row r="14736" spans="1:3">
      <c r="A14736" s="57" t="s">
        <v>8714</v>
      </c>
      <c r="B14736" s="61">
        <v>424468</v>
      </c>
      <c r="C14736" s="59"/>
    </row>
    <row r="14737" spans="1:3">
      <c r="A14737" s="57" t="s">
        <v>8715</v>
      </c>
      <c r="B14737" s="61">
        <v>12941</v>
      </c>
      <c r="C14737" s="59"/>
    </row>
    <row r="14738" spans="1:3">
      <c r="A14738" s="57" t="s">
        <v>8716</v>
      </c>
      <c r="B14738" s="61">
        <v>329914</v>
      </c>
      <c r="C14738" s="59"/>
    </row>
    <row r="14739" spans="1:3">
      <c r="A14739" s="57" t="s">
        <v>8716</v>
      </c>
      <c r="B14739" s="61">
        <v>2568889</v>
      </c>
      <c r="C14739" s="59"/>
    </row>
    <row r="14740" spans="1:3">
      <c r="A14740" s="57" t="s">
        <v>8717</v>
      </c>
      <c r="B14740" s="61">
        <v>107597</v>
      </c>
      <c r="C14740" s="59"/>
    </row>
    <row r="14741" spans="1:3">
      <c r="A14741" s="57" t="s">
        <v>8717</v>
      </c>
      <c r="B14741" s="61">
        <v>12462804</v>
      </c>
      <c r="C14741" s="59"/>
    </row>
    <row r="14742" spans="1:3">
      <c r="A14742" s="57" t="s">
        <v>8717</v>
      </c>
      <c r="B14742" s="61">
        <v>1722335</v>
      </c>
      <c r="C14742" s="59"/>
    </row>
    <row r="14743" spans="1:3">
      <c r="A14743" s="57" t="s">
        <v>8717</v>
      </c>
      <c r="B14743" s="61">
        <v>22203445</v>
      </c>
      <c r="C14743" s="59"/>
    </row>
    <row r="14744" spans="1:3">
      <c r="A14744" s="57" t="s">
        <v>8718</v>
      </c>
      <c r="B14744" s="61">
        <v>750976</v>
      </c>
      <c r="C14744" s="59"/>
    </row>
    <row r="14745" spans="1:3">
      <c r="A14745" s="57" t="s">
        <v>8718</v>
      </c>
      <c r="B14745" s="61">
        <v>17454526</v>
      </c>
      <c r="C14745" s="59"/>
    </row>
    <row r="14746" spans="1:3">
      <c r="A14746" s="57" t="s">
        <v>8718</v>
      </c>
      <c r="B14746" s="61">
        <v>1570743</v>
      </c>
      <c r="C14746" s="59"/>
    </row>
    <row r="14747" spans="1:3">
      <c r="A14747" s="57" t="s">
        <v>8718</v>
      </c>
      <c r="B14747" s="61">
        <v>44277565</v>
      </c>
      <c r="C14747" s="59"/>
    </row>
    <row r="14748" spans="1:3">
      <c r="A14748" s="57" t="s">
        <v>8719</v>
      </c>
      <c r="B14748" s="61">
        <v>117407</v>
      </c>
      <c r="C14748" s="59"/>
    </row>
    <row r="14749" spans="1:3">
      <c r="A14749" s="57" t="s">
        <v>8719</v>
      </c>
      <c r="B14749" s="61">
        <v>9979445</v>
      </c>
      <c r="C14749" s="59"/>
    </row>
    <row r="14750" spans="1:3">
      <c r="A14750" s="57" t="s">
        <v>8719</v>
      </c>
      <c r="B14750" s="61">
        <v>298670</v>
      </c>
      <c r="C14750" s="59"/>
    </row>
    <row r="14751" spans="1:3">
      <c r="A14751" s="57" t="s">
        <v>8719</v>
      </c>
      <c r="B14751" s="61">
        <v>9625599</v>
      </c>
      <c r="C14751" s="59"/>
    </row>
    <row r="14752" spans="1:3">
      <c r="A14752" s="57" t="s">
        <v>8720</v>
      </c>
      <c r="B14752" s="61">
        <v>38338</v>
      </c>
      <c r="C14752" s="59"/>
    </row>
    <row r="14753" spans="1:3">
      <c r="A14753" s="57" t="s">
        <v>8720</v>
      </c>
      <c r="B14753" s="61">
        <v>3974799</v>
      </c>
      <c r="C14753" s="59"/>
    </row>
    <row r="14754" spans="1:3">
      <c r="A14754" s="57" t="s">
        <v>8720</v>
      </c>
      <c r="B14754" s="61">
        <v>104286</v>
      </c>
      <c r="C14754" s="59"/>
    </row>
    <row r="14755" spans="1:3">
      <c r="A14755" s="57" t="s">
        <v>8720</v>
      </c>
      <c r="B14755" s="61">
        <v>22901580</v>
      </c>
      <c r="C14755" s="59"/>
    </row>
    <row r="14756" spans="1:3">
      <c r="A14756" s="57" t="s">
        <v>8721</v>
      </c>
      <c r="B14756" s="61">
        <v>49845</v>
      </c>
      <c r="C14756" s="59"/>
    </row>
    <row r="14757" spans="1:3">
      <c r="A14757" s="57" t="s">
        <v>8721</v>
      </c>
      <c r="B14757" s="61">
        <v>2311979</v>
      </c>
      <c r="C14757" s="59"/>
    </row>
    <row r="14758" spans="1:3">
      <c r="A14758" s="57" t="s">
        <v>8722</v>
      </c>
      <c r="B14758" s="61">
        <v>831499</v>
      </c>
      <c r="C14758" s="59"/>
    </row>
    <row r="14759" spans="1:3">
      <c r="A14759" s="57" t="s">
        <v>8722</v>
      </c>
      <c r="B14759" s="61">
        <v>39403948</v>
      </c>
      <c r="C14759" s="59"/>
    </row>
    <row r="14760" spans="1:3">
      <c r="A14760" s="57" t="s">
        <v>8723</v>
      </c>
      <c r="B14760" s="61">
        <v>99909</v>
      </c>
      <c r="C14760" s="59"/>
    </row>
    <row r="14761" spans="1:3">
      <c r="A14761" s="57" t="s">
        <v>8723</v>
      </c>
      <c r="B14761" s="61">
        <v>1273735</v>
      </c>
      <c r="C14761" s="59"/>
    </row>
    <row r="14762" spans="1:3">
      <c r="A14762" s="57" t="s">
        <v>8724</v>
      </c>
      <c r="B14762" s="61">
        <v>48690</v>
      </c>
      <c r="C14762" s="59"/>
    </row>
    <row r="14763" spans="1:3">
      <c r="A14763" s="57" t="s">
        <v>8724</v>
      </c>
      <c r="B14763" s="61">
        <v>4418701</v>
      </c>
      <c r="C14763" s="59"/>
    </row>
    <row r="14764" spans="1:3">
      <c r="A14764" s="57" t="s">
        <v>8725</v>
      </c>
      <c r="B14764" s="61">
        <v>40148</v>
      </c>
      <c r="C14764" s="59"/>
    </row>
    <row r="14765" spans="1:3">
      <c r="A14765" s="57" t="s">
        <v>8726</v>
      </c>
      <c r="B14765" s="61">
        <v>2690267</v>
      </c>
      <c r="C14765" s="59"/>
    </row>
    <row r="14766" spans="1:3">
      <c r="A14766" s="57" t="s">
        <v>8727</v>
      </c>
      <c r="B14766" s="58"/>
      <c r="C14766" s="59"/>
    </row>
    <row r="14767" spans="1:3">
      <c r="A14767" s="57" t="s">
        <v>8728</v>
      </c>
      <c r="B14767" s="61">
        <v>111071055</v>
      </c>
      <c r="C14767" s="59"/>
    </row>
    <row r="14768" spans="1:3">
      <c r="A14768" s="57" t="s">
        <v>8728</v>
      </c>
      <c r="B14768" s="61">
        <v>32214450</v>
      </c>
      <c r="C14768" s="59"/>
    </row>
    <row r="14769" spans="1:3">
      <c r="A14769" s="57" t="s">
        <v>8729</v>
      </c>
      <c r="B14769" s="61">
        <v>404792</v>
      </c>
      <c r="C14769" s="59"/>
    </row>
    <row r="14770" spans="1:3">
      <c r="A14770" s="57" t="s">
        <v>8730</v>
      </c>
      <c r="B14770" s="61">
        <v>1545811</v>
      </c>
      <c r="C14770" s="59"/>
    </row>
    <row r="14771" spans="1:3">
      <c r="A14771" s="57" t="s">
        <v>8731</v>
      </c>
      <c r="B14771" s="61">
        <v>126916222</v>
      </c>
      <c r="C14771" s="59"/>
    </row>
    <row r="14772" spans="1:3">
      <c r="A14772" s="57" t="s">
        <v>8731</v>
      </c>
      <c r="B14772" s="61">
        <v>26984480</v>
      </c>
      <c r="C14772" s="59"/>
    </row>
    <row r="14773" spans="1:3">
      <c r="A14773" s="57" t="s">
        <v>8732</v>
      </c>
      <c r="B14773" s="58"/>
      <c r="C14773" s="59"/>
    </row>
    <row r="14774" spans="1:3">
      <c r="A14774" s="57" t="s">
        <v>8732</v>
      </c>
      <c r="B14774" s="58"/>
      <c r="C14774" s="59"/>
    </row>
    <row r="14775" spans="1:3">
      <c r="A14775" s="57" t="s">
        <v>8732</v>
      </c>
      <c r="B14775" s="58"/>
      <c r="C14775" s="59"/>
    </row>
    <row r="14776" spans="1:3">
      <c r="A14776" s="57" t="s">
        <v>8732</v>
      </c>
      <c r="B14776" s="58"/>
      <c r="C14776" s="59"/>
    </row>
    <row r="14777" spans="1:3">
      <c r="A14777" s="57" t="s">
        <v>8732</v>
      </c>
      <c r="B14777" s="58"/>
      <c r="C14777" s="59"/>
    </row>
    <row r="14778" spans="1:3">
      <c r="A14778" s="57" t="s">
        <v>8732</v>
      </c>
      <c r="B14778" s="58"/>
      <c r="C14778" s="59"/>
    </row>
    <row r="14779" spans="1:3">
      <c r="A14779" s="57" t="s">
        <v>8733</v>
      </c>
      <c r="B14779" s="61">
        <v>1977671</v>
      </c>
      <c r="C14779" s="59"/>
    </row>
    <row r="14780" spans="1:3">
      <c r="A14780" s="57" t="s">
        <v>8734</v>
      </c>
      <c r="B14780" s="61">
        <v>5874</v>
      </c>
      <c r="C14780" s="59"/>
    </row>
    <row r="14781" spans="1:3">
      <c r="A14781" s="57" t="s">
        <v>8735</v>
      </c>
      <c r="B14781" s="61">
        <v>32317</v>
      </c>
      <c r="C14781" s="59"/>
    </row>
    <row r="14782" spans="1:3">
      <c r="A14782" s="57" t="s">
        <v>8735</v>
      </c>
      <c r="B14782" s="61">
        <v>7440</v>
      </c>
      <c r="C14782" s="59"/>
    </row>
    <row r="14783" spans="1:3">
      <c r="A14783" s="57" t="s">
        <v>8735</v>
      </c>
      <c r="B14783" s="61">
        <v>308133</v>
      </c>
      <c r="C14783" s="59"/>
    </row>
    <row r="14784" spans="1:3">
      <c r="A14784" s="57" t="s">
        <v>8735</v>
      </c>
      <c r="B14784" s="61">
        <v>405407</v>
      </c>
      <c r="C14784" s="59"/>
    </row>
    <row r="14785" spans="1:3">
      <c r="A14785" s="57" t="s">
        <v>8736</v>
      </c>
      <c r="B14785" s="61">
        <v>23290388</v>
      </c>
      <c r="C14785" s="59"/>
    </row>
    <row r="14786" spans="1:3">
      <c r="A14786" s="57" t="s">
        <v>8737</v>
      </c>
      <c r="B14786" s="61">
        <v>95333032</v>
      </c>
      <c r="C14786" s="59"/>
    </row>
    <row r="14787" spans="1:3">
      <c r="A14787" s="57" t="s">
        <v>8737</v>
      </c>
      <c r="B14787" s="61">
        <v>17639016</v>
      </c>
      <c r="C14787" s="59"/>
    </row>
    <row r="14788" spans="1:3">
      <c r="A14788" s="57" t="s">
        <v>8738</v>
      </c>
      <c r="B14788" s="61">
        <v>94928</v>
      </c>
      <c r="C14788" s="59"/>
    </row>
    <row r="14789" spans="1:3">
      <c r="A14789" s="57" t="s">
        <v>8739</v>
      </c>
      <c r="B14789" s="61">
        <v>3454485</v>
      </c>
      <c r="C14789" s="59"/>
    </row>
    <row r="14790" spans="1:3">
      <c r="A14790" s="57" t="s">
        <v>8740</v>
      </c>
      <c r="B14790" s="61">
        <v>185698660</v>
      </c>
      <c r="C14790" s="59"/>
    </row>
    <row r="14791" spans="1:3">
      <c r="A14791" s="57" t="s">
        <v>8740</v>
      </c>
      <c r="B14791" s="61">
        <v>20283994</v>
      </c>
      <c r="C14791" s="59"/>
    </row>
    <row r="14792" spans="1:3">
      <c r="A14792" s="57" t="s">
        <v>8741</v>
      </c>
      <c r="B14792" s="58"/>
      <c r="C14792" s="59"/>
    </row>
    <row r="14793" spans="1:3">
      <c r="A14793" s="57" t="s">
        <v>8741</v>
      </c>
      <c r="B14793" s="58"/>
      <c r="C14793" s="59"/>
    </row>
    <row r="14794" spans="1:3">
      <c r="A14794" s="57" t="s">
        <v>8741</v>
      </c>
      <c r="B14794" s="58"/>
      <c r="C14794" s="59"/>
    </row>
    <row r="14795" spans="1:3">
      <c r="A14795" s="57" t="s">
        <v>8741</v>
      </c>
      <c r="B14795" s="58"/>
      <c r="C14795" s="59"/>
    </row>
    <row r="14796" spans="1:3">
      <c r="A14796" s="57" t="s">
        <v>8741</v>
      </c>
      <c r="B14796" s="58"/>
      <c r="C14796" s="59"/>
    </row>
    <row r="14797" spans="1:3">
      <c r="A14797" s="57" t="s">
        <v>8741</v>
      </c>
      <c r="B14797" s="58"/>
      <c r="C14797" s="59"/>
    </row>
    <row r="14798" spans="1:3">
      <c r="A14798" s="57" t="s">
        <v>8742</v>
      </c>
      <c r="B14798" s="61">
        <v>340509</v>
      </c>
      <c r="C14798" s="59"/>
    </row>
    <row r="14799" spans="1:3">
      <c r="A14799" s="57" t="s">
        <v>8743</v>
      </c>
      <c r="B14799" s="61">
        <v>284293</v>
      </c>
      <c r="C14799" s="59"/>
    </row>
    <row r="14800" spans="1:3">
      <c r="A14800" s="57" t="s">
        <v>8743</v>
      </c>
      <c r="B14800" s="61">
        <v>177077</v>
      </c>
      <c r="C14800" s="59"/>
    </row>
    <row r="14801" spans="1:3">
      <c r="A14801" s="57" t="s">
        <v>8743</v>
      </c>
      <c r="B14801" s="61">
        <v>882393</v>
      </c>
      <c r="C14801" s="59"/>
    </row>
    <row r="14802" spans="1:3">
      <c r="A14802" s="57" t="s">
        <v>8743</v>
      </c>
      <c r="B14802" s="61">
        <v>2642617</v>
      </c>
      <c r="C14802" s="59"/>
    </row>
    <row r="14803" spans="1:3">
      <c r="A14803" s="57" t="s">
        <v>8744</v>
      </c>
      <c r="B14803" s="61">
        <v>109372</v>
      </c>
      <c r="C14803" s="59"/>
    </row>
    <row r="14804" spans="1:3">
      <c r="A14804" s="57" t="s">
        <v>8745</v>
      </c>
      <c r="B14804" s="61">
        <v>648</v>
      </c>
      <c r="C14804" s="59"/>
    </row>
    <row r="14805" spans="1:3">
      <c r="A14805" s="57" t="s">
        <v>8746</v>
      </c>
      <c r="B14805" s="61">
        <v>179376</v>
      </c>
      <c r="C14805" s="59"/>
    </row>
    <row r="14806" spans="1:3">
      <c r="A14806" s="57" t="s">
        <v>8747</v>
      </c>
      <c r="B14806" s="61">
        <v>62841</v>
      </c>
      <c r="C14806" s="59"/>
    </row>
    <row r="14807" spans="1:3">
      <c r="A14807" s="57" t="s">
        <v>8748</v>
      </c>
      <c r="B14807" s="61">
        <v>99679</v>
      </c>
      <c r="C14807" s="59"/>
    </row>
    <row r="14808" spans="1:3">
      <c r="A14808" s="57" t="s">
        <v>8749</v>
      </c>
      <c r="B14808" s="61">
        <v>125196</v>
      </c>
      <c r="C14808" s="59"/>
    </row>
    <row r="14809" spans="1:3">
      <c r="A14809" s="57" t="s">
        <v>8749</v>
      </c>
      <c r="B14809" s="61">
        <v>77619</v>
      </c>
      <c r="C14809" s="59"/>
    </row>
    <row r="14810" spans="1:3">
      <c r="A14810" s="57" t="s">
        <v>8749</v>
      </c>
      <c r="B14810" s="61">
        <v>90246</v>
      </c>
      <c r="C14810" s="59"/>
    </row>
    <row r="14811" spans="1:3">
      <c r="A14811" s="57" t="s">
        <v>8750</v>
      </c>
      <c r="B14811" s="61">
        <v>587236</v>
      </c>
      <c r="C14811" s="59"/>
    </row>
    <row r="14812" spans="1:3">
      <c r="A14812" s="57" t="s">
        <v>8751</v>
      </c>
      <c r="B14812" s="61">
        <v>8808</v>
      </c>
      <c r="C14812" s="59"/>
    </row>
    <row r="14813" spans="1:3">
      <c r="A14813" s="57" t="s">
        <v>8751</v>
      </c>
      <c r="B14813" s="61">
        <v>690</v>
      </c>
      <c r="C14813" s="59"/>
    </row>
    <row r="14814" spans="1:3">
      <c r="A14814" s="57" t="s">
        <v>8751</v>
      </c>
      <c r="B14814" s="58"/>
      <c r="C14814" s="59"/>
    </row>
    <row r="14815" spans="1:3">
      <c r="A14815" s="57" t="s">
        <v>8751</v>
      </c>
      <c r="B14815" s="58"/>
      <c r="C14815" s="59"/>
    </row>
    <row r="14816" spans="1:3">
      <c r="A14816" s="57" t="s">
        <v>8751</v>
      </c>
      <c r="B14816" s="61">
        <v>56596</v>
      </c>
      <c r="C14816" s="59"/>
    </row>
    <row r="14817" spans="1:3">
      <c r="A14817" s="57" t="s">
        <v>8751</v>
      </c>
      <c r="B14817" s="61">
        <v>15033</v>
      </c>
      <c r="C14817" s="59"/>
    </row>
    <row r="14818" spans="1:3">
      <c r="A14818" s="57" t="s">
        <v>8752</v>
      </c>
      <c r="B14818" s="58"/>
      <c r="C14818" s="59"/>
    </row>
    <row r="14819" spans="1:3">
      <c r="A14819" s="57" t="s">
        <v>8753</v>
      </c>
      <c r="B14819" s="58"/>
      <c r="C14819" s="59"/>
    </row>
    <row r="14820" spans="1:3">
      <c r="A14820" s="57" t="s">
        <v>8754</v>
      </c>
      <c r="B14820" s="58"/>
      <c r="C14820" s="59"/>
    </row>
    <row r="14821" spans="1:3">
      <c r="A14821" s="57" t="s">
        <v>8755</v>
      </c>
      <c r="B14821" s="58"/>
      <c r="C14821" s="59"/>
    </row>
    <row r="14822" spans="1:3">
      <c r="A14822" s="57" t="s">
        <v>8756</v>
      </c>
      <c r="B14822" s="58"/>
      <c r="C14822" s="59"/>
    </row>
    <row r="14823" spans="1:3">
      <c r="A14823" s="57" t="s">
        <v>8757</v>
      </c>
      <c r="B14823" s="58"/>
      <c r="C14823" s="59"/>
    </row>
    <row r="14824" spans="1:3">
      <c r="A14824" s="57" t="s">
        <v>8757</v>
      </c>
      <c r="B14824" s="58"/>
      <c r="C14824" s="59"/>
    </row>
    <row r="14825" spans="1:3">
      <c r="A14825" s="57" t="s">
        <v>8757</v>
      </c>
      <c r="B14825" s="58"/>
      <c r="C14825" s="59"/>
    </row>
    <row r="14826" spans="1:3">
      <c r="A14826" s="57" t="s">
        <v>8758</v>
      </c>
      <c r="B14826" s="58"/>
      <c r="C14826" s="59"/>
    </row>
    <row r="14827" spans="1:3">
      <c r="A14827" s="57" t="s">
        <v>8758</v>
      </c>
      <c r="B14827" s="58"/>
      <c r="C14827" s="59"/>
    </row>
    <row r="14828" spans="1:3">
      <c r="A14828" s="57" t="s">
        <v>8758</v>
      </c>
      <c r="B14828" s="58"/>
      <c r="C14828" s="59"/>
    </row>
    <row r="14829" spans="1:3">
      <c r="A14829" s="57" t="s">
        <v>8758</v>
      </c>
      <c r="B14829" s="58"/>
      <c r="C14829" s="59"/>
    </row>
    <row r="14830" spans="1:3">
      <c r="A14830" s="57" t="s">
        <v>8758</v>
      </c>
      <c r="B14830" s="58"/>
      <c r="C14830" s="59"/>
    </row>
    <row r="14831" spans="1:3">
      <c r="A14831" s="57" t="s">
        <v>8758</v>
      </c>
      <c r="B14831" s="58"/>
      <c r="C14831" s="59"/>
    </row>
    <row r="14832" spans="1:3">
      <c r="A14832" s="57" t="s">
        <v>8758</v>
      </c>
      <c r="B14832" s="58"/>
      <c r="C14832" s="59"/>
    </row>
    <row r="14833" spans="1:3">
      <c r="A14833" s="57" t="s">
        <v>8758</v>
      </c>
      <c r="B14833" s="58"/>
      <c r="C14833" s="59"/>
    </row>
    <row r="14834" spans="1:3">
      <c r="A14834" s="57" t="s">
        <v>8759</v>
      </c>
      <c r="B14834" s="58"/>
      <c r="C14834" s="59"/>
    </row>
    <row r="14835" spans="1:3">
      <c r="A14835" s="57" t="s">
        <v>8760</v>
      </c>
      <c r="B14835" s="58"/>
      <c r="C14835" s="59"/>
    </row>
    <row r="14836" spans="1:3">
      <c r="A14836" s="57" t="s">
        <v>8760</v>
      </c>
      <c r="B14836" s="58"/>
      <c r="C14836" s="59"/>
    </row>
    <row r="14837" spans="1:3">
      <c r="A14837" s="57" t="s">
        <v>8760</v>
      </c>
      <c r="B14837" s="58"/>
      <c r="C14837" s="59"/>
    </row>
    <row r="14838" spans="1:3">
      <c r="A14838" s="57" t="s">
        <v>8760</v>
      </c>
      <c r="B14838" s="58"/>
      <c r="C14838" s="59"/>
    </row>
    <row r="14839" spans="1:3">
      <c r="A14839" s="57" t="s">
        <v>8760</v>
      </c>
      <c r="B14839" s="58"/>
      <c r="C14839" s="59"/>
    </row>
    <row r="14840" spans="1:3">
      <c r="A14840" s="57" t="s">
        <v>8760</v>
      </c>
      <c r="B14840" s="58"/>
      <c r="C14840" s="59"/>
    </row>
    <row r="14841" spans="1:3">
      <c r="A14841" s="57" t="s">
        <v>8761</v>
      </c>
      <c r="B14841" s="58"/>
      <c r="C14841" s="59"/>
    </row>
    <row r="14842" spans="1:3">
      <c r="A14842" s="57" t="s">
        <v>8761</v>
      </c>
      <c r="B14842" s="58"/>
      <c r="C14842" s="59"/>
    </row>
    <row r="14843" spans="1:3">
      <c r="A14843" s="57" t="s">
        <v>8761</v>
      </c>
      <c r="B14843" s="58"/>
      <c r="C14843" s="59"/>
    </row>
    <row r="14844" spans="1:3">
      <c r="A14844" s="57" t="s">
        <v>8761</v>
      </c>
      <c r="B14844" s="58"/>
      <c r="C14844" s="59"/>
    </row>
    <row r="14845" spans="1:3">
      <c r="A14845" s="57" t="s">
        <v>8761</v>
      </c>
      <c r="B14845" s="58"/>
      <c r="C14845" s="59"/>
    </row>
    <row r="14846" spans="1:3">
      <c r="A14846" s="57" t="s">
        <v>8761</v>
      </c>
      <c r="B14846" s="58"/>
      <c r="C14846" s="59"/>
    </row>
    <row r="14847" spans="1:3">
      <c r="A14847" s="57" t="s">
        <v>8762</v>
      </c>
      <c r="B14847" s="61">
        <v>62726</v>
      </c>
      <c r="C14847" s="59"/>
    </row>
    <row r="14848" spans="1:3">
      <c r="A14848" s="57" t="s">
        <v>8762</v>
      </c>
      <c r="B14848" s="58"/>
      <c r="C14848" s="59"/>
    </row>
    <row r="14849" spans="1:3">
      <c r="A14849" s="57" t="s">
        <v>8762</v>
      </c>
      <c r="B14849" s="61">
        <v>410947</v>
      </c>
      <c r="C14849" s="59"/>
    </row>
    <row r="14850" spans="1:3">
      <c r="A14850" s="57" t="s">
        <v>8762</v>
      </c>
      <c r="B14850" s="61">
        <v>529</v>
      </c>
      <c r="C14850" s="59"/>
    </row>
    <row r="14851" spans="1:3">
      <c r="A14851" s="57" t="s">
        <v>8762</v>
      </c>
      <c r="B14851" s="61">
        <v>67497</v>
      </c>
      <c r="C14851" s="59"/>
    </row>
    <row r="14852" spans="1:3">
      <c r="A14852" s="57" t="s">
        <v>8762</v>
      </c>
      <c r="B14852" s="61">
        <v>91482</v>
      </c>
      <c r="C14852" s="59"/>
    </row>
    <row r="14853" spans="1:3">
      <c r="A14853" s="57" t="s">
        <v>8762</v>
      </c>
      <c r="B14853" s="61">
        <v>454198</v>
      </c>
      <c r="C14853" s="59"/>
    </row>
    <row r="14854" spans="1:3">
      <c r="A14854" s="57" t="s">
        <v>8763</v>
      </c>
      <c r="B14854" s="58"/>
      <c r="C14854" s="59"/>
    </row>
    <row r="14855" spans="1:3">
      <c r="A14855" s="57" t="s">
        <v>8763</v>
      </c>
      <c r="B14855" s="58"/>
      <c r="C14855" s="59"/>
    </row>
    <row r="14856" spans="1:3">
      <c r="A14856" s="57" t="s">
        <v>8763</v>
      </c>
      <c r="B14856" s="58"/>
      <c r="C14856" s="59"/>
    </row>
    <row r="14857" spans="1:3">
      <c r="A14857" s="57" t="s">
        <v>8763</v>
      </c>
      <c r="B14857" s="58"/>
      <c r="C14857" s="59"/>
    </row>
    <row r="14858" spans="1:3">
      <c r="A14858" s="57" t="s">
        <v>8763</v>
      </c>
      <c r="B14858" s="58"/>
      <c r="C14858" s="59"/>
    </row>
    <row r="14859" spans="1:3">
      <c r="A14859" s="57" t="s">
        <v>8763</v>
      </c>
      <c r="B14859" s="58"/>
      <c r="C14859" s="59"/>
    </row>
    <row r="14860" spans="1:3">
      <c r="A14860" s="57" t="s">
        <v>8763</v>
      </c>
      <c r="B14860" s="58"/>
      <c r="C14860" s="59"/>
    </row>
    <row r="14861" spans="1:3">
      <c r="A14861" s="57" t="s">
        <v>8763</v>
      </c>
      <c r="B14861" s="61">
        <v>1961</v>
      </c>
      <c r="C14861" s="59"/>
    </row>
    <row r="14862" spans="1:3">
      <c r="A14862" s="57" t="s">
        <v>8763</v>
      </c>
      <c r="B14862" s="61">
        <v>15148</v>
      </c>
      <c r="C14862" s="59"/>
    </row>
    <row r="14863" spans="1:3">
      <c r="A14863" s="57" t="s">
        <v>8763</v>
      </c>
      <c r="B14863" s="58"/>
      <c r="C14863" s="59"/>
    </row>
    <row r="14864" spans="1:3">
      <c r="A14864" s="57" t="s">
        <v>8763</v>
      </c>
      <c r="B14864" s="58"/>
      <c r="C14864" s="59"/>
    </row>
    <row r="14865" spans="1:3">
      <c r="A14865" s="57" t="s">
        <v>8763</v>
      </c>
      <c r="B14865" s="58"/>
      <c r="C14865" s="59"/>
    </row>
    <row r="14866" spans="1:3">
      <c r="A14866" s="57" t="s">
        <v>8763</v>
      </c>
      <c r="B14866" s="58"/>
      <c r="C14866" s="59"/>
    </row>
    <row r="14867" spans="1:3">
      <c r="A14867" s="57" t="s">
        <v>8763</v>
      </c>
      <c r="B14867" s="58"/>
      <c r="C14867" s="59"/>
    </row>
    <row r="14868" spans="1:3">
      <c r="A14868" s="57" t="s">
        <v>8764</v>
      </c>
      <c r="B14868" s="58"/>
      <c r="C14868" s="59"/>
    </row>
    <row r="14869" spans="1:3">
      <c r="A14869" s="57" t="s">
        <v>8764</v>
      </c>
      <c r="B14869" s="58"/>
      <c r="C14869" s="59"/>
    </row>
    <row r="14870" spans="1:3">
      <c r="A14870" s="57" t="s">
        <v>8764</v>
      </c>
      <c r="B14870" s="58"/>
      <c r="C14870" s="59"/>
    </row>
    <row r="14871" spans="1:3">
      <c r="A14871" s="57" t="s">
        <v>8764</v>
      </c>
      <c r="B14871" s="58"/>
      <c r="C14871" s="59"/>
    </row>
    <row r="14872" spans="1:3">
      <c r="A14872" s="57" t="s">
        <v>8764</v>
      </c>
      <c r="B14872" s="58"/>
      <c r="C14872" s="59"/>
    </row>
    <row r="14873" spans="1:3">
      <c r="A14873" s="57" t="s">
        <v>8764</v>
      </c>
      <c r="B14873" s="58"/>
      <c r="C14873" s="59"/>
    </row>
    <row r="14874" spans="1:3">
      <c r="A14874" s="57" t="s">
        <v>8765</v>
      </c>
      <c r="B14874" s="58"/>
      <c r="C14874" s="59"/>
    </row>
    <row r="14875" spans="1:3">
      <c r="A14875" s="57" t="s">
        <v>8765</v>
      </c>
      <c r="B14875" s="58"/>
      <c r="C14875" s="59"/>
    </row>
    <row r="14876" spans="1:3">
      <c r="A14876" s="57" t="s">
        <v>8765</v>
      </c>
      <c r="B14876" s="58"/>
      <c r="C14876" s="59"/>
    </row>
    <row r="14877" spans="1:3">
      <c r="A14877" s="57" t="s">
        <v>8765</v>
      </c>
      <c r="B14877" s="58"/>
      <c r="C14877" s="59"/>
    </row>
    <row r="14878" spans="1:3">
      <c r="A14878" s="57" t="s">
        <v>8765</v>
      </c>
      <c r="B14878" s="58"/>
      <c r="C14878" s="59"/>
    </row>
    <row r="14879" spans="1:3">
      <c r="A14879" s="57" t="s">
        <v>8765</v>
      </c>
      <c r="B14879" s="58"/>
      <c r="C14879" s="59"/>
    </row>
    <row r="14880" spans="1:3">
      <c r="A14880" s="57" t="s">
        <v>8765</v>
      </c>
      <c r="B14880" s="58"/>
      <c r="C14880" s="59"/>
    </row>
    <row r="14881" spans="1:3">
      <c r="A14881" s="57" t="s">
        <v>8766</v>
      </c>
      <c r="B14881" s="58"/>
      <c r="C14881" s="59"/>
    </row>
    <row r="14882" spans="1:3">
      <c r="A14882" s="57" t="s">
        <v>8766</v>
      </c>
      <c r="B14882" s="58"/>
      <c r="C14882" s="59"/>
    </row>
    <row r="14883" spans="1:3">
      <c r="A14883" s="57" t="s">
        <v>8766</v>
      </c>
      <c r="B14883" s="58"/>
      <c r="C14883" s="59"/>
    </row>
    <row r="14884" spans="1:3">
      <c r="A14884" s="57" t="s">
        <v>8766</v>
      </c>
      <c r="B14884" s="58"/>
      <c r="C14884" s="59"/>
    </row>
    <row r="14885" spans="1:3">
      <c r="A14885" s="57" t="s">
        <v>8766</v>
      </c>
      <c r="B14885" s="58"/>
      <c r="C14885" s="59"/>
    </row>
    <row r="14886" spans="1:3">
      <c r="A14886" s="57" t="s">
        <v>8766</v>
      </c>
      <c r="B14886" s="58"/>
      <c r="C14886" s="59"/>
    </row>
    <row r="14887" spans="1:3">
      <c r="A14887" s="57" t="s">
        <v>8766</v>
      </c>
      <c r="B14887" s="58"/>
      <c r="C14887" s="59"/>
    </row>
    <row r="14888" spans="1:3">
      <c r="A14888" s="57" t="s">
        <v>8766</v>
      </c>
      <c r="B14888" s="58"/>
      <c r="C14888" s="59"/>
    </row>
    <row r="14889" spans="1:3">
      <c r="A14889" s="57" t="s">
        <v>8766</v>
      </c>
      <c r="B14889" s="58"/>
      <c r="C14889" s="59"/>
    </row>
    <row r="14890" spans="1:3">
      <c r="A14890" s="57" t="s">
        <v>8766</v>
      </c>
      <c r="B14890" s="58"/>
      <c r="C14890" s="59"/>
    </row>
    <row r="14891" spans="1:3">
      <c r="A14891" s="57" t="s">
        <v>8766</v>
      </c>
      <c r="B14891" s="58"/>
      <c r="C14891" s="59"/>
    </row>
    <row r="14892" spans="1:3">
      <c r="A14892" s="57" t="s">
        <v>8766</v>
      </c>
      <c r="B14892" s="58"/>
      <c r="C14892" s="59"/>
    </row>
    <row r="14893" spans="1:3">
      <c r="A14893" s="57" t="s">
        <v>8766</v>
      </c>
      <c r="B14893" s="58"/>
      <c r="C14893" s="59"/>
    </row>
    <row r="14894" spans="1:3">
      <c r="A14894" s="57" t="s">
        <v>8766</v>
      </c>
      <c r="B14894" s="58"/>
      <c r="C14894" s="59"/>
    </row>
    <row r="14895" spans="1:3">
      <c r="A14895" s="57" t="s">
        <v>8766</v>
      </c>
      <c r="B14895" s="58"/>
      <c r="C14895" s="59"/>
    </row>
    <row r="14896" spans="1:3">
      <c r="A14896" s="57" t="s">
        <v>8766</v>
      </c>
      <c r="B14896" s="58"/>
      <c r="C14896" s="59"/>
    </row>
    <row r="14897" spans="1:3">
      <c r="A14897" s="57" t="s">
        <v>8766</v>
      </c>
      <c r="B14897" s="58"/>
      <c r="C14897" s="59"/>
    </row>
    <row r="14898" spans="1:3">
      <c r="A14898" s="57" t="s">
        <v>8766</v>
      </c>
      <c r="B14898" s="58"/>
      <c r="C14898" s="59"/>
    </row>
    <row r="14899" spans="1:3">
      <c r="A14899" s="57" t="s">
        <v>8766</v>
      </c>
      <c r="B14899" s="58"/>
      <c r="C14899" s="59"/>
    </row>
    <row r="14900" spans="1:3">
      <c r="A14900" s="57" t="s">
        <v>8767</v>
      </c>
      <c r="B14900" s="61">
        <v>816870</v>
      </c>
      <c r="C14900" s="59"/>
    </row>
    <row r="14901" spans="1:3">
      <c r="A14901" s="57" t="s">
        <v>8768</v>
      </c>
      <c r="B14901" s="61">
        <v>7625509</v>
      </c>
      <c r="C14901" s="59"/>
    </row>
    <row r="14902" spans="1:3">
      <c r="A14902" s="57" t="s">
        <v>8769</v>
      </c>
      <c r="B14902" s="61">
        <v>438535</v>
      </c>
      <c r="C14902" s="59"/>
    </row>
    <row r="14903" spans="1:3">
      <c r="A14903" s="57" t="s">
        <v>8770</v>
      </c>
      <c r="B14903" s="61">
        <v>5446379</v>
      </c>
      <c r="C14903" s="59"/>
    </row>
    <row r="14904" spans="1:3">
      <c r="A14904" s="57" t="s">
        <v>8771</v>
      </c>
      <c r="B14904" s="61">
        <v>847269</v>
      </c>
      <c r="C14904" s="59"/>
    </row>
    <row r="14905" spans="1:3">
      <c r="A14905" s="57" t="s">
        <v>8772</v>
      </c>
      <c r="B14905" s="58"/>
      <c r="C14905" s="59"/>
    </row>
    <row r="14906" spans="1:3">
      <c r="A14906" s="57" t="s">
        <v>8772</v>
      </c>
      <c r="B14906" s="58"/>
      <c r="C14906" s="59"/>
    </row>
    <row r="14907" spans="1:3">
      <c r="A14907" s="57" t="s">
        <v>8772</v>
      </c>
      <c r="B14907" s="58"/>
      <c r="C14907" s="59"/>
    </row>
    <row r="14908" spans="1:3">
      <c r="A14908" s="57" t="s">
        <v>8772</v>
      </c>
      <c r="B14908" s="58"/>
      <c r="C14908" s="59"/>
    </row>
    <row r="14909" spans="1:3">
      <c r="A14909" s="57" t="s">
        <v>8772</v>
      </c>
      <c r="B14909" s="58"/>
      <c r="C14909" s="59"/>
    </row>
    <row r="14910" spans="1:3">
      <c r="A14910" s="57" t="s">
        <v>8772</v>
      </c>
      <c r="B14910" s="58"/>
      <c r="C14910" s="59"/>
    </row>
    <row r="14911" spans="1:3">
      <c r="A14911" s="57" t="s">
        <v>8773</v>
      </c>
      <c r="B14911" s="61">
        <v>2840</v>
      </c>
      <c r="C14911" s="59"/>
    </row>
    <row r="14912" spans="1:3">
      <c r="A14912" s="57" t="s">
        <v>8774</v>
      </c>
      <c r="B14912" s="58"/>
      <c r="C14912" s="59"/>
    </row>
    <row r="14913" spans="1:3">
      <c r="A14913" s="57" t="s">
        <v>8774</v>
      </c>
      <c r="B14913" s="61">
        <v>79310</v>
      </c>
      <c r="C14913" s="59"/>
    </row>
    <row r="14914" spans="1:3">
      <c r="A14914" s="57" t="s">
        <v>8774</v>
      </c>
      <c r="B14914" s="61">
        <v>69345</v>
      </c>
      <c r="C14914" s="59"/>
    </row>
    <row r="14915" spans="1:3">
      <c r="A14915" s="57" t="s">
        <v>8774</v>
      </c>
      <c r="B14915" s="61">
        <v>147690</v>
      </c>
      <c r="C14915" s="59"/>
    </row>
    <row r="14916" spans="1:3">
      <c r="A14916" s="57" t="s">
        <v>8775</v>
      </c>
      <c r="B14916" s="61">
        <v>855027</v>
      </c>
      <c r="C14916" s="59"/>
    </row>
    <row r="14917" spans="1:3">
      <c r="A14917" s="57" t="s">
        <v>8775</v>
      </c>
      <c r="B14917" s="61">
        <v>33608</v>
      </c>
      <c r="C14917" s="59"/>
    </row>
    <row r="14918" spans="1:3">
      <c r="A14918" s="57" t="s">
        <v>8776</v>
      </c>
      <c r="B14918" s="61">
        <v>14590</v>
      </c>
      <c r="C14918" s="59"/>
    </row>
    <row r="14919" spans="1:3">
      <c r="A14919" s="57" t="s">
        <v>8777</v>
      </c>
      <c r="B14919" s="61">
        <v>102865356</v>
      </c>
      <c r="C14919" s="59"/>
    </row>
    <row r="14920" spans="1:3">
      <c r="A14920" s="57" t="s">
        <v>8777</v>
      </c>
      <c r="B14920" s="61">
        <v>473412</v>
      </c>
      <c r="C14920" s="59"/>
    </row>
    <row r="14921" spans="1:3">
      <c r="A14921" s="57" t="s">
        <v>8777</v>
      </c>
      <c r="B14921" s="61">
        <v>29119665</v>
      </c>
      <c r="C14921" s="59"/>
    </row>
    <row r="14922" spans="1:3">
      <c r="A14922" s="57" t="s">
        <v>8777</v>
      </c>
      <c r="B14922" s="61">
        <v>32014259</v>
      </c>
      <c r="C14922" s="59"/>
    </row>
    <row r="14923" spans="1:3">
      <c r="A14923" s="57" t="s">
        <v>8777</v>
      </c>
      <c r="B14923" s="61">
        <v>149226</v>
      </c>
      <c r="C14923" s="59"/>
    </row>
    <row r="14924" spans="1:3">
      <c r="A14924" s="57" t="s">
        <v>8777</v>
      </c>
      <c r="B14924" s="61">
        <v>7543225</v>
      </c>
      <c r="C14924" s="59"/>
    </row>
    <row r="14925" spans="1:3">
      <c r="A14925" s="57" t="s">
        <v>8778</v>
      </c>
      <c r="B14925" s="61">
        <v>5670</v>
      </c>
      <c r="C14925" s="59"/>
    </row>
    <row r="14926" spans="1:3">
      <c r="A14926" s="57" t="s">
        <v>8778</v>
      </c>
      <c r="B14926" s="61">
        <v>12171</v>
      </c>
      <c r="C14926" s="59"/>
    </row>
    <row r="14927" spans="1:3">
      <c r="A14927" s="57" t="s">
        <v>8778</v>
      </c>
      <c r="B14927" s="61">
        <v>97148</v>
      </c>
      <c r="C14927" s="59"/>
    </row>
    <row r="14928" spans="1:3">
      <c r="A14928" s="57" t="s">
        <v>8779</v>
      </c>
      <c r="B14928" s="61">
        <v>709476</v>
      </c>
      <c r="C14928" s="59"/>
    </row>
    <row r="14929" spans="1:3">
      <c r="A14929" s="57" t="s">
        <v>8779</v>
      </c>
      <c r="B14929" s="61">
        <v>559776</v>
      </c>
      <c r="C14929" s="59"/>
    </row>
    <row r="14930" spans="1:3">
      <c r="A14930" s="57" t="s">
        <v>8780</v>
      </c>
      <c r="B14930" s="61">
        <v>74551467</v>
      </c>
      <c r="C14930" s="59"/>
    </row>
    <row r="14931" spans="1:3">
      <c r="A14931" s="57" t="s">
        <v>8780</v>
      </c>
      <c r="B14931" s="61">
        <v>201948</v>
      </c>
      <c r="C14931" s="59"/>
    </row>
    <row r="14932" spans="1:3">
      <c r="A14932" s="57" t="s">
        <v>8780</v>
      </c>
      <c r="B14932" s="61">
        <v>26302410</v>
      </c>
      <c r="C14932" s="59"/>
    </row>
    <row r="14933" spans="1:3">
      <c r="A14933" s="57" t="s">
        <v>8780</v>
      </c>
      <c r="B14933" s="61">
        <v>43282363</v>
      </c>
      <c r="C14933" s="59"/>
    </row>
    <row r="14934" spans="1:3">
      <c r="A14934" s="57" t="s">
        <v>8780</v>
      </c>
      <c r="B14934" s="61">
        <v>341358</v>
      </c>
      <c r="C14934" s="59"/>
    </row>
    <row r="14935" spans="1:3">
      <c r="A14935" s="57" t="s">
        <v>8780</v>
      </c>
      <c r="B14935" s="61">
        <v>14509432</v>
      </c>
      <c r="C14935" s="59"/>
    </row>
    <row r="14936" spans="1:3">
      <c r="A14936" s="57" t="s">
        <v>8781</v>
      </c>
      <c r="B14936" s="61">
        <v>213716</v>
      </c>
      <c r="C14936" s="59"/>
    </row>
    <row r="14937" spans="1:3">
      <c r="A14937" s="57" t="s">
        <v>8781</v>
      </c>
      <c r="B14937" s="61">
        <v>82444</v>
      </c>
      <c r="C14937" s="59"/>
    </row>
    <row r="14938" spans="1:3">
      <c r="A14938" s="57" t="s">
        <v>8781</v>
      </c>
      <c r="B14938" s="61">
        <v>903374</v>
      </c>
      <c r="C14938" s="59"/>
    </row>
    <row r="14939" spans="1:3">
      <c r="A14939" s="57" t="s">
        <v>8781</v>
      </c>
      <c r="B14939" s="61">
        <v>118536</v>
      </c>
      <c r="C14939" s="59"/>
    </row>
    <row r="14940" spans="1:3">
      <c r="A14940" s="57" t="s">
        <v>8782</v>
      </c>
      <c r="B14940" s="58"/>
      <c r="C14940" s="59"/>
    </row>
    <row r="14941" spans="1:3">
      <c r="A14941" s="57" t="s">
        <v>8782</v>
      </c>
      <c r="B14941" s="61">
        <v>1561700</v>
      </c>
      <c r="C14941" s="59"/>
    </row>
    <row r="14942" spans="1:3">
      <c r="A14942" s="57" t="s">
        <v>8782</v>
      </c>
      <c r="B14942" s="61">
        <v>1294303</v>
      </c>
      <c r="C14942" s="59"/>
    </row>
    <row r="14943" spans="1:3">
      <c r="A14943" s="57" t="s">
        <v>8783</v>
      </c>
      <c r="B14943" s="61">
        <v>16635</v>
      </c>
      <c r="C14943" s="59"/>
    </row>
    <row r="14944" spans="1:3">
      <c r="A14944" s="57" t="s">
        <v>8784</v>
      </c>
      <c r="B14944" s="58"/>
      <c r="C14944" s="59"/>
    </row>
    <row r="14945" spans="1:3">
      <c r="A14945" s="57" t="s">
        <v>8784</v>
      </c>
      <c r="B14945" s="58"/>
      <c r="C14945" s="59"/>
    </row>
    <row r="14946" spans="1:3">
      <c r="A14946" s="57" t="s">
        <v>8784</v>
      </c>
      <c r="B14946" s="58"/>
      <c r="C14946" s="59"/>
    </row>
    <row r="14947" spans="1:3">
      <c r="A14947" s="57" t="s">
        <v>8784</v>
      </c>
      <c r="B14947" s="58"/>
      <c r="C14947" s="59"/>
    </row>
    <row r="14948" spans="1:3">
      <c r="A14948" s="57" t="s">
        <v>8784</v>
      </c>
      <c r="B14948" s="58"/>
      <c r="C14948" s="59"/>
    </row>
    <row r="14949" spans="1:3">
      <c r="A14949" s="57" t="s">
        <v>8784</v>
      </c>
      <c r="B14949" s="58"/>
      <c r="C14949" s="59"/>
    </row>
    <row r="14950" spans="1:3">
      <c r="A14950" s="57" t="s">
        <v>8784</v>
      </c>
      <c r="B14950" s="58"/>
      <c r="C14950" s="59"/>
    </row>
    <row r="14951" spans="1:3">
      <c r="A14951" s="57" t="s">
        <v>8784</v>
      </c>
      <c r="B14951" s="58"/>
      <c r="C14951" s="59"/>
    </row>
    <row r="14952" spans="1:3">
      <c r="A14952" s="57" t="s">
        <v>8784</v>
      </c>
      <c r="B14952" s="58"/>
      <c r="C14952" s="59"/>
    </row>
    <row r="14953" spans="1:3">
      <c r="A14953" s="57" t="s">
        <v>8784</v>
      </c>
      <c r="B14953" s="58"/>
      <c r="C14953" s="59"/>
    </row>
    <row r="14954" spans="1:3">
      <c r="A14954" s="57" t="s">
        <v>8784</v>
      </c>
      <c r="B14954" s="58"/>
      <c r="C14954" s="59"/>
    </row>
    <row r="14955" spans="1:3">
      <c r="A14955" s="57" t="s">
        <v>8784</v>
      </c>
      <c r="B14955" s="58"/>
      <c r="C14955" s="59"/>
    </row>
    <row r="14956" spans="1:3">
      <c r="A14956" s="57" t="s">
        <v>8784</v>
      </c>
      <c r="B14956" s="58"/>
      <c r="C14956" s="59"/>
    </row>
    <row r="14957" spans="1:3">
      <c r="A14957" s="57" t="s">
        <v>8784</v>
      </c>
      <c r="B14957" s="58"/>
      <c r="C14957" s="59"/>
    </row>
    <row r="14958" spans="1:3">
      <c r="A14958" s="57" t="s">
        <v>8785</v>
      </c>
      <c r="B14958" s="61">
        <v>118987</v>
      </c>
      <c r="C14958" s="59"/>
    </row>
    <row r="14959" spans="1:3">
      <c r="A14959" s="57" t="s">
        <v>8785</v>
      </c>
      <c r="B14959" s="58"/>
      <c r="C14959" s="59"/>
    </row>
    <row r="14960" spans="1:3">
      <c r="A14960" s="57" t="s">
        <v>8786</v>
      </c>
      <c r="B14960" s="61">
        <v>100467</v>
      </c>
      <c r="C14960" s="59"/>
    </row>
    <row r="14961" spans="1:3">
      <c r="A14961" s="57" t="s">
        <v>8786</v>
      </c>
      <c r="B14961" s="61">
        <v>1644</v>
      </c>
      <c r="C14961" s="59"/>
    </row>
    <row r="14962" spans="1:3">
      <c r="A14962" s="57" t="s">
        <v>8786</v>
      </c>
      <c r="B14962" s="61">
        <v>120208</v>
      </c>
      <c r="C14962" s="59"/>
    </row>
    <row r="14963" spans="1:3">
      <c r="A14963" s="57" t="s">
        <v>8786</v>
      </c>
      <c r="B14963" s="61">
        <v>488248</v>
      </c>
      <c r="C14963" s="59"/>
    </row>
    <row r="14964" spans="1:3">
      <c r="A14964" s="57" t="s">
        <v>8786</v>
      </c>
      <c r="B14964" s="61">
        <v>93933</v>
      </c>
      <c r="C14964" s="59"/>
    </row>
    <row r="14965" spans="1:3">
      <c r="A14965" s="57" t="s">
        <v>8786</v>
      </c>
      <c r="B14965" s="58"/>
      <c r="C14965" s="59"/>
    </row>
    <row r="14966" spans="1:3">
      <c r="A14966" s="57" t="s">
        <v>8786</v>
      </c>
      <c r="B14966" s="58"/>
      <c r="C14966" s="59"/>
    </row>
    <row r="14967" spans="1:3">
      <c r="A14967" s="57" t="s">
        <v>8786</v>
      </c>
      <c r="B14967" s="61">
        <v>42706</v>
      </c>
      <c r="C14967" s="59"/>
    </row>
    <row r="14968" spans="1:3">
      <c r="A14968" s="57" t="s">
        <v>8786</v>
      </c>
      <c r="B14968" s="61">
        <v>17290</v>
      </c>
      <c r="C14968" s="59"/>
    </row>
    <row r="14969" spans="1:3">
      <c r="A14969" s="57" t="s">
        <v>8787</v>
      </c>
      <c r="B14969" s="58"/>
      <c r="C14969" s="59"/>
    </row>
    <row r="14970" spans="1:3">
      <c r="A14970" s="57" t="s">
        <v>8788</v>
      </c>
      <c r="B14970" s="58"/>
      <c r="C14970" s="59"/>
    </row>
    <row r="14971" spans="1:3">
      <c r="A14971" s="57" t="s">
        <v>8788</v>
      </c>
      <c r="B14971" s="58"/>
      <c r="C14971" s="59"/>
    </row>
    <row r="14972" spans="1:3">
      <c r="A14972" s="57" t="s">
        <v>8788</v>
      </c>
      <c r="B14972" s="58"/>
      <c r="C14972" s="59"/>
    </row>
    <row r="14973" spans="1:3">
      <c r="A14973" s="57" t="s">
        <v>8788</v>
      </c>
      <c r="B14973" s="58"/>
      <c r="C14973" s="59"/>
    </row>
    <row r="14974" spans="1:3">
      <c r="A14974" s="57" t="s">
        <v>8789</v>
      </c>
      <c r="B14974" s="61">
        <v>251482</v>
      </c>
      <c r="C14974" s="59"/>
    </row>
    <row r="14975" spans="1:3">
      <c r="A14975" s="57" t="s">
        <v>8790</v>
      </c>
      <c r="B14975" s="61">
        <v>1722462</v>
      </c>
      <c r="C14975" s="59"/>
    </row>
    <row r="14976" spans="1:3">
      <c r="A14976" s="57" t="s">
        <v>8791</v>
      </c>
      <c r="B14976" s="61">
        <v>390</v>
      </c>
      <c r="C14976" s="59"/>
    </row>
    <row r="14977" spans="1:3">
      <c r="A14977" s="57" t="s">
        <v>8792</v>
      </c>
      <c r="B14977" s="61">
        <v>104618</v>
      </c>
      <c r="C14977" s="59"/>
    </row>
    <row r="14978" spans="1:3">
      <c r="A14978" s="57" t="s">
        <v>8793</v>
      </c>
      <c r="B14978" s="58"/>
      <c r="C14978" s="59"/>
    </row>
    <row r="14979" spans="1:3">
      <c r="A14979" s="57" t="s">
        <v>8793</v>
      </c>
      <c r="B14979" s="58"/>
      <c r="C14979" s="59"/>
    </row>
    <row r="14980" spans="1:3">
      <c r="A14980" s="57" t="s">
        <v>8793</v>
      </c>
      <c r="B14980" s="58"/>
      <c r="C14980" s="59"/>
    </row>
    <row r="14981" spans="1:3">
      <c r="A14981" s="57" t="s">
        <v>8793</v>
      </c>
      <c r="B14981" s="58"/>
      <c r="C14981" s="59"/>
    </row>
    <row r="14982" spans="1:3">
      <c r="A14982" s="57" t="s">
        <v>8793</v>
      </c>
      <c r="B14982" s="58"/>
      <c r="C14982" s="59"/>
    </row>
    <row r="14983" spans="1:3">
      <c r="A14983" s="57" t="s">
        <v>8793</v>
      </c>
      <c r="B14983" s="58"/>
      <c r="C14983" s="59"/>
    </row>
    <row r="14984" spans="1:3">
      <c r="A14984" s="57" t="s">
        <v>8793</v>
      </c>
      <c r="B14984" s="58"/>
      <c r="C14984" s="59"/>
    </row>
    <row r="14985" spans="1:3">
      <c r="A14985" s="57" t="s">
        <v>8793</v>
      </c>
      <c r="B14985" s="58"/>
      <c r="C14985" s="59"/>
    </row>
    <row r="14986" spans="1:3">
      <c r="A14986" s="57" t="s">
        <v>8793</v>
      </c>
      <c r="B14986" s="58"/>
      <c r="C14986" s="59"/>
    </row>
    <row r="14987" spans="1:3">
      <c r="A14987" s="57" t="s">
        <v>8794</v>
      </c>
      <c r="B14987" s="61">
        <v>56317</v>
      </c>
      <c r="C14987" s="59"/>
    </row>
    <row r="14988" spans="1:3">
      <c r="A14988" s="57" t="s">
        <v>8795</v>
      </c>
      <c r="B14988" s="61">
        <v>388</v>
      </c>
      <c r="C14988" s="59"/>
    </row>
    <row r="14989" spans="1:3">
      <c r="A14989" s="57" t="s">
        <v>8796</v>
      </c>
      <c r="B14989" s="61">
        <v>117648</v>
      </c>
      <c r="C14989" s="59"/>
    </row>
    <row r="14990" spans="1:3">
      <c r="A14990" s="57" t="s">
        <v>8796</v>
      </c>
      <c r="B14990" s="61">
        <v>43344</v>
      </c>
      <c r="C14990" s="59"/>
    </row>
    <row r="14991" spans="1:3">
      <c r="A14991" s="57" t="s">
        <v>8796</v>
      </c>
      <c r="B14991" s="61">
        <v>309923</v>
      </c>
      <c r="C14991" s="59"/>
    </row>
    <row r="14992" spans="1:3">
      <c r="A14992" s="57" t="s">
        <v>8796</v>
      </c>
      <c r="B14992" s="61">
        <v>17915</v>
      </c>
      <c r="C14992" s="59"/>
    </row>
    <row r="14993" spans="1:3">
      <c r="A14993" s="57" t="s">
        <v>8797</v>
      </c>
      <c r="B14993" s="61">
        <v>44834</v>
      </c>
      <c r="C14993" s="59"/>
    </row>
    <row r="14994" spans="1:3">
      <c r="A14994" s="57" t="s">
        <v>8797</v>
      </c>
      <c r="B14994" s="61">
        <v>20039</v>
      </c>
      <c r="C14994" s="59"/>
    </row>
    <row r="14995" spans="1:3">
      <c r="A14995" s="57" t="s">
        <v>8797</v>
      </c>
      <c r="B14995" s="61">
        <v>13671</v>
      </c>
      <c r="C14995" s="59"/>
    </row>
    <row r="14996" spans="1:3">
      <c r="A14996" s="57" t="s">
        <v>8797</v>
      </c>
      <c r="B14996" s="58"/>
      <c r="C14996" s="59"/>
    </row>
    <row r="14997" spans="1:3">
      <c r="A14997" s="57" t="s">
        <v>8797</v>
      </c>
      <c r="B14997" s="58"/>
      <c r="C14997" s="59"/>
    </row>
    <row r="14998" spans="1:3">
      <c r="A14998" s="57" t="s">
        <v>8797</v>
      </c>
      <c r="B14998" s="61">
        <v>3110</v>
      </c>
      <c r="C14998" s="59"/>
    </row>
    <row r="14999" spans="1:3">
      <c r="A14999" s="57" t="s">
        <v>8797</v>
      </c>
      <c r="B14999" s="61">
        <v>411596</v>
      </c>
      <c r="C14999" s="59"/>
    </row>
    <row r="15000" spans="1:3">
      <c r="A15000" s="57" t="s">
        <v>8798</v>
      </c>
      <c r="B15000" s="58"/>
      <c r="C15000" s="59"/>
    </row>
    <row r="15001" spans="1:3">
      <c r="A15001" s="57" t="s">
        <v>8798</v>
      </c>
      <c r="B15001" s="58"/>
      <c r="C15001" s="59"/>
    </row>
    <row r="15002" spans="1:3">
      <c r="A15002" s="57" t="s">
        <v>8798</v>
      </c>
      <c r="B15002" s="58"/>
      <c r="C15002" s="59"/>
    </row>
    <row r="15003" spans="1:3">
      <c r="A15003" s="57" t="s">
        <v>8798</v>
      </c>
      <c r="B15003" s="58"/>
      <c r="C15003" s="59"/>
    </row>
    <row r="15004" spans="1:3">
      <c r="A15004" s="57" t="s">
        <v>8798</v>
      </c>
      <c r="B15004" s="58"/>
      <c r="C15004" s="59"/>
    </row>
    <row r="15005" spans="1:3">
      <c r="A15005" s="57" t="s">
        <v>8798</v>
      </c>
      <c r="B15005" s="58"/>
      <c r="C15005" s="59"/>
    </row>
    <row r="15006" spans="1:3">
      <c r="A15006" s="57" t="s">
        <v>8799</v>
      </c>
      <c r="B15006" s="58"/>
      <c r="C15006" s="59"/>
    </row>
    <row r="15007" spans="1:3">
      <c r="A15007" s="57" t="s">
        <v>8799</v>
      </c>
      <c r="B15007" s="61">
        <v>5833</v>
      </c>
      <c r="C15007" s="59"/>
    </row>
    <row r="15008" spans="1:3">
      <c r="A15008" s="57" t="s">
        <v>8799</v>
      </c>
      <c r="B15008" s="61">
        <v>152983</v>
      </c>
      <c r="C15008" s="59"/>
    </row>
    <row r="15009" spans="1:3">
      <c r="A15009" s="57" t="s">
        <v>8799</v>
      </c>
      <c r="B15009" s="61">
        <v>133401</v>
      </c>
      <c r="C15009" s="59"/>
    </row>
    <row r="15010" spans="1:3">
      <c r="A15010" s="57" t="s">
        <v>8799</v>
      </c>
      <c r="B15010" s="61">
        <v>17848</v>
      </c>
      <c r="C15010" s="59"/>
    </row>
    <row r="15011" spans="1:3">
      <c r="A15011" s="57" t="s">
        <v>8799</v>
      </c>
      <c r="B15011" s="61">
        <v>349857</v>
      </c>
      <c r="C15011" s="59"/>
    </row>
    <row r="15012" spans="1:3">
      <c r="A15012" s="57" t="s">
        <v>8799</v>
      </c>
      <c r="B15012" s="61">
        <v>311908</v>
      </c>
      <c r="C15012" s="59"/>
    </row>
    <row r="15013" spans="1:3">
      <c r="A15013" s="57" t="s">
        <v>8800</v>
      </c>
      <c r="B15013" s="58"/>
      <c r="C15013" s="59"/>
    </row>
    <row r="15014" spans="1:3">
      <c r="A15014" s="57" t="s">
        <v>8800</v>
      </c>
      <c r="B15014" s="58"/>
      <c r="C15014" s="59"/>
    </row>
    <row r="15015" spans="1:3">
      <c r="A15015" s="57" t="s">
        <v>8800</v>
      </c>
      <c r="B15015" s="58"/>
      <c r="C15015" s="59"/>
    </row>
    <row r="15016" spans="1:3">
      <c r="A15016" s="57" t="s">
        <v>8800</v>
      </c>
      <c r="B15016" s="58"/>
      <c r="C15016" s="59"/>
    </row>
    <row r="15017" spans="1:3">
      <c r="A15017" s="57" t="s">
        <v>8800</v>
      </c>
      <c r="B15017" s="58"/>
      <c r="C15017" s="59"/>
    </row>
    <row r="15018" spans="1:3">
      <c r="A15018" s="57" t="s">
        <v>8800</v>
      </c>
      <c r="B15018" s="58"/>
      <c r="C15018" s="59"/>
    </row>
    <row r="15019" spans="1:3">
      <c r="A15019" s="57" t="s">
        <v>8800</v>
      </c>
      <c r="B15019" s="61">
        <v>10177</v>
      </c>
      <c r="C15019" s="59"/>
    </row>
    <row r="15020" spans="1:3">
      <c r="A15020" s="57" t="s">
        <v>8800</v>
      </c>
      <c r="B15020" s="61">
        <v>4427</v>
      </c>
      <c r="C15020" s="59"/>
    </row>
    <row r="15021" spans="1:3">
      <c r="A15021" s="57" t="s">
        <v>8800</v>
      </c>
      <c r="B15021" s="61">
        <v>8098</v>
      </c>
      <c r="C15021" s="59"/>
    </row>
    <row r="15022" spans="1:3">
      <c r="A15022" s="57" t="s">
        <v>8800</v>
      </c>
      <c r="B15022" s="58"/>
      <c r="C15022" s="59"/>
    </row>
    <row r="15023" spans="1:3">
      <c r="A15023" s="57" t="s">
        <v>8800</v>
      </c>
      <c r="B15023" s="61">
        <v>17366</v>
      </c>
      <c r="C15023" s="59"/>
    </row>
    <row r="15024" spans="1:3">
      <c r="A15024" s="57" t="s">
        <v>8800</v>
      </c>
      <c r="B15024" s="58"/>
      <c r="C15024" s="59"/>
    </row>
    <row r="15025" spans="1:3">
      <c r="A15025" s="57" t="s">
        <v>8800</v>
      </c>
      <c r="B15025" s="61">
        <v>701766</v>
      </c>
      <c r="C15025" s="59"/>
    </row>
    <row r="15026" spans="1:3">
      <c r="A15026" s="57" t="s">
        <v>8801</v>
      </c>
      <c r="B15026" s="58"/>
      <c r="C15026" s="59"/>
    </row>
    <row r="15027" spans="1:3">
      <c r="A15027" s="57" t="s">
        <v>8801</v>
      </c>
      <c r="B15027" s="58"/>
      <c r="C15027" s="59"/>
    </row>
    <row r="15028" spans="1:3">
      <c r="A15028" s="57" t="s">
        <v>8801</v>
      </c>
      <c r="B15028" s="58"/>
      <c r="C15028" s="59"/>
    </row>
    <row r="15029" spans="1:3">
      <c r="A15029" s="57" t="s">
        <v>8801</v>
      </c>
      <c r="B15029" s="58"/>
      <c r="C15029" s="59"/>
    </row>
    <row r="15030" spans="1:3">
      <c r="A15030" s="57" t="s">
        <v>8801</v>
      </c>
      <c r="B15030" s="58"/>
      <c r="C15030" s="59"/>
    </row>
    <row r="15031" spans="1:3">
      <c r="A15031" s="57" t="s">
        <v>8801</v>
      </c>
      <c r="B15031" s="58"/>
      <c r="C15031" s="59"/>
    </row>
    <row r="15032" spans="1:3">
      <c r="A15032" s="57" t="s">
        <v>8802</v>
      </c>
      <c r="B15032" s="61">
        <v>11595</v>
      </c>
      <c r="C15032" s="59"/>
    </row>
    <row r="15033" spans="1:3">
      <c r="A15033" s="57" t="s">
        <v>8802</v>
      </c>
      <c r="B15033" s="61">
        <v>20533</v>
      </c>
      <c r="C15033" s="59"/>
    </row>
    <row r="15034" spans="1:3">
      <c r="A15034" s="57" t="s">
        <v>8802</v>
      </c>
      <c r="B15034" s="58"/>
      <c r="C15034" s="59"/>
    </row>
    <row r="15035" spans="1:3">
      <c r="A15035" s="57" t="s">
        <v>8802</v>
      </c>
      <c r="B15035" s="58"/>
      <c r="C15035" s="59"/>
    </row>
    <row r="15036" spans="1:3">
      <c r="A15036" s="57" t="s">
        <v>8802</v>
      </c>
      <c r="B15036" s="61">
        <v>9112</v>
      </c>
      <c r="C15036" s="59"/>
    </row>
    <row r="15037" spans="1:3">
      <c r="A15037" s="57" t="s">
        <v>8802</v>
      </c>
      <c r="B15037" s="58"/>
      <c r="C15037" s="59"/>
    </row>
    <row r="15038" spans="1:3">
      <c r="A15038" s="57" t="s">
        <v>8802</v>
      </c>
      <c r="B15038" s="61">
        <v>926</v>
      </c>
      <c r="C15038" s="59"/>
    </row>
    <row r="15039" spans="1:3">
      <c r="A15039" s="57" t="s">
        <v>8803</v>
      </c>
      <c r="B15039" s="58"/>
      <c r="C15039" s="59"/>
    </row>
    <row r="15040" spans="1:3">
      <c r="A15040" s="57" t="s">
        <v>8803</v>
      </c>
      <c r="B15040" s="58"/>
      <c r="C15040" s="59"/>
    </row>
    <row r="15041" spans="1:3">
      <c r="A15041" s="57" t="s">
        <v>8803</v>
      </c>
      <c r="B15041" s="58"/>
      <c r="C15041" s="59"/>
    </row>
    <row r="15042" spans="1:3">
      <c r="A15042" s="57" t="s">
        <v>8803</v>
      </c>
      <c r="B15042" s="58"/>
      <c r="C15042" s="59"/>
    </row>
    <row r="15043" spans="1:3">
      <c r="A15043" s="57" t="s">
        <v>8803</v>
      </c>
      <c r="B15043" s="58"/>
      <c r="C15043" s="59"/>
    </row>
    <row r="15044" spans="1:3">
      <c r="A15044" s="57" t="s">
        <v>8803</v>
      </c>
      <c r="B15044" s="58"/>
      <c r="C15044" s="59"/>
    </row>
    <row r="15045" spans="1:3">
      <c r="A15045" s="57" t="s">
        <v>8803</v>
      </c>
      <c r="B15045" s="58"/>
      <c r="C15045" s="59"/>
    </row>
    <row r="15046" spans="1:3">
      <c r="A15046" s="57" t="s">
        <v>8803</v>
      </c>
      <c r="B15046" s="58"/>
      <c r="C15046" s="59"/>
    </row>
    <row r="15047" spans="1:3">
      <c r="A15047" s="57" t="s">
        <v>8803</v>
      </c>
      <c r="B15047" s="58"/>
      <c r="C15047" s="59"/>
    </row>
    <row r="15048" spans="1:3">
      <c r="A15048" s="57" t="s">
        <v>8803</v>
      </c>
      <c r="B15048" s="58"/>
      <c r="C15048" s="59"/>
    </row>
    <row r="15049" spans="1:3">
      <c r="A15049" s="57" t="s">
        <v>8803</v>
      </c>
      <c r="B15049" s="58"/>
      <c r="C15049" s="59"/>
    </row>
    <row r="15050" spans="1:3">
      <c r="A15050" s="57" t="s">
        <v>8803</v>
      </c>
      <c r="B15050" s="58"/>
      <c r="C15050" s="59"/>
    </row>
    <row r="15051" spans="1:3">
      <c r="A15051" s="57" t="s">
        <v>8803</v>
      </c>
      <c r="B15051" s="58"/>
      <c r="C15051" s="59"/>
    </row>
    <row r="15052" spans="1:3">
      <c r="A15052" s="57" t="s">
        <v>8803</v>
      </c>
      <c r="B15052" s="58"/>
      <c r="C15052" s="59"/>
    </row>
    <row r="15053" spans="1:3">
      <c r="A15053" s="57" t="s">
        <v>8803</v>
      </c>
      <c r="B15053" s="58"/>
      <c r="C15053" s="59"/>
    </row>
    <row r="15054" spans="1:3">
      <c r="A15054" s="57" t="s">
        <v>8803</v>
      </c>
      <c r="B15054" s="58"/>
      <c r="C15054" s="59"/>
    </row>
    <row r="15055" spans="1:3">
      <c r="A15055" s="57" t="s">
        <v>8803</v>
      </c>
      <c r="B15055" s="58"/>
      <c r="C15055" s="59"/>
    </row>
    <row r="15056" spans="1:3">
      <c r="A15056" s="57" t="s">
        <v>8803</v>
      </c>
      <c r="B15056" s="58"/>
      <c r="C15056" s="59"/>
    </row>
    <row r="15057" spans="1:3">
      <c r="A15057" s="57" t="s">
        <v>8803</v>
      </c>
      <c r="B15057" s="58"/>
      <c r="C15057" s="59"/>
    </row>
    <row r="15058" spans="1:3">
      <c r="A15058" s="57" t="s">
        <v>8803</v>
      </c>
      <c r="B15058" s="58"/>
      <c r="C15058" s="59"/>
    </row>
    <row r="15059" spans="1:3">
      <c r="A15059" s="57" t="s">
        <v>8803</v>
      </c>
      <c r="B15059" s="58"/>
      <c r="C15059" s="59"/>
    </row>
    <row r="15060" spans="1:3">
      <c r="A15060" s="57" t="s">
        <v>8803</v>
      </c>
      <c r="B15060" s="58"/>
      <c r="C15060" s="59"/>
    </row>
    <row r="15061" spans="1:3">
      <c r="A15061" s="57" t="s">
        <v>8803</v>
      </c>
      <c r="B15061" s="58"/>
      <c r="C15061" s="59"/>
    </row>
    <row r="15062" spans="1:3">
      <c r="A15062" s="57" t="s">
        <v>8803</v>
      </c>
      <c r="B15062" s="58"/>
      <c r="C15062" s="59"/>
    </row>
    <row r="15063" spans="1:3">
      <c r="A15063" s="57" t="s">
        <v>8803</v>
      </c>
      <c r="B15063" s="58"/>
      <c r="C15063" s="59"/>
    </row>
    <row r="15064" spans="1:3">
      <c r="A15064" s="57" t="s">
        <v>8803</v>
      </c>
      <c r="B15064" s="58"/>
      <c r="C15064" s="59"/>
    </row>
    <row r="15065" spans="1:3">
      <c r="A15065" s="57" t="s">
        <v>8803</v>
      </c>
      <c r="B15065" s="58"/>
      <c r="C15065" s="59"/>
    </row>
    <row r="15066" spans="1:3">
      <c r="A15066" s="57" t="s">
        <v>8803</v>
      </c>
      <c r="B15066" s="58"/>
      <c r="C15066" s="59"/>
    </row>
    <row r="15067" spans="1:3">
      <c r="A15067" s="57" t="s">
        <v>8803</v>
      </c>
      <c r="B15067" s="58"/>
      <c r="C15067" s="59"/>
    </row>
    <row r="15068" spans="1:3">
      <c r="A15068" s="57" t="s">
        <v>8803</v>
      </c>
      <c r="B15068" s="58"/>
      <c r="C15068" s="59"/>
    </row>
    <row r="15069" spans="1:3">
      <c r="A15069" s="57" t="s">
        <v>8803</v>
      </c>
      <c r="B15069" s="58"/>
      <c r="C15069" s="59"/>
    </row>
    <row r="15070" spans="1:3">
      <c r="A15070" s="57" t="s">
        <v>8803</v>
      </c>
      <c r="B15070" s="58"/>
      <c r="C15070" s="59"/>
    </row>
    <row r="15071" spans="1:3">
      <c r="A15071" s="57" t="s">
        <v>8803</v>
      </c>
      <c r="B15071" s="58"/>
      <c r="C15071" s="59"/>
    </row>
    <row r="15072" spans="1:3">
      <c r="A15072" s="57" t="s">
        <v>8803</v>
      </c>
      <c r="B15072" s="58"/>
      <c r="C15072" s="59"/>
    </row>
    <row r="15073" spans="1:3">
      <c r="A15073" s="57" t="s">
        <v>8803</v>
      </c>
      <c r="B15073" s="58"/>
      <c r="C15073" s="59"/>
    </row>
    <row r="15074" spans="1:3">
      <c r="A15074" s="57" t="s">
        <v>8803</v>
      </c>
      <c r="B15074" s="58"/>
      <c r="C15074" s="59"/>
    </row>
    <row r="15075" spans="1:3">
      <c r="A15075" s="57" t="s">
        <v>8803</v>
      </c>
      <c r="B15075" s="58"/>
      <c r="C15075" s="59"/>
    </row>
    <row r="15076" spans="1:3">
      <c r="A15076" s="57" t="s">
        <v>8803</v>
      </c>
      <c r="B15076" s="58"/>
      <c r="C15076" s="59"/>
    </row>
    <row r="15077" spans="1:3">
      <c r="A15077" s="57" t="s">
        <v>8803</v>
      </c>
      <c r="B15077" s="58"/>
      <c r="C15077" s="59"/>
    </row>
    <row r="15078" spans="1:3">
      <c r="A15078" s="57" t="s">
        <v>8803</v>
      </c>
      <c r="B15078" s="58"/>
      <c r="C15078" s="59"/>
    </row>
    <row r="15079" spans="1:3">
      <c r="A15079" s="57" t="s">
        <v>8804</v>
      </c>
      <c r="B15079" s="61">
        <v>5091652</v>
      </c>
      <c r="C15079" s="59"/>
    </row>
    <row r="15080" spans="1:3">
      <c r="A15080" s="57" t="s">
        <v>8805</v>
      </c>
      <c r="B15080" s="61">
        <v>12560261</v>
      </c>
      <c r="C15080" s="59"/>
    </row>
    <row r="15081" spans="1:3">
      <c r="A15081" s="57" t="s">
        <v>8806</v>
      </c>
      <c r="B15081" s="61">
        <v>621864</v>
      </c>
      <c r="C15081" s="59"/>
    </row>
    <row r="15082" spans="1:3">
      <c r="A15082" s="57" t="s">
        <v>8807</v>
      </c>
      <c r="B15082" s="61">
        <v>18611142</v>
      </c>
      <c r="C15082" s="59"/>
    </row>
    <row r="15083" spans="1:3">
      <c r="A15083" s="57" t="s">
        <v>8808</v>
      </c>
      <c r="B15083" s="61">
        <v>8816092</v>
      </c>
      <c r="C15083" s="59"/>
    </row>
    <row r="15084" spans="1:3">
      <c r="A15084" s="57" t="s">
        <v>8809</v>
      </c>
      <c r="B15084" s="61">
        <v>702531</v>
      </c>
      <c r="C15084" s="59"/>
    </row>
    <row r="15085" spans="1:3">
      <c r="A15085" s="57" t="s">
        <v>8809</v>
      </c>
      <c r="B15085" s="58"/>
      <c r="C15085" s="59"/>
    </row>
    <row r="15086" spans="1:3">
      <c r="A15086" s="57" t="s">
        <v>8809</v>
      </c>
      <c r="B15086" s="61">
        <v>99480</v>
      </c>
      <c r="C15086" s="59"/>
    </row>
    <row r="15087" spans="1:3">
      <c r="A15087" s="57" t="s">
        <v>8809</v>
      </c>
      <c r="B15087" s="61">
        <v>19444</v>
      </c>
      <c r="C15087" s="59"/>
    </row>
    <row r="15088" spans="1:3">
      <c r="A15088" s="57" t="s">
        <v>8809</v>
      </c>
      <c r="B15088" s="61">
        <v>7784</v>
      </c>
      <c r="C15088" s="59"/>
    </row>
    <row r="15089" spans="1:3">
      <c r="A15089" s="57" t="s">
        <v>8809</v>
      </c>
      <c r="B15089" s="61">
        <v>279245</v>
      </c>
      <c r="C15089" s="59"/>
    </row>
    <row r="15090" spans="1:3">
      <c r="A15090" s="57" t="s">
        <v>8810</v>
      </c>
      <c r="B15090" s="61">
        <v>13208719</v>
      </c>
      <c r="C15090" s="59"/>
    </row>
    <row r="15091" spans="1:3">
      <c r="A15091" s="57" t="s">
        <v>8810</v>
      </c>
      <c r="B15091" s="61">
        <v>121090</v>
      </c>
      <c r="C15091" s="59"/>
    </row>
    <row r="15092" spans="1:3">
      <c r="A15092" s="57" t="s">
        <v>8811</v>
      </c>
      <c r="B15092" s="61">
        <v>95438066</v>
      </c>
      <c r="C15092" s="59"/>
    </row>
    <row r="15093" spans="1:3">
      <c r="A15093" s="57" t="s">
        <v>8811</v>
      </c>
      <c r="B15093" s="61">
        <v>64364584</v>
      </c>
      <c r="C15093" s="59"/>
    </row>
    <row r="15094" spans="1:3">
      <c r="A15094" s="57" t="s">
        <v>8812</v>
      </c>
      <c r="B15094" s="61">
        <v>5009805</v>
      </c>
      <c r="C15094" s="59"/>
    </row>
    <row r="15095" spans="1:3">
      <c r="A15095" s="57" t="s">
        <v>8812</v>
      </c>
      <c r="B15095" s="61">
        <v>633401</v>
      </c>
      <c r="C15095" s="59"/>
    </row>
    <row r="15096" spans="1:3">
      <c r="A15096" s="57" t="s">
        <v>8813</v>
      </c>
      <c r="B15096" s="61">
        <v>436032253</v>
      </c>
      <c r="C15096" s="59"/>
    </row>
    <row r="15097" spans="1:3">
      <c r="A15097" s="57" t="s">
        <v>8813</v>
      </c>
      <c r="B15097" s="61">
        <v>74796754</v>
      </c>
      <c r="C15097" s="59"/>
    </row>
    <row r="15098" spans="1:3">
      <c r="A15098" s="57" t="s">
        <v>8814</v>
      </c>
      <c r="B15098" s="61">
        <v>890386</v>
      </c>
      <c r="C15098" s="59"/>
    </row>
    <row r="15099" spans="1:3">
      <c r="A15099" s="57" t="s">
        <v>8815</v>
      </c>
      <c r="B15099" s="61">
        <v>188920416</v>
      </c>
      <c r="C15099" s="59"/>
    </row>
    <row r="15100" spans="1:3">
      <c r="A15100" s="57" t="s">
        <v>8815</v>
      </c>
      <c r="B15100" s="61">
        <v>10407380</v>
      </c>
      <c r="C15100" s="59"/>
    </row>
    <row r="15101" spans="1:3">
      <c r="A15101" s="57" t="s">
        <v>8816</v>
      </c>
      <c r="B15101" s="58"/>
      <c r="C15101" s="59"/>
    </row>
    <row r="15102" spans="1:3">
      <c r="A15102" s="57" t="s">
        <v>8816</v>
      </c>
      <c r="B15102" s="58"/>
      <c r="C15102" s="59"/>
    </row>
    <row r="15103" spans="1:3">
      <c r="A15103" s="57" t="s">
        <v>8816</v>
      </c>
      <c r="B15103" s="58"/>
      <c r="C15103" s="59"/>
    </row>
    <row r="15104" spans="1:3">
      <c r="A15104" s="57" t="s">
        <v>8816</v>
      </c>
      <c r="B15104" s="58"/>
      <c r="C15104" s="59"/>
    </row>
    <row r="15105" spans="1:3">
      <c r="A15105" s="57" t="s">
        <v>8816</v>
      </c>
      <c r="B15105" s="58"/>
      <c r="C15105" s="59"/>
    </row>
    <row r="15106" spans="1:3">
      <c r="A15106" s="57" t="s">
        <v>8816</v>
      </c>
      <c r="B15106" s="58"/>
      <c r="C15106" s="59"/>
    </row>
    <row r="15107" spans="1:3">
      <c r="A15107" s="57" t="s">
        <v>8817</v>
      </c>
      <c r="B15107" s="61">
        <v>1794563</v>
      </c>
      <c r="C15107" s="59"/>
    </row>
    <row r="15108" spans="1:3">
      <c r="A15108" s="57" t="s">
        <v>8818</v>
      </c>
      <c r="B15108" s="61">
        <v>693343</v>
      </c>
      <c r="C15108" s="59"/>
    </row>
    <row r="15109" spans="1:3">
      <c r="A15109" s="57" t="s">
        <v>8818</v>
      </c>
      <c r="B15109" s="61">
        <v>269021</v>
      </c>
      <c r="C15109" s="59"/>
    </row>
    <row r="15110" spans="1:3">
      <c r="A15110" s="57" t="s">
        <v>8818</v>
      </c>
      <c r="B15110" s="61">
        <v>2956012</v>
      </c>
      <c r="C15110" s="59"/>
    </row>
    <row r="15111" spans="1:3">
      <c r="A15111" s="57" t="s">
        <v>8818</v>
      </c>
      <c r="B15111" s="61">
        <v>5741990</v>
      </c>
      <c r="C15111" s="59"/>
    </row>
    <row r="15112" spans="1:3">
      <c r="A15112" s="57" t="s">
        <v>8819</v>
      </c>
      <c r="B15112" s="61">
        <v>1732947</v>
      </c>
      <c r="C15112" s="59"/>
    </row>
    <row r="15113" spans="1:3">
      <c r="A15113" s="57" t="s">
        <v>8820</v>
      </c>
      <c r="B15113" s="61">
        <v>10479895</v>
      </c>
      <c r="C15113" s="59"/>
    </row>
    <row r="15114" spans="1:3">
      <c r="A15114" s="57" t="s">
        <v>8820</v>
      </c>
      <c r="B15114" s="61">
        <v>5457563</v>
      </c>
      <c r="C15114" s="59"/>
    </row>
    <row r="15115" spans="1:3">
      <c r="A15115" s="57" t="s">
        <v>8821</v>
      </c>
      <c r="B15115" s="61">
        <v>482965</v>
      </c>
      <c r="C15115" s="59"/>
    </row>
    <row r="15116" spans="1:3">
      <c r="A15116" s="57" t="s">
        <v>8822</v>
      </c>
      <c r="B15116" s="61">
        <v>47119850</v>
      </c>
      <c r="C15116" s="59"/>
    </row>
    <row r="15117" spans="1:3">
      <c r="A15117" s="57" t="s">
        <v>8822</v>
      </c>
      <c r="B15117" s="61">
        <v>11662526</v>
      </c>
      <c r="C15117" s="59"/>
    </row>
    <row r="15118" spans="1:3">
      <c r="A15118" s="57" t="s">
        <v>8823</v>
      </c>
      <c r="B15118" s="61">
        <v>32928</v>
      </c>
      <c r="C15118" s="59"/>
    </row>
    <row r="15119" spans="1:3">
      <c r="A15119" s="57" t="s">
        <v>8823</v>
      </c>
      <c r="B15119" s="61">
        <v>27584469</v>
      </c>
      <c r="C15119" s="59"/>
    </row>
    <row r="15120" spans="1:3">
      <c r="A15120" s="57" t="s">
        <v>8823</v>
      </c>
      <c r="B15120" s="61">
        <v>371598</v>
      </c>
      <c r="C15120" s="59"/>
    </row>
    <row r="15121" spans="1:3">
      <c r="A15121" s="57" t="s">
        <v>8824</v>
      </c>
      <c r="B15121" s="58"/>
      <c r="C15121" s="59"/>
    </row>
    <row r="15122" spans="1:3">
      <c r="A15122" s="57" t="s">
        <v>8824</v>
      </c>
      <c r="B15122" s="58"/>
      <c r="C15122" s="59"/>
    </row>
    <row r="15123" spans="1:3">
      <c r="A15123" s="57" t="s">
        <v>8824</v>
      </c>
      <c r="B15123" s="58"/>
      <c r="C15123" s="59"/>
    </row>
    <row r="15124" spans="1:3">
      <c r="A15124" s="57" t="s">
        <v>8824</v>
      </c>
      <c r="B15124" s="58"/>
      <c r="C15124" s="59"/>
    </row>
    <row r="15125" spans="1:3">
      <c r="A15125" s="57" t="s">
        <v>8824</v>
      </c>
      <c r="B15125" s="58"/>
      <c r="C15125" s="59"/>
    </row>
    <row r="15126" spans="1:3">
      <c r="A15126" s="57" t="s">
        <v>8824</v>
      </c>
      <c r="B15126" s="58"/>
      <c r="C15126" s="59"/>
    </row>
    <row r="15127" spans="1:3">
      <c r="A15127" s="57" t="s">
        <v>8825</v>
      </c>
      <c r="B15127" s="61">
        <v>202146</v>
      </c>
      <c r="C15127" s="59"/>
    </row>
    <row r="15128" spans="1:3">
      <c r="A15128" s="57" t="s">
        <v>8826</v>
      </c>
      <c r="B15128" s="61">
        <v>30584</v>
      </c>
      <c r="C15128" s="59"/>
    </row>
    <row r="15129" spans="1:3">
      <c r="A15129" s="57" t="s">
        <v>8826</v>
      </c>
      <c r="B15129" s="61">
        <v>22473</v>
      </c>
      <c r="C15129" s="59"/>
    </row>
    <row r="15130" spans="1:3">
      <c r="A15130" s="57" t="s">
        <v>8826</v>
      </c>
      <c r="B15130" s="61">
        <v>265394</v>
      </c>
      <c r="C15130" s="59"/>
    </row>
    <row r="15131" spans="1:3">
      <c r="A15131" s="57" t="s">
        <v>8826</v>
      </c>
      <c r="B15131" s="61">
        <v>587404</v>
      </c>
      <c r="C15131" s="59"/>
    </row>
    <row r="15132" spans="1:3">
      <c r="A15132" s="57" t="s">
        <v>8827</v>
      </c>
      <c r="B15132" s="61">
        <v>5093576</v>
      </c>
      <c r="C15132" s="59"/>
    </row>
    <row r="15133" spans="1:3">
      <c r="A15133" s="57" t="s">
        <v>8827</v>
      </c>
      <c r="B15133" s="61">
        <v>31815</v>
      </c>
      <c r="C15133" s="59"/>
    </row>
    <row r="15134" spans="1:3">
      <c r="A15134" s="57" t="s">
        <v>8827</v>
      </c>
      <c r="B15134" s="61">
        <v>22578</v>
      </c>
      <c r="C15134" s="59"/>
    </row>
    <row r="15135" spans="1:3">
      <c r="A15135" s="57" t="s">
        <v>8828</v>
      </c>
      <c r="B15135" s="61">
        <v>32631</v>
      </c>
      <c r="C15135" s="59"/>
    </row>
    <row r="15136" spans="1:3">
      <c r="A15136" s="57" t="s">
        <v>8828</v>
      </c>
      <c r="B15136" s="61">
        <v>920021</v>
      </c>
      <c r="C15136" s="59"/>
    </row>
    <row r="15137" spans="1:3">
      <c r="A15137" s="57" t="s">
        <v>8828</v>
      </c>
      <c r="B15137" s="61">
        <v>273425</v>
      </c>
      <c r="C15137" s="59"/>
    </row>
    <row r="15138" spans="1:3">
      <c r="A15138" s="57" t="s">
        <v>8829</v>
      </c>
      <c r="B15138" s="61">
        <v>104469123</v>
      </c>
      <c r="C15138" s="59"/>
    </row>
    <row r="15139" spans="1:3">
      <c r="A15139" s="57" t="s">
        <v>8829</v>
      </c>
      <c r="B15139" s="58"/>
      <c r="C15139" s="59"/>
    </row>
    <row r="15140" spans="1:3">
      <c r="A15140" s="57" t="s">
        <v>8829</v>
      </c>
      <c r="B15140" s="61">
        <v>118596242</v>
      </c>
      <c r="C15140" s="59"/>
    </row>
    <row r="15141" spans="1:3">
      <c r="A15141" s="57" t="s">
        <v>8829</v>
      </c>
      <c r="B15141" s="58"/>
      <c r="C15141" s="59"/>
    </row>
    <row r="15142" spans="1:3">
      <c r="A15142" s="57" t="s">
        <v>8829</v>
      </c>
      <c r="B15142" s="61">
        <v>502149</v>
      </c>
      <c r="C15142" s="59"/>
    </row>
    <row r="15143" spans="1:3">
      <c r="A15143" s="57" t="s">
        <v>8829</v>
      </c>
      <c r="B15143" s="61">
        <v>2384827</v>
      </c>
      <c r="C15143" s="59"/>
    </row>
    <row r="15144" spans="1:3">
      <c r="A15144" s="57" t="s">
        <v>8829</v>
      </c>
      <c r="B15144" s="58"/>
      <c r="C15144" s="59"/>
    </row>
    <row r="15145" spans="1:3">
      <c r="A15145" s="57" t="s">
        <v>8829</v>
      </c>
      <c r="B15145" s="61">
        <v>31999159</v>
      </c>
      <c r="C15145" s="59"/>
    </row>
    <row r="15146" spans="1:3">
      <c r="A15146" s="57" t="s">
        <v>8829</v>
      </c>
      <c r="B15146" s="61">
        <v>28371284</v>
      </c>
      <c r="C15146" s="59"/>
    </row>
    <row r="15147" spans="1:3">
      <c r="A15147" s="57" t="s">
        <v>8829</v>
      </c>
      <c r="B15147" s="61">
        <v>19936122</v>
      </c>
      <c r="C15147" s="59"/>
    </row>
    <row r="15148" spans="1:3">
      <c r="A15148" s="57" t="s">
        <v>8829</v>
      </c>
      <c r="B15148" s="61">
        <v>119214</v>
      </c>
      <c r="C15148" s="59"/>
    </row>
    <row r="15149" spans="1:3">
      <c r="A15149" s="57" t="s">
        <v>8829</v>
      </c>
      <c r="B15149" s="61">
        <v>10911274</v>
      </c>
      <c r="C15149" s="59"/>
    </row>
    <row r="15150" spans="1:3">
      <c r="A15150" s="57" t="s">
        <v>8830</v>
      </c>
      <c r="B15150" s="61">
        <v>15017</v>
      </c>
      <c r="C15150" s="59"/>
    </row>
    <row r="15151" spans="1:3">
      <c r="A15151" s="57" t="s">
        <v>8830</v>
      </c>
      <c r="B15151" s="61">
        <v>2307594</v>
      </c>
      <c r="C15151" s="59"/>
    </row>
    <row r="15152" spans="1:3">
      <c r="A15152" s="57" t="s">
        <v>8830</v>
      </c>
      <c r="B15152" s="61">
        <v>109148</v>
      </c>
      <c r="C15152" s="59"/>
    </row>
    <row r="15153" spans="1:3">
      <c r="A15153" s="57" t="s">
        <v>8831</v>
      </c>
      <c r="B15153" s="61">
        <v>1245963</v>
      </c>
      <c r="C15153" s="59"/>
    </row>
    <row r="15154" spans="1:3">
      <c r="A15154" s="57" t="s">
        <v>8831</v>
      </c>
      <c r="B15154" s="61">
        <v>90904</v>
      </c>
      <c r="C15154" s="59"/>
    </row>
    <row r="15155" spans="1:3">
      <c r="A15155" s="57" t="s">
        <v>8832</v>
      </c>
      <c r="B15155" s="61">
        <v>137272273</v>
      </c>
      <c r="C15155" s="59"/>
    </row>
    <row r="15156" spans="1:3">
      <c r="A15156" s="57" t="s">
        <v>8832</v>
      </c>
      <c r="B15156" s="58"/>
      <c r="C15156" s="59"/>
    </row>
    <row r="15157" spans="1:3">
      <c r="A15157" s="57" t="s">
        <v>8832</v>
      </c>
      <c r="B15157" s="61">
        <v>100715473</v>
      </c>
      <c r="C15157" s="59"/>
    </row>
    <row r="15158" spans="1:3">
      <c r="A15158" s="57" t="s">
        <v>8832</v>
      </c>
      <c r="B15158" s="58"/>
      <c r="C15158" s="59"/>
    </row>
    <row r="15159" spans="1:3">
      <c r="A15159" s="57" t="s">
        <v>8832</v>
      </c>
      <c r="B15159" s="61">
        <v>658989</v>
      </c>
      <c r="C15159" s="59"/>
    </row>
    <row r="15160" spans="1:3">
      <c r="A15160" s="57" t="s">
        <v>8832</v>
      </c>
      <c r="B15160" s="61">
        <v>4942934</v>
      </c>
      <c r="C15160" s="59"/>
    </row>
    <row r="15161" spans="1:3">
      <c r="A15161" s="57" t="s">
        <v>8832</v>
      </c>
      <c r="B15161" s="58"/>
      <c r="C15161" s="59"/>
    </row>
    <row r="15162" spans="1:3">
      <c r="A15162" s="57" t="s">
        <v>8832</v>
      </c>
      <c r="B15162" s="61">
        <v>13832344</v>
      </c>
      <c r="C15162" s="59"/>
    </row>
    <row r="15163" spans="1:3">
      <c r="A15163" s="57" t="s">
        <v>8832</v>
      </c>
      <c r="B15163" s="61">
        <v>17490364</v>
      </c>
      <c r="C15163" s="59"/>
    </row>
    <row r="15164" spans="1:3">
      <c r="A15164" s="57" t="s">
        <v>8832</v>
      </c>
      <c r="B15164" s="61">
        <v>23327740</v>
      </c>
      <c r="C15164" s="59"/>
    </row>
    <row r="15165" spans="1:3">
      <c r="A15165" s="57" t="s">
        <v>8832</v>
      </c>
      <c r="B15165" s="61">
        <v>154208</v>
      </c>
      <c r="C15165" s="59"/>
    </row>
    <row r="15166" spans="1:3">
      <c r="A15166" s="57" t="s">
        <v>8832</v>
      </c>
      <c r="B15166" s="61">
        <v>6356869</v>
      </c>
      <c r="C15166" s="59"/>
    </row>
    <row r="15167" spans="1:3">
      <c r="A15167" s="57" t="s">
        <v>8833</v>
      </c>
      <c r="B15167" s="61">
        <v>1751761</v>
      </c>
      <c r="C15167" s="59"/>
    </row>
    <row r="15168" spans="1:3">
      <c r="A15168" s="57" t="s">
        <v>8834</v>
      </c>
      <c r="B15168" s="61">
        <v>120304</v>
      </c>
      <c r="C15168" s="59"/>
    </row>
    <row r="15169" spans="1:3">
      <c r="A15169" s="57" t="s">
        <v>8834</v>
      </c>
      <c r="B15169" s="61">
        <v>74597789</v>
      </c>
      <c r="C15169" s="59"/>
    </row>
    <row r="15170" spans="1:3">
      <c r="A15170" s="57" t="s">
        <v>8834</v>
      </c>
      <c r="B15170" s="61">
        <v>1953200</v>
      </c>
      <c r="C15170" s="59"/>
    </row>
    <row r="15171" spans="1:3">
      <c r="A15171" s="57" t="s">
        <v>8835</v>
      </c>
      <c r="B15171" s="58"/>
      <c r="C15171" s="59"/>
    </row>
    <row r="15172" spans="1:3">
      <c r="A15172" s="57" t="s">
        <v>8835</v>
      </c>
      <c r="B15172" s="58"/>
      <c r="C15172" s="59"/>
    </row>
    <row r="15173" spans="1:3">
      <c r="A15173" s="57" t="s">
        <v>8835</v>
      </c>
      <c r="B15173" s="58"/>
      <c r="C15173" s="59"/>
    </row>
    <row r="15174" spans="1:3">
      <c r="A15174" s="57" t="s">
        <v>8835</v>
      </c>
      <c r="B15174" s="58"/>
      <c r="C15174" s="59"/>
    </row>
    <row r="15175" spans="1:3">
      <c r="A15175" s="57" t="s">
        <v>8835</v>
      </c>
      <c r="B15175" s="58"/>
      <c r="C15175" s="59"/>
    </row>
    <row r="15176" spans="1:3">
      <c r="A15176" s="57" t="s">
        <v>8835</v>
      </c>
      <c r="B15176" s="58"/>
      <c r="C15176" s="59"/>
    </row>
    <row r="15177" spans="1:3">
      <c r="A15177" s="57" t="s">
        <v>8835</v>
      </c>
      <c r="B15177" s="58"/>
      <c r="C15177" s="59"/>
    </row>
    <row r="15178" spans="1:3">
      <c r="A15178" s="57" t="s">
        <v>8835</v>
      </c>
      <c r="B15178" s="58"/>
      <c r="C15178" s="59"/>
    </row>
    <row r="15179" spans="1:3">
      <c r="A15179" s="57" t="s">
        <v>8835</v>
      </c>
      <c r="B15179" s="58"/>
      <c r="C15179" s="59"/>
    </row>
    <row r="15180" spans="1:3">
      <c r="A15180" s="57" t="s">
        <v>8835</v>
      </c>
      <c r="B15180" s="58"/>
      <c r="C15180" s="59"/>
    </row>
    <row r="15181" spans="1:3">
      <c r="A15181" s="57" t="s">
        <v>8835</v>
      </c>
      <c r="B15181" s="58"/>
      <c r="C15181" s="59"/>
    </row>
    <row r="15182" spans="1:3">
      <c r="A15182" s="57" t="s">
        <v>8835</v>
      </c>
      <c r="B15182" s="58"/>
      <c r="C15182" s="59"/>
    </row>
    <row r="15183" spans="1:3">
      <c r="A15183" s="57" t="s">
        <v>8835</v>
      </c>
      <c r="B15183" s="58"/>
      <c r="C15183" s="59"/>
    </row>
    <row r="15184" spans="1:3">
      <c r="A15184" s="57" t="s">
        <v>8835</v>
      </c>
      <c r="B15184" s="58"/>
      <c r="C15184" s="59"/>
    </row>
    <row r="15185" spans="1:3">
      <c r="A15185" s="57" t="s">
        <v>8836</v>
      </c>
      <c r="B15185" s="61">
        <v>8885</v>
      </c>
      <c r="C15185" s="59"/>
    </row>
    <row r="15186" spans="1:3">
      <c r="A15186" s="57" t="s">
        <v>8836</v>
      </c>
      <c r="B15186" s="61">
        <v>270326</v>
      </c>
      <c r="C15186" s="59"/>
    </row>
    <row r="15187" spans="1:3">
      <c r="A15187" s="57" t="s">
        <v>8837</v>
      </c>
      <c r="B15187" s="61">
        <v>5382</v>
      </c>
      <c r="C15187" s="59"/>
    </row>
    <row r="15188" spans="1:3">
      <c r="A15188" s="57" t="s">
        <v>8837</v>
      </c>
      <c r="B15188" s="58"/>
      <c r="C15188" s="59"/>
    </row>
    <row r="15189" spans="1:3">
      <c r="A15189" s="57" t="s">
        <v>8837</v>
      </c>
      <c r="B15189" s="58"/>
      <c r="C15189" s="59"/>
    </row>
    <row r="15190" spans="1:3">
      <c r="A15190" s="57" t="s">
        <v>8837</v>
      </c>
      <c r="B15190" s="61">
        <v>290</v>
      </c>
      <c r="C15190" s="59"/>
    </row>
    <row r="15191" spans="1:3">
      <c r="A15191" s="57" t="s">
        <v>8837</v>
      </c>
      <c r="B15191" s="61">
        <v>25753</v>
      </c>
      <c r="C15191" s="59"/>
    </row>
    <row r="15192" spans="1:3">
      <c r="A15192" s="57" t="s">
        <v>8837</v>
      </c>
      <c r="B15192" s="61">
        <v>3520</v>
      </c>
      <c r="C15192" s="59"/>
    </row>
    <row r="15193" spans="1:3">
      <c r="A15193" s="57" t="s">
        <v>8837</v>
      </c>
      <c r="B15193" s="61">
        <v>381271</v>
      </c>
      <c r="C15193" s="59"/>
    </row>
    <row r="15194" spans="1:3">
      <c r="A15194" s="57" t="s">
        <v>8837</v>
      </c>
      <c r="B15194" s="61">
        <v>3898205</v>
      </c>
      <c r="C15194" s="59"/>
    </row>
    <row r="15195" spans="1:3">
      <c r="A15195" s="57" t="s">
        <v>8837</v>
      </c>
      <c r="B15195" s="61">
        <v>329189</v>
      </c>
      <c r="C15195" s="59"/>
    </row>
    <row r="15196" spans="1:3">
      <c r="A15196" s="57" t="s">
        <v>8838</v>
      </c>
      <c r="B15196" s="61">
        <v>111426961</v>
      </c>
      <c r="C15196" s="59"/>
    </row>
    <row r="15197" spans="1:3">
      <c r="A15197" s="57" t="s">
        <v>8838</v>
      </c>
      <c r="B15197" s="61">
        <v>440652</v>
      </c>
      <c r="C15197" s="59"/>
    </row>
    <row r="15198" spans="1:3">
      <c r="A15198" s="57" t="s">
        <v>8838</v>
      </c>
      <c r="B15198" s="61">
        <v>19632878</v>
      </c>
      <c r="C15198" s="59"/>
    </row>
    <row r="15199" spans="1:3">
      <c r="A15199" s="57" t="s">
        <v>8839</v>
      </c>
      <c r="B15199" s="61">
        <v>205309</v>
      </c>
      <c r="C15199" s="59"/>
    </row>
    <row r="15200" spans="1:3">
      <c r="A15200" s="57" t="s">
        <v>8840</v>
      </c>
      <c r="B15200" s="61">
        <v>92693364</v>
      </c>
      <c r="C15200" s="59"/>
    </row>
    <row r="15201" spans="1:3">
      <c r="A15201" s="57" t="s">
        <v>8840</v>
      </c>
      <c r="B15201" s="61">
        <v>31034</v>
      </c>
      <c r="C15201" s="59"/>
    </row>
    <row r="15202" spans="1:3">
      <c r="A15202" s="57" t="s">
        <v>8840</v>
      </c>
      <c r="B15202" s="61">
        <v>5635927</v>
      </c>
      <c r="C15202" s="59"/>
    </row>
    <row r="15203" spans="1:3">
      <c r="A15203" s="57" t="s">
        <v>8841</v>
      </c>
      <c r="B15203" s="61">
        <v>1084545</v>
      </c>
      <c r="C15203" s="59"/>
    </row>
    <row r="15204" spans="1:3">
      <c r="A15204" s="57" t="s">
        <v>8842</v>
      </c>
      <c r="B15204" s="58"/>
      <c r="C15204" s="59"/>
    </row>
    <row r="15205" spans="1:3">
      <c r="A15205" s="57" t="s">
        <v>8842</v>
      </c>
      <c r="B15205" s="58"/>
      <c r="C15205" s="59"/>
    </row>
    <row r="15206" spans="1:3">
      <c r="A15206" s="57" t="s">
        <v>8842</v>
      </c>
      <c r="B15206" s="58"/>
      <c r="C15206" s="59"/>
    </row>
    <row r="15207" spans="1:3">
      <c r="A15207" s="57" t="s">
        <v>8842</v>
      </c>
      <c r="B15207" s="58"/>
      <c r="C15207" s="59"/>
    </row>
    <row r="15208" spans="1:3">
      <c r="A15208" s="57" t="s">
        <v>8842</v>
      </c>
      <c r="B15208" s="58"/>
      <c r="C15208" s="59"/>
    </row>
    <row r="15209" spans="1:3">
      <c r="A15209" s="57" t="s">
        <v>8842</v>
      </c>
      <c r="B15209" s="58"/>
      <c r="C15209" s="59"/>
    </row>
    <row r="15210" spans="1:3">
      <c r="A15210" s="57" t="s">
        <v>8843</v>
      </c>
      <c r="B15210" s="61">
        <v>427507</v>
      </c>
      <c r="C15210" s="59"/>
    </row>
    <row r="15211" spans="1:3">
      <c r="A15211" s="57" t="s">
        <v>8844</v>
      </c>
      <c r="B15211" s="61">
        <v>176137</v>
      </c>
      <c r="C15211" s="59"/>
    </row>
    <row r="15212" spans="1:3">
      <c r="A15212" s="57" t="s">
        <v>8844</v>
      </c>
      <c r="B15212" s="61">
        <v>1206</v>
      </c>
      <c r="C15212" s="59"/>
    </row>
    <row r="15213" spans="1:3">
      <c r="A15213" s="57" t="s">
        <v>8844</v>
      </c>
      <c r="B15213" s="61">
        <v>175144</v>
      </c>
      <c r="C15213" s="59"/>
    </row>
    <row r="15214" spans="1:3">
      <c r="A15214" s="57" t="s">
        <v>8844</v>
      </c>
      <c r="B15214" s="61">
        <v>1785157</v>
      </c>
      <c r="C15214" s="59"/>
    </row>
    <row r="15215" spans="1:3">
      <c r="A15215" s="57" t="s">
        <v>8845</v>
      </c>
      <c r="B15215" s="61">
        <v>40953469</v>
      </c>
      <c r="C15215" s="59"/>
    </row>
    <row r="15216" spans="1:3">
      <c r="A15216" s="57" t="s">
        <v>8845</v>
      </c>
      <c r="B15216" s="61">
        <v>453222</v>
      </c>
      <c r="C15216" s="59"/>
    </row>
    <row r="15217" spans="1:3">
      <c r="A15217" s="57" t="s">
        <v>8845</v>
      </c>
      <c r="B15217" s="61">
        <v>9810441</v>
      </c>
      <c r="C15217" s="59"/>
    </row>
    <row r="15218" spans="1:3">
      <c r="A15218" s="57" t="s">
        <v>8846</v>
      </c>
      <c r="B15218" s="61">
        <v>896133</v>
      </c>
      <c r="C15218" s="59"/>
    </row>
    <row r="15219" spans="1:3">
      <c r="A15219" s="57" t="s">
        <v>8846</v>
      </c>
      <c r="B15219" s="61">
        <v>129392</v>
      </c>
      <c r="C15219" s="59"/>
    </row>
    <row r="15220" spans="1:3">
      <c r="A15220" s="57" t="s">
        <v>8847</v>
      </c>
      <c r="B15220" s="61">
        <v>106477320</v>
      </c>
      <c r="C15220" s="59"/>
    </row>
    <row r="15221" spans="1:3">
      <c r="A15221" s="57" t="s">
        <v>8847</v>
      </c>
      <c r="B15221" s="61">
        <v>200332</v>
      </c>
      <c r="C15221" s="59"/>
    </row>
    <row r="15222" spans="1:3">
      <c r="A15222" s="57" t="s">
        <v>8847</v>
      </c>
      <c r="B15222" s="61">
        <v>3752738</v>
      </c>
      <c r="C15222" s="59"/>
    </row>
    <row r="15223" spans="1:3">
      <c r="A15223" s="57" t="s">
        <v>8848</v>
      </c>
      <c r="B15223" s="61">
        <v>1020617</v>
      </c>
      <c r="C15223" s="59"/>
    </row>
    <row r="15224" spans="1:3">
      <c r="A15224" s="57" t="s">
        <v>8848</v>
      </c>
      <c r="B15224" s="61">
        <v>19197</v>
      </c>
      <c r="C15224" s="59"/>
    </row>
    <row r="15225" spans="1:3">
      <c r="A15225" s="57" t="s">
        <v>8849</v>
      </c>
      <c r="B15225" s="61">
        <v>385078</v>
      </c>
      <c r="C15225" s="59"/>
    </row>
    <row r="15226" spans="1:3">
      <c r="A15226" s="57" t="s">
        <v>8850</v>
      </c>
      <c r="B15226" s="58"/>
      <c r="C15226" s="59"/>
    </row>
    <row r="15227" spans="1:3">
      <c r="A15227" s="57" t="s">
        <v>8850</v>
      </c>
      <c r="B15227" s="58"/>
      <c r="C15227" s="59"/>
    </row>
    <row r="15228" spans="1:3">
      <c r="A15228" s="57" t="s">
        <v>8850</v>
      </c>
      <c r="B15228" s="58"/>
      <c r="C15228" s="59"/>
    </row>
    <row r="15229" spans="1:3">
      <c r="A15229" s="57" t="s">
        <v>8850</v>
      </c>
      <c r="B15229" s="58"/>
      <c r="C15229" s="59"/>
    </row>
    <row r="15230" spans="1:3">
      <c r="A15230" s="57" t="s">
        <v>8850</v>
      </c>
      <c r="B15230" s="58"/>
      <c r="C15230" s="59"/>
    </row>
    <row r="15231" spans="1:3">
      <c r="A15231" s="57" t="s">
        <v>8851</v>
      </c>
      <c r="B15231" s="61">
        <v>187719</v>
      </c>
      <c r="C15231" s="59"/>
    </row>
    <row r="15232" spans="1:3">
      <c r="A15232" s="57" t="s">
        <v>8851</v>
      </c>
      <c r="B15232" s="61">
        <v>1813</v>
      </c>
      <c r="C15232" s="59"/>
    </row>
    <row r="15233" spans="1:3">
      <c r="A15233" s="57" t="s">
        <v>8851</v>
      </c>
      <c r="B15233" s="61">
        <v>5245</v>
      </c>
      <c r="C15233" s="59"/>
    </row>
    <row r="15234" spans="1:3">
      <c r="A15234" s="57" t="s">
        <v>8851</v>
      </c>
      <c r="B15234" s="61">
        <v>284708</v>
      </c>
      <c r="C15234" s="59"/>
    </row>
    <row r="15235" spans="1:3">
      <c r="A15235" s="57" t="s">
        <v>8852</v>
      </c>
      <c r="B15235" s="61">
        <v>458454</v>
      </c>
      <c r="C15235" s="59"/>
    </row>
    <row r="15236" spans="1:3">
      <c r="A15236" s="57" t="s">
        <v>8852</v>
      </c>
      <c r="B15236" s="61">
        <v>3186</v>
      </c>
      <c r="C15236" s="59"/>
    </row>
    <row r="15237" spans="1:3">
      <c r="A15237" s="57" t="s">
        <v>8852</v>
      </c>
      <c r="B15237" s="61">
        <v>147919</v>
      </c>
      <c r="C15237" s="59"/>
    </row>
    <row r="15238" spans="1:3">
      <c r="A15238" s="57" t="s">
        <v>8852</v>
      </c>
      <c r="B15238" s="61">
        <v>6652642</v>
      </c>
      <c r="C15238" s="59"/>
    </row>
    <row r="15239" spans="1:3">
      <c r="A15239" s="57" t="s">
        <v>8853</v>
      </c>
      <c r="B15239" s="61">
        <v>42363124</v>
      </c>
      <c r="C15239" s="59"/>
    </row>
    <row r="15240" spans="1:3">
      <c r="A15240" s="57" t="s">
        <v>8853</v>
      </c>
      <c r="B15240" s="61">
        <v>9973427</v>
      </c>
      <c r="C15240" s="59"/>
    </row>
    <row r="15241" spans="1:3">
      <c r="A15241" s="57" t="s">
        <v>8854</v>
      </c>
      <c r="B15241" s="61">
        <v>94362851</v>
      </c>
      <c r="C15241" s="59"/>
    </row>
    <row r="15242" spans="1:3">
      <c r="A15242" s="57" t="s">
        <v>8854</v>
      </c>
      <c r="B15242" s="61">
        <v>11910750</v>
      </c>
      <c r="C15242" s="59"/>
    </row>
    <row r="15243" spans="1:3">
      <c r="A15243" s="57" t="s">
        <v>8855</v>
      </c>
      <c r="B15243" s="58"/>
      <c r="C15243" s="59"/>
    </row>
    <row r="15244" spans="1:3">
      <c r="A15244" s="57" t="s">
        <v>8855</v>
      </c>
      <c r="B15244" s="58"/>
      <c r="C15244" s="59"/>
    </row>
    <row r="15245" spans="1:3">
      <c r="A15245" s="57" t="s">
        <v>8856</v>
      </c>
      <c r="B15245" s="61">
        <v>1372345</v>
      </c>
      <c r="C15245" s="59"/>
    </row>
    <row r="15246" spans="1:3">
      <c r="A15246" s="57" t="s">
        <v>8857</v>
      </c>
      <c r="B15246" s="61">
        <v>2738837</v>
      </c>
      <c r="C15246" s="59"/>
    </row>
    <row r="15247" spans="1:3">
      <c r="A15247" s="57" t="s">
        <v>8858</v>
      </c>
      <c r="B15247" s="61">
        <v>10869212</v>
      </c>
      <c r="C15247" s="59"/>
    </row>
    <row r="15248" spans="1:3">
      <c r="A15248" s="57" t="s">
        <v>8858</v>
      </c>
      <c r="B15248" s="61">
        <v>46285387</v>
      </c>
      <c r="C15248" s="59"/>
    </row>
    <row r="15249" spans="1:3">
      <c r="A15249" s="57" t="s">
        <v>8859</v>
      </c>
      <c r="B15249" s="61">
        <v>34781391</v>
      </c>
      <c r="C15249" s="59"/>
    </row>
    <row r="15250" spans="1:3">
      <c r="A15250" s="57" t="s">
        <v>8859</v>
      </c>
      <c r="B15250" s="61">
        <v>18311599</v>
      </c>
      <c r="C15250" s="59"/>
    </row>
    <row r="15251" spans="1:3">
      <c r="A15251" s="57" t="s">
        <v>8859</v>
      </c>
      <c r="B15251" s="61">
        <v>57688560</v>
      </c>
      <c r="C15251" s="59"/>
    </row>
    <row r="15252" spans="1:3">
      <c r="A15252" s="57" t="s">
        <v>8860</v>
      </c>
      <c r="B15252" s="61">
        <v>198134</v>
      </c>
      <c r="C15252" s="59"/>
    </row>
    <row r="15253" spans="1:3">
      <c r="A15253" s="57" t="s">
        <v>8861</v>
      </c>
      <c r="B15253" s="58"/>
      <c r="C15253" s="59"/>
    </row>
    <row r="15254" spans="1:3">
      <c r="A15254" s="57" t="s">
        <v>8861</v>
      </c>
      <c r="B15254" s="58"/>
      <c r="C15254" s="59"/>
    </row>
    <row r="15255" spans="1:3">
      <c r="A15255" s="57" t="s">
        <v>8862</v>
      </c>
      <c r="B15255" s="58"/>
      <c r="C15255" s="59"/>
    </row>
    <row r="15256" spans="1:3">
      <c r="A15256" s="57" t="s">
        <v>8863</v>
      </c>
      <c r="B15256" s="61">
        <v>295</v>
      </c>
      <c r="C15256" s="59"/>
    </row>
    <row r="15257" spans="1:3">
      <c r="A15257" s="57" t="s">
        <v>8864</v>
      </c>
      <c r="B15257" s="61">
        <v>25412370</v>
      </c>
      <c r="C15257" s="59"/>
    </row>
    <row r="15258" spans="1:3">
      <c r="A15258" s="57" t="s">
        <v>8864</v>
      </c>
      <c r="B15258" s="61">
        <v>5044676</v>
      </c>
      <c r="C15258" s="59"/>
    </row>
    <row r="15259" spans="1:3">
      <c r="A15259" s="57" t="s">
        <v>8864</v>
      </c>
      <c r="B15259" s="61">
        <v>971456</v>
      </c>
      <c r="C15259" s="59"/>
    </row>
    <row r="15260" spans="1:3">
      <c r="A15260" s="57" t="s">
        <v>8865</v>
      </c>
      <c r="B15260" s="58"/>
      <c r="C15260" s="59"/>
    </row>
    <row r="15261" spans="1:3">
      <c r="A15261" s="57" t="s">
        <v>8865</v>
      </c>
      <c r="B15261" s="58"/>
      <c r="C15261" s="59"/>
    </row>
    <row r="15262" spans="1:3">
      <c r="A15262" s="57" t="s">
        <v>8865</v>
      </c>
      <c r="B15262" s="58"/>
      <c r="C15262" s="59"/>
    </row>
    <row r="15263" spans="1:3">
      <c r="A15263" s="57" t="s">
        <v>8866</v>
      </c>
      <c r="B15263" s="61">
        <v>51764716</v>
      </c>
      <c r="C15263" s="59"/>
    </row>
    <row r="15264" spans="1:3">
      <c r="A15264" s="57" t="s">
        <v>8866</v>
      </c>
      <c r="B15264" s="61">
        <v>33956110</v>
      </c>
      <c r="C15264" s="59"/>
    </row>
    <row r="15265" spans="1:3">
      <c r="A15265" s="57" t="s">
        <v>8866</v>
      </c>
      <c r="B15265" s="61">
        <v>5280092</v>
      </c>
      <c r="C15265" s="59"/>
    </row>
    <row r="15266" spans="1:3">
      <c r="A15266" s="57" t="s">
        <v>8867</v>
      </c>
      <c r="B15266" s="61">
        <v>394820</v>
      </c>
      <c r="C15266" s="59"/>
    </row>
    <row r="15267" spans="1:3">
      <c r="A15267" s="57" t="s">
        <v>8868</v>
      </c>
      <c r="B15267" s="58"/>
      <c r="C15267" s="59"/>
    </row>
    <row r="15268" spans="1:3">
      <c r="A15268" s="57" t="s">
        <v>8868</v>
      </c>
      <c r="B15268" s="58"/>
      <c r="C15268" s="59"/>
    </row>
    <row r="15269" spans="1:3">
      <c r="A15269" s="57" t="s">
        <v>8868</v>
      </c>
      <c r="B15269" s="58"/>
      <c r="C15269" s="59"/>
    </row>
    <row r="15270" spans="1:3">
      <c r="A15270" s="57" t="s">
        <v>8868</v>
      </c>
      <c r="B15270" s="58"/>
      <c r="C15270" s="59"/>
    </row>
    <row r="15271" spans="1:3">
      <c r="A15271" s="57" t="s">
        <v>8869</v>
      </c>
      <c r="B15271" s="58"/>
      <c r="C15271" s="59"/>
    </row>
    <row r="15272" spans="1:3">
      <c r="A15272" s="57" t="s">
        <v>8869</v>
      </c>
      <c r="B15272" s="61">
        <v>508</v>
      </c>
      <c r="C15272" s="59"/>
    </row>
    <row r="15273" spans="1:3">
      <c r="A15273" s="57" t="s">
        <v>8870</v>
      </c>
      <c r="B15273" s="61">
        <v>539728</v>
      </c>
      <c r="C15273" s="59"/>
    </row>
    <row r="15274" spans="1:3">
      <c r="A15274" s="57" t="s">
        <v>8871</v>
      </c>
      <c r="B15274" s="61">
        <v>9593398</v>
      </c>
      <c r="C15274" s="59"/>
    </row>
    <row r="15275" spans="1:3">
      <c r="A15275" s="57" t="s">
        <v>8871</v>
      </c>
      <c r="B15275" s="61">
        <v>269111</v>
      </c>
      <c r="C15275" s="59"/>
    </row>
    <row r="15276" spans="1:3">
      <c r="A15276" s="57" t="s">
        <v>8872</v>
      </c>
      <c r="B15276" s="58"/>
      <c r="C15276" s="59"/>
    </row>
    <row r="15277" spans="1:3">
      <c r="A15277" s="57" t="s">
        <v>8872</v>
      </c>
      <c r="B15277" s="58"/>
      <c r="C15277" s="59"/>
    </row>
    <row r="15278" spans="1:3">
      <c r="A15278" s="57" t="s">
        <v>8872</v>
      </c>
      <c r="B15278" s="58"/>
      <c r="C15278" s="59"/>
    </row>
    <row r="15279" spans="1:3">
      <c r="A15279" s="57" t="s">
        <v>8873</v>
      </c>
      <c r="B15279" s="61">
        <v>207508</v>
      </c>
      <c r="C15279" s="59"/>
    </row>
    <row r="15280" spans="1:3">
      <c r="A15280" s="57" t="s">
        <v>8874</v>
      </c>
      <c r="B15280" s="61">
        <v>291752</v>
      </c>
      <c r="C15280" s="59"/>
    </row>
    <row r="15281" spans="1:3">
      <c r="A15281" s="57" t="s">
        <v>8874</v>
      </c>
      <c r="B15281" s="61">
        <v>94091</v>
      </c>
      <c r="C15281" s="59"/>
    </row>
    <row r="15282" spans="1:3">
      <c r="A15282" s="57" t="s">
        <v>8875</v>
      </c>
      <c r="B15282" s="61">
        <v>56340672</v>
      </c>
      <c r="C15282" s="59"/>
    </row>
    <row r="15283" spans="1:3">
      <c r="A15283" s="57" t="s">
        <v>8875</v>
      </c>
      <c r="B15283" s="61">
        <v>15106203</v>
      </c>
      <c r="C15283" s="59"/>
    </row>
    <row r="15284" spans="1:3">
      <c r="A15284" s="57" t="s">
        <v>8876</v>
      </c>
      <c r="B15284" s="58"/>
      <c r="C15284" s="59"/>
    </row>
    <row r="15285" spans="1:3">
      <c r="A15285" s="57" t="s">
        <v>8876</v>
      </c>
      <c r="B15285" s="58"/>
      <c r="C15285" s="59"/>
    </row>
    <row r="15286" spans="1:3">
      <c r="A15286" s="57" t="s">
        <v>8876</v>
      </c>
      <c r="B15286" s="58"/>
      <c r="C15286" s="59"/>
    </row>
    <row r="15287" spans="1:3">
      <c r="A15287" s="57" t="s">
        <v>8877</v>
      </c>
      <c r="B15287" s="61">
        <v>1770221</v>
      </c>
      <c r="C15287" s="59"/>
    </row>
    <row r="15288" spans="1:3">
      <c r="A15288" s="57" t="s">
        <v>8878</v>
      </c>
      <c r="B15288" s="61">
        <v>410929337</v>
      </c>
      <c r="C15288" s="59"/>
    </row>
    <row r="15289" spans="1:3">
      <c r="A15289" s="57" t="s">
        <v>8878</v>
      </c>
      <c r="B15289" s="61">
        <v>13280334</v>
      </c>
      <c r="C15289" s="59"/>
    </row>
    <row r="15290" spans="1:3">
      <c r="A15290" s="57" t="s">
        <v>8879</v>
      </c>
      <c r="B15290" s="58"/>
      <c r="C15290" s="59"/>
    </row>
    <row r="15291" spans="1:3">
      <c r="A15291" s="57" t="s">
        <v>8879</v>
      </c>
      <c r="B15291" s="58"/>
      <c r="C15291" s="59"/>
    </row>
    <row r="15292" spans="1:3">
      <c r="A15292" s="57" t="s">
        <v>8880</v>
      </c>
      <c r="B15292" s="61">
        <v>191863</v>
      </c>
      <c r="C15292" s="59"/>
    </row>
    <row r="15293" spans="1:3">
      <c r="A15293" s="57" t="s">
        <v>8881</v>
      </c>
      <c r="B15293" s="61">
        <v>516752</v>
      </c>
      <c r="C15293" s="59"/>
    </row>
    <row r="15294" spans="1:3">
      <c r="A15294" s="57" t="s">
        <v>8882</v>
      </c>
      <c r="B15294" s="61">
        <v>106245962</v>
      </c>
      <c r="C15294" s="59"/>
    </row>
    <row r="15295" spans="1:3">
      <c r="A15295" s="57" t="s">
        <v>8882</v>
      </c>
      <c r="B15295" s="61">
        <v>43663165</v>
      </c>
      <c r="C15295" s="59"/>
    </row>
    <row r="15296" spans="1:3">
      <c r="A15296" s="57" t="s">
        <v>8883</v>
      </c>
      <c r="B15296" s="61">
        <v>267747593</v>
      </c>
      <c r="C15296" s="59"/>
    </row>
    <row r="15297" spans="1:3">
      <c r="A15297" s="57" t="s">
        <v>8883</v>
      </c>
      <c r="B15297" s="61">
        <v>20242513</v>
      </c>
      <c r="C15297" s="59"/>
    </row>
    <row r="15298" spans="1:3">
      <c r="A15298" s="57" t="s">
        <v>8883</v>
      </c>
      <c r="B15298" s="61">
        <v>95358676</v>
      </c>
      <c r="C15298" s="59"/>
    </row>
    <row r="15299" spans="1:3">
      <c r="A15299" s="57" t="s">
        <v>8884</v>
      </c>
      <c r="B15299" s="61">
        <v>493222</v>
      </c>
      <c r="C15299" s="59"/>
    </row>
    <row r="15300" spans="1:3">
      <c r="A15300" s="57" t="s">
        <v>8885</v>
      </c>
      <c r="B15300" s="58"/>
      <c r="C15300" s="59"/>
    </row>
    <row r="15301" spans="1:3">
      <c r="A15301" s="57" t="s">
        <v>8885</v>
      </c>
      <c r="B15301" s="58"/>
      <c r="C15301" s="59"/>
    </row>
    <row r="15302" spans="1:3">
      <c r="A15302" s="57" t="s">
        <v>8886</v>
      </c>
      <c r="B15302" s="61">
        <v>65117</v>
      </c>
      <c r="C15302" s="59"/>
    </row>
    <row r="15303" spans="1:3">
      <c r="A15303" s="57" t="s">
        <v>8887</v>
      </c>
      <c r="B15303" s="61">
        <v>1898257</v>
      </c>
      <c r="C15303" s="59"/>
    </row>
    <row r="15304" spans="1:3">
      <c r="A15304" s="57" t="s">
        <v>8888</v>
      </c>
      <c r="B15304" s="61">
        <v>2629165</v>
      </c>
      <c r="C15304" s="59"/>
    </row>
    <row r="15305" spans="1:3">
      <c r="A15305" s="57" t="s">
        <v>8888</v>
      </c>
      <c r="B15305" s="61">
        <v>3191275</v>
      </c>
      <c r="C15305" s="59"/>
    </row>
    <row r="15306" spans="1:3">
      <c r="A15306" s="57" t="s">
        <v>8888</v>
      </c>
      <c r="B15306" s="61">
        <v>744370</v>
      </c>
      <c r="C15306" s="59"/>
    </row>
    <row r="15307" spans="1:3">
      <c r="A15307" s="57" t="s">
        <v>8888</v>
      </c>
      <c r="B15307" s="61">
        <v>83874204</v>
      </c>
      <c r="C15307" s="59"/>
    </row>
    <row r="15308" spans="1:3">
      <c r="A15308" s="57" t="s">
        <v>8888</v>
      </c>
      <c r="B15308" s="61">
        <v>4620655</v>
      </c>
      <c r="C15308" s="59"/>
    </row>
    <row r="15309" spans="1:3">
      <c r="A15309" s="57" t="s">
        <v>8889</v>
      </c>
      <c r="B15309" s="61">
        <v>25689421</v>
      </c>
      <c r="C15309" s="59"/>
    </row>
    <row r="15310" spans="1:3">
      <c r="A15310" s="57" t="s">
        <v>8889</v>
      </c>
      <c r="B15310" s="61">
        <v>49450984</v>
      </c>
      <c r="C15310" s="59"/>
    </row>
    <row r="15311" spans="1:3">
      <c r="A15311" s="57" t="s">
        <v>8889</v>
      </c>
      <c r="B15311" s="61">
        <v>1578901</v>
      </c>
      <c r="C15311" s="59"/>
    </row>
    <row r="15312" spans="1:3">
      <c r="A15312" s="57" t="s">
        <v>8889</v>
      </c>
      <c r="B15312" s="61">
        <v>217577223</v>
      </c>
      <c r="C15312" s="59"/>
    </row>
    <row r="15313" spans="1:3">
      <c r="A15313" s="57" t="s">
        <v>8889</v>
      </c>
      <c r="B15313" s="61">
        <v>17008360</v>
      </c>
      <c r="C15313" s="59"/>
    </row>
    <row r="15314" spans="1:3">
      <c r="A15314" s="57" t="s">
        <v>8890</v>
      </c>
      <c r="B15314" s="61">
        <v>3336620</v>
      </c>
      <c r="C15314" s="59"/>
    </row>
    <row r="15315" spans="1:3">
      <c r="A15315" s="57" t="s">
        <v>8891</v>
      </c>
      <c r="B15315" s="58"/>
      <c r="C15315" s="59"/>
    </row>
    <row r="15316" spans="1:3">
      <c r="A15316" s="57" t="s">
        <v>8891</v>
      </c>
      <c r="B15316" s="58"/>
      <c r="C15316" s="59"/>
    </row>
    <row r="15317" spans="1:3">
      <c r="A15317" s="57" t="s">
        <v>8891</v>
      </c>
      <c r="B15317" s="58"/>
      <c r="C15317" s="59"/>
    </row>
    <row r="15318" spans="1:3">
      <c r="A15318" s="57" t="s">
        <v>8891</v>
      </c>
      <c r="B15318" s="58"/>
      <c r="C15318" s="59"/>
    </row>
    <row r="15319" spans="1:3">
      <c r="A15319" s="57" t="s">
        <v>8892</v>
      </c>
      <c r="B15319" s="61">
        <v>1491496</v>
      </c>
      <c r="C15319" s="59"/>
    </row>
    <row r="15320" spans="1:3">
      <c r="A15320" s="57" t="s">
        <v>8892</v>
      </c>
      <c r="B15320" s="61">
        <v>59570</v>
      </c>
      <c r="C15320" s="59"/>
    </row>
    <row r="15321" spans="1:3">
      <c r="A15321" s="57" t="s">
        <v>8893</v>
      </c>
      <c r="B15321" s="61">
        <v>814331</v>
      </c>
      <c r="C15321" s="59"/>
    </row>
    <row r="15322" spans="1:3">
      <c r="A15322" s="57" t="s">
        <v>8894</v>
      </c>
      <c r="B15322" s="61">
        <v>4949045</v>
      </c>
      <c r="C15322" s="59"/>
    </row>
    <row r="15323" spans="1:3">
      <c r="A15323" s="57" t="s">
        <v>8894</v>
      </c>
      <c r="B15323" s="58"/>
      <c r="C15323" s="59"/>
    </row>
    <row r="15324" spans="1:3">
      <c r="A15324" s="57" t="s">
        <v>8894</v>
      </c>
      <c r="B15324" s="61">
        <v>1329810</v>
      </c>
      <c r="C15324" s="59"/>
    </row>
    <row r="15325" spans="1:3">
      <c r="A15325" s="57" t="s">
        <v>8894</v>
      </c>
      <c r="B15325" s="58"/>
      <c r="C15325" s="59"/>
    </row>
    <row r="15326" spans="1:3">
      <c r="A15326" s="57" t="s">
        <v>8894</v>
      </c>
      <c r="B15326" s="61">
        <v>2024003</v>
      </c>
      <c r="C15326" s="59"/>
    </row>
    <row r="15327" spans="1:3">
      <c r="A15327" s="57" t="s">
        <v>8894</v>
      </c>
      <c r="B15327" s="61">
        <v>99919177</v>
      </c>
      <c r="C15327" s="59"/>
    </row>
    <row r="15328" spans="1:3">
      <c r="A15328" s="57" t="s">
        <v>8894</v>
      </c>
      <c r="B15328" s="61">
        <v>22203407</v>
      </c>
      <c r="C15328" s="59"/>
    </row>
    <row r="15329" spans="1:3">
      <c r="A15329" s="57" t="s">
        <v>8894</v>
      </c>
      <c r="B15329" s="61">
        <v>6254966</v>
      </c>
      <c r="C15329" s="59"/>
    </row>
    <row r="15330" spans="1:3">
      <c r="A15330" s="57" t="s">
        <v>8894</v>
      </c>
      <c r="B15330" s="61">
        <v>2466215</v>
      </c>
      <c r="C15330" s="59"/>
    </row>
    <row r="15331" spans="1:3">
      <c r="A15331" s="57" t="s">
        <v>8894</v>
      </c>
      <c r="B15331" s="61">
        <v>31731263</v>
      </c>
      <c r="C15331" s="59"/>
    </row>
    <row r="15332" spans="1:3">
      <c r="A15332" s="57" t="s">
        <v>8894</v>
      </c>
      <c r="B15332" s="61">
        <v>3447854</v>
      </c>
      <c r="C15332" s="59"/>
    </row>
    <row r="15333" spans="1:3">
      <c r="A15333" s="57" t="s">
        <v>8894</v>
      </c>
      <c r="B15333" s="61">
        <v>82010826</v>
      </c>
      <c r="C15333" s="59"/>
    </row>
    <row r="15334" spans="1:3">
      <c r="A15334" s="57" t="s">
        <v>8894</v>
      </c>
      <c r="B15334" s="61">
        <v>22622415</v>
      </c>
      <c r="C15334" s="59"/>
    </row>
    <row r="15335" spans="1:3">
      <c r="A15335" s="57" t="s">
        <v>8894</v>
      </c>
      <c r="B15335" s="61">
        <v>27689578</v>
      </c>
      <c r="C15335" s="59"/>
    </row>
    <row r="15336" spans="1:3">
      <c r="A15336" s="57" t="s">
        <v>8894</v>
      </c>
      <c r="B15336" s="61">
        <v>7692911</v>
      </c>
      <c r="C15336" s="59"/>
    </row>
    <row r="15337" spans="1:3">
      <c r="A15337" s="57" t="s">
        <v>8894</v>
      </c>
      <c r="B15337" s="61">
        <v>18938497</v>
      </c>
      <c r="C15337" s="59"/>
    </row>
    <row r="15338" spans="1:3">
      <c r="A15338" s="57" t="s">
        <v>8895</v>
      </c>
      <c r="B15338" s="61">
        <v>55062669</v>
      </c>
      <c r="C15338" s="59"/>
    </row>
    <row r="15339" spans="1:3">
      <c r="A15339" s="57" t="s">
        <v>8895</v>
      </c>
      <c r="B15339" s="61">
        <v>10193690</v>
      </c>
      <c r="C15339" s="59"/>
    </row>
    <row r="15340" spans="1:3">
      <c r="A15340" s="57" t="s">
        <v>8895</v>
      </c>
      <c r="B15340" s="61">
        <v>4419640</v>
      </c>
      <c r="C15340" s="59"/>
    </row>
    <row r="15341" spans="1:3">
      <c r="A15341" s="57" t="s">
        <v>8895</v>
      </c>
      <c r="B15341" s="61">
        <v>960994</v>
      </c>
      <c r="C15341" s="59"/>
    </row>
    <row r="15342" spans="1:3">
      <c r="A15342" s="57" t="s">
        <v>8895</v>
      </c>
      <c r="B15342" s="61">
        <v>6528403</v>
      </c>
      <c r="C15342" s="59"/>
    </row>
    <row r="15343" spans="1:3">
      <c r="A15343" s="57" t="s">
        <v>8895</v>
      </c>
      <c r="B15343" s="61">
        <v>10117700</v>
      </c>
      <c r="C15343" s="59"/>
    </row>
    <row r="15344" spans="1:3">
      <c r="A15344" s="57" t="s">
        <v>8895</v>
      </c>
      <c r="B15344" s="61">
        <v>61197592</v>
      </c>
      <c r="C15344" s="59"/>
    </row>
    <row r="15345" spans="1:3">
      <c r="A15345" s="57" t="s">
        <v>8895</v>
      </c>
      <c r="B15345" s="61">
        <v>15737861</v>
      </c>
      <c r="C15345" s="59"/>
    </row>
    <row r="15346" spans="1:3">
      <c r="A15346" s="57" t="s">
        <v>8895</v>
      </c>
      <c r="B15346" s="61">
        <v>66059705</v>
      </c>
      <c r="C15346" s="59"/>
    </row>
    <row r="15347" spans="1:3">
      <c r="A15347" s="57" t="s">
        <v>8895</v>
      </c>
      <c r="B15347" s="61">
        <v>5436856</v>
      </c>
      <c r="C15347" s="59"/>
    </row>
    <row r="15348" spans="1:3">
      <c r="A15348" s="57" t="s">
        <v>8895</v>
      </c>
      <c r="B15348" s="61">
        <v>2427920</v>
      </c>
      <c r="C15348" s="59"/>
    </row>
    <row r="15349" spans="1:3">
      <c r="A15349" s="57" t="s">
        <v>8895</v>
      </c>
      <c r="B15349" s="61">
        <v>18876074</v>
      </c>
      <c r="C15349" s="59"/>
    </row>
    <row r="15350" spans="1:3">
      <c r="A15350" s="57" t="s">
        <v>8896</v>
      </c>
      <c r="B15350" s="61">
        <v>1783635</v>
      </c>
      <c r="C15350" s="59"/>
    </row>
    <row r="15351" spans="1:3">
      <c r="A15351" s="57" t="s">
        <v>8896</v>
      </c>
      <c r="B15351" s="61">
        <v>1011150</v>
      </c>
      <c r="C15351" s="59"/>
    </row>
    <row r="15352" spans="1:3">
      <c r="A15352" s="57" t="s">
        <v>8896</v>
      </c>
      <c r="B15352" s="61">
        <v>750138</v>
      </c>
      <c r="C15352" s="59"/>
    </row>
    <row r="15353" spans="1:3">
      <c r="A15353" s="57" t="s">
        <v>8896</v>
      </c>
      <c r="B15353" s="61">
        <v>1562043</v>
      </c>
      <c r="C15353" s="59"/>
    </row>
    <row r="15354" spans="1:3">
      <c r="A15354" s="57" t="s">
        <v>8897</v>
      </c>
      <c r="B15354" s="58"/>
      <c r="C15354" s="59"/>
    </row>
    <row r="15355" spans="1:3">
      <c r="A15355" s="57" t="s">
        <v>8897</v>
      </c>
      <c r="B15355" s="58"/>
      <c r="C15355" s="59"/>
    </row>
    <row r="15356" spans="1:3">
      <c r="A15356" s="57" t="s">
        <v>8897</v>
      </c>
      <c r="B15356" s="58"/>
      <c r="C15356" s="59"/>
    </row>
    <row r="15357" spans="1:3">
      <c r="A15357" s="57" t="s">
        <v>8897</v>
      </c>
      <c r="B15357" s="58"/>
      <c r="C15357" s="59"/>
    </row>
    <row r="15358" spans="1:3">
      <c r="A15358" s="57" t="s">
        <v>8897</v>
      </c>
      <c r="B15358" s="58"/>
      <c r="C15358" s="59"/>
    </row>
    <row r="15359" spans="1:3">
      <c r="A15359" s="57" t="s">
        <v>8897</v>
      </c>
      <c r="B15359" s="58"/>
      <c r="C15359" s="59"/>
    </row>
    <row r="15360" spans="1:3">
      <c r="A15360" s="57" t="s">
        <v>8898</v>
      </c>
      <c r="B15360" s="61">
        <v>1251479</v>
      </c>
      <c r="C15360" s="59"/>
    </row>
    <row r="15361" spans="1:3">
      <c r="A15361" s="57" t="s">
        <v>8898</v>
      </c>
      <c r="B15361" s="61">
        <v>3366672</v>
      </c>
      <c r="C15361" s="59"/>
    </row>
    <row r="15362" spans="1:3">
      <c r="A15362" s="57" t="s">
        <v>8899</v>
      </c>
      <c r="B15362" s="61">
        <v>3089633</v>
      </c>
      <c r="C15362" s="59"/>
    </row>
    <row r="15363" spans="1:3">
      <c r="A15363" s="57" t="s">
        <v>8899</v>
      </c>
      <c r="B15363" s="61">
        <v>1255624</v>
      </c>
      <c r="C15363" s="59"/>
    </row>
    <row r="15364" spans="1:3">
      <c r="A15364" s="57" t="s">
        <v>8899</v>
      </c>
      <c r="B15364" s="61">
        <v>4965614</v>
      </c>
      <c r="C15364" s="59"/>
    </row>
    <row r="15365" spans="1:3">
      <c r="A15365" s="57" t="s">
        <v>8900</v>
      </c>
      <c r="B15365" s="58"/>
      <c r="C15365" s="59"/>
    </row>
    <row r="15366" spans="1:3">
      <c r="A15366" s="57" t="s">
        <v>8900</v>
      </c>
      <c r="B15366" s="58"/>
      <c r="C15366" s="59"/>
    </row>
    <row r="15367" spans="1:3">
      <c r="A15367" s="57" t="s">
        <v>8900</v>
      </c>
      <c r="B15367" s="58"/>
      <c r="C15367" s="59"/>
    </row>
    <row r="15368" spans="1:3">
      <c r="A15368" s="57" t="s">
        <v>8900</v>
      </c>
      <c r="B15368" s="58"/>
      <c r="C15368" s="59"/>
    </row>
    <row r="15369" spans="1:3">
      <c r="A15369" s="57" t="s">
        <v>8900</v>
      </c>
      <c r="B15369" s="58"/>
      <c r="C15369" s="59"/>
    </row>
    <row r="15370" spans="1:3">
      <c r="A15370" s="57" t="s">
        <v>8900</v>
      </c>
      <c r="B15370" s="58"/>
      <c r="C15370" s="59"/>
    </row>
    <row r="15371" spans="1:3">
      <c r="A15371" s="57" t="s">
        <v>8901</v>
      </c>
      <c r="B15371" s="58"/>
      <c r="C15371" s="59"/>
    </row>
    <row r="15372" spans="1:3">
      <c r="A15372" s="57" t="s">
        <v>8901</v>
      </c>
      <c r="B15372" s="58"/>
      <c r="C15372" s="59"/>
    </row>
    <row r="15373" spans="1:3">
      <c r="A15373" s="57" t="s">
        <v>8901</v>
      </c>
      <c r="B15373" s="58"/>
      <c r="C15373" s="59"/>
    </row>
    <row r="15374" spans="1:3">
      <c r="A15374" s="57" t="s">
        <v>8901</v>
      </c>
      <c r="B15374" s="58"/>
      <c r="C15374" s="59"/>
    </row>
    <row r="15375" spans="1:3">
      <c r="A15375" s="57" t="s">
        <v>8901</v>
      </c>
      <c r="B15375" s="58"/>
      <c r="C15375" s="59"/>
    </row>
    <row r="15376" spans="1:3">
      <c r="A15376" s="57" t="s">
        <v>8901</v>
      </c>
      <c r="B15376" s="58"/>
      <c r="C15376" s="59"/>
    </row>
    <row r="15377" spans="1:3">
      <c r="A15377" s="57" t="s">
        <v>8901</v>
      </c>
      <c r="B15377" s="58"/>
      <c r="C15377" s="59"/>
    </row>
    <row r="15378" spans="1:3">
      <c r="A15378" s="57" t="s">
        <v>8901</v>
      </c>
      <c r="B15378" s="58"/>
      <c r="C15378" s="59"/>
    </row>
    <row r="15379" spans="1:3">
      <c r="A15379" s="57" t="s">
        <v>8902</v>
      </c>
      <c r="B15379" s="61">
        <v>33199899</v>
      </c>
      <c r="C15379" s="59"/>
    </row>
    <row r="15380" spans="1:3">
      <c r="A15380" s="57" t="s">
        <v>8902</v>
      </c>
      <c r="B15380" s="61">
        <v>359739</v>
      </c>
      <c r="C15380" s="59"/>
    </row>
    <row r="15381" spans="1:3">
      <c r="A15381" s="57" t="s">
        <v>8902</v>
      </c>
      <c r="B15381" s="61">
        <v>57773161</v>
      </c>
      <c r="C15381" s="59"/>
    </row>
    <row r="15382" spans="1:3">
      <c r="A15382" s="57" t="s">
        <v>8902</v>
      </c>
      <c r="B15382" s="61">
        <v>325772</v>
      </c>
      <c r="C15382" s="59"/>
    </row>
    <row r="15383" spans="1:3">
      <c r="A15383" s="57" t="s">
        <v>8902</v>
      </c>
      <c r="B15383" s="61">
        <v>2014717</v>
      </c>
      <c r="C15383" s="59"/>
    </row>
    <row r="15384" spans="1:3">
      <c r="A15384" s="57" t="s">
        <v>8902</v>
      </c>
      <c r="B15384" s="61">
        <v>949798</v>
      </c>
      <c r="C15384" s="59"/>
    </row>
    <row r="15385" spans="1:3">
      <c r="A15385" s="57" t="s">
        <v>8902</v>
      </c>
      <c r="B15385" s="61">
        <v>50865383</v>
      </c>
      <c r="C15385" s="59"/>
    </row>
    <row r="15386" spans="1:3">
      <c r="A15386" s="57" t="s">
        <v>8902</v>
      </c>
      <c r="B15386" s="61">
        <v>115642420</v>
      </c>
      <c r="C15386" s="59"/>
    </row>
    <row r="15387" spans="1:3">
      <c r="A15387" s="57" t="s">
        <v>8903</v>
      </c>
      <c r="B15387" s="61">
        <v>12813585</v>
      </c>
      <c r="C15387" s="59"/>
    </row>
    <row r="15388" spans="1:3">
      <c r="A15388" s="57" t="s">
        <v>8903</v>
      </c>
      <c r="B15388" s="61">
        <v>80739298</v>
      </c>
      <c r="C15388" s="59"/>
    </row>
    <row r="15389" spans="1:3">
      <c r="A15389" s="57" t="s">
        <v>8903</v>
      </c>
      <c r="B15389" s="61">
        <v>406169</v>
      </c>
      <c r="C15389" s="59"/>
    </row>
    <row r="15390" spans="1:3">
      <c r="A15390" s="57" t="s">
        <v>8903</v>
      </c>
      <c r="B15390" s="61">
        <v>394762</v>
      </c>
      <c r="C15390" s="59"/>
    </row>
    <row r="15391" spans="1:3">
      <c r="A15391" s="57" t="s">
        <v>8903</v>
      </c>
      <c r="B15391" s="61">
        <v>28744221</v>
      </c>
      <c r="C15391" s="59"/>
    </row>
    <row r="15392" spans="1:3">
      <c r="A15392" s="57" t="s">
        <v>8903</v>
      </c>
      <c r="B15392" s="61">
        <v>142565042</v>
      </c>
      <c r="C15392" s="59"/>
    </row>
    <row r="15393" spans="1:3">
      <c r="A15393" s="57" t="s">
        <v>8904</v>
      </c>
      <c r="B15393" s="61">
        <v>535384</v>
      </c>
      <c r="C15393" s="59"/>
    </row>
    <row r="15394" spans="1:3">
      <c r="A15394" s="57" t="s">
        <v>8904</v>
      </c>
      <c r="B15394" s="61">
        <v>2260</v>
      </c>
      <c r="C15394" s="59"/>
    </row>
    <row r="15395" spans="1:3">
      <c r="A15395" s="57" t="s">
        <v>8904</v>
      </c>
      <c r="B15395" s="61">
        <v>6119180</v>
      </c>
      <c r="C15395" s="59"/>
    </row>
    <row r="15396" spans="1:3">
      <c r="A15396" s="57" t="s">
        <v>8904</v>
      </c>
      <c r="B15396" s="61">
        <v>6274</v>
      </c>
      <c r="C15396" s="59"/>
    </row>
    <row r="15397" spans="1:3">
      <c r="A15397" s="57" t="s">
        <v>8904</v>
      </c>
      <c r="B15397" s="61">
        <v>27426</v>
      </c>
      <c r="C15397" s="59"/>
    </row>
    <row r="15398" spans="1:3">
      <c r="A15398" s="57" t="s">
        <v>8904</v>
      </c>
      <c r="B15398" s="61">
        <v>191043</v>
      </c>
      <c r="C15398" s="59"/>
    </row>
    <row r="15399" spans="1:3">
      <c r="A15399" s="57" t="s">
        <v>8904</v>
      </c>
      <c r="B15399" s="61">
        <v>1248224</v>
      </c>
      <c r="C15399" s="59"/>
    </row>
    <row r="15400" spans="1:3">
      <c r="A15400" s="57" t="s">
        <v>8904</v>
      </c>
      <c r="B15400" s="61">
        <v>4237290</v>
      </c>
      <c r="C15400" s="59"/>
    </row>
    <row r="15401" spans="1:3">
      <c r="A15401" s="57" t="s">
        <v>8905</v>
      </c>
      <c r="B15401" s="61">
        <v>2202125</v>
      </c>
      <c r="C15401" s="59"/>
    </row>
    <row r="15402" spans="1:3">
      <c r="A15402" s="57" t="s">
        <v>8905</v>
      </c>
      <c r="B15402" s="61">
        <v>29112</v>
      </c>
      <c r="C15402" s="59"/>
    </row>
    <row r="15403" spans="1:3">
      <c r="A15403" s="57" t="s">
        <v>8905</v>
      </c>
      <c r="B15403" s="61">
        <v>4834481</v>
      </c>
      <c r="C15403" s="59"/>
    </row>
    <row r="15404" spans="1:3">
      <c r="A15404" s="57" t="s">
        <v>8905</v>
      </c>
      <c r="B15404" s="61">
        <v>204977</v>
      </c>
      <c r="C15404" s="59"/>
    </row>
    <row r="15405" spans="1:3">
      <c r="A15405" s="57" t="s">
        <v>8905</v>
      </c>
      <c r="B15405" s="61">
        <v>53755</v>
      </c>
      <c r="C15405" s="59"/>
    </row>
    <row r="15406" spans="1:3">
      <c r="A15406" s="57" t="s">
        <v>8905</v>
      </c>
      <c r="B15406" s="61">
        <v>335612</v>
      </c>
      <c r="C15406" s="59"/>
    </row>
    <row r="15407" spans="1:3">
      <c r="A15407" s="57" t="s">
        <v>8905</v>
      </c>
      <c r="B15407" s="61">
        <v>2338722</v>
      </c>
      <c r="C15407" s="59"/>
    </row>
    <row r="15408" spans="1:3">
      <c r="A15408" s="57" t="s">
        <v>8905</v>
      </c>
      <c r="B15408" s="61">
        <v>3151359</v>
      </c>
      <c r="C15408" s="59"/>
    </row>
    <row r="15409" spans="1:3">
      <c r="A15409" s="57" t="s">
        <v>8906</v>
      </c>
      <c r="B15409" s="61">
        <v>1084219</v>
      </c>
      <c r="C15409" s="59"/>
    </row>
    <row r="15410" spans="1:3">
      <c r="A15410" s="57" t="s">
        <v>8906</v>
      </c>
      <c r="B15410" s="61">
        <v>2061686</v>
      </c>
      <c r="C15410" s="59"/>
    </row>
    <row r="15411" spans="1:3">
      <c r="A15411" s="57" t="s">
        <v>8906</v>
      </c>
      <c r="B15411" s="61">
        <v>73351</v>
      </c>
      <c r="C15411" s="59"/>
    </row>
    <row r="15412" spans="1:3">
      <c r="A15412" s="57" t="s">
        <v>8906</v>
      </c>
      <c r="B15412" s="61">
        <v>263068</v>
      </c>
      <c r="C15412" s="59"/>
    </row>
    <row r="15413" spans="1:3">
      <c r="A15413" s="57" t="s">
        <v>8906</v>
      </c>
      <c r="B15413" s="58"/>
      <c r="C15413" s="59"/>
    </row>
    <row r="15414" spans="1:3">
      <c r="A15414" s="57" t="s">
        <v>8906</v>
      </c>
      <c r="B15414" s="61">
        <v>26053</v>
      </c>
      <c r="C15414" s="59"/>
    </row>
    <row r="15415" spans="1:3">
      <c r="A15415" s="57" t="s">
        <v>8906</v>
      </c>
      <c r="B15415" s="61">
        <v>435465</v>
      </c>
      <c r="C15415" s="59"/>
    </row>
    <row r="15416" spans="1:3">
      <c r="A15416" s="57" t="s">
        <v>8906</v>
      </c>
      <c r="B15416" s="58"/>
      <c r="C15416" s="59"/>
    </row>
    <row r="15417" spans="1:3">
      <c r="A15417" s="57" t="s">
        <v>8906</v>
      </c>
      <c r="B15417" s="61">
        <v>19767</v>
      </c>
      <c r="C15417" s="59"/>
    </row>
    <row r="15418" spans="1:3">
      <c r="A15418" s="57" t="s">
        <v>8906</v>
      </c>
      <c r="B15418" s="61">
        <v>876933</v>
      </c>
      <c r="C15418" s="59"/>
    </row>
    <row r="15419" spans="1:3">
      <c r="A15419" s="57" t="s">
        <v>8907</v>
      </c>
      <c r="B15419" s="61">
        <v>394332</v>
      </c>
      <c r="C15419" s="59"/>
    </row>
    <row r="15420" spans="1:3">
      <c r="A15420" s="57" t="s">
        <v>8907</v>
      </c>
      <c r="B15420" s="61">
        <v>99406949</v>
      </c>
      <c r="C15420" s="59"/>
    </row>
    <row r="15421" spans="1:3">
      <c r="A15421" s="57" t="s">
        <v>8907</v>
      </c>
      <c r="B15421" s="61">
        <v>15871290</v>
      </c>
      <c r="C15421" s="59"/>
    </row>
    <row r="15422" spans="1:3">
      <c r="A15422" s="57" t="s">
        <v>8907</v>
      </c>
      <c r="B15422" s="61">
        <v>368837015</v>
      </c>
      <c r="C15422" s="59"/>
    </row>
    <row r="15423" spans="1:3">
      <c r="A15423" s="57" t="s">
        <v>8907</v>
      </c>
      <c r="B15423" s="61">
        <v>21799221</v>
      </c>
      <c r="C15423" s="59"/>
    </row>
    <row r="15424" spans="1:3">
      <c r="A15424" s="57" t="s">
        <v>8907</v>
      </c>
      <c r="B15424" s="61">
        <v>7116980</v>
      </c>
      <c r="C15424" s="59"/>
    </row>
    <row r="15425" spans="1:3">
      <c r="A15425" s="57" t="s">
        <v>8907</v>
      </c>
      <c r="B15425" s="61">
        <v>7421529</v>
      </c>
      <c r="C15425" s="59"/>
    </row>
    <row r="15426" spans="1:3">
      <c r="A15426" s="57" t="s">
        <v>8907</v>
      </c>
      <c r="B15426" s="58"/>
      <c r="C15426" s="59"/>
    </row>
    <row r="15427" spans="1:3">
      <c r="A15427" s="57" t="s">
        <v>8907</v>
      </c>
      <c r="B15427" s="61">
        <v>74960414</v>
      </c>
      <c r="C15427" s="59"/>
    </row>
    <row r="15428" spans="1:3">
      <c r="A15428" s="57" t="s">
        <v>8907</v>
      </c>
      <c r="B15428" s="61">
        <v>5837292</v>
      </c>
      <c r="C15428" s="59"/>
    </row>
    <row r="15429" spans="1:3">
      <c r="A15429" s="57" t="s">
        <v>8907</v>
      </c>
      <c r="B15429" s="58"/>
      <c r="C15429" s="59"/>
    </row>
    <row r="15430" spans="1:3">
      <c r="A15430" s="57" t="s">
        <v>8907</v>
      </c>
      <c r="B15430" s="61">
        <v>42669807</v>
      </c>
      <c r="C15430" s="59"/>
    </row>
    <row r="15431" spans="1:3">
      <c r="A15431" s="57" t="s">
        <v>8907</v>
      </c>
      <c r="B15431" s="61">
        <v>4208687</v>
      </c>
      <c r="C15431" s="59"/>
    </row>
    <row r="15432" spans="1:3">
      <c r="A15432" s="57" t="s">
        <v>8907</v>
      </c>
      <c r="B15432" s="58"/>
      <c r="C15432" s="59"/>
    </row>
    <row r="15433" spans="1:3">
      <c r="A15433" s="57" t="s">
        <v>8907</v>
      </c>
      <c r="B15433" s="61">
        <v>15996733</v>
      </c>
      <c r="C15433" s="59"/>
    </row>
    <row r="15434" spans="1:3">
      <c r="A15434" s="57" t="s">
        <v>8907</v>
      </c>
      <c r="B15434" s="61">
        <v>488578341</v>
      </c>
      <c r="C15434" s="59"/>
    </row>
    <row r="15435" spans="1:3">
      <c r="A15435" s="57" t="s">
        <v>8907</v>
      </c>
      <c r="B15435" s="58"/>
      <c r="C15435" s="59"/>
    </row>
    <row r="15436" spans="1:3">
      <c r="A15436" s="57" t="s">
        <v>8907</v>
      </c>
      <c r="B15436" s="61">
        <v>75500585</v>
      </c>
      <c r="C15436" s="59"/>
    </row>
    <row r="15437" spans="1:3">
      <c r="A15437" s="57" t="s">
        <v>8907</v>
      </c>
      <c r="B15437" s="61">
        <v>964074909</v>
      </c>
      <c r="C15437" s="59"/>
    </row>
    <row r="15438" spans="1:3">
      <c r="A15438" s="57" t="s">
        <v>8908</v>
      </c>
      <c r="B15438" s="61">
        <v>353995</v>
      </c>
      <c r="C15438" s="59"/>
    </row>
    <row r="15439" spans="1:3">
      <c r="A15439" s="57" t="s">
        <v>8908</v>
      </c>
      <c r="B15439" s="61">
        <v>1446213</v>
      </c>
      <c r="C15439" s="59"/>
    </row>
    <row r="15440" spans="1:3">
      <c r="A15440" s="57" t="s">
        <v>8908</v>
      </c>
      <c r="B15440" s="61">
        <v>271201</v>
      </c>
      <c r="C15440" s="59"/>
    </row>
    <row r="15441" spans="1:3">
      <c r="A15441" s="57" t="s">
        <v>8908</v>
      </c>
      <c r="B15441" s="61">
        <v>387709</v>
      </c>
      <c r="C15441" s="59"/>
    </row>
    <row r="15442" spans="1:3">
      <c r="A15442" s="57" t="s">
        <v>8908</v>
      </c>
      <c r="B15442" s="61">
        <v>541500</v>
      </c>
      <c r="C15442" s="59"/>
    </row>
    <row r="15443" spans="1:3">
      <c r="A15443" s="57" t="s">
        <v>8908</v>
      </c>
      <c r="B15443" s="61">
        <v>407056</v>
      </c>
      <c r="C15443" s="59"/>
    </row>
    <row r="15444" spans="1:3">
      <c r="A15444" s="57" t="s">
        <v>8909</v>
      </c>
      <c r="B15444" s="61">
        <v>8020348</v>
      </c>
      <c r="C15444" s="59"/>
    </row>
    <row r="15445" spans="1:3">
      <c r="A15445" s="57" t="s">
        <v>8909</v>
      </c>
      <c r="B15445" s="61">
        <v>49770609</v>
      </c>
      <c r="C15445" s="59"/>
    </row>
    <row r="15446" spans="1:3">
      <c r="A15446" s="57" t="s">
        <v>8909</v>
      </c>
      <c r="B15446" s="61">
        <v>578884</v>
      </c>
      <c r="C15446" s="59"/>
    </row>
    <row r="15447" spans="1:3">
      <c r="A15447" s="57" t="s">
        <v>8909</v>
      </c>
      <c r="B15447" s="61">
        <v>694947</v>
      </c>
      <c r="C15447" s="59"/>
    </row>
    <row r="15448" spans="1:3">
      <c r="A15448" s="57" t="s">
        <v>8909</v>
      </c>
      <c r="B15448" s="61">
        <v>10032624</v>
      </c>
      <c r="C15448" s="59"/>
    </row>
    <row r="15449" spans="1:3">
      <c r="A15449" s="57" t="s">
        <v>8909</v>
      </c>
      <c r="B15449" s="61">
        <v>42124384</v>
      </c>
      <c r="C15449" s="59"/>
    </row>
    <row r="15450" spans="1:3">
      <c r="A15450" s="57" t="s">
        <v>8910</v>
      </c>
      <c r="B15450" s="61">
        <v>837426</v>
      </c>
      <c r="C15450" s="59"/>
    </row>
    <row r="15451" spans="1:3">
      <c r="A15451" s="57" t="s">
        <v>8910</v>
      </c>
      <c r="B15451" s="61">
        <v>746334</v>
      </c>
      <c r="C15451" s="59"/>
    </row>
    <row r="15452" spans="1:3">
      <c r="A15452" s="57" t="s">
        <v>8910</v>
      </c>
      <c r="B15452" s="61">
        <v>72145</v>
      </c>
      <c r="C15452" s="59"/>
    </row>
    <row r="15453" spans="1:3">
      <c r="A15453" s="57" t="s">
        <v>8910</v>
      </c>
      <c r="B15453" s="61">
        <v>54933</v>
      </c>
      <c r="C15453" s="59"/>
    </row>
    <row r="15454" spans="1:3">
      <c r="A15454" s="57" t="s">
        <v>8910</v>
      </c>
      <c r="B15454" s="58"/>
      <c r="C15454" s="59"/>
    </row>
    <row r="15455" spans="1:3">
      <c r="A15455" s="57" t="s">
        <v>8910</v>
      </c>
      <c r="B15455" s="58"/>
      <c r="C15455" s="59"/>
    </row>
    <row r="15456" spans="1:3">
      <c r="A15456" s="57" t="s">
        <v>8910</v>
      </c>
      <c r="B15456" s="61">
        <v>221699</v>
      </c>
      <c r="C15456" s="59"/>
    </row>
    <row r="15457" spans="1:3">
      <c r="A15457" s="57" t="s">
        <v>8910</v>
      </c>
      <c r="B15457" s="58"/>
      <c r="C15457" s="59"/>
    </row>
    <row r="15458" spans="1:3">
      <c r="A15458" s="57" t="s">
        <v>8910</v>
      </c>
      <c r="B15458" s="61">
        <v>99416</v>
      </c>
      <c r="C15458" s="59"/>
    </row>
    <row r="15459" spans="1:3">
      <c r="A15459" s="57" t="s">
        <v>8910</v>
      </c>
      <c r="B15459" s="61">
        <v>2526490</v>
      </c>
      <c r="C15459" s="59"/>
    </row>
    <row r="15460" spans="1:3">
      <c r="A15460" s="57" t="s">
        <v>8911</v>
      </c>
      <c r="B15460" s="61">
        <v>449957</v>
      </c>
      <c r="C15460" s="59"/>
    </row>
    <row r="15461" spans="1:3">
      <c r="A15461" s="57" t="s">
        <v>8911</v>
      </c>
      <c r="B15461" s="61">
        <v>15713891</v>
      </c>
      <c r="C15461" s="59"/>
    </row>
    <row r="15462" spans="1:3">
      <c r="A15462" s="57" t="s">
        <v>8911</v>
      </c>
      <c r="B15462" s="61">
        <v>1825257</v>
      </c>
      <c r="C15462" s="59"/>
    </row>
    <row r="15463" spans="1:3">
      <c r="A15463" s="57" t="s">
        <v>8911</v>
      </c>
      <c r="B15463" s="61">
        <v>232032530</v>
      </c>
      <c r="C15463" s="59"/>
    </row>
    <row r="15464" spans="1:3">
      <c r="A15464" s="57" t="s">
        <v>8911</v>
      </c>
      <c r="B15464" s="61">
        <v>8857163</v>
      </c>
      <c r="C15464" s="59"/>
    </row>
    <row r="15465" spans="1:3">
      <c r="A15465" s="57" t="s">
        <v>8911</v>
      </c>
      <c r="B15465" s="61">
        <v>12043228</v>
      </c>
      <c r="C15465" s="59"/>
    </row>
    <row r="15466" spans="1:3">
      <c r="A15466" s="57" t="s">
        <v>8911</v>
      </c>
      <c r="B15466" s="61">
        <v>26647339</v>
      </c>
      <c r="C15466" s="59"/>
    </row>
    <row r="15467" spans="1:3">
      <c r="A15467" s="57" t="s">
        <v>8911</v>
      </c>
      <c r="B15467" s="58"/>
      <c r="C15467" s="59"/>
    </row>
    <row r="15468" spans="1:3">
      <c r="A15468" s="57" t="s">
        <v>8911</v>
      </c>
      <c r="B15468" s="61">
        <v>14273584</v>
      </c>
      <c r="C15468" s="59"/>
    </row>
    <row r="15469" spans="1:3">
      <c r="A15469" s="57" t="s">
        <v>8911</v>
      </c>
      <c r="B15469" s="61">
        <v>2746073</v>
      </c>
      <c r="C15469" s="59"/>
    </row>
    <row r="15470" spans="1:3">
      <c r="A15470" s="57" t="s">
        <v>8911</v>
      </c>
      <c r="B15470" s="61">
        <v>9873969</v>
      </c>
      <c r="C15470" s="59"/>
    </row>
    <row r="15471" spans="1:3">
      <c r="A15471" s="57" t="s">
        <v>8911</v>
      </c>
      <c r="B15471" s="58"/>
      <c r="C15471" s="59"/>
    </row>
    <row r="15472" spans="1:3">
      <c r="A15472" s="57" t="s">
        <v>8911</v>
      </c>
      <c r="B15472" s="61">
        <v>2364231</v>
      </c>
      <c r="C15472" s="59"/>
    </row>
    <row r="15473" spans="1:3">
      <c r="A15473" s="57" t="s">
        <v>8911</v>
      </c>
      <c r="B15473" s="61">
        <v>224369378</v>
      </c>
      <c r="C15473" s="59"/>
    </row>
    <row r="15474" spans="1:3">
      <c r="A15474" s="57" t="s">
        <v>8911</v>
      </c>
      <c r="B15474" s="58"/>
      <c r="C15474" s="59"/>
    </row>
    <row r="15475" spans="1:3">
      <c r="A15475" s="57" t="s">
        <v>8911</v>
      </c>
      <c r="B15475" s="61">
        <v>37068534</v>
      </c>
      <c r="C15475" s="59"/>
    </row>
    <row r="15476" spans="1:3">
      <c r="A15476" s="57" t="s">
        <v>8911</v>
      </c>
      <c r="B15476" s="61">
        <v>922105916</v>
      </c>
      <c r="C15476" s="59"/>
    </row>
    <row r="15477" spans="1:3">
      <c r="A15477" s="57" t="s">
        <v>8912</v>
      </c>
      <c r="B15477" s="58"/>
      <c r="C15477" s="59"/>
    </row>
    <row r="15478" spans="1:3">
      <c r="A15478" s="57" t="s">
        <v>8912</v>
      </c>
      <c r="B15478" s="58"/>
      <c r="C15478" s="59"/>
    </row>
    <row r="15479" spans="1:3">
      <c r="A15479" s="57" t="s">
        <v>8912</v>
      </c>
      <c r="B15479" s="58"/>
      <c r="C15479" s="59"/>
    </row>
    <row r="15480" spans="1:3">
      <c r="A15480" s="57" t="s">
        <v>8912</v>
      </c>
      <c r="B15480" s="58"/>
      <c r="C15480" s="59"/>
    </row>
    <row r="15481" spans="1:3">
      <c r="A15481" s="57" t="s">
        <v>8912</v>
      </c>
      <c r="B15481" s="58"/>
      <c r="C15481" s="59"/>
    </row>
    <row r="15482" spans="1:3">
      <c r="A15482" s="57" t="s">
        <v>8912</v>
      </c>
      <c r="B15482" s="58"/>
      <c r="C15482" s="59"/>
    </row>
    <row r="15483" spans="1:3">
      <c r="A15483" s="57" t="s">
        <v>8912</v>
      </c>
      <c r="B15483" s="58"/>
      <c r="C15483" s="59"/>
    </row>
    <row r="15484" spans="1:3">
      <c r="A15484" s="57" t="s">
        <v>8912</v>
      </c>
      <c r="B15484" s="58"/>
      <c r="C15484" s="59"/>
    </row>
    <row r="15485" spans="1:3">
      <c r="A15485" s="57" t="s">
        <v>8912</v>
      </c>
      <c r="B15485" s="58"/>
      <c r="C15485" s="59"/>
    </row>
    <row r="15486" spans="1:3">
      <c r="A15486" s="57" t="s">
        <v>8912</v>
      </c>
      <c r="B15486" s="58"/>
      <c r="C15486" s="59"/>
    </row>
    <row r="15487" spans="1:3">
      <c r="A15487" s="57" t="s">
        <v>8912</v>
      </c>
      <c r="B15487" s="58"/>
      <c r="C15487" s="59"/>
    </row>
    <row r="15488" spans="1:3">
      <c r="A15488" s="57" t="s">
        <v>8912</v>
      </c>
      <c r="B15488" s="58"/>
      <c r="C15488" s="59"/>
    </row>
    <row r="15489" spans="1:3">
      <c r="A15489" s="57" t="s">
        <v>8912</v>
      </c>
      <c r="B15489" s="58"/>
      <c r="C15489" s="59"/>
    </row>
    <row r="15490" spans="1:3">
      <c r="A15490" s="57" t="s">
        <v>8912</v>
      </c>
      <c r="B15490" s="58"/>
      <c r="C15490" s="59"/>
    </row>
    <row r="15491" spans="1:3">
      <c r="A15491" s="57" t="s">
        <v>8912</v>
      </c>
      <c r="B15491" s="58"/>
      <c r="C15491" s="59"/>
    </row>
    <row r="15492" spans="1:3">
      <c r="A15492" s="57" t="s">
        <v>8912</v>
      </c>
      <c r="B15492" s="58"/>
      <c r="C15492" s="59"/>
    </row>
    <row r="15493" spans="1:3">
      <c r="A15493" s="57" t="s">
        <v>8912</v>
      </c>
      <c r="B15493" s="58"/>
      <c r="C15493" s="59"/>
    </row>
    <row r="15494" spans="1:3">
      <c r="A15494" s="57" t="s">
        <v>8912</v>
      </c>
      <c r="B15494" s="58"/>
      <c r="C15494" s="59"/>
    </row>
    <row r="15495" spans="1:3">
      <c r="A15495" s="57" t="s">
        <v>8912</v>
      </c>
      <c r="B15495" s="58"/>
      <c r="C15495" s="59"/>
    </row>
    <row r="15496" spans="1:3">
      <c r="A15496" s="57" t="s">
        <v>8912</v>
      </c>
      <c r="B15496" s="58"/>
      <c r="C15496" s="59"/>
    </row>
    <row r="15497" spans="1:3">
      <c r="A15497" s="57" t="s">
        <v>8912</v>
      </c>
      <c r="B15497" s="58"/>
      <c r="C15497" s="59"/>
    </row>
    <row r="15498" spans="1:3">
      <c r="A15498" s="57" t="s">
        <v>8912</v>
      </c>
      <c r="B15498" s="58"/>
      <c r="C15498" s="59"/>
    </row>
    <row r="15499" spans="1:3">
      <c r="A15499" s="57" t="s">
        <v>8912</v>
      </c>
      <c r="B15499" s="58"/>
      <c r="C15499" s="59"/>
    </row>
    <row r="15500" spans="1:3">
      <c r="A15500" s="57" t="s">
        <v>8912</v>
      </c>
      <c r="B15500" s="58"/>
      <c r="C15500" s="59"/>
    </row>
    <row r="15501" spans="1:3">
      <c r="A15501" s="57" t="s">
        <v>8912</v>
      </c>
      <c r="B15501" s="58"/>
      <c r="C15501" s="59"/>
    </row>
    <row r="15502" spans="1:3">
      <c r="A15502" s="57" t="s">
        <v>8912</v>
      </c>
      <c r="B15502" s="58"/>
      <c r="C15502" s="59"/>
    </row>
    <row r="15503" spans="1:3">
      <c r="A15503" s="57" t="s">
        <v>8912</v>
      </c>
      <c r="B15503" s="58"/>
      <c r="C15503" s="59"/>
    </row>
    <row r="15504" spans="1:3">
      <c r="A15504" s="57" t="s">
        <v>8912</v>
      </c>
      <c r="B15504" s="58"/>
      <c r="C15504" s="59"/>
    </row>
    <row r="15505" spans="1:3">
      <c r="A15505" s="57" t="s">
        <v>8912</v>
      </c>
      <c r="B15505" s="58"/>
      <c r="C15505" s="59"/>
    </row>
    <row r="15506" spans="1:3">
      <c r="A15506" s="57" t="s">
        <v>8912</v>
      </c>
      <c r="B15506" s="58"/>
      <c r="C15506" s="59"/>
    </row>
    <row r="15507" spans="1:3">
      <c r="A15507" s="57" t="s">
        <v>8912</v>
      </c>
      <c r="B15507" s="58"/>
      <c r="C15507" s="59"/>
    </row>
    <row r="15508" spans="1:3">
      <c r="A15508" s="57" t="s">
        <v>8912</v>
      </c>
      <c r="B15508" s="58"/>
      <c r="C15508" s="59"/>
    </row>
    <row r="15509" spans="1:3">
      <c r="A15509" s="57" t="s">
        <v>8912</v>
      </c>
      <c r="B15509" s="58"/>
      <c r="C15509" s="59"/>
    </row>
    <row r="15510" spans="1:3">
      <c r="A15510" s="57" t="s">
        <v>8912</v>
      </c>
      <c r="B15510" s="58"/>
      <c r="C15510" s="59"/>
    </row>
    <row r="15511" spans="1:3">
      <c r="A15511" s="57" t="s">
        <v>8912</v>
      </c>
      <c r="B15511" s="58"/>
      <c r="C15511" s="59"/>
    </row>
    <row r="15512" spans="1:3">
      <c r="A15512" s="57" t="s">
        <v>8912</v>
      </c>
      <c r="B15512" s="58"/>
      <c r="C15512" s="59"/>
    </row>
    <row r="15513" spans="1:3">
      <c r="A15513" s="57" t="s">
        <v>8912</v>
      </c>
      <c r="B15513" s="58"/>
      <c r="C15513" s="59"/>
    </row>
    <row r="15514" spans="1:3">
      <c r="A15514" s="57" t="s">
        <v>8912</v>
      </c>
      <c r="B15514" s="58"/>
      <c r="C15514" s="59"/>
    </row>
    <row r="15515" spans="1:3">
      <c r="A15515" s="57" t="s">
        <v>8912</v>
      </c>
      <c r="B15515" s="58"/>
      <c r="C15515" s="59"/>
    </row>
    <row r="15516" spans="1:3">
      <c r="A15516" s="57" t="s">
        <v>8912</v>
      </c>
      <c r="B15516" s="58"/>
      <c r="C15516" s="59"/>
    </row>
    <row r="15517" spans="1:3">
      <c r="A15517" s="57" t="s">
        <v>8913</v>
      </c>
      <c r="B15517" s="61">
        <v>193447</v>
      </c>
      <c r="C15517" s="59"/>
    </row>
    <row r="15518" spans="1:3">
      <c r="A15518" s="57" t="s">
        <v>8913</v>
      </c>
      <c r="B15518" s="61">
        <v>1970097</v>
      </c>
      <c r="C15518" s="59"/>
    </row>
    <row r="15519" spans="1:3">
      <c r="A15519" s="57" t="s">
        <v>8913</v>
      </c>
      <c r="B15519" s="61">
        <v>50064</v>
      </c>
      <c r="C15519" s="59"/>
    </row>
    <row r="15520" spans="1:3">
      <c r="A15520" s="57" t="s">
        <v>8913</v>
      </c>
      <c r="B15520" s="61">
        <v>31696</v>
      </c>
      <c r="C15520" s="59"/>
    </row>
    <row r="15521" spans="1:3">
      <c r="A15521" s="57" t="s">
        <v>8913</v>
      </c>
      <c r="B15521" s="61">
        <v>9093800</v>
      </c>
      <c r="C15521" s="59"/>
    </row>
    <row r="15522" spans="1:3">
      <c r="A15522" s="57" t="s">
        <v>8913</v>
      </c>
      <c r="B15522" s="61">
        <v>15782053</v>
      </c>
      <c r="C15522" s="59"/>
    </row>
    <row r="15523" spans="1:3">
      <c r="A15523" s="57" t="s">
        <v>8914</v>
      </c>
      <c r="B15523" s="61">
        <v>322074</v>
      </c>
      <c r="C15523" s="59"/>
    </row>
    <row r="15524" spans="1:3">
      <c r="A15524" s="57" t="s">
        <v>8914</v>
      </c>
      <c r="B15524" s="61">
        <v>29492</v>
      </c>
      <c r="C15524" s="59"/>
    </row>
    <row r="15525" spans="1:3">
      <c r="A15525" s="57" t="s">
        <v>8914</v>
      </c>
      <c r="B15525" s="61">
        <v>345361</v>
      </c>
      <c r="C15525" s="59"/>
    </row>
    <row r="15526" spans="1:3">
      <c r="A15526" s="57" t="s">
        <v>8914</v>
      </c>
      <c r="B15526" s="61">
        <v>85871</v>
      </c>
      <c r="C15526" s="59"/>
    </row>
    <row r="15527" spans="1:3">
      <c r="A15527" s="57" t="s">
        <v>8914</v>
      </c>
      <c r="B15527" s="58"/>
      <c r="C15527" s="59"/>
    </row>
    <row r="15528" spans="1:3">
      <c r="A15528" s="57" t="s">
        <v>8914</v>
      </c>
      <c r="B15528" s="58"/>
      <c r="C15528" s="59"/>
    </row>
    <row r="15529" spans="1:3">
      <c r="A15529" s="57" t="s">
        <v>8914</v>
      </c>
      <c r="B15529" s="58"/>
      <c r="C15529" s="59"/>
    </row>
    <row r="15530" spans="1:3">
      <c r="A15530" s="57" t="s">
        <v>8914</v>
      </c>
      <c r="B15530" s="61">
        <v>1602813</v>
      </c>
      <c r="C15530" s="59"/>
    </row>
    <row r="15531" spans="1:3">
      <c r="A15531" s="57" t="s">
        <v>8914</v>
      </c>
      <c r="B15531" s="58"/>
      <c r="C15531" s="59"/>
    </row>
    <row r="15532" spans="1:3">
      <c r="A15532" s="57" t="s">
        <v>8914</v>
      </c>
      <c r="B15532" s="61">
        <v>8653675</v>
      </c>
      <c r="C15532" s="59"/>
    </row>
    <row r="15533" spans="1:3">
      <c r="A15533" s="57" t="s">
        <v>8914</v>
      </c>
      <c r="B15533" s="61">
        <v>177160</v>
      </c>
      <c r="C15533" s="59"/>
    </row>
    <row r="15534" spans="1:3">
      <c r="A15534" s="57" t="s">
        <v>8914</v>
      </c>
      <c r="B15534" s="61">
        <v>41899813</v>
      </c>
      <c r="C15534" s="59"/>
    </row>
    <row r="15535" spans="1:3">
      <c r="A15535" s="57" t="s">
        <v>8914</v>
      </c>
      <c r="B15535" s="61">
        <v>1074078</v>
      </c>
      <c r="C15535" s="59"/>
    </row>
    <row r="15536" spans="1:3">
      <c r="A15536" s="57" t="s">
        <v>8914</v>
      </c>
      <c r="B15536" s="58"/>
      <c r="C15536" s="59"/>
    </row>
    <row r="15537" spans="1:3">
      <c r="A15537" s="57" t="s">
        <v>8914</v>
      </c>
      <c r="B15537" s="58"/>
      <c r="C15537" s="59"/>
    </row>
    <row r="15538" spans="1:3">
      <c r="A15538" s="57" t="s">
        <v>8914</v>
      </c>
      <c r="B15538" s="58"/>
      <c r="C15538" s="59"/>
    </row>
    <row r="15539" spans="1:3">
      <c r="A15539" s="57" t="s">
        <v>8914</v>
      </c>
      <c r="B15539" s="61">
        <v>25310060</v>
      </c>
      <c r="C15539" s="59"/>
    </row>
    <row r="15540" spans="1:3">
      <c r="A15540" s="57" t="s">
        <v>8914</v>
      </c>
      <c r="B15540" s="58"/>
      <c r="C15540" s="59"/>
    </row>
    <row r="15541" spans="1:3">
      <c r="A15541" s="57" t="s">
        <v>8914</v>
      </c>
      <c r="B15541" s="61">
        <v>387072</v>
      </c>
      <c r="C15541" s="59"/>
    </row>
    <row r="15542" spans="1:3">
      <c r="A15542" s="57" t="s">
        <v>8914</v>
      </c>
      <c r="B15542" s="61">
        <v>156516</v>
      </c>
      <c r="C15542" s="59"/>
    </row>
    <row r="15543" spans="1:3">
      <c r="A15543" s="57" t="s">
        <v>8914</v>
      </c>
      <c r="B15543" s="58"/>
      <c r="C15543" s="59"/>
    </row>
    <row r="15544" spans="1:3">
      <c r="A15544" s="57" t="s">
        <v>8914</v>
      </c>
      <c r="B15544" s="61">
        <v>19163</v>
      </c>
      <c r="C15544" s="59"/>
    </row>
    <row r="15545" spans="1:3">
      <c r="A15545" s="57" t="s">
        <v>8914</v>
      </c>
      <c r="B15545" s="61">
        <v>10549</v>
      </c>
      <c r="C15545" s="59"/>
    </row>
    <row r="15546" spans="1:3">
      <c r="A15546" s="57" t="s">
        <v>8914</v>
      </c>
      <c r="B15546" s="61">
        <v>297396</v>
      </c>
      <c r="C15546" s="59"/>
    </row>
    <row r="15547" spans="1:3">
      <c r="A15547" s="57" t="s">
        <v>8914</v>
      </c>
      <c r="B15547" s="61">
        <v>171635</v>
      </c>
      <c r="C15547" s="59"/>
    </row>
    <row r="15548" spans="1:3">
      <c r="A15548" s="57" t="s">
        <v>8914</v>
      </c>
      <c r="B15548" s="61">
        <v>2277327</v>
      </c>
      <c r="C15548" s="59"/>
    </row>
    <row r="15549" spans="1:3">
      <c r="A15549" s="57" t="s">
        <v>8914</v>
      </c>
      <c r="B15549" s="61">
        <v>14045</v>
      </c>
      <c r="C15549" s="59"/>
    </row>
    <row r="15550" spans="1:3">
      <c r="A15550" s="57" t="s">
        <v>8914</v>
      </c>
      <c r="B15550" s="58"/>
      <c r="C15550" s="59"/>
    </row>
    <row r="15551" spans="1:3">
      <c r="A15551" s="57" t="s">
        <v>8914</v>
      </c>
      <c r="B15551" s="61">
        <v>55618</v>
      </c>
      <c r="C15551" s="59"/>
    </row>
    <row r="15552" spans="1:3">
      <c r="A15552" s="57" t="s">
        <v>8914</v>
      </c>
      <c r="B15552" s="58"/>
      <c r="C15552" s="59"/>
    </row>
    <row r="15553" spans="1:3">
      <c r="A15553" s="57" t="s">
        <v>8914</v>
      </c>
      <c r="B15553" s="61">
        <v>208335</v>
      </c>
      <c r="C15553" s="59"/>
    </row>
    <row r="15554" spans="1:3">
      <c r="A15554" s="57" t="s">
        <v>8914</v>
      </c>
      <c r="B15554" s="58"/>
      <c r="C15554" s="59"/>
    </row>
    <row r="15555" spans="1:3">
      <c r="A15555" s="57" t="s">
        <v>8914</v>
      </c>
      <c r="B15555" s="61">
        <v>2997396</v>
      </c>
      <c r="C15555" s="59"/>
    </row>
    <row r="15556" spans="1:3">
      <c r="A15556" s="57" t="s">
        <v>8914</v>
      </c>
      <c r="B15556" s="58"/>
      <c r="C15556" s="59"/>
    </row>
    <row r="15557" spans="1:3">
      <c r="A15557" s="57" t="s">
        <v>8914</v>
      </c>
      <c r="B15557" s="61">
        <v>99759</v>
      </c>
      <c r="C15557" s="59"/>
    </row>
    <row r="15558" spans="1:3">
      <c r="A15558" s="57" t="s">
        <v>8914</v>
      </c>
      <c r="B15558" s="58"/>
      <c r="C15558" s="59"/>
    </row>
    <row r="15559" spans="1:3">
      <c r="A15559" s="57" t="s">
        <v>8914</v>
      </c>
      <c r="B15559" s="61">
        <v>2048957</v>
      </c>
      <c r="C15559" s="59"/>
    </row>
    <row r="15560" spans="1:3">
      <c r="A15560" s="57" t="s">
        <v>8914</v>
      </c>
      <c r="B15560" s="58"/>
      <c r="C15560" s="59"/>
    </row>
    <row r="15561" spans="1:3">
      <c r="A15561" s="57" t="s">
        <v>8914</v>
      </c>
      <c r="B15561">
        <v>0</v>
      </c>
      <c r="C15561" s="59"/>
    </row>
    <row r="15562" spans="1:3">
      <c r="A15562" s="57" t="s">
        <v>8914</v>
      </c>
      <c r="B15562" s="61">
        <v>1019209</v>
      </c>
      <c r="C15562" s="59"/>
    </row>
    <row r="15563" spans="1:3">
      <c r="A15563" s="57" t="s">
        <v>8914</v>
      </c>
      <c r="B15563" s="61">
        <v>2707003</v>
      </c>
      <c r="C15563" s="59"/>
    </row>
    <row r="15564" spans="1:3">
      <c r="A15564" s="57" t="s">
        <v>8914</v>
      </c>
      <c r="B15564" s="61">
        <v>17850035</v>
      </c>
      <c r="C15564" s="59"/>
    </row>
    <row r="15565" spans="1:3">
      <c r="A15565" s="57" t="s">
        <v>8914</v>
      </c>
      <c r="B15565" s="61">
        <v>4575566</v>
      </c>
      <c r="C15565" s="59"/>
    </row>
    <row r="15566" spans="1:3">
      <c r="A15566" s="57" t="s">
        <v>8914</v>
      </c>
      <c r="B15566" s="61">
        <v>67443149</v>
      </c>
      <c r="C15566" s="59"/>
    </row>
    <row r="15567" spans="1:3">
      <c r="A15567" s="57" t="s">
        <v>8915</v>
      </c>
      <c r="B15567" s="58"/>
      <c r="C15567" s="59"/>
    </row>
    <row r="15568" spans="1:3">
      <c r="A15568" s="57" t="s">
        <v>8915</v>
      </c>
      <c r="B15568" s="58"/>
      <c r="C15568" s="59"/>
    </row>
    <row r="15569" spans="1:3">
      <c r="A15569" s="57" t="s">
        <v>8916</v>
      </c>
      <c r="B15569" s="61">
        <v>6402454</v>
      </c>
      <c r="C15569" s="59"/>
    </row>
    <row r="15570" spans="1:3">
      <c r="A15570" s="57" t="s">
        <v>8917</v>
      </c>
      <c r="B15570" s="61">
        <v>7952734</v>
      </c>
      <c r="C15570" s="59"/>
    </row>
    <row r="15571" spans="1:3">
      <c r="A15571" s="57" t="s">
        <v>8918</v>
      </c>
      <c r="B15571" s="61">
        <v>42390458</v>
      </c>
      <c r="C15571" s="59"/>
    </row>
    <row r="15572" spans="1:3">
      <c r="A15572" s="57" t="s">
        <v>8919</v>
      </c>
      <c r="B15572" s="61">
        <v>19154391</v>
      </c>
      <c r="C15572" s="59"/>
    </row>
    <row r="15573" spans="1:3">
      <c r="A15573" s="57" t="s">
        <v>8920</v>
      </c>
      <c r="B15573" s="61">
        <v>39449635</v>
      </c>
      <c r="C15573" s="59"/>
    </row>
    <row r="15574" spans="1:3">
      <c r="A15574" s="57" t="s">
        <v>8921</v>
      </c>
      <c r="B15574" s="61">
        <v>160397373</v>
      </c>
      <c r="C15574" s="59"/>
    </row>
    <row r="15575" spans="1:3">
      <c r="A15575" s="57" t="s">
        <v>8921</v>
      </c>
      <c r="B15575" s="61">
        <v>171963823</v>
      </c>
      <c r="C15575" s="59"/>
    </row>
    <row r="15576" spans="1:3">
      <c r="A15576" s="57" t="s">
        <v>8921</v>
      </c>
      <c r="B15576" s="61">
        <v>43380536</v>
      </c>
      <c r="C15576" s="59"/>
    </row>
    <row r="15577" spans="1:3">
      <c r="A15577" s="57" t="s">
        <v>8921</v>
      </c>
      <c r="B15577" s="58"/>
      <c r="C15577" s="59"/>
    </row>
    <row r="15578" spans="1:3">
      <c r="A15578" s="57" t="s">
        <v>8921</v>
      </c>
      <c r="B15578" s="61">
        <v>38562060</v>
      </c>
      <c r="C15578" s="59"/>
    </row>
    <row r="15579" spans="1:3">
      <c r="A15579" s="57" t="s">
        <v>8921</v>
      </c>
      <c r="B15579" s="61">
        <v>191721160</v>
      </c>
      <c r="C15579" s="59"/>
    </row>
    <row r="15580" spans="1:3">
      <c r="A15580" s="57" t="s">
        <v>8922</v>
      </c>
      <c r="B15580" s="61">
        <v>1869632</v>
      </c>
      <c r="C15580" s="59"/>
    </row>
    <row r="15581" spans="1:3">
      <c r="A15581" s="57" t="s">
        <v>8923</v>
      </c>
      <c r="B15581" s="61">
        <v>217602</v>
      </c>
      <c r="C15581" s="59"/>
    </row>
    <row r="15582" spans="1:3">
      <c r="A15582" s="57" t="s">
        <v>8924</v>
      </c>
      <c r="B15582" s="61">
        <v>385692</v>
      </c>
      <c r="C15582" s="59"/>
    </row>
    <row r="15583" spans="1:3">
      <c r="A15583" s="57" t="s">
        <v>8925</v>
      </c>
      <c r="B15583" s="61">
        <v>5828505</v>
      </c>
      <c r="C15583" s="59"/>
    </row>
    <row r="15584" spans="1:3">
      <c r="A15584" s="57" t="s">
        <v>8926</v>
      </c>
      <c r="B15584" s="61">
        <v>4581923</v>
      </c>
      <c r="C15584" s="59"/>
    </row>
    <row r="15585" spans="1:3">
      <c r="A15585" s="57" t="s">
        <v>8926</v>
      </c>
      <c r="B15585" s="61">
        <v>29987394</v>
      </c>
      <c r="C15585" s="59"/>
    </row>
    <row r="15586" spans="1:3">
      <c r="A15586" s="57" t="s">
        <v>8926</v>
      </c>
      <c r="B15586" s="61">
        <v>21943168</v>
      </c>
      <c r="C15586" s="59"/>
    </row>
    <row r="15587" spans="1:3">
      <c r="A15587" s="57" t="s">
        <v>8926</v>
      </c>
      <c r="B15587" s="61">
        <v>19643299</v>
      </c>
      <c r="C15587" s="59"/>
    </row>
    <row r="15588" spans="1:3">
      <c r="A15588" s="57" t="s">
        <v>8926</v>
      </c>
      <c r="B15588" s="58"/>
      <c r="C15588" s="59"/>
    </row>
    <row r="15589" spans="1:3">
      <c r="A15589" s="57" t="s">
        <v>8926</v>
      </c>
      <c r="B15589" s="61">
        <v>16175486</v>
      </c>
      <c r="C15589" s="59"/>
    </row>
    <row r="15590" spans="1:3">
      <c r="A15590" s="57" t="s">
        <v>8926</v>
      </c>
      <c r="B15590" s="61">
        <v>63880240</v>
      </c>
      <c r="C15590" s="59"/>
    </row>
    <row r="15591" spans="1:3">
      <c r="A15591" s="57" t="s">
        <v>8927</v>
      </c>
      <c r="B15591" s="61">
        <v>175513</v>
      </c>
      <c r="C15591" s="59"/>
    </row>
    <row r="15592" spans="1:3">
      <c r="A15592" s="57" t="s">
        <v>8927</v>
      </c>
      <c r="B15592" s="61">
        <v>244508</v>
      </c>
      <c r="C15592" s="59"/>
    </row>
    <row r="15593" spans="1:3">
      <c r="A15593" s="57" t="s">
        <v>8928</v>
      </c>
      <c r="B15593" s="61">
        <v>135361</v>
      </c>
      <c r="C15593" s="59"/>
    </row>
    <row r="15594" spans="1:3">
      <c r="A15594" s="57" t="s">
        <v>8929</v>
      </c>
      <c r="B15594" s="61">
        <v>96848</v>
      </c>
      <c r="C15594" s="59"/>
    </row>
    <row r="15595" spans="1:3">
      <c r="A15595" s="57" t="s">
        <v>8930</v>
      </c>
      <c r="B15595" s="61">
        <v>1355598</v>
      </c>
      <c r="C15595" s="59"/>
    </row>
    <row r="15596" spans="1:3">
      <c r="A15596" s="57" t="s">
        <v>8931</v>
      </c>
      <c r="B15596" s="61">
        <v>199062</v>
      </c>
      <c r="C15596" s="59"/>
    </row>
    <row r="15597" spans="1:3">
      <c r="A15597" s="57" t="s">
        <v>8932</v>
      </c>
      <c r="B15597" s="61">
        <v>862497</v>
      </c>
      <c r="C15597" s="59"/>
    </row>
    <row r="15598" spans="1:3">
      <c r="A15598" s="57" t="s">
        <v>8932</v>
      </c>
      <c r="B15598" s="61">
        <v>308516</v>
      </c>
      <c r="C15598" s="59"/>
    </row>
    <row r="15599" spans="1:3">
      <c r="A15599" s="57" t="s">
        <v>8932</v>
      </c>
      <c r="B15599" s="61">
        <v>487361</v>
      </c>
      <c r="C15599" s="59"/>
    </row>
    <row r="15600" spans="1:3">
      <c r="A15600" s="57" t="s">
        <v>8932</v>
      </c>
      <c r="B15600" s="58"/>
      <c r="C15600" s="59"/>
    </row>
    <row r="15601" spans="1:3">
      <c r="A15601" s="57" t="s">
        <v>8932</v>
      </c>
      <c r="B15601" s="61">
        <v>238931</v>
      </c>
      <c r="C15601" s="59"/>
    </row>
    <row r="15602" spans="1:3">
      <c r="A15602" s="57" t="s">
        <v>8932</v>
      </c>
      <c r="B15602" s="61">
        <v>1126668</v>
      </c>
      <c r="C15602" s="59"/>
    </row>
    <row r="15603" spans="1:3">
      <c r="A15603" s="57" t="s">
        <v>8933</v>
      </c>
      <c r="B15603" s="58"/>
      <c r="C15603" s="59"/>
    </row>
    <row r="15604" spans="1:3">
      <c r="A15604" s="57" t="s">
        <v>8933</v>
      </c>
      <c r="B15604" s="58"/>
      <c r="C15604" s="59"/>
    </row>
    <row r="15605" spans="1:3">
      <c r="A15605" s="57" t="s">
        <v>8934</v>
      </c>
      <c r="B15605" s="58"/>
      <c r="C15605" s="59"/>
    </row>
    <row r="15606" spans="1:3">
      <c r="A15606" s="57" t="s">
        <v>8935</v>
      </c>
      <c r="B15606" s="61">
        <v>1598920</v>
      </c>
      <c r="C15606" s="59"/>
    </row>
    <row r="15607" spans="1:3">
      <c r="A15607" s="57" t="s">
        <v>8936</v>
      </c>
      <c r="B15607" s="61">
        <v>958798</v>
      </c>
      <c r="C15607" s="59"/>
    </row>
    <row r="15608" spans="1:3">
      <c r="A15608" s="57" t="s">
        <v>8936</v>
      </c>
      <c r="B15608" s="61">
        <v>646360</v>
      </c>
      <c r="C15608" s="59"/>
    </row>
    <row r="15609" spans="1:3">
      <c r="A15609" s="57" t="s">
        <v>8936</v>
      </c>
      <c r="B15609" s="61">
        <v>183367</v>
      </c>
      <c r="C15609" s="59"/>
    </row>
    <row r="15610" spans="1:3">
      <c r="A15610" s="57" t="s">
        <v>8936</v>
      </c>
      <c r="B15610" s="61">
        <v>106898</v>
      </c>
      <c r="C15610" s="59"/>
    </row>
    <row r="15611" spans="1:3">
      <c r="A15611" s="57" t="s">
        <v>8936</v>
      </c>
      <c r="B15611" s="61">
        <v>1176318</v>
      </c>
      <c r="C15611" s="59"/>
    </row>
    <row r="15612" spans="1:3">
      <c r="A15612" s="57" t="s">
        <v>8936</v>
      </c>
      <c r="B15612" s="61">
        <v>951715</v>
      </c>
      <c r="C15612" s="59"/>
    </row>
    <row r="15613" spans="1:3">
      <c r="A15613" s="57" t="s">
        <v>8937</v>
      </c>
      <c r="B15613" s="61">
        <v>3004673</v>
      </c>
      <c r="C15613" s="59"/>
    </row>
    <row r="15614" spans="1:3">
      <c r="A15614" s="57" t="s">
        <v>8937</v>
      </c>
      <c r="B15614" s="61">
        <v>624398</v>
      </c>
      <c r="C15614" s="59"/>
    </row>
    <row r="15615" spans="1:3">
      <c r="A15615" s="57" t="s">
        <v>8937</v>
      </c>
      <c r="B15615" s="61">
        <v>1024116</v>
      </c>
      <c r="C15615" s="59"/>
    </row>
    <row r="15616" spans="1:3">
      <c r="A15616" s="57" t="s">
        <v>8937</v>
      </c>
      <c r="B15616" s="61">
        <v>964882</v>
      </c>
      <c r="C15616" s="59"/>
    </row>
    <row r="15617" spans="1:3">
      <c r="A15617" s="57" t="s">
        <v>8937</v>
      </c>
      <c r="B15617" s="61">
        <v>3163229</v>
      </c>
      <c r="C15617" s="59"/>
    </row>
    <row r="15618" spans="1:3">
      <c r="A15618" s="57" t="s">
        <v>8937</v>
      </c>
      <c r="B15618" s="61">
        <v>1007527</v>
      </c>
      <c r="C15618" s="59"/>
    </row>
    <row r="15619" spans="1:3">
      <c r="A15619" s="57" t="s">
        <v>8938</v>
      </c>
      <c r="B15619" s="61">
        <v>12157</v>
      </c>
      <c r="C15619" s="59"/>
    </row>
    <row r="15620" spans="1:3">
      <c r="A15620" s="57" t="s">
        <v>8938</v>
      </c>
      <c r="B15620" s="61">
        <v>25525</v>
      </c>
      <c r="C15620" s="59"/>
    </row>
    <row r="15621" spans="1:3">
      <c r="A15621" s="57" t="s">
        <v>8938</v>
      </c>
      <c r="B15621" s="61">
        <v>11658</v>
      </c>
      <c r="C15621" s="59"/>
    </row>
    <row r="15622" spans="1:3">
      <c r="A15622" s="57" t="s">
        <v>8938</v>
      </c>
      <c r="B15622" s="61">
        <v>20814</v>
      </c>
      <c r="C15622" s="59"/>
    </row>
    <row r="15623" spans="1:3">
      <c r="A15623" s="57" t="s">
        <v>8938</v>
      </c>
      <c r="B15623" s="61">
        <v>12592</v>
      </c>
      <c r="C15623" s="59"/>
    </row>
    <row r="15624" spans="1:3">
      <c r="A15624" s="57" t="s">
        <v>8938</v>
      </c>
      <c r="B15624" s="61">
        <v>22516</v>
      </c>
      <c r="C15624" s="59"/>
    </row>
    <row r="15625" spans="1:3">
      <c r="A15625" s="57" t="s">
        <v>8939</v>
      </c>
      <c r="B15625" s="58"/>
      <c r="C15625" s="59"/>
    </row>
    <row r="15626" spans="1:3">
      <c r="A15626" s="57" t="s">
        <v>8939</v>
      </c>
      <c r="B15626" s="58"/>
      <c r="C15626" s="59"/>
    </row>
    <row r="15627" spans="1:3">
      <c r="A15627" s="57" t="s">
        <v>8939</v>
      </c>
      <c r="B15627" s="58"/>
      <c r="C15627" s="59"/>
    </row>
    <row r="15628" spans="1:3">
      <c r="A15628" s="57" t="s">
        <v>8939</v>
      </c>
      <c r="B15628" s="58"/>
      <c r="C15628" s="59"/>
    </row>
    <row r="15629" spans="1:3">
      <c r="A15629" s="57" t="s">
        <v>8939</v>
      </c>
      <c r="B15629" s="58"/>
      <c r="C15629" s="59"/>
    </row>
    <row r="15630" spans="1:3">
      <c r="A15630" s="57" t="s">
        <v>8939</v>
      </c>
      <c r="B15630" s="58"/>
      <c r="C15630" s="59"/>
    </row>
    <row r="15631" spans="1:3">
      <c r="A15631" s="57" t="s">
        <v>8939</v>
      </c>
      <c r="B15631" s="58"/>
      <c r="C15631" s="59"/>
    </row>
    <row r="15632" spans="1:3">
      <c r="A15632" s="57" t="s">
        <v>8939</v>
      </c>
      <c r="B15632" s="58"/>
      <c r="C15632" s="59"/>
    </row>
    <row r="15633" spans="1:3">
      <c r="A15633" s="57" t="s">
        <v>8939</v>
      </c>
      <c r="B15633" s="58"/>
      <c r="C15633" s="59"/>
    </row>
    <row r="15634" spans="1:3">
      <c r="A15634" s="57" t="s">
        <v>8939</v>
      </c>
      <c r="B15634" s="58"/>
      <c r="C15634" s="59"/>
    </row>
    <row r="15635" spans="1:3">
      <c r="A15635" s="57" t="s">
        <v>8939</v>
      </c>
      <c r="B15635" s="58"/>
      <c r="C15635" s="59"/>
    </row>
    <row r="15636" spans="1:3">
      <c r="A15636" s="57" t="s">
        <v>8939</v>
      </c>
      <c r="B15636" s="58"/>
      <c r="C15636" s="59"/>
    </row>
    <row r="15637" spans="1:3">
      <c r="A15637" s="57" t="s">
        <v>8939</v>
      </c>
      <c r="B15637" s="58"/>
      <c r="C15637" s="59"/>
    </row>
    <row r="15638" spans="1:3">
      <c r="A15638" s="57" t="s">
        <v>8939</v>
      </c>
      <c r="B15638" s="58"/>
      <c r="C15638" s="59"/>
    </row>
    <row r="15639" spans="1:3">
      <c r="A15639" s="57" t="s">
        <v>8939</v>
      </c>
      <c r="B15639" s="58"/>
      <c r="C15639" s="59"/>
    </row>
    <row r="15640" spans="1:3">
      <c r="A15640" s="57" t="s">
        <v>8940</v>
      </c>
      <c r="B15640" s="61">
        <v>1057</v>
      </c>
      <c r="C15640" s="59"/>
    </row>
    <row r="15641" spans="1:3">
      <c r="A15641" s="57" t="s">
        <v>8940</v>
      </c>
      <c r="B15641" s="61">
        <v>33314</v>
      </c>
      <c r="C15641" s="59"/>
    </row>
    <row r="15642" spans="1:3">
      <c r="A15642" s="57" t="s">
        <v>8940</v>
      </c>
      <c r="B15642" s="61">
        <v>342</v>
      </c>
      <c r="C15642" s="59"/>
    </row>
    <row r="15643" spans="1:3">
      <c r="A15643" s="57" t="s">
        <v>8940</v>
      </c>
      <c r="B15643" s="58"/>
      <c r="C15643" s="59"/>
    </row>
    <row r="15644" spans="1:3">
      <c r="A15644" s="57" t="s">
        <v>8940</v>
      </c>
      <c r="B15644" s="61">
        <v>140503</v>
      </c>
      <c r="C15644" s="59"/>
    </row>
    <row r="15645" spans="1:3">
      <c r="A15645" s="57" t="s">
        <v>8940</v>
      </c>
      <c r="B15645" s="61">
        <v>988</v>
      </c>
      <c r="C15645" s="59"/>
    </row>
    <row r="15646" spans="1:3">
      <c r="A15646" s="57" t="s">
        <v>8941</v>
      </c>
      <c r="B15646" s="61">
        <v>2400</v>
      </c>
      <c r="C15646" s="59"/>
    </row>
    <row r="15647" spans="1:3">
      <c r="A15647" s="57" t="s">
        <v>8941</v>
      </c>
      <c r="B15647" s="61">
        <v>1187</v>
      </c>
      <c r="C15647" s="59"/>
    </row>
    <row r="15648" spans="1:3">
      <c r="A15648" s="57" t="s">
        <v>8941</v>
      </c>
      <c r="B15648" s="58"/>
      <c r="C15648" s="59"/>
    </row>
    <row r="15649" spans="1:3">
      <c r="A15649" s="57" t="s">
        <v>8941</v>
      </c>
      <c r="B15649" s="58"/>
      <c r="C15649" s="59"/>
    </row>
    <row r="15650" spans="1:3">
      <c r="A15650" s="57" t="s">
        <v>8941</v>
      </c>
      <c r="B15650" s="58"/>
      <c r="C15650" s="59"/>
    </row>
    <row r="15651" spans="1:3">
      <c r="A15651" s="57" t="s">
        <v>8941</v>
      </c>
      <c r="B15651" s="61">
        <v>9570</v>
      </c>
      <c r="C15651" s="59"/>
    </row>
    <row r="15652" spans="1:3">
      <c r="A15652" s="57" t="s">
        <v>8942</v>
      </c>
      <c r="B15652" s="61">
        <v>178083</v>
      </c>
      <c r="C15652" s="59"/>
    </row>
    <row r="15653" spans="1:3">
      <c r="A15653" s="57" t="s">
        <v>8942</v>
      </c>
      <c r="B15653" s="61">
        <v>35909</v>
      </c>
      <c r="C15653" s="59"/>
    </row>
    <row r="15654" spans="1:3">
      <c r="A15654" s="57" t="s">
        <v>8942</v>
      </c>
      <c r="B15654" s="58"/>
      <c r="C15654" s="59"/>
    </row>
    <row r="15655" spans="1:3">
      <c r="A15655" s="57" t="s">
        <v>8942</v>
      </c>
      <c r="B15655" s="58"/>
      <c r="C15655" s="59"/>
    </row>
    <row r="15656" spans="1:3">
      <c r="A15656" s="57" t="s">
        <v>8942</v>
      </c>
      <c r="B15656" s="58"/>
      <c r="C15656" s="59"/>
    </row>
    <row r="15657" spans="1:3">
      <c r="A15657" s="57" t="s">
        <v>8942</v>
      </c>
      <c r="B15657" s="61">
        <v>11197</v>
      </c>
      <c r="C15657" s="59"/>
    </row>
    <row r="15658" spans="1:3">
      <c r="A15658" s="57" t="s">
        <v>8942</v>
      </c>
      <c r="B15658" s="61">
        <v>32989</v>
      </c>
      <c r="C15658" s="59"/>
    </row>
    <row r="15659" spans="1:3">
      <c r="A15659" s="57" t="s">
        <v>8942</v>
      </c>
      <c r="B15659" s="61">
        <v>669</v>
      </c>
      <c r="C15659" s="59"/>
    </row>
    <row r="15660" spans="1:3">
      <c r="A15660" s="57" t="s">
        <v>8942</v>
      </c>
      <c r="B15660" s="61">
        <v>504</v>
      </c>
      <c r="C15660" s="59"/>
    </row>
    <row r="15661" spans="1:3">
      <c r="A15661" s="57" t="s">
        <v>8943</v>
      </c>
      <c r="B15661" s="61">
        <v>11080</v>
      </c>
      <c r="C15661" s="59"/>
    </row>
    <row r="15662" spans="1:3">
      <c r="A15662" s="57" t="s">
        <v>8943</v>
      </c>
      <c r="B15662" s="61">
        <v>12509</v>
      </c>
      <c r="C15662" s="59"/>
    </row>
    <row r="15663" spans="1:3">
      <c r="A15663" s="57" t="s">
        <v>8943</v>
      </c>
      <c r="B15663" s="61">
        <v>71610</v>
      </c>
      <c r="C15663" s="59"/>
    </row>
    <row r="15664" spans="1:3">
      <c r="A15664" s="57" t="s">
        <v>8944</v>
      </c>
      <c r="B15664" s="61">
        <v>5407040</v>
      </c>
      <c r="C15664" s="59"/>
    </row>
    <row r="15665" spans="1:3">
      <c r="A15665" s="57" t="s">
        <v>8944</v>
      </c>
      <c r="B15665" s="61">
        <v>2009176</v>
      </c>
      <c r="C15665" s="59"/>
    </row>
    <row r="15666" spans="1:3">
      <c r="A15666" s="57" t="s">
        <v>8945</v>
      </c>
      <c r="B15666" s="61">
        <v>7327</v>
      </c>
      <c r="C15666" s="59"/>
    </row>
    <row r="15667" spans="1:3">
      <c r="A15667" s="57" t="s">
        <v>8945</v>
      </c>
      <c r="B15667" s="58"/>
      <c r="C15667" s="59"/>
    </row>
    <row r="15668" spans="1:3">
      <c r="A15668" s="57" t="s">
        <v>8945</v>
      </c>
      <c r="B15668" s="58"/>
      <c r="C15668" s="59"/>
    </row>
    <row r="15669" spans="1:3">
      <c r="A15669" s="57" t="s">
        <v>8945</v>
      </c>
      <c r="B15669" s="61">
        <v>99572</v>
      </c>
      <c r="C15669" s="59"/>
    </row>
    <row r="15670" spans="1:3">
      <c r="A15670" s="57" t="s">
        <v>8946</v>
      </c>
      <c r="B15670" s="61">
        <v>345492236</v>
      </c>
      <c r="C15670" s="59"/>
    </row>
    <row r="15671" spans="1:3">
      <c r="A15671" s="57" t="s">
        <v>8946</v>
      </c>
      <c r="B15671" s="61">
        <v>54467575</v>
      </c>
      <c r="C15671" s="59"/>
    </row>
    <row r="15672" spans="1:3">
      <c r="A15672" s="57" t="s">
        <v>8946</v>
      </c>
      <c r="B15672" s="61">
        <v>35818747</v>
      </c>
      <c r="C15672" s="59"/>
    </row>
    <row r="15673" spans="1:3">
      <c r="A15673" s="57" t="s">
        <v>8946</v>
      </c>
      <c r="B15673" s="61">
        <v>6386835</v>
      </c>
      <c r="C15673" s="59"/>
    </row>
    <row r="15674" spans="1:3">
      <c r="A15674" s="57" t="s">
        <v>8947</v>
      </c>
      <c r="B15674" s="61">
        <v>863566</v>
      </c>
      <c r="C15674" s="59"/>
    </row>
    <row r="15675" spans="1:3">
      <c r="A15675" s="57" t="s">
        <v>8947</v>
      </c>
      <c r="B15675" s="61">
        <v>410</v>
      </c>
      <c r="C15675" s="59"/>
    </row>
    <row r="15676" spans="1:3">
      <c r="A15676" s="57" t="s">
        <v>8947</v>
      </c>
      <c r="B15676" s="58"/>
      <c r="C15676" s="59"/>
    </row>
    <row r="15677" spans="1:3">
      <c r="A15677" s="57" t="s">
        <v>8947</v>
      </c>
      <c r="B15677" s="61">
        <v>482508</v>
      </c>
      <c r="C15677" s="59"/>
    </row>
    <row r="15678" spans="1:3">
      <c r="A15678" s="57" t="s">
        <v>8948</v>
      </c>
      <c r="B15678" s="58"/>
      <c r="C15678" s="59"/>
    </row>
    <row r="15679" spans="1:3">
      <c r="A15679" s="57" t="s">
        <v>8948</v>
      </c>
      <c r="B15679" s="58"/>
      <c r="C15679" s="59"/>
    </row>
    <row r="15680" spans="1:3">
      <c r="A15680" s="57" t="s">
        <v>8948</v>
      </c>
      <c r="B15680" s="58"/>
      <c r="C15680" s="59"/>
    </row>
    <row r="15681" spans="1:3">
      <c r="A15681" s="57" t="s">
        <v>8948</v>
      </c>
      <c r="B15681" s="58"/>
      <c r="C15681" s="59"/>
    </row>
    <row r="15682" spans="1:3">
      <c r="A15682" s="57" t="s">
        <v>8948</v>
      </c>
      <c r="B15682" s="58"/>
      <c r="C15682" s="59"/>
    </row>
    <row r="15683" spans="1:3">
      <c r="A15683" s="57" t="s">
        <v>8948</v>
      </c>
      <c r="B15683" s="58"/>
      <c r="C15683" s="59"/>
    </row>
    <row r="15684" spans="1:3">
      <c r="A15684" s="57" t="s">
        <v>8948</v>
      </c>
      <c r="B15684" s="58"/>
      <c r="C15684" s="59"/>
    </row>
    <row r="15685" spans="1:3">
      <c r="A15685" s="57" t="s">
        <v>8948</v>
      </c>
      <c r="B15685" s="58"/>
      <c r="C15685" s="59"/>
    </row>
    <row r="15686" spans="1:3">
      <c r="A15686" s="57" t="s">
        <v>8948</v>
      </c>
      <c r="B15686" s="58"/>
      <c r="C15686" s="59"/>
    </row>
    <row r="15687" spans="1:3">
      <c r="A15687" s="57" t="s">
        <v>8948</v>
      </c>
      <c r="B15687" s="58"/>
      <c r="C15687" s="59"/>
    </row>
    <row r="15688" spans="1:3">
      <c r="A15688" s="57" t="s">
        <v>8948</v>
      </c>
      <c r="B15688" s="58"/>
      <c r="C15688" s="59"/>
    </row>
    <row r="15689" spans="1:3">
      <c r="A15689" s="57" t="s">
        <v>8948</v>
      </c>
      <c r="B15689" s="58"/>
      <c r="C15689" s="59"/>
    </row>
    <row r="15690" spans="1:3">
      <c r="A15690" s="57" t="s">
        <v>8948</v>
      </c>
      <c r="B15690" s="58"/>
      <c r="C15690" s="59"/>
    </row>
    <row r="15691" spans="1:3">
      <c r="A15691" s="57" t="s">
        <v>8948</v>
      </c>
      <c r="B15691" s="58"/>
      <c r="C15691" s="59"/>
    </row>
    <row r="15692" spans="1:3">
      <c r="A15692" s="57" t="s">
        <v>8948</v>
      </c>
      <c r="B15692" s="58"/>
      <c r="C15692" s="59"/>
    </row>
    <row r="15693" spans="1:3">
      <c r="A15693" s="57" t="s">
        <v>8948</v>
      </c>
      <c r="B15693" s="58"/>
      <c r="C15693" s="59"/>
    </row>
    <row r="15694" spans="1:3">
      <c r="A15694" s="57" t="s">
        <v>8948</v>
      </c>
      <c r="B15694" s="58"/>
      <c r="C15694" s="59"/>
    </row>
    <row r="15695" spans="1:3">
      <c r="A15695" s="57" t="s">
        <v>8948</v>
      </c>
      <c r="B15695" s="58"/>
      <c r="C15695" s="59"/>
    </row>
    <row r="15696" spans="1:3">
      <c r="A15696" s="57" t="s">
        <v>8948</v>
      </c>
      <c r="B15696" s="58"/>
      <c r="C15696" s="59"/>
    </row>
    <row r="15697" spans="1:3">
      <c r="A15697" s="57" t="s">
        <v>8949</v>
      </c>
      <c r="B15697" s="61">
        <v>6932239</v>
      </c>
      <c r="C15697" s="59"/>
    </row>
    <row r="15698" spans="1:3">
      <c r="A15698" s="57" t="s">
        <v>8949</v>
      </c>
      <c r="B15698" s="61">
        <v>6183604</v>
      </c>
      <c r="C15698" s="59"/>
    </row>
    <row r="15699" spans="1:3">
      <c r="A15699" s="57" t="s">
        <v>8949</v>
      </c>
      <c r="B15699" s="61">
        <v>15174716</v>
      </c>
      <c r="C15699" s="59"/>
    </row>
    <row r="15700" spans="1:3">
      <c r="A15700" s="57" t="s">
        <v>8950</v>
      </c>
      <c r="B15700" s="61">
        <v>541342</v>
      </c>
      <c r="C15700" s="59"/>
    </row>
    <row r="15701" spans="1:3">
      <c r="A15701" s="57" t="s">
        <v>8950</v>
      </c>
      <c r="B15701" s="61">
        <v>751407</v>
      </c>
      <c r="C15701" s="59"/>
    </row>
    <row r="15702" spans="1:3">
      <c r="A15702" s="57" t="s">
        <v>8950</v>
      </c>
      <c r="B15702" s="61">
        <v>14170894</v>
      </c>
      <c r="C15702" s="59"/>
    </row>
    <row r="15703" spans="1:3">
      <c r="A15703" s="57" t="s">
        <v>8950</v>
      </c>
      <c r="B15703" s="61">
        <v>9480382</v>
      </c>
      <c r="C15703" s="59"/>
    </row>
    <row r="15704" spans="1:3">
      <c r="A15704" s="57" t="s">
        <v>8950</v>
      </c>
      <c r="B15704" s="61">
        <v>240569</v>
      </c>
      <c r="C15704" s="59"/>
    </row>
    <row r="15705" spans="1:3">
      <c r="A15705" s="57" t="s">
        <v>8950</v>
      </c>
      <c r="B15705" s="61">
        <v>440439</v>
      </c>
      <c r="C15705" s="59"/>
    </row>
    <row r="15706" spans="1:3">
      <c r="A15706" s="57" t="s">
        <v>8950</v>
      </c>
      <c r="B15706" s="61">
        <v>1882890</v>
      </c>
      <c r="C15706" s="59"/>
    </row>
    <row r="15707" spans="1:3">
      <c r="A15707" s="57" t="s">
        <v>8950</v>
      </c>
      <c r="B15707" s="61">
        <v>1128644</v>
      </c>
      <c r="C15707" s="59"/>
    </row>
    <row r="15708" spans="1:3">
      <c r="A15708" s="57" t="s">
        <v>8950</v>
      </c>
      <c r="B15708" s="61">
        <v>199378</v>
      </c>
      <c r="C15708" s="59"/>
    </row>
    <row r="15709" spans="1:3">
      <c r="A15709" s="57" t="s">
        <v>8950</v>
      </c>
      <c r="B15709" s="61">
        <v>176470</v>
      </c>
      <c r="C15709" s="59"/>
    </row>
    <row r="15710" spans="1:3">
      <c r="A15710" s="57" t="s">
        <v>8950</v>
      </c>
      <c r="B15710" s="61">
        <v>5839804</v>
      </c>
      <c r="C15710" s="59"/>
    </row>
    <row r="15711" spans="1:3">
      <c r="A15711" s="57" t="s">
        <v>8950</v>
      </c>
      <c r="B15711" s="61">
        <v>1788883</v>
      </c>
      <c r="C15711" s="59"/>
    </row>
    <row r="15712" spans="1:3">
      <c r="A15712" s="57" t="s">
        <v>8950</v>
      </c>
      <c r="B15712" s="61">
        <v>545369</v>
      </c>
      <c r="C15712" s="59"/>
    </row>
    <row r="15713" spans="1:3">
      <c r="A15713" s="57" t="s">
        <v>8950</v>
      </c>
      <c r="B15713" s="61">
        <v>261915</v>
      </c>
      <c r="C15713" s="59"/>
    </row>
    <row r="15714" spans="1:3">
      <c r="A15714" s="57" t="s">
        <v>8950</v>
      </c>
      <c r="B15714" s="61">
        <v>6332530</v>
      </c>
      <c r="C15714" s="59"/>
    </row>
    <row r="15715" spans="1:3">
      <c r="A15715" s="57" t="s">
        <v>8950</v>
      </c>
      <c r="B15715" s="61">
        <v>10337590</v>
      </c>
      <c r="C15715" s="59"/>
    </row>
    <row r="15716" spans="1:3">
      <c r="A15716" s="57" t="s">
        <v>8951</v>
      </c>
      <c r="B15716" s="58"/>
      <c r="C15716" s="59"/>
    </row>
    <row r="15717" spans="1:3">
      <c r="A15717" s="57" t="s">
        <v>8951</v>
      </c>
      <c r="B15717" s="58"/>
      <c r="C15717" s="59"/>
    </row>
    <row r="15718" spans="1:3">
      <c r="A15718" s="57" t="s">
        <v>8951</v>
      </c>
      <c r="B15718" s="58"/>
      <c r="C15718" s="59"/>
    </row>
    <row r="15719" spans="1:3">
      <c r="A15719" s="57" t="s">
        <v>8951</v>
      </c>
      <c r="B15719" s="58"/>
      <c r="C15719" s="59"/>
    </row>
    <row r="15720" spans="1:3">
      <c r="A15720" s="57" t="s">
        <v>8951</v>
      </c>
      <c r="B15720" s="58"/>
      <c r="C15720" s="59"/>
    </row>
    <row r="15721" spans="1:3">
      <c r="A15721" s="57" t="s">
        <v>8952</v>
      </c>
      <c r="B15721" s="61">
        <v>5038543</v>
      </c>
      <c r="C15721" s="59"/>
    </row>
    <row r="15722" spans="1:3">
      <c r="A15722" s="57" t="s">
        <v>8952</v>
      </c>
      <c r="B15722" s="61">
        <v>84213234</v>
      </c>
      <c r="C15722" s="59"/>
    </row>
    <row r="15723" spans="1:3">
      <c r="A15723" s="57" t="s">
        <v>8952</v>
      </c>
      <c r="B15723" s="61">
        <v>992519</v>
      </c>
      <c r="C15723" s="59"/>
    </row>
    <row r="15724" spans="1:3">
      <c r="A15724" s="57" t="s">
        <v>8952</v>
      </c>
      <c r="B15724" s="61">
        <v>12270401</v>
      </c>
      <c r="C15724" s="59"/>
    </row>
    <row r="15725" spans="1:3">
      <c r="A15725" s="57" t="s">
        <v>8952</v>
      </c>
      <c r="B15725" s="61">
        <v>46444</v>
      </c>
      <c r="C15725" s="59"/>
    </row>
    <row r="15726" spans="1:3">
      <c r="A15726" s="57" t="s">
        <v>8952</v>
      </c>
      <c r="B15726" s="61">
        <v>6947563</v>
      </c>
      <c r="C15726" s="59"/>
    </row>
    <row r="15727" spans="1:3">
      <c r="A15727" s="57" t="s">
        <v>8952</v>
      </c>
      <c r="B15727" s="61">
        <v>19440</v>
      </c>
      <c r="C15727" s="59"/>
    </row>
    <row r="15728" spans="1:3">
      <c r="A15728" s="57" t="s">
        <v>8952</v>
      </c>
      <c r="B15728" s="61">
        <v>59603</v>
      </c>
      <c r="C15728" s="59"/>
    </row>
    <row r="15729" spans="1:3">
      <c r="A15729" s="57" t="s">
        <v>8952</v>
      </c>
      <c r="B15729" s="61">
        <v>323219</v>
      </c>
      <c r="C15729" s="59"/>
    </row>
    <row r="15730" spans="1:3">
      <c r="A15730" s="57" t="s">
        <v>8952</v>
      </c>
      <c r="B15730" s="61">
        <v>1212987</v>
      </c>
      <c r="C15730" s="59"/>
    </row>
    <row r="15731" spans="1:3">
      <c r="A15731" s="57" t="s">
        <v>8952</v>
      </c>
      <c r="B15731" s="61">
        <v>3006387</v>
      </c>
      <c r="C15731" s="59"/>
    </row>
    <row r="15732" spans="1:3">
      <c r="A15732" s="57" t="s">
        <v>8952</v>
      </c>
      <c r="B15732" s="61">
        <v>4734774</v>
      </c>
      <c r="C15732" s="59"/>
    </row>
    <row r="15733" spans="1:3">
      <c r="A15733" s="57" t="s">
        <v>8952</v>
      </c>
      <c r="B15733" s="61">
        <v>12383443</v>
      </c>
      <c r="C15733" s="59"/>
    </row>
    <row r="15734" spans="1:3">
      <c r="A15734" s="57" t="s">
        <v>8953</v>
      </c>
      <c r="B15734" s="61">
        <v>7213705</v>
      </c>
      <c r="C15734" s="59"/>
    </row>
    <row r="15735" spans="1:3">
      <c r="A15735" s="57" t="s">
        <v>8953</v>
      </c>
      <c r="B15735" s="61">
        <v>190759881</v>
      </c>
      <c r="C15735" s="59"/>
    </row>
    <row r="15736" spans="1:3">
      <c r="A15736" s="57" t="s">
        <v>8954</v>
      </c>
      <c r="B15736" s="61">
        <v>19268822</v>
      </c>
      <c r="C15736" s="59"/>
    </row>
    <row r="15737" spans="1:3">
      <c r="A15737" s="57" t="s">
        <v>8954</v>
      </c>
      <c r="B15737" s="61">
        <v>56366</v>
      </c>
      <c r="C15737" s="59"/>
    </row>
    <row r="15738" spans="1:3">
      <c r="A15738" s="57" t="s">
        <v>8954</v>
      </c>
      <c r="B15738" s="61">
        <v>8576210</v>
      </c>
      <c r="C15738" s="59"/>
    </row>
    <row r="15739" spans="1:3">
      <c r="A15739" s="57" t="s">
        <v>8955</v>
      </c>
      <c r="B15739" s="58"/>
      <c r="C15739" s="59"/>
    </row>
    <row r="15740" spans="1:3">
      <c r="A15740" s="57" t="s">
        <v>8955</v>
      </c>
      <c r="B15740" s="61">
        <v>21383</v>
      </c>
      <c r="C15740" s="59"/>
    </row>
    <row r="15741" spans="1:3">
      <c r="A15741" s="57" t="s">
        <v>8955</v>
      </c>
      <c r="B15741" s="61">
        <v>5066368</v>
      </c>
      <c r="C15741" s="59"/>
    </row>
    <row r="15742" spans="1:3">
      <c r="A15742" s="57" t="s">
        <v>8955</v>
      </c>
      <c r="B15742" s="61">
        <v>434659</v>
      </c>
      <c r="C15742" s="59"/>
    </row>
    <row r="15743" spans="1:3">
      <c r="A15743" s="57" t="s">
        <v>8955</v>
      </c>
      <c r="B15743" s="61">
        <v>11964386</v>
      </c>
      <c r="C15743" s="59"/>
    </row>
    <row r="15744" spans="1:3">
      <c r="A15744" s="57" t="s">
        <v>8955</v>
      </c>
      <c r="B15744" s="61">
        <v>32987</v>
      </c>
      <c r="C15744" s="59"/>
    </row>
    <row r="15745" spans="1:3">
      <c r="A15745" s="57" t="s">
        <v>8955</v>
      </c>
      <c r="B15745" s="61">
        <v>10221129</v>
      </c>
      <c r="C15745" s="59"/>
    </row>
    <row r="15746" spans="1:3">
      <c r="A15746" s="57" t="s">
        <v>8955</v>
      </c>
      <c r="B15746" s="61">
        <v>294570</v>
      </c>
      <c r="C15746" s="59"/>
    </row>
    <row r="15747" spans="1:3">
      <c r="A15747" s="57" t="s">
        <v>8955</v>
      </c>
      <c r="B15747" s="61">
        <v>42295472</v>
      </c>
      <c r="C15747" s="59"/>
    </row>
    <row r="15748" spans="1:3">
      <c r="A15748" s="57" t="s">
        <v>8955</v>
      </c>
      <c r="B15748" s="61">
        <v>24797851</v>
      </c>
      <c r="C15748" s="59"/>
    </row>
    <row r="15749" spans="1:3">
      <c r="A15749" s="57" t="s">
        <v>8955</v>
      </c>
      <c r="B15749" s="61">
        <v>100269504</v>
      </c>
      <c r="C15749" s="59"/>
    </row>
    <row r="15750" spans="1:3">
      <c r="A15750" s="57" t="s">
        <v>8956</v>
      </c>
      <c r="B15750" s="58"/>
      <c r="C15750" s="59"/>
    </row>
    <row r="15751" spans="1:3">
      <c r="A15751" s="57" t="s">
        <v>8956</v>
      </c>
      <c r="B15751" s="58"/>
      <c r="C15751" s="59"/>
    </row>
    <row r="15752" spans="1:3">
      <c r="A15752" s="57" t="s">
        <v>8956</v>
      </c>
      <c r="B15752" s="58"/>
      <c r="C15752" s="59"/>
    </row>
    <row r="15753" spans="1:3">
      <c r="A15753" s="57" t="s">
        <v>8956</v>
      </c>
      <c r="B15753" s="58"/>
      <c r="C15753" s="59"/>
    </row>
    <row r="15754" spans="1:3">
      <c r="A15754" s="57" t="s">
        <v>8956</v>
      </c>
      <c r="B15754" s="58"/>
      <c r="C15754" s="59"/>
    </row>
    <row r="15755" spans="1:3">
      <c r="A15755" s="57" t="s">
        <v>8956</v>
      </c>
      <c r="B15755" s="58"/>
      <c r="C15755" s="59"/>
    </row>
    <row r="15756" spans="1:3">
      <c r="A15756" s="57" t="s">
        <v>8956</v>
      </c>
      <c r="B15756" s="58"/>
      <c r="C15756" s="59"/>
    </row>
    <row r="15757" spans="1:3">
      <c r="A15757" s="57" t="s">
        <v>8956</v>
      </c>
      <c r="B15757" s="58"/>
      <c r="C15757" s="59"/>
    </row>
    <row r="15758" spans="1:3">
      <c r="A15758" s="57" t="s">
        <v>8956</v>
      </c>
      <c r="B15758" s="58"/>
      <c r="C15758" s="59"/>
    </row>
    <row r="15759" spans="1:3">
      <c r="A15759" s="57" t="s">
        <v>8956</v>
      </c>
      <c r="B15759" s="58"/>
      <c r="C15759" s="59"/>
    </row>
    <row r="15760" spans="1:3">
      <c r="A15760" s="57" t="s">
        <v>8956</v>
      </c>
      <c r="B15760" s="58"/>
      <c r="C15760" s="59"/>
    </row>
    <row r="15761" spans="1:3">
      <c r="A15761" s="57" t="s">
        <v>8956</v>
      </c>
      <c r="B15761" s="58"/>
      <c r="C15761" s="59"/>
    </row>
    <row r="15762" spans="1:3">
      <c r="A15762" s="57" t="s">
        <v>8956</v>
      </c>
      <c r="B15762" s="58"/>
      <c r="C15762" s="59"/>
    </row>
    <row r="15763" spans="1:3">
      <c r="A15763" s="57" t="s">
        <v>8956</v>
      </c>
      <c r="B15763" s="58"/>
      <c r="C15763" s="59"/>
    </row>
    <row r="15764" spans="1:3">
      <c r="A15764" s="57" t="s">
        <v>8956</v>
      </c>
      <c r="B15764" s="58"/>
      <c r="C15764" s="59"/>
    </row>
    <row r="15765" spans="1:3">
      <c r="A15765" s="57" t="s">
        <v>8956</v>
      </c>
      <c r="B15765" s="58"/>
      <c r="C15765" s="59"/>
    </row>
    <row r="15766" spans="1:3">
      <c r="A15766" s="57" t="s">
        <v>8957</v>
      </c>
      <c r="B15766" s="61">
        <v>35845</v>
      </c>
      <c r="C15766" s="59"/>
    </row>
    <row r="15767" spans="1:3">
      <c r="A15767" s="57" t="s">
        <v>8957</v>
      </c>
      <c r="B15767" s="61">
        <v>2473402</v>
      </c>
      <c r="C15767" s="59"/>
    </row>
    <row r="15768" spans="1:3">
      <c r="A15768" s="57" t="s">
        <v>8957</v>
      </c>
      <c r="B15768" s="61">
        <v>260599</v>
      </c>
      <c r="C15768" s="59"/>
    </row>
    <row r="15769" spans="1:3">
      <c r="A15769" s="57" t="s">
        <v>8957</v>
      </c>
      <c r="B15769" s="61">
        <v>69813</v>
      </c>
      <c r="C15769" s="59"/>
    </row>
    <row r="15770" spans="1:3">
      <c r="A15770" s="57" t="s">
        <v>8957</v>
      </c>
      <c r="B15770" s="61">
        <v>1341245</v>
      </c>
      <c r="C15770" s="59"/>
    </row>
    <row r="15771" spans="1:3">
      <c r="A15771" s="57" t="s">
        <v>8958</v>
      </c>
      <c r="B15771" s="61">
        <v>2503</v>
      </c>
      <c r="C15771" s="59"/>
    </row>
    <row r="15772" spans="1:3">
      <c r="A15772" s="57" t="s">
        <v>8958</v>
      </c>
      <c r="B15772" s="61">
        <v>360986</v>
      </c>
      <c r="C15772" s="59"/>
    </row>
    <row r="15773" spans="1:3">
      <c r="A15773" s="57" t="s">
        <v>8958</v>
      </c>
      <c r="B15773" s="61">
        <v>32588</v>
      </c>
      <c r="C15773" s="59"/>
    </row>
    <row r="15774" spans="1:3">
      <c r="A15774" s="57" t="s">
        <v>8958</v>
      </c>
      <c r="B15774" s="61">
        <v>58356</v>
      </c>
      <c r="C15774" s="59"/>
    </row>
    <row r="15775" spans="1:3">
      <c r="A15775" s="57" t="s">
        <v>8958</v>
      </c>
      <c r="B15775" s="61">
        <v>126009</v>
      </c>
      <c r="C15775" s="59"/>
    </row>
    <row r="15776" spans="1:3">
      <c r="A15776" s="57" t="s">
        <v>8958</v>
      </c>
      <c r="B15776" s="61">
        <v>186514</v>
      </c>
      <c r="C15776" s="59"/>
    </row>
    <row r="15777" spans="1:3">
      <c r="A15777" s="57" t="s">
        <v>8959</v>
      </c>
      <c r="B15777" s="61">
        <v>3732107</v>
      </c>
      <c r="C15777" s="59"/>
    </row>
    <row r="15778" spans="1:3">
      <c r="A15778" s="57" t="s">
        <v>8959</v>
      </c>
      <c r="B15778" s="61">
        <v>194589</v>
      </c>
      <c r="C15778" s="59"/>
    </row>
    <row r="15779" spans="1:3">
      <c r="A15779" s="57" t="s">
        <v>8959</v>
      </c>
      <c r="B15779" s="61">
        <v>19124</v>
      </c>
      <c r="C15779" s="59"/>
    </row>
    <row r="15780" spans="1:3">
      <c r="A15780" s="57" t="s">
        <v>8959</v>
      </c>
      <c r="B15780" s="61">
        <v>397118</v>
      </c>
      <c r="C15780" s="59"/>
    </row>
    <row r="15781" spans="1:3">
      <c r="A15781" s="57" t="s">
        <v>8959</v>
      </c>
      <c r="B15781" s="61">
        <v>59794</v>
      </c>
      <c r="C15781" s="59"/>
    </row>
    <row r="15782" spans="1:3">
      <c r="A15782" s="57" t="s">
        <v>8959</v>
      </c>
      <c r="B15782" s="61">
        <v>1929</v>
      </c>
      <c r="C15782" s="59"/>
    </row>
    <row r="15783" spans="1:3">
      <c r="A15783" s="57" t="s">
        <v>8959</v>
      </c>
      <c r="B15783" s="61">
        <v>446660</v>
      </c>
      <c r="C15783" s="59"/>
    </row>
    <row r="15784" spans="1:3">
      <c r="A15784" s="57" t="s">
        <v>8959</v>
      </c>
      <c r="B15784" s="61">
        <v>1622112</v>
      </c>
      <c r="C15784" s="59"/>
    </row>
    <row r="15785" spans="1:3">
      <c r="A15785" s="57" t="s">
        <v>8960</v>
      </c>
      <c r="B15785" s="61">
        <v>73060</v>
      </c>
      <c r="C15785" s="59"/>
    </row>
    <row r="15786" spans="1:3">
      <c r="A15786" s="57" t="s">
        <v>8961</v>
      </c>
      <c r="B15786" s="61">
        <v>626646</v>
      </c>
      <c r="C15786" s="59"/>
    </row>
    <row r="15787" spans="1:3">
      <c r="A15787" s="57" t="s">
        <v>8962</v>
      </c>
      <c r="B15787" s="61">
        <v>176227</v>
      </c>
      <c r="C15787" s="59"/>
    </row>
    <row r="15788" spans="1:3">
      <c r="A15788" s="57" t="s">
        <v>8962</v>
      </c>
      <c r="B15788" s="61">
        <v>1080</v>
      </c>
      <c r="C15788" s="59"/>
    </row>
    <row r="15789" spans="1:3">
      <c r="A15789" s="57" t="s">
        <v>8962</v>
      </c>
      <c r="B15789" s="61">
        <v>140779</v>
      </c>
      <c r="C15789" s="59"/>
    </row>
    <row r="15790" spans="1:3">
      <c r="A15790" s="57" t="s">
        <v>8963</v>
      </c>
      <c r="B15790" s="61">
        <v>815500</v>
      </c>
      <c r="C15790" s="59"/>
    </row>
    <row r="15791" spans="1:3">
      <c r="A15791" s="57" t="s">
        <v>8964</v>
      </c>
      <c r="B15791" s="61">
        <v>8258114</v>
      </c>
      <c r="C15791" s="59"/>
    </row>
    <row r="15792" spans="1:3">
      <c r="A15792" s="57" t="s">
        <v>8965</v>
      </c>
      <c r="B15792" s="61">
        <v>41040</v>
      </c>
      <c r="C15792" s="59"/>
    </row>
    <row r="15793" spans="1:3">
      <c r="A15793" s="57" t="s">
        <v>8966</v>
      </c>
      <c r="B15793" s="61">
        <v>600292</v>
      </c>
      <c r="C15793" s="59"/>
    </row>
    <row r="15794" spans="1:3">
      <c r="A15794" s="57" t="s">
        <v>8967</v>
      </c>
      <c r="B15794" s="58"/>
      <c r="C15794" s="59"/>
    </row>
    <row r="15795" spans="1:3">
      <c r="A15795" s="57" t="s">
        <v>8967</v>
      </c>
      <c r="B15795" s="58"/>
      <c r="C15795" s="59"/>
    </row>
    <row r="15796" spans="1:3">
      <c r="A15796" s="57" t="s">
        <v>8968</v>
      </c>
      <c r="B15796" s="58"/>
      <c r="C15796" s="59"/>
    </row>
    <row r="15797" spans="1:3">
      <c r="A15797" s="57" t="s">
        <v>8969</v>
      </c>
      <c r="B15797" s="58"/>
      <c r="C15797" s="59"/>
    </row>
    <row r="15798" spans="1:3">
      <c r="A15798" s="57" t="s">
        <v>8970</v>
      </c>
      <c r="B15798" s="58"/>
      <c r="C15798" s="59"/>
    </row>
    <row r="15799" spans="1:3">
      <c r="A15799" s="57" t="s">
        <v>8971</v>
      </c>
      <c r="B15799" s="58"/>
      <c r="C15799" s="59"/>
    </row>
    <row r="15800" spans="1:3">
      <c r="A15800" s="57" t="s">
        <v>8971</v>
      </c>
      <c r="B15800" s="58"/>
      <c r="C15800" s="59"/>
    </row>
    <row r="15801" spans="1:3">
      <c r="A15801" s="57" t="s">
        <v>8971</v>
      </c>
      <c r="B15801" s="58"/>
      <c r="C15801" s="59"/>
    </row>
    <row r="15802" spans="1:3">
      <c r="A15802" s="57" t="s">
        <v>8971</v>
      </c>
      <c r="B15802" s="58"/>
      <c r="C15802" s="59"/>
    </row>
    <row r="15803" spans="1:3">
      <c r="A15803" s="57" t="s">
        <v>8972</v>
      </c>
      <c r="B15803" s="58"/>
      <c r="C15803" s="59"/>
    </row>
    <row r="15804" spans="1:3">
      <c r="A15804" s="57" t="s">
        <v>8973</v>
      </c>
      <c r="B15804" s="58"/>
      <c r="C15804" s="59"/>
    </row>
    <row r="15805" spans="1:3">
      <c r="A15805" s="57" t="s">
        <v>8974</v>
      </c>
      <c r="B15805" s="58"/>
      <c r="C15805" s="59"/>
    </row>
    <row r="15806" spans="1:3">
      <c r="A15806" s="57" t="s">
        <v>8975</v>
      </c>
      <c r="B15806" s="58"/>
      <c r="C15806" s="59"/>
    </row>
    <row r="15807" spans="1:3">
      <c r="A15807" s="57" t="s">
        <v>8975</v>
      </c>
      <c r="B15807" s="58"/>
      <c r="C15807" s="59"/>
    </row>
    <row r="15808" spans="1:3">
      <c r="A15808" s="57" t="s">
        <v>8975</v>
      </c>
      <c r="B15808" s="58"/>
      <c r="C15808" s="59"/>
    </row>
    <row r="15809" spans="1:3">
      <c r="A15809" s="57" t="s">
        <v>8976</v>
      </c>
      <c r="B15809" s="58"/>
      <c r="C15809" s="59"/>
    </row>
    <row r="15810" spans="1:3">
      <c r="A15810" s="57" t="s">
        <v>8976</v>
      </c>
      <c r="B15810" s="58"/>
      <c r="C15810" s="59"/>
    </row>
    <row r="15811" spans="1:3">
      <c r="A15811" s="57" t="s">
        <v>8976</v>
      </c>
      <c r="B15811" s="58"/>
      <c r="C15811" s="59"/>
    </row>
    <row r="15812" spans="1:3">
      <c r="A15812" s="57" t="s">
        <v>8977</v>
      </c>
      <c r="B15812" s="58"/>
      <c r="C15812" s="59"/>
    </row>
    <row r="15813" spans="1:3">
      <c r="A15813" s="57" t="s">
        <v>8977</v>
      </c>
      <c r="B15813" s="58"/>
      <c r="C15813" s="59"/>
    </row>
    <row r="15814" spans="1:3">
      <c r="A15814" s="57" t="s">
        <v>8977</v>
      </c>
      <c r="B15814" s="58"/>
      <c r="C15814" s="59"/>
    </row>
    <row r="15815" spans="1:3">
      <c r="A15815" s="57" t="s">
        <v>8978</v>
      </c>
      <c r="B15815" s="58"/>
      <c r="C15815" s="59"/>
    </row>
    <row r="15816" spans="1:3">
      <c r="A15816" s="57" t="s">
        <v>8979</v>
      </c>
      <c r="B15816" s="58"/>
      <c r="C15816" s="59"/>
    </row>
    <row r="15817" spans="1:3">
      <c r="A15817" s="57" t="s">
        <v>8979</v>
      </c>
      <c r="B15817" s="58"/>
      <c r="C15817" s="59"/>
    </row>
    <row r="15818" spans="1:3">
      <c r="A15818" s="57" t="s">
        <v>8980</v>
      </c>
      <c r="B15818" s="61">
        <v>44960273</v>
      </c>
      <c r="C15818" s="59"/>
    </row>
    <row r="15819" spans="1:3">
      <c r="A15819" s="57" t="s">
        <v>8980</v>
      </c>
      <c r="B15819" s="61">
        <v>5704989</v>
      </c>
      <c r="C15819" s="59"/>
    </row>
    <row r="15820" spans="1:3">
      <c r="A15820" s="57" t="s">
        <v>8981</v>
      </c>
      <c r="B15820" s="61">
        <v>40864359</v>
      </c>
      <c r="C15820" s="59"/>
    </row>
    <row r="15821" spans="1:3">
      <c r="A15821" s="57" t="s">
        <v>8982</v>
      </c>
      <c r="B15821" s="61">
        <v>34988</v>
      </c>
      <c r="C15821" s="59"/>
    </row>
    <row r="15822" spans="1:3">
      <c r="A15822" s="57" t="s">
        <v>8983</v>
      </c>
      <c r="B15822" s="61">
        <v>12936864</v>
      </c>
      <c r="C15822" s="59"/>
    </row>
    <row r="15823" spans="1:3">
      <c r="A15823" s="57" t="s">
        <v>8983</v>
      </c>
      <c r="B15823" s="61">
        <v>22006</v>
      </c>
      <c r="C15823" s="59"/>
    </row>
    <row r="15824" spans="1:3">
      <c r="A15824" s="57" t="s">
        <v>8983</v>
      </c>
      <c r="B15824" s="61">
        <v>3105774</v>
      </c>
      <c r="C15824" s="59"/>
    </row>
    <row r="15825" spans="1:3">
      <c r="A15825" s="57" t="s">
        <v>8984</v>
      </c>
      <c r="B15825" s="61">
        <v>54331</v>
      </c>
      <c r="C15825" s="59"/>
    </row>
    <row r="15826" spans="1:3">
      <c r="A15826" s="57" t="s">
        <v>8985</v>
      </c>
      <c r="B15826" s="61">
        <v>4565611</v>
      </c>
      <c r="C15826" s="59"/>
    </row>
    <row r="15827" spans="1:3">
      <c r="A15827" s="57" t="s">
        <v>8985</v>
      </c>
      <c r="B15827" s="61">
        <v>3312204</v>
      </c>
      <c r="C15827" s="59"/>
    </row>
    <row r="15828" spans="1:3">
      <c r="A15828" s="57" t="s">
        <v>8986</v>
      </c>
      <c r="B15828" s="58"/>
      <c r="C15828" s="59"/>
    </row>
    <row r="15829" spans="1:3">
      <c r="A15829" s="57" t="s">
        <v>8987</v>
      </c>
      <c r="B15829" s="58"/>
      <c r="C15829" s="59"/>
    </row>
    <row r="15830" spans="1:3">
      <c r="A15830" s="57" t="s">
        <v>8988</v>
      </c>
      <c r="B15830" s="58"/>
      <c r="C15830" s="59"/>
    </row>
    <row r="15831" spans="1:3">
      <c r="A15831" s="57" t="s">
        <v>8989</v>
      </c>
      <c r="B15831" s="58"/>
      <c r="C15831" s="59"/>
    </row>
    <row r="15832" spans="1:3">
      <c r="A15832" s="57" t="s">
        <v>8990</v>
      </c>
      <c r="B15832" s="58"/>
      <c r="C15832" s="59"/>
    </row>
    <row r="15833" spans="1:3">
      <c r="A15833" s="57" t="s">
        <v>8991</v>
      </c>
      <c r="B15833" s="58"/>
      <c r="C15833" s="59"/>
    </row>
    <row r="15834" spans="1:3">
      <c r="A15834" s="57" t="s">
        <v>8992</v>
      </c>
      <c r="B15834" s="58"/>
      <c r="C15834" s="59"/>
    </row>
    <row r="15835" spans="1:3">
      <c r="A15835" s="57" t="s">
        <v>8992</v>
      </c>
      <c r="B15835" s="58"/>
      <c r="C15835" s="59"/>
    </row>
    <row r="15836" spans="1:3">
      <c r="A15836" s="57" t="s">
        <v>8993</v>
      </c>
      <c r="B15836" s="58"/>
      <c r="C15836" s="59"/>
    </row>
    <row r="15837" spans="1:3">
      <c r="A15837" s="57" t="s">
        <v>8994</v>
      </c>
      <c r="B15837" s="58"/>
      <c r="C15837" s="59"/>
    </row>
    <row r="15838" spans="1:3">
      <c r="A15838" s="57" t="s">
        <v>8994</v>
      </c>
      <c r="B15838" s="58"/>
      <c r="C15838" s="59"/>
    </row>
    <row r="15839" spans="1:3">
      <c r="A15839" s="57" t="s">
        <v>8995</v>
      </c>
      <c r="B15839" s="58"/>
      <c r="C15839" s="59"/>
    </row>
    <row r="15840" spans="1:3">
      <c r="A15840" s="57" t="s">
        <v>8996</v>
      </c>
      <c r="B15840" s="58"/>
      <c r="C15840" s="59"/>
    </row>
    <row r="15841" spans="1:3">
      <c r="A15841" s="57" t="s">
        <v>8996</v>
      </c>
      <c r="B15841" s="58"/>
      <c r="C15841" s="59"/>
    </row>
    <row r="15842" spans="1:3">
      <c r="A15842" s="57" t="s">
        <v>8997</v>
      </c>
      <c r="B15842" s="58"/>
      <c r="C15842" s="59"/>
    </row>
    <row r="15843" spans="1:3">
      <c r="A15843" s="57" t="s">
        <v>8997</v>
      </c>
      <c r="B15843" s="58"/>
      <c r="C15843" s="59"/>
    </row>
    <row r="15844" spans="1:3">
      <c r="A15844" s="57" t="s">
        <v>8998</v>
      </c>
      <c r="B15844" s="61">
        <v>17030467</v>
      </c>
      <c r="C15844" s="59"/>
    </row>
    <row r="15845" spans="1:3">
      <c r="A15845" s="57" t="s">
        <v>8999</v>
      </c>
      <c r="B15845" s="61">
        <v>2141672</v>
      </c>
      <c r="C15845" s="59"/>
    </row>
    <row r="15846" spans="1:3">
      <c r="A15846" s="57" t="s">
        <v>9000</v>
      </c>
      <c r="B15846" s="61">
        <v>195183319</v>
      </c>
      <c r="C15846" s="59"/>
    </row>
    <row r="15847" spans="1:3">
      <c r="A15847" s="57" t="s">
        <v>9001</v>
      </c>
      <c r="B15847" s="61">
        <v>240520</v>
      </c>
      <c r="C15847" s="59"/>
    </row>
    <row r="15848" spans="1:3">
      <c r="A15848" s="57" t="s">
        <v>9001</v>
      </c>
      <c r="B15848" s="61">
        <v>4235096</v>
      </c>
      <c r="C15848" s="59"/>
    </row>
    <row r="15849" spans="1:3">
      <c r="A15849" s="57" t="s">
        <v>9002</v>
      </c>
      <c r="B15849" s="61">
        <v>5916165</v>
      </c>
      <c r="C15849" s="59"/>
    </row>
    <row r="15850" spans="1:3">
      <c r="A15850" s="57" t="s">
        <v>9002</v>
      </c>
      <c r="B15850" s="61">
        <v>906575019</v>
      </c>
      <c r="C15850" s="59"/>
    </row>
    <row r="15851" spans="1:3">
      <c r="A15851" s="57" t="s">
        <v>9003</v>
      </c>
      <c r="B15851" s="61">
        <v>24019</v>
      </c>
      <c r="C15851" s="59"/>
    </row>
    <row r="15852" spans="1:3">
      <c r="A15852" s="57" t="s">
        <v>9003</v>
      </c>
      <c r="B15852" s="61">
        <v>85409</v>
      </c>
      <c r="C15852" s="59"/>
    </row>
    <row r="15853" spans="1:3">
      <c r="A15853" s="57" t="s">
        <v>9004</v>
      </c>
      <c r="B15853" s="58"/>
      <c r="C15853" s="59"/>
    </row>
    <row r="15854" spans="1:3">
      <c r="A15854" s="57" t="s">
        <v>9004</v>
      </c>
      <c r="B15854" s="58"/>
      <c r="C15854" s="59"/>
    </row>
    <row r="15855" spans="1:3">
      <c r="A15855" s="57" t="s">
        <v>9005</v>
      </c>
      <c r="B15855" s="61">
        <v>62711</v>
      </c>
      <c r="C15855" s="59"/>
    </row>
    <row r="15856" spans="1:3">
      <c r="A15856" s="57" t="s">
        <v>9005</v>
      </c>
      <c r="B15856" s="61">
        <v>17370422</v>
      </c>
      <c r="C15856" s="59"/>
    </row>
    <row r="15857" spans="1:3">
      <c r="A15857" s="57" t="s">
        <v>9006</v>
      </c>
      <c r="B15857" s="58"/>
      <c r="C15857" s="59"/>
    </row>
    <row r="15858" spans="1:3">
      <c r="A15858" s="57" t="s">
        <v>9006</v>
      </c>
      <c r="B15858" s="58"/>
      <c r="C15858" s="59"/>
    </row>
    <row r="15859" spans="1:3">
      <c r="A15859" s="57" t="s">
        <v>9007</v>
      </c>
      <c r="B15859" s="61">
        <v>134530</v>
      </c>
      <c r="C15859" s="59"/>
    </row>
    <row r="15860" spans="1:3">
      <c r="A15860" s="57" t="s">
        <v>9008</v>
      </c>
      <c r="B15860" s="58"/>
      <c r="C15860" s="59"/>
    </row>
    <row r="15861" spans="1:3">
      <c r="A15861" s="57" t="s">
        <v>9009</v>
      </c>
      <c r="B15861" s="61">
        <v>2930587</v>
      </c>
      <c r="C15861" s="59"/>
    </row>
    <row r="15862" spans="1:3">
      <c r="A15862" s="57" t="s">
        <v>9010</v>
      </c>
      <c r="B15862" s="61">
        <v>55763</v>
      </c>
      <c r="C15862" s="59"/>
    </row>
    <row r="15863" spans="1:3">
      <c r="A15863" s="57" t="s">
        <v>9011</v>
      </c>
      <c r="B15863" s="61">
        <v>38940897</v>
      </c>
      <c r="C15863" s="59"/>
    </row>
    <row r="15864" spans="1:3">
      <c r="A15864" s="57" t="s">
        <v>9012</v>
      </c>
      <c r="B15864" s="61">
        <v>888858</v>
      </c>
      <c r="C15864" s="59"/>
    </row>
    <row r="15865" spans="1:3">
      <c r="A15865" s="57" t="s">
        <v>9013</v>
      </c>
      <c r="B15865" s="61">
        <v>456259</v>
      </c>
      <c r="C15865" s="59"/>
    </row>
    <row r="15866" spans="1:3">
      <c r="A15866" s="57" t="s">
        <v>9013</v>
      </c>
      <c r="B15866" s="61">
        <v>38315</v>
      </c>
      <c r="C15866" s="59"/>
    </row>
    <row r="15867" spans="1:3">
      <c r="A15867" s="57" t="s">
        <v>9013</v>
      </c>
      <c r="B15867" s="61">
        <v>20836</v>
      </c>
      <c r="C15867" s="59"/>
    </row>
    <row r="15868" spans="1:3">
      <c r="A15868" s="57" t="s">
        <v>9014</v>
      </c>
      <c r="B15868" s="58"/>
      <c r="C15868" s="59"/>
    </row>
    <row r="15869" spans="1:3">
      <c r="A15869" s="57" t="s">
        <v>9014</v>
      </c>
      <c r="B15869" s="58"/>
      <c r="C15869" s="59"/>
    </row>
    <row r="15870" spans="1:3">
      <c r="A15870" s="57" t="s">
        <v>9014</v>
      </c>
      <c r="B15870" s="58"/>
      <c r="C15870" s="59"/>
    </row>
    <row r="15871" spans="1:3">
      <c r="A15871" s="57" t="s">
        <v>9014</v>
      </c>
      <c r="B15871" s="58"/>
      <c r="C15871" s="59"/>
    </row>
    <row r="15872" spans="1:3">
      <c r="A15872" s="57" t="s">
        <v>9015</v>
      </c>
      <c r="B15872" s="61">
        <v>7321821</v>
      </c>
      <c r="C15872" s="59"/>
    </row>
    <row r="15873" spans="1:3">
      <c r="A15873" s="57" t="s">
        <v>9016</v>
      </c>
      <c r="B15873" s="58"/>
      <c r="C15873" s="59"/>
    </row>
    <row r="15874" spans="1:3">
      <c r="A15874" s="57" t="s">
        <v>9016</v>
      </c>
      <c r="B15874" s="58"/>
      <c r="C15874" s="59"/>
    </row>
    <row r="15875" spans="1:3">
      <c r="A15875" s="57" t="s">
        <v>9016</v>
      </c>
      <c r="B15875" s="58"/>
      <c r="C15875" s="59"/>
    </row>
    <row r="15876" spans="1:3">
      <c r="A15876" s="57" t="s">
        <v>9016</v>
      </c>
      <c r="B15876" s="58"/>
      <c r="C15876" s="59"/>
    </row>
    <row r="15877" spans="1:3">
      <c r="A15877" s="57" t="s">
        <v>9017</v>
      </c>
      <c r="B15877" s="61">
        <v>5171</v>
      </c>
      <c r="C15877" s="59"/>
    </row>
    <row r="15878" spans="1:3">
      <c r="A15878" s="57" t="s">
        <v>9017</v>
      </c>
      <c r="B15878" s="61">
        <v>1340374</v>
      </c>
      <c r="C15878" s="59"/>
    </row>
    <row r="15879" spans="1:3">
      <c r="A15879" s="57" t="s">
        <v>9017</v>
      </c>
      <c r="B15879" s="61">
        <v>231698</v>
      </c>
      <c r="C15879" s="59"/>
    </row>
    <row r="15880" spans="1:3">
      <c r="A15880" s="57" t="s">
        <v>9018</v>
      </c>
      <c r="B15880" s="61">
        <v>5572814</v>
      </c>
      <c r="C15880" s="59"/>
    </row>
    <row r="15881" spans="1:3">
      <c r="A15881" s="57" t="s">
        <v>9018</v>
      </c>
      <c r="B15881" s="61">
        <v>106371938</v>
      </c>
      <c r="C15881" s="59"/>
    </row>
    <row r="15882" spans="1:3">
      <c r="A15882" s="57" t="s">
        <v>9018</v>
      </c>
      <c r="B15882" s="61">
        <v>3955499</v>
      </c>
      <c r="C15882" s="59"/>
    </row>
    <row r="15883" spans="1:3">
      <c r="A15883" s="57" t="s">
        <v>9019</v>
      </c>
      <c r="B15883" s="61">
        <v>122396413</v>
      </c>
      <c r="C15883" s="59"/>
    </row>
    <row r="15884" spans="1:3">
      <c r="A15884" s="57" t="s">
        <v>9020</v>
      </c>
      <c r="B15884" s="58"/>
      <c r="C15884" s="59"/>
    </row>
    <row r="15885" spans="1:3">
      <c r="A15885" s="57" t="s">
        <v>9020</v>
      </c>
      <c r="B15885" s="58"/>
      <c r="C15885" s="59"/>
    </row>
    <row r="15886" spans="1:3">
      <c r="A15886" s="57" t="s">
        <v>9020</v>
      </c>
      <c r="B15886" s="58"/>
      <c r="C15886" s="59"/>
    </row>
    <row r="15887" spans="1:3">
      <c r="A15887" s="57" t="s">
        <v>9020</v>
      </c>
      <c r="B15887" s="58"/>
      <c r="C15887" s="59"/>
    </row>
    <row r="15888" spans="1:3">
      <c r="A15888" s="57" t="s">
        <v>9021</v>
      </c>
      <c r="B15888" s="61">
        <v>458456</v>
      </c>
      <c r="C15888" s="59"/>
    </row>
    <row r="15889" spans="1:3">
      <c r="A15889" s="57" t="s">
        <v>9021</v>
      </c>
      <c r="B15889" s="61">
        <v>2989556</v>
      </c>
      <c r="C15889" s="59"/>
    </row>
    <row r="15890" spans="1:3">
      <c r="A15890" s="57" t="s">
        <v>9021</v>
      </c>
      <c r="B15890" s="61">
        <v>203033</v>
      </c>
      <c r="C15890" s="59"/>
    </row>
    <row r="15891" spans="1:3">
      <c r="A15891" s="57" t="s">
        <v>9022</v>
      </c>
      <c r="B15891" s="58"/>
      <c r="C15891" s="59"/>
    </row>
    <row r="15892" spans="1:3">
      <c r="A15892" s="57" t="s">
        <v>9022</v>
      </c>
      <c r="B15892" s="58"/>
      <c r="C15892" s="59"/>
    </row>
    <row r="15893" spans="1:3">
      <c r="A15893" s="57" t="s">
        <v>9022</v>
      </c>
      <c r="B15893" s="58"/>
      <c r="C15893" s="59"/>
    </row>
    <row r="15894" spans="1:3">
      <c r="A15894" s="57" t="s">
        <v>9022</v>
      </c>
      <c r="B15894" s="58"/>
      <c r="C15894" s="59"/>
    </row>
    <row r="15895" spans="1:3">
      <c r="A15895" s="57" t="s">
        <v>9023</v>
      </c>
      <c r="B15895" s="61">
        <v>4548960</v>
      </c>
      <c r="C15895" s="59"/>
    </row>
    <row r="15896" spans="1:3">
      <c r="A15896" s="57" t="s">
        <v>9024</v>
      </c>
      <c r="B15896" s="61">
        <v>6928797</v>
      </c>
      <c r="C15896" s="59"/>
    </row>
    <row r="15897" spans="1:3">
      <c r="A15897" s="57" t="s">
        <v>9025</v>
      </c>
      <c r="B15897" s="61">
        <v>62987</v>
      </c>
      <c r="C15897" s="59"/>
    </row>
    <row r="15898" spans="1:3">
      <c r="A15898" s="57" t="s">
        <v>9026</v>
      </c>
      <c r="B15898" s="61">
        <v>769489</v>
      </c>
      <c r="C15898" s="59"/>
    </row>
    <row r="15899" spans="1:3">
      <c r="A15899" s="57" t="s">
        <v>9027</v>
      </c>
      <c r="B15899" s="58"/>
      <c r="C15899" s="59"/>
    </row>
    <row r="15900" spans="1:3">
      <c r="A15900" s="57" t="s">
        <v>9027</v>
      </c>
      <c r="B15900" s="58"/>
      <c r="C15900" s="59"/>
    </row>
    <row r="15901" spans="1:3">
      <c r="A15901" s="57" t="s">
        <v>9027</v>
      </c>
      <c r="B15901" s="58"/>
      <c r="C15901" s="59"/>
    </row>
    <row r="15902" spans="1:3">
      <c r="A15902" s="57" t="s">
        <v>9027</v>
      </c>
      <c r="B15902" s="58"/>
      <c r="C15902" s="59"/>
    </row>
    <row r="15903" spans="1:3">
      <c r="A15903" s="57" t="s">
        <v>9027</v>
      </c>
      <c r="B15903" s="58"/>
      <c r="C15903" s="59"/>
    </row>
    <row r="15904" spans="1:3">
      <c r="A15904" s="57" t="s">
        <v>9027</v>
      </c>
      <c r="B15904" s="58"/>
      <c r="C15904" s="59"/>
    </row>
    <row r="15905" spans="1:3">
      <c r="A15905" s="57" t="s">
        <v>9027</v>
      </c>
      <c r="B15905" s="58"/>
      <c r="C15905" s="59"/>
    </row>
    <row r="15906" spans="1:3">
      <c r="A15906" s="57" t="s">
        <v>9028</v>
      </c>
      <c r="B15906" s="61">
        <v>567756</v>
      </c>
      <c r="C15906" s="59"/>
    </row>
    <row r="15907" spans="1:3">
      <c r="A15907" s="57" t="s">
        <v>9028</v>
      </c>
      <c r="B15907" s="61">
        <v>2414672</v>
      </c>
      <c r="C15907" s="59"/>
    </row>
    <row r="15908" spans="1:3">
      <c r="A15908" s="57" t="s">
        <v>9028</v>
      </c>
      <c r="B15908" s="61">
        <v>1491095</v>
      </c>
      <c r="C15908" s="59"/>
    </row>
    <row r="15909" spans="1:3">
      <c r="A15909" s="57" t="s">
        <v>9028</v>
      </c>
      <c r="B15909" s="61">
        <v>2310809</v>
      </c>
      <c r="C15909" s="59"/>
    </row>
    <row r="15910" spans="1:3">
      <c r="A15910" s="57" t="s">
        <v>9029</v>
      </c>
      <c r="B15910" s="61">
        <v>105698</v>
      </c>
      <c r="C15910" s="59"/>
    </row>
    <row r="15911" spans="1:3">
      <c r="A15911" s="57" t="s">
        <v>9029</v>
      </c>
      <c r="B15911" s="61">
        <v>177158</v>
      </c>
      <c r="C15911" s="59"/>
    </row>
    <row r="15912" spans="1:3">
      <c r="A15912" s="57" t="s">
        <v>9029</v>
      </c>
      <c r="B15912" s="61">
        <v>650997</v>
      </c>
      <c r="C15912" s="59"/>
    </row>
    <row r="15913" spans="1:3">
      <c r="A15913" s="57" t="s">
        <v>9030</v>
      </c>
      <c r="B15913" s="61">
        <v>12436617</v>
      </c>
      <c r="C15913" s="59"/>
    </row>
    <row r="15914" spans="1:3">
      <c r="A15914" s="57" t="s">
        <v>9031</v>
      </c>
      <c r="B15914" s="58"/>
      <c r="C15914" s="59"/>
    </row>
    <row r="15915" spans="1:3">
      <c r="A15915" s="57" t="s">
        <v>9032</v>
      </c>
      <c r="B15915" s="61">
        <v>1205535</v>
      </c>
      <c r="C15915" s="59"/>
    </row>
    <row r="15916" spans="1:3">
      <c r="A15916" s="57" t="s">
        <v>9033</v>
      </c>
      <c r="B15916" s="61">
        <v>1931707</v>
      </c>
      <c r="C15916" s="59"/>
    </row>
    <row r="15917" spans="1:3">
      <c r="A15917" s="57" t="s">
        <v>9034</v>
      </c>
      <c r="B15917" s="61">
        <v>30340209</v>
      </c>
      <c r="C15917" s="59"/>
    </row>
    <row r="15918" spans="1:3">
      <c r="A15918" s="57" t="s">
        <v>9035</v>
      </c>
      <c r="B15918" s="58"/>
      <c r="C15918" s="59"/>
    </row>
    <row r="15919" spans="1:3">
      <c r="A15919" s="57" t="s">
        <v>9035</v>
      </c>
      <c r="B15919" s="58"/>
      <c r="C15919" s="59"/>
    </row>
    <row r="15920" spans="1:3">
      <c r="A15920" s="57" t="s">
        <v>9036</v>
      </c>
      <c r="B15920" s="61">
        <v>1763204</v>
      </c>
      <c r="C15920" s="59"/>
    </row>
    <row r="15921" spans="1:3">
      <c r="A15921" s="57" t="s">
        <v>9037</v>
      </c>
      <c r="B15921" s="61">
        <v>454259</v>
      </c>
      <c r="C15921" s="59"/>
    </row>
    <row r="15922" spans="1:3">
      <c r="A15922" s="57" t="s">
        <v>9038</v>
      </c>
      <c r="B15922" s="61">
        <v>69726025</v>
      </c>
      <c r="C15922" s="59"/>
    </row>
    <row r="15923" spans="1:3">
      <c r="A15923" s="57" t="s">
        <v>9039</v>
      </c>
      <c r="B15923" s="58"/>
      <c r="C15923" s="59"/>
    </row>
    <row r="15924" spans="1:3">
      <c r="A15924" s="57" t="s">
        <v>9039</v>
      </c>
      <c r="B15924" s="58"/>
      <c r="C15924" s="59"/>
    </row>
    <row r="15925" spans="1:3">
      <c r="A15925" s="57" t="s">
        <v>9040</v>
      </c>
      <c r="B15925" s="61">
        <v>41014383</v>
      </c>
      <c r="C15925" s="59"/>
    </row>
    <row r="15926" spans="1:3">
      <c r="A15926" s="57" t="s">
        <v>9041</v>
      </c>
      <c r="B15926" s="61">
        <v>12571</v>
      </c>
      <c r="C15926" s="59"/>
    </row>
    <row r="15927" spans="1:3">
      <c r="A15927" s="57" t="s">
        <v>9042</v>
      </c>
      <c r="B15927" s="61">
        <v>423531</v>
      </c>
      <c r="C15927" s="59"/>
    </row>
    <row r="15928" spans="1:3">
      <c r="A15928" s="57" t="s">
        <v>9043</v>
      </c>
      <c r="B15928" s="61">
        <v>1115952</v>
      </c>
      <c r="C15928" s="59"/>
    </row>
    <row r="15929" spans="1:3">
      <c r="A15929" s="57" t="s">
        <v>9044</v>
      </c>
      <c r="B15929" s="58"/>
      <c r="C15929" s="59"/>
    </row>
    <row r="15930" spans="1:3">
      <c r="A15930" s="57" t="s">
        <v>9044</v>
      </c>
      <c r="B15930" s="58"/>
      <c r="C15930" s="59"/>
    </row>
    <row r="15931" spans="1:3">
      <c r="A15931" s="57" t="s">
        <v>9045</v>
      </c>
      <c r="B15931" s="61">
        <v>405766</v>
      </c>
      <c r="C15931" s="59"/>
    </row>
    <row r="15932" spans="1:3">
      <c r="A15932" s="57" t="s">
        <v>9046</v>
      </c>
      <c r="B15932" s="61">
        <v>275987</v>
      </c>
      <c r="C15932" s="59"/>
    </row>
    <row r="15933" spans="1:3">
      <c r="A15933" s="57" t="s">
        <v>9047</v>
      </c>
      <c r="B15933" s="58"/>
      <c r="C15933" s="59"/>
    </row>
    <row r="15934" spans="1:3">
      <c r="A15934" s="57" t="s">
        <v>9047</v>
      </c>
      <c r="B15934" s="58"/>
      <c r="C15934" s="59"/>
    </row>
    <row r="15935" spans="1:3">
      <c r="A15935" s="57" t="s">
        <v>9047</v>
      </c>
      <c r="B15935" s="58"/>
      <c r="C15935" s="59"/>
    </row>
    <row r="15936" spans="1:3">
      <c r="A15936" s="57" t="s">
        <v>9047</v>
      </c>
      <c r="B15936" s="58"/>
      <c r="C15936" s="59"/>
    </row>
    <row r="15937" spans="1:3">
      <c r="A15937" s="57" t="s">
        <v>9047</v>
      </c>
      <c r="B15937" s="58"/>
      <c r="C15937" s="59"/>
    </row>
    <row r="15938" spans="1:3">
      <c r="A15938" s="57" t="s">
        <v>9047</v>
      </c>
      <c r="B15938" s="58"/>
      <c r="C15938" s="59"/>
    </row>
    <row r="15939" spans="1:3">
      <c r="A15939" s="57" t="s">
        <v>9048</v>
      </c>
      <c r="B15939" s="61">
        <v>90749</v>
      </c>
      <c r="C15939" s="59"/>
    </row>
    <row r="15940" spans="1:3">
      <c r="A15940" s="57" t="s">
        <v>9048</v>
      </c>
      <c r="B15940" s="61">
        <v>978</v>
      </c>
      <c r="C15940" s="59"/>
    </row>
    <row r="15941" spans="1:3">
      <c r="A15941" s="57" t="s">
        <v>9048</v>
      </c>
      <c r="B15941" s="61">
        <v>2188154</v>
      </c>
      <c r="C15941" s="59"/>
    </row>
    <row r="15942" spans="1:3">
      <c r="A15942" s="57" t="s">
        <v>9048</v>
      </c>
      <c r="B15942" s="61">
        <v>2924977</v>
      </c>
      <c r="C15942" s="59"/>
    </row>
    <row r="15943" spans="1:3">
      <c r="A15943" s="57" t="s">
        <v>9049</v>
      </c>
      <c r="B15943" s="61">
        <v>16555010</v>
      </c>
      <c r="C15943" s="59"/>
    </row>
    <row r="15944" spans="1:3">
      <c r="A15944" s="57" t="s">
        <v>9050</v>
      </c>
      <c r="B15944" s="61">
        <v>5355936</v>
      </c>
      <c r="C15944" s="59"/>
    </row>
    <row r="15945" spans="1:3">
      <c r="A15945" s="57" t="s">
        <v>9050</v>
      </c>
      <c r="B15945" s="61">
        <v>97319686</v>
      </c>
      <c r="C15945" s="59"/>
    </row>
    <row r="15946" spans="1:3">
      <c r="A15946" s="57" t="s">
        <v>9051</v>
      </c>
      <c r="B15946" s="61">
        <v>329606</v>
      </c>
      <c r="C15946" s="59"/>
    </row>
    <row r="15947" spans="1:3">
      <c r="A15947" s="57" t="s">
        <v>9052</v>
      </c>
      <c r="B15947" s="61">
        <v>3663977</v>
      </c>
      <c r="C15947" s="59"/>
    </row>
    <row r="15948" spans="1:3">
      <c r="A15948" s="57" t="s">
        <v>9052</v>
      </c>
      <c r="B15948" s="61">
        <v>2574523</v>
      </c>
      <c r="C15948" s="59"/>
    </row>
    <row r="15949" spans="1:3">
      <c r="A15949" s="57" t="s">
        <v>9053</v>
      </c>
      <c r="B15949" s="58"/>
      <c r="C15949" s="59"/>
    </row>
    <row r="15950" spans="1:3">
      <c r="A15950" s="57" t="s">
        <v>9053</v>
      </c>
      <c r="B15950" s="58"/>
      <c r="C15950" s="59"/>
    </row>
    <row r="15951" spans="1:3">
      <c r="A15951" s="57" t="s">
        <v>9053</v>
      </c>
      <c r="B15951" s="58"/>
      <c r="C15951" s="59"/>
    </row>
    <row r="15952" spans="1:3">
      <c r="A15952" s="57" t="s">
        <v>9053</v>
      </c>
      <c r="B15952" s="58"/>
      <c r="C15952" s="59"/>
    </row>
    <row r="15953" spans="1:3">
      <c r="A15953" s="57" t="s">
        <v>9053</v>
      </c>
      <c r="B15953" s="58"/>
      <c r="C15953" s="59"/>
    </row>
    <row r="15954" spans="1:3">
      <c r="A15954" s="57" t="s">
        <v>9053</v>
      </c>
      <c r="B15954" s="58"/>
      <c r="C15954" s="59"/>
    </row>
    <row r="15955" spans="1:3">
      <c r="A15955" s="57" t="s">
        <v>9054</v>
      </c>
      <c r="B15955" s="58"/>
      <c r="C15955" s="59"/>
    </row>
    <row r="15956" spans="1:3">
      <c r="A15956" s="57" t="s">
        <v>9055</v>
      </c>
      <c r="B15956" s="58"/>
      <c r="C15956" s="59"/>
    </row>
    <row r="15957" spans="1:3">
      <c r="A15957" s="57" t="s">
        <v>9055</v>
      </c>
      <c r="B15957" s="58"/>
      <c r="C15957" s="59"/>
    </row>
    <row r="15958" spans="1:3">
      <c r="A15958" s="57" t="s">
        <v>9055</v>
      </c>
      <c r="B15958" s="58"/>
      <c r="C15958" s="59"/>
    </row>
    <row r="15959" spans="1:3">
      <c r="A15959" s="57" t="s">
        <v>9055</v>
      </c>
      <c r="B15959" s="58"/>
      <c r="C15959" s="59"/>
    </row>
    <row r="15960" spans="1:3">
      <c r="A15960" s="57" t="s">
        <v>9056</v>
      </c>
      <c r="B15960" s="58"/>
      <c r="C15960" s="59"/>
    </row>
    <row r="15961" spans="1:3">
      <c r="A15961" s="57" t="s">
        <v>9056</v>
      </c>
      <c r="B15961" s="58"/>
      <c r="C15961" s="59"/>
    </row>
    <row r="15962" spans="1:3">
      <c r="A15962" s="57" t="s">
        <v>9056</v>
      </c>
      <c r="B15962" s="58"/>
      <c r="C15962" s="59"/>
    </row>
    <row r="15963" spans="1:3">
      <c r="A15963" s="57" t="s">
        <v>9056</v>
      </c>
      <c r="B15963" s="58"/>
      <c r="C15963" s="59"/>
    </row>
    <row r="15964" spans="1:3">
      <c r="A15964" s="57" t="s">
        <v>9056</v>
      </c>
      <c r="B15964" s="58"/>
      <c r="C15964" s="59"/>
    </row>
    <row r="15965" spans="1:3">
      <c r="A15965" s="57" t="s">
        <v>9056</v>
      </c>
      <c r="B15965" s="58"/>
      <c r="C15965" s="59"/>
    </row>
    <row r="15966" spans="1:3">
      <c r="A15966" s="57" t="s">
        <v>9056</v>
      </c>
      <c r="B15966" s="58"/>
      <c r="C15966" s="59"/>
    </row>
    <row r="15967" spans="1:3">
      <c r="A15967" s="57" t="s">
        <v>9057</v>
      </c>
      <c r="B15967" s="58"/>
      <c r="C15967" s="59"/>
    </row>
    <row r="15968" spans="1:3">
      <c r="A15968" s="57" t="s">
        <v>9057</v>
      </c>
      <c r="B15968" s="58"/>
      <c r="C15968" s="59"/>
    </row>
    <row r="15969" spans="1:3">
      <c r="A15969" s="57" t="s">
        <v>9057</v>
      </c>
      <c r="B15969" s="58"/>
      <c r="C15969" s="59"/>
    </row>
    <row r="15970" spans="1:3">
      <c r="A15970" s="57" t="s">
        <v>9058</v>
      </c>
      <c r="B15970" s="61">
        <v>540964</v>
      </c>
      <c r="C15970" s="59"/>
    </row>
    <row r="15971" spans="1:3">
      <c r="A15971" s="57" t="s">
        <v>9059</v>
      </c>
      <c r="B15971" s="61">
        <v>629418</v>
      </c>
      <c r="C15971" s="59"/>
    </row>
    <row r="15972" spans="1:3">
      <c r="A15972" s="57" t="s">
        <v>9059</v>
      </c>
      <c r="B15972" s="61">
        <v>244920</v>
      </c>
      <c r="C15972" s="59"/>
    </row>
    <row r="15973" spans="1:3">
      <c r="A15973" s="57" t="s">
        <v>9060</v>
      </c>
      <c r="B15973" s="61">
        <v>37721839</v>
      </c>
      <c r="C15973" s="59"/>
    </row>
    <row r="15974" spans="1:3">
      <c r="A15974" s="57" t="s">
        <v>9061</v>
      </c>
      <c r="B15974" s="61">
        <v>368791</v>
      </c>
      <c r="C15974" s="59"/>
    </row>
    <row r="15975" spans="1:3">
      <c r="A15975" s="57" t="s">
        <v>9061</v>
      </c>
      <c r="B15975" s="61">
        <v>133178</v>
      </c>
      <c r="C15975" s="59"/>
    </row>
    <row r="15976" spans="1:3">
      <c r="A15976" s="57" t="s">
        <v>9061</v>
      </c>
      <c r="B15976" s="61">
        <v>1162328</v>
      </c>
      <c r="C15976" s="59"/>
    </row>
    <row r="15977" spans="1:3">
      <c r="A15977" s="57" t="s">
        <v>9061</v>
      </c>
      <c r="B15977" s="61">
        <v>98375</v>
      </c>
      <c r="C15977" s="59"/>
    </row>
    <row r="15978" spans="1:3">
      <c r="A15978" s="57" t="s">
        <v>9062</v>
      </c>
      <c r="B15978" s="58"/>
      <c r="C15978" s="59"/>
    </row>
    <row r="15979" spans="1:3">
      <c r="A15979" s="57" t="s">
        <v>9062</v>
      </c>
      <c r="B15979" s="58"/>
      <c r="C15979" s="59"/>
    </row>
    <row r="15980" spans="1:3">
      <c r="A15980" s="57" t="s">
        <v>9062</v>
      </c>
      <c r="B15980" s="58"/>
      <c r="C15980" s="59"/>
    </row>
    <row r="15981" spans="1:3">
      <c r="A15981" s="57" t="s">
        <v>9062</v>
      </c>
      <c r="B15981" s="58"/>
      <c r="C15981" s="59"/>
    </row>
    <row r="15982" spans="1:3">
      <c r="A15982" s="57" t="s">
        <v>9062</v>
      </c>
      <c r="B15982" s="58"/>
      <c r="C15982" s="59"/>
    </row>
    <row r="15983" spans="1:3">
      <c r="A15983" s="57" t="s">
        <v>9062</v>
      </c>
      <c r="B15983" s="58"/>
      <c r="C15983" s="59"/>
    </row>
    <row r="15984" spans="1:3">
      <c r="A15984" s="57" t="s">
        <v>9063</v>
      </c>
      <c r="B15984" s="61">
        <v>1609879</v>
      </c>
      <c r="C15984" s="59"/>
    </row>
    <row r="15985" spans="1:3">
      <c r="A15985" s="57" t="s">
        <v>9063</v>
      </c>
      <c r="B15985" s="61">
        <v>602950</v>
      </c>
      <c r="C15985" s="59"/>
    </row>
    <row r="15986" spans="1:3">
      <c r="A15986" s="57" t="s">
        <v>9063</v>
      </c>
      <c r="B15986" s="61">
        <v>306293</v>
      </c>
      <c r="C15986" s="59"/>
    </row>
    <row r="15987" spans="1:3">
      <c r="A15987" s="57" t="s">
        <v>9063</v>
      </c>
      <c r="B15987" s="61">
        <v>71031534</v>
      </c>
      <c r="C15987" s="59"/>
    </row>
    <row r="15988" spans="1:3">
      <c r="A15988" s="57" t="s">
        <v>9063</v>
      </c>
      <c r="B15988" s="61">
        <v>4036222</v>
      </c>
      <c r="C15988" s="59"/>
    </row>
    <row r="15989" spans="1:3">
      <c r="A15989" s="57" t="s">
        <v>9064</v>
      </c>
      <c r="B15989" s="58"/>
      <c r="C15989" s="59"/>
    </row>
    <row r="15990" spans="1:3">
      <c r="A15990" s="57" t="s">
        <v>9064</v>
      </c>
      <c r="B15990" s="58"/>
      <c r="C15990" s="59"/>
    </row>
    <row r="15991" spans="1:3">
      <c r="A15991" s="57" t="s">
        <v>9064</v>
      </c>
      <c r="B15991" s="58"/>
      <c r="C15991" s="59"/>
    </row>
    <row r="15992" spans="1:3">
      <c r="A15992" s="57" t="s">
        <v>9064</v>
      </c>
      <c r="B15992" s="58"/>
      <c r="C15992" s="59"/>
    </row>
    <row r="15993" spans="1:3">
      <c r="A15993" s="57" t="s">
        <v>9064</v>
      </c>
      <c r="B15993" s="58"/>
      <c r="C15993" s="59"/>
    </row>
    <row r="15994" spans="1:3">
      <c r="A15994" s="57" t="s">
        <v>9064</v>
      </c>
      <c r="B15994" s="58"/>
      <c r="C15994" s="59"/>
    </row>
    <row r="15995" spans="1:3">
      <c r="A15995" s="57" t="s">
        <v>9064</v>
      </c>
      <c r="B15995" s="58"/>
      <c r="C15995" s="59"/>
    </row>
    <row r="15996" spans="1:3">
      <c r="A15996" s="57" t="s">
        <v>9064</v>
      </c>
      <c r="B15996" s="58"/>
      <c r="C15996" s="59"/>
    </row>
    <row r="15997" spans="1:3">
      <c r="A15997" s="57" t="s">
        <v>9064</v>
      </c>
      <c r="B15997" s="58"/>
      <c r="C15997" s="59"/>
    </row>
    <row r="15998" spans="1:3">
      <c r="A15998" s="57" t="s">
        <v>9064</v>
      </c>
      <c r="B15998" s="58"/>
      <c r="C15998" s="59"/>
    </row>
    <row r="15999" spans="1:3">
      <c r="A15999" s="57" t="s">
        <v>9064</v>
      </c>
      <c r="B15999" s="58"/>
      <c r="C15999" s="59"/>
    </row>
    <row r="16000" spans="1:3">
      <c r="A16000" s="57" t="s">
        <v>9064</v>
      </c>
      <c r="B16000" s="58"/>
      <c r="C16000" s="59"/>
    </row>
    <row r="16001" spans="1:3">
      <c r="A16001" s="57" t="s">
        <v>9064</v>
      </c>
      <c r="B16001" s="58"/>
      <c r="C16001" s="59"/>
    </row>
    <row r="16002" spans="1:3">
      <c r="A16002" s="57" t="s">
        <v>9064</v>
      </c>
      <c r="B16002" s="58"/>
      <c r="C16002" s="59"/>
    </row>
    <row r="16003" spans="1:3">
      <c r="A16003" s="57" t="s">
        <v>9064</v>
      </c>
      <c r="B16003" s="58"/>
      <c r="C16003" s="59"/>
    </row>
    <row r="16004" spans="1:3">
      <c r="A16004" s="57" t="s">
        <v>9064</v>
      </c>
      <c r="B16004" s="58"/>
      <c r="C16004" s="59"/>
    </row>
    <row r="16005" spans="1:3">
      <c r="A16005" s="57" t="s">
        <v>9064</v>
      </c>
      <c r="B16005" s="58"/>
      <c r="C16005" s="59"/>
    </row>
    <row r="16006" spans="1:3">
      <c r="A16006" s="57" t="s">
        <v>9064</v>
      </c>
      <c r="B16006" s="58"/>
      <c r="C16006" s="59"/>
    </row>
    <row r="16007" spans="1:3">
      <c r="A16007" s="57" t="s">
        <v>9064</v>
      </c>
      <c r="B16007" s="58"/>
      <c r="C16007" s="59"/>
    </row>
    <row r="16008" spans="1:3">
      <c r="A16008" s="57" t="s">
        <v>9064</v>
      </c>
      <c r="B16008" s="58"/>
      <c r="C16008" s="59"/>
    </row>
    <row r="16009" spans="1:3">
      <c r="A16009" s="57" t="s">
        <v>9064</v>
      </c>
      <c r="B16009" s="58"/>
      <c r="C16009" s="59"/>
    </row>
    <row r="16010" spans="1:3">
      <c r="A16010" s="57" t="s">
        <v>9064</v>
      </c>
      <c r="B16010" s="58"/>
      <c r="C16010" s="59"/>
    </row>
    <row r="16011" spans="1:3">
      <c r="A16011" s="57" t="s">
        <v>9064</v>
      </c>
      <c r="B16011" s="58"/>
      <c r="C16011" s="59"/>
    </row>
    <row r="16012" spans="1:3">
      <c r="A16012" s="57" t="s">
        <v>9064</v>
      </c>
      <c r="B16012" s="58"/>
      <c r="C16012" s="59"/>
    </row>
    <row r="16013" spans="1:3">
      <c r="A16013" s="57" t="s">
        <v>9064</v>
      </c>
      <c r="B16013" s="58"/>
      <c r="C16013" s="59"/>
    </row>
    <row r="16014" spans="1:3">
      <c r="A16014" s="57" t="s">
        <v>9064</v>
      </c>
      <c r="B16014" s="58"/>
      <c r="C16014" s="59"/>
    </row>
    <row r="16015" spans="1:3">
      <c r="A16015" s="57" t="s">
        <v>9065</v>
      </c>
      <c r="B16015" s="61">
        <v>1051</v>
      </c>
      <c r="C16015" s="59"/>
    </row>
    <row r="16016" spans="1:3">
      <c r="A16016" s="57" t="s">
        <v>9065</v>
      </c>
      <c r="B16016" s="61">
        <v>429</v>
      </c>
      <c r="C16016" s="59"/>
    </row>
    <row r="16017" spans="1:3">
      <c r="A16017" s="57" t="s">
        <v>9065</v>
      </c>
      <c r="B16017" s="58"/>
      <c r="C16017" s="59"/>
    </row>
    <row r="16018" spans="1:3">
      <c r="A16018" s="57" t="s">
        <v>9065</v>
      </c>
      <c r="B16018" s="61">
        <v>580</v>
      </c>
      <c r="C16018" s="59"/>
    </row>
    <row r="16019" spans="1:3">
      <c r="A16019" s="57" t="s">
        <v>9065</v>
      </c>
      <c r="B16019" s="61">
        <v>32293</v>
      </c>
      <c r="C16019" s="59"/>
    </row>
    <row r="16020" spans="1:3">
      <c r="A16020" s="57" t="s">
        <v>9066</v>
      </c>
      <c r="B16020" s="61">
        <v>754</v>
      </c>
      <c r="C16020" s="59"/>
    </row>
    <row r="16021" spans="1:3">
      <c r="A16021" s="57" t="s">
        <v>9066</v>
      </c>
      <c r="B16021" s="61">
        <v>10216</v>
      </c>
      <c r="C16021" s="59"/>
    </row>
    <row r="16022" spans="1:3">
      <c r="A16022" s="57" t="s">
        <v>9066</v>
      </c>
      <c r="B16022" s="61">
        <v>7268</v>
      </c>
      <c r="C16022" s="59"/>
    </row>
    <row r="16023" spans="1:3">
      <c r="A16023" s="57" t="s">
        <v>9066</v>
      </c>
      <c r="B16023" s="61">
        <v>1840</v>
      </c>
      <c r="C16023" s="59"/>
    </row>
    <row r="16024" spans="1:3">
      <c r="A16024" s="57" t="s">
        <v>9066</v>
      </c>
      <c r="B16024" s="61">
        <v>59683</v>
      </c>
      <c r="C16024" s="59"/>
    </row>
    <row r="16025" spans="1:3">
      <c r="A16025" s="57" t="s">
        <v>9066</v>
      </c>
      <c r="B16025" s="58"/>
      <c r="C16025" s="59"/>
    </row>
    <row r="16026" spans="1:3">
      <c r="A16026" s="57" t="s">
        <v>9066</v>
      </c>
      <c r="B16026" s="61">
        <v>74205</v>
      </c>
      <c r="C16026" s="59"/>
    </row>
    <row r="16027" spans="1:3">
      <c r="A16027" s="57" t="s">
        <v>9066</v>
      </c>
      <c r="B16027" s="61">
        <v>1250</v>
      </c>
      <c r="C16027" s="59"/>
    </row>
    <row r="16028" spans="1:3">
      <c r="A16028" s="57" t="s">
        <v>9066</v>
      </c>
      <c r="B16028" s="61">
        <v>2524</v>
      </c>
      <c r="C16028" s="59"/>
    </row>
    <row r="16029" spans="1:3">
      <c r="A16029" s="57" t="s">
        <v>9066</v>
      </c>
      <c r="B16029" s="58"/>
      <c r="C16029" s="59"/>
    </row>
    <row r="16030" spans="1:3">
      <c r="A16030" s="57" t="s">
        <v>9066</v>
      </c>
      <c r="B16030" s="61">
        <v>51278</v>
      </c>
      <c r="C16030" s="59"/>
    </row>
    <row r="16031" spans="1:3">
      <c r="A16031" s="57" t="s">
        <v>9066</v>
      </c>
      <c r="B16031" s="61">
        <v>1840</v>
      </c>
      <c r="C16031" s="59"/>
    </row>
    <row r="16032" spans="1:3">
      <c r="A16032" s="57" t="s">
        <v>9066</v>
      </c>
      <c r="B16032" s="61">
        <v>3216</v>
      </c>
      <c r="C16032" s="59"/>
    </row>
    <row r="16033" spans="1:3">
      <c r="A16033" s="57" t="s">
        <v>9066</v>
      </c>
      <c r="B16033" s="58"/>
      <c r="C16033" s="59"/>
    </row>
    <row r="16034" spans="1:3">
      <c r="A16034" s="57" t="s">
        <v>9066</v>
      </c>
      <c r="B16034" s="61">
        <v>119957</v>
      </c>
      <c r="C16034" s="59"/>
    </row>
    <row r="16035" spans="1:3">
      <c r="A16035" s="57" t="s">
        <v>9066</v>
      </c>
      <c r="B16035" s="61">
        <v>3996</v>
      </c>
      <c r="C16035" s="59"/>
    </row>
    <row r="16036" spans="1:3">
      <c r="A16036" s="57" t="s">
        <v>9066</v>
      </c>
      <c r="B16036" s="61">
        <v>16763</v>
      </c>
      <c r="C16036" s="59"/>
    </row>
    <row r="16037" spans="1:3">
      <c r="A16037" s="57" t="s">
        <v>9066</v>
      </c>
      <c r="B16037" s="61">
        <v>3033</v>
      </c>
      <c r="C16037" s="59"/>
    </row>
    <row r="16038" spans="1:3">
      <c r="A16038" s="57" t="s">
        <v>9066</v>
      </c>
      <c r="B16038" s="61">
        <v>1683902</v>
      </c>
      <c r="C16038" s="59"/>
    </row>
    <row r="16039" spans="1:3">
      <c r="A16039" s="57" t="s">
        <v>9066</v>
      </c>
      <c r="B16039" s="61">
        <v>122607</v>
      </c>
      <c r="C16039" s="59"/>
    </row>
    <row r="16040" spans="1:3">
      <c r="A16040" s="57" t="s">
        <v>9067</v>
      </c>
      <c r="B16040" s="61">
        <v>39582144</v>
      </c>
      <c r="C16040" s="59"/>
    </row>
    <row r="16041" spans="1:3">
      <c r="A16041" s="57" t="s">
        <v>9067</v>
      </c>
      <c r="B16041" s="61">
        <v>671894</v>
      </c>
      <c r="C16041" s="59"/>
    </row>
    <row r="16042" spans="1:3">
      <c r="A16042" s="57" t="s">
        <v>9068</v>
      </c>
      <c r="B16042" s="61">
        <v>1330306</v>
      </c>
      <c r="C16042" s="59"/>
    </row>
    <row r="16043" spans="1:3">
      <c r="A16043" s="57" t="s">
        <v>9069</v>
      </c>
      <c r="B16043" s="61">
        <v>854826</v>
      </c>
      <c r="C16043" s="59"/>
    </row>
    <row r="16044" spans="1:3">
      <c r="A16044" s="57" t="s">
        <v>9069</v>
      </c>
      <c r="B16044" s="61">
        <v>27049</v>
      </c>
      <c r="C16044" s="59"/>
    </row>
    <row r="16045" spans="1:3">
      <c r="A16045" s="57" t="s">
        <v>9069</v>
      </c>
      <c r="B16045" s="61">
        <v>96762</v>
      </c>
      <c r="C16045" s="59"/>
    </row>
    <row r="16046" spans="1:3">
      <c r="A16046" s="57" t="s">
        <v>9069</v>
      </c>
      <c r="B16046" s="58"/>
      <c r="C16046" s="59"/>
    </row>
    <row r="16047" spans="1:3">
      <c r="A16047" s="57" t="s">
        <v>9069</v>
      </c>
      <c r="B16047" s="61">
        <v>9701976</v>
      </c>
      <c r="C16047" s="59"/>
    </row>
    <row r="16048" spans="1:3">
      <c r="A16048" s="57" t="s">
        <v>9069</v>
      </c>
      <c r="B16048" s="61">
        <v>1719695</v>
      </c>
      <c r="C16048" s="59"/>
    </row>
    <row r="16049" spans="1:3">
      <c r="A16049" s="57" t="s">
        <v>9070</v>
      </c>
      <c r="B16049" s="61">
        <v>9531729</v>
      </c>
      <c r="C16049" s="59"/>
    </row>
    <row r="16050" spans="1:3">
      <c r="A16050" s="57" t="s">
        <v>9071</v>
      </c>
      <c r="B16050" s="61">
        <v>2286979</v>
      </c>
      <c r="C16050" s="59"/>
    </row>
    <row r="16051" spans="1:3">
      <c r="A16051" s="57" t="s">
        <v>9071</v>
      </c>
      <c r="B16051" s="61">
        <v>213079</v>
      </c>
      <c r="C16051" s="59"/>
    </row>
    <row r="16052" spans="1:3">
      <c r="A16052" s="57" t="s">
        <v>9072</v>
      </c>
      <c r="B16052" s="61">
        <v>969640</v>
      </c>
      <c r="C16052" s="59"/>
    </row>
    <row r="16053" spans="1:3">
      <c r="A16053" s="57" t="s">
        <v>9072</v>
      </c>
      <c r="B16053" s="61">
        <v>133873</v>
      </c>
      <c r="C16053" s="59"/>
    </row>
    <row r="16054" spans="1:3">
      <c r="A16054" s="57" t="s">
        <v>9072</v>
      </c>
      <c r="B16054" s="61">
        <v>12882808</v>
      </c>
      <c r="C16054" s="59"/>
    </row>
    <row r="16055" spans="1:3">
      <c r="A16055" s="57" t="s">
        <v>9072</v>
      </c>
      <c r="B16055" s="61">
        <v>1326913</v>
      </c>
      <c r="C16055" s="59"/>
    </row>
    <row r="16056" spans="1:3">
      <c r="A16056" s="57" t="s">
        <v>9073</v>
      </c>
      <c r="B16056" s="58"/>
      <c r="C16056" s="59"/>
    </row>
    <row r="16057" spans="1:3">
      <c r="A16057" s="57" t="s">
        <v>9073</v>
      </c>
      <c r="B16057" s="58"/>
      <c r="C16057" s="59"/>
    </row>
    <row r="16058" spans="1:3">
      <c r="A16058" s="57" t="s">
        <v>9073</v>
      </c>
      <c r="B16058" s="58"/>
      <c r="C16058" s="59"/>
    </row>
    <row r="16059" spans="1:3">
      <c r="A16059" s="57" t="s">
        <v>9073</v>
      </c>
      <c r="B16059" s="58"/>
      <c r="C16059" s="59"/>
    </row>
    <row r="16060" spans="1:3">
      <c r="A16060" s="57" t="s">
        <v>9073</v>
      </c>
      <c r="B16060" s="58"/>
      <c r="C16060" s="59"/>
    </row>
    <row r="16061" spans="1:3">
      <c r="A16061" s="57" t="s">
        <v>9073</v>
      </c>
      <c r="B16061" s="58"/>
      <c r="C16061" s="59"/>
    </row>
    <row r="16062" spans="1:3">
      <c r="A16062" s="57" t="s">
        <v>9074</v>
      </c>
      <c r="B16062" s="61">
        <v>46574</v>
      </c>
      <c r="C16062" s="59"/>
    </row>
    <row r="16063" spans="1:3">
      <c r="A16063" s="57" t="s">
        <v>9075</v>
      </c>
      <c r="B16063" s="61">
        <v>2226</v>
      </c>
      <c r="C16063" s="59"/>
    </row>
    <row r="16064" spans="1:3">
      <c r="A16064" s="57" t="s">
        <v>9075</v>
      </c>
      <c r="B16064" s="61">
        <v>151990</v>
      </c>
      <c r="C16064" s="59"/>
    </row>
    <row r="16065" spans="1:3">
      <c r="A16065" s="57" t="s">
        <v>9075</v>
      </c>
      <c r="B16065" s="61">
        <v>560027</v>
      </c>
      <c r="C16065" s="59"/>
    </row>
    <row r="16066" spans="1:3">
      <c r="A16066" s="57" t="s">
        <v>9075</v>
      </c>
      <c r="B16066" s="61">
        <v>873013</v>
      </c>
      <c r="C16066" s="59"/>
    </row>
    <row r="16067" spans="1:3">
      <c r="A16067" s="57" t="s">
        <v>9076</v>
      </c>
      <c r="B16067" s="61">
        <v>29224</v>
      </c>
      <c r="C16067" s="59"/>
    </row>
    <row r="16068" spans="1:3">
      <c r="A16068" s="57" t="s">
        <v>9077</v>
      </c>
      <c r="B16068" s="61">
        <v>147858</v>
      </c>
      <c r="C16068" s="59"/>
    </row>
    <row r="16069" spans="1:3">
      <c r="A16069" s="57" t="s">
        <v>9077</v>
      </c>
      <c r="B16069" s="58"/>
      <c r="C16069" s="59"/>
    </row>
    <row r="16070" spans="1:3">
      <c r="A16070" s="57" t="s">
        <v>9078</v>
      </c>
      <c r="B16070" s="58"/>
      <c r="C16070" s="59"/>
    </row>
    <row r="16071" spans="1:3">
      <c r="A16071" s="57" t="s">
        <v>9079</v>
      </c>
      <c r="B16071" s="58"/>
      <c r="C16071" s="59"/>
    </row>
    <row r="16072" spans="1:3">
      <c r="A16072" s="57" t="s">
        <v>9079</v>
      </c>
      <c r="B16072" s="58"/>
      <c r="C16072" s="59"/>
    </row>
    <row r="16073" spans="1:3">
      <c r="A16073" s="57" t="s">
        <v>9079</v>
      </c>
      <c r="B16073" s="58"/>
      <c r="C16073" s="59"/>
    </row>
    <row r="16074" spans="1:3">
      <c r="A16074" s="57" t="s">
        <v>9079</v>
      </c>
      <c r="B16074" s="58"/>
      <c r="C16074" s="59"/>
    </row>
    <row r="16075" spans="1:3">
      <c r="A16075" s="57" t="s">
        <v>9080</v>
      </c>
      <c r="B16075" s="61">
        <v>326264</v>
      </c>
      <c r="C16075" s="59"/>
    </row>
    <row r="16076" spans="1:3">
      <c r="A16076" s="57" t="s">
        <v>9081</v>
      </c>
      <c r="B16076" s="61">
        <v>7123546</v>
      </c>
      <c r="C16076" s="59"/>
    </row>
    <row r="16077" spans="1:3">
      <c r="A16077" s="57" t="s">
        <v>9081</v>
      </c>
      <c r="B16077" s="61">
        <v>151753</v>
      </c>
      <c r="C16077" s="59"/>
    </row>
    <row r="16078" spans="1:3">
      <c r="A16078" s="57" t="s">
        <v>9082</v>
      </c>
      <c r="B16078" s="61">
        <v>123136</v>
      </c>
      <c r="C16078" s="59"/>
    </row>
    <row r="16079" spans="1:3">
      <c r="A16079" s="57" t="s">
        <v>9083</v>
      </c>
      <c r="B16079" s="58"/>
      <c r="C16079" s="59"/>
    </row>
    <row r="16080" spans="1:3">
      <c r="A16080" s="57" t="s">
        <v>9084</v>
      </c>
      <c r="B16080" s="58"/>
      <c r="C16080" s="59"/>
    </row>
    <row r="16081" spans="1:3">
      <c r="A16081" s="57" t="s">
        <v>9085</v>
      </c>
      <c r="B16081" s="61">
        <v>1931218</v>
      </c>
      <c r="C16081" s="59"/>
    </row>
    <row r="16082" spans="1:3">
      <c r="A16082" s="57" t="s">
        <v>9086</v>
      </c>
      <c r="B16082" s="61">
        <v>28463</v>
      </c>
      <c r="C16082" s="59"/>
    </row>
    <row r="16083" spans="1:3">
      <c r="A16083" s="57" t="s">
        <v>9086</v>
      </c>
      <c r="B16083" s="61">
        <v>128563</v>
      </c>
      <c r="C16083" s="59"/>
    </row>
    <row r="16084" spans="1:3">
      <c r="A16084" s="57" t="s">
        <v>9086</v>
      </c>
      <c r="B16084" s="61">
        <v>265069</v>
      </c>
      <c r="C16084" s="59"/>
    </row>
    <row r="16085" spans="1:3">
      <c r="A16085" s="57" t="s">
        <v>9086</v>
      </c>
      <c r="B16085" s="61">
        <v>215562</v>
      </c>
      <c r="C16085" s="59"/>
    </row>
    <row r="16086" spans="1:3">
      <c r="A16086" s="57" t="s">
        <v>9086</v>
      </c>
      <c r="B16086" s="58"/>
      <c r="C16086" s="59"/>
    </row>
    <row r="16087" spans="1:3">
      <c r="A16087" s="57" t="s">
        <v>9086</v>
      </c>
      <c r="B16087" s="61">
        <v>7908057</v>
      </c>
      <c r="C16087" s="59"/>
    </row>
    <row r="16088" spans="1:3">
      <c r="A16088" s="57" t="s">
        <v>9086</v>
      </c>
      <c r="B16088" s="61">
        <v>176816</v>
      </c>
      <c r="C16088" s="59"/>
    </row>
    <row r="16089" spans="1:3">
      <c r="A16089" s="57" t="s">
        <v>9087</v>
      </c>
      <c r="B16089" s="58"/>
      <c r="C16089" s="59"/>
    </row>
    <row r="16090" spans="1:3">
      <c r="A16090" s="57" t="s">
        <v>9087</v>
      </c>
      <c r="B16090" s="58"/>
      <c r="C16090" s="59"/>
    </row>
    <row r="16091" spans="1:3">
      <c r="A16091" s="57" t="s">
        <v>9087</v>
      </c>
      <c r="B16091" s="58"/>
      <c r="C16091" s="59"/>
    </row>
    <row r="16092" spans="1:3">
      <c r="A16092" s="57" t="s">
        <v>9087</v>
      </c>
      <c r="B16092" s="58"/>
      <c r="C16092" s="59"/>
    </row>
    <row r="16093" spans="1:3">
      <c r="A16093" s="57" t="s">
        <v>9087</v>
      </c>
      <c r="B16093" s="58"/>
      <c r="C16093" s="59"/>
    </row>
    <row r="16094" spans="1:3">
      <c r="A16094" s="57" t="s">
        <v>9087</v>
      </c>
      <c r="B16094" s="58"/>
      <c r="C16094" s="59"/>
    </row>
    <row r="16095" spans="1:3">
      <c r="A16095" s="57" t="s">
        <v>9087</v>
      </c>
      <c r="B16095" s="58"/>
      <c r="C16095" s="59"/>
    </row>
    <row r="16096" spans="1:3">
      <c r="A16096" s="57" t="s">
        <v>9087</v>
      </c>
      <c r="B16096" s="58"/>
      <c r="C16096" s="59"/>
    </row>
    <row r="16097" spans="1:3">
      <c r="A16097" s="57" t="s">
        <v>9087</v>
      </c>
      <c r="B16097" s="58"/>
      <c r="C16097" s="59"/>
    </row>
    <row r="16098" spans="1:3">
      <c r="A16098" s="57" t="s">
        <v>9087</v>
      </c>
      <c r="B16098" s="58"/>
      <c r="C16098" s="59"/>
    </row>
    <row r="16099" spans="1:3">
      <c r="A16099" s="57" t="s">
        <v>9087</v>
      </c>
      <c r="B16099" s="58"/>
      <c r="C16099" s="59"/>
    </row>
    <row r="16100" spans="1:3">
      <c r="A16100" s="57" t="s">
        <v>9087</v>
      </c>
      <c r="B16100" s="58"/>
      <c r="C16100" s="59"/>
    </row>
    <row r="16101" spans="1:3">
      <c r="A16101" s="57" t="s">
        <v>9088</v>
      </c>
      <c r="B16101" s="61">
        <v>1977326</v>
      </c>
      <c r="C16101" s="59"/>
    </row>
    <row r="16102" spans="1:3">
      <c r="A16102" s="57" t="s">
        <v>9089</v>
      </c>
      <c r="B16102" s="61">
        <v>4604014</v>
      </c>
      <c r="C16102" s="59"/>
    </row>
    <row r="16103" spans="1:3">
      <c r="A16103" s="57" t="s">
        <v>9090</v>
      </c>
      <c r="B16103" s="61">
        <v>323927</v>
      </c>
      <c r="C16103" s="59"/>
    </row>
    <row r="16104" spans="1:3">
      <c r="A16104" s="57" t="s">
        <v>9090</v>
      </c>
      <c r="B16104" s="61">
        <v>1487614</v>
      </c>
      <c r="C16104" s="59"/>
    </row>
    <row r="16105" spans="1:3">
      <c r="A16105" s="57" t="s">
        <v>9090</v>
      </c>
      <c r="B16105" s="61">
        <v>1127813</v>
      </c>
      <c r="C16105" s="59"/>
    </row>
    <row r="16106" spans="1:3">
      <c r="A16106" s="57" t="s">
        <v>9090</v>
      </c>
      <c r="B16106" s="61">
        <v>13886200</v>
      </c>
      <c r="C16106" s="59"/>
    </row>
    <row r="16107" spans="1:3">
      <c r="A16107" s="57" t="s">
        <v>9090</v>
      </c>
      <c r="B16107" s="61">
        <v>988960</v>
      </c>
      <c r="C16107" s="59"/>
    </row>
    <row r="16108" spans="1:3">
      <c r="A16108" s="57" t="s">
        <v>9090</v>
      </c>
      <c r="B16108" s="61">
        <v>103878256</v>
      </c>
      <c r="C16108" s="59"/>
    </row>
    <row r="16109" spans="1:3">
      <c r="A16109" s="57" t="s">
        <v>9090</v>
      </c>
      <c r="B16109" s="61">
        <v>4797223</v>
      </c>
      <c r="C16109" s="59"/>
    </row>
    <row r="16110" spans="1:3">
      <c r="A16110" s="57" t="s">
        <v>9091</v>
      </c>
      <c r="B16110" s="58"/>
      <c r="C16110" s="59"/>
    </row>
    <row r="16111" spans="1:3">
      <c r="A16111" s="57" t="s">
        <v>9092</v>
      </c>
      <c r="B16111" s="61">
        <v>24434383</v>
      </c>
      <c r="C16111" s="59"/>
    </row>
    <row r="16112" spans="1:3">
      <c r="A16112" s="57" t="s">
        <v>9093</v>
      </c>
      <c r="B16112" s="61">
        <v>329655</v>
      </c>
      <c r="C16112" s="59"/>
    </row>
    <row r="16113" spans="1:3">
      <c r="A16113" s="57" t="s">
        <v>9093</v>
      </c>
      <c r="B16113" s="61">
        <v>4521243</v>
      </c>
      <c r="C16113" s="59"/>
    </row>
    <row r="16114" spans="1:3">
      <c r="A16114" s="57" t="s">
        <v>9094</v>
      </c>
      <c r="B16114" s="58"/>
      <c r="C16114" s="59"/>
    </row>
    <row r="16115" spans="1:3">
      <c r="A16115" s="57" t="s">
        <v>9094</v>
      </c>
      <c r="B16115" s="58"/>
      <c r="C16115" s="59"/>
    </row>
    <row r="16116" spans="1:3">
      <c r="A16116" s="57" t="s">
        <v>9095</v>
      </c>
      <c r="B16116" s="58"/>
      <c r="C16116" s="59"/>
    </row>
    <row r="16117" spans="1:3">
      <c r="A16117" s="57" t="s">
        <v>9095</v>
      </c>
      <c r="B16117" s="58"/>
      <c r="C16117" s="59"/>
    </row>
    <row r="16118" spans="1:3">
      <c r="A16118" s="57" t="s">
        <v>9095</v>
      </c>
      <c r="B16118" s="58"/>
      <c r="C16118" s="59"/>
    </row>
    <row r="16119" spans="1:3">
      <c r="A16119" s="57" t="s">
        <v>9095</v>
      </c>
      <c r="B16119" s="58"/>
      <c r="C16119" s="59"/>
    </row>
    <row r="16120" spans="1:3">
      <c r="A16120" s="57" t="s">
        <v>9096</v>
      </c>
      <c r="B16120" s="58"/>
      <c r="C16120" s="59"/>
    </row>
    <row r="16121" spans="1:3">
      <c r="A16121" s="57" t="s">
        <v>9097</v>
      </c>
      <c r="B16121" s="58"/>
      <c r="C16121" s="59"/>
    </row>
    <row r="16122" spans="1:3">
      <c r="A16122" s="57" t="s">
        <v>9097</v>
      </c>
      <c r="B16122" s="58"/>
      <c r="C16122" s="59"/>
    </row>
    <row r="16123" spans="1:3">
      <c r="A16123" s="57" t="s">
        <v>9097</v>
      </c>
      <c r="B16123" s="58"/>
      <c r="C16123" s="59"/>
    </row>
    <row r="16124" spans="1:3">
      <c r="A16124" s="57" t="s">
        <v>9097</v>
      </c>
      <c r="B16124" s="58"/>
      <c r="C16124" s="59"/>
    </row>
    <row r="16125" spans="1:3">
      <c r="A16125" s="57" t="s">
        <v>9098</v>
      </c>
      <c r="B16125" s="61">
        <v>2589348</v>
      </c>
      <c r="C16125" s="59"/>
    </row>
    <row r="16126" spans="1:3">
      <c r="A16126" s="57" t="s">
        <v>9098</v>
      </c>
      <c r="B16126" s="61">
        <v>37061</v>
      </c>
      <c r="C16126" s="59"/>
    </row>
    <row r="16127" spans="1:3">
      <c r="A16127" s="57" t="s">
        <v>9099</v>
      </c>
      <c r="B16127" s="61">
        <v>102338577</v>
      </c>
      <c r="C16127" s="59"/>
    </row>
    <row r="16128" spans="1:3">
      <c r="A16128" s="57" t="s">
        <v>9100</v>
      </c>
      <c r="B16128" s="61">
        <v>11619525</v>
      </c>
      <c r="C16128" s="59"/>
    </row>
    <row r="16129" spans="1:3">
      <c r="A16129" s="57" t="s">
        <v>9100</v>
      </c>
      <c r="B16129" s="61">
        <v>886222</v>
      </c>
      <c r="C16129" s="59"/>
    </row>
    <row r="16130" spans="1:3">
      <c r="A16130" s="57" t="s">
        <v>9101</v>
      </c>
      <c r="B16130" s="61">
        <v>78544852</v>
      </c>
      <c r="C16130" s="59"/>
    </row>
    <row r="16131" spans="1:3">
      <c r="A16131" s="57" t="s">
        <v>9102</v>
      </c>
      <c r="B16131" s="61">
        <v>297832</v>
      </c>
      <c r="C16131" s="59"/>
    </row>
    <row r="16132" spans="1:3">
      <c r="A16132" s="57" t="s">
        <v>9102</v>
      </c>
      <c r="B16132" s="61">
        <v>21276230</v>
      </c>
      <c r="C16132" s="59"/>
    </row>
    <row r="16133" spans="1:3">
      <c r="A16133" s="57" t="s">
        <v>9103</v>
      </c>
      <c r="B16133" s="61">
        <v>1418101</v>
      </c>
      <c r="C16133" s="59"/>
    </row>
    <row r="16134" spans="1:3">
      <c r="A16134" s="57" t="s">
        <v>9103</v>
      </c>
      <c r="B16134" s="61">
        <v>143647</v>
      </c>
      <c r="C16134" s="59"/>
    </row>
    <row r="16135" spans="1:3">
      <c r="A16135" s="57" t="s">
        <v>9104</v>
      </c>
      <c r="B16135" s="61">
        <v>357792388</v>
      </c>
      <c r="C16135" s="59"/>
    </row>
    <row r="16136" spans="1:3">
      <c r="A16136" s="57" t="s">
        <v>9105</v>
      </c>
      <c r="B16136" s="61">
        <v>80598847</v>
      </c>
      <c r="C16136" s="59"/>
    </row>
    <row r="16137" spans="1:3">
      <c r="A16137" s="57" t="s">
        <v>9105</v>
      </c>
      <c r="B16137" s="61">
        <v>9719503</v>
      </c>
      <c r="C16137" s="59"/>
    </row>
    <row r="16138" spans="1:3">
      <c r="A16138" s="57" t="s">
        <v>9106</v>
      </c>
      <c r="B16138" s="58"/>
      <c r="C16138" s="59"/>
    </row>
    <row r="16139" spans="1:3">
      <c r="A16139" s="57" t="s">
        <v>9106</v>
      </c>
      <c r="B16139" s="58"/>
      <c r="C16139" s="59"/>
    </row>
    <row r="16140" spans="1:3">
      <c r="A16140" s="57" t="s">
        <v>9106</v>
      </c>
      <c r="B16140" s="58"/>
      <c r="C16140" s="59"/>
    </row>
    <row r="16141" spans="1:3">
      <c r="A16141" s="57" t="s">
        <v>9106</v>
      </c>
      <c r="B16141" s="58"/>
      <c r="C16141" s="59"/>
    </row>
    <row r="16142" spans="1:3">
      <c r="A16142" s="57" t="s">
        <v>9106</v>
      </c>
      <c r="B16142" s="58"/>
      <c r="C16142" s="59"/>
    </row>
    <row r="16143" spans="1:3">
      <c r="A16143" s="57" t="s">
        <v>9106</v>
      </c>
      <c r="B16143" s="58"/>
      <c r="C16143" s="59"/>
    </row>
    <row r="16144" spans="1:3">
      <c r="A16144" s="57" t="s">
        <v>9106</v>
      </c>
      <c r="B16144" s="58"/>
      <c r="C16144" s="59"/>
    </row>
    <row r="16145" spans="1:3">
      <c r="A16145" s="57" t="s">
        <v>9106</v>
      </c>
      <c r="B16145" s="58"/>
      <c r="C16145" s="59"/>
    </row>
    <row r="16146" spans="1:3">
      <c r="A16146" s="57" t="s">
        <v>9106</v>
      </c>
      <c r="B16146" s="58"/>
      <c r="C16146" s="59"/>
    </row>
    <row r="16147" spans="1:3">
      <c r="A16147" s="57" t="s">
        <v>9106</v>
      </c>
      <c r="B16147" s="58"/>
      <c r="C16147" s="59"/>
    </row>
    <row r="16148" spans="1:3">
      <c r="A16148" s="57" t="s">
        <v>9106</v>
      </c>
      <c r="B16148" s="58"/>
      <c r="C16148" s="59"/>
    </row>
    <row r="16149" spans="1:3">
      <c r="A16149" s="57" t="s">
        <v>9106</v>
      </c>
      <c r="B16149" s="58"/>
      <c r="C16149" s="59"/>
    </row>
    <row r="16150" spans="1:3">
      <c r="A16150" s="57" t="s">
        <v>9107</v>
      </c>
      <c r="B16150" s="61">
        <v>17583</v>
      </c>
      <c r="C16150" s="59"/>
    </row>
    <row r="16151" spans="1:3">
      <c r="A16151" s="57" t="s">
        <v>9108</v>
      </c>
      <c r="B16151" s="58"/>
      <c r="C16151" s="59"/>
    </row>
    <row r="16152" spans="1:3">
      <c r="A16152" s="57" t="s">
        <v>9109</v>
      </c>
      <c r="B16152" s="61">
        <v>7764</v>
      </c>
      <c r="C16152" s="59"/>
    </row>
    <row r="16153" spans="1:3">
      <c r="A16153" s="57" t="s">
        <v>9109</v>
      </c>
      <c r="B16153" s="58"/>
      <c r="C16153" s="59"/>
    </row>
    <row r="16154" spans="1:3">
      <c r="A16154" s="57" t="s">
        <v>9109</v>
      </c>
      <c r="B16154" s="61">
        <v>65783</v>
      </c>
      <c r="C16154" s="59"/>
    </row>
    <row r="16155" spans="1:3">
      <c r="A16155" s="57" t="s">
        <v>9109</v>
      </c>
      <c r="B16155" s="61">
        <v>253187</v>
      </c>
      <c r="C16155" s="59"/>
    </row>
    <row r="16156" spans="1:3">
      <c r="A16156" s="57" t="s">
        <v>9110</v>
      </c>
      <c r="B16156" s="61">
        <v>198870</v>
      </c>
      <c r="C16156" s="59"/>
    </row>
    <row r="16157" spans="1:3">
      <c r="A16157" s="57" t="s">
        <v>9111</v>
      </c>
      <c r="B16157" s="61">
        <v>63612</v>
      </c>
      <c r="C16157" s="59"/>
    </row>
    <row r="16158" spans="1:3">
      <c r="A16158" s="57" t="s">
        <v>9111</v>
      </c>
      <c r="B16158" s="61">
        <v>1232</v>
      </c>
      <c r="C16158" s="59"/>
    </row>
    <row r="16159" spans="1:3">
      <c r="A16159" s="57" t="s">
        <v>9111</v>
      </c>
      <c r="B16159" s="61">
        <v>94886</v>
      </c>
      <c r="C16159" s="59"/>
    </row>
    <row r="16160" spans="1:3">
      <c r="A16160" s="57" t="s">
        <v>9111</v>
      </c>
      <c r="B16160" s="61">
        <v>1913962</v>
      </c>
      <c r="C16160" s="59"/>
    </row>
    <row r="16161" spans="1:3">
      <c r="A16161" s="57" t="s">
        <v>9112</v>
      </c>
      <c r="B16161" s="58"/>
      <c r="C16161" s="59"/>
    </row>
    <row r="16162" spans="1:3">
      <c r="A16162" s="57" t="s">
        <v>9112</v>
      </c>
      <c r="B16162" s="58"/>
      <c r="C16162" s="59"/>
    </row>
    <row r="16163" spans="1:3">
      <c r="A16163" s="57" t="s">
        <v>9112</v>
      </c>
      <c r="B16163" s="58"/>
      <c r="C16163" s="59"/>
    </row>
    <row r="16164" spans="1:3">
      <c r="A16164" s="57" t="s">
        <v>9112</v>
      </c>
      <c r="B16164" s="58"/>
      <c r="C16164" s="59"/>
    </row>
    <row r="16165" spans="1:3">
      <c r="A16165" s="57" t="s">
        <v>9113</v>
      </c>
      <c r="B16165" s="61">
        <v>57106989</v>
      </c>
      <c r="C16165" s="59"/>
    </row>
    <row r="16166" spans="1:3">
      <c r="A16166" s="57" t="s">
        <v>9113</v>
      </c>
      <c r="B16166" s="61">
        <v>1036238</v>
      </c>
      <c r="C16166" s="59"/>
    </row>
    <row r="16167" spans="1:3">
      <c r="A16167" s="57" t="s">
        <v>9114</v>
      </c>
      <c r="B16167" s="61">
        <v>812772</v>
      </c>
      <c r="C16167" s="59"/>
    </row>
    <row r="16168" spans="1:3">
      <c r="A16168" s="57" t="s">
        <v>9115</v>
      </c>
      <c r="B16168" s="61">
        <v>2262886</v>
      </c>
      <c r="C16168" s="59"/>
    </row>
    <row r="16169" spans="1:3">
      <c r="A16169" s="57" t="s">
        <v>9115</v>
      </c>
      <c r="B16169" s="61">
        <v>145853</v>
      </c>
      <c r="C16169" s="59"/>
    </row>
    <row r="16170" spans="1:3">
      <c r="A16170" s="57" t="s">
        <v>9115</v>
      </c>
      <c r="B16170" s="61">
        <v>281050</v>
      </c>
      <c r="C16170" s="59"/>
    </row>
    <row r="16171" spans="1:3">
      <c r="A16171" s="57" t="s">
        <v>9115</v>
      </c>
      <c r="B16171" s="61">
        <v>11127</v>
      </c>
      <c r="C16171" s="59"/>
    </row>
    <row r="16172" spans="1:3">
      <c r="A16172" s="57" t="s">
        <v>9115</v>
      </c>
      <c r="B16172" s="61">
        <v>27734178</v>
      </c>
      <c r="C16172" s="59"/>
    </row>
    <row r="16173" spans="1:3">
      <c r="A16173" s="57" t="s">
        <v>9115</v>
      </c>
      <c r="B16173" s="61">
        <v>1078759</v>
      </c>
      <c r="C16173" s="59"/>
    </row>
    <row r="16174" spans="1:3">
      <c r="A16174" s="57" t="s">
        <v>9116</v>
      </c>
      <c r="B16174" s="61">
        <v>93942275</v>
      </c>
      <c r="C16174" s="59"/>
    </row>
    <row r="16175" spans="1:3">
      <c r="A16175" s="57" t="s">
        <v>9117</v>
      </c>
      <c r="B16175" s="61">
        <v>13844057</v>
      </c>
      <c r="C16175" s="59"/>
    </row>
    <row r="16176" spans="1:3">
      <c r="A16176" s="57" t="s">
        <v>9117</v>
      </c>
      <c r="B16176" s="61">
        <v>461868</v>
      </c>
      <c r="C16176" s="59"/>
    </row>
    <row r="16177" spans="1:3">
      <c r="A16177" s="57" t="s">
        <v>9118</v>
      </c>
      <c r="B16177" s="61">
        <v>2885660</v>
      </c>
      <c r="C16177" s="59"/>
    </row>
    <row r="16178" spans="1:3">
      <c r="A16178" s="57" t="s">
        <v>9118</v>
      </c>
      <c r="B16178" s="61">
        <v>233036</v>
      </c>
      <c r="C16178" s="59"/>
    </row>
    <row r="16179" spans="1:3">
      <c r="A16179" s="57" t="s">
        <v>9118</v>
      </c>
      <c r="B16179" s="61">
        <v>57137285</v>
      </c>
      <c r="C16179" s="59"/>
    </row>
    <row r="16180" spans="1:3">
      <c r="A16180" s="57" t="s">
        <v>9118</v>
      </c>
      <c r="B16180" s="61">
        <v>4105656</v>
      </c>
      <c r="C16180" s="59"/>
    </row>
    <row r="16181" spans="1:3">
      <c r="A16181" s="57" t="s">
        <v>9119</v>
      </c>
      <c r="B16181" s="58"/>
      <c r="C16181" s="59"/>
    </row>
    <row r="16182" spans="1:3">
      <c r="A16182" s="57" t="s">
        <v>9119</v>
      </c>
      <c r="B16182" s="58"/>
      <c r="C16182" s="59"/>
    </row>
    <row r="16183" spans="1:3">
      <c r="A16183" s="57" t="s">
        <v>9119</v>
      </c>
      <c r="B16183" s="58"/>
      <c r="C16183" s="59"/>
    </row>
    <row r="16184" spans="1:3">
      <c r="A16184" s="57" t="s">
        <v>9119</v>
      </c>
      <c r="B16184" s="58"/>
      <c r="C16184" s="59"/>
    </row>
    <row r="16185" spans="1:3">
      <c r="A16185" s="57" t="s">
        <v>9119</v>
      </c>
      <c r="B16185" s="58"/>
      <c r="C16185" s="59"/>
    </row>
    <row r="16186" spans="1:3">
      <c r="A16186" s="57" t="s">
        <v>9119</v>
      </c>
      <c r="B16186" s="58"/>
      <c r="C16186" s="59"/>
    </row>
    <row r="16187" spans="1:3">
      <c r="A16187" s="57" t="s">
        <v>9120</v>
      </c>
      <c r="B16187" s="61">
        <v>637991</v>
      </c>
      <c r="C16187" s="59"/>
    </row>
    <row r="16188" spans="1:3">
      <c r="A16188" s="57" t="s">
        <v>9121</v>
      </c>
      <c r="B16188" s="61">
        <v>5742</v>
      </c>
      <c r="C16188" s="59"/>
    </row>
    <row r="16189" spans="1:3">
      <c r="A16189" s="57" t="s">
        <v>9121</v>
      </c>
      <c r="B16189" s="61">
        <v>7823</v>
      </c>
      <c r="C16189" s="59"/>
    </row>
    <row r="16190" spans="1:3">
      <c r="A16190" s="57" t="s">
        <v>9121</v>
      </c>
      <c r="B16190" s="61">
        <v>197839</v>
      </c>
      <c r="C16190" s="59"/>
    </row>
    <row r="16191" spans="1:3">
      <c r="A16191" s="57" t="s">
        <v>9121</v>
      </c>
      <c r="B16191" s="61">
        <v>1864077</v>
      </c>
      <c r="C16191" s="59"/>
    </row>
    <row r="16192" spans="1:3">
      <c r="A16192" s="57" t="s">
        <v>9122</v>
      </c>
      <c r="B16192" s="61">
        <v>6946</v>
      </c>
      <c r="C16192" s="59"/>
    </row>
    <row r="16193" spans="1:3">
      <c r="A16193" s="57" t="s">
        <v>9123</v>
      </c>
      <c r="B16193" s="58"/>
      <c r="C16193" s="59"/>
    </row>
    <row r="16194" spans="1:3">
      <c r="A16194" s="57" t="s">
        <v>9124</v>
      </c>
      <c r="B16194" s="61">
        <v>119261</v>
      </c>
      <c r="C16194" s="59"/>
    </row>
    <row r="16195" spans="1:3">
      <c r="A16195" s="57" t="s">
        <v>9124</v>
      </c>
      <c r="B16195" s="61">
        <v>3307</v>
      </c>
      <c r="C16195" s="59"/>
    </row>
    <row r="16196" spans="1:3">
      <c r="A16196" s="57" t="s">
        <v>9125</v>
      </c>
      <c r="B16196" s="58"/>
      <c r="C16196" s="59"/>
    </row>
    <row r="16197" spans="1:3">
      <c r="A16197" s="57" t="s">
        <v>9125</v>
      </c>
      <c r="B16197" s="58"/>
      <c r="C16197" s="59"/>
    </row>
    <row r="16198" spans="1:3">
      <c r="A16198" s="57" t="s">
        <v>9125</v>
      </c>
      <c r="B16198" s="58"/>
      <c r="C16198" s="59"/>
    </row>
    <row r="16199" spans="1:3">
      <c r="A16199" s="57" t="s">
        <v>9125</v>
      </c>
      <c r="B16199" s="58"/>
      <c r="C16199" s="59"/>
    </row>
    <row r="16200" spans="1:3">
      <c r="A16200" s="57" t="s">
        <v>9126</v>
      </c>
      <c r="B16200" s="61">
        <v>355505</v>
      </c>
      <c r="C16200" s="59"/>
    </row>
    <row r="16201" spans="1:3">
      <c r="A16201" s="57" t="s">
        <v>9127</v>
      </c>
      <c r="B16201" s="61">
        <v>8311267</v>
      </c>
      <c r="C16201" s="59"/>
    </row>
    <row r="16202" spans="1:3">
      <c r="A16202" s="57" t="s">
        <v>9127</v>
      </c>
      <c r="B16202" s="61">
        <v>35149</v>
      </c>
      <c r="C16202" s="59"/>
    </row>
    <row r="16203" spans="1:3">
      <c r="A16203" s="57" t="s">
        <v>9128</v>
      </c>
      <c r="B16203" s="61">
        <v>190809</v>
      </c>
      <c r="C16203" s="59"/>
    </row>
    <row r="16204" spans="1:3">
      <c r="A16204" s="57" t="s">
        <v>9129</v>
      </c>
      <c r="B16204" s="61">
        <v>932790</v>
      </c>
      <c r="C16204" s="59"/>
    </row>
    <row r="16205" spans="1:3">
      <c r="A16205" s="57" t="s">
        <v>9130</v>
      </c>
      <c r="B16205" s="58"/>
      <c r="C16205" s="59"/>
    </row>
    <row r="16206" spans="1:3">
      <c r="A16206" s="57" t="s">
        <v>9131</v>
      </c>
      <c r="B16206" s="61">
        <v>7216</v>
      </c>
      <c r="C16206" s="59"/>
    </row>
    <row r="16207" spans="1:3">
      <c r="A16207" s="57" t="s">
        <v>9131</v>
      </c>
      <c r="B16207" s="61">
        <v>133806</v>
      </c>
      <c r="C16207" s="59"/>
    </row>
    <row r="16208" spans="1:3">
      <c r="A16208" s="57" t="s">
        <v>9131</v>
      </c>
      <c r="B16208" s="58"/>
      <c r="C16208" s="59"/>
    </row>
    <row r="16209" spans="1:3">
      <c r="A16209" s="57" t="s">
        <v>9131</v>
      </c>
      <c r="B16209" s="58"/>
      <c r="C16209" s="59"/>
    </row>
    <row r="16210" spans="1:3">
      <c r="A16210" s="57" t="s">
        <v>9131</v>
      </c>
      <c r="B16210" s="61">
        <v>4380798</v>
      </c>
      <c r="C16210" s="59"/>
    </row>
    <row r="16211" spans="1:3">
      <c r="A16211" s="57" t="s">
        <v>9131</v>
      </c>
      <c r="B16211" s="61">
        <v>284052</v>
      </c>
      <c r="C16211" s="59"/>
    </row>
    <row r="16212" spans="1:3">
      <c r="A16212" s="57" t="s">
        <v>9132</v>
      </c>
      <c r="B16212" s="58"/>
      <c r="C16212" s="59"/>
    </row>
    <row r="16213" spans="1:3">
      <c r="A16213" s="57" t="s">
        <v>9133</v>
      </c>
      <c r="B16213" s="58"/>
      <c r="C16213" s="59"/>
    </row>
    <row r="16214" spans="1:3">
      <c r="A16214" s="57" t="s">
        <v>9133</v>
      </c>
      <c r="B16214" s="58"/>
      <c r="C16214" s="59"/>
    </row>
    <row r="16215" spans="1:3">
      <c r="A16215" s="57" t="s">
        <v>9133</v>
      </c>
      <c r="B16215" s="58"/>
      <c r="C16215" s="59"/>
    </row>
    <row r="16216" spans="1:3">
      <c r="A16216" s="57" t="s">
        <v>9133</v>
      </c>
      <c r="B16216" s="58"/>
      <c r="C16216" s="59"/>
    </row>
    <row r="16217" spans="1:3">
      <c r="A16217" s="57" t="s">
        <v>9133</v>
      </c>
      <c r="B16217" s="58"/>
      <c r="C16217" s="59"/>
    </row>
    <row r="16218" spans="1:3">
      <c r="A16218" s="57" t="s">
        <v>9133</v>
      </c>
      <c r="B16218" s="58"/>
      <c r="C16218" s="59"/>
    </row>
    <row r="16219" spans="1:3">
      <c r="A16219" s="57" t="s">
        <v>9133</v>
      </c>
      <c r="B16219" s="58"/>
      <c r="C16219" s="59"/>
    </row>
    <row r="16220" spans="1:3">
      <c r="A16220" s="57" t="s">
        <v>9133</v>
      </c>
      <c r="B16220" s="58"/>
      <c r="C16220" s="59"/>
    </row>
    <row r="16221" spans="1:3">
      <c r="A16221" s="57" t="s">
        <v>9133</v>
      </c>
      <c r="B16221" s="58"/>
      <c r="C16221" s="59"/>
    </row>
    <row r="16222" spans="1:3">
      <c r="A16222" s="57" t="s">
        <v>9133</v>
      </c>
      <c r="B16222" s="58"/>
      <c r="C16222" s="59"/>
    </row>
    <row r="16223" spans="1:3">
      <c r="A16223" s="57" t="s">
        <v>9134</v>
      </c>
      <c r="B16223" s="61">
        <v>1089604</v>
      </c>
      <c r="C16223" s="59"/>
    </row>
    <row r="16224" spans="1:3">
      <c r="A16224" s="57" t="s">
        <v>9135</v>
      </c>
      <c r="B16224" s="61">
        <v>4125646</v>
      </c>
      <c r="C16224" s="59"/>
    </row>
    <row r="16225" spans="1:3">
      <c r="A16225" s="57" t="s">
        <v>9136</v>
      </c>
      <c r="B16225" s="61">
        <v>102984</v>
      </c>
      <c r="C16225" s="59"/>
    </row>
    <row r="16226" spans="1:3">
      <c r="A16226" s="57" t="s">
        <v>9136</v>
      </c>
      <c r="B16226" s="61">
        <v>2180550</v>
      </c>
      <c r="C16226" s="59"/>
    </row>
    <row r="16227" spans="1:3">
      <c r="A16227" s="57" t="s">
        <v>9136</v>
      </c>
      <c r="B16227" s="61">
        <v>524516</v>
      </c>
      <c r="C16227" s="59"/>
    </row>
    <row r="16228" spans="1:3">
      <c r="A16228" s="57" t="s">
        <v>9136</v>
      </c>
      <c r="B16228" s="61">
        <v>264751</v>
      </c>
      <c r="C16228" s="59"/>
    </row>
    <row r="16229" spans="1:3">
      <c r="A16229" s="57" t="s">
        <v>9136</v>
      </c>
      <c r="B16229" s="61">
        <v>155938552</v>
      </c>
      <c r="C16229" s="59"/>
    </row>
    <row r="16230" spans="1:3">
      <c r="A16230" s="57" t="s">
        <v>9136</v>
      </c>
      <c r="B16230" s="61">
        <v>12152220</v>
      </c>
      <c r="C16230" s="59"/>
    </row>
    <row r="16231" spans="1:3">
      <c r="A16231" s="57" t="s">
        <v>9137</v>
      </c>
      <c r="B16231" s="61">
        <v>5107580</v>
      </c>
      <c r="C16231" s="59"/>
    </row>
    <row r="16232" spans="1:3">
      <c r="A16232" s="57" t="s">
        <v>9138</v>
      </c>
      <c r="B16232" s="61">
        <v>52892</v>
      </c>
      <c r="C16232" s="59"/>
    </row>
    <row r="16233" spans="1:3">
      <c r="A16233" s="57" t="s">
        <v>9138</v>
      </c>
      <c r="B16233" s="61">
        <v>1758482</v>
      </c>
      <c r="C16233" s="59"/>
    </row>
    <row r="16234" spans="1:3">
      <c r="A16234" s="57" t="s">
        <v>9139</v>
      </c>
      <c r="B16234" s="61">
        <v>324286</v>
      </c>
      <c r="C16234" s="59"/>
    </row>
    <row r="16235" spans="1:3">
      <c r="A16235" s="57" t="s">
        <v>9139</v>
      </c>
      <c r="B16235" s="61">
        <v>4750</v>
      </c>
      <c r="C16235" s="59"/>
    </row>
    <row r="16236" spans="1:3">
      <c r="A16236" s="57" t="s">
        <v>9140</v>
      </c>
      <c r="B16236" s="61">
        <v>20114594</v>
      </c>
      <c r="C16236" s="59"/>
    </row>
    <row r="16237" spans="1:3">
      <c r="A16237" s="57" t="s">
        <v>9141</v>
      </c>
      <c r="B16237" s="61">
        <v>2819086</v>
      </c>
      <c r="C16237" s="59"/>
    </row>
    <row r="16238" spans="1:3">
      <c r="A16238" s="57" t="s">
        <v>9141</v>
      </c>
      <c r="B16238" s="61">
        <v>774763</v>
      </c>
      <c r="C16238" s="59"/>
    </row>
    <row r="16239" spans="1:3">
      <c r="A16239" s="57" t="s">
        <v>9142</v>
      </c>
      <c r="B16239" s="58"/>
      <c r="C16239" s="59"/>
    </row>
    <row r="16240" spans="1:3">
      <c r="A16240" s="57" t="s">
        <v>9143</v>
      </c>
      <c r="B16240" s="61">
        <v>124983025</v>
      </c>
      <c r="C16240" s="59"/>
    </row>
    <row r="16241" spans="1:3">
      <c r="A16241" s="57" t="s">
        <v>9144</v>
      </c>
      <c r="B16241" s="58"/>
      <c r="C16241" s="59"/>
    </row>
    <row r="16242" spans="1:3">
      <c r="A16242" s="57" t="s">
        <v>9144</v>
      </c>
      <c r="B16242" s="58"/>
      <c r="C16242" s="59"/>
    </row>
    <row r="16243" spans="1:3">
      <c r="A16243" s="57" t="s">
        <v>9145</v>
      </c>
      <c r="B16243" s="61">
        <v>576566</v>
      </c>
      <c r="C16243" s="59"/>
    </row>
    <row r="16244" spans="1:3">
      <c r="A16244" s="57" t="s">
        <v>9145</v>
      </c>
      <c r="B16244" s="61">
        <v>33249061</v>
      </c>
      <c r="C16244" s="59"/>
    </row>
    <row r="16245" spans="1:3">
      <c r="A16245" s="57" t="s">
        <v>9146</v>
      </c>
      <c r="B16245" s="58"/>
      <c r="C16245" s="59"/>
    </row>
    <row r="16246" spans="1:3">
      <c r="A16246" s="57" t="s">
        <v>9146</v>
      </c>
      <c r="B16246" s="58"/>
      <c r="C16246" s="59"/>
    </row>
    <row r="16247" spans="1:3">
      <c r="A16247" s="57" t="s">
        <v>9146</v>
      </c>
      <c r="B16247" s="58"/>
      <c r="C16247" s="59"/>
    </row>
    <row r="16248" spans="1:3">
      <c r="A16248" s="57" t="s">
        <v>9146</v>
      </c>
      <c r="B16248" s="58"/>
      <c r="C16248" s="59"/>
    </row>
    <row r="16249" spans="1:3">
      <c r="A16249" s="57" t="s">
        <v>9147</v>
      </c>
      <c r="B16249" s="58"/>
      <c r="C16249" s="59"/>
    </row>
    <row r="16250" spans="1:3">
      <c r="A16250" s="57" t="s">
        <v>9147</v>
      </c>
      <c r="B16250" s="61">
        <v>3553703</v>
      </c>
      <c r="C16250" s="59"/>
    </row>
    <row r="16251" spans="1:3">
      <c r="A16251" s="57" t="s">
        <v>9147</v>
      </c>
      <c r="B16251" s="61">
        <v>1711886</v>
      </c>
      <c r="C16251" s="59"/>
    </row>
    <row r="16252" spans="1:3">
      <c r="A16252" s="57" t="s">
        <v>9148</v>
      </c>
      <c r="B16252" s="61">
        <v>299638081</v>
      </c>
      <c r="C16252" s="59"/>
    </row>
    <row r="16253" spans="1:3">
      <c r="A16253" s="57" t="s">
        <v>9149</v>
      </c>
      <c r="B16253" s="58"/>
      <c r="C16253" s="59"/>
    </row>
    <row r="16254" spans="1:3">
      <c r="A16254" s="57" t="s">
        <v>9149</v>
      </c>
      <c r="B16254" s="58"/>
      <c r="C16254" s="59"/>
    </row>
    <row r="16255" spans="1:3">
      <c r="A16255" s="57" t="s">
        <v>9149</v>
      </c>
      <c r="B16255" s="58"/>
      <c r="C16255" s="59"/>
    </row>
    <row r="16256" spans="1:3">
      <c r="A16256" s="57" t="s">
        <v>9149</v>
      </c>
      <c r="B16256" s="58"/>
      <c r="C16256" s="59"/>
    </row>
    <row r="16257" spans="1:3">
      <c r="A16257" s="57" t="s">
        <v>9150</v>
      </c>
      <c r="B16257" s="61">
        <v>112841509</v>
      </c>
      <c r="C16257" s="59"/>
    </row>
    <row r="16258" spans="1:3">
      <c r="A16258" s="57" t="s">
        <v>9150</v>
      </c>
      <c r="B16258" s="61">
        <v>10970195</v>
      </c>
      <c r="C16258" s="59"/>
    </row>
    <row r="16259" spans="1:3">
      <c r="A16259" s="57" t="s">
        <v>9151</v>
      </c>
      <c r="B16259" s="58"/>
      <c r="C16259" s="59"/>
    </row>
    <row r="16260" spans="1:3">
      <c r="A16260" s="57" t="s">
        <v>9151</v>
      </c>
      <c r="B16260" s="58"/>
      <c r="C16260" s="59"/>
    </row>
    <row r="16261" spans="1:3">
      <c r="A16261" s="57" t="s">
        <v>9151</v>
      </c>
      <c r="B16261" s="58"/>
      <c r="C16261" s="59"/>
    </row>
    <row r="16262" spans="1:3">
      <c r="A16262" s="57" t="s">
        <v>9151</v>
      </c>
      <c r="B16262" s="58"/>
      <c r="C16262" s="59"/>
    </row>
    <row r="16263" spans="1:3">
      <c r="A16263" s="57" t="s">
        <v>9151</v>
      </c>
      <c r="B16263" s="58"/>
      <c r="C16263" s="59"/>
    </row>
    <row r="16264" spans="1:3">
      <c r="A16264" s="57" t="s">
        <v>9151</v>
      </c>
      <c r="B16264" s="58"/>
      <c r="C16264" s="59"/>
    </row>
    <row r="16265" spans="1:3">
      <c r="A16265" s="57" t="s">
        <v>9151</v>
      </c>
      <c r="B16265" s="58"/>
      <c r="C16265" s="59"/>
    </row>
    <row r="16266" spans="1:3">
      <c r="A16266" s="57" t="s">
        <v>9151</v>
      </c>
      <c r="B16266" s="58"/>
      <c r="C16266" s="59"/>
    </row>
    <row r="16267" spans="1:3">
      <c r="A16267" s="57" t="s">
        <v>9151</v>
      </c>
      <c r="B16267" s="58"/>
      <c r="C16267" s="59"/>
    </row>
    <row r="16268" spans="1:3">
      <c r="A16268" s="57" t="s">
        <v>9151</v>
      </c>
      <c r="B16268" s="58"/>
      <c r="C16268" s="59"/>
    </row>
    <row r="16269" spans="1:3">
      <c r="A16269" s="57" t="s">
        <v>9151</v>
      </c>
      <c r="B16269" s="58"/>
      <c r="C16269" s="59"/>
    </row>
    <row r="16270" spans="1:3">
      <c r="A16270" s="57" t="s">
        <v>9151</v>
      </c>
      <c r="B16270" s="58"/>
      <c r="C16270" s="59"/>
    </row>
    <row r="16271" spans="1:3">
      <c r="A16271" s="57" t="s">
        <v>9152</v>
      </c>
      <c r="B16271" s="61">
        <v>383444</v>
      </c>
      <c r="C16271" s="59"/>
    </row>
    <row r="16272" spans="1:3">
      <c r="A16272" s="57" t="s">
        <v>9153</v>
      </c>
      <c r="B16272" s="58"/>
      <c r="C16272" s="59"/>
    </row>
    <row r="16273" spans="1:3">
      <c r="A16273" s="57" t="s">
        <v>9154</v>
      </c>
      <c r="B16273" s="61">
        <v>821</v>
      </c>
      <c r="C16273" s="59"/>
    </row>
    <row r="16274" spans="1:3">
      <c r="A16274" s="57" t="s">
        <v>9154</v>
      </c>
      <c r="B16274" s="58"/>
      <c r="C16274" s="59"/>
    </row>
    <row r="16275" spans="1:3">
      <c r="A16275" s="57" t="s">
        <v>9154</v>
      </c>
      <c r="B16275" s="61">
        <v>101731</v>
      </c>
      <c r="C16275" s="59"/>
    </row>
    <row r="16276" spans="1:3">
      <c r="A16276" s="57" t="s">
        <v>9154</v>
      </c>
      <c r="B16276" s="61">
        <v>88963</v>
      </c>
      <c r="C16276" s="59"/>
    </row>
    <row r="16277" spans="1:3">
      <c r="A16277" s="57" t="s">
        <v>9155</v>
      </c>
      <c r="B16277" s="61">
        <v>1869122</v>
      </c>
      <c r="C16277" s="59"/>
    </row>
    <row r="16278" spans="1:3">
      <c r="A16278" s="57" t="s">
        <v>9156</v>
      </c>
      <c r="B16278" s="61">
        <v>23654</v>
      </c>
      <c r="C16278" s="59"/>
    </row>
    <row r="16279" spans="1:3">
      <c r="A16279" s="57" t="s">
        <v>9156</v>
      </c>
      <c r="B16279" s="61">
        <v>1015</v>
      </c>
      <c r="C16279" s="59"/>
    </row>
    <row r="16280" spans="1:3">
      <c r="A16280" s="57" t="s">
        <v>9156</v>
      </c>
      <c r="B16280" s="61">
        <v>277607</v>
      </c>
      <c r="C16280" s="59"/>
    </row>
    <row r="16281" spans="1:3">
      <c r="A16281" s="57" t="s">
        <v>9156</v>
      </c>
      <c r="B16281" s="61">
        <v>8403018</v>
      </c>
      <c r="C16281" s="59"/>
    </row>
    <row r="16282" spans="1:3">
      <c r="A16282" s="57" t="s">
        <v>9157</v>
      </c>
      <c r="B16282" s="58"/>
      <c r="C16282" s="59"/>
    </row>
    <row r="16283" spans="1:3">
      <c r="A16283" s="57" t="s">
        <v>9157</v>
      </c>
      <c r="B16283" s="58"/>
      <c r="C16283" s="59"/>
    </row>
    <row r="16284" spans="1:3">
      <c r="A16284" s="57" t="s">
        <v>9157</v>
      </c>
      <c r="B16284" s="58"/>
      <c r="C16284" s="59"/>
    </row>
    <row r="16285" spans="1:3">
      <c r="A16285" s="57" t="s">
        <v>9157</v>
      </c>
      <c r="B16285" s="58"/>
      <c r="C16285" s="59"/>
    </row>
    <row r="16286" spans="1:3">
      <c r="A16286" s="57" t="s">
        <v>9158</v>
      </c>
      <c r="B16286" s="58"/>
      <c r="C16286" s="59"/>
    </row>
    <row r="16287" spans="1:3">
      <c r="A16287" s="57" t="s">
        <v>9159</v>
      </c>
      <c r="B16287" s="61">
        <v>202274</v>
      </c>
      <c r="C16287" s="59"/>
    </row>
    <row r="16288" spans="1:3">
      <c r="A16288" s="57" t="s">
        <v>9160</v>
      </c>
      <c r="B16288" s="58"/>
      <c r="C16288" s="59"/>
    </row>
    <row r="16289" spans="1:3">
      <c r="A16289" s="57" t="s">
        <v>9161</v>
      </c>
      <c r="B16289" s="61">
        <v>861370</v>
      </c>
      <c r="C16289" s="59"/>
    </row>
    <row r="16290" spans="1:3">
      <c r="A16290" s="57" t="s">
        <v>9162</v>
      </c>
      <c r="B16290" s="61">
        <v>12218065</v>
      </c>
      <c r="C16290" s="59"/>
    </row>
    <row r="16291" spans="1:3">
      <c r="A16291" s="57" t="s">
        <v>9163</v>
      </c>
      <c r="B16291" s="61">
        <v>49067971</v>
      </c>
      <c r="C16291" s="59"/>
    </row>
    <row r="16292" spans="1:3">
      <c r="A16292" s="57" t="s">
        <v>9164</v>
      </c>
      <c r="B16292" s="61">
        <v>609265</v>
      </c>
      <c r="C16292" s="59"/>
    </row>
    <row r="16293" spans="1:3">
      <c r="A16293" s="57" t="s">
        <v>9165</v>
      </c>
      <c r="B16293" s="61">
        <v>33046801</v>
      </c>
      <c r="C16293" s="59"/>
    </row>
    <row r="16294" spans="1:3">
      <c r="A16294" s="57" t="s">
        <v>9165</v>
      </c>
      <c r="B16294" s="61">
        <v>3153999</v>
      </c>
      <c r="C16294" s="59"/>
    </row>
    <row r="16295" spans="1:3">
      <c r="A16295" s="57" t="s">
        <v>9166</v>
      </c>
      <c r="B16295" s="61">
        <v>591212</v>
      </c>
      <c r="C16295" s="59"/>
    </row>
    <row r="16296" spans="1:3">
      <c r="A16296" s="57" t="s">
        <v>9166</v>
      </c>
      <c r="B16296" s="61">
        <v>609933</v>
      </c>
      <c r="C16296" s="59"/>
    </row>
    <row r="16297" spans="1:3">
      <c r="A16297" s="57" t="s">
        <v>9166</v>
      </c>
      <c r="B16297" s="61">
        <v>13121</v>
      </c>
      <c r="C16297" s="59"/>
    </row>
    <row r="16298" spans="1:3">
      <c r="A16298" s="57" t="s">
        <v>9167</v>
      </c>
      <c r="B16298" s="61">
        <v>367</v>
      </c>
      <c r="C16298" s="59"/>
    </row>
    <row r="16299" spans="1:3">
      <c r="A16299" s="57" t="s">
        <v>9168</v>
      </c>
      <c r="B16299" s="61">
        <v>9278779</v>
      </c>
      <c r="C16299" s="59"/>
    </row>
    <row r="16300" spans="1:3">
      <c r="A16300" s="57" t="s">
        <v>9169</v>
      </c>
      <c r="B16300" s="58"/>
      <c r="C16300" s="59"/>
    </row>
    <row r="16301" spans="1:3">
      <c r="A16301" s="57" t="s">
        <v>9169</v>
      </c>
      <c r="B16301" s="58"/>
      <c r="C16301" s="59"/>
    </row>
    <row r="16302" spans="1:3">
      <c r="A16302" s="57" t="s">
        <v>9169</v>
      </c>
      <c r="B16302" s="58"/>
      <c r="C16302" s="59"/>
    </row>
    <row r="16303" spans="1:3">
      <c r="A16303" s="57" t="s">
        <v>9169</v>
      </c>
      <c r="B16303" s="58"/>
      <c r="C16303" s="59"/>
    </row>
    <row r="16304" spans="1:3">
      <c r="A16304" s="57" t="s">
        <v>9169</v>
      </c>
      <c r="B16304" s="58"/>
      <c r="C16304" s="59"/>
    </row>
    <row r="16305" spans="1:3">
      <c r="A16305" s="57" t="s">
        <v>9169</v>
      </c>
      <c r="B16305" s="58"/>
      <c r="C16305" s="59"/>
    </row>
    <row r="16306" spans="1:3">
      <c r="A16306" s="57" t="s">
        <v>9169</v>
      </c>
      <c r="B16306" s="58"/>
      <c r="C16306" s="59"/>
    </row>
    <row r="16307" spans="1:3">
      <c r="A16307" s="57" t="s">
        <v>9169</v>
      </c>
      <c r="B16307" s="58"/>
      <c r="C16307" s="59"/>
    </row>
    <row r="16308" spans="1:3">
      <c r="A16308" s="57" t="s">
        <v>9170</v>
      </c>
      <c r="B16308" s="61">
        <v>1924</v>
      </c>
      <c r="C16308" s="59"/>
    </row>
    <row r="16309" spans="1:3">
      <c r="A16309" s="57" t="s">
        <v>9171</v>
      </c>
      <c r="B16309" s="61">
        <v>2943928</v>
      </c>
      <c r="C16309" s="59"/>
    </row>
    <row r="16310" spans="1:3">
      <c r="A16310" s="57" t="s">
        <v>9171</v>
      </c>
      <c r="B16310" s="61">
        <v>210086</v>
      </c>
      <c r="C16310" s="59"/>
    </row>
    <row r="16311" spans="1:3">
      <c r="A16311" s="57" t="s">
        <v>9171</v>
      </c>
      <c r="B16311" s="58"/>
      <c r="C16311" s="59"/>
    </row>
    <row r="16312" spans="1:3">
      <c r="A16312" s="57" t="s">
        <v>9171</v>
      </c>
      <c r="B16312" s="61">
        <v>1211</v>
      </c>
      <c r="C16312" s="59"/>
    </row>
    <row r="16313" spans="1:3">
      <c r="A16313" s="57" t="s">
        <v>9171</v>
      </c>
      <c r="B16313" s="61">
        <v>1279</v>
      </c>
      <c r="C16313" s="59"/>
    </row>
    <row r="16314" spans="1:3">
      <c r="A16314" s="57" t="s">
        <v>9171</v>
      </c>
      <c r="B16314" s="61">
        <v>2564295</v>
      </c>
      <c r="C16314" s="59"/>
    </row>
    <row r="16315" spans="1:3">
      <c r="A16315" s="57" t="s">
        <v>9172</v>
      </c>
      <c r="B16315" s="58"/>
      <c r="C16315" s="59"/>
    </row>
    <row r="16316" spans="1:3">
      <c r="A16316" s="57" t="s">
        <v>9172</v>
      </c>
      <c r="B16316" s="58"/>
      <c r="C16316" s="59"/>
    </row>
    <row r="16317" spans="1:3">
      <c r="A16317" s="57" t="s">
        <v>9172</v>
      </c>
      <c r="B16317" s="58"/>
      <c r="C16317" s="59"/>
    </row>
    <row r="16318" spans="1:3">
      <c r="A16318" s="57" t="s">
        <v>9172</v>
      </c>
      <c r="B16318" s="58"/>
      <c r="C16318" s="59"/>
    </row>
    <row r="16319" spans="1:3">
      <c r="A16319" s="57" t="s">
        <v>9172</v>
      </c>
      <c r="B16319" s="58"/>
      <c r="C16319" s="59"/>
    </row>
    <row r="16320" spans="1:3">
      <c r="A16320" s="57" t="s">
        <v>9173</v>
      </c>
      <c r="B16320" s="58"/>
      <c r="C16320" s="59"/>
    </row>
    <row r="16321" spans="1:3">
      <c r="A16321" s="57" t="s">
        <v>9173</v>
      </c>
      <c r="B16321" s="58"/>
      <c r="C16321" s="59"/>
    </row>
    <row r="16322" spans="1:3">
      <c r="A16322" s="57" t="s">
        <v>9173</v>
      </c>
      <c r="B16322" s="58"/>
      <c r="C16322" s="59"/>
    </row>
    <row r="16323" spans="1:3">
      <c r="A16323" s="57" t="s">
        <v>9174</v>
      </c>
      <c r="B16323" s="58"/>
      <c r="C16323" s="59"/>
    </row>
    <row r="16324" spans="1:3">
      <c r="A16324" s="57" t="s">
        <v>9174</v>
      </c>
      <c r="B16324" s="58"/>
      <c r="C16324" s="59"/>
    </row>
    <row r="16325" spans="1:3">
      <c r="A16325" s="57" t="s">
        <v>9174</v>
      </c>
      <c r="B16325" s="58"/>
      <c r="C16325" s="59"/>
    </row>
    <row r="16326" spans="1:3">
      <c r="A16326" s="57" t="s">
        <v>9174</v>
      </c>
      <c r="B16326" s="58"/>
      <c r="C16326" s="59"/>
    </row>
    <row r="16327" spans="1:3">
      <c r="A16327" s="57" t="s">
        <v>9174</v>
      </c>
      <c r="B16327" s="58"/>
      <c r="C16327" s="59"/>
    </row>
    <row r="16328" spans="1:3">
      <c r="A16328" s="57" t="s">
        <v>9175</v>
      </c>
      <c r="B16328" s="61">
        <v>3538891</v>
      </c>
      <c r="C16328" s="59"/>
    </row>
    <row r="16329" spans="1:3">
      <c r="A16329" s="57" t="s">
        <v>9176</v>
      </c>
      <c r="B16329" s="58"/>
      <c r="C16329" s="59"/>
    </row>
    <row r="16330" spans="1:3">
      <c r="A16330" s="57" t="s">
        <v>9176</v>
      </c>
      <c r="B16330" s="58"/>
      <c r="C16330" s="59"/>
    </row>
    <row r="16331" spans="1:3">
      <c r="A16331" s="57" t="s">
        <v>9176</v>
      </c>
      <c r="B16331" s="58"/>
      <c r="C16331" s="59"/>
    </row>
    <row r="16332" spans="1:3">
      <c r="A16332" s="57" t="s">
        <v>9176</v>
      </c>
      <c r="B16332" s="58"/>
      <c r="C16332" s="59"/>
    </row>
    <row r="16333" spans="1:3">
      <c r="A16333" s="57" t="s">
        <v>9176</v>
      </c>
      <c r="B16333" s="58"/>
      <c r="C16333" s="59"/>
    </row>
    <row r="16334" spans="1:3">
      <c r="A16334" s="57" t="s">
        <v>9176</v>
      </c>
      <c r="B16334" s="58"/>
      <c r="C16334" s="59"/>
    </row>
    <row r="16335" spans="1:3">
      <c r="A16335" s="57" t="s">
        <v>9177</v>
      </c>
      <c r="B16335" s="58"/>
      <c r="C16335" s="59"/>
    </row>
    <row r="16336" spans="1:3">
      <c r="A16336" s="57" t="s">
        <v>9177</v>
      </c>
      <c r="B16336" s="58"/>
      <c r="C16336" s="59"/>
    </row>
    <row r="16337" spans="1:3">
      <c r="A16337" s="57" t="s">
        <v>9177</v>
      </c>
      <c r="B16337" s="58"/>
      <c r="C16337" s="59"/>
    </row>
    <row r="16338" spans="1:3">
      <c r="A16338" s="57" t="s">
        <v>9177</v>
      </c>
      <c r="B16338" s="58"/>
      <c r="C16338" s="59"/>
    </row>
    <row r="16339" spans="1:3">
      <c r="A16339" s="57" t="s">
        <v>9177</v>
      </c>
      <c r="B16339" s="58"/>
      <c r="C16339" s="59"/>
    </row>
    <row r="16340" spans="1:3">
      <c r="A16340" s="57" t="s">
        <v>9177</v>
      </c>
      <c r="B16340" s="58"/>
      <c r="C16340" s="59"/>
    </row>
    <row r="16341" spans="1:3">
      <c r="A16341" s="57" t="s">
        <v>9177</v>
      </c>
      <c r="B16341" s="61">
        <v>36769</v>
      </c>
      <c r="C16341" s="59"/>
    </row>
    <row r="16342" spans="1:3">
      <c r="A16342" s="57" t="s">
        <v>9177</v>
      </c>
      <c r="B16342" s="61">
        <v>26677</v>
      </c>
      <c r="C16342" s="59"/>
    </row>
    <row r="16343" spans="1:3">
      <c r="A16343" s="57" t="s">
        <v>9177</v>
      </c>
      <c r="B16343" s="58"/>
      <c r="C16343" s="59"/>
    </row>
    <row r="16344" spans="1:3">
      <c r="A16344" s="57" t="s">
        <v>9177</v>
      </c>
      <c r="B16344" s="61">
        <v>5360</v>
      </c>
      <c r="C16344" s="59"/>
    </row>
    <row r="16345" spans="1:3">
      <c r="A16345" s="57" t="s">
        <v>9177</v>
      </c>
      <c r="B16345" s="58"/>
      <c r="C16345" s="59"/>
    </row>
    <row r="16346" spans="1:3">
      <c r="A16346" s="57" t="s">
        <v>9178</v>
      </c>
      <c r="B16346" s="58"/>
      <c r="C16346" s="59"/>
    </row>
    <row r="16347" spans="1:3">
      <c r="A16347" s="57" t="s">
        <v>9178</v>
      </c>
      <c r="B16347" s="58"/>
      <c r="C16347" s="59"/>
    </row>
    <row r="16348" spans="1:3">
      <c r="A16348" s="57" t="s">
        <v>9178</v>
      </c>
      <c r="B16348" s="58"/>
      <c r="C16348" s="59"/>
    </row>
    <row r="16349" spans="1:3">
      <c r="A16349" s="57" t="s">
        <v>9179</v>
      </c>
      <c r="B16349" s="58"/>
      <c r="C16349" s="59"/>
    </row>
    <row r="16350" spans="1:3">
      <c r="A16350" s="57" t="s">
        <v>9179</v>
      </c>
      <c r="B16350" s="58"/>
      <c r="C16350" s="59"/>
    </row>
    <row r="16351" spans="1:3">
      <c r="A16351" s="57" t="s">
        <v>9179</v>
      </c>
      <c r="B16351" s="58"/>
      <c r="C16351" s="59"/>
    </row>
    <row r="16352" spans="1:3">
      <c r="A16352" s="57" t="s">
        <v>9179</v>
      </c>
      <c r="B16352" s="58"/>
      <c r="C16352" s="59"/>
    </row>
    <row r="16353" spans="1:3">
      <c r="A16353" s="57" t="s">
        <v>9179</v>
      </c>
      <c r="B16353" s="58"/>
      <c r="C16353" s="59"/>
    </row>
    <row r="16354" spans="1:3">
      <c r="A16354" s="57" t="s">
        <v>9180</v>
      </c>
      <c r="B16354" s="58"/>
      <c r="C16354" s="59"/>
    </row>
    <row r="16355" spans="1:3">
      <c r="A16355" s="57" t="s">
        <v>9180</v>
      </c>
      <c r="B16355" s="58"/>
      <c r="C16355" s="59"/>
    </row>
    <row r="16356" spans="1:3">
      <c r="A16356" s="57" t="s">
        <v>9180</v>
      </c>
      <c r="B16356" s="58"/>
      <c r="C16356" s="59"/>
    </row>
    <row r="16357" spans="1:3">
      <c r="A16357" s="57" t="s">
        <v>9180</v>
      </c>
      <c r="B16357" s="58"/>
      <c r="C16357" s="59"/>
    </row>
    <row r="16358" spans="1:3">
      <c r="A16358" s="57" t="s">
        <v>9180</v>
      </c>
      <c r="B16358" s="58"/>
      <c r="C16358" s="59"/>
    </row>
    <row r="16359" spans="1:3">
      <c r="A16359" s="57" t="s">
        <v>9180</v>
      </c>
      <c r="B16359" s="58"/>
      <c r="C16359" s="59"/>
    </row>
    <row r="16360" spans="1:3">
      <c r="A16360" s="57" t="s">
        <v>9181</v>
      </c>
      <c r="B16360" s="58"/>
      <c r="C16360" s="59"/>
    </row>
    <row r="16361" spans="1:3">
      <c r="A16361" s="57" t="s">
        <v>9181</v>
      </c>
      <c r="B16361" s="58"/>
      <c r="C16361" s="59"/>
    </row>
    <row r="16362" spans="1:3">
      <c r="A16362" s="57" t="s">
        <v>9181</v>
      </c>
      <c r="B16362" s="58"/>
      <c r="C16362" s="59"/>
    </row>
    <row r="16363" spans="1:3">
      <c r="A16363" s="57" t="s">
        <v>9181</v>
      </c>
      <c r="B16363" s="58"/>
      <c r="C16363" s="59"/>
    </row>
    <row r="16364" spans="1:3">
      <c r="A16364" s="57" t="s">
        <v>9181</v>
      </c>
      <c r="B16364" s="58"/>
      <c r="C16364" s="59"/>
    </row>
    <row r="16365" spans="1:3">
      <c r="A16365" s="57" t="s">
        <v>9181</v>
      </c>
      <c r="B16365" s="61">
        <v>3078</v>
      </c>
      <c r="C16365" s="59"/>
    </row>
    <row r="16366" spans="1:3">
      <c r="A16366" s="57" t="s">
        <v>9181</v>
      </c>
      <c r="B16366" s="58"/>
      <c r="C16366" s="59"/>
    </row>
    <row r="16367" spans="1:3">
      <c r="A16367" s="57" t="s">
        <v>9181</v>
      </c>
      <c r="B16367" s="58"/>
      <c r="C16367" s="59"/>
    </row>
    <row r="16368" spans="1:3">
      <c r="A16368" s="57" t="s">
        <v>9181</v>
      </c>
      <c r="B16368" s="61">
        <v>391</v>
      </c>
      <c r="C16368" s="59"/>
    </row>
    <row r="16369" spans="1:3">
      <c r="A16369" s="57" t="s">
        <v>9181</v>
      </c>
      <c r="B16369" s="58"/>
      <c r="C16369" s="59"/>
    </row>
    <row r="16370" spans="1:3">
      <c r="A16370" s="57" t="s">
        <v>9181</v>
      </c>
      <c r="B16370" s="58"/>
      <c r="C16370" s="59"/>
    </row>
    <row r="16371" spans="1:3">
      <c r="A16371" s="57" t="s">
        <v>9182</v>
      </c>
      <c r="B16371" s="58"/>
      <c r="C16371" s="59"/>
    </row>
    <row r="16372" spans="1:3">
      <c r="A16372" s="57" t="s">
        <v>9182</v>
      </c>
      <c r="B16372" s="58"/>
      <c r="C16372" s="59"/>
    </row>
    <row r="16373" spans="1:3">
      <c r="A16373" s="57" t="s">
        <v>9182</v>
      </c>
      <c r="B16373" s="58"/>
      <c r="C16373" s="59"/>
    </row>
    <row r="16374" spans="1:3">
      <c r="A16374" s="57" t="s">
        <v>9183</v>
      </c>
      <c r="B16374" s="61">
        <v>89276</v>
      </c>
      <c r="C16374" s="59"/>
    </row>
    <row r="16375" spans="1:3">
      <c r="A16375" s="57" t="s">
        <v>9183</v>
      </c>
      <c r="B16375" s="61">
        <v>12864347</v>
      </c>
      <c r="C16375" s="59"/>
    </row>
    <row r="16376" spans="1:3">
      <c r="A16376" s="57" t="s">
        <v>9184</v>
      </c>
      <c r="B16376" s="61">
        <v>450604</v>
      </c>
      <c r="C16376" s="59"/>
    </row>
    <row r="16377" spans="1:3">
      <c r="A16377" s="57" t="s">
        <v>9184</v>
      </c>
      <c r="B16377" s="61">
        <v>37616726</v>
      </c>
      <c r="C16377" s="59"/>
    </row>
    <row r="16378" spans="1:3">
      <c r="A16378" s="57" t="s">
        <v>9185</v>
      </c>
      <c r="B16378" s="61">
        <v>304968</v>
      </c>
      <c r="C16378" s="59"/>
    </row>
    <row r="16379" spans="1:3">
      <c r="A16379" s="57" t="s">
        <v>9186</v>
      </c>
      <c r="B16379" s="61">
        <v>1861947</v>
      </c>
      <c r="C16379" s="59"/>
    </row>
    <row r="16380" spans="1:3">
      <c r="A16380" s="57" t="s">
        <v>9186</v>
      </c>
      <c r="B16380" s="61">
        <v>80895</v>
      </c>
      <c r="C16380" s="59"/>
    </row>
    <row r="16381" spans="1:3">
      <c r="A16381" s="57" t="s">
        <v>9186</v>
      </c>
      <c r="B16381" s="61">
        <v>272907</v>
      </c>
      <c r="C16381" s="59"/>
    </row>
    <row r="16382" spans="1:3">
      <c r="A16382" s="57" t="s">
        <v>9186</v>
      </c>
      <c r="B16382" s="61">
        <v>36026561</v>
      </c>
      <c r="C16382" s="59"/>
    </row>
    <row r="16383" spans="1:3">
      <c r="A16383" s="57" t="s">
        <v>9186</v>
      </c>
      <c r="B16383" s="61">
        <v>1374220</v>
      </c>
      <c r="C16383" s="59"/>
    </row>
    <row r="16384" spans="1:3">
      <c r="A16384" s="57" t="s">
        <v>9187</v>
      </c>
      <c r="B16384" s="58"/>
      <c r="C16384" s="59"/>
    </row>
    <row r="16385" spans="1:3">
      <c r="A16385" s="57" t="s">
        <v>9187</v>
      </c>
      <c r="B16385" s="58"/>
      <c r="C16385" s="59"/>
    </row>
    <row r="16386" spans="1:3">
      <c r="A16386" s="57" t="s">
        <v>9187</v>
      </c>
      <c r="B16386" s="61">
        <v>52504</v>
      </c>
      <c r="C16386" s="59"/>
    </row>
    <row r="16387" spans="1:3">
      <c r="A16387" s="57" t="s">
        <v>9187</v>
      </c>
      <c r="B16387" s="61">
        <v>2656932</v>
      </c>
      <c r="C16387" s="59"/>
    </row>
    <row r="16388" spans="1:3">
      <c r="A16388" s="57" t="s">
        <v>9187</v>
      </c>
      <c r="B16388" s="58"/>
      <c r="C16388" s="59"/>
    </row>
    <row r="16389" spans="1:3">
      <c r="A16389" s="57" t="s">
        <v>9187</v>
      </c>
      <c r="B16389" s="61">
        <v>81633</v>
      </c>
      <c r="C16389" s="59"/>
    </row>
    <row r="16390" spans="1:3">
      <c r="A16390" s="57" t="s">
        <v>9188</v>
      </c>
      <c r="B16390" s="61">
        <v>27793496</v>
      </c>
      <c r="C16390" s="59"/>
    </row>
    <row r="16391" spans="1:3">
      <c r="A16391" s="57" t="s">
        <v>9188</v>
      </c>
      <c r="B16391" s="61">
        <v>1781767</v>
      </c>
      <c r="C16391" s="59"/>
    </row>
    <row r="16392" spans="1:3">
      <c r="A16392" s="57" t="s">
        <v>9189</v>
      </c>
      <c r="B16392" s="58"/>
      <c r="C16392" s="59"/>
    </row>
    <row r="16393" spans="1:3">
      <c r="A16393" s="57" t="s">
        <v>9189</v>
      </c>
      <c r="B16393" s="61">
        <v>20741</v>
      </c>
      <c r="C16393" s="59"/>
    </row>
    <row r="16394" spans="1:3">
      <c r="A16394" s="57" t="s">
        <v>9189</v>
      </c>
      <c r="B16394" s="61">
        <v>1899776</v>
      </c>
      <c r="C16394" s="59"/>
    </row>
    <row r="16395" spans="1:3">
      <c r="A16395" s="57" t="s">
        <v>9190</v>
      </c>
      <c r="B16395" s="61">
        <v>728663</v>
      </c>
      <c r="C16395" s="59"/>
    </row>
    <row r="16396" spans="1:3">
      <c r="A16396" s="57" t="s">
        <v>9190</v>
      </c>
      <c r="B16396" s="61">
        <v>18703</v>
      </c>
      <c r="C16396" s="59"/>
    </row>
    <row r="16397" spans="1:3">
      <c r="A16397" s="57" t="s">
        <v>9191</v>
      </c>
      <c r="B16397" s="58"/>
      <c r="C16397" s="59"/>
    </row>
    <row r="16398" spans="1:3">
      <c r="A16398" s="57" t="s">
        <v>9191</v>
      </c>
      <c r="B16398" s="58"/>
      <c r="C16398" s="59"/>
    </row>
    <row r="16399" spans="1:3">
      <c r="A16399" s="57" t="s">
        <v>9191</v>
      </c>
      <c r="B16399" s="58"/>
      <c r="C16399" s="59"/>
    </row>
    <row r="16400" spans="1:3">
      <c r="A16400" s="57" t="s">
        <v>9191</v>
      </c>
      <c r="B16400" s="58"/>
      <c r="C16400" s="59"/>
    </row>
    <row r="16401" spans="1:3">
      <c r="A16401" s="57" t="s">
        <v>9191</v>
      </c>
      <c r="B16401" s="58"/>
      <c r="C16401" s="59"/>
    </row>
    <row r="16402" spans="1:3">
      <c r="A16402" s="57" t="s">
        <v>9191</v>
      </c>
      <c r="B16402" s="58"/>
      <c r="C16402" s="59"/>
    </row>
    <row r="16403" spans="1:3">
      <c r="A16403" s="57" t="s">
        <v>9192</v>
      </c>
      <c r="B16403" s="61">
        <v>315090</v>
      </c>
      <c r="C16403" s="59"/>
    </row>
    <row r="16404" spans="1:3">
      <c r="A16404" s="57" t="s">
        <v>9193</v>
      </c>
      <c r="B16404" s="61">
        <v>187485</v>
      </c>
      <c r="C16404" s="59"/>
    </row>
    <row r="16405" spans="1:3">
      <c r="A16405" s="57" t="s">
        <v>9193</v>
      </c>
      <c r="B16405" s="61">
        <v>2029564</v>
      </c>
      <c r="C16405" s="59"/>
    </row>
    <row r="16406" spans="1:3">
      <c r="A16406" s="57" t="s">
        <v>9193</v>
      </c>
      <c r="B16406" s="61">
        <v>215719</v>
      </c>
      <c r="C16406" s="59"/>
    </row>
    <row r="16407" spans="1:3">
      <c r="A16407" s="57" t="s">
        <v>9193</v>
      </c>
      <c r="B16407" s="61">
        <v>9516308</v>
      </c>
      <c r="C16407" s="59"/>
    </row>
    <row r="16408" spans="1:3">
      <c r="A16408" s="57" t="s">
        <v>9194</v>
      </c>
      <c r="B16408" s="61">
        <v>6302</v>
      </c>
      <c r="C16408" s="59"/>
    </row>
    <row r="16409" spans="1:3">
      <c r="A16409" s="57" t="s">
        <v>9194</v>
      </c>
      <c r="B16409" s="58"/>
      <c r="C16409" s="59"/>
    </row>
    <row r="16410" spans="1:3">
      <c r="A16410" s="57" t="s">
        <v>9195</v>
      </c>
      <c r="B16410" s="61">
        <v>8990</v>
      </c>
      <c r="C16410" s="59"/>
    </row>
    <row r="16411" spans="1:3">
      <c r="A16411" s="57" t="s">
        <v>9195</v>
      </c>
      <c r="B16411" s="58"/>
      <c r="C16411" s="59"/>
    </row>
    <row r="16412" spans="1:3">
      <c r="A16412" s="57" t="s">
        <v>9196</v>
      </c>
      <c r="B16412" s="58"/>
      <c r="C16412" s="59"/>
    </row>
    <row r="16413" spans="1:3">
      <c r="A16413" s="57" t="s">
        <v>9196</v>
      </c>
      <c r="B16413" s="58"/>
      <c r="C16413" s="59"/>
    </row>
    <row r="16414" spans="1:3">
      <c r="A16414" s="57" t="s">
        <v>9197</v>
      </c>
      <c r="B16414" s="61">
        <v>503682</v>
      </c>
      <c r="C16414" s="59"/>
    </row>
    <row r="16415" spans="1:3">
      <c r="A16415" s="57" t="s">
        <v>9197</v>
      </c>
      <c r="B16415" s="61">
        <v>24374</v>
      </c>
      <c r="C16415" s="59"/>
    </row>
    <row r="16416" spans="1:3">
      <c r="A16416" s="57" t="s">
        <v>9197</v>
      </c>
      <c r="B16416" s="61">
        <v>427</v>
      </c>
      <c r="C16416" s="59"/>
    </row>
    <row r="16417" spans="1:3">
      <c r="A16417" s="57" t="s">
        <v>9198</v>
      </c>
      <c r="B16417" s="61">
        <v>26730</v>
      </c>
      <c r="C16417" s="59"/>
    </row>
    <row r="16418" spans="1:3">
      <c r="A16418" s="57" t="s">
        <v>9199</v>
      </c>
      <c r="B16418" s="58"/>
      <c r="C16418" s="59"/>
    </row>
    <row r="16419" spans="1:3">
      <c r="A16419" s="57" t="s">
        <v>9199</v>
      </c>
      <c r="B16419" s="58"/>
      <c r="C16419" s="59"/>
    </row>
    <row r="16420" spans="1:3">
      <c r="A16420" s="57" t="s">
        <v>9199</v>
      </c>
      <c r="B16420" s="58"/>
      <c r="C16420" s="59"/>
    </row>
    <row r="16421" spans="1:3">
      <c r="A16421" s="57" t="s">
        <v>9200</v>
      </c>
      <c r="B16421" s="58"/>
      <c r="C16421" s="59"/>
    </row>
    <row r="16422" spans="1:3">
      <c r="A16422" s="57" t="s">
        <v>9200</v>
      </c>
      <c r="B16422" s="58"/>
      <c r="C16422" s="59"/>
    </row>
    <row r="16423" spans="1:3">
      <c r="A16423" s="57" t="s">
        <v>9201</v>
      </c>
      <c r="B16423" s="58"/>
      <c r="C16423" s="59"/>
    </row>
    <row r="16424" spans="1:3">
      <c r="A16424" s="57" t="s">
        <v>9201</v>
      </c>
      <c r="B16424" s="58"/>
      <c r="C16424" s="59"/>
    </row>
    <row r="16425" spans="1:3">
      <c r="A16425" s="57" t="s">
        <v>9201</v>
      </c>
      <c r="B16425" s="58"/>
      <c r="C16425" s="59"/>
    </row>
    <row r="16426" spans="1:3">
      <c r="A16426" s="57" t="s">
        <v>9202</v>
      </c>
      <c r="B16426" s="58"/>
      <c r="C16426" s="59"/>
    </row>
    <row r="16427" spans="1:3">
      <c r="A16427" s="57" t="s">
        <v>9202</v>
      </c>
      <c r="B16427" s="58"/>
      <c r="C16427" s="59"/>
    </row>
    <row r="16428" spans="1:3">
      <c r="A16428" s="57" t="s">
        <v>9202</v>
      </c>
      <c r="B16428" s="58"/>
      <c r="C16428" s="59"/>
    </row>
    <row r="16429" spans="1:3">
      <c r="A16429" s="57" t="s">
        <v>9203</v>
      </c>
      <c r="B16429" s="58"/>
      <c r="C16429" s="59"/>
    </row>
    <row r="16430" spans="1:3">
      <c r="A16430" s="57" t="s">
        <v>9204</v>
      </c>
      <c r="B16430" s="61">
        <v>65740</v>
      </c>
      <c r="C16430" s="59"/>
    </row>
    <row r="16431" spans="1:3">
      <c r="A16431" s="57" t="s">
        <v>9204</v>
      </c>
      <c r="B16431" s="61">
        <v>4809</v>
      </c>
      <c r="C16431" s="59"/>
    </row>
    <row r="16432" spans="1:3">
      <c r="A16432" s="57" t="s">
        <v>9205</v>
      </c>
      <c r="B16432" s="61">
        <v>8661895</v>
      </c>
      <c r="C16432" s="59"/>
    </row>
    <row r="16433" spans="1:3">
      <c r="A16433" s="57" t="s">
        <v>9205</v>
      </c>
      <c r="B16433" s="61">
        <v>7451</v>
      </c>
      <c r="C16433" s="59"/>
    </row>
    <row r="16434" spans="1:3">
      <c r="A16434" s="57" t="s">
        <v>9206</v>
      </c>
      <c r="B16434" s="61">
        <v>18027954</v>
      </c>
      <c r="C16434" s="59"/>
    </row>
    <row r="16435" spans="1:3">
      <c r="A16435" s="57" t="s">
        <v>9206</v>
      </c>
      <c r="B16435" s="61">
        <v>305660</v>
      </c>
      <c r="C16435" s="59"/>
    </row>
    <row r="16436" spans="1:3">
      <c r="A16436" s="57" t="s">
        <v>9206</v>
      </c>
      <c r="B16436" s="61">
        <v>51725</v>
      </c>
      <c r="C16436" s="59"/>
    </row>
    <row r="16437" spans="1:3">
      <c r="A16437" s="57" t="s">
        <v>9207</v>
      </c>
      <c r="B16437" s="61">
        <v>1436</v>
      </c>
      <c r="C16437" s="59"/>
    </row>
    <row r="16438" spans="1:3">
      <c r="A16438" s="57" t="s">
        <v>9208</v>
      </c>
      <c r="B16438" s="61">
        <v>4682</v>
      </c>
      <c r="C16438" s="59"/>
    </row>
    <row r="16439" spans="1:3">
      <c r="A16439" s="57" t="s">
        <v>9209</v>
      </c>
      <c r="B16439" s="61">
        <v>44846</v>
      </c>
      <c r="C16439" s="59"/>
    </row>
    <row r="16440" spans="1:3">
      <c r="A16440" s="57" t="s">
        <v>9209</v>
      </c>
      <c r="B16440" s="61">
        <v>319780</v>
      </c>
      <c r="C16440" s="59"/>
    </row>
    <row r="16441" spans="1:3">
      <c r="A16441" s="57" t="s">
        <v>9209</v>
      </c>
      <c r="B16441" s="58"/>
      <c r="C16441" s="59"/>
    </row>
    <row r="16442" spans="1:3">
      <c r="A16442" s="57" t="s">
        <v>9209</v>
      </c>
      <c r="B16442" s="61">
        <v>20292</v>
      </c>
      <c r="C16442" s="59"/>
    </row>
    <row r="16443" spans="1:3">
      <c r="A16443" s="57" t="s">
        <v>9209</v>
      </c>
      <c r="B16443" s="61">
        <v>97981</v>
      </c>
      <c r="C16443" s="59"/>
    </row>
    <row r="16444" spans="1:3">
      <c r="A16444" s="57" t="s">
        <v>9210</v>
      </c>
      <c r="B16444" s="61">
        <v>390</v>
      </c>
      <c r="C16444" s="59"/>
    </row>
    <row r="16445" spans="1:3">
      <c r="A16445" s="57" t="s">
        <v>9210</v>
      </c>
      <c r="B16445" s="61">
        <v>159685</v>
      </c>
      <c r="C16445" s="59"/>
    </row>
    <row r="16446" spans="1:3">
      <c r="A16446" s="57" t="s">
        <v>9210</v>
      </c>
      <c r="B16446" s="61">
        <v>3707832</v>
      </c>
      <c r="C16446" s="59"/>
    </row>
    <row r="16447" spans="1:3">
      <c r="A16447" s="57" t="s">
        <v>9210</v>
      </c>
      <c r="B16447" s="61">
        <v>3664732</v>
      </c>
      <c r="C16447" s="59"/>
    </row>
    <row r="16448" spans="1:3">
      <c r="A16448" s="57" t="s">
        <v>9210</v>
      </c>
      <c r="B16448" s="61">
        <v>6422</v>
      </c>
      <c r="C16448" s="59"/>
    </row>
    <row r="16449" spans="1:3">
      <c r="A16449" s="57" t="s">
        <v>9210</v>
      </c>
      <c r="B16449" s="61">
        <v>163539</v>
      </c>
      <c r="C16449" s="59"/>
    </row>
    <row r="16450" spans="1:3">
      <c r="A16450" s="57" t="s">
        <v>9210</v>
      </c>
      <c r="B16450" s="61">
        <v>97503</v>
      </c>
      <c r="C16450" s="59"/>
    </row>
    <row r="16451" spans="1:3">
      <c r="A16451" s="57" t="s">
        <v>9210</v>
      </c>
      <c r="B16451" s="61">
        <v>207392</v>
      </c>
      <c r="C16451" s="59"/>
    </row>
    <row r="16452" spans="1:3">
      <c r="A16452" s="57" t="s">
        <v>9210</v>
      </c>
      <c r="B16452" s="61">
        <v>41217</v>
      </c>
      <c r="C16452" s="59"/>
    </row>
    <row r="16453" spans="1:3">
      <c r="A16453" s="57" t="s">
        <v>9210</v>
      </c>
      <c r="B16453" s="61">
        <v>720278</v>
      </c>
      <c r="C16453" s="59"/>
    </row>
    <row r="16454" spans="1:3">
      <c r="A16454" s="57" t="s">
        <v>9210</v>
      </c>
      <c r="B16454" s="61">
        <v>3751347</v>
      </c>
      <c r="C16454" s="59"/>
    </row>
    <row r="16455" spans="1:3">
      <c r="A16455" s="57" t="s">
        <v>9210</v>
      </c>
      <c r="B16455" s="61">
        <v>25095</v>
      </c>
      <c r="C16455" s="59"/>
    </row>
    <row r="16456" spans="1:3">
      <c r="A16456" s="57" t="s">
        <v>9210</v>
      </c>
      <c r="B16456" s="61">
        <v>420292</v>
      </c>
      <c r="C16456" s="59"/>
    </row>
    <row r="16457" spans="1:3">
      <c r="A16457" s="57" t="s">
        <v>9211</v>
      </c>
      <c r="B16457" s="58"/>
      <c r="C16457" s="59"/>
    </row>
    <row r="16458" spans="1:3">
      <c r="A16458" s="57" t="s">
        <v>9212</v>
      </c>
      <c r="B16458" s="61">
        <v>3488</v>
      </c>
      <c r="C16458" s="59"/>
    </row>
    <row r="16459" spans="1:3">
      <c r="A16459" s="57" t="s">
        <v>9213</v>
      </c>
      <c r="B16459" s="58"/>
      <c r="C16459" s="59"/>
    </row>
    <row r="16460" spans="1:3">
      <c r="A16460" s="57" t="s">
        <v>9213</v>
      </c>
      <c r="B16460" s="58"/>
      <c r="C16460" s="59"/>
    </row>
    <row r="16461" spans="1:3">
      <c r="A16461" s="57" t="s">
        <v>9213</v>
      </c>
      <c r="B16461" s="58"/>
      <c r="C16461" s="59"/>
    </row>
    <row r="16462" spans="1:3">
      <c r="A16462" s="57" t="s">
        <v>9213</v>
      </c>
      <c r="B16462" s="58"/>
      <c r="C16462" s="59"/>
    </row>
    <row r="16463" spans="1:3">
      <c r="A16463" s="57" t="s">
        <v>9213</v>
      </c>
      <c r="B16463" s="58"/>
      <c r="C16463" s="59"/>
    </row>
    <row r="16464" spans="1:3">
      <c r="A16464" s="57" t="s">
        <v>9214</v>
      </c>
      <c r="B16464" s="61">
        <v>4843844</v>
      </c>
      <c r="C16464" s="59"/>
    </row>
    <row r="16465" spans="1:3">
      <c r="A16465" s="57" t="s">
        <v>9214</v>
      </c>
      <c r="B16465" s="61">
        <v>2037530</v>
      </c>
      <c r="C16465" s="59"/>
    </row>
    <row r="16466" spans="1:3">
      <c r="A16466" s="57" t="s">
        <v>9214</v>
      </c>
      <c r="B16466" s="61">
        <v>101450</v>
      </c>
      <c r="C16466" s="59"/>
    </row>
    <row r="16467" spans="1:3">
      <c r="A16467" s="57" t="s">
        <v>9214</v>
      </c>
      <c r="B16467" s="61">
        <v>1161533</v>
      </c>
      <c r="C16467" s="59"/>
    </row>
    <row r="16468" spans="1:3">
      <c r="A16468" s="57" t="s">
        <v>9214</v>
      </c>
      <c r="B16468" s="61">
        <v>192839</v>
      </c>
      <c r="C16468" s="59"/>
    </row>
    <row r="16469" spans="1:3">
      <c r="A16469" s="57" t="s">
        <v>9215</v>
      </c>
      <c r="B16469" s="58"/>
      <c r="C16469" s="59"/>
    </row>
    <row r="16470" spans="1:3">
      <c r="A16470" s="57" t="s">
        <v>9215</v>
      </c>
      <c r="B16470" s="58"/>
      <c r="C16470" s="59"/>
    </row>
    <row r="16471" spans="1:3">
      <c r="A16471" s="57" t="s">
        <v>9215</v>
      </c>
      <c r="B16471" s="58"/>
      <c r="C16471" s="59"/>
    </row>
    <row r="16472" spans="1:3">
      <c r="A16472" s="57" t="s">
        <v>9215</v>
      </c>
      <c r="B16472" s="58"/>
      <c r="C16472" s="59"/>
    </row>
    <row r="16473" spans="1:3">
      <c r="A16473" s="57" t="s">
        <v>9215</v>
      </c>
      <c r="B16473" s="58"/>
      <c r="C16473" s="59"/>
    </row>
    <row r="16474" spans="1:3">
      <c r="A16474" s="57" t="s">
        <v>9215</v>
      </c>
      <c r="B16474" s="58"/>
      <c r="C16474" s="59"/>
    </row>
    <row r="16475" spans="1:3">
      <c r="A16475" s="57" t="s">
        <v>9215</v>
      </c>
      <c r="B16475" s="58"/>
      <c r="C16475" s="59"/>
    </row>
    <row r="16476" spans="1:3">
      <c r="A16476" s="57" t="s">
        <v>9215</v>
      </c>
      <c r="B16476" s="58"/>
      <c r="C16476" s="59"/>
    </row>
    <row r="16477" spans="1:3">
      <c r="A16477" s="57" t="s">
        <v>9215</v>
      </c>
      <c r="B16477" s="58"/>
      <c r="C16477" s="59"/>
    </row>
    <row r="16478" spans="1:3">
      <c r="A16478" s="57" t="s">
        <v>9215</v>
      </c>
      <c r="B16478" s="58"/>
      <c r="C16478" s="59"/>
    </row>
    <row r="16479" spans="1:3">
      <c r="A16479" s="57" t="s">
        <v>9215</v>
      </c>
      <c r="B16479" s="58"/>
      <c r="C16479" s="59"/>
    </row>
    <row r="16480" spans="1:3">
      <c r="A16480" s="57" t="s">
        <v>9215</v>
      </c>
      <c r="B16480" s="58"/>
      <c r="C16480" s="59"/>
    </row>
    <row r="16481" spans="1:3">
      <c r="A16481" s="57" t="s">
        <v>9215</v>
      </c>
      <c r="B16481" s="58"/>
      <c r="C16481" s="59"/>
    </row>
    <row r="16482" spans="1:3">
      <c r="A16482" s="57" t="s">
        <v>9215</v>
      </c>
      <c r="B16482" s="58"/>
      <c r="C16482" s="59"/>
    </row>
    <row r="16483" spans="1:3">
      <c r="A16483" s="57" t="s">
        <v>9215</v>
      </c>
      <c r="B16483" s="58"/>
      <c r="C16483" s="59"/>
    </row>
    <row r="16484" spans="1:3">
      <c r="A16484" s="57" t="s">
        <v>9215</v>
      </c>
      <c r="B16484" s="58"/>
      <c r="C16484" s="59"/>
    </row>
    <row r="16485" spans="1:3">
      <c r="A16485" s="57" t="s">
        <v>9215</v>
      </c>
      <c r="B16485" s="58"/>
      <c r="C16485" s="59"/>
    </row>
    <row r="16486" spans="1:3">
      <c r="A16486" s="57" t="s">
        <v>9215</v>
      </c>
      <c r="B16486" s="58"/>
      <c r="C16486" s="59"/>
    </row>
    <row r="16487" spans="1:3">
      <c r="A16487" s="57" t="s">
        <v>9215</v>
      </c>
      <c r="B16487" s="58"/>
      <c r="C16487" s="59"/>
    </row>
    <row r="16488" spans="1:3">
      <c r="A16488" s="57" t="s">
        <v>9215</v>
      </c>
      <c r="B16488" s="58"/>
      <c r="C16488" s="59"/>
    </row>
    <row r="16489" spans="1:3">
      <c r="A16489" s="57" t="s">
        <v>9215</v>
      </c>
      <c r="B16489" s="58"/>
      <c r="C16489" s="59"/>
    </row>
    <row r="16490" spans="1:3">
      <c r="A16490" s="57" t="s">
        <v>9215</v>
      </c>
      <c r="B16490" s="58"/>
      <c r="C16490" s="59"/>
    </row>
    <row r="16491" spans="1:3">
      <c r="A16491" s="57" t="s">
        <v>9215</v>
      </c>
      <c r="B16491" s="58"/>
      <c r="C16491" s="59"/>
    </row>
    <row r="16492" spans="1:3">
      <c r="A16492" s="57" t="s">
        <v>9215</v>
      </c>
      <c r="B16492" s="58"/>
      <c r="C16492" s="59"/>
    </row>
    <row r="16493" spans="1:3">
      <c r="A16493" s="57" t="s">
        <v>9215</v>
      </c>
      <c r="B16493" s="58"/>
      <c r="C16493" s="59"/>
    </row>
    <row r="16494" spans="1:3">
      <c r="A16494" s="57" t="s">
        <v>9216</v>
      </c>
      <c r="B16494" s="61">
        <v>932589</v>
      </c>
      <c r="C16494" s="59"/>
    </row>
    <row r="16495" spans="1:3">
      <c r="A16495" s="57" t="s">
        <v>9216</v>
      </c>
      <c r="B16495" s="61">
        <v>5617211</v>
      </c>
      <c r="C16495" s="59"/>
    </row>
    <row r="16496" spans="1:3">
      <c r="A16496" s="57" t="s">
        <v>9216</v>
      </c>
      <c r="B16496" s="61">
        <v>218313573</v>
      </c>
      <c r="C16496" s="59"/>
    </row>
    <row r="16497" spans="1:3">
      <c r="A16497" s="57" t="s">
        <v>9216</v>
      </c>
      <c r="B16497" s="61">
        <v>339406835</v>
      </c>
      <c r="C16497" s="59"/>
    </row>
    <row r="16498" spans="1:3">
      <c r="A16498" s="57" t="s">
        <v>9216</v>
      </c>
      <c r="B16498" s="61">
        <v>107271</v>
      </c>
      <c r="C16498" s="59"/>
    </row>
    <row r="16499" spans="1:3">
      <c r="A16499" s="57" t="s">
        <v>9216</v>
      </c>
      <c r="B16499" s="61">
        <v>4210614</v>
      </c>
      <c r="C16499" s="59"/>
    </row>
    <row r="16500" spans="1:3">
      <c r="A16500" s="57" t="s">
        <v>9216</v>
      </c>
      <c r="B16500" s="61">
        <v>136338</v>
      </c>
      <c r="C16500" s="59"/>
    </row>
    <row r="16501" spans="1:3">
      <c r="A16501" s="57" t="s">
        <v>9216</v>
      </c>
      <c r="B16501" s="61">
        <v>18752954</v>
      </c>
      <c r="C16501" s="59"/>
    </row>
    <row r="16502" spans="1:3">
      <c r="A16502" s="57" t="s">
        <v>9216</v>
      </c>
      <c r="B16502" s="61">
        <v>1226820</v>
      </c>
      <c r="C16502" s="59"/>
    </row>
    <row r="16503" spans="1:3">
      <c r="A16503" s="57" t="s">
        <v>9216</v>
      </c>
      <c r="B16503" s="61">
        <v>60488703</v>
      </c>
      <c r="C16503" s="59"/>
    </row>
    <row r="16504" spans="1:3">
      <c r="A16504" s="57" t="s">
        <v>9216</v>
      </c>
      <c r="B16504" s="61">
        <v>149873008</v>
      </c>
      <c r="C16504" s="59"/>
    </row>
    <row r="16505" spans="1:3">
      <c r="A16505" s="57" t="s">
        <v>9216</v>
      </c>
      <c r="B16505" s="61">
        <v>274745</v>
      </c>
      <c r="C16505" s="59"/>
    </row>
    <row r="16506" spans="1:3">
      <c r="A16506" s="57" t="s">
        <v>9216</v>
      </c>
      <c r="B16506" s="61">
        <v>31575259</v>
      </c>
      <c r="C16506" s="59"/>
    </row>
    <row r="16507" spans="1:3">
      <c r="A16507" s="57" t="s">
        <v>9217</v>
      </c>
      <c r="B16507" s="61">
        <v>620465</v>
      </c>
      <c r="C16507" s="59"/>
    </row>
    <row r="16508" spans="1:3">
      <c r="A16508" s="57" t="s">
        <v>9218</v>
      </c>
      <c r="B16508" s="61">
        <v>1965199</v>
      </c>
      <c r="C16508" s="59"/>
    </row>
    <row r="16509" spans="1:3">
      <c r="A16509" s="57" t="s">
        <v>9219</v>
      </c>
      <c r="B16509" s="61">
        <v>54015</v>
      </c>
      <c r="C16509" s="59"/>
    </row>
    <row r="16510" spans="1:3">
      <c r="A16510" s="57" t="s">
        <v>9219</v>
      </c>
      <c r="B16510" s="61">
        <v>782948</v>
      </c>
      <c r="C16510" s="59"/>
    </row>
    <row r="16511" spans="1:3">
      <c r="A16511" s="57" t="s">
        <v>9219</v>
      </c>
      <c r="B16511" s="58"/>
      <c r="C16511" s="59"/>
    </row>
    <row r="16512" spans="1:3">
      <c r="A16512" s="57" t="s">
        <v>9219</v>
      </c>
      <c r="B16512" s="61">
        <v>2724</v>
      </c>
      <c r="C16512" s="59"/>
    </row>
    <row r="16513" spans="1:3">
      <c r="A16513" s="57" t="s">
        <v>9219</v>
      </c>
      <c r="B16513" s="61">
        <v>264915</v>
      </c>
      <c r="C16513" s="59"/>
    </row>
    <row r="16514" spans="1:3">
      <c r="A16514" s="57" t="s">
        <v>9220</v>
      </c>
      <c r="B16514" s="61">
        <v>110327</v>
      </c>
      <c r="C16514" s="59"/>
    </row>
    <row r="16515" spans="1:3">
      <c r="A16515" s="57" t="s">
        <v>9220</v>
      </c>
      <c r="B16515" s="61">
        <v>2146</v>
      </c>
      <c r="C16515" s="59"/>
    </row>
    <row r="16516" spans="1:3">
      <c r="A16516" s="57" t="s">
        <v>9220</v>
      </c>
      <c r="B16516" s="61">
        <v>19875</v>
      </c>
      <c r="C16516" s="59"/>
    </row>
    <row r="16517" spans="1:3">
      <c r="A16517" s="57" t="s">
        <v>9221</v>
      </c>
      <c r="B16517" s="58"/>
      <c r="C16517" s="59"/>
    </row>
    <row r="16518" spans="1:3">
      <c r="A16518" s="57" t="s">
        <v>9222</v>
      </c>
      <c r="B16518" s="61">
        <v>2393611</v>
      </c>
      <c r="C16518" s="59"/>
    </row>
    <row r="16519" spans="1:3">
      <c r="A16519" s="57" t="s">
        <v>9222</v>
      </c>
      <c r="B16519" s="61">
        <v>23004462</v>
      </c>
      <c r="C16519" s="59"/>
    </row>
    <row r="16520" spans="1:3">
      <c r="A16520" s="57" t="s">
        <v>9223</v>
      </c>
      <c r="B16520" s="61">
        <v>5696843</v>
      </c>
      <c r="C16520" s="59"/>
    </row>
    <row r="16521" spans="1:3">
      <c r="A16521" s="57" t="s">
        <v>9223</v>
      </c>
      <c r="B16521" s="58"/>
      <c r="C16521" s="59"/>
    </row>
    <row r="16522" spans="1:3">
      <c r="A16522" s="57" t="s">
        <v>9223</v>
      </c>
      <c r="B16522" s="61">
        <v>280423</v>
      </c>
      <c r="C16522" s="59"/>
    </row>
    <row r="16523" spans="1:3">
      <c r="A16523" s="57" t="s">
        <v>9223</v>
      </c>
      <c r="B16523" s="61">
        <v>14553356</v>
      </c>
      <c r="C16523" s="59"/>
    </row>
    <row r="16524" spans="1:3">
      <c r="A16524" s="57" t="s">
        <v>9223</v>
      </c>
      <c r="B16524" s="61">
        <v>4820</v>
      </c>
      <c r="C16524" s="59"/>
    </row>
    <row r="16525" spans="1:3">
      <c r="A16525" s="57" t="s">
        <v>9223</v>
      </c>
      <c r="B16525" s="61">
        <v>1588003</v>
      </c>
      <c r="C16525" s="59"/>
    </row>
    <row r="16526" spans="1:3">
      <c r="A16526" s="57" t="s">
        <v>9224</v>
      </c>
      <c r="B16526" s="58"/>
      <c r="C16526" s="59"/>
    </row>
    <row r="16527" spans="1:3">
      <c r="A16527" s="57" t="s">
        <v>9225</v>
      </c>
      <c r="B16527" s="58"/>
      <c r="C16527" s="59"/>
    </row>
    <row r="16528" spans="1:3">
      <c r="A16528" s="57" t="s">
        <v>9225</v>
      </c>
      <c r="B16528" s="58"/>
      <c r="C16528" s="59"/>
    </row>
    <row r="16529" spans="1:3">
      <c r="A16529" s="57" t="s">
        <v>9225</v>
      </c>
      <c r="B16529" s="58"/>
      <c r="C16529" s="59"/>
    </row>
    <row r="16530" spans="1:3">
      <c r="A16530" s="57" t="s">
        <v>9225</v>
      </c>
      <c r="B16530" s="58"/>
      <c r="C16530" s="59"/>
    </row>
    <row r="16531" spans="1:3">
      <c r="A16531" s="57" t="s">
        <v>9225</v>
      </c>
      <c r="B16531" s="58"/>
      <c r="C16531" s="59"/>
    </row>
    <row r="16532" spans="1:3">
      <c r="A16532" s="57" t="s">
        <v>9226</v>
      </c>
      <c r="B16532" s="58"/>
      <c r="C16532" s="59"/>
    </row>
    <row r="16533" spans="1:3">
      <c r="A16533" s="57" t="s">
        <v>9227</v>
      </c>
      <c r="B16533" s="58"/>
      <c r="C16533" s="59"/>
    </row>
    <row r="16534" spans="1:3">
      <c r="A16534" s="57" t="s">
        <v>9227</v>
      </c>
      <c r="B16534" s="58"/>
      <c r="C16534" s="59"/>
    </row>
    <row r="16535" spans="1:3">
      <c r="A16535" s="57" t="s">
        <v>9227</v>
      </c>
      <c r="B16535" s="58"/>
      <c r="C16535" s="59"/>
    </row>
    <row r="16536" spans="1:3">
      <c r="A16536" s="57" t="s">
        <v>9228</v>
      </c>
      <c r="B16536" s="58"/>
      <c r="C16536" s="59"/>
    </row>
    <row r="16537" spans="1:3">
      <c r="A16537" s="57" t="s">
        <v>9228</v>
      </c>
      <c r="B16537" s="58"/>
      <c r="C16537" s="59"/>
    </row>
    <row r="16538" spans="1:3">
      <c r="A16538" s="57" t="s">
        <v>9228</v>
      </c>
      <c r="B16538" s="58"/>
      <c r="C16538" s="59"/>
    </row>
    <row r="16539" spans="1:3">
      <c r="A16539" s="57" t="s">
        <v>9229</v>
      </c>
      <c r="B16539" s="58"/>
      <c r="C16539" s="59"/>
    </row>
    <row r="16540" spans="1:3">
      <c r="A16540" s="57" t="s">
        <v>9229</v>
      </c>
      <c r="B16540" s="58"/>
      <c r="C16540" s="59"/>
    </row>
    <row r="16541" spans="1:3">
      <c r="A16541" s="57" t="s">
        <v>9229</v>
      </c>
      <c r="B16541" s="58"/>
      <c r="C16541" s="59"/>
    </row>
    <row r="16542" spans="1:3">
      <c r="A16542" s="57" t="s">
        <v>9229</v>
      </c>
      <c r="B16542" s="58"/>
      <c r="C16542" s="59"/>
    </row>
    <row r="16543" spans="1:3">
      <c r="A16543" s="57" t="s">
        <v>9229</v>
      </c>
      <c r="B16543" s="58"/>
      <c r="C16543" s="59"/>
    </row>
    <row r="16544" spans="1:3">
      <c r="A16544" s="57" t="s">
        <v>9229</v>
      </c>
      <c r="B16544" s="58"/>
      <c r="C16544" s="59"/>
    </row>
    <row r="16545" spans="1:3">
      <c r="A16545" s="57" t="s">
        <v>9230</v>
      </c>
      <c r="B16545" s="61">
        <v>458092</v>
      </c>
      <c r="C16545" s="59"/>
    </row>
    <row r="16546" spans="1:3">
      <c r="A16546" s="57" t="s">
        <v>9231</v>
      </c>
      <c r="B16546" s="61">
        <v>11856131</v>
      </c>
      <c r="C16546" s="59"/>
    </row>
    <row r="16547" spans="1:3">
      <c r="A16547" s="57" t="s">
        <v>9232</v>
      </c>
      <c r="B16547" s="61">
        <v>413382</v>
      </c>
      <c r="C16547" s="59"/>
    </row>
    <row r="16548" spans="1:3">
      <c r="A16548" s="57" t="s">
        <v>9232</v>
      </c>
      <c r="B16548" s="61">
        <v>773215</v>
      </c>
      <c r="C16548" s="59"/>
    </row>
    <row r="16549" spans="1:3">
      <c r="A16549" s="57" t="s">
        <v>9232</v>
      </c>
      <c r="B16549" s="61">
        <v>417</v>
      </c>
      <c r="C16549" s="59"/>
    </row>
    <row r="16550" spans="1:3">
      <c r="A16550" s="57" t="s">
        <v>9232</v>
      </c>
      <c r="B16550" s="61">
        <v>29819</v>
      </c>
      <c r="C16550" s="59"/>
    </row>
    <row r="16551" spans="1:3">
      <c r="A16551" s="57" t="s">
        <v>9232</v>
      </c>
      <c r="B16551" s="61">
        <v>25343</v>
      </c>
      <c r="C16551" s="59"/>
    </row>
    <row r="16552" spans="1:3">
      <c r="A16552" s="57" t="s">
        <v>9233</v>
      </c>
      <c r="B16552" s="58"/>
      <c r="C16552" s="59"/>
    </row>
    <row r="16553" spans="1:3">
      <c r="A16553" s="57" t="s">
        <v>9234</v>
      </c>
      <c r="B16553" s="61">
        <v>3095311</v>
      </c>
      <c r="C16553" s="59"/>
    </row>
    <row r="16554" spans="1:3">
      <c r="A16554" s="57" t="s">
        <v>9234</v>
      </c>
      <c r="B16554" s="61">
        <v>51711</v>
      </c>
      <c r="C16554" s="59"/>
    </row>
    <row r="16555" spans="1:3">
      <c r="A16555" s="57" t="s">
        <v>9234</v>
      </c>
      <c r="B16555" s="61">
        <v>130358</v>
      </c>
      <c r="C16555" s="59"/>
    </row>
    <row r="16556" spans="1:3">
      <c r="A16556" s="57" t="s">
        <v>9235</v>
      </c>
      <c r="B16556" s="61">
        <v>7073153</v>
      </c>
      <c r="C16556" s="59"/>
    </row>
    <row r="16557" spans="1:3">
      <c r="A16557" s="57" t="s">
        <v>9235</v>
      </c>
      <c r="B16557" s="61">
        <v>25004630</v>
      </c>
      <c r="C16557" s="59"/>
    </row>
    <row r="16558" spans="1:3">
      <c r="A16558" s="57" t="s">
        <v>9236</v>
      </c>
      <c r="B16558" s="61">
        <v>55546283</v>
      </c>
      <c r="C16558" s="59"/>
    </row>
    <row r="16559" spans="1:3">
      <c r="A16559" s="57" t="s">
        <v>9236</v>
      </c>
      <c r="B16559" s="61">
        <v>10541</v>
      </c>
      <c r="C16559" s="59"/>
    </row>
    <row r="16560" spans="1:3">
      <c r="A16560" s="57" t="s">
        <v>9236</v>
      </c>
      <c r="B16560" s="61">
        <v>4750773</v>
      </c>
      <c r="C16560" s="59"/>
    </row>
    <row r="16561" spans="1:3">
      <c r="A16561" s="57" t="s">
        <v>9236</v>
      </c>
      <c r="B16561" s="61">
        <v>105726023</v>
      </c>
      <c r="C16561" s="59"/>
    </row>
    <row r="16562" spans="1:3">
      <c r="A16562" s="57" t="s">
        <v>9236</v>
      </c>
      <c r="B16562" s="61">
        <v>92174</v>
      </c>
      <c r="C16562" s="59"/>
    </row>
    <row r="16563" spans="1:3">
      <c r="A16563" s="57" t="s">
        <v>9236</v>
      </c>
      <c r="B16563" s="61">
        <v>8182685</v>
      </c>
      <c r="C16563" s="59"/>
    </row>
    <row r="16564" spans="1:3">
      <c r="A16564" s="57" t="s">
        <v>9237</v>
      </c>
      <c r="B16564" s="61">
        <v>106165</v>
      </c>
      <c r="C16564" s="59"/>
    </row>
    <row r="16565" spans="1:3">
      <c r="A16565" s="57" t="s">
        <v>9237</v>
      </c>
      <c r="B16565" s="61">
        <v>14358</v>
      </c>
      <c r="C16565" s="59"/>
    </row>
    <row r="16566" spans="1:3">
      <c r="A16566" s="57" t="s">
        <v>9237</v>
      </c>
      <c r="B16566" s="58"/>
      <c r="C16566" s="59"/>
    </row>
    <row r="16567" spans="1:3">
      <c r="A16567" s="57" t="s">
        <v>9237</v>
      </c>
      <c r="B16567" s="58"/>
      <c r="C16567" s="59"/>
    </row>
    <row r="16568" spans="1:3">
      <c r="A16568" s="57" t="s">
        <v>9237</v>
      </c>
      <c r="B16568" s="58"/>
      <c r="C16568" s="59"/>
    </row>
    <row r="16569" spans="1:3">
      <c r="A16569" s="57" t="s">
        <v>9238</v>
      </c>
      <c r="B16569" s="61">
        <v>3384</v>
      </c>
      <c r="C16569" s="59"/>
    </row>
    <row r="16570" spans="1:3">
      <c r="A16570" s="57" t="s">
        <v>9238</v>
      </c>
      <c r="B16570" s="61">
        <v>217839</v>
      </c>
      <c r="C16570" s="59"/>
    </row>
    <row r="16571" spans="1:3">
      <c r="A16571" s="57" t="s">
        <v>9238</v>
      </c>
      <c r="B16571" s="58"/>
      <c r="C16571" s="59"/>
    </row>
    <row r="16572" spans="1:3">
      <c r="A16572" s="57" t="s">
        <v>9238</v>
      </c>
      <c r="B16572" s="61">
        <v>7038</v>
      </c>
      <c r="C16572" s="59"/>
    </row>
    <row r="16573" spans="1:3">
      <c r="A16573" s="57" t="s">
        <v>9238</v>
      </c>
      <c r="B16573" s="61">
        <v>20932</v>
      </c>
      <c r="C16573" s="59"/>
    </row>
    <row r="16574" spans="1:3">
      <c r="A16574" s="57" t="s">
        <v>9238</v>
      </c>
      <c r="B16574" s="58"/>
      <c r="C16574" s="59"/>
    </row>
    <row r="16575" spans="1:3">
      <c r="A16575" s="57" t="s">
        <v>9238</v>
      </c>
      <c r="B16575" s="61">
        <v>1713</v>
      </c>
      <c r="C16575" s="59"/>
    </row>
    <row r="16576" spans="1:3">
      <c r="A16576" s="57" t="s">
        <v>9239</v>
      </c>
      <c r="B16576" s="61">
        <v>967</v>
      </c>
      <c r="C16576" s="59"/>
    </row>
    <row r="16577" spans="1:3">
      <c r="A16577" s="57" t="s">
        <v>9239</v>
      </c>
      <c r="B16577" s="61">
        <v>6639</v>
      </c>
      <c r="C16577" s="59"/>
    </row>
    <row r="16578" spans="1:3">
      <c r="A16578" s="57" t="s">
        <v>9239</v>
      </c>
      <c r="B16578" s="61">
        <v>4789</v>
      </c>
      <c r="C16578" s="59"/>
    </row>
    <row r="16579" spans="1:3">
      <c r="A16579" s="57" t="s">
        <v>9240</v>
      </c>
      <c r="B16579" s="61">
        <v>1320</v>
      </c>
      <c r="C16579" s="59"/>
    </row>
    <row r="16580" spans="1:3">
      <c r="A16580" s="57" t="s">
        <v>9240</v>
      </c>
      <c r="B16580" s="61">
        <v>933</v>
      </c>
      <c r="C16580" s="59"/>
    </row>
    <row r="16581" spans="1:3">
      <c r="A16581" s="57" t="s">
        <v>9240</v>
      </c>
      <c r="B16581" s="58"/>
      <c r="C16581" s="59"/>
    </row>
    <row r="16582" spans="1:3">
      <c r="A16582" s="57" t="s">
        <v>9240</v>
      </c>
      <c r="B16582" s="61">
        <v>504</v>
      </c>
      <c r="C16582" s="59"/>
    </row>
    <row r="16583" spans="1:3">
      <c r="A16583" s="57" t="s">
        <v>9240</v>
      </c>
      <c r="B16583" s="61">
        <v>319114</v>
      </c>
      <c r="C16583" s="59"/>
    </row>
    <row r="16584" spans="1:3">
      <c r="A16584" s="57" t="s">
        <v>9240</v>
      </c>
      <c r="B16584" s="61">
        <v>194769</v>
      </c>
      <c r="C16584" s="59"/>
    </row>
    <row r="16585" spans="1:3">
      <c r="A16585" s="57" t="s">
        <v>9241</v>
      </c>
      <c r="B16585" s="58"/>
      <c r="C16585" s="59"/>
    </row>
    <row r="16586" spans="1:3">
      <c r="A16586" s="57" t="s">
        <v>9241</v>
      </c>
      <c r="B16586" s="58"/>
      <c r="C16586" s="59"/>
    </row>
    <row r="16587" spans="1:3">
      <c r="A16587" s="57" t="s">
        <v>9241</v>
      </c>
      <c r="B16587" s="58"/>
      <c r="C16587" s="59"/>
    </row>
    <row r="16588" spans="1:3">
      <c r="A16588" s="57" t="s">
        <v>9241</v>
      </c>
      <c r="B16588" s="58"/>
      <c r="C16588" s="59"/>
    </row>
    <row r="16589" spans="1:3">
      <c r="A16589" s="57" t="s">
        <v>9241</v>
      </c>
      <c r="B16589" s="58"/>
      <c r="C16589" s="59"/>
    </row>
    <row r="16590" spans="1:3">
      <c r="A16590" s="57" t="s">
        <v>9242</v>
      </c>
      <c r="B16590" s="58"/>
      <c r="C16590" s="59"/>
    </row>
    <row r="16591" spans="1:3">
      <c r="A16591" s="57" t="s">
        <v>9243</v>
      </c>
      <c r="B16591" s="58"/>
      <c r="C16591" s="59"/>
    </row>
    <row r="16592" spans="1:3">
      <c r="A16592" s="57" t="s">
        <v>9243</v>
      </c>
      <c r="B16592" s="58"/>
      <c r="C16592" s="59"/>
    </row>
    <row r="16593" spans="1:3">
      <c r="A16593" s="57" t="s">
        <v>9243</v>
      </c>
      <c r="B16593" s="58"/>
      <c r="C16593" s="59"/>
    </row>
    <row r="16594" spans="1:3">
      <c r="A16594" s="57" t="s">
        <v>9243</v>
      </c>
      <c r="B16594" s="58"/>
      <c r="C16594" s="59"/>
    </row>
    <row r="16595" spans="1:3">
      <c r="A16595" s="57" t="s">
        <v>9243</v>
      </c>
      <c r="B16595" s="58"/>
      <c r="C16595" s="59"/>
    </row>
    <row r="16596" spans="1:3">
      <c r="A16596" s="57" t="s">
        <v>9243</v>
      </c>
      <c r="B16596" s="58"/>
      <c r="C16596" s="59"/>
    </row>
    <row r="16597" spans="1:3">
      <c r="A16597" s="57" t="s">
        <v>9243</v>
      </c>
      <c r="B16597" s="58"/>
      <c r="C16597" s="59"/>
    </row>
    <row r="16598" spans="1:3">
      <c r="A16598" s="57" t="s">
        <v>9243</v>
      </c>
      <c r="B16598" s="58"/>
      <c r="C16598" s="59"/>
    </row>
    <row r="16599" spans="1:3">
      <c r="A16599" s="57" t="s">
        <v>9243</v>
      </c>
      <c r="B16599" s="58"/>
      <c r="C16599" s="59"/>
    </row>
    <row r="16600" spans="1:3">
      <c r="A16600" s="57" t="s">
        <v>9244</v>
      </c>
      <c r="B16600" s="61">
        <v>1823</v>
      </c>
      <c r="C16600" s="59"/>
    </row>
    <row r="16601" spans="1:3">
      <c r="A16601" s="57" t="s">
        <v>9244</v>
      </c>
      <c r="B16601" s="61">
        <v>17537</v>
      </c>
      <c r="C16601" s="59"/>
    </row>
    <row r="16602" spans="1:3">
      <c r="A16602" s="57" t="s">
        <v>9244</v>
      </c>
      <c r="B16602" s="58"/>
      <c r="C16602" s="59"/>
    </row>
    <row r="16603" spans="1:3">
      <c r="A16603" s="57" t="s">
        <v>9244</v>
      </c>
      <c r="B16603" s="61">
        <v>2372</v>
      </c>
      <c r="C16603" s="59"/>
    </row>
    <row r="16604" spans="1:3">
      <c r="A16604" s="57" t="s">
        <v>9244</v>
      </c>
      <c r="B16604" s="61">
        <v>21359</v>
      </c>
      <c r="C16604" s="59"/>
    </row>
    <row r="16605" spans="1:3">
      <c r="A16605" s="57" t="s">
        <v>9245</v>
      </c>
      <c r="B16605" s="58"/>
      <c r="C16605" s="59"/>
    </row>
    <row r="16606" spans="1:3">
      <c r="A16606" s="57" t="s">
        <v>9245</v>
      </c>
      <c r="B16606" s="58"/>
      <c r="C16606" s="59"/>
    </row>
    <row r="16607" spans="1:3">
      <c r="A16607" s="57" t="s">
        <v>9245</v>
      </c>
      <c r="B16607" s="58"/>
      <c r="C16607" s="59"/>
    </row>
    <row r="16608" spans="1:3">
      <c r="A16608" s="57" t="s">
        <v>9245</v>
      </c>
      <c r="B16608" s="58"/>
      <c r="C16608" s="59"/>
    </row>
    <row r="16609" spans="1:3">
      <c r="A16609" s="57" t="s">
        <v>9245</v>
      </c>
      <c r="B16609" s="58"/>
      <c r="C16609" s="59"/>
    </row>
    <row r="16610" spans="1:3">
      <c r="A16610" s="57" t="s">
        <v>9245</v>
      </c>
      <c r="B16610" s="58"/>
      <c r="C16610" s="59"/>
    </row>
    <row r="16611" spans="1:3">
      <c r="A16611" s="57" t="s">
        <v>9245</v>
      </c>
      <c r="B16611" s="58"/>
      <c r="C16611" s="59"/>
    </row>
    <row r="16612" spans="1:3">
      <c r="A16612" s="57" t="s">
        <v>9245</v>
      </c>
      <c r="B16612" s="58"/>
      <c r="C16612" s="59"/>
    </row>
    <row r="16613" spans="1:3">
      <c r="A16613" s="57" t="s">
        <v>9245</v>
      </c>
      <c r="B16613" s="58"/>
      <c r="C16613" s="59"/>
    </row>
    <row r="16614" spans="1:3">
      <c r="A16614" s="57" t="s">
        <v>9245</v>
      </c>
      <c r="B16614" s="58"/>
      <c r="C16614" s="59"/>
    </row>
    <row r="16615" spans="1:3">
      <c r="A16615" s="57" t="s">
        <v>9246</v>
      </c>
      <c r="B16615" s="58"/>
      <c r="C16615" s="59"/>
    </row>
    <row r="16616" spans="1:3">
      <c r="A16616" s="57" t="s">
        <v>9247</v>
      </c>
      <c r="B16616" s="58"/>
      <c r="C16616" s="59"/>
    </row>
    <row r="16617" spans="1:3">
      <c r="A16617" s="57" t="s">
        <v>9247</v>
      </c>
      <c r="B16617" s="58"/>
      <c r="C16617" s="59"/>
    </row>
    <row r="16618" spans="1:3">
      <c r="A16618" s="57" t="s">
        <v>9247</v>
      </c>
      <c r="B16618" s="58"/>
      <c r="C16618" s="59"/>
    </row>
    <row r="16619" spans="1:3">
      <c r="A16619" s="57" t="s">
        <v>9248</v>
      </c>
      <c r="B16619" s="61">
        <v>1489635</v>
      </c>
      <c r="C16619" s="59"/>
    </row>
    <row r="16620" spans="1:3">
      <c r="A16620" s="57" t="s">
        <v>9248</v>
      </c>
      <c r="B16620" s="61">
        <v>2924186</v>
      </c>
      <c r="C16620" s="59"/>
    </row>
    <row r="16621" spans="1:3">
      <c r="A16621" s="57" t="s">
        <v>9248</v>
      </c>
      <c r="B16621" s="58"/>
      <c r="C16621" s="59"/>
    </row>
    <row r="16622" spans="1:3">
      <c r="A16622" s="57" t="s">
        <v>9248</v>
      </c>
      <c r="B16622" s="61">
        <v>24616</v>
      </c>
      <c r="C16622" s="59"/>
    </row>
    <row r="16623" spans="1:3">
      <c r="A16623" s="57" t="s">
        <v>9248</v>
      </c>
      <c r="B16623" s="61">
        <v>2636289</v>
      </c>
      <c r="C16623" s="59"/>
    </row>
    <row r="16624" spans="1:3">
      <c r="A16624" s="57" t="s">
        <v>9248</v>
      </c>
      <c r="B16624" s="58"/>
      <c r="C16624" s="59"/>
    </row>
    <row r="16625" spans="1:3">
      <c r="A16625" s="57" t="s">
        <v>9248</v>
      </c>
      <c r="B16625" s="61">
        <v>26438</v>
      </c>
      <c r="C16625" s="59"/>
    </row>
    <row r="16626" spans="1:3">
      <c r="A16626" s="57" t="s">
        <v>9249</v>
      </c>
      <c r="B16626" s="58"/>
      <c r="C16626" s="59"/>
    </row>
    <row r="16627" spans="1:3">
      <c r="A16627" s="57" t="s">
        <v>9249</v>
      </c>
      <c r="B16627" s="61">
        <v>1526702</v>
      </c>
      <c r="C16627" s="59"/>
    </row>
    <row r="16628" spans="1:3">
      <c r="A16628" s="57" t="s">
        <v>9249</v>
      </c>
      <c r="B16628" s="61">
        <v>754572</v>
      </c>
      <c r="C16628" s="59"/>
    </row>
    <row r="16629" spans="1:3">
      <c r="A16629" s="57" t="s">
        <v>9250</v>
      </c>
      <c r="B16629" s="58"/>
      <c r="C16629" s="59"/>
    </row>
    <row r="16630" spans="1:3">
      <c r="A16630" s="57" t="s">
        <v>9250</v>
      </c>
      <c r="B16630" s="58"/>
      <c r="C16630" s="59"/>
    </row>
    <row r="16631" spans="1:3">
      <c r="A16631" s="57" t="s">
        <v>9250</v>
      </c>
      <c r="B16631" s="58"/>
      <c r="C16631" s="59"/>
    </row>
    <row r="16632" spans="1:3">
      <c r="A16632" s="57" t="s">
        <v>9250</v>
      </c>
      <c r="B16632" s="58"/>
      <c r="C16632" s="59"/>
    </row>
    <row r="16633" spans="1:3">
      <c r="A16633" s="57" t="s">
        <v>9250</v>
      </c>
      <c r="B16633" s="58"/>
      <c r="C16633" s="59"/>
    </row>
    <row r="16634" spans="1:3">
      <c r="A16634" s="57" t="s">
        <v>9250</v>
      </c>
      <c r="B16634" s="58"/>
      <c r="C16634" s="59"/>
    </row>
    <row r="16635" spans="1:3">
      <c r="A16635" s="57" t="s">
        <v>9251</v>
      </c>
      <c r="B16635" s="61">
        <v>58304</v>
      </c>
      <c r="C16635" s="59"/>
    </row>
    <row r="16636" spans="1:3">
      <c r="A16636" s="57" t="s">
        <v>9251</v>
      </c>
      <c r="B16636" s="61">
        <v>315514</v>
      </c>
      <c r="C16636" s="59"/>
    </row>
    <row r="16637" spans="1:3">
      <c r="A16637" s="57" t="s">
        <v>9251</v>
      </c>
      <c r="B16637" s="61">
        <v>10945</v>
      </c>
      <c r="C16637" s="59"/>
    </row>
    <row r="16638" spans="1:3">
      <c r="A16638" s="57" t="s">
        <v>9251</v>
      </c>
      <c r="B16638" s="61">
        <v>2112172</v>
      </c>
      <c r="C16638" s="59"/>
    </row>
    <row r="16639" spans="1:3">
      <c r="A16639" s="57" t="s">
        <v>9251</v>
      </c>
      <c r="B16639" s="61">
        <v>10732725</v>
      </c>
      <c r="C16639" s="59"/>
    </row>
    <row r="16640" spans="1:3">
      <c r="A16640" s="57" t="s">
        <v>9251</v>
      </c>
      <c r="B16640" s="61">
        <v>6432448</v>
      </c>
      <c r="C16640" s="59"/>
    </row>
    <row r="16641" spans="1:3">
      <c r="A16641" s="57" t="s">
        <v>9252</v>
      </c>
      <c r="B16641" s="61">
        <v>49842</v>
      </c>
      <c r="C16641" s="59"/>
    </row>
    <row r="16642" spans="1:3">
      <c r="A16642" s="57" t="s">
        <v>9253</v>
      </c>
      <c r="B16642" s="61">
        <v>373481</v>
      </c>
      <c r="C16642" s="59"/>
    </row>
    <row r="16643" spans="1:3">
      <c r="A16643" s="57" t="s">
        <v>9253</v>
      </c>
      <c r="B16643" s="61">
        <v>29553</v>
      </c>
      <c r="C16643" s="59"/>
    </row>
    <row r="16644" spans="1:3">
      <c r="A16644" s="57" t="s">
        <v>9253</v>
      </c>
      <c r="B16644" s="61">
        <v>1410000</v>
      </c>
      <c r="C16644" s="59"/>
    </row>
    <row r="16645" spans="1:3">
      <c r="A16645" s="57" t="s">
        <v>9253</v>
      </c>
      <c r="B16645" s="61">
        <v>2736</v>
      </c>
      <c r="C16645" s="59"/>
    </row>
    <row r="16646" spans="1:3">
      <c r="A16646" s="57" t="s">
        <v>9254</v>
      </c>
      <c r="B16646" s="61">
        <v>44037</v>
      </c>
      <c r="C16646" s="59"/>
    </row>
    <row r="16647" spans="1:3">
      <c r="A16647" s="57" t="s">
        <v>9255</v>
      </c>
      <c r="B16647" s="61">
        <v>4555815</v>
      </c>
      <c r="C16647" s="59"/>
    </row>
    <row r="16648" spans="1:3">
      <c r="A16648" s="57" t="s">
        <v>9255</v>
      </c>
      <c r="B16648" s="61">
        <v>27535</v>
      </c>
      <c r="C16648" s="59"/>
    </row>
    <row r="16649" spans="1:3">
      <c r="A16649" s="57" t="s">
        <v>9256</v>
      </c>
      <c r="B16649" s="61">
        <v>35825</v>
      </c>
      <c r="C16649" s="59"/>
    </row>
    <row r="16650" spans="1:3">
      <c r="A16650" s="57" t="s">
        <v>9257</v>
      </c>
      <c r="B16650" s="61">
        <v>132630</v>
      </c>
      <c r="C16650" s="59"/>
    </row>
    <row r="16651" spans="1:3">
      <c r="A16651" s="57" t="s">
        <v>9258</v>
      </c>
      <c r="B16651" s="58"/>
      <c r="C16651" s="59"/>
    </row>
    <row r="16652" spans="1:3">
      <c r="A16652" s="57" t="s">
        <v>9258</v>
      </c>
      <c r="B16652" s="58"/>
      <c r="C16652" s="59"/>
    </row>
    <row r="16653" spans="1:3">
      <c r="A16653" s="57" t="s">
        <v>9258</v>
      </c>
      <c r="B16653" s="58"/>
      <c r="C16653" s="59"/>
    </row>
    <row r="16654" spans="1:3">
      <c r="A16654" s="57" t="s">
        <v>9258</v>
      </c>
      <c r="B16654" s="58"/>
      <c r="C16654" s="59"/>
    </row>
    <row r="16655" spans="1:3">
      <c r="A16655" s="57" t="s">
        <v>9258</v>
      </c>
      <c r="B16655" s="58"/>
      <c r="C16655" s="59"/>
    </row>
    <row r="16656" spans="1:3">
      <c r="A16656" s="57" t="s">
        <v>9258</v>
      </c>
      <c r="B16656" s="58"/>
      <c r="C16656" s="59"/>
    </row>
    <row r="16657" spans="1:3">
      <c r="A16657" s="57" t="s">
        <v>9258</v>
      </c>
      <c r="B16657" s="58"/>
      <c r="C16657" s="59"/>
    </row>
    <row r="16658" spans="1:3">
      <c r="A16658" s="57" t="s">
        <v>9258</v>
      </c>
      <c r="B16658" s="58"/>
      <c r="C16658" s="59"/>
    </row>
    <row r="16659" spans="1:3">
      <c r="A16659" s="57" t="s">
        <v>9258</v>
      </c>
      <c r="B16659" s="58"/>
      <c r="C16659" s="59"/>
    </row>
    <row r="16660" spans="1:3">
      <c r="A16660" s="57" t="s">
        <v>9259</v>
      </c>
      <c r="B16660" s="61">
        <v>103725</v>
      </c>
      <c r="C16660" s="59"/>
    </row>
    <row r="16661" spans="1:3">
      <c r="A16661" s="57" t="s">
        <v>9260</v>
      </c>
      <c r="B16661" s="61">
        <v>734156</v>
      </c>
      <c r="C16661" s="59"/>
    </row>
    <row r="16662" spans="1:3">
      <c r="A16662" s="57" t="s">
        <v>9260</v>
      </c>
      <c r="B16662" s="61">
        <v>792</v>
      </c>
      <c r="C16662" s="59"/>
    </row>
    <row r="16663" spans="1:3">
      <c r="A16663" s="57" t="s">
        <v>9260</v>
      </c>
      <c r="B16663" s="61">
        <v>97009</v>
      </c>
      <c r="C16663" s="59"/>
    </row>
    <row r="16664" spans="1:3">
      <c r="A16664" s="57" t="s">
        <v>9260</v>
      </c>
      <c r="B16664" s="58"/>
      <c r="C16664" s="59"/>
    </row>
    <row r="16665" spans="1:3">
      <c r="A16665" s="57" t="s">
        <v>9260</v>
      </c>
      <c r="B16665" s="58"/>
      <c r="C16665" s="59"/>
    </row>
    <row r="16666" spans="1:3">
      <c r="A16666" s="57" t="s">
        <v>9260</v>
      </c>
      <c r="B16666" s="61">
        <v>4032</v>
      </c>
      <c r="C16666" s="59"/>
    </row>
    <row r="16667" spans="1:3">
      <c r="A16667" s="57" t="s">
        <v>9260</v>
      </c>
      <c r="B16667" s="61">
        <v>97606</v>
      </c>
      <c r="C16667" s="59"/>
    </row>
    <row r="16668" spans="1:3">
      <c r="A16668" s="57" t="s">
        <v>9261</v>
      </c>
      <c r="B16668" s="58"/>
      <c r="C16668" s="59"/>
    </row>
    <row r="16669" spans="1:3">
      <c r="A16669" s="57" t="s">
        <v>9261</v>
      </c>
      <c r="B16669" s="58"/>
      <c r="C16669" s="59"/>
    </row>
    <row r="16670" spans="1:3">
      <c r="A16670" s="57" t="s">
        <v>9261</v>
      </c>
      <c r="B16670" s="58"/>
      <c r="C16670" s="59"/>
    </row>
    <row r="16671" spans="1:3">
      <c r="A16671" s="57" t="s">
        <v>9261</v>
      </c>
      <c r="B16671" s="58"/>
      <c r="C16671" s="59"/>
    </row>
    <row r="16672" spans="1:3">
      <c r="A16672" s="57" t="s">
        <v>9261</v>
      </c>
      <c r="B16672" s="58"/>
      <c r="C16672" s="59"/>
    </row>
    <row r="16673" spans="1:3">
      <c r="A16673" s="57" t="s">
        <v>9262</v>
      </c>
      <c r="B16673" s="61">
        <v>6014103</v>
      </c>
      <c r="C16673" s="59"/>
    </row>
    <row r="16674" spans="1:3">
      <c r="A16674" s="57" t="s">
        <v>9263</v>
      </c>
      <c r="B16674" s="61">
        <v>9758</v>
      </c>
      <c r="C16674" s="59"/>
    </row>
    <row r="16675" spans="1:3">
      <c r="A16675" s="57" t="s">
        <v>9263</v>
      </c>
      <c r="B16675" s="61">
        <v>8179</v>
      </c>
      <c r="C16675" s="59"/>
    </row>
    <row r="16676" spans="1:3">
      <c r="A16676" s="57" t="s">
        <v>9263</v>
      </c>
      <c r="B16676" s="61">
        <v>4234</v>
      </c>
      <c r="C16676" s="59"/>
    </row>
    <row r="16677" spans="1:3">
      <c r="A16677" s="57" t="s">
        <v>9263</v>
      </c>
      <c r="B16677" s="58"/>
      <c r="C16677" s="59"/>
    </row>
    <row r="16678" spans="1:3">
      <c r="A16678" s="57" t="s">
        <v>9263</v>
      </c>
      <c r="B16678" s="58"/>
      <c r="C16678" s="59"/>
    </row>
    <row r="16679" spans="1:3">
      <c r="A16679" s="57" t="s">
        <v>9263</v>
      </c>
      <c r="B16679" s="61">
        <v>12570</v>
      </c>
      <c r="C16679" s="59"/>
    </row>
    <row r="16680" spans="1:3">
      <c r="A16680" s="57" t="s">
        <v>9263</v>
      </c>
      <c r="B16680" s="58"/>
      <c r="C16680" s="59"/>
    </row>
    <row r="16681" spans="1:3">
      <c r="A16681" s="57" t="s">
        <v>9264</v>
      </c>
      <c r="B16681" s="58"/>
      <c r="C16681" s="59"/>
    </row>
    <row r="16682" spans="1:3">
      <c r="A16682" s="57" t="s">
        <v>9264</v>
      </c>
      <c r="B16682" s="58"/>
      <c r="C16682" s="59"/>
    </row>
    <row r="16683" spans="1:3">
      <c r="A16683" s="57" t="s">
        <v>9264</v>
      </c>
      <c r="B16683" s="58"/>
      <c r="C16683" s="59"/>
    </row>
    <row r="16684" spans="1:3">
      <c r="A16684" s="57" t="s">
        <v>9264</v>
      </c>
      <c r="B16684" s="58"/>
      <c r="C16684" s="59"/>
    </row>
    <row r="16685" spans="1:3">
      <c r="A16685" s="57" t="s">
        <v>9264</v>
      </c>
      <c r="B16685" s="58"/>
      <c r="C16685" s="59"/>
    </row>
    <row r="16686" spans="1:3">
      <c r="A16686" s="57" t="s">
        <v>9264</v>
      </c>
      <c r="B16686" s="61">
        <v>42190</v>
      </c>
      <c r="C16686" s="59"/>
    </row>
    <row r="16687" spans="1:3">
      <c r="A16687" s="57" t="s">
        <v>9264</v>
      </c>
      <c r="B16687" s="61">
        <v>30203</v>
      </c>
      <c r="C16687" s="59"/>
    </row>
    <row r="16688" spans="1:3">
      <c r="A16688" s="57" t="s">
        <v>9264</v>
      </c>
      <c r="B16688" s="61">
        <v>64958</v>
      </c>
      <c r="C16688" s="59"/>
    </row>
    <row r="16689" spans="1:3">
      <c r="A16689" s="57" t="s">
        <v>9264</v>
      </c>
      <c r="B16689" s="58"/>
      <c r="C16689" s="59"/>
    </row>
    <row r="16690" spans="1:3">
      <c r="A16690" s="57" t="s">
        <v>9264</v>
      </c>
      <c r="B16690" s="61">
        <v>8904</v>
      </c>
      <c r="C16690" s="59"/>
    </row>
    <row r="16691" spans="1:3">
      <c r="A16691" s="57" t="s">
        <v>9264</v>
      </c>
      <c r="B16691" s="61">
        <v>10182</v>
      </c>
      <c r="C16691" s="59"/>
    </row>
    <row r="16692" spans="1:3">
      <c r="A16692" s="57" t="s">
        <v>9264</v>
      </c>
      <c r="B16692" s="61">
        <v>108529</v>
      </c>
      <c r="C16692" s="59"/>
    </row>
    <row r="16693" spans="1:3">
      <c r="A16693" s="57" t="s">
        <v>9265</v>
      </c>
      <c r="B16693" s="61">
        <v>17214</v>
      </c>
      <c r="C16693" s="59"/>
    </row>
    <row r="16694" spans="1:3">
      <c r="A16694" s="57" t="s">
        <v>9265</v>
      </c>
      <c r="B16694" s="61">
        <v>8595</v>
      </c>
      <c r="C16694" s="59"/>
    </row>
    <row r="16695" spans="1:3">
      <c r="A16695" s="57" t="s">
        <v>9265</v>
      </c>
      <c r="B16695" s="58"/>
      <c r="C16695" s="59"/>
    </row>
    <row r="16696" spans="1:3">
      <c r="A16696" s="57" t="s">
        <v>9265</v>
      </c>
      <c r="B16696" s="58"/>
      <c r="C16696" s="59"/>
    </row>
    <row r="16697" spans="1:3">
      <c r="A16697" s="57" t="s">
        <v>9265</v>
      </c>
      <c r="B16697" s="58"/>
      <c r="C16697" s="59"/>
    </row>
    <row r="16698" spans="1:3">
      <c r="A16698" s="57" t="s">
        <v>9265</v>
      </c>
      <c r="B16698" s="58"/>
      <c r="C16698" s="59"/>
    </row>
    <row r="16699" spans="1:3">
      <c r="A16699" s="57" t="s">
        <v>9265</v>
      </c>
      <c r="B16699" s="58"/>
      <c r="C16699" s="59"/>
    </row>
    <row r="16700" spans="1:3">
      <c r="A16700" s="57" t="s">
        <v>9266</v>
      </c>
      <c r="B16700" s="58"/>
      <c r="C16700" s="59"/>
    </row>
    <row r="16701" spans="1:3">
      <c r="A16701" s="57" t="s">
        <v>9266</v>
      </c>
      <c r="B16701" s="58"/>
      <c r="C16701" s="59"/>
    </row>
    <row r="16702" spans="1:3">
      <c r="A16702" s="57" t="s">
        <v>9266</v>
      </c>
      <c r="B16702" s="58"/>
      <c r="C16702" s="59"/>
    </row>
    <row r="16703" spans="1:3">
      <c r="A16703" s="57" t="s">
        <v>9266</v>
      </c>
      <c r="B16703" s="58"/>
      <c r="C16703" s="59"/>
    </row>
    <row r="16704" spans="1:3">
      <c r="A16704" s="57" t="s">
        <v>9266</v>
      </c>
      <c r="B16704" s="58"/>
      <c r="C16704" s="59"/>
    </row>
    <row r="16705" spans="1:3">
      <c r="A16705" s="57" t="s">
        <v>9266</v>
      </c>
      <c r="B16705" s="58"/>
      <c r="C16705" s="59"/>
    </row>
    <row r="16706" spans="1:3">
      <c r="A16706" s="57" t="s">
        <v>9266</v>
      </c>
      <c r="B16706" s="58"/>
      <c r="C16706" s="59"/>
    </row>
    <row r="16707" spans="1:3">
      <c r="A16707" s="57" t="s">
        <v>9266</v>
      </c>
      <c r="B16707" s="58"/>
      <c r="C16707" s="59"/>
    </row>
    <row r="16708" spans="1:3">
      <c r="A16708" s="57" t="s">
        <v>9266</v>
      </c>
      <c r="B16708" s="58"/>
      <c r="C16708" s="59"/>
    </row>
    <row r="16709" spans="1:3">
      <c r="A16709" s="57" t="s">
        <v>9266</v>
      </c>
      <c r="B16709" s="58"/>
      <c r="C16709" s="59"/>
    </row>
    <row r="16710" spans="1:3">
      <c r="A16710" s="57" t="s">
        <v>9266</v>
      </c>
      <c r="B16710" s="58"/>
      <c r="C16710" s="59"/>
    </row>
    <row r="16711" spans="1:3">
      <c r="A16711" s="57" t="s">
        <v>9266</v>
      </c>
      <c r="B16711" s="58"/>
      <c r="C16711" s="59"/>
    </row>
    <row r="16712" spans="1:3">
      <c r="A16712" s="57" t="s">
        <v>9266</v>
      </c>
      <c r="B16712" s="58"/>
      <c r="C16712" s="59"/>
    </row>
    <row r="16713" spans="1:3">
      <c r="A16713" s="57" t="s">
        <v>9266</v>
      </c>
      <c r="B16713" s="58"/>
      <c r="C16713" s="59"/>
    </row>
    <row r="16714" spans="1:3">
      <c r="A16714" s="57" t="s">
        <v>9266</v>
      </c>
      <c r="B16714" s="58"/>
      <c r="C16714" s="59"/>
    </row>
    <row r="16715" spans="1:3">
      <c r="A16715" s="57" t="s">
        <v>9266</v>
      </c>
      <c r="B16715" s="58"/>
      <c r="C16715" s="59"/>
    </row>
    <row r="16716" spans="1:3">
      <c r="A16716" s="57" t="s">
        <v>9266</v>
      </c>
      <c r="B16716" s="58"/>
      <c r="C16716" s="59"/>
    </row>
    <row r="16717" spans="1:3">
      <c r="A16717" s="57" t="s">
        <v>9266</v>
      </c>
      <c r="B16717" s="58"/>
      <c r="C16717" s="59"/>
    </row>
    <row r="16718" spans="1:3">
      <c r="A16718" s="57" t="s">
        <v>9266</v>
      </c>
      <c r="B16718" s="61">
        <v>24851</v>
      </c>
      <c r="C16718" s="59"/>
    </row>
    <row r="16719" spans="1:3">
      <c r="A16719" s="57" t="s">
        <v>9266</v>
      </c>
      <c r="B16719" s="58"/>
      <c r="C16719" s="59"/>
    </row>
    <row r="16720" spans="1:3">
      <c r="A16720" s="57" t="s">
        <v>9266</v>
      </c>
      <c r="B16720" s="58"/>
      <c r="C16720" s="59"/>
    </row>
    <row r="16721" spans="1:3">
      <c r="A16721" s="57" t="s">
        <v>9266</v>
      </c>
      <c r="B16721" s="58"/>
      <c r="C16721" s="59"/>
    </row>
    <row r="16722" spans="1:3">
      <c r="A16722" s="57" t="s">
        <v>9266</v>
      </c>
      <c r="B16722" s="58"/>
      <c r="C16722" s="59"/>
    </row>
    <row r="16723" spans="1:3">
      <c r="A16723" s="57" t="s">
        <v>9266</v>
      </c>
      <c r="B16723" s="58"/>
      <c r="C16723" s="59"/>
    </row>
    <row r="16724" spans="1:3">
      <c r="A16724" s="57" t="s">
        <v>9266</v>
      </c>
      <c r="B16724" s="58"/>
      <c r="C16724" s="59"/>
    </row>
    <row r="16725" spans="1:3">
      <c r="A16725" s="57" t="s">
        <v>9266</v>
      </c>
      <c r="B16725" s="58"/>
      <c r="C16725" s="59"/>
    </row>
    <row r="16726" spans="1:3">
      <c r="A16726" s="57" t="s">
        <v>9266</v>
      </c>
      <c r="B16726" s="58"/>
      <c r="C16726" s="59"/>
    </row>
    <row r="16727" spans="1:3">
      <c r="A16727" s="57" t="s">
        <v>9266</v>
      </c>
      <c r="B16727" s="58"/>
      <c r="C16727" s="59"/>
    </row>
    <row r="16728" spans="1:3">
      <c r="A16728" s="57" t="s">
        <v>9266</v>
      </c>
      <c r="B16728" s="58"/>
      <c r="C16728" s="59"/>
    </row>
    <row r="16729" spans="1:3">
      <c r="A16729" s="57" t="s">
        <v>9266</v>
      </c>
      <c r="B16729" s="58"/>
      <c r="C16729" s="59"/>
    </row>
    <row r="16730" spans="1:3">
      <c r="A16730" s="57" t="s">
        <v>9266</v>
      </c>
      <c r="B16730" s="58"/>
      <c r="C16730" s="59"/>
    </row>
    <row r="16731" spans="1:3">
      <c r="A16731" s="57" t="s">
        <v>9266</v>
      </c>
      <c r="B16731" s="61">
        <v>29747</v>
      </c>
      <c r="C16731" s="59"/>
    </row>
    <row r="16732" spans="1:3">
      <c r="A16732" s="57" t="s">
        <v>9267</v>
      </c>
      <c r="B16732" s="61">
        <v>349004</v>
      </c>
      <c r="C16732" s="59"/>
    </row>
    <row r="16733" spans="1:3">
      <c r="A16733" s="57" t="s">
        <v>9267</v>
      </c>
      <c r="B16733" s="61">
        <v>1562</v>
      </c>
      <c r="C16733" s="59"/>
    </row>
    <row r="16734" spans="1:3">
      <c r="A16734" s="57" t="s">
        <v>9268</v>
      </c>
      <c r="B16734" s="61">
        <v>11750781</v>
      </c>
      <c r="C16734" s="59"/>
    </row>
    <row r="16735" spans="1:3">
      <c r="A16735" s="57" t="s">
        <v>9268</v>
      </c>
      <c r="B16735" s="61">
        <v>37039</v>
      </c>
      <c r="C16735" s="59"/>
    </row>
    <row r="16736" spans="1:3">
      <c r="A16736" s="57" t="s">
        <v>9269</v>
      </c>
      <c r="B16736" s="61">
        <v>507601</v>
      </c>
      <c r="C16736" s="59"/>
    </row>
    <row r="16737" spans="1:3">
      <c r="A16737" s="57" t="s">
        <v>9270</v>
      </c>
      <c r="B16737" s="61">
        <v>247627</v>
      </c>
      <c r="C16737" s="59"/>
    </row>
    <row r="16738" spans="1:3">
      <c r="A16738" s="57" t="s">
        <v>9270</v>
      </c>
      <c r="B16738" s="61">
        <v>11992</v>
      </c>
      <c r="C16738" s="59"/>
    </row>
    <row r="16739" spans="1:3">
      <c r="A16739" s="57" t="s">
        <v>9270</v>
      </c>
      <c r="B16739" s="61">
        <v>30697240</v>
      </c>
      <c r="C16739" s="59"/>
    </row>
    <row r="16740" spans="1:3">
      <c r="A16740" s="57" t="s">
        <v>9270</v>
      </c>
      <c r="B16740" s="61">
        <v>874577</v>
      </c>
      <c r="C16740" s="59"/>
    </row>
    <row r="16741" spans="1:3">
      <c r="A16741" s="57" t="s">
        <v>9271</v>
      </c>
      <c r="B16741" s="61">
        <v>88036</v>
      </c>
      <c r="C16741" s="59"/>
    </row>
    <row r="16742" spans="1:3">
      <c r="A16742" s="57" t="s">
        <v>9272</v>
      </c>
      <c r="B16742" s="61">
        <v>365894</v>
      </c>
      <c r="C16742" s="59"/>
    </row>
    <row r="16743" spans="1:3">
      <c r="A16743" s="57" t="s">
        <v>9273</v>
      </c>
      <c r="B16743" s="61">
        <v>1127607</v>
      </c>
      <c r="C16743" s="59"/>
    </row>
    <row r="16744" spans="1:3">
      <c r="A16744" s="57" t="s">
        <v>9273</v>
      </c>
      <c r="B16744" s="61">
        <v>13310</v>
      </c>
      <c r="C16744" s="59"/>
    </row>
    <row r="16745" spans="1:3">
      <c r="A16745" s="57" t="s">
        <v>9274</v>
      </c>
      <c r="B16745" s="61">
        <v>45295413</v>
      </c>
      <c r="C16745" s="59"/>
    </row>
    <row r="16746" spans="1:3">
      <c r="A16746" s="57" t="s">
        <v>9274</v>
      </c>
      <c r="B16746" s="61">
        <v>1912028</v>
      </c>
      <c r="C16746" s="59"/>
    </row>
    <row r="16747" spans="1:3">
      <c r="A16747" s="57" t="s">
        <v>9275</v>
      </c>
      <c r="B16747" s="61">
        <v>256045</v>
      </c>
      <c r="C16747" s="59"/>
    </row>
    <row r="16748" spans="1:3">
      <c r="A16748" s="57" t="s">
        <v>9275</v>
      </c>
      <c r="B16748" s="61">
        <v>4344</v>
      </c>
      <c r="C16748" s="59"/>
    </row>
    <row r="16749" spans="1:3">
      <c r="A16749" s="57" t="s">
        <v>9276</v>
      </c>
      <c r="B16749" s="61">
        <v>9617335</v>
      </c>
      <c r="C16749" s="59"/>
    </row>
    <row r="16750" spans="1:3">
      <c r="A16750" s="57" t="s">
        <v>9276</v>
      </c>
      <c r="B16750" s="61">
        <v>34283</v>
      </c>
      <c r="C16750" s="59"/>
    </row>
    <row r="16751" spans="1:3">
      <c r="A16751" s="57" t="s">
        <v>9277</v>
      </c>
      <c r="B16751" s="61">
        <v>2056027</v>
      </c>
      <c r="C16751" s="59"/>
    </row>
    <row r="16752" spans="1:3">
      <c r="A16752" s="57" t="s">
        <v>9278</v>
      </c>
      <c r="B16752" s="61">
        <v>195901</v>
      </c>
      <c r="C16752" s="59"/>
    </row>
    <row r="16753" spans="1:3">
      <c r="A16753" s="57" t="s">
        <v>9278</v>
      </c>
      <c r="B16753" s="61">
        <v>36552</v>
      </c>
      <c r="C16753" s="59"/>
    </row>
    <row r="16754" spans="1:3">
      <c r="A16754" s="57" t="s">
        <v>9278</v>
      </c>
      <c r="B16754" s="61">
        <v>494905</v>
      </c>
      <c r="C16754" s="59"/>
    </row>
    <row r="16755" spans="1:3">
      <c r="A16755" s="57" t="s">
        <v>9278</v>
      </c>
      <c r="B16755" s="61">
        <v>216038</v>
      </c>
      <c r="C16755" s="59"/>
    </row>
    <row r="16756" spans="1:3">
      <c r="A16756" s="57" t="s">
        <v>9278</v>
      </c>
      <c r="B16756" s="61">
        <v>7753904</v>
      </c>
      <c r="C16756" s="59"/>
    </row>
    <row r="16757" spans="1:3">
      <c r="A16757" s="57" t="s">
        <v>9279</v>
      </c>
      <c r="B16757" s="61">
        <v>197500</v>
      </c>
      <c r="C16757" s="59"/>
    </row>
    <row r="16758" spans="1:3">
      <c r="A16758" s="57" t="s">
        <v>9280</v>
      </c>
      <c r="B16758" s="61">
        <v>5619495</v>
      </c>
      <c r="C16758" s="59"/>
    </row>
    <row r="16759" spans="1:3">
      <c r="A16759" s="57" t="s">
        <v>9280</v>
      </c>
      <c r="B16759" s="61">
        <v>77371</v>
      </c>
      <c r="C16759" s="59"/>
    </row>
    <row r="16760" spans="1:3">
      <c r="A16760" s="57" t="s">
        <v>9281</v>
      </c>
      <c r="B16760" s="58"/>
      <c r="C16760" s="59"/>
    </row>
    <row r="16761" spans="1:3">
      <c r="A16761" s="57" t="s">
        <v>9282</v>
      </c>
      <c r="B16761" s="61">
        <v>494390</v>
      </c>
      <c r="C16761" s="59"/>
    </row>
    <row r="16762" spans="1:3">
      <c r="A16762" s="57" t="s">
        <v>9283</v>
      </c>
      <c r="B16762" s="61">
        <v>687347</v>
      </c>
      <c r="C16762" s="59"/>
    </row>
    <row r="16763" spans="1:3">
      <c r="A16763" s="57" t="s">
        <v>9283</v>
      </c>
      <c r="B16763" s="61">
        <v>432321</v>
      </c>
      <c r="C16763" s="59"/>
    </row>
    <row r="16764" spans="1:3">
      <c r="A16764" s="57" t="s">
        <v>9283</v>
      </c>
      <c r="B16764" s="61">
        <v>17697088</v>
      </c>
      <c r="C16764" s="59"/>
    </row>
    <row r="16765" spans="1:3">
      <c r="A16765" s="57" t="s">
        <v>9283</v>
      </c>
      <c r="B16765" s="61">
        <v>4818926</v>
      </c>
      <c r="C16765" s="59"/>
    </row>
    <row r="16766" spans="1:3">
      <c r="A16766" s="57" t="s">
        <v>9283</v>
      </c>
      <c r="B16766" s="61">
        <v>147175680</v>
      </c>
      <c r="C16766" s="59"/>
    </row>
    <row r="16767" spans="1:3">
      <c r="A16767" s="57" t="s">
        <v>9283</v>
      </c>
      <c r="B16767" s="61">
        <v>25031860</v>
      </c>
      <c r="C16767" s="59"/>
    </row>
    <row r="16768" spans="1:3">
      <c r="A16768" s="57" t="s">
        <v>9284</v>
      </c>
      <c r="B16768" s="61">
        <v>78955</v>
      </c>
      <c r="C16768" s="59"/>
    </row>
    <row r="16769" spans="1:3">
      <c r="A16769" s="57" t="s">
        <v>9285</v>
      </c>
      <c r="B16769" s="61">
        <v>808418</v>
      </c>
      <c r="C16769" s="59"/>
    </row>
    <row r="16770" spans="1:3">
      <c r="A16770" s="57" t="s">
        <v>9286</v>
      </c>
      <c r="B16770" s="61">
        <v>1369490</v>
      </c>
      <c r="C16770" s="59"/>
    </row>
    <row r="16771" spans="1:3">
      <c r="A16771" s="57" t="s">
        <v>9286</v>
      </c>
      <c r="B16771" s="61">
        <v>27373</v>
      </c>
      <c r="C16771" s="59"/>
    </row>
    <row r="16772" spans="1:3">
      <c r="A16772" s="57" t="s">
        <v>9287</v>
      </c>
      <c r="B16772" s="61">
        <v>30731152</v>
      </c>
      <c r="C16772" s="59"/>
    </row>
    <row r="16773" spans="1:3">
      <c r="A16773" s="57" t="s">
        <v>9287</v>
      </c>
      <c r="B16773" s="61">
        <v>5668246</v>
      </c>
      <c r="C16773" s="59"/>
    </row>
    <row r="16774" spans="1:3">
      <c r="A16774" s="57" t="s">
        <v>9287</v>
      </c>
      <c r="B16774" s="61">
        <v>641763937</v>
      </c>
      <c r="C16774" s="59"/>
    </row>
    <row r="16775" spans="1:3">
      <c r="A16775" s="57" t="s">
        <v>9287</v>
      </c>
      <c r="B16775" s="61">
        <v>68469108</v>
      </c>
      <c r="C16775" s="59"/>
    </row>
    <row r="16776" spans="1:3">
      <c r="A16776" s="57" t="s">
        <v>9288</v>
      </c>
      <c r="B16776" s="58"/>
      <c r="C16776" s="59"/>
    </row>
    <row r="16777" spans="1:3">
      <c r="A16777" s="57" t="s">
        <v>9289</v>
      </c>
      <c r="B16777" s="61">
        <v>644927</v>
      </c>
      <c r="C16777" s="59"/>
    </row>
    <row r="16778" spans="1:3">
      <c r="A16778" s="57" t="s">
        <v>9289</v>
      </c>
      <c r="B16778" s="61">
        <v>18581</v>
      </c>
      <c r="C16778" s="59"/>
    </row>
    <row r="16779" spans="1:3">
      <c r="A16779" s="57" t="s">
        <v>9290</v>
      </c>
      <c r="B16779" s="61">
        <v>158721445</v>
      </c>
      <c r="C16779" s="59"/>
    </row>
    <row r="16780" spans="1:3">
      <c r="A16780" s="57" t="s">
        <v>9290</v>
      </c>
      <c r="B16780" s="61">
        <v>10605018</v>
      </c>
      <c r="C16780" s="59"/>
    </row>
    <row r="16781" spans="1:3">
      <c r="A16781" s="57" t="s">
        <v>9291</v>
      </c>
      <c r="B16781" s="61">
        <v>72289329</v>
      </c>
      <c r="C16781" s="59"/>
    </row>
    <row r="16782" spans="1:3">
      <c r="A16782" s="57" t="s">
        <v>9292</v>
      </c>
      <c r="B16782" s="61">
        <v>343172</v>
      </c>
      <c r="C16782" s="59"/>
    </row>
    <row r="16783" spans="1:3">
      <c r="A16783" s="57" t="s">
        <v>9292</v>
      </c>
      <c r="B16783" s="61">
        <v>3082</v>
      </c>
      <c r="C16783" s="59"/>
    </row>
    <row r="16784" spans="1:3">
      <c r="A16784" s="57" t="s">
        <v>9292</v>
      </c>
      <c r="B16784" s="61">
        <v>3257651</v>
      </c>
      <c r="C16784" s="59"/>
    </row>
    <row r="16785" spans="1:3">
      <c r="A16785" s="57" t="s">
        <v>9292</v>
      </c>
      <c r="B16785" s="61">
        <v>3694949</v>
      </c>
      <c r="C16785" s="59"/>
    </row>
    <row r="16786" spans="1:3">
      <c r="A16786" s="57" t="s">
        <v>9292</v>
      </c>
      <c r="B16786" s="61">
        <v>25966109</v>
      </c>
      <c r="C16786" s="59"/>
    </row>
    <row r="16787" spans="1:3">
      <c r="A16787" s="57" t="s">
        <v>9293</v>
      </c>
      <c r="B16787" s="61">
        <v>2686504</v>
      </c>
      <c r="C16787" s="59"/>
    </row>
    <row r="16788" spans="1:3">
      <c r="A16788" s="57" t="s">
        <v>9293</v>
      </c>
      <c r="B16788" s="61">
        <v>159067</v>
      </c>
      <c r="C16788" s="59"/>
    </row>
    <row r="16789" spans="1:3">
      <c r="A16789" s="57" t="s">
        <v>9294</v>
      </c>
      <c r="B16789" s="58"/>
      <c r="C16789" s="59"/>
    </row>
    <row r="16790" spans="1:3">
      <c r="A16790" s="57" t="s">
        <v>9295</v>
      </c>
      <c r="B16790" s="61">
        <v>996727</v>
      </c>
      <c r="C16790" s="59"/>
    </row>
    <row r="16791" spans="1:3">
      <c r="A16791" s="57" t="s">
        <v>9295</v>
      </c>
      <c r="B16791" s="61">
        <v>227336</v>
      </c>
      <c r="C16791" s="59"/>
    </row>
    <row r="16792" spans="1:3">
      <c r="A16792" s="57" t="s">
        <v>9295</v>
      </c>
      <c r="B16792" s="61">
        <v>13406691</v>
      </c>
      <c r="C16792" s="59"/>
    </row>
    <row r="16793" spans="1:3">
      <c r="A16793" s="57" t="s">
        <v>9295</v>
      </c>
      <c r="B16793" s="61">
        <v>1212324</v>
      </c>
      <c r="C16793" s="59"/>
    </row>
    <row r="16794" spans="1:3">
      <c r="A16794" s="57" t="s">
        <v>9295</v>
      </c>
      <c r="B16794" s="61">
        <v>46671816</v>
      </c>
      <c r="C16794" s="59"/>
    </row>
    <row r="16795" spans="1:3">
      <c r="A16795" s="57" t="s">
        <v>9295</v>
      </c>
      <c r="B16795" s="61">
        <v>3675953</v>
      </c>
      <c r="C16795" s="59"/>
    </row>
    <row r="16796" spans="1:3">
      <c r="A16796" s="57" t="s">
        <v>9296</v>
      </c>
      <c r="B16796" s="58"/>
      <c r="C16796" s="59"/>
    </row>
    <row r="16797" spans="1:3">
      <c r="A16797" s="57" t="s">
        <v>9297</v>
      </c>
      <c r="B16797" s="61">
        <v>2294891</v>
      </c>
      <c r="C16797" s="59"/>
    </row>
    <row r="16798" spans="1:3">
      <c r="A16798" s="57" t="s">
        <v>9297</v>
      </c>
      <c r="B16798" s="61">
        <v>71807</v>
      </c>
      <c r="C16798" s="59"/>
    </row>
    <row r="16799" spans="1:3">
      <c r="A16799" s="57" t="s">
        <v>9298</v>
      </c>
      <c r="B16799" s="61">
        <v>67534671</v>
      </c>
      <c r="C16799" s="59"/>
    </row>
    <row r="16800" spans="1:3">
      <c r="A16800" s="57" t="s">
        <v>9298</v>
      </c>
      <c r="B16800" s="61">
        <v>7912197</v>
      </c>
      <c r="C16800" s="59"/>
    </row>
    <row r="16801" spans="1:3">
      <c r="A16801" s="57" t="s">
        <v>9299</v>
      </c>
      <c r="B16801" s="58"/>
      <c r="C16801" s="59"/>
    </row>
    <row r="16802" spans="1:3">
      <c r="A16802" s="57" t="s">
        <v>9300</v>
      </c>
      <c r="B16802" s="61">
        <v>143938</v>
      </c>
      <c r="C16802" s="59"/>
    </row>
    <row r="16803" spans="1:3">
      <c r="A16803" s="57" t="s">
        <v>9300</v>
      </c>
      <c r="B16803" s="61">
        <v>9414</v>
      </c>
      <c r="C16803" s="59"/>
    </row>
    <row r="16804" spans="1:3">
      <c r="A16804" s="57" t="s">
        <v>9301</v>
      </c>
      <c r="B16804" s="61">
        <v>16926223</v>
      </c>
      <c r="C16804" s="59"/>
    </row>
    <row r="16805" spans="1:3">
      <c r="A16805" s="57" t="s">
        <v>9301</v>
      </c>
      <c r="B16805" s="61">
        <v>761165</v>
      </c>
      <c r="C16805" s="59"/>
    </row>
    <row r="16806" spans="1:3">
      <c r="A16806" s="57" t="s">
        <v>9302</v>
      </c>
      <c r="B16806" s="61">
        <v>52508</v>
      </c>
      <c r="C16806" s="59"/>
    </row>
    <row r="16807" spans="1:3">
      <c r="A16807" s="57" t="s">
        <v>9302</v>
      </c>
      <c r="B16807" s="61">
        <v>165676</v>
      </c>
      <c r="C16807" s="59"/>
    </row>
    <row r="16808" spans="1:3">
      <c r="A16808" s="57" t="s">
        <v>9302</v>
      </c>
      <c r="B16808" s="61">
        <v>423937</v>
      </c>
      <c r="C16808" s="59"/>
    </row>
    <row r="16809" spans="1:3">
      <c r="A16809" s="57" t="s">
        <v>9302</v>
      </c>
      <c r="B16809" s="61">
        <v>4969415</v>
      </c>
      <c r="C16809" s="59"/>
    </row>
    <row r="16810" spans="1:3">
      <c r="A16810" s="57" t="s">
        <v>9302</v>
      </c>
      <c r="B16810" s="61">
        <v>328088</v>
      </c>
      <c r="C16810" s="59"/>
    </row>
    <row r="16811" spans="1:3">
      <c r="A16811" s="57" t="s">
        <v>9302</v>
      </c>
      <c r="B16811" s="61">
        <v>5167818</v>
      </c>
      <c r="C16811" s="59"/>
    </row>
    <row r="16812" spans="1:3">
      <c r="A16812" s="57" t="s">
        <v>9303</v>
      </c>
      <c r="B16812" s="58"/>
      <c r="C16812" s="59"/>
    </row>
    <row r="16813" spans="1:3">
      <c r="A16813" s="57" t="s">
        <v>9303</v>
      </c>
      <c r="B16813" s="58"/>
      <c r="C16813" s="59"/>
    </row>
    <row r="16814" spans="1:3">
      <c r="A16814" s="57" t="s">
        <v>9303</v>
      </c>
      <c r="B16814" s="58"/>
      <c r="C16814" s="59"/>
    </row>
    <row r="16815" spans="1:3">
      <c r="A16815" s="57" t="s">
        <v>9303</v>
      </c>
      <c r="B16815" s="58"/>
      <c r="C16815" s="59"/>
    </row>
    <row r="16816" spans="1:3">
      <c r="A16816" s="57" t="s">
        <v>9304</v>
      </c>
      <c r="B16816" s="61">
        <v>490</v>
      </c>
      <c r="C16816" s="59"/>
    </row>
    <row r="16817" spans="1:3">
      <c r="A16817" s="57" t="s">
        <v>9304</v>
      </c>
      <c r="B16817" s="61">
        <v>4125</v>
      </c>
      <c r="C16817" s="59"/>
    </row>
    <row r="16818" spans="1:3">
      <c r="A16818" s="57" t="s">
        <v>9305</v>
      </c>
      <c r="B16818" s="58"/>
      <c r="C16818" s="59"/>
    </row>
    <row r="16819" spans="1:3">
      <c r="A16819" s="57" t="s">
        <v>9305</v>
      </c>
      <c r="B16819" s="58"/>
      <c r="C16819" s="59"/>
    </row>
    <row r="16820" spans="1:3">
      <c r="A16820" s="57" t="s">
        <v>9306</v>
      </c>
      <c r="B16820" s="61">
        <v>201948</v>
      </c>
      <c r="C16820" s="59"/>
    </row>
    <row r="16821" spans="1:3">
      <c r="A16821" s="57" t="s">
        <v>9306</v>
      </c>
      <c r="B16821" s="58"/>
      <c r="C16821" s="59"/>
    </row>
    <row r="16822" spans="1:3">
      <c r="A16822" s="57" t="s">
        <v>9306</v>
      </c>
      <c r="B16822" s="61">
        <v>7674</v>
      </c>
      <c r="C16822" s="59"/>
    </row>
    <row r="16823" spans="1:3">
      <c r="A16823" s="57" t="s">
        <v>9306</v>
      </c>
      <c r="B16823" s="61">
        <v>3270</v>
      </c>
      <c r="C16823" s="59"/>
    </row>
    <row r="16824" spans="1:3">
      <c r="A16824" s="57" t="s">
        <v>9307</v>
      </c>
      <c r="B16824" s="61">
        <v>10590</v>
      </c>
      <c r="C16824" s="59"/>
    </row>
    <row r="16825" spans="1:3">
      <c r="A16825" s="57" t="s">
        <v>9307</v>
      </c>
      <c r="B16825" s="58"/>
      <c r="C16825" s="59"/>
    </row>
    <row r="16826" spans="1:3">
      <c r="A16826" s="57" t="s">
        <v>9308</v>
      </c>
      <c r="B16826" s="61">
        <v>7546164</v>
      </c>
      <c r="C16826" s="59"/>
    </row>
    <row r="16827" spans="1:3">
      <c r="A16827" s="57" t="s">
        <v>9308</v>
      </c>
      <c r="B16827" s="61">
        <v>2630</v>
      </c>
      <c r="C16827" s="59"/>
    </row>
    <row r="16828" spans="1:3">
      <c r="A16828" s="57" t="s">
        <v>9308</v>
      </c>
      <c r="B16828" s="61">
        <v>104909</v>
      </c>
      <c r="C16828" s="59"/>
    </row>
    <row r="16829" spans="1:3">
      <c r="A16829" s="57" t="s">
        <v>9308</v>
      </c>
      <c r="B16829" s="61">
        <v>3344</v>
      </c>
      <c r="C16829" s="59"/>
    </row>
    <row r="16830" spans="1:3">
      <c r="A16830" s="57" t="s">
        <v>9309</v>
      </c>
      <c r="B16830" s="58"/>
      <c r="C16830" s="59"/>
    </row>
    <row r="16831" spans="1:3">
      <c r="A16831" s="57" t="s">
        <v>9309</v>
      </c>
      <c r="B16831" s="58"/>
      <c r="C16831" s="59"/>
    </row>
    <row r="16832" spans="1:3">
      <c r="A16832" s="57" t="s">
        <v>9309</v>
      </c>
      <c r="B16832" s="58"/>
      <c r="C16832" s="59"/>
    </row>
    <row r="16833" spans="1:3">
      <c r="A16833" s="57" t="s">
        <v>9309</v>
      </c>
      <c r="B16833" s="58"/>
      <c r="C16833" s="59"/>
    </row>
    <row r="16834" spans="1:3">
      <c r="A16834" s="57" t="s">
        <v>9310</v>
      </c>
      <c r="B16834" s="61">
        <v>14295</v>
      </c>
      <c r="C16834" s="59"/>
    </row>
    <row r="16835" spans="1:3">
      <c r="A16835" s="57" t="s">
        <v>9311</v>
      </c>
      <c r="B16835" s="61">
        <v>1411</v>
      </c>
      <c r="C16835" s="59"/>
    </row>
    <row r="16836" spans="1:3">
      <c r="A16836" s="57" t="s">
        <v>9311</v>
      </c>
      <c r="B16836" s="61">
        <v>874239</v>
      </c>
      <c r="C16836" s="59"/>
    </row>
    <row r="16837" spans="1:3">
      <c r="A16837" s="57" t="s">
        <v>9311</v>
      </c>
      <c r="B16837" s="61">
        <v>16665</v>
      </c>
      <c r="C16837" s="59"/>
    </row>
    <row r="16838" spans="1:3">
      <c r="A16838" s="57" t="s">
        <v>9311</v>
      </c>
      <c r="B16838" s="61">
        <v>231270</v>
      </c>
      <c r="C16838" s="59"/>
    </row>
    <row r="16839" spans="1:3">
      <c r="A16839" s="57" t="s">
        <v>9312</v>
      </c>
      <c r="B16839" s="58"/>
      <c r="C16839" s="59"/>
    </row>
    <row r="16840" spans="1:3">
      <c r="A16840" s="57" t="s">
        <v>9313</v>
      </c>
      <c r="B16840" s="61">
        <v>346</v>
      </c>
      <c r="C16840" s="59"/>
    </row>
    <row r="16841" spans="1:3">
      <c r="A16841" s="57" t="s">
        <v>9313</v>
      </c>
      <c r="B16841" s="61">
        <v>51903</v>
      </c>
      <c r="C16841" s="59"/>
    </row>
    <row r="16842" spans="1:3">
      <c r="A16842" s="57" t="s">
        <v>9313</v>
      </c>
      <c r="B16842" s="61">
        <v>8621053</v>
      </c>
      <c r="C16842" s="59"/>
    </row>
    <row r="16843" spans="1:3">
      <c r="A16843" s="57" t="s">
        <v>9313</v>
      </c>
      <c r="B16843" s="61">
        <v>22445866</v>
      </c>
      <c r="C16843" s="59"/>
    </row>
    <row r="16844" spans="1:3">
      <c r="A16844" s="57" t="s">
        <v>9313</v>
      </c>
      <c r="B16844" s="61">
        <v>2988</v>
      </c>
      <c r="C16844" s="59"/>
    </row>
    <row r="16845" spans="1:3">
      <c r="A16845" s="57" t="s">
        <v>9313</v>
      </c>
      <c r="B16845" s="61">
        <v>41472</v>
      </c>
      <c r="C16845" s="59"/>
    </row>
    <row r="16846" spans="1:3">
      <c r="A16846" s="57" t="s">
        <v>9313</v>
      </c>
      <c r="B16846" s="61">
        <v>59936</v>
      </c>
      <c r="C16846" s="59"/>
    </row>
    <row r="16847" spans="1:3">
      <c r="A16847" s="57" t="s">
        <v>9313</v>
      </c>
      <c r="B16847" s="61">
        <v>4755797</v>
      </c>
      <c r="C16847" s="59"/>
    </row>
    <row r="16848" spans="1:3">
      <c r="A16848" s="57" t="s">
        <v>9313</v>
      </c>
      <c r="B16848" s="61">
        <v>718270</v>
      </c>
      <c r="C16848" s="59"/>
    </row>
    <row r="16849" spans="1:3">
      <c r="A16849" s="57" t="s">
        <v>9313</v>
      </c>
      <c r="B16849" s="61">
        <v>962293</v>
      </c>
      <c r="C16849" s="59"/>
    </row>
    <row r="16850" spans="1:3">
      <c r="A16850" s="57" t="s">
        <v>9313</v>
      </c>
      <c r="B16850" s="61">
        <v>8444507</v>
      </c>
      <c r="C16850" s="59"/>
    </row>
    <row r="16851" spans="1:3">
      <c r="A16851" s="57" t="s">
        <v>9313</v>
      </c>
      <c r="B16851" s="61">
        <v>89389</v>
      </c>
      <c r="C16851" s="59"/>
    </row>
    <row r="16852" spans="1:3">
      <c r="A16852" s="57" t="s">
        <v>9313</v>
      </c>
      <c r="B16852" s="61">
        <v>2046175</v>
      </c>
      <c r="C16852" s="59"/>
    </row>
    <row r="16853" spans="1:3">
      <c r="A16853" s="57" t="s">
        <v>9314</v>
      </c>
      <c r="B16853" s="58"/>
      <c r="C16853" s="59"/>
    </row>
    <row r="16854" spans="1:3">
      <c r="A16854" s="57" t="s">
        <v>9314</v>
      </c>
      <c r="B16854" s="58"/>
      <c r="C16854" s="59"/>
    </row>
    <row r="16855" spans="1:3">
      <c r="A16855" s="57" t="s">
        <v>9314</v>
      </c>
      <c r="B16855" s="58"/>
      <c r="C16855" s="59"/>
    </row>
    <row r="16856" spans="1:3">
      <c r="A16856" s="57" t="s">
        <v>9314</v>
      </c>
      <c r="B16856" s="58"/>
      <c r="C16856" s="59"/>
    </row>
    <row r="16857" spans="1:3">
      <c r="A16857" s="57" t="s">
        <v>9315</v>
      </c>
      <c r="B16857" s="58"/>
      <c r="C16857" s="59"/>
    </row>
    <row r="16858" spans="1:3">
      <c r="A16858" s="57" t="s">
        <v>9316</v>
      </c>
      <c r="B16858" s="58"/>
      <c r="C16858" s="59"/>
    </row>
    <row r="16859" spans="1:3">
      <c r="A16859" s="57" t="s">
        <v>9316</v>
      </c>
      <c r="B16859" s="58"/>
      <c r="C16859" s="59"/>
    </row>
    <row r="16860" spans="1:3">
      <c r="A16860" s="57" t="s">
        <v>9316</v>
      </c>
      <c r="B16860" s="58"/>
      <c r="C16860" s="59"/>
    </row>
    <row r="16861" spans="1:3">
      <c r="A16861" s="57" t="s">
        <v>9316</v>
      </c>
      <c r="B16861" s="58"/>
      <c r="C16861" s="59"/>
    </row>
    <row r="16862" spans="1:3">
      <c r="A16862" s="57" t="s">
        <v>9316</v>
      </c>
      <c r="B16862" s="58"/>
      <c r="C16862" s="59"/>
    </row>
    <row r="16863" spans="1:3">
      <c r="A16863" s="57" t="s">
        <v>9316</v>
      </c>
      <c r="B16863" s="58"/>
      <c r="C16863" s="59"/>
    </row>
    <row r="16864" spans="1:3">
      <c r="A16864" s="57" t="s">
        <v>9316</v>
      </c>
      <c r="B16864" s="58"/>
      <c r="C16864" s="59"/>
    </row>
    <row r="16865" spans="1:3">
      <c r="A16865" s="57" t="s">
        <v>9316</v>
      </c>
      <c r="B16865" s="58"/>
      <c r="C16865" s="59"/>
    </row>
    <row r="16866" spans="1:3">
      <c r="A16866" s="57" t="s">
        <v>9316</v>
      </c>
      <c r="B16866" s="58"/>
      <c r="C16866" s="59"/>
    </row>
    <row r="16867" spans="1:3">
      <c r="A16867" s="57" t="s">
        <v>9316</v>
      </c>
      <c r="B16867" s="58"/>
      <c r="C16867" s="59"/>
    </row>
    <row r="16868" spans="1:3">
      <c r="A16868" s="57" t="s">
        <v>9316</v>
      </c>
      <c r="B16868" s="58"/>
      <c r="C16868" s="59"/>
    </row>
    <row r="16869" spans="1:3">
      <c r="A16869" s="57" t="s">
        <v>9316</v>
      </c>
      <c r="B16869" s="58"/>
      <c r="C16869" s="59"/>
    </row>
    <row r="16870" spans="1:3">
      <c r="A16870" s="57" t="s">
        <v>9316</v>
      </c>
      <c r="B16870" s="58"/>
      <c r="C16870" s="59"/>
    </row>
    <row r="16871" spans="1:3">
      <c r="A16871" s="57" t="s">
        <v>9316</v>
      </c>
      <c r="B16871" s="58"/>
      <c r="C16871" s="59"/>
    </row>
    <row r="16872" spans="1:3">
      <c r="A16872" s="57" t="s">
        <v>9316</v>
      </c>
      <c r="B16872" s="58"/>
      <c r="C16872" s="59"/>
    </row>
    <row r="16873" spans="1:3">
      <c r="A16873" s="57" t="s">
        <v>9316</v>
      </c>
      <c r="B16873" s="58"/>
      <c r="C16873" s="59"/>
    </row>
    <row r="16874" spans="1:3">
      <c r="A16874" s="57" t="s">
        <v>9316</v>
      </c>
      <c r="B16874" s="58"/>
      <c r="C16874" s="59"/>
    </row>
    <row r="16875" spans="1:3">
      <c r="A16875" s="57" t="s">
        <v>9316</v>
      </c>
      <c r="B16875" s="58"/>
      <c r="C16875" s="59"/>
    </row>
    <row r="16876" spans="1:3">
      <c r="A16876" s="57" t="s">
        <v>9316</v>
      </c>
      <c r="B16876" s="58"/>
      <c r="C16876" s="59"/>
    </row>
    <row r="16877" spans="1:3">
      <c r="A16877" s="57" t="s">
        <v>9316</v>
      </c>
      <c r="B16877" s="58"/>
      <c r="C16877" s="59"/>
    </row>
    <row r="16878" spans="1:3">
      <c r="A16878" s="57" t="s">
        <v>9316</v>
      </c>
      <c r="B16878" s="58"/>
      <c r="C16878" s="59"/>
    </row>
    <row r="16879" spans="1:3">
      <c r="A16879" s="57" t="s">
        <v>9316</v>
      </c>
      <c r="B16879" s="58"/>
      <c r="C16879" s="59"/>
    </row>
    <row r="16880" spans="1:3">
      <c r="A16880" s="57" t="s">
        <v>9316</v>
      </c>
      <c r="B16880" s="58"/>
      <c r="C16880" s="59"/>
    </row>
    <row r="16881" spans="1:3">
      <c r="A16881" s="57" t="s">
        <v>9316</v>
      </c>
      <c r="B16881" s="58"/>
      <c r="C16881" s="59"/>
    </row>
    <row r="16882" spans="1:3">
      <c r="A16882" s="57" t="s">
        <v>9316</v>
      </c>
      <c r="B16882" s="58"/>
      <c r="C16882" s="59"/>
    </row>
    <row r="16883" spans="1:3">
      <c r="A16883" s="57" t="s">
        <v>9317</v>
      </c>
      <c r="B16883" s="61">
        <v>16953</v>
      </c>
      <c r="C16883" s="59"/>
    </row>
    <row r="16884" spans="1:3">
      <c r="A16884" s="57" t="s">
        <v>9318</v>
      </c>
      <c r="B16884" s="61">
        <v>17226</v>
      </c>
      <c r="C16884" s="59"/>
    </row>
    <row r="16885" spans="1:3">
      <c r="A16885" s="57" t="s">
        <v>9318</v>
      </c>
      <c r="B16885" s="61">
        <v>14813811</v>
      </c>
      <c r="C16885" s="59"/>
    </row>
    <row r="16886" spans="1:3">
      <c r="A16886" s="57" t="s">
        <v>9318</v>
      </c>
      <c r="B16886" s="61">
        <v>25439</v>
      </c>
      <c r="C16886" s="59"/>
    </row>
    <row r="16887" spans="1:3">
      <c r="A16887" s="57" t="s">
        <v>9318</v>
      </c>
      <c r="B16887" s="61">
        <v>5450512</v>
      </c>
      <c r="C16887" s="59"/>
    </row>
    <row r="16888" spans="1:3">
      <c r="A16888" s="57" t="s">
        <v>9319</v>
      </c>
      <c r="B16888" s="58"/>
      <c r="C16888" s="59"/>
    </row>
    <row r="16889" spans="1:3">
      <c r="A16889" s="57" t="s">
        <v>9320</v>
      </c>
      <c r="B16889" s="61">
        <v>22342091</v>
      </c>
      <c r="C16889" s="59"/>
    </row>
    <row r="16890" spans="1:3">
      <c r="A16890" s="57" t="s">
        <v>9320</v>
      </c>
      <c r="B16890" s="61">
        <v>4999402</v>
      </c>
      <c r="C16890" s="59"/>
    </row>
    <row r="16891" spans="1:3">
      <c r="A16891" s="57" t="s">
        <v>9320</v>
      </c>
      <c r="B16891" s="61">
        <v>598286709</v>
      </c>
      <c r="C16891" s="59"/>
    </row>
    <row r="16892" spans="1:3">
      <c r="A16892" s="57" t="s">
        <v>9320</v>
      </c>
      <c r="B16892" s="61">
        <v>740841778</v>
      </c>
      <c r="C16892" s="59"/>
    </row>
    <row r="16893" spans="1:3">
      <c r="A16893" s="57" t="s">
        <v>9320</v>
      </c>
      <c r="B16893" s="61">
        <v>5660</v>
      </c>
      <c r="C16893" s="59"/>
    </row>
    <row r="16894" spans="1:3">
      <c r="A16894" s="57" t="s">
        <v>9320</v>
      </c>
      <c r="B16894" s="61">
        <v>1410070</v>
      </c>
      <c r="C16894" s="59"/>
    </row>
    <row r="16895" spans="1:3">
      <c r="A16895" s="57" t="s">
        <v>9320</v>
      </c>
      <c r="B16895" s="61">
        <v>191288</v>
      </c>
      <c r="C16895" s="59"/>
    </row>
    <row r="16896" spans="1:3">
      <c r="A16896" s="57" t="s">
        <v>9320</v>
      </c>
      <c r="B16896" s="61">
        <v>39839478</v>
      </c>
      <c r="C16896" s="59"/>
    </row>
    <row r="16897" spans="1:3">
      <c r="A16897" s="57" t="s">
        <v>9320</v>
      </c>
      <c r="B16897" s="61">
        <v>524490</v>
      </c>
      <c r="C16897" s="59"/>
    </row>
    <row r="16898" spans="1:3">
      <c r="A16898" s="57" t="s">
        <v>9320</v>
      </c>
      <c r="B16898" s="61">
        <v>61777541</v>
      </c>
      <c r="C16898" s="59"/>
    </row>
    <row r="16899" spans="1:3">
      <c r="A16899" s="57" t="s">
        <v>9320</v>
      </c>
      <c r="B16899" s="61">
        <v>230524169</v>
      </c>
      <c r="C16899" s="59"/>
    </row>
    <row r="16900" spans="1:3">
      <c r="A16900" s="57" t="s">
        <v>9320</v>
      </c>
      <c r="B16900" s="61">
        <v>153512</v>
      </c>
      <c r="C16900" s="59"/>
    </row>
    <row r="16901" spans="1:3">
      <c r="A16901" s="57" t="s">
        <v>9320</v>
      </c>
      <c r="B16901" s="61">
        <v>39390237</v>
      </c>
      <c r="C16901" s="59"/>
    </row>
    <row r="16902" spans="1:3">
      <c r="A16902" s="57" t="s">
        <v>9321</v>
      </c>
      <c r="B16902" s="61">
        <v>163089</v>
      </c>
      <c r="C16902" s="59"/>
    </row>
    <row r="16903" spans="1:3">
      <c r="A16903" s="57" t="s">
        <v>9322</v>
      </c>
      <c r="B16903" s="61">
        <v>479633</v>
      </c>
      <c r="C16903" s="59"/>
    </row>
    <row r="16904" spans="1:3">
      <c r="A16904" s="57" t="s">
        <v>9323</v>
      </c>
      <c r="B16904" s="61">
        <v>5378</v>
      </c>
      <c r="C16904" s="59"/>
    </row>
    <row r="16905" spans="1:3">
      <c r="A16905" s="57" t="s">
        <v>9323</v>
      </c>
      <c r="B16905" s="61">
        <v>431551</v>
      </c>
      <c r="C16905" s="59"/>
    </row>
    <row r="16906" spans="1:3">
      <c r="A16906" s="57" t="s">
        <v>9323</v>
      </c>
      <c r="B16906" s="61">
        <v>752</v>
      </c>
      <c r="C16906" s="59"/>
    </row>
    <row r="16907" spans="1:3">
      <c r="A16907" s="57" t="s">
        <v>9323</v>
      </c>
      <c r="B16907" s="61">
        <v>49623</v>
      </c>
      <c r="C16907" s="59"/>
    </row>
    <row r="16908" spans="1:3">
      <c r="A16908" s="57" t="s">
        <v>9324</v>
      </c>
      <c r="B16908" s="61">
        <v>42353</v>
      </c>
      <c r="C16908" s="59"/>
    </row>
    <row r="16909" spans="1:3">
      <c r="A16909" s="57" t="s">
        <v>9324</v>
      </c>
      <c r="B16909" s="61">
        <v>1319</v>
      </c>
      <c r="C16909" s="59"/>
    </row>
    <row r="16910" spans="1:3">
      <c r="A16910" s="57" t="s">
        <v>9325</v>
      </c>
      <c r="B16910" s="61">
        <v>2251371</v>
      </c>
      <c r="C16910" s="59"/>
    </row>
    <row r="16911" spans="1:3">
      <c r="A16911" s="57" t="s">
        <v>9325</v>
      </c>
      <c r="B16911" s="61">
        <v>2455343</v>
      </c>
      <c r="C16911" s="59"/>
    </row>
    <row r="16912" spans="1:3">
      <c r="A16912" s="57" t="s">
        <v>9326</v>
      </c>
      <c r="B16912" s="58"/>
      <c r="C16912" s="59"/>
    </row>
    <row r="16913" spans="1:3">
      <c r="A16913" s="57" t="s">
        <v>9327</v>
      </c>
      <c r="B16913" s="61">
        <v>5690874</v>
      </c>
      <c r="C16913" s="59"/>
    </row>
    <row r="16914" spans="1:3">
      <c r="A16914" s="57" t="s">
        <v>9327</v>
      </c>
      <c r="B16914" s="61">
        <v>1216</v>
      </c>
      <c r="C16914" s="59"/>
    </row>
    <row r="16915" spans="1:3">
      <c r="A16915" s="57" t="s">
        <v>9327</v>
      </c>
      <c r="B16915" s="61">
        <v>538791</v>
      </c>
      <c r="C16915" s="59"/>
    </row>
    <row r="16916" spans="1:3">
      <c r="A16916" s="57" t="s">
        <v>9327</v>
      </c>
      <c r="B16916" s="61">
        <v>2624670</v>
      </c>
      <c r="C16916" s="59"/>
    </row>
    <row r="16917" spans="1:3">
      <c r="A16917" s="57" t="s">
        <v>9327</v>
      </c>
      <c r="B16917" s="61">
        <v>484</v>
      </c>
      <c r="C16917" s="59"/>
    </row>
    <row r="16918" spans="1:3">
      <c r="A16918" s="57" t="s">
        <v>9327</v>
      </c>
      <c r="B16918" s="61">
        <v>1058670</v>
      </c>
      <c r="C16918" s="59"/>
    </row>
    <row r="16919" spans="1:3">
      <c r="A16919" s="57" t="s">
        <v>9328</v>
      </c>
      <c r="B16919" s="58"/>
      <c r="C16919" s="59"/>
    </row>
    <row r="16920" spans="1:3">
      <c r="A16920" s="57" t="s">
        <v>9329</v>
      </c>
      <c r="B16920" s="58"/>
      <c r="C16920" s="59"/>
    </row>
    <row r="16921" spans="1:3">
      <c r="A16921" s="57" t="s">
        <v>9329</v>
      </c>
      <c r="B16921" s="58"/>
      <c r="C16921" s="59"/>
    </row>
    <row r="16922" spans="1:3">
      <c r="A16922" s="57" t="s">
        <v>9329</v>
      </c>
      <c r="B16922" s="58"/>
      <c r="C16922" s="59"/>
    </row>
    <row r="16923" spans="1:3">
      <c r="A16923" s="57" t="s">
        <v>9329</v>
      </c>
      <c r="B16923" s="58"/>
      <c r="C16923" s="59"/>
    </row>
    <row r="16924" spans="1:3">
      <c r="A16924" s="57" t="s">
        <v>9330</v>
      </c>
      <c r="B16924" s="58"/>
      <c r="C16924" s="59"/>
    </row>
    <row r="16925" spans="1:3">
      <c r="A16925" s="57" t="s">
        <v>9331</v>
      </c>
      <c r="B16925" s="58"/>
      <c r="C16925" s="59"/>
    </row>
    <row r="16926" spans="1:3">
      <c r="A16926" s="57" t="s">
        <v>9331</v>
      </c>
      <c r="B16926" s="58"/>
      <c r="C16926" s="59"/>
    </row>
    <row r="16927" spans="1:3">
      <c r="A16927" s="57" t="s">
        <v>9332</v>
      </c>
      <c r="B16927" s="58"/>
      <c r="C16927" s="59"/>
    </row>
    <row r="16928" spans="1:3">
      <c r="A16928" s="57" t="s">
        <v>9332</v>
      </c>
      <c r="B16928" s="58"/>
      <c r="C16928" s="59"/>
    </row>
    <row r="16929" spans="1:3">
      <c r="A16929" s="57" t="s">
        <v>9332</v>
      </c>
      <c r="B16929" s="58"/>
      <c r="C16929" s="59"/>
    </row>
    <row r="16930" spans="1:3">
      <c r="A16930" s="57" t="s">
        <v>9333</v>
      </c>
      <c r="B16930" s="58"/>
      <c r="C16930" s="59"/>
    </row>
    <row r="16931" spans="1:3">
      <c r="A16931" s="57" t="s">
        <v>9333</v>
      </c>
      <c r="B16931" s="58"/>
      <c r="C16931" s="59"/>
    </row>
    <row r="16932" spans="1:3">
      <c r="A16932" s="57" t="s">
        <v>9333</v>
      </c>
      <c r="B16932" s="58"/>
      <c r="C16932" s="59"/>
    </row>
    <row r="16933" spans="1:3">
      <c r="A16933" s="57" t="s">
        <v>9333</v>
      </c>
      <c r="B16933" s="58"/>
      <c r="C16933" s="59"/>
    </row>
    <row r="16934" spans="1:3">
      <c r="A16934" s="57" t="s">
        <v>9333</v>
      </c>
      <c r="B16934" s="58"/>
      <c r="C16934" s="59"/>
    </row>
    <row r="16935" spans="1:3">
      <c r="A16935" s="57" t="s">
        <v>9333</v>
      </c>
      <c r="B16935" s="58"/>
      <c r="C16935" s="59"/>
    </row>
    <row r="16936" spans="1:3">
      <c r="A16936" s="57" t="s">
        <v>9334</v>
      </c>
      <c r="B16936" s="61">
        <v>259145</v>
      </c>
      <c r="C16936" s="59"/>
    </row>
    <row r="16937" spans="1:3">
      <c r="A16937" s="57" t="s">
        <v>9335</v>
      </c>
      <c r="B16937" s="61">
        <v>5201187</v>
      </c>
      <c r="C16937" s="59"/>
    </row>
    <row r="16938" spans="1:3">
      <c r="A16938" s="57" t="s">
        <v>9336</v>
      </c>
      <c r="B16938" s="61">
        <v>5204</v>
      </c>
      <c r="C16938" s="59"/>
    </row>
    <row r="16939" spans="1:3">
      <c r="A16939" s="57" t="s">
        <v>9336</v>
      </c>
      <c r="B16939" s="61">
        <v>3226999</v>
      </c>
      <c r="C16939" s="59"/>
    </row>
    <row r="16940" spans="1:3">
      <c r="A16940" s="57" t="s">
        <v>9336</v>
      </c>
      <c r="B16940" s="61">
        <v>8511</v>
      </c>
      <c r="C16940" s="59"/>
    </row>
    <row r="16941" spans="1:3">
      <c r="A16941" s="57" t="s">
        <v>9336</v>
      </c>
      <c r="B16941" s="61">
        <v>96172</v>
      </c>
      <c r="C16941" s="59"/>
    </row>
    <row r="16942" spans="1:3">
      <c r="A16942" s="57" t="s">
        <v>9337</v>
      </c>
      <c r="B16942" s="58"/>
      <c r="C16942" s="59"/>
    </row>
    <row r="16943" spans="1:3">
      <c r="A16943" s="57" t="s">
        <v>9338</v>
      </c>
      <c r="B16943" s="61">
        <v>1483163</v>
      </c>
      <c r="C16943" s="59"/>
    </row>
    <row r="16944" spans="1:3">
      <c r="A16944" s="57" t="s">
        <v>9338</v>
      </c>
      <c r="B16944" s="61">
        <v>19047</v>
      </c>
      <c r="C16944" s="59"/>
    </row>
    <row r="16945" spans="1:3">
      <c r="A16945" s="57" t="s">
        <v>9339</v>
      </c>
      <c r="B16945" s="61">
        <v>3147863</v>
      </c>
      <c r="C16945" s="59"/>
    </row>
    <row r="16946" spans="1:3">
      <c r="A16946" s="57" t="s">
        <v>9339</v>
      </c>
      <c r="B16946" s="61">
        <v>9735827</v>
      </c>
      <c r="C16946" s="59"/>
    </row>
    <row r="16947" spans="1:3">
      <c r="A16947" s="57" t="s">
        <v>9340</v>
      </c>
      <c r="B16947" s="61">
        <v>109984923</v>
      </c>
      <c r="C16947" s="59"/>
    </row>
    <row r="16948" spans="1:3">
      <c r="A16948" s="57" t="s">
        <v>9340</v>
      </c>
      <c r="B16948" s="61">
        <v>30999</v>
      </c>
      <c r="C16948" s="59"/>
    </row>
    <row r="16949" spans="1:3">
      <c r="A16949" s="57" t="s">
        <v>9340</v>
      </c>
      <c r="B16949" s="61">
        <v>1770943</v>
      </c>
      <c r="C16949" s="59"/>
    </row>
    <row r="16950" spans="1:3">
      <c r="A16950" s="57" t="s">
        <v>9340</v>
      </c>
      <c r="B16950" s="61">
        <v>28046040</v>
      </c>
      <c r="C16950" s="59"/>
    </row>
    <row r="16951" spans="1:3">
      <c r="A16951" s="57" t="s">
        <v>9340</v>
      </c>
      <c r="B16951" s="61">
        <v>39482</v>
      </c>
      <c r="C16951" s="59"/>
    </row>
    <row r="16952" spans="1:3">
      <c r="A16952" s="57" t="s">
        <v>9340</v>
      </c>
      <c r="B16952" s="61">
        <v>3677728</v>
      </c>
      <c r="C16952" s="59"/>
    </row>
    <row r="16953" spans="1:3">
      <c r="A16953" s="57" t="s">
        <v>9341</v>
      </c>
      <c r="B16953" s="61">
        <v>9992</v>
      </c>
      <c r="C16953" s="59"/>
    </row>
    <row r="16954" spans="1:3">
      <c r="A16954" s="57" t="s">
        <v>9341</v>
      </c>
      <c r="B16954" s="61">
        <v>451426</v>
      </c>
      <c r="C16954" s="59"/>
    </row>
    <row r="16955" spans="1:3">
      <c r="A16955" s="57" t="s">
        <v>9341</v>
      </c>
      <c r="B16955" s="61">
        <v>2200</v>
      </c>
      <c r="C16955" s="59"/>
    </row>
    <row r="16956" spans="1:3">
      <c r="A16956" s="57" t="s">
        <v>9341</v>
      </c>
      <c r="B16956" s="61">
        <v>5957</v>
      </c>
      <c r="C16956" s="59"/>
    </row>
    <row r="16957" spans="1:3">
      <c r="A16957" s="57" t="s">
        <v>9342</v>
      </c>
      <c r="B16957" s="61">
        <v>182421</v>
      </c>
      <c r="C16957" s="59"/>
    </row>
    <row r="16958" spans="1:3">
      <c r="A16958" s="57" t="s">
        <v>9342</v>
      </c>
      <c r="B16958" s="61">
        <v>1686</v>
      </c>
      <c r="C16958" s="59"/>
    </row>
    <row r="16959" spans="1:3">
      <c r="A16959" s="57" t="s">
        <v>9342</v>
      </c>
      <c r="B16959" s="61">
        <v>6221</v>
      </c>
      <c r="C16959" s="59"/>
    </row>
    <row r="16960" spans="1:3">
      <c r="A16960" s="57" t="s">
        <v>9343</v>
      </c>
      <c r="B16960" s="61">
        <v>2012743</v>
      </c>
      <c r="C16960" s="59"/>
    </row>
    <row r="16961" spans="1:3">
      <c r="A16961" s="57" t="s">
        <v>9343</v>
      </c>
      <c r="B16961" s="61">
        <v>13762</v>
      </c>
      <c r="C16961" s="59"/>
    </row>
    <row r="16962" spans="1:3">
      <c r="A16962" s="57" t="s">
        <v>9343</v>
      </c>
      <c r="B16962" s="61">
        <v>57790</v>
      </c>
      <c r="C16962" s="59"/>
    </row>
    <row r="16963" spans="1:3">
      <c r="A16963" s="57" t="s">
        <v>9343</v>
      </c>
      <c r="B16963" s="61">
        <v>619630</v>
      </c>
      <c r="C16963" s="59"/>
    </row>
    <row r="16964" spans="1:3">
      <c r="A16964" s="57" t="s">
        <v>9343</v>
      </c>
      <c r="B16964" s="61">
        <v>8462</v>
      </c>
      <c r="C16964" s="59"/>
    </row>
    <row r="16965" spans="1:3">
      <c r="A16965" s="57" t="s">
        <v>9343</v>
      </c>
      <c r="B16965" s="61">
        <v>22918</v>
      </c>
      <c r="C16965" s="59"/>
    </row>
    <row r="16966" spans="1:3">
      <c r="A16966" s="57" t="s">
        <v>9344</v>
      </c>
      <c r="B16966" s="61">
        <v>281580</v>
      </c>
      <c r="C16966" s="59"/>
    </row>
    <row r="16967" spans="1:3">
      <c r="A16967" s="57" t="s">
        <v>9344</v>
      </c>
      <c r="B16967" s="61">
        <v>6026</v>
      </c>
      <c r="C16967" s="59"/>
    </row>
    <row r="16968" spans="1:3">
      <c r="A16968" s="57" t="s">
        <v>9345</v>
      </c>
      <c r="B16968" s="61">
        <v>40889</v>
      </c>
      <c r="C16968" s="59"/>
    </row>
    <row r="16969" spans="1:3">
      <c r="A16969" s="57" t="s">
        <v>9345</v>
      </c>
      <c r="B16969" s="61">
        <v>1158</v>
      </c>
      <c r="C16969" s="59"/>
    </row>
    <row r="16970" spans="1:3">
      <c r="A16970" s="57" t="s">
        <v>9345</v>
      </c>
      <c r="B16970" s="58"/>
      <c r="C16970" s="59"/>
    </row>
    <row r="16971" spans="1:3">
      <c r="A16971" s="57" t="s">
        <v>9345</v>
      </c>
      <c r="B16971" s="61">
        <v>14272</v>
      </c>
      <c r="C16971" s="59"/>
    </row>
    <row r="16972" spans="1:3">
      <c r="A16972" s="57" t="s">
        <v>9345</v>
      </c>
      <c r="B16972" s="61">
        <v>23488</v>
      </c>
      <c r="C16972" s="59"/>
    </row>
    <row r="16973" spans="1:3">
      <c r="A16973" s="57" t="s">
        <v>9345</v>
      </c>
      <c r="B16973" s="58"/>
      <c r="C16973" s="59"/>
    </row>
    <row r="16974" spans="1:3">
      <c r="A16974" s="57" t="s">
        <v>9346</v>
      </c>
      <c r="B16974" s="61">
        <v>17553</v>
      </c>
      <c r="C16974" s="59"/>
    </row>
    <row r="16975" spans="1:3">
      <c r="A16975" s="57" t="s">
        <v>9346</v>
      </c>
      <c r="B16975" s="61">
        <v>281</v>
      </c>
      <c r="C16975" s="59"/>
    </row>
    <row r="16976" spans="1:3">
      <c r="A16976" s="57" t="s">
        <v>9346</v>
      </c>
      <c r="B16976" s="61">
        <v>7816</v>
      </c>
      <c r="C16976" s="59"/>
    </row>
    <row r="16977" spans="1:3">
      <c r="A16977" s="57" t="s">
        <v>9346</v>
      </c>
      <c r="B16977" s="61">
        <v>640012</v>
      </c>
      <c r="C16977" s="59"/>
    </row>
    <row r="16978" spans="1:3">
      <c r="A16978" s="57" t="s">
        <v>9346</v>
      </c>
      <c r="B16978" s="61">
        <v>895951</v>
      </c>
      <c r="C16978" s="59"/>
    </row>
    <row r="16979" spans="1:3">
      <c r="A16979" s="57" t="s">
        <v>9346</v>
      </c>
      <c r="B16979" s="61">
        <v>32205</v>
      </c>
      <c r="C16979" s="59"/>
    </row>
    <row r="16980" spans="1:3">
      <c r="A16980" s="57" t="s">
        <v>9347</v>
      </c>
      <c r="B16980" s="58"/>
      <c r="C16980" s="59"/>
    </row>
    <row r="16981" spans="1:3">
      <c r="A16981" s="57" t="s">
        <v>9347</v>
      </c>
      <c r="B16981" s="58"/>
      <c r="C16981" s="59"/>
    </row>
    <row r="16982" spans="1:3">
      <c r="A16982" s="57" t="s">
        <v>9347</v>
      </c>
      <c r="B16982" s="58"/>
      <c r="C16982" s="59"/>
    </row>
    <row r="16983" spans="1:3">
      <c r="A16983" s="57" t="s">
        <v>9347</v>
      </c>
      <c r="B16983" s="58"/>
      <c r="C16983" s="59"/>
    </row>
    <row r="16984" spans="1:3">
      <c r="A16984" s="57" t="s">
        <v>9348</v>
      </c>
      <c r="B16984" s="58"/>
      <c r="C16984" s="59"/>
    </row>
    <row r="16985" spans="1:3">
      <c r="A16985" s="57" t="s">
        <v>9348</v>
      </c>
      <c r="B16985" s="61">
        <v>988548</v>
      </c>
      <c r="C16985" s="59"/>
    </row>
    <row r="16986" spans="1:3">
      <c r="A16986" s="57" t="s">
        <v>9348</v>
      </c>
      <c r="B16986" s="61">
        <v>14207</v>
      </c>
      <c r="C16986" s="59"/>
    </row>
    <row r="16987" spans="1:3">
      <c r="A16987" s="57" t="s">
        <v>9348</v>
      </c>
      <c r="B16987" s="61">
        <v>168154</v>
      </c>
      <c r="C16987" s="59"/>
    </row>
    <row r="16988" spans="1:3">
      <c r="A16988" s="57" t="s">
        <v>9349</v>
      </c>
      <c r="B16988" s="58"/>
      <c r="C16988" s="59"/>
    </row>
    <row r="16989" spans="1:3">
      <c r="A16989" s="57" t="s">
        <v>9349</v>
      </c>
      <c r="B16989" s="58"/>
      <c r="C16989" s="59"/>
    </row>
    <row r="16990" spans="1:3">
      <c r="A16990" s="57" t="s">
        <v>9349</v>
      </c>
      <c r="B16990" s="58"/>
      <c r="C16990" s="59"/>
    </row>
    <row r="16991" spans="1:3">
      <c r="A16991" s="57" t="s">
        <v>9350</v>
      </c>
      <c r="B16991" s="61">
        <v>701107</v>
      </c>
      <c r="C16991" s="59"/>
    </row>
    <row r="16992" spans="1:3">
      <c r="A16992" s="57" t="s">
        <v>9350</v>
      </c>
      <c r="B16992" s="61">
        <v>75361</v>
      </c>
      <c r="C16992" s="59"/>
    </row>
    <row r="16993" spans="1:3">
      <c r="A16993" s="57" t="s">
        <v>9350</v>
      </c>
      <c r="B16993" s="61">
        <v>23811</v>
      </c>
      <c r="C16993" s="59"/>
    </row>
    <row r="16994" spans="1:3">
      <c r="A16994" s="57" t="s">
        <v>9351</v>
      </c>
      <c r="B16994" s="58"/>
      <c r="C16994" s="59"/>
    </row>
    <row r="16995" spans="1:3">
      <c r="A16995" s="57" t="s">
        <v>9351</v>
      </c>
      <c r="B16995" s="58"/>
      <c r="C16995" s="59"/>
    </row>
    <row r="16996" spans="1:3">
      <c r="A16996" s="57" t="s">
        <v>9351</v>
      </c>
      <c r="B16996" s="58"/>
      <c r="C16996" s="59"/>
    </row>
    <row r="16997" spans="1:3">
      <c r="A16997" s="57" t="s">
        <v>9351</v>
      </c>
      <c r="B16997" s="58"/>
      <c r="C16997" s="59"/>
    </row>
    <row r="16998" spans="1:3">
      <c r="A16998" s="57" t="s">
        <v>9351</v>
      </c>
      <c r="B16998" s="58"/>
      <c r="C16998" s="59"/>
    </row>
    <row r="16999" spans="1:3">
      <c r="A16999" s="57" t="s">
        <v>9351</v>
      </c>
      <c r="B16999" s="58"/>
      <c r="C16999" s="59"/>
    </row>
    <row r="17000" spans="1:3">
      <c r="A17000" s="57" t="s">
        <v>9352</v>
      </c>
      <c r="B17000" s="61">
        <v>83727772</v>
      </c>
      <c r="C17000" s="59"/>
    </row>
    <row r="17001" spans="1:3">
      <c r="A17001" s="57" t="s">
        <v>9352</v>
      </c>
      <c r="B17001" s="61">
        <v>87566</v>
      </c>
      <c r="C17001" s="59"/>
    </row>
    <row r="17002" spans="1:3">
      <c r="A17002" s="57" t="s">
        <v>9352</v>
      </c>
      <c r="B17002" s="61">
        <v>1548007</v>
      </c>
      <c r="C17002" s="59"/>
    </row>
    <row r="17003" spans="1:3">
      <c r="A17003" s="57" t="s">
        <v>9352</v>
      </c>
      <c r="B17003" s="61">
        <v>15048709</v>
      </c>
      <c r="C17003" s="59"/>
    </row>
    <row r="17004" spans="1:3">
      <c r="A17004" s="57" t="s">
        <v>9352</v>
      </c>
      <c r="B17004" s="61">
        <v>79043</v>
      </c>
      <c r="C17004" s="59"/>
    </row>
    <row r="17005" spans="1:3">
      <c r="A17005" s="57" t="s">
        <v>9352</v>
      </c>
      <c r="B17005" s="61">
        <v>1916873</v>
      </c>
      <c r="C17005" s="59"/>
    </row>
    <row r="17006" spans="1:3">
      <c r="A17006" s="57" t="s">
        <v>9353</v>
      </c>
      <c r="B17006" s="58"/>
      <c r="C17006" s="59"/>
    </row>
    <row r="17007" spans="1:3">
      <c r="A17007" s="57" t="s">
        <v>9353</v>
      </c>
      <c r="B17007" s="58"/>
      <c r="C17007" s="59"/>
    </row>
    <row r="17008" spans="1:3">
      <c r="A17008" s="57" t="s">
        <v>9353</v>
      </c>
      <c r="B17008" s="58"/>
      <c r="C17008" s="59"/>
    </row>
    <row r="17009" spans="1:3">
      <c r="A17009" s="57" t="s">
        <v>9353</v>
      </c>
      <c r="B17009" s="58"/>
      <c r="C17009" s="59"/>
    </row>
    <row r="17010" spans="1:3">
      <c r="A17010" s="57" t="s">
        <v>9353</v>
      </c>
      <c r="B17010" s="58"/>
      <c r="C17010" s="59"/>
    </row>
    <row r="17011" spans="1:3">
      <c r="A17011" s="57" t="s">
        <v>9353</v>
      </c>
      <c r="B17011" s="58"/>
      <c r="C17011" s="59"/>
    </row>
    <row r="17012" spans="1:3">
      <c r="A17012" s="57" t="s">
        <v>9353</v>
      </c>
      <c r="B17012" s="58"/>
      <c r="C17012" s="59"/>
    </row>
    <row r="17013" spans="1:3">
      <c r="A17013" s="57" t="s">
        <v>9353</v>
      </c>
      <c r="B17013" s="58"/>
      <c r="C17013" s="59"/>
    </row>
    <row r="17014" spans="1:3">
      <c r="A17014" s="57" t="s">
        <v>9354</v>
      </c>
      <c r="B17014" s="58"/>
      <c r="C17014" s="59"/>
    </row>
    <row r="17015" spans="1:3">
      <c r="A17015" s="57" t="s">
        <v>9354</v>
      </c>
      <c r="B17015" s="58"/>
      <c r="C17015" s="59"/>
    </row>
    <row r="17016" spans="1:3">
      <c r="A17016" s="57" t="s">
        <v>9355</v>
      </c>
      <c r="B17016" s="61">
        <v>10695445</v>
      </c>
      <c r="C17016" s="59"/>
    </row>
    <row r="17017" spans="1:3">
      <c r="A17017" s="57" t="s">
        <v>9355</v>
      </c>
      <c r="B17017" s="61">
        <v>59123</v>
      </c>
      <c r="C17017" s="59"/>
    </row>
    <row r="17018" spans="1:3">
      <c r="A17018" s="57" t="s">
        <v>9356</v>
      </c>
      <c r="B17018" s="58"/>
      <c r="C17018" s="59"/>
    </row>
    <row r="17019" spans="1:3">
      <c r="A17019" s="57" t="s">
        <v>9356</v>
      </c>
      <c r="B17019" s="58"/>
      <c r="C17019" s="59"/>
    </row>
    <row r="17020" spans="1:3">
      <c r="A17020" s="57" t="s">
        <v>9356</v>
      </c>
      <c r="B17020" s="58"/>
      <c r="C17020" s="59"/>
    </row>
    <row r="17021" spans="1:3">
      <c r="A17021" s="57" t="s">
        <v>9356</v>
      </c>
      <c r="B17021" s="58"/>
      <c r="C17021" s="59"/>
    </row>
    <row r="17022" spans="1:3">
      <c r="A17022" s="57" t="s">
        <v>9356</v>
      </c>
      <c r="B17022" s="58"/>
      <c r="C17022" s="59"/>
    </row>
    <row r="17023" spans="1:3">
      <c r="A17023" s="57" t="s">
        <v>9356</v>
      </c>
      <c r="B17023" s="58"/>
      <c r="C17023" s="59"/>
    </row>
    <row r="17024" spans="1:3">
      <c r="A17024" s="57" t="s">
        <v>9357</v>
      </c>
      <c r="B17024" s="61">
        <v>16672</v>
      </c>
      <c r="C17024" s="59"/>
    </row>
    <row r="17025" spans="1:3">
      <c r="A17025" s="57" t="s">
        <v>9357</v>
      </c>
      <c r="B17025" s="61">
        <v>455</v>
      </c>
      <c r="C17025" s="59"/>
    </row>
    <row r="17026" spans="1:3">
      <c r="A17026" s="57" t="s">
        <v>9357</v>
      </c>
      <c r="B17026" s="61">
        <v>31550</v>
      </c>
      <c r="C17026" s="59"/>
    </row>
    <row r="17027" spans="1:3">
      <c r="A17027" s="57" t="s">
        <v>9357</v>
      </c>
      <c r="B17027" s="61">
        <v>324971</v>
      </c>
      <c r="C17027" s="59"/>
    </row>
    <row r="17028" spans="1:3">
      <c r="A17028" s="57" t="s">
        <v>9357</v>
      </c>
      <c r="B17028" s="61">
        <v>56318</v>
      </c>
      <c r="C17028" s="59"/>
    </row>
    <row r="17029" spans="1:3">
      <c r="A17029" s="57" t="s">
        <v>9357</v>
      </c>
      <c r="B17029" s="61">
        <v>13719</v>
      </c>
      <c r="C17029" s="59"/>
    </row>
    <row r="17030" spans="1:3">
      <c r="A17030" s="57" t="s">
        <v>9358</v>
      </c>
      <c r="B17030" s="61">
        <v>347249</v>
      </c>
      <c r="C17030" s="59"/>
    </row>
    <row r="17031" spans="1:3">
      <c r="A17031" s="57" t="s">
        <v>9358</v>
      </c>
      <c r="B17031" s="61">
        <v>627</v>
      </c>
      <c r="C17031" s="59"/>
    </row>
    <row r="17032" spans="1:3">
      <c r="A17032" s="57" t="s">
        <v>9358</v>
      </c>
      <c r="B17032" s="61">
        <v>909599</v>
      </c>
      <c r="C17032" s="59"/>
    </row>
    <row r="17033" spans="1:3">
      <c r="A17033" s="57" t="s">
        <v>9358</v>
      </c>
      <c r="B17033" s="61">
        <v>57099932</v>
      </c>
      <c r="C17033" s="59"/>
    </row>
    <row r="17034" spans="1:3">
      <c r="A17034" s="57" t="s">
        <v>9358</v>
      </c>
      <c r="B17034" s="61">
        <v>30323664</v>
      </c>
      <c r="C17034" s="59"/>
    </row>
    <row r="17035" spans="1:3">
      <c r="A17035" s="57" t="s">
        <v>9358</v>
      </c>
      <c r="B17035" s="61">
        <v>1292967</v>
      </c>
      <c r="C17035" s="59"/>
    </row>
    <row r="17036" spans="1:3">
      <c r="A17036" s="57" t="s">
        <v>9359</v>
      </c>
      <c r="B17036" s="58"/>
      <c r="C17036" s="59"/>
    </row>
    <row r="17037" spans="1:3">
      <c r="A17037" s="57" t="s">
        <v>9359</v>
      </c>
      <c r="B17037" s="58"/>
      <c r="C17037" s="59"/>
    </row>
    <row r="17038" spans="1:3">
      <c r="A17038" s="57" t="s">
        <v>9359</v>
      </c>
      <c r="B17038" s="58"/>
      <c r="C17038" s="59"/>
    </row>
    <row r="17039" spans="1:3">
      <c r="A17039" s="57" t="s">
        <v>9359</v>
      </c>
      <c r="B17039" s="58"/>
      <c r="C17039" s="59"/>
    </row>
    <row r="17040" spans="1:3">
      <c r="A17040" s="57" t="s">
        <v>9359</v>
      </c>
      <c r="B17040" s="58"/>
      <c r="C17040" s="59"/>
    </row>
    <row r="17041" spans="1:3">
      <c r="A17041" s="57" t="s">
        <v>9359</v>
      </c>
      <c r="B17041" s="58"/>
      <c r="C17041" s="59"/>
    </row>
    <row r="17042" spans="1:3">
      <c r="A17042" s="57" t="s">
        <v>9360</v>
      </c>
      <c r="B17042" s="58"/>
      <c r="C17042" s="59"/>
    </row>
    <row r="17043" spans="1:3">
      <c r="A17043" s="57" t="s">
        <v>9361</v>
      </c>
      <c r="B17043" s="58"/>
      <c r="C17043" s="59"/>
    </row>
    <row r="17044" spans="1:3">
      <c r="A17044" s="57" t="s">
        <v>9361</v>
      </c>
      <c r="B17044" s="58"/>
      <c r="C17044" s="59"/>
    </row>
    <row r="17045" spans="1:3">
      <c r="A17045" s="57" t="s">
        <v>9362</v>
      </c>
      <c r="B17045" s="61">
        <v>201772</v>
      </c>
      <c r="C17045" s="59"/>
    </row>
    <row r="17046" spans="1:3">
      <c r="A17046" s="57" t="s">
        <v>9363</v>
      </c>
      <c r="B17046" s="61">
        <v>31840425</v>
      </c>
      <c r="C17046" s="59"/>
    </row>
    <row r="17047" spans="1:3">
      <c r="A17047" s="57" t="s">
        <v>9363</v>
      </c>
      <c r="B17047" s="58"/>
      <c r="C17047" s="59"/>
    </row>
    <row r="17048" spans="1:3">
      <c r="A17048" s="57" t="s">
        <v>9363</v>
      </c>
      <c r="B17048" s="61">
        <v>78758896</v>
      </c>
      <c r="C17048" s="59"/>
    </row>
    <row r="17049" spans="1:3">
      <c r="A17049" s="57" t="s">
        <v>9363</v>
      </c>
      <c r="B17049" s="58"/>
      <c r="C17049" s="59"/>
    </row>
    <row r="17050" spans="1:3">
      <c r="A17050" s="57" t="s">
        <v>9363</v>
      </c>
      <c r="B17050" s="61">
        <v>1213705</v>
      </c>
      <c r="C17050" s="59"/>
    </row>
    <row r="17051" spans="1:3">
      <c r="A17051" s="57" t="s">
        <v>9363</v>
      </c>
      <c r="B17051" s="58"/>
      <c r="C17051" s="59"/>
    </row>
    <row r="17052" spans="1:3">
      <c r="A17052" s="57" t="s">
        <v>9363</v>
      </c>
      <c r="B17052" s="61">
        <v>59463939</v>
      </c>
      <c r="C17052" s="59"/>
    </row>
    <row r="17053" spans="1:3">
      <c r="A17053" s="57" t="s">
        <v>9363</v>
      </c>
      <c r="B17053" s="58"/>
      <c r="C17053" s="59"/>
    </row>
    <row r="17054" spans="1:3">
      <c r="A17054" s="57" t="s">
        <v>9363</v>
      </c>
      <c r="B17054" s="61">
        <v>2419448</v>
      </c>
      <c r="C17054" s="59"/>
    </row>
    <row r="17055" spans="1:3">
      <c r="A17055" s="57" t="s">
        <v>9363</v>
      </c>
      <c r="B17055" s="58"/>
      <c r="C17055" s="59"/>
    </row>
    <row r="17056" spans="1:3">
      <c r="A17056" s="57" t="s">
        <v>9363</v>
      </c>
      <c r="B17056" s="61">
        <v>1246277</v>
      </c>
      <c r="C17056" s="59"/>
    </row>
    <row r="17057" spans="1:3">
      <c r="A17057" s="57" t="s">
        <v>9363</v>
      </c>
      <c r="B17057" s="58"/>
      <c r="C17057" s="59"/>
    </row>
    <row r="17058" spans="1:3">
      <c r="A17058" s="57" t="s">
        <v>9363</v>
      </c>
      <c r="B17058" s="61">
        <v>13903</v>
      </c>
      <c r="C17058" s="59"/>
    </row>
    <row r="17059" spans="1:3">
      <c r="A17059" s="57" t="s">
        <v>9363</v>
      </c>
      <c r="B17059" s="61">
        <v>27207</v>
      </c>
      <c r="C17059" s="59"/>
    </row>
    <row r="17060" spans="1:3">
      <c r="A17060" s="57" t="s">
        <v>9363</v>
      </c>
      <c r="B17060" s="58"/>
      <c r="C17060" s="59"/>
    </row>
    <row r="17061" spans="1:3">
      <c r="A17061" s="57" t="s">
        <v>9363</v>
      </c>
      <c r="B17061" s="58"/>
      <c r="C17061" s="59"/>
    </row>
    <row r="17062" spans="1:3">
      <c r="A17062" s="57" t="s">
        <v>9363</v>
      </c>
      <c r="B17062" s="61">
        <v>22229067</v>
      </c>
      <c r="C17062" s="59"/>
    </row>
    <row r="17063" spans="1:3">
      <c r="A17063" s="57" t="s">
        <v>9363</v>
      </c>
      <c r="B17063" s="58"/>
      <c r="C17063" s="59"/>
    </row>
    <row r="17064" spans="1:3">
      <c r="A17064" s="57" t="s">
        <v>9363</v>
      </c>
      <c r="B17064" s="61">
        <v>177862416</v>
      </c>
      <c r="C17064" s="59"/>
    </row>
    <row r="17065" spans="1:3">
      <c r="A17065" s="57" t="s">
        <v>9363</v>
      </c>
      <c r="B17065" s="58"/>
      <c r="C17065" s="59"/>
    </row>
    <row r="17066" spans="1:3">
      <c r="A17066" s="57" t="s">
        <v>9363</v>
      </c>
      <c r="B17066" s="61">
        <v>53007</v>
      </c>
      <c r="C17066" s="59"/>
    </row>
    <row r="17067" spans="1:3">
      <c r="A17067" s="57" t="s">
        <v>9363</v>
      </c>
      <c r="B17067" s="58"/>
      <c r="C17067" s="59"/>
    </row>
    <row r="17068" spans="1:3">
      <c r="A17068" s="57" t="s">
        <v>9363</v>
      </c>
      <c r="B17068" s="61">
        <v>13848251</v>
      </c>
      <c r="C17068" s="59"/>
    </row>
    <row r="17069" spans="1:3">
      <c r="A17069" s="57" t="s">
        <v>9363</v>
      </c>
      <c r="B17069" s="58"/>
      <c r="C17069" s="59"/>
    </row>
    <row r="17070" spans="1:3">
      <c r="A17070" s="57" t="s">
        <v>9363</v>
      </c>
      <c r="B17070" s="61">
        <v>180827233</v>
      </c>
      <c r="C17070" s="59"/>
    </row>
    <row r="17071" spans="1:3">
      <c r="A17071" s="57" t="s">
        <v>9363</v>
      </c>
      <c r="B17071" s="58"/>
      <c r="C17071" s="59"/>
    </row>
    <row r="17072" spans="1:3">
      <c r="A17072" s="57" t="s">
        <v>9363</v>
      </c>
      <c r="B17072" s="61">
        <v>250023</v>
      </c>
      <c r="C17072" s="59"/>
    </row>
    <row r="17073" spans="1:3">
      <c r="A17073" s="57" t="s">
        <v>9363</v>
      </c>
      <c r="B17073" s="58"/>
      <c r="C17073" s="59"/>
    </row>
    <row r="17074" spans="1:3">
      <c r="A17074" s="57" t="s">
        <v>9363</v>
      </c>
      <c r="B17074" s="61">
        <v>12998085</v>
      </c>
      <c r="C17074" s="59"/>
    </row>
    <row r="17075" spans="1:3">
      <c r="A17075" s="57" t="s">
        <v>9364</v>
      </c>
      <c r="B17075" s="61">
        <v>3634</v>
      </c>
      <c r="C17075" s="59"/>
    </row>
    <row r="17076" spans="1:3">
      <c r="A17076" s="57" t="s">
        <v>9365</v>
      </c>
      <c r="B17076" s="61">
        <v>409572</v>
      </c>
      <c r="C17076" s="59"/>
    </row>
    <row r="17077" spans="1:3">
      <c r="A17077" s="57" t="s">
        <v>9365</v>
      </c>
      <c r="B17077" s="61">
        <v>2130</v>
      </c>
      <c r="C17077" s="59"/>
    </row>
    <row r="17078" spans="1:3">
      <c r="A17078" s="57" t="s">
        <v>9366</v>
      </c>
      <c r="B17078" s="61">
        <v>2391625</v>
      </c>
      <c r="C17078" s="59"/>
    </row>
    <row r="17079" spans="1:3">
      <c r="A17079" s="57" t="s">
        <v>9366</v>
      </c>
      <c r="B17079" s="61">
        <v>153263</v>
      </c>
      <c r="C17079" s="59"/>
    </row>
    <row r="17080" spans="1:3">
      <c r="A17080" s="57" t="s">
        <v>9366</v>
      </c>
      <c r="B17080" s="61">
        <v>7817033</v>
      </c>
      <c r="C17080" s="59"/>
    </row>
    <row r="17081" spans="1:3">
      <c r="A17081" s="57" t="s">
        <v>9366</v>
      </c>
      <c r="B17081" s="61">
        <v>567505</v>
      </c>
      <c r="C17081" s="59"/>
    </row>
    <row r="17082" spans="1:3">
      <c r="A17082" s="57" t="s">
        <v>9366</v>
      </c>
      <c r="B17082" s="61">
        <v>10019521</v>
      </c>
      <c r="C17082" s="59"/>
    </row>
    <row r="17083" spans="1:3">
      <c r="A17083" s="57" t="s">
        <v>9366</v>
      </c>
      <c r="B17083" s="58"/>
      <c r="C17083" s="59"/>
    </row>
    <row r="17084" spans="1:3">
      <c r="A17084" s="57" t="s">
        <v>9366</v>
      </c>
      <c r="B17084" s="61">
        <v>467714</v>
      </c>
      <c r="C17084" s="59"/>
    </row>
    <row r="17085" spans="1:3">
      <c r="A17085" s="57" t="s">
        <v>9366</v>
      </c>
      <c r="B17085" s="61">
        <v>47652701</v>
      </c>
      <c r="C17085" s="59"/>
    </row>
    <row r="17086" spans="1:3">
      <c r="A17086" s="57" t="s">
        <v>9366</v>
      </c>
      <c r="B17086" s="61">
        <v>4632</v>
      </c>
      <c r="C17086" s="59"/>
    </row>
    <row r="17087" spans="1:3">
      <c r="A17087" s="57" t="s">
        <v>9366</v>
      </c>
      <c r="B17087" s="61">
        <v>1188208</v>
      </c>
      <c r="C17087" s="59"/>
    </row>
    <row r="17088" spans="1:3">
      <c r="A17088" s="57" t="s">
        <v>9367</v>
      </c>
      <c r="B17088" s="58"/>
      <c r="C17088" s="59"/>
    </row>
    <row r="17089" spans="1:3">
      <c r="A17089" s="57" t="s">
        <v>9368</v>
      </c>
      <c r="B17089" s="61">
        <v>1032191</v>
      </c>
      <c r="C17089" s="59"/>
    </row>
    <row r="17090" spans="1:3">
      <c r="A17090" s="57" t="s">
        <v>9368</v>
      </c>
      <c r="B17090" s="61">
        <v>12530</v>
      </c>
      <c r="C17090" s="59"/>
    </row>
    <row r="17091" spans="1:3">
      <c r="A17091" s="57" t="s">
        <v>9369</v>
      </c>
      <c r="B17091" s="61">
        <v>37689931</v>
      </c>
      <c r="C17091" s="59"/>
    </row>
    <row r="17092" spans="1:3">
      <c r="A17092" s="57" t="s">
        <v>9370</v>
      </c>
      <c r="B17092" s="58"/>
      <c r="C17092" s="59"/>
    </row>
    <row r="17093" spans="1:3">
      <c r="A17093" s="57" t="s">
        <v>9370</v>
      </c>
      <c r="B17093" s="58"/>
      <c r="C17093" s="59"/>
    </row>
    <row r="17094" spans="1:3">
      <c r="A17094" s="57" t="s">
        <v>9370</v>
      </c>
      <c r="B17094" s="58"/>
      <c r="C17094" s="59"/>
    </row>
    <row r="17095" spans="1:3">
      <c r="A17095" s="57" t="s">
        <v>9370</v>
      </c>
      <c r="B17095" s="58"/>
      <c r="C17095" s="59"/>
    </row>
    <row r="17096" spans="1:3">
      <c r="A17096" s="57" t="s">
        <v>9370</v>
      </c>
      <c r="B17096" s="58"/>
      <c r="C17096" s="59"/>
    </row>
    <row r="17097" spans="1:3">
      <c r="A17097" s="57" t="s">
        <v>9371</v>
      </c>
      <c r="B17097" s="61">
        <v>221588</v>
      </c>
      <c r="C17097" s="59"/>
    </row>
    <row r="17098" spans="1:3">
      <c r="A17098" s="57" t="s">
        <v>9371</v>
      </c>
      <c r="B17098" s="58"/>
      <c r="C17098" s="59"/>
    </row>
    <row r="17099" spans="1:3">
      <c r="A17099" s="57" t="s">
        <v>9371</v>
      </c>
      <c r="B17099" s="61">
        <v>325062</v>
      </c>
      <c r="C17099" s="59"/>
    </row>
    <row r="17100" spans="1:3">
      <c r="A17100" s="57" t="s">
        <v>9371</v>
      </c>
      <c r="B17100" s="61">
        <v>2779007</v>
      </c>
      <c r="C17100" s="59"/>
    </row>
    <row r="17101" spans="1:3">
      <c r="A17101" s="57" t="s">
        <v>9372</v>
      </c>
      <c r="B17101" s="61">
        <v>2361698</v>
      </c>
      <c r="C17101" s="59"/>
    </row>
    <row r="17102" spans="1:3">
      <c r="A17102" s="57" t="s">
        <v>9372</v>
      </c>
      <c r="B17102" s="61">
        <v>71474</v>
      </c>
      <c r="C17102" s="59"/>
    </row>
    <row r="17103" spans="1:3">
      <c r="A17103" s="57" t="s">
        <v>9372</v>
      </c>
      <c r="B17103" s="61">
        <v>127468</v>
      </c>
      <c r="C17103" s="59"/>
    </row>
    <row r="17104" spans="1:3">
      <c r="A17104" s="57" t="s">
        <v>9372</v>
      </c>
      <c r="B17104" s="61">
        <v>37198865</v>
      </c>
      <c r="C17104" s="59"/>
    </row>
    <row r="17105" spans="1:3">
      <c r="A17105" s="57" t="s">
        <v>9373</v>
      </c>
      <c r="B17105" s="61">
        <v>490811</v>
      </c>
      <c r="C17105" s="59"/>
    </row>
    <row r="17106" spans="1:3">
      <c r="A17106" s="57" t="s">
        <v>9373</v>
      </c>
      <c r="B17106" s="61">
        <v>19584</v>
      </c>
      <c r="C17106" s="59"/>
    </row>
    <row r="17107" spans="1:3">
      <c r="A17107" s="57" t="s">
        <v>9373</v>
      </c>
      <c r="B17107" s="61">
        <v>210488</v>
      </c>
      <c r="C17107" s="59"/>
    </row>
    <row r="17108" spans="1:3">
      <c r="A17108" s="57" t="s">
        <v>9373</v>
      </c>
      <c r="B17108" s="61">
        <v>106032316</v>
      </c>
      <c r="C17108" s="59"/>
    </row>
    <row r="17109" spans="1:3">
      <c r="A17109" s="57" t="s">
        <v>9373</v>
      </c>
      <c r="B17109" s="61">
        <v>2195645</v>
      </c>
      <c r="C17109" s="59"/>
    </row>
    <row r="17110" spans="1:3">
      <c r="A17110" s="57" t="s">
        <v>9374</v>
      </c>
      <c r="B17110" s="58"/>
      <c r="C17110" s="59"/>
    </row>
    <row r="17111" spans="1:3">
      <c r="A17111" s="57" t="s">
        <v>9375</v>
      </c>
      <c r="B17111" s="61">
        <v>116317</v>
      </c>
      <c r="C17111" s="59"/>
    </row>
    <row r="17112" spans="1:3">
      <c r="A17112" s="57" t="s">
        <v>9375</v>
      </c>
      <c r="B17112" s="61">
        <v>2801</v>
      </c>
      <c r="C17112" s="59"/>
    </row>
    <row r="17113" spans="1:3">
      <c r="A17113" s="57" t="s">
        <v>9376</v>
      </c>
      <c r="B17113" s="61">
        <v>446792</v>
      </c>
      <c r="C17113" s="59"/>
    </row>
    <row r="17114" spans="1:3">
      <c r="A17114" s="57" t="s">
        <v>9376</v>
      </c>
      <c r="B17114" s="61">
        <v>24101</v>
      </c>
      <c r="C17114" s="59"/>
    </row>
    <row r="17115" spans="1:3">
      <c r="A17115" s="57" t="s">
        <v>9377</v>
      </c>
      <c r="B17115" s="58"/>
      <c r="C17115" s="59"/>
    </row>
    <row r="17116" spans="1:3">
      <c r="A17116" s="57" t="s">
        <v>9378</v>
      </c>
      <c r="B17116" s="61">
        <v>276511</v>
      </c>
      <c r="C17116" s="59"/>
    </row>
    <row r="17117" spans="1:3">
      <c r="A17117" s="57" t="s">
        <v>9379</v>
      </c>
      <c r="B17117" s="61">
        <v>473905</v>
      </c>
      <c r="C17117" s="59"/>
    </row>
    <row r="17118" spans="1:3">
      <c r="A17118" s="57" t="s">
        <v>9379</v>
      </c>
      <c r="B17118" s="58"/>
      <c r="C17118" s="59"/>
    </row>
    <row r="17119" spans="1:3">
      <c r="A17119" s="57" t="s">
        <v>9379</v>
      </c>
      <c r="B17119" s="61">
        <v>66436168</v>
      </c>
      <c r="C17119" s="59"/>
    </row>
    <row r="17120" spans="1:3">
      <c r="A17120" s="57" t="s">
        <v>9379</v>
      </c>
      <c r="B17120" s="58"/>
      <c r="C17120" s="59"/>
    </row>
    <row r="17121" spans="1:3">
      <c r="A17121" s="57" t="s">
        <v>9379</v>
      </c>
      <c r="B17121" s="61">
        <v>77655</v>
      </c>
      <c r="C17121" s="59"/>
    </row>
    <row r="17122" spans="1:3">
      <c r="A17122" s="57" t="s">
        <v>9379</v>
      </c>
      <c r="B17122" s="58"/>
      <c r="C17122" s="59"/>
    </row>
    <row r="17123" spans="1:3">
      <c r="A17123" s="57" t="s">
        <v>9379</v>
      </c>
      <c r="B17123" s="61">
        <v>4464653</v>
      </c>
      <c r="C17123" s="59"/>
    </row>
    <row r="17124" spans="1:3">
      <c r="A17124" s="57" t="s">
        <v>9379</v>
      </c>
      <c r="B17124" s="58"/>
      <c r="C17124" s="59"/>
    </row>
    <row r="17125" spans="1:3">
      <c r="A17125" s="57" t="s">
        <v>9379</v>
      </c>
      <c r="B17125" s="61">
        <v>173814663</v>
      </c>
      <c r="C17125" s="59"/>
    </row>
    <row r="17126" spans="1:3">
      <c r="A17126" s="57" t="s">
        <v>9379</v>
      </c>
      <c r="B17126" s="58"/>
      <c r="C17126" s="59"/>
    </row>
    <row r="17127" spans="1:3">
      <c r="A17127" s="57" t="s">
        <v>9379</v>
      </c>
      <c r="B17127" s="61">
        <v>283250</v>
      </c>
      <c r="C17127" s="59"/>
    </row>
    <row r="17128" spans="1:3">
      <c r="A17128" s="57" t="s">
        <v>9379</v>
      </c>
      <c r="B17128" s="58"/>
      <c r="C17128" s="59"/>
    </row>
    <row r="17129" spans="1:3">
      <c r="A17129" s="57" t="s">
        <v>9379</v>
      </c>
      <c r="B17129" s="61">
        <v>9932664</v>
      </c>
      <c r="C17129" s="59"/>
    </row>
    <row r="17130" spans="1:3">
      <c r="A17130" s="57" t="s">
        <v>9380</v>
      </c>
      <c r="B17130" s="61">
        <v>61533</v>
      </c>
      <c r="C17130" s="59"/>
    </row>
    <row r="17131" spans="1:3">
      <c r="A17131" s="57" t="s">
        <v>9381</v>
      </c>
      <c r="B17131" s="61">
        <v>2280629</v>
      </c>
      <c r="C17131" s="59"/>
    </row>
    <row r="17132" spans="1:3">
      <c r="A17132" s="57" t="s">
        <v>9382</v>
      </c>
      <c r="B17132" s="61">
        <v>134342</v>
      </c>
      <c r="C17132" s="59"/>
    </row>
    <row r="17133" spans="1:3">
      <c r="A17133" s="57" t="s">
        <v>9382</v>
      </c>
      <c r="B17133" s="61">
        <v>968</v>
      </c>
      <c r="C17133" s="59"/>
    </row>
    <row r="17134" spans="1:3">
      <c r="A17134" s="57" t="s">
        <v>9383</v>
      </c>
      <c r="B17134" s="61">
        <v>35425637</v>
      </c>
      <c r="C17134" s="59"/>
    </row>
    <row r="17135" spans="1:3">
      <c r="A17135" s="57" t="s">
        <v>9383</v>
      </c>
      <c r="B17135" s="61">
        <v>79466</v>
      </c>
      <c r="C17135" s="59"/>
    </row>
    <row r="17136" spans="1:3">
      <c r="A17136" s="57" t="s">
        <v>9383</v>
      </c>
      <c r="B17136" s="61">
        <v>3016996</v>
      </c>
      <c r="C17136" s="59"/>
    </row>
    <row r="17137" spans="1:3">
      <c r="A17137" s="57" t="s">
        <v>9383</v>
      </c>
      <c r="B17137" s="61">
        <v>429361610</v>
      </c>
      <c r="C17137" s="59"/>
    </row>
    <row r="17138" spans="1:3">
      <c r="A17138" s="57" t="s">
        <v>9383</v>
      </c>
      <c r="B17138" s="61">
        <v>301864</v>
      </c>
      <c r="C17138" s="59"/>
    </row>
    <row r="17139" spans="1:3">
      <c r="A17139" s="57" t="s">
        <v>9383</v>
      </c>
      <c r="B17139" s="61">
        <v>7736967</v>
      </c>
      <c r="C17139" s="59"/>
    </row>
    <row r="17140" spans="1:3">
      <c r="A17140" s="57" t="s">
        <v>9384</v>
      </c>
      <c r="B17140" s="61">
        <v>327196</v>
      </c>
      <c r="C17140" s="59"/>
    </row>
    <row r="17141" spans="1:3">
      <c r="A17141" s="57" t="s">
        <v>9384</v>
      </c>
      <c r="B17141" s="61">
        <v>46091</v>
      </c>
      <c r="C17141" s="59"/>
    </row>
    <row r="17142" spans="1:3">
      <c r="A17142" s="57" t="s">
        <v>9384</v>
      </c>
      <c r="B17142" s="61">
        <v>447226</v>
      </c>
      <c r="C17142" s="59"/>
    </row>
    <row r="17143" spans="1:3">
      <c r="A17143" s="57" t="s">
        <v>9384</v>
      </c>
      <c r="B17143" s="61">
        <v>37702690</v>
      </c>
      <c r="C17143" s="59"/>
    </row>
    <row r="17144" spans="1:3">
      <c r="A17144" s="57" t="s">
        <v>9385</v>
      </c>
      <c r="B17144" s="61">
        <v>13787633</v>
      </c>
      <c r="C17144" s="59"/>
    </row>
    <row r="17145" spans="1:3">
      <c r="A17145" s="57" t="s">
        <v>9386</v>
      </c>
      <c r="B17145" s="58"/>
      <c r="C17145" s="59"/>
    </row>
    <row r="17146" spans="1:3">
      <c r="A17146" s="57" t="s">
        <v>9386</v>
      </c>
      <c r="B17146" s="58"/>
      <c r="C17146" s="59"/>
    </row>
    <row r="17147" spans="1:3">
      <c r="A17147" s="57" t="s">
        <v>9386</v>
      </c>
      <c r="B17147" s="58"/>
      <c r="C17147" s="59"/>
    </row>
    <row r="17148" spans="1:3">
      <c r="A17148" s="57" t="s">
        <v>9387</v>
      </c>
      <c r="B17148" s="61">
        <v>30282</v>
      </c>
      <c r="C17148" s="59"/>
    </row>
    <row r="17149" spans="1:3">
      <c r="A17149" s="57" t="s">
        <v>9388</v>
      </c>
      <c r="B17149" s="61">
        <v>3175623</v>
      </c>
      <c r="C17149" s="59"/>
    </row>
    <row r="17150" spans="1:3">
      <c r="A17150" s="57" t="s">
        <v>9388</v>
      </c>
      <c r="B17150" s="61">
        <v>28411</v>
      </c>
      <c r="C17150" s="59"/>
    </row>
    <row r="17151" spans="1:3">
      <c r="A17151" s="57" t="s">
        <v>9389</v>
      </c>
      <c r="B17151" s="61">
        <v>13103666</v>
      </c>
      <c r="C17151" s="59"/>
    </row>
    <row r="17152" spans="1:3">
      <c r="A17152" s="57" t="s">
        <v>9389</v>
      </c>
      <c r="B17152" s="61">
        <v>20469</v>
      </c>
      <c r="C17152" s="59"/>
    </row>
    <row r="17153" spans="1:3">
      <c r="A17153" s="57" t="s">
        <v>9389</v>
      </c>
      <c r="B17153" s="61">
        <v>6555062</v>
      </c>
      <c r="C17153" s="59"/>
    </row>
    <row r="17154" spans="1:3">
      <c r="A17154" s="57" t="s">
        <v>9389</v>
      </c>
      <c r="B17154" s="61">
        <v>168293</v>
      </c>
      <c r="C17154" s="59"/>
    </row>
    <row r="17155" spans="1:3">
      <c r="A17155" s="57" t="s">
        <v>9390</v>
      </c>
      <c r="B17155" s="61">
        <v>2243585</v>
      </c>
      <c r="C17155" s="59"/>
    </row>
    <row r="17156" spans="1:3">
      <c r="A17156" s="57" t="s">
        <v>9391</v>
      </c>
      <c r="B17156" s="58"/>
      <c r="C17156" s="59"/>
    </row>
    <row r="17157" spans="1:3">
      <c r="A17157" s="57" t="s">
        <v>9391</v>
      </c>
      <c r="B17157" s="58"/>
      <c r="C17157" s="59"/>
    </row>
    <row r="17158" spans="1:3">
      <c r="A17158" s="57" t="s">
        <v>9391</v>
      </c>
      <c r="B17158" s="58"/>
      <c r="C17158" s="59"/>
    </row>
    <row r="17159" spans="1:3">
      <c r="A17159" s="57" t="s">
        <v>9392</v>
      </c>
      <c r="B17159" s="61">
        <v>391245</v>
      </c>
      <c r="C17159" s="59"/>
    </row>
    <row r="17160" spans="1:3">
      <c r="A17160" s="57" t="s">
        <v>9393</v>
      </c>
      <c r="B17160" s="61">
        <v>5808</v>
      </c>
      <c r="C17160" s="59"/>
    </row>
    <row r="17161" spans="1:3">
      <c r="A17161" s="57" t="s">
        <v>9393</v>
      </c>
      <c r="B17161" s="61">
        <v>103579</v>
      </c>
      <c r="C17161" s="59"/>
    </row>
    <row r="17162" spans="1:3">
      <c r="A17162" s="57" t="s">
        <v>9394</v>
      </c>
      <c r="B17162" s="61">
        <v>6312295</v>
      </c>
      <c r="C17162" s="59"/>
    </row>
    <row r="17163" spans="1:3">
      <c r="A17163" s="57" t="s">
        <v>9395</v>
      </c>
      <c r="B17163" s="61">
        <v>20734837</v>
      </c>
      <c r="C17163" s="59"/>
    </row>
    <row r="17164" spans="1:3">
      <c r="A17164" s="57" t="s">
        <v>9395</v>
      </c>
      <c r="B17164" s="61">
        <v>210084</v>
      </c>
      <c r="C17164" s="59"/>
    </row>
    <row r="17165" spans="1:3">
      <c r="A17165" s="57" t="s">
        <v>9396</v>
      </c>
      <c r="B17165" s="58"/>
      <c r="C17165" s="59"/>
    </row>
    <row r="17166" spans="1:3">
      <c r="A17166" s="57" t="s">
        <v>9396</v>
      </c>
      <c r="B17166" s="58"/>
      <c r="C17166" s="59"/>
    </row>
    <row r="17167" spans="1:3">
      <c r="A17167" s="57" t="s">
        <v>9397</v>
      </c>
      <c r="B17167" s="58"/>
      <c r="C17167" s="59"/>
    </row>
    <row r="17168" spans="1:3">
      <c r="A17168" s="57" t="s">
        <v>9397</v>
      </c>
      <c r="B17168" s="58"/>
      <c r="C17168" s="59"/>
    </row>
    <row r="17169" spans="1:3">
      <c r="A17169" s="57" t="s">
        <v>9398</v>
      </c>
      <c r="B17169" s="61">
        <v>105832</v>
      </c>
      <c r="C17169" s="59"/>
    </row>
    <row r="17170" spans="1:3">
      <c r="A17170" s="57" t="s">
        <v>9399</v>
      </c>
      <c r="B17170" s="61">
        <v>11612</v>
      </c>
      <c r="C17170" s="59"/>
    </row>
    <row r="17171" spans="1:3">
      <c r="A17171" s="57" t="s">
        <v>9400</v>
      </c>
      <c r="B17171" s="58"/>
      <c r="C17171" s="59"/>
    </row>
    <row r="17172" spans="1:3">
      <c r="A17172" s="57" t="s">
        <v>9400</v>
      </c>
      <c r="B17172" s="58"/>
      <c r="C17172" s="59"/>
    </row>
    <row r="17173" spans="1:3">
      <c r="A17173" s="57" t="s">
        <v>9400</v>
      </c>
      <c r="B17173" s="58"/>
      <c r="C17173" s="59"/>
    </row>
    <row r="17174" spans="1:3">
      <c r="A17174" s="57" t="s">
        <v>9400</v>
      </c>
      <c r="B17174" s="58"/>
      <c r="C17174" s="59"/>
    </row>
    <row r="17175" spans="1:3">
      <c r="A17175" s="57" t="s">
        <v>9400</v>
      </c>
      <c r="B17175" s="58"/>
      <c r="C17175" s="59"/>
    </row>
    <row r="17176" spans="1:3">
      <c r="A17176" s="57" t="s">
        <v>9400</v>
      </c>
      <c r="B17176" s="58"/>
      <c r="C17176" s="59"/>
    </row>
    <row r="17177" spans="1:3">
      <c r="A17177" s="57" t="s">
        <v>9401</v>
      </c>
      <c r="B17177" s="61">
        <v>95587</v>
      </c>
      <c r="C17177" s="59"/>
    </row>
    <row r="17178" spans="1:3">
      <c r="A17178" s="57" t="s">
        <v>9401</v>
      </c>
      <c r="B17178" s="61">
        <v>36700</v>
      </c>
      <c r="C17178" s="59"/>
    </row>
    <row r="17179" spans="1:3">
      <c r="A17179" s="57" t="s">
        <v>9401</v>
      </c>
      <c r="B17179" s="61">
        <v>10713</v>
      </c>
      <c r="C17179" s="59"/>
    </row>
    <row r="17180" spans="1:3">
      <c r="A17180" s="57" t="s">
        <v>9402</v>
      </c>
      <c r="B17180" s="61">
        <v>16598</v>
      </c>
      <c r="C17180" s="59"/>
    </row>
    <row r="17181" spans="1:3">
      <c r="A17181" s="57" t="s">
        <v>9402</v>
      </c>
      <c r="B17181" s="61">
        <v>2428392</v>
      </c>
      <c r="C17181" s="59"/>
    </row>
    <row r="17182" spans="1:3">
      <c r="A17182" s="57" t="s">
        <v>9403</v>
      </c>
      <c r="B17182" s="61">
        <v>1227104</v>
      </c>
      <c r="C17182" s="59"/>
    </row>
    <row r="17183" spans="1:3">
      <c r="A17183" s="57" t="s">
        <v>9403</v>
      </c>
      <c r="B17183" s="61">
        <v>273276</v>
      </c>
      <c r="C17183" s="59"/>
    </row>
    <row r="17184" spans="1:3">
      <c r="A17184" s="57" t="s">
        <v>9404</v>
      </c>
      <c r="B17184" s="61">
        <v>90234</v>
      </c>
      <c r="C17184" s="59"/>
    </row>
    <row r="17185" spans="1:3">
      <c r="A17185" s="57" t="s">
        <v>9404</v>
      </c>
      <c r="B17185" s="61">
        <v>44420</v>
      </c>
      <c r="C17185" s="59"/>
    </row>
    <row r="17186" spans="1:3">
      <c r="A17186" s="57" t="s">
        <v>9405</v>
      </c>
      <c r="B17186" s="61">
        <v>3366516</v>
      </c>
      <c r="C17186" s="59"/>
    </row>
    <row r="17187" spans="1:3">
      <c r="A17187" s="57" t="s">
        <v>9406</v>
      </c>
      <c r="B17187" s="61">
        <v>36628</v>
      </c>
      <c r="C17187" s="59"/>
    </row>
    <row r="17188" spans="1:3">
      <c r="A17188" s="57" t="s">
        <v>9407</v>
      </c>
      <c r="B17188" s="58"/>
      <c r="C17188" s="59"/>
    </row>
    <row r="17189" spans="1:3">
      <c r="A17189" s="57" t="s">
        <v>9407</v>
      </c>
      <c r="B17189" s="58"/>
      <c r="C17189" s="59"/>
    </row>
    <row r="17190" spans="1:3">
      <c r="A17190" s="57" t="s">
        <v>9408</v>
      </c>
      <c r="B17190" s="61">
        <v>941601</v>
      </c>
      <c r="C17190" s="59"/>
    </row>
    <row r="17191" spans="1:3">
      <c r="A17191" s="57" t="s">
        <v>9409</v>
      </c>
      <c r="B17191" s="61">
        <v>63780</v>
      </c>
      <c r="C17191" s="59"/>
    </row>
    <row r="17192" spans="1:3">
      <c r="A17192" s="57" t="s">
        <v>9410</v>
      </c>
      <c r="B17192" s="61">
        <v>11989609</v>
      </c>
      <c r="C17192" s="59"/>
    </row>
    <row r="17193" spans="1:3">
      <c r="A17193" s="57" t="s">
        <v>9410</v>
      </c>
      <c r="B17193" s="61">
        <v>22509349</v>
      </c>
      <c r="C17193" s="59"/>
    </row>
    <row r="17194" spans="1:3">
      <c r="A17194" s="57" t="s">
        <v>9410</v>
      </c>
      <c r="B17194" s="61">
        <v>383329</v>
      </c>
      <c r="C17194" s="59"/>
    </row>
    <row r="17195" spans="1:3">
      <c r="A17195" s="57" t="s">
        <v>9411</v>
      </c>
      <c r="B17195" s="61">
        <v>47772328</v>
      </c>
      <c r="C17195" s="59"/>
    </row>
    <row r="17196" spans="1:3">
      <c r="A17196" s="57" t="s">
        <v>9412</v>
      </c>
      <c r="B17196" s="58"/>
      <c r="C17196" s="59"/>
    </row>
    <row r="17197" spans="1:3">
      <c r="A17197" s="57" t="s">
        <v>9412</v>
      </c>
      <c r="B17197" s="58"/>
      <c r="C17197" s="59"/>
    </row>
    <row r="17198" spans="1:3">
      <c r="A17198" s="57" t="s">
        <v>9412</v>
      </c>
      <c r="B17198" s="58"/>
      <c r="C17198" s="59"/>
    </row>
    <row r="17199" spans="1:3">
      <c r="A17199" s="57" t="s">
        <v>9413</v>
      </c>
      <c r="B17199" s="61">
        <v>4545994</v>
      </c>
      <c r="C17199" s="59"/>
    </row>
    <row r="17200" spans="1:3">
      <c r="A17200" s="57" t="s">
        <v>9414</v>
      </c>
      <c r="B17200" s="61">
        <v>6458</v>
      </c>
      <c r="C17200" s="59"/>
    </row>
    <row r="17201" spans="1:3">
      <c r="A17201" s="57" t="s">
        <v>9414</v>
      </c>
      <c r="B17201" s="61">
        <v>275848</v>
      </c>
      <c r="C17201" s="59"/>
    </row>
    <row r="17202" spans="1:3">
      <c r="A17202" s="57" t="s">
        <v>9415</v>
      </c>
      <c r="B17202" s="61">
        <v>20370846</v>
      </c>
      <c r="C17202" s="59"/>
    </row>
    <row r="17203" spans="1:3">
      <c r="A17203" s="57" t="s">
        <v>9415</v>
      </c>
      <c r="B17203" s="61">
        <v>1368179</v>
      </c>
      <c r="C17203" s="59"/>
    </row>
    <row r="17204" spans="1:3">
      <c r="A17204" s="57" t="s">
        <v>9416</v>
      </c>
      <c r="B17204" s="61">
        <v>23329854</v>
      </c>
      <c r="C17204" s="59"/>
    </row>
    <row r="17205" spans="1:3">
      <c r="A17205" s="57" t="s">
        <v>9416</v>
      </c>
      <c r="B17205" s="61">
        <v>147582</v>
      </c>
      <c r="C17205" s="59"/>
    </row>
    <row r="17206" spans="1:3">
      <c r="A17206" s="57" t="s">
        <v>9417</v>
      </c>
      <c r="B17206" s="61">
        <v>33781853</v>
      </c>
      <c r="C17206" s="59"/>
    </row>
    <row r="17207" spans="1:3">
      <c r="A17207" s="57" t="s">
        <v>9417</v>
      </c>
      <c r="B17207" s="61">
        <v>458775</v>
      </c>
      <c r="C17207" s="59"/>
    </row>
    <row r="17208" spans="1:3">
      <c r="A17208" s="57" t="s">
        <v>9417</v>
      </c>
      <c r="B17208" s="58"/>
      <c r="C17208" s="59"/>
    </row>
    <row r="17209" spans="1:3">
      <c r="A17209" s="57" t="s">
        <v>9417</v>
      </c>
      <c r="B17209" s="61">
        <v>20268779</v>
      </c>
      <c r="C17209" s="59"/>
    </row>
    <row r="17210" spans="1:3">
      <c r="A17210" s="57" t="s">
        <v>9417</v>
      </c>
      <c r="B17210" s="61">
        <v>705037</v>
      </c>
      <c r="C17210" s="59"/>
    </row>
    <row r="17211" spans="1:3">
      <c r="A17211" s="57" t="s">
        <v>9418</v>
      </c>
      <c r="B17211" s="61">
        <v>52690</v>
      </c>
      <c r="C17211" s="59"/>
    </row>
    <row r="17212" spans="1:3">
      <c r="A17212" s="57" t="s">
        <v>9418</v>
      </c>
      <c r="B17212" s="61">
        <v>14969</v>
      </c>
      <c r="C17212" s="59"/>
    </row>
    <row r="17213" spans="1:3">
      <c r="A17213" s="57" t="s">
        <v>9419</v>
      </c>
      <c r="B17213" s="61">
        <v>996168</v>
      </c>
      <c r="C17213" s="59"/>
    </row>
    <row r="17214" spans="1:3">
      <c r="A17214" s="57" t="s">
        <v>9419</v>
      </c>
      <c r="B17214" s="61">
        <v>1169410</v>
      </c>
      <c r="C17214" s="59"/>
    </row>
    <row r="17215" spans="1:3">
      <c r="A17215" s="57" t="s">
        <v>9420</v>
      </c>
      <c r="B17215" s="61">
        <v>28859</v>
      </c>
      <c r="C17215" s="59"/>
    </row>
    <row r="17216" spans="1:3">
      <c r="A17216" s="57" t="s">
        <v>9420</v>
      </c>
      <c r="B17216" s="61">
        <v>20685</v>
      </c>
      <c r="C17216" s="59"/>
    </row>
    <row r="17217" spans="1:3">
      <c r="A17217" s="57" t="s">
        <v>9421</v>
      </c>
      <c r="B17217" s="58"/>
      <c r="C17217" s="59"/>
    </row>
    <row r="17218" spans="1:3">
      <c r="A17218" s="57" t="s">
        <v>9421</v>
      </c>
      <c r="B17218" s="58"/>
      <c r="C17218" s="59"/>
    </row>
    <row r="17219" spans="1:3">
      <c r="A17219" s="57" t="s">
        <v>9421</v>
      </c>
      <c r="B17219" s="58"/>
      <c r="C17219" s="59"/>
    </row>
    <row r="17220" spans="1:3">
      <c r="A17220" s="57" t="s">
        <v>9421</v>
      </c>
      <c r="B17220" s="58"/>
      <c r="C17220" s="59"/>
    </row>
    <row r="17221" spans="1:3">
      <c r="A17221" s="57" t="s">
        <v>9422</v>
      </c>
      <c r="B17221" s="61">
        <v>342519</v>
      </c>
      <c r="C17221" s="59"/>
    </row>
    <row r="17222" spans="1:3">
      <c r="A17222" s="57" t="s">
        <v>9422</v>
      </c>
      <c r="B17222" s="61">
        <v>104854</v>
      </c>
      <c r="C17222" s="59"/>
    </row>
    <row r="17223" spans="1:3">
      <c r="A17223" s="57" t="s">
        <v>9423</v>
      </c>
      <c r="B17223" s="58"/>
      <c r="C17223" s="59"/>
    </row>
    <row r="17224" spans="1:3">
      <c r="A17224" s="57" t="s">
        <v>9424</v>
      </c>
      <c r="B17224" s="61">
        <v>11387048</v>
      </c>
      <c r="C17224" s="59"/>
    </row>
    <row r="17225" spans="1:3">
      <c r="A17225" s="57" t="s">
        <v>9425</v>
      </c>
      <c r="B17225" s="61">
        <v>4070842</v>
      </c>
      <c r="C17225" s="59"/>
    </row>
    <row r="17226" spans="1:3">
      <c r="A17226" s="57" t="s">
        <v>9426</v>
      </c>
      <c r="B17226" s="61">
        <v>16971340</v>
      </c>
      <c r="C17226" s="59"/>
    </row>
    <row r="17227" spans="1:3">
      <c r="A17227" s="57" t="s">
        <v>9427</v>
      </c>
      <c r="B17227" s="61">
        <v>6763924</v>
      </c>
      <c r="C17227" s="59"/>
    </row>
    <row r="17228" spans="1:3">
      <c r="A17228" s="57" t="s">
        <v>9427</v>
      </c>
      <c r="B17228" s="61">
        <v>11577343</v>
      </c>
      <c r="C17228" s="59"/>
    </row>
    <row r="17229" spans="1:3">
      <c r="A17229" s="57" t="s">
        <v>9427</v>
      </c>
      <c r="B17229" s="58"/>
      <c r="C17229" s="59"/>
    </row>
    <row r="17230" spans="1:3">
      <c r="A17230" s="57" t="s">
        <v>9427</v>
      </c>
      <c r="B17230" s="61">
        <v>20382430</v>
      </c>
      <c r="C17230" s="59"/>
    </row>
    <row r="17231" spans="1:3">
      <c r="A17231" s="57" t="s">
        <v>9427</v>
      </c>
      <c r="B17231" s="61">
        <v>15550694</v>
      </c>
      <c r="C17231" s="59"/>
    </row>
    <row r="17232" spans="1:3">
      <c r="A17232" s="57" t="s">
        <v>9428</v>
      </c>
      <c r="B17232" s="61">
        <v>155914</v>
      </c>
      <c r="C17232" s="59"/>
    </row>
    <row r="17233" spans="1:3">
      <c r="A17233" s="57" t="s">
        <v>9429</v>
      </c>
      <c r="B17233" s="61">
        <v>647690</v>
      </c>
      <c r="C17233" s="59"/>
    </row>
    <row r="17234" spans="1:3">
      <c r="A17234" s="57" t="s">
        <v>9430</v>
      </c>
      <c r="B17234" s="61">
        <v>1940433</v>
      </c>
      <c r="C17234" s="59"/>
    </row>
    <row r="17235" spans="1:3">
      <c r="A17235" s="57" t="s">
        <v>9430</v>
      </c>
      <c r="B17235" s="61">
        <v>4419323</v>
      </c>
      <c r="C17235" s="59"/>
    </row>
    <row r="17236" spans="1:3">
      <c r="A17236" s="57" t="s">
        <v>9430</v>
      </c>
      <c r="B17236" s="61">
        <v>10301936</v>
      </c>
      <c r="C17236" s="59"/>
    </row>
    <row r="17237" spans="1:3">
      <c r="A17237" s="57" t="s">
        <v>9430</v>
      </c>
      <c r="B17237" s="61">
        <v>30972588</v>
      </c>
      <c r="C17237" s="59"/>
    </row>
    <row r="17238" spans="1:3">
      <c r="A17238" s="57" t="s">
        <v>9431</v>
      </c>
      <c r="B17238" s="61">
        <v>121707</v>
      </c>
      <c r="C17238" s="59"/>
    </row>
    <row r="17239" spans="1:3">
      <c r="A17239" s="57" t="s">
        <v>9432</v>
      </c>
      <c r="B17239" s="61">
        <v>136598</v>
      </c>
      <c r="C17239" s="59"/>
    </row>
    <row r="17240" spans="1:3">
      <c r="A17240" s="57" t="s">
        <v>9433</v>
      </c>
      <c r="B17240" s="61">
        <v>77531</v>
      </c>
      <c r="C17240" s="59"/>
    </row>
    <row r="17241" spans="1:3">
      <c r="A17241" s="57" t="s">
        <v>9434</v>
      </c>
      <c r="B17241" s="61">
        <v>137926</v>
      </c>
      <c r="C17241" s="59"/>
    </row>
    <row r="17242" spans="1:3">
      <c r="A17242" s="57" t="s">
        <v>9434</v>
      </c>
      <c r="B17242" s="61">
        <v>3740</v>
      </c>
      <c r="C17242" s="59"/>
    </row>
    <row r="17243" spans="1:3">
      <c r="A17243" s="57" t="s">
        <v>9434</v>
      </c>
      <c r="B17243" s="61">
        <v>347570</v>
      </c>
      <c r="C17243" s="59"/>
    </row>
    <row r="17244" spans="1:3">
      <c r="A17244" s="57" t="s">
        <v>9434</v>
      </c>
      <c r="B17244" s="61">
        <v>614905</v>
      </c>
      <c r="C17244" s="59"/>
    </row>
    <row r="17245" spans="1:3">
      <c r="A17245" s="57" t="s">
        <v>9434</v>
      </c>
      <c r="B17245" s="61">
        <v>889365</v>
      </c>
      <c r="C17245" s="59"/>
    </row>
    <row r="17246" spans="1:3">
      <c r="A17246" s="57" t="s">
        <v>9435</v>
      </c>
      <c r="B17246" s="58"/>
      <c r="C17246" s="59"/>
    </row>
    <row r="17247" spans="1:3">
      <c r="A17247" s="57" t="s">
        <v>9435</v>
      </c>
      <c r="B17247" s="58"/>
      <c r="C17247" s="59"/>
    </row>
    <row r="17248" spans="1:3">
      <c r="A17248" s="57" t="s">
        <v>9436</v>
      </c>
      <c r="B17248" s="61">
        <v>18961</v>
      </c>
      <c r="C17248" s="59"/>
    </row>
    <row r="17249" spans="1:3">
      <c r="A17249" s="57" t="s">
        <v>9437</v>
      </c>
      <c r="B17249" s="61">
        <v>4395833</v>
      </c>
      <c r="C17249" s="59"/>
    </row>
    <row r="17250" spans="1:3">
      <c r="A17250" s="57" t="s">
        <v>9438</v>
      </c>
      <c r="B17250" s="61">
        <v>172138</v>
      </c>
      <c r="C17250" s="59"/>
    </row>
    <row r="17251" spans="1:3">
      <c r="A17251" s="57" t="s">
        <v>9439</v>
      </c>
      <c r="B17251" s="58"/>
      <c r="C17251" s="59"/>
    </row>
    <row r="17252" spans="1:3">
      <c r="A17252" s="57" t="s">
        <v>9439</v>
      </c>
      <c r="B17252" s="58"/>
      <c r="C17252" s="59"/>
    </row>
    <row r="17253" spans="1:3">
      <c r="A17253" s="57" t="s">
        <v>9439</v>
      </c>
      <c r="B17253" s="58"/>
      <c r="C17253" s="59"/>
    </row>
    <row r="17254" spans="1:3">
      <c r="A17254" s="57" t="s">
        <v>9439</v>
      </c>
      <c r="B17254" s="58"/>
      <c r="C17254" s="59"/>
    </row>
    <row r="17255" spans="1:3">
      <c r="A17255" s="57" t="s">
        <v>9439</v>
      </c>
      <c r="B17255" s="58"/>
      <c r="C17255" s="59"/>
    </row>
    <row r="17256" spans="1:3">
      <c r="A17256" s="57" t="s">
        <v>9440</v>
      </c>
      <c r="B17256" s="61">
        <v>409430941</v>
      </c>
      <c r="C17256" s="59"/>
    </row>
    <row r="17257" spans="1:3">
      <c r="A17257" s="57" t="s">
        <v>9441</v>
      </c>
      <c r="B17257" s="61">
        <v>235695</v>
      </c>
      <c r="C17257" s="59"/>
    </row>
    <row r="17258" spans="1:3">
      <c r="A17258" s="57" t="s">
        <v>9442</v>
      </c>
      <c r="B17258" s="61">
        <v>2247492</v>
      </c>
      <c r="C17258" s="59"/>
    </row>
    <row r="17259" spans="1:3">
      <c r="A17259" s="57" t="s">
        <v>9442</v>
      </c>
      <c r="B17259" s="61">
        <v>6539568</v>
      </c>
      <c r="C17259" s="59"/>
    </row>
    <row r="17260" spans="1:3">
      <c r="A17260" s="57" t="s">
        <v>9443</v>
      </c>
      <c r="B17260" s="58"/>
      <c r="C17260" s="59"/>
    </row>
    <row r="17261" spans="1:3">
      <c r="A17261" s="57" t="s">
        <v>9443</v>
      </c>
      <c r="B17261" s="58"/>
      <c r="C17261" s="59"/>
    </row>
    <row r="17262" spans="1:3">
      <c r="A17262" s="57" t="s">
        <v>9444</v>
      </c>
      <c r="B17262" s="58"/>
      <c r="C17262" s="59"/>
    </row>
    <row r="17263" spans="1:3">
      <c r="A17263" s="57" t="s">
        <v>9444</v>
      </c>
      <c r="B17263" s="58"/>
      <c r="C17263" s="59"/>
    </row>
    <row r="17264" spans="1:3">
      <c r="A17264" s="57" t="s">
        <v>9444</v>
      </c>
      <c r="B17264" s="58"/>
      <c r="C17264" s="59"/>
    </row>
    <row r="17265" spans="1:3">
      <c r="A17265" s="57" t="s">
        <v>9444</v>
      </c>
      <c r="B17265" s="58"/>
      <c r="C17265" s="59"/>
    </row>
    <row r="17266" spans="1:3">
      <c r="A17266" s="57" t="s">
        <v>9445</v>
      </c>
      <c r="B17266" s="61">
        <v>8028753</v>
      </c>
      <c r="C17266" s="59"/>
    </row>
    <row r="17267" spans="1:3">
      <c r="A17267" s="57" t="s">
        <v>9446</v>
      </c>
      <c r="B17267" s="61">
        <v>6569488</v>
      </c>
      <c r="C17267" s="59"/>
    </row>
    <row r="17268" spans="1:3">
      <c r="A17268" s="57" t="s">
        <v>9447</v>
      </c>
      <c r="B17268" s="61">
        <v>1556447</v>
      </c>
      <c r="C17268" s="59"/>
    </row>
    <row r="17269" spans="1:3">
      <c r="A17269" s="57" t="s">
        <v>9448</v>
      </c>
      <c r="B17269" s="61">
        <v>71842</v>
      </c>
      <c r="C17269" s="59"/>
    </row>
    <row r="17270" spans="1:3">
      <c r="A17270" s="57" t="s">
        <v>9448</v>
      </c>
      <c r="B17270" s="61">
        <v>3060112</v>
      </c>
      <c r="C17270" s="59"/>
    </row>
    <row r="17271" spans="1:3">
      <c r="A17271" s="57" t="s">
        <v>9449</v>
      </c>
      <c r="B17271" s="58"/>
      <c r="C17271" s="59"/>
    </row>
    <row r="17272" spans="1:3">
      <c r="A17272" s="57" t="s">
        <v>9449</v>
      </c>
      <c r="B17272" s="58"/>
      <c r="C17272" s="59"/>
    </row>
    <row r="17273" spans="1:3">
      <c r="A17273" s="57" t="s">
        <v>9450</v>
      </c>
      <c r="B17273" s="58"/>
      <c r="C17273" s="59"/>
    </row>
    <row r="17274" spans="1:3">
      <c r="A17274" s="57" t="s">
        <v>9450</v>
      </c>
      <c r="B17274" s="58"/>
      <c r="C17274" s="59"/>
    </row>
    <row r="17275" spans="1:3">
      <c r="A17275" s="57" t="s">
        <v>9450</v>
      </c>
      <c r="B17275" s="58"/>
      <c r="C17275" s="59"/>
    </row>
    <row r="17276" spans="1:3">
      <c r="A17276" s="57" t="s">
        <v>9450</v>
      </c>
      <c r="B17276" s="58"/>
      <c r="C17276" s="59"/>
    </row>
    <row r="17277" spans="1:3">
      <c r="A17277" s="57" t="s">
        <v>9451</v>
      </c>
      <c r="B17277" s="61">
        <v>7900857</v>
      </c>
      <c r="C17277" s="59"/>
    </row>
    <row r="17278" spans="1:3">
      <c r="A17278" s="57" t="s">
        <v>9452</v>
      </c>
      <c r="B17278" s="61">
        <v>22719624</v>
      </c>
      <c r="C17278" s="59"/>
    </row>
    <row r="17279" spans="1:3">
      <c r="A17279" s="57" t="s">
        <v>9453</v>
      </c>
      <c r="B17279" s="61">
        <v>143099</v>
      </c>
      <c r="C17279" s="59"/>
    </row>
    <row r="17280" spans="1:3">
      <c r="A17280" s="57" t="s">
        <v>9454</v>
      </c>
      <c r="B17280" s="61">
        <v>8095</v>
      </c>
      <c r="C17280" s="59"/>
    </row>
    <row r="17281" spans="1:3">
      <c r="A17281" s="57" t="s">
        <v>9454</v>
      </c>
      <c r="B17281" s="61">
        <v>550192</v>
      </c>
      <c r="C17281" s="59"/>
    </row>
    <row r="17282" spans="1:3">
      <c r="A17282" s="57" t="s">
        <v>9455</v>
      </c>
      <c r="B17282" s="58"/>
      <c r="C17282" s="59"/>
    </row>
    <row r="17283" spans="1:3">
      <c r="A17283" s="57" t="s">
        <v>9455</v>
      </c>
      <c r="B17283" s="58"/>
      <c r="C17283" s="59"/>
    </row>
    <row r="17284" spans="1:3">
      <c r="A17284" s="57" t="s">
        <v>9455</v>
      </c>
      <c r="B17284" s="58"/>
      <c r="C17284" s="59"/>
    </row>
    <row r="17285" spans="1:3">
      <c r="A17285" s="57" t="s">
        <v>9455</v>
      </c>
      <c r="B17285" s="58"/>
      <c r="C17285" s="59"/>
    </row>
    <row r="17286" spans="1:3">
      <c r="A17286" s="57" t="s">
        <v>9455</v>
      </c>
      <c r="B17286" s="58"/>
      <c r="C17286" s="59"/>
    </row>
    <row r="17287" spans="1:3">
      <c r="A17287" s="57" t="s">
        <v>9456</v>
      </c>
      <c r="B17287" s="61">
        <v>3243909</v>
      </c>
      <c r="C17287" s="59"/>
    </row>
    <row r="17288" spans="1:3">
      <c r="A17288" s="57" t="s">
        <v>9457</v>
      </c>
      <c r="B17288" s="58"/>
      <c r="C17288" s="59"/>
    </row>
    <row r="17289" spans="1:3">
      <c r="A17289" s="57" t="s">
        <v>9457</v>
      </c>
      <c r="B17289" s="58"/>
      <c r="C17289" s="59"/>
    </row>
    <row r="17290" spans="1:3">
      <c r="A17290" s="57" t="s">
        <v>9457</v>
      </c>
      <c r="B17290" s="58"/>
      <c r="C17290" s="59"/>
    </row>
    <row r="17291" spans="1:3">
      <c r="A17291" s="57" t="s">
        <v>9457</v>
      </c>
      <c r="B17291" s="58"/>
      <c r="C17291" s="59"/>
    </row>
    <row r="17292" spans="1:3">
      <c r="A17292" s="57" t="s">
        <v>9457</v>
      </c>
      <c r="B17292" s="58"/>
      <c r="C17292" s="59"/>
    </row>
    <row r="17293" spans="1:3">
      <c r="A17293" s="57" t="s">
        <v>9457</v>
      </c>
      <c r="B17293" s="58"/>
      <c r="C17293" s="59"/>
    </row>
    <row r="17294" spans="1:3">
      <c r="A17294" s="57" t="s">
        <v>9457</v>
      </c>
      <c r="B17294" s="58"/>
      <c r="C17294" s="59"/>
    </row>
    <row r="17295" spans="1:3">
      <c r="A17295" s="57" t="s">
        <v>9457</v>
      </c>
      <c r="B17295" s="58"/>
      <c r="C17295" s="59"/>
    </row>
    <row r="17296" spans="1:3">
      <c r="A17296" s="57" t="s">
        <v>9457</v>
      </c>
      <c r="B17296" s="58"/>
      <c r="C17296" s="59"/>
    </row>
    <row r="17297" spans="1:3">
      <c r="A17297" s="57" t="s">
        <v>9457</v>
      </c>
      <c r="B17297" s="58"/>
      <c r="C17297" s="59"/>
    </row>
    <row r="17298" spans="1:3">
      <c r="A17298" s="57" t="s">
        <v>9457</v>
      </c>
      <c r="B17298" s="58"/>
      <c r="C17298" s="59"/>
    </row>
    <row r="17299" spans="1:3">
      <c r="A17299" s="57" t="s">
        <v>9457</v>
      </c>
      <c r="B17299" s="58"/>
      <c r="C17299" s="59"/>
    </row>
    <row r="17300" spans="1:3">
      <c r="A17300" s="57" t="s">
        <v>9457</v>
      </c>
      <c r="B17300" s="58"/>
      <c r="C17300" s="59"/>
    </row>
    <row r="17301" spans="1:3">
      <c r="A17301" s="57" t="s">
        <v>9457</v>
      </c>
      <c r="B17301" s="58"/>
      <c r="C17301" s="59"/>
    </row>
    <row r="17302" spans="1:3">
      <c r="A17302" s="57" t="s">
        <v>9458</v>
      </c>
      <c r="B17302" s="61">
        <v>34366089</v>
      </c>
      <c r="C17302" s="59"/>
    </row>
    <row r="17303" spans="1:3">
      <c r="A17303" s="57" t="s">
        <v>9458</v>
      </c>
      <c r="B17303" s="61">
        <v>3465253</v>
      </c>
      <c r="C17303" s="59"/>
    </row>
    <row r="17304" spans="1:3">
      <c r="A17304" s="57" t="s">
        <v>9458</v>
      </c>
      <c r="B17304" s="61">
        <v>4042699</v>
      </c>
      <c r="C17304" s="59"/>
    </row>
    <row r="17305" spans="1:3">
      <c r="A17305" s="57" t="s">
        <v>9458</v>
      </c>
      <c r="B17305" s="61">
        <v>2306208</v>
      </c>
      <c r="C17305" s="59"/>
    </row>
    <row r="17306" spans="1:3">
      <c r="A17306" s="57" t="s">
        <v>9458</v>
      </c>
      <c r="B17306" s="61">
        <v>1461850</v>
      </c>
      <c r="C17306" s="59"/>
    </row>
    <row r="17307" spans="1:3">
      <c r="A17307" s="57" t="s">
        <v>9459</v>
      </c>
      <c r="B17307" s="61">
        <v>92628</v>
      </c>
      <c r="C17307" s="59"/>
    </row>
    <row r="17308" spans="1:3">
      <c r="A17308" s="57" t="s">
        <v>9460</v>
      </c>
      <c r="B17308" s="61">
        <v>5146</v>
      </c>
      <c r="C17308" s="59"/>
    </row>
    <row r="17309" spans="1:3">
      <c r="A17309" s="57" t="s">
        <v>9460</v>
      </c>
      <c r="B17309" s="61">
        <v>907</v>
      </c>
      <c r="C17309" s="59"/>
    </row>
    <row r="17310" spans="1:3">
      <c r="A17310" s="57" t="s">
        <v>9460</v>
      </c>
      <c r="B17310" s="58"/>
      <c r="C17310" s="59"/>
    </row>
    <row r="17311" spans="1:3">
      <c r="A17311" s="57" t="s">
        <v>9460</v>
      </c>
      <c r="B17311" s="58"/>
      <c r="C17311" s="59"/>
    </row>
    <row r="17312" spans="1:3">
      <c r="A17312" s="57" t="s">
        <v>9460</v>
      </c>
      <c r="B17312" s="61">
        <v>43976</v>
      </c>
      <c r="C17312" s="59"/>
    </row>
    <row r="17313" spans="1:3">
      <c r="A17313" s="57" t="s">
        <v>9460</v>
      </c>
      <c r="B17313" s="61">
        <v>36886</v>
      </c>
      <c r="C17313" s="59"/>
    </row>
    <row r="17314" spans="1:3">
      <c r="A17314" s="57" t="s">
        <v>9460</v>
      </c>
      <c r="B17314" s="61">
        <v>31372</v>
      </c>
      <c r="C17314" s="59"/>
    </row>
    <row r="17315" spans="1:3">
      <c r="A17315" s="57" t="s">
        <v>9460</v>
      </c>
      <c r="B17315" s="61">
        <v>46458</v>
      </c>
      <c r="C17315" s="59"/>
    </row>
    <row r="17316" spans="1:3">
      <c r="A17316" s="57" t="s">
        <v>9461</v>
      </c>
      <c r="B17316" s="58"/>
      <c r="C17316" s="59"/>
    </row>
    <row r="17317" spans="1:3">
      <c r="A17317" s="57" t="s">
        <v>9462</v>
      </c>
      <c r="B17317" s="61">
        <v>62253543</v>
      </c>
      <c r="C17317" s="59"/>
    </row>
    <row r="17318" spans="1:3">
      <c r="A17318" s="57" t="s">
        <v>9463</v>
      </c>
      <c r="B17318" s="58"/>
      <c r="C17318" s="59"/>
    </row>
    <row r="17319" spans="1:3">
      <c r="A17319" s="57" t="s">
        <v>9463</v>
      </c>
      <c r="B17319" s="58"/>
      <c r="C17319" s="59"/>
    </row>
    <row r="17320" spans="1:3">
      <c r="A17320" s="57" t="s">
        <v>9463</v>
      </c>
      <c r="B17320" s="58"/>
      <c r="C17320" s="59"/>
    </row>
    <row r="17321" spans="1:3">
      <c r="A17321" s="57" t="s">
        <v>9463</v>
      </c>
      <c r="B17321" s="58"/>
      <c r="C17321" s="59"/>
    </row>
    <row r="17322" spans="1:3">
      <c r="A17322" s="57" t="s">
        <v>9463</v>
      </c>
      <c r="B17322" s="58"/>
      <c r="C17322" s="59"/>
    </row>
    <row r="17323" spans="1:3">
      <c r="A17323" s="57" t="s">
        <v>9463</v>
      </c>
      <c r="B17323" s="58"/>
      <c r="C17323" s="59"/>
    </row>
    <row r="17324" spans="1:3">
      <c r="A17324" s="57" t="s">
        <v>9464</v>
      </c>
      <c r="B17324" s="61">
        <v>96018343</v>
      </c>
      <c r="C17324" s="59"/>
    </row>
    <row r="17325" spans="1:3">
      <c r="A17325" s="57" t="s">
        <v>9464</v>
      </c>
      <c r="B17325" s="61">
        <v>4791886</v>
      </c>
      <c r="C17325" s="59"/>
    </row>
    <row r="17326" spans="1:3">
      <c r="A17326" s="57" t="s">
        <v>9464</v>
      </c>
      <c r="B17326" s="61">
        <v>34273984</v>
      </c>
      <c r="C17326" s="59"/>
    </row>
    <row r="17327" spans="1:3">
      <c r="A17327" s="57" t="s">
        <v>9464</v>
      </c>
      <c r="B17327" s="61">
        <v>16139297</v>
      </c>
      <c r="C17327" s="59"/>
    </row>
    <row r="17328" spans="1:3">
      <c r="A17328" s="57" t="s">
        <v>9464</v>
      </c>
      <c r="B17328" s="61">
        <v>34675615</v>
      </c>
      <c r="C17328" s="59"/>
    </row>
    <row r="17329" spans="1:3">
      <c r="A17329" s="57" t="s">
        <v>9465</v>
      </c>
      <c r="B17329" s="58"/>
      <c r="C17329" s="59"/>
    </row>
    <row r="17330" spans="1:3">
      <c r="A17330" s="57" t="s">
        <v>9466</v>
      </c>
      <c r="B17330" s="61">
        <v>1496564</v>
      </c>
      <c r="C17330" s="59"/>
    </row>
    <row r="17331" spans="1:3">
      <c r="A17331" s="57" t="s">
        <v>9467</v>
      </c>
      <c r="B17331" s="61">
        <v>3530</v>
      </c>
      <c r="C17331" s="59"/>
    </row>
    <row r="17332" spans="1:3">
      <c r="A17332" s="57" t="s">
        <v>9467</v>
      </c>
      <c r="B17332" s="61">
        <v>12704</v>
      </c>
      <c r="C17332" s="59"/>
    </row>
    <row r="17333" spans="1:3">
      <c r="A17333" s="57" t="s">
        <v>9467</v>
      </c>
      <c r="B17333" s="58"/>
      <c r="C17333" s="59"/>
    </row>
    <row r="17334" spans="1:3">
      <c r="A17334" s="57" t="s">
        <v>9467</v>
      </c>
      <c r="B17334" s="58"/>
      <c r="C17334" s="59"/>
    </row>
    <row r="17335" spans="1:3">
      <c r="A17335" s="57" t="s">
        <v>9467</v>
      </c>
      <c r="B17335" s="61">
        <v>2853324</v>
      </c>
      <c r="C17335" s="59"/>
    </row>
    <row r="17336" spans="1:3">
      <c r="A17336" s="57" t="s">
        <v>9467</v>
      </c>
      <c r="B17336" s="61">
        <v>1111636</v>
      </c>
      <c r="C17336" s="59"/>
    </row>
    <row r="17337" spans="1:3">
      <c r="A17337" s="57" t="s">
        <v>9467</v>
      </c>
      <c r="B17337" s="61">
        <v>14834</v>
      </c>
      <c r="C17337" s="59"/>
    </row>
    <row r="17338" spans="1:3">
      <c r="A17338" s="57" t="s">
        <v>9467</v>
      </c>
      <c r="B17338" s="61">
        <v>668906</v>
      </c>
      <c r="C17338" s="59"/>
    </row>
    <row r="17339" spans="1:3">
      <c r="A17339" s="57" t="s">
        <v>9468</v>
      </c>
      <c r="B17339" s="58"/>
      <c r="C17339" s="59"/>
    </row>
    <row r="17340" spans="1:3">
      <c r="A17340" s="57" t="s">
        <v>9468</v>
      </c>
      <c r="B17340" s="58"/>
      <c r="C17340" s="59"/>
    </row>
    <row r="17341" spans="1:3">
      <c r="A17341" s="57" t="s">
        <v>9468</v>
      </c>
      <c r="B17341" s="58"/>
      <c r="C17341" s="59"/>
    </row>
    <row r="17342" spans="1:3">
      <c r="A17342" s="57" t="s">
        <v>9468</v>
      </c>
      <c r="B17342" s="58"/>
      <c r="C17342" s="59"/>
    </row>
    <row r="17343" spans="1:3">
      <c r="A17343" s="57" t="s">
        <v>9468</v>
      </c>
      <c r="B17343" s="58"/>
      <c r="C17343" s="59"/>
    </row>
    <row r="17344" spans="1:3">
      <c r="A17344" s="57" t="s">
        <v>9468</v>
      </c>
      <c r="B17344" s="58"/>
      <c r="C17344" s="59"/>
    </row>
    <row r="17345" spans="1:3">
      <c r="A17345" s="57" t="s">
        <v>9468</v>
      </c>
      <c r="B17345" s="58"/>
      <c r="C17345" s="59"/>
    </row>
    <row r="17346" spans="1:3">
      <c r="A17346" s="57" t="s">
        <v>9468</v>
      </c>
      <c r="B17346" s="58"/>
      <c r="C17346" s="59"/>
    </row>
    <row r="17347" spans="1:3">
      <c r="A17347" s="57" t="s">
        <v>9469</v>
      </c>
      <c r="B17347" s="61">
        <v>3456576</v>
      </c>
      <c r="C17347" s="59"/>
    </row>
    <row r="17348" spans="1:3">
      <c r="A17348" s="57" t="s">
        <v>9470</v>
      </c>
      <c r="B17348" s="61">
        <v>20326622</v>
      </c>
      <c r="C17348" s="59"/>
    </row>
    <row r="17349" spans="1:3">
      <c r="A17349" s="57" t="s">
        <v>9470</v>
      </c>
      <c r="B17349" s="61">
        <v>4805369</v>
      </c>
      <c r="C17349" s="59"/>
    </row>
    <row r="17350" spans="1:3">
      <c r="A17350" s="57" t="s">
        <v>9470</v>
      </c>
      <c r="B17350" s="61">
        <v>795942</v>
      </c>
      <c r="C17350" s="59"/>
    </row>
    <row r="17351" spans="1:3">
      <c r="A17351" s="57" t="s">
        <v>9470</v>
      </c>
      <c r="B17351" s="61">
        <v>494069</v>
      </c>
      <c r="C17351" s="59"/>
    </row>
    <row r="17352" spans="1:3">
      <c r="A17352" s="57" t="s">
        <v>9470</v>
      </c>
      <c r="B17352" s="61">
        <v>750837</v>
      </c>
      <c r="C17352" s="59"/>
    </row>
    <row r="17353" spans="1:3">
      <c r="A17353" s="57" t="s">
        <v>9471</v>
      </c>
      <c r="B17353" s="58"/>
      <c r="C17353" s="59"/>
    </row>
    <row r="17354" spans="1:3">
      <c r="A17354" s="57" t="s">
        <v>9471</v>
      </c>
      <c r="B17354" s="58"/>
      <c r="C17354" s="59"/>
    </row>
    <row r="17355" spans="1:3">
      <c r="A17355" s="57" t="s">
        <v>9471</v>
      </c>
      <c r="B17355" s="58"/>
      <c r="C17355" s="59"/>
    </row>
    <row r="17356" spans="1:3">
      <c r="A17356" s="57" t="s">
        <v>9471</v>
      </c>
      <c r="B17356" s="58"/>
      <c r="C17356" s="59"/>
    </row>
    <row r="17357" spans="1:3">
      <c r="A17357" s="57" t="s">
        <v>9471</v>
      </c>
      <c r="B17357" s="58"/>
      <c r="C17357" s="59"/>
    </row>
    <row r="17358" spans="1:3">
      <c r="A17358" s="57" t="s">
        <v>9472</v>
      </c>
      <c r="B17358" s="61">
        <v>31754</v>
      </c>
      <c r="C17358" s="59"/>
    </row>
    <row r="17359" spans="1:3">
      <c r="A17359" s="57" t="s">
        <v>9473</v>
      </c>
      <c r="B17359" s="58"/>
      <c r="C17359" s="59"/>
    </row>
    <row r="17360" spans="1:3">
      <c r="A17360" s="57" t="s">
        <v>9473</v>
      </c>
      <c r="B17360" s="58"/>
      <c r="C17360" s="59"/>
    </row>
    <row r="17361" spans="1:3">
      <c r="A17361" s="57" t="s">
        <v>9473</v>
      </c>
      <c r="B17361" s="58"/>
      <c r="C17361" s="59"/>
    </row>
    <row r="17362" spans="1:3">
      <c r="A17362" s="57" t="s">
        <v>9473</v>
      </c>
      <c r="B17362" s="58"/>
      <c r="C17362" s="59"/>
    </row>
    <row r="17363" spans="1:3">
      <c r="A17363" s="57" t="s">
        <v>9473</v>
      </c>
      <c r="B17363" s="58"/>
      <c r="C17363" s="59"/>
    </row>
    <row r="17364" spans="1:3">
      <c r="A17364" s="57" t="s">
        <v>9473</v>
      </c>
      <c r="B17364" s="58"/>
      <c r="C17364" s="59"/>
    </row>
    <row r="17365" spans="1:3">
      <c r="A17365" s="57" t="s">
        <v>9473</v>
      </c>
      <c r="B17365" s="58"/>
      <c r="C17365" s="59"/>
    </row>
    <row r="17366" spans="1:3">
      <c r="A17366" s="57" t="s">
        <v>9473</v>
      </c>
      <c r="B17366" s="58"/>
      <c r="C17366" s="59"/>
    </row>
    <row r="17367" spans="1:3">
      <c r="A17367" s="57" t="s">
        <v>9473</v>
      </c>
      <c r="B17367" s="58"/>
      <c r="C17367" s="59"/>
    </row>
    <row r="17368" spans="1:3">
      <c r="A17368" s="57" t="s">
        <v>9473</v>
      </c>
      <c r="B17368" s="58"/>
      <c r="C17368" s="59"/>
    </row>
    <row r="17369" spans="1:3">
      <c r="A17369" s="57" t="s">
        <v>9473</v>
      </c>
      <c r="B17369" s="58"/>
      <c r="C17369" s="59"/>
    </row>
    <row r="17370" spans="1:3">
      <c r="A17370" s="57" t="s">
        <v>9473</v>
      </c>
      <c r="B17370" s="58"/>
      <c r="C17370" s="59"/>
    </row>
    <row r="17371" spans="1:3">
      <c r="A17371" s="57" t="s">
        <v>9473</v>
      </c>
      <c r="B17371" s="58"/>
      <c r="C17371" s="59"/>
    </row>
    <row r="17372" spans="1:3">
      <c r="A17372" s="57" t="s">
        <v>9473</v>
      </c>
      <c r="B17372" s="58"/>
      <c r="C17372" s="59"/>
    </row>
    <row r="17373" spans="1:3">
      <c r="A17373" s="57" t="s">
        <v>9474</v>
      </c>
      <c r="B17373" s="61">
        <v>11776</v>
      </c>
      <c r="C17373" s="59"/>
    </row>
    <row r="17374" spans="1:3">
      <c r="A17374" s="57" t="s">
        <v>9474</v>
      </c>
      <c r="B17374" s="58"/>
      <c r="C17374" s="59"/>
    </row>
    <row r="17375" spans="1:3">
      <c r="A17375" s="57" t="s">
        <v>9474</v>
      </c>
      <c r="B17375" s="61">
        <v>1003</v>
      </c>
      <c r="C17375" s="59"/>
    </row>
    <row r="17376" spans="1:3">
      <c r="A17376" s="57" t="s">
        <v>9474</v>
      </c>
      <c r="B17376" s="58"/>
      <c r="C17376" s="59"/>
    </row>
    <row r="17377" spans="1:3">
      <c r="A17377" s="57" t="s">
        <v>9474</v>
      </c>
      <c r="B17377" s="61">
        <v>525863</v>
      </c>
      <c r="C17377" s="59"/>
    </row>
    <row r="17378" spans="1:3">
      <c r="A17378" s="57" t="s">
        <v>9474</v>
      </c>
      <c r="B17378" s="61">
        <v>6527</v>
      </c>
      <c r="C17378" s="59"/>
    </row>
    <row r="17379" spans="1:3">
      <c r="A17379" s="57" t="s">
        <v>9474</v>
      </c>
      <c r="B17379" s="61">
        <v>108661</v>
      </c>
      <c r="C17379" s="59"/>
    </row>
    <row r="17380" spans="1:3">
      <c r="A17380" s="57" t="s">
        <v>9474</v>
      </c>
      <c r="B17380" s="61">
        <v>13485</v>
      </c>
      <c r="C17380" s="59"/>
    </row>
    <row r="17381" spans="1:3">
      <c r="A17381" s="57" t="s">
        <v>9475</v>
      </c>
      <c r="B17381" s="58"/>
      <c r="C17381" s="59"/>
    </row>
    <row r="17382" spans="1:3">
      <c r="A17382" s="57" t="s">
        <v>9476</v>
      </c>
      <c r="B17382" s="61">
        <v>68125896</v>
      </c>
      <c r="C17382" s="59"/>
    </row>
    <row r="17383" spans="1:3">
      <c r="A17383" s="57" t="s">
        <v>9477</v>
      </c>
      <c r="B17383" s="58"/>
      <c r="C17383" s="59"/>
    </row>
    <row r="17384" spans="1:3">
      <c r="A17384" s="57" t="s">
        <v>9477</v>
      </c>
      <c r="B17384" s="58"/>
      <c r="C17384" s="59"/>
    </row>
    <row r="17385" spans="1:3">
      <c r="A17385" s="57" t="s">
        <v>9477</v>
      </c>
      <c r="B17385" s="58"/>
      <c r="C17385" s="59"/>
    </row>
    <row r="17386" spans="1:3">
      <c r="A17386" s="57" t="s">
        <v>9477</v>
      </c>
      <c r="B17386" s="58"/>
      <c r="C17386" s="59"/>
    </row>
    <row r="17387" spans="1:3">
      <c r="A17387" s="57" t="s">
        <v>9477</v>
      </c>
      <c r="B17387" s="58"/>
      <c r="C17387" s="59"/>
    </row>
    <row r="17388" spans="1:3">
      <c r="A17388" s="57" t="s">
        <v>9477</v>
      </c>
      <c r="B17388" s="58"/>
      <c r="C17388" s="59"/>
    </row>
    <row r="17389" spans="1:3">
      <c r="A17389" s="57" t="s">
        <v>9478</v>
      </c>
      <c r="B17389" s="61">
        <v>53785563</v>
      </c>
      <c r="C17389" s="59"/>
    </row>
    <row r="17390" spans="1:3">
      <c r="A17390" s="57" t="s">
        <v>9478</v>
      </c>
      <c r="B17390" s="61">
        <v>2257432</v>
      </c>
      <c r="C17390" s="59"/>
    </row>
    <row r="17391" spans="1:3">
      <c r="A17391" s="57" t="s">
        <v>9478</v>
      </c>
      <c r="B17391" s="61">
        <v>2191525</v>
      </c>
      <c r="C17391" s="59"/>
    </row>
    <row r="17392" spans="1:3">
      <c r="A17392" s="57" t="s">
        <v>9478</v>
      </c>
      <c r="B17392" s="61">
        <v>2676832</v>
      </c>
      <c r="C17392" s="59"/>
    </row>
    <row r="17393" spans="1:3">
      <c r="A17393" s="57" t="s">
        <v>9478</v>
      </c>
      <c r="B17393" s="61">
        <v>12299228</v>
      </c>
      <c r="C17393" s="59"/>
    </row>
    <row r="17394" spans="1:3">
      <c r="A17394" s="57" t="s">
        <v>9479</v>
      </c>
      <c r="B17394" s="58"/>
      <c r="C17394" s="59"/>
    </row>
    <row r="17395" spans="1:3">
      <c r="A17395" s="57" t="s">
        <v>9480</v>
      </c>
      <c r="B17395" s="61">
        <v>709481</v>
      </c>
      <c r="C17395" s="59"/>
    </row>
    <row r="17396" spans="1:3">
      <c r="A17396" s="57" t="s">
        <v>9481</v>
      </c>
      <c r="B17396" s="58"/>
      <c r="C17396" s="59"/>
    </row>
    <row r="17397" spans="1:3">
      <c r="A17397" s="57" t="s">
        <v>9481</v>
      </c>
      <c r="B17397" s="58"/>
      <c r="C17397" s="59"/>
    </row>
    <row r="17398" spans="1:3">
      <c r="A17398" s="57" t="s">
        <v>9481</v>
      </c>
      <c r="B17398" s="58"/>
      <c r="C17398" s="59"/>
    </row>
    <row r="17399" spans="1:3">
      <c r="A17399" s="57" t="s">
        <v>9481</v>
      </c>
      <c r="B17399" s="61">
        <v>36188</v>
      </c>
      <c r="C17399" s="59"/>
    </row>
    <row r="17400" spans="1:3">
      <c r="A17400" s="57" t="s">
        <v>9481</v>
      </c>
      <c r="B17400" s="61">
        <v>221826</v>
      </c>
      <c r="C17400" s="59"/>
    </row>
    <row r="17401" spans="1:3">
      <c r="A17401" s="57" t="s">
        <v>9481</v>
      </c>
      <c r="B17401" s="61">
        <v>143812</v>
      </c>
      <c r="C17401" s="59"/>
    </row>
    <row r="17402" spans="1:3">
      <c r="A17402" s="57" t="s">
        <v>9481</v>
      </c>
      <c r="B17402" s="61">
        <v>48806</v>
      </c>
      <c r="C17402" s="59"/>
    </row>
    <row r="17403" spans="1:3">
      <c r="A17403" s="57" t="s">
        <v>9481</v>
      </c>
      <c r="B17403" s="61">
        <v>216436</v>
      </c>
      <c r="C17403" s="59"/>
    </row>
    <row r="17404" spans="1:3">
      <c r="A17404" s="57" t="s">
        <v>9482</v>
      </c>
      <c r="B17404" s="58"/>
      <c r="C17404" s="59"/>
    </row>
    <row r="17405" spans="1:3">
      <c r="A17405" s="57" t="s">
        <v>9482</v>
      </c>
      <c r="B17405" s="58"/>
      <c r="C17405" s="59"/>
    </row>
    <row r="17406" spans="1:3">
      <c r="A17406" s="57" t="s">
        <v>9482</v>
      </c>
      <c r="B17406" s="58"/>
      <c r="C17406" s="59"/>
    </row>
    <row r="17407" spans="1:3">
      <c r="A17407" s="57" t="s">
        <v>9482</v>
      </c>
      <c r="B17407" s="58"/>
      <c r="C17407" s="59"/>
    </row>
    <row r="17408" spans="1:3">
      <c r="A17408" s="57" t="s">
        <v>9482</v>
      </c>
      <c r="B17408" s="58"/>
      <c r="C17408" s="59"/>
    </row>
    <row r="17409" spans="1:3">
      <c r="A17409" s="57" t="s">
        <v>9482</v>
      </c>
      <c r="B17409" s="58"/>
      <c r="C17409" s="59"/>
    </row>
    <row r="17410" spans="1:3">
      <c r="A17410" s="57" t="s">
        <v>9482</v>
      </c>
      <c r="B17410" s="58"/>
      <c r="C17410" s="59"/>
    </row>
    <row r="17411" spans="1:3">
      <c r="A17411" s="57" t="s">
        <v>9482</v>
      </c>
      <c r="B17411" s="58"/>
      <c r="C17411" s="59"/>
    </row>
    <row r="17412" spans="1:3">
      <c r="A17412" s="57" t="s">
        <v>9483</v>
      </c>
      <c r="B17412" s="61">
        <v>32112059</v>
      </c>
      <c r="C17412" s="59"/>
    </row>
    <row r="17413" spans="1:3">
      <c r="A17413" s="57" t="s">
        <v>9483</v>
      </c>
      <c r="B17413" s="61">
        <v>11240145</v>
      </c>
      <c r="C17413" s="59"/>
    </row>
    <row r="17414" spans="1:3">
      <c r="A17414" s="57" t="s">
        <v>9484</v>
      </c>
      <c r="B17414" s="58"/>
      <c r="C17414" s="59"/>
    </row>
    <row r="17415" spans="1:3">
      <c r="A17415" s="57" t="s">
        <v>9484</v>
      </c>
      <c r="B17415" s="58"/>
      <c r="C17415" s="59"/>
    </row>
    <row r="17416" spans="1:3">
      <c r="A17416" s="57" t="s">
        <v>9484</v>
      </c>
      <c r="B17416" s="58"/>
      <c r="C17416" s="59"/>
    </row>
    <row r="17417" spans="1:3">
      <c r="A17417" s="57" t="s">
        <v>9484</v>
      </c>
      <c r="B17417" s="58"/>
      <c r="C17417" s="59"/>
    </row>
    <row r="17418" spans="1:3">
      <c r="A17418" s="57" t="s">
        <v>9485</v>
      </c>
      <c r="B17418" s="58"/>
      <c r="C17418" s="59"/>
    </row>
    <row r="17419" spans="1:3">
      <c r="A17419" s="57" t="s">
        <v>9486</v>
      </c>
      <c r="B17419" s="61">
        <v>2349125</v>
      </c>
      <c r="C17419" s="59"/>
    </row>
    <row r="17420" spans="1:3">
      <c r="A17420" s="57" t="s">
        <v>9486</v>
      </c>
      <c r="B17420" s="61">
        <v>543516</v>
      </c>
      <c r="C17420" s="59"/>
    </row>
    <row r="17421" spans="1:3">
      <c r="A17421" s="57" t="s">
        <v>9486</v>
      </c>
      <c r="B17421" s="61">
        <v>64441</v>
      </c>
      <c r="C17421" s="59"/>
    </row>
    <row r="17422" spans="1:3">
      <c r="A17422" s="57" t="s">
        <v>9487</v>
      </c>
      <c r="B17422" s="61">
        <v>11260187</v>
      </c>
      <c r="C17422" s="59"/>
    </row>
    <row r="17423" spans="1:3">
      <c r="A17423" s="57" t="s">
        <v>9487</v>
      </c>
      <c r="B17423" s="61">
        <v>1255370</v>
      </c>
      <c r="C17423" s="59"/>
    </row>
    <row r="17424" spans="1:3">
      <c r="A17424" s="57" t="s">
        <v>9488</v>
      </c>
      <c r="B17424" s="58"/>
      <c r="C17424" s="59"/>
    </row>
    <row r="17425" spans="1:3">
      <c r="A17425" s="57" t="s">
        <v>9488</v>
      </c>
      <c r="B17425" s="58"/>
      <c r="C17425" s="59"/>
    </row>
    <row r="17426" spans="1:3">
      <c r="A17426" s="57" t="s">
        <v>9488</v>
      </c>
      <c r="B17426" s="58"/>
      <c r="C17426" s="59"/>
    </row>
    <row r="17427" spans="1:3">
      <c r="A17427" s="57" t="s">
        <v>9488</v>
      </c>
      <c r="B17427" s="58"/>
      <c r="C17427" s="59"/>
    </row>
    <row r="17428" spans="1:3">
      <c r="A17428" s="57" t="s">
        <v>9489</v>
      </c>
      <c r="B17428" s="61">
        <v>16294</v>
      </c>
      <c r="C17428" s="59"/>
    </row>
    <row r="17429" spans="1:3">
      <c r="A17429" s="57" t="s">
        <v>9490</v>
      </c>
      <c r="B17429" s="61">
        <v>85911</v>
      </c>
      <c r="C17429" s="59"/>
    </row>
    <row r="17430" spans="1:3">
      <c r="A17430" s="57" t="s">
        <v>9490</v>
      </c>
      <c r="B17430" s="61">
        <v>44127</v>
      </c>
      <c r="C17430" s="59"/>
    </row>
    <row r="17431" spans="1:3">
      <c r="A17431" s="57" t="s">
        <v>9490</v>
      </c>
      <c r="B17431" s="61">
        <v>300829</v>
      </c>
      <c r="C17431" s="59"/>
    </row>
    <row r="17432" spans="1:3">
      <c r="A17432" s="57" t="s">
        <v>9491</v>
      </c>
      <c r="B17432" s="58"/>
      <c r="C17432" s="59"/>
    </row>
    <row r="17433" spans="1:3">
      <c r="A17433" s="57" t="s">
        <v>9491</v>
      </c>
      <c r="B17433" s="61">
        <v>2899</v>
      </c>
      <c r="C17433" s="59"/>
    </row>
    <row r="17434" spans="1:3">
      <c r="A17434" s="57" t="s">
        <v>9491</v>
      </c>
      <c r="B17434" s="61">
        <v>61800</v>
      </c>
      <c r="C17434" s="59"/>
    </row>
    <row r="17435" spans="1:3">
      <c r="A17435" s="57" t="s">
        <v>9491</v>
      </c>
      <c r="B17435" s="61">
        <v>83209</v>
      </c>
      <c r="C17435" s="59"/>
    </row>
    <row r="17436" spans="1:3">
      <c r="A17436" s="57" t="s">
        <v>9492</v>
      </c>
      <c r="B17436" s="61">
        <v>10076</v>
      </c>
      <c r="C17436" s="59"/>
    </row>
    <row r="17437" spans="1:3">
      <c r="A17437" s="57" t="s">
        <v>9492</v>
      </c>
      <c r="B17437" s="61">
        <v>8613</v>
      </c>
      <c r="C17437" s="59"/>
    </row>
    <row r="17438" spans="1:3">
      <c r="A17438" s="57" t="s">
        <v>9493</v>
      </c>
      <c r="B17438" s="58"/>
      <c r="C17438" s="59"/>
    </row>
    <row r="17439" spans="1:3">
      <c r="A17439" s="57" t="s">
        <v>9493</v>
      </c>
      <c r="B17439" s="58"/>
      <c r="C17439" s="59"/>
    </row>
    <row r="17440" spans="1:3">
      <c r="A17440" s="57" t="s">
        <v>9493</v>
      </c>
      <c r="B17440" s="58"/>
      <c r="C17440" s="59"/>
    </row>
    <row r="17441" spans="1:3">
      <c r="A17441" s="57" t="s">
        <v>9493</v>
      </c>
      <c r="B17441" s="58"/>
      <c r="C17441" s="59"/>
    </row>
    <row r="17442" spans="1:3">
      <c r="A17442" s="57" t="s">
        <v>9493</v>
      </c>
      <c r="B17442" s="58"/>
      <c r="C17442" s="59"/>
    </row>
    <row r="17443" spans="1:3">
      <c r="A17443" s="57" t="s">
        <v>9493</v>
      </c>
      <c r="B17443" s="58"/>
      <c r="C17443" s="59"/>
    </row>
    <row r="17444" spans="1:3">
      <c r="A17444" s="57" t="s">
        <v>9494</v>
      </c>
      <c r="B17444" s="61">
        <v>24083</v>
      </c>
      <c r="C17444" s="59"/>
    </row>
    <row r="17445" spans="1:3">
      <c r="A17445" s="57" t="s">
        <v>9494</v>
      </c>
      <c r="B17445" s="61">
        <v>537748</v>
      </c>
      <c r="C17445" s="59"/>
    </row>
    <row r="17446" spans="1:3">
      <c r="A17446" s="57" t="s">
        <v>9494</v>
      </c>
      <c r="B17446" s="58"/>
      <c r="C17446" s="59"/>
    </row>
    <row r="17447" spans="1:3">
      <c r="A17447" s="57" t="s">
        <v>9494</v>
      </c>
      <c r="B17447" s="61">
        <v>93692</v>
      </c>
      <c r="C17447" s="59"/>
    </row>
    <row r="17448" spans="1:3">
      <c r="A17448" s="57" t="s">
        <v>9494</v>
      </c>
      <c r="B17448" s="61">
        <v>944</v>
      </c>
      <c r="C17448" s="59"/>
    </row>
    <row r="17449" spans="1:3">
      <c r="A17449" s="57" t="s">
        <v>9494</v>
      </c>
      <c r="B17449" s="61">
        <v>346512</v>
      </c>
      <c r="C17449" s="59"/>
    </row>
    <row r="17450" spans="1:3">
      <c r="A17450" s="57" t="s">
        <v>9494</v>
      </c>
      <c r="B17450" s="61">
        <v>3835</v>
      </c>
      <c r="C17450" s="59"/>
    </row>
    <row r="17451" spans="1:3">
      <c r="A17451" s="57" t="s">
        <v>9494</v>
      </c>
      <c r="B17451" s="61">
        <v>323435</v>
      </c>
      <c r="C17451" s="59"/>
    </row>
    <row r="17452" spans="1:3">
      <c r="A17452" s="57" t="s">
        <v>9494</v>
      </c>
      <c r="B17452" s="61">
        <v>1839</v>
      </c>
      <c r="C17452" s="59"/>
    </row>
    <row r="17453" spans="1:3">
      <c r="A17453" s="57" t="s">
        <v>9494</v>
      </c>
      <c r="B17453" s="61">
        <v>46487</v>
      </c>
      <c r="C17453" s="59"/>
    </row>
    <row r="17454" spans="1:3">
      <c r="A17454" s="57" t="s">
        <v>9494</v>
      </c>
      <c r="B17454" s="58"/>
      <c r="C17454" s="59"/>
    </row>
    <row r="17455" spans="1:3">
      <c r="A17455" s="57" t="s">
        <v>9494</v>
      </c>
      <c r="B17455" s="61">
        <v>31383</v>
      </c>
      <c r="C17455" s="59"/>
    </row>
    <row r="17456" spans="1:3">
      <c r="A17456" s="57" t="s">
        <v>9495</v>
      </c>
      <c r="B17456" s="58"/>
      <c r="C17456" s="59"/>
    </row>
    <row r="17457" spans="1:3">
      <c r="A17457" s="57" t="s">
        <v>9495</v>
      </c>
      <c r="B17457" s="58"/>
      <c r="C17457" s="59"/>
    </row>
    <row r="17458" spans="1:3">
      <c r="A17458" s="57" t="s">
        <v>9495</v>
      </c>
      <c r="B17458" s="58"/>
      <c r="C17458" s="59"/>
    </row>
    <row r="17459" spans="1:3">
      <c r="A17459" s="57" t="s">
        <v>9495</v>
      </c>
      <c r="B17459" s="58"/>
      <c r="C17459" s="59"/>
    </row>
    <row r="17460" spans="1:3">
      <c r="A17460" s="57" t="s">
        <v>9496</v>
      </c>
      <c r="B17460" s="61">
        <v>22056</v>
      </c>
      <c r="C17460" s="59"/>
    </row>
    <row r="17461" spans="1:3">
      <c r="A17461" s="57" t="s">
        <v>9497</v>
      </c>
      <c r="B17461" s="61">
        <v>1584</v>
      </c>
      <c r="C17461" s="59"/>
    </row>
    <row r="17462" spans="1:3">
      <c r="A17462" s="57" t="s">
        <v>9497</v>
      </c>
      <c r="B17462" s="61">
        <v>20762</v>
      </c>
      <c r="C17462" s="59"/>
    </row>
    <row r="17463" spans="1:3">
      <c r="A17463" s="57" t="s">
        <v>9497</v>
      </c>
      <c r="B17463" s="58"/>
      <c r="C17463" s="59"/>
    </row>
    <row r="17464" spans="1:3">
      <c r="A17464" s="57" t="s">
        <v>9498</v>
      </c>
      <c r="B17464" s="58"/>
      <c r="C17464" s="59"/>
    </row>
    <row r="17465" spans="1:3">
      <c r="A17465" s="57" t="s">
        <v>9498</v>
      </c>
      <c r="B17465" s="58"/>
      <c r="C17465" s="59"/>
    </row>
    <row r="17466" spans="1:3">
      <c r="A17466" s="57" t="s">
        <v>9498</v>
      </c>
      <c r="B17466" s="58"/>
      <c r="C17466" s="59"/>
    </row>
    <row r="17467" spans="1:3">
      <c r="A17467" s="57" t="s">
        <v>9498</v>
      </c>
      <c r="B17467" s="58"/>
      <c r="C17467" s="59"/>
    </row>
    <row r="17468" spans="1:3">
      <c r="A17468" s="57" t="s">
        <v>9499</v>
      </c>
      <c r="B17468" s="58"/>
      <c r="C17468" s="59"/>
    </row>
    <row r="17469" spans="1:3">
      <c r="A17469" s="57" t="s">
        <v>9500</v>
      </c>
      <c r="B17469" s="58"/>
      <c r="C17469" s="59"/>
    </row>
    <row r="17470" spans="1:3">
      <c r="A17470" s="57" t="s">
        <v>9500</v>
      </c>
      <c r="B17470" s="61">
        <v>6870</v>
      </c>
      <c r="C17470" s="59"/>
    </row>
    <row r="17471" spans="1:3">
      <c r="A17471" s="57" t="s">
        <v>9500</v>
      </c>
      <c r="B17471" s="61">
        <v>284</v>
      </c>
      <c r="C17471" s="59"/>
    </row>
    <row r="17472" spans="1:3">
      <c r="A17472" s="57" t="s">
        <v>9501</v>
      </c>
      <c r="B17472" s="58"/>
      <c r="C17472" s="59"/>
    </row>
    <row r="17473" spans="1:3">
      <c r="A17473" s="57" t="s">
        <v>9501</v>
      </c>
      <c r="B17473" s="58"/>
      <c r="C17473" s="59"/>
    </row>
    <row r="17474" spans="1:3">
      <c r="A17474" s="57" t="s">
        <v>9501</v>
      </c>
      <c r="B17474" s="58"/>
      <c r="C17474" s="59"/>
    </row>
    <row r="17475" spans="1:3">
      <c r="A17475" s="57" t="s">
        <v>9501</v>
      </c>
      <c r="B17475" s="58"/>
      <c r="C17475" s="59"/>
    </row>
    <row r="17476" spans="1:3">
      <c r="A17476" s="57" t="s">
        <v>9502</v>
      </c>
      <c r="B17476" s="61">
        <v>7673</v>
      </c>
      <c r="C17476" s="59"/>
    </row>
    <row r="17477" spans="1:3">
      <c r="A17477" s="57" t="s">
        <v>9503</v>
      </c>
      <c r="B17477" s="61">
        <v>68328</v>
      </c>
      <c r="C17477" s="59"/>
    </row>
    <row r="17478" spans="1:3">
      <c r="A17478" s="57" t="s">
        <v>9503</v>
      </c>
      <c r="B17478" s="61">
        <v>420133</v>
      </c>
      <c r="C17478" s="59"/>
    </row>
    <row r="17479" spans="1:3">
      <c r="A17479" s="57" t="s">
        <v>9503</v>
      </c>
      <c r="B17479" s="58"/>
      <c r="C17479" s="59"/>
    </row>
    <row r="17480" spans="1:3">
      <c r="A17480" s="57" t="s">
        <v>9504</v>
      </c>
      <c r="B17480" s="58"/>
      <c r="C17480" s="59"/>
    </row>
    <row r="17481" spans="1:3">
      <c r="A17481" s="57" t="s">
        <v>9504</v>
      </c>
      <c r="B17481" s="58"/>
      <c r="C17481" s="59"/>
    </row>
    <row r="17482" spans="1:3">
      <c r="A17482" s="57" t="s">
        <v>9504</v>
      </c>
      <c r="B17482" s="58"/>
      <c r="C17482" s="59"/>
    </row>
    <row r="17483" spans="1:3">
      <c r="A17483" s="57" t="s">
        <v>9504</v>
      </c>
      <c r="B17483" s="58"/>
      <c r="C17483" s="59"/>
    </row>
    <row r="17484" spans="1:3">
      <c r="A17484" s="57" t="s">
        <v>9505</v>
      </c>
      <c r="B17484" s="61">
        <v>6345</v>
      </c>
      <c r="C17484" s="59"/>
    </row>
    <row r="17485" spans="1:3">
      <c r="A17485" s="57" t="s">
        <v>9506</v>
      </c>
      <c r="B17485" s="58"/>
      <c r="C17485" s="59"/>
    </row>
    <row r="17486" spans="1:3">
      <c r="A17486" s="57" t="s">
        <v>9506</v>
      </c>
      <c r="B17486" s="61">
        <v>20016</v>
      </c>
      <c r="C17486" s="59"/>
    </row>
    <row r="17487" spans="1:3">
      <c r="A17487" s="57" t="s">
        <v>9506</v>
      </c>
      <c r="B17487" s="58"/>
      <c r="C17487" s="59"/>
    </row>
    <row r="17488" spans="1:3">
      <c r="A17488" s="57" t="s">
        <v>9507</v>
      </c>
      <c r="B17488" s="58"/>
      <c r="C17488" s="59"/>
    </row>
    <row r="17489" spans="1:3">
      <c r="A17489" s="57" t="s">
        <v>9507</v>
      </c>
      <c r="B17489" s="58"/>
      <c r="C17489" s="59"/>
    </row>
    <row r="17490" spans="1:3">
      <c r="A17490" s="57" t="s">
        <v>9507</v>
      </c>
      <c r="B17490" s="58"/>
      <c r="C17490" s="59"/>
    </row>
    <row r="17491" spans="1:3">
      <c r="A17491" s="57" t="s">
        <v>9507</v>
      </c>
      <c r="B17491" s="58"/>
      <c r="C17491" s="59"/>
    </row>
    <row r="17492" spans="1:3">
      <c r="A17492" s="57" t="s">
        <v>9508</v>
      </c>
      <c r="B17492" s="58"/>
      <c r="C17492" s="59"/>
    </row>
    <row r="17493" spans="1:3">
      <c r="A17493" s="57" t="s">
        <v>9509</v>
      </c>
      <c r="B17493" s="58"/>
      <c r="C17493" s="59"/>
    </row>
    <row r="17494" spans="1:3">
      <c r="A17494" s="57" t="s">
        <v>9509</v>
      </c>
      <c r="B17494" s="58"/>
      <c r="C17494" s="59"/>
    </row>
    <row r="17495" spans="1:3">
      <c r="A17495" s="57" t="s">
        <v>9509</v>
      </c>
      <c r="B17495" s="61">
        <v>310</v>
      </c>
      <c r="C17495" s="59"/>
    </row>
    <row r="17496" spans="1:3">
      <c r="A17496" s="57" t="s">
        <v>9510</v>
      </c>
      <c r="B17496" s="58"/>
      <c r="C17496" s="59"/>
    </row>
    <row r="17497" spans="1:3">
      <c r="A17497" s="57" t="s">
        <v>9510</v>
      </c>
      <c r="B17497" s="58"/>
      <c r="C17497" s="59"/>
    </row>
    <row r="17498" spans="1:3">
      <c r="A17498" s="57" t="s">
        <v>9510</v>
      </c>
      <c r="B17498" s="58"/>
      <c r="C17498" s="59"/>
    </row>
    <row r="17499" spans="1:3">
      <c r="A17499" s="57" t="s">
        <v>9510</v>
      </c>
      <c r="B17499" s="58"/>
      <c r="C17499" s="59"/>
    </row>
    <row r="17500" spans="1:3">
      <c r="A17500" s="57" t="s">
        <v>9511</v>
      </c>
      <c r="B17500" s="58"/>
      <c r="C17500" s="59"/>
    </row>
    <row r="17501" spans="1:3">
      <c r="A17501" s="57" t="s">
        <v>9512</v>
      </c>
      <c r="B17501" s="58"/>
      <c r="C17501" s="59"/>
    </row>
    <row r="17502" spans="1:3">
      <c r="A17502" s="57" t="s">
        <v>9512</v>
      </c>
      <c r="B17502" s="61">
        <v>66830</v>
      </c>
      <c r="C17502" s="59"/>
    </row>
    <row r="17503" spans="1:3">
      <c r="A17503" s="57" t="s">
        <v>9512</v>
      </c>
      <c r="B17503" s="61">
        <v>6967</v>
      </c>
      <c r="C17503" s="59"/>
    </row>
    <row r="17504" spans="1:3">
      <c r="A17504" s="57" t="s">
        <v>9513</v>
      </c>
      <c r="B17504" s="58"/>
      <c r="C17504" s="59"/>
    </row>
    <row r="17505" spans="1:3">
      <c r="A17505" s="57" t="s">
        <v>9513</v>
      </c>
      <c r="B17505" s="58"/>
      <c r="C17505" s="59"/>
    </row>
    <row r="17506" spans="1:3">
      <c r="A17506" s="57" t="s">
        <v>9513</v>
      </c>
      <c r="B17506" s="58"/>
      <c r="C17506" s="59"/>
    </row>
    <row r="17507" spans="1:3">
      <c r="A17507" s="57" t="s">
        <v>9513</v>
      </c>
      <c r="B17507" s="58"/>
      <c r="C17507" s="59"/>
    </row>
    <row r="17508" spans="1:3">
      <c r="A17508" s="57" t="s">
        <v>9513</v>
      </c>
      <c r="B17508" s="58"/>
      <c r="C17508" s="59"/>
    </row>
    <row r="17509" spans="1:3">
      <c r="A17509" s="57" t="s">
        <v>9513</v>
      </c>
      <c r="B17509" s="58"/>
      <c r="C17509" s="59"/>
    </row>
    <row r="17510" spans="1:3">
      <c r="A17510" s="57" t="s">
        <v>9513</v>
      </c>
      <c r="B17510" s="58"/>
      <c r="C17510" s="59"/>
    </row>
    <row r="17511" spans="1:3">
      <c r="A17511" s="57" t="s">
        <v>9514</v>
      </c>
      <c r="B17511" s="58"/>
      <c r="C17511" s="59"/>
    </row>
    <row r="17512" spans="1:3">
      <c r="A17512" s="57" t="s">
        <v>9514</v>
      </c>
      <c r="B17512" s="58"/>
      <c r="C17512" s="59"/>
    </row>
    <row r="17513" spans="1:3">
      <c r="A17513" s="57" t="s">
        <v>9514</v>
      </c>
      <c r="B17513" s="58"/>
      <c r="C17513" s="59"/>
    </row>
    <row r="17514" spans="1:3">
      <c r="A17514" s="57" t="s">
        <v>9514</v>
      </c>
      <c r="B17514" s="58"/>
      <c r="C17514" s="59"/>
    </row>
    <row r="17515" spans="1:3">
      <c r="A17515" s="57" t="s">
        <v>9514</v>
      </c>
      <c r="B17515" s="58"/>
      <c r="C17515" s="59"/>
    </row>
    <row r="17516" spans="1:3">
      <c r="A17516" s="57" t="s">
        <v>9514</v>
      </c>
      <c r="B17516" s="58"/>
      <c r="C17516" s="59"/>
    </row>
    <row r="17517" spans="1:3">
      <c r="A17517" s="57" t="s">
        <v>9514</v>
      </c>
      <c r="B17517" s="58"/>
      <c r="C17517" s="59"/>
    </row>
    <row r="17518" spans="1:3">
      <c r="A17518" s="57" t="s">
        <v>9514</v>
      </c>
      <c r="B17518" s="58"/>
      <c r="C17518" s="59"/>
    </row>
    <row r="17519" spans="1:3">
      <c r="A17519" s="57" t="s">
        <v>9514</v>
      </c>
      <c r="B17519" s="58"/>
      <c r="C17519" s="59"/>
    </row>
    <row r="17520" spans="1:3">
      <c r="A17520" s="57" t="s">
        <v>9514</v>
      </c>
      <c r="B17520" s="58"/>
      <c r="C17520" s="59"/>
    </row>
    <row r="17521" spans="1:3">
      <c r="A17521" s="57" t="s">
        <v>9514</v>
      </c>
      <c r="B17521" s="58"/>
      <c r="C17521" s="59"/>
    </row>
    <row r="17522" spans="1:3">
      <c r="A17522" s="57" t="s">
        <v>9514</v>
      </c>
      <c r="B17522" s="58"/>
      <c r="C17522" s="59"/>
    </row>
    <row r="17523" spans="1:3">
      <c r="A17523" s="57" t="s">
        <v>9514</v>
      </c>
      <c r="B17523" s="58"/>
      <c r="C17523" s="59"/>
    </row>
    <row r="17524" spans="1:3">
      <c r="A17524" s="57" t="s">
        <v>9515</v>
      </c>
      <c r="B17524" s="61">
        <v>1541</v>
      </c>
      <c r="C17524" s="59"/>
    </row>
    <row r="17525" spans="1:3">
      <c r="A17525" s="57" t="s">
        <v>9515</v>
      </c>
      <c r="B17525" s="61">
        <v>116001</v>
      </c>
      <c r="C17525" s="59"/>
    </row>
    <row r="17526" spans="1:3">
      <c r="A17526" s="57" t="s">
        <v>9515</v>
      </c>
      <c r="B17526" s="61">
        <v>4160390</v>
      </c>
      <c r="C17526" s="59"/>
    </row>
    <row r="17527" spans="1:3">
      <c r="A17527" s="57" t="s">
        <v>9515</v>
      </c>
      <c r="B17527" s="61">
        <v>50825</v>
      </c>
      <c r="C17527" s="59"/>
    </row>
    <row r="17528" spans="1:3">
      <c r="A17528" s="57" t="s">
        <v>9515</v>
      </c>
      <c r="B17528" s="61">
        <v>113288</v>
      </c>
      <c r="C17528" s="59"/>
    </row>
    <row r="17529" spans="1:3">
      <c r="A17529" s="57" t="s">
        <v>9515</v>
      </c>
      <c r="B17529" s="61">
        <v>2235</v>
      </c>
      <c r="C17529" s="59"/>
    </row>
    <row r="17530" spans="1:3">
      <c r="A17530" s="57" t="s">
        <v>9515</v>
      </c>
      <c r="B17530" s="61">
        <v>18724</v>
      </c>
      <c r="C17530" s="59"/>
    </row>
    <row r="17531" spans="1:3">
      <c r="A17531" s="57" t="s">
        <v>9515</v>
      </c>
      <c r="B17531" s="61">
        <v>58656</v>
      </c>
      <c r="C17531" s="59"/>
    </row>
    <row r="17532" spans="1:3">
      <c r="A17532" s="57" t="s">
        <v>9515</v>
      </c>
      <c r="B17532" s="61">
        <v>275742</v>
      </c>
      <c r="C17532" s="59"/>
    </row>
    <row r="17533" spans="1:3">
      <c r="A17533" s="57" t="s">
        <v>9515</v>
      </c>
      <c r="B17533" s="61">
        <v>1541458</v>
      </c>
      <c r="C17533" s="59"/>
    </row>
    <row r="17534" spans="1:3">
      <c r="A17534" s="57" t="s">
        <v>9515</v>
      </c>
      <c r="B17534" s="61">
        <v>137745</v>
      </c>
      <c r="C17534" s="59"/>
    </row>
    <row r="17535" spans="1:3">
      <c r="A17535" s="57" t="s">
        <v>9515</v>
      </c>
      <c r="B17535" s="61">
        <v>660258</v>
      </c>
      <c r="C17535" s="59"/>
    </row>
    <row r="17536" spans="1:3">
      <c r="A17536" s="57" t="s">
        <v>9516</v>
      </c>
      <c r="B17536" s="61">
        <v>159762</v>
      </c>
      <c r="C17536" s="59"/>
    </row>
    <row r="17537" spans="1:3">
      <c r="A17537" s="57" t="s">
        <v>9516</v>
      </c>
      <c r="B17537" s="61">
        <v>1255649</v>
      </c>
      <c r="C17537" s="59"/>
    </row>
    <row r="17538" spans="1:3">
      <c r="A17538" s="57" t="s">
        <v>9516</v>
      </c>
      <c r="B17538" s="61">
        <v>7179825</v>
      </c>
      <c r="C17538" s="59"/>
    </row>
    <row r="17539" spans="1:3">
      <c r="A17539" s="57" t="s">
        <v>9516</v>
      </c>
      <c r="B17539" s="61">
        <v>195589</v>
      </c>
      <c r="C17539" s="59"/>
    </row>
    <row r="17540" spans="1:3">
      <c r="A17540" s="57" t="s">
        <v>9516</v>
      </c>
      <c r="B17540" s="61">
        <v>71214</v>
      </c>
      <c r="C17540" s="59"/>
    </row>
    <row r="17541" spans="1:3">
      <c r="A17541" s="57" t="s">
        <v>9516</v>
      </c>
      <c r="B17541" s="61">
        <v>58528</v>
      </c>
      <c r="C17541" s="59"/>
    </row>
    <row r="17542" spans="1:3">
      <c r="A17542" s="57" t="s">
        <v>9516</v>
      </c>
      <c r="B17542" s="61">
        <v>556553</v>
      </c>
      <c r="C17542" s="59"/>
    </row>
    <row r="17543" spans="1:3">
      <c r="A17543" s="57" t="s">
        <v>9516</v>
      </c>
      <c r="B17543" s="61">
        <v>125886</v>
      </c>
      <c r="C17543" s="59"/>
    </row>
    <row r="17544" spans="1:3">
      <c r="A17544" s="57" t="s">
        <v>9516</v>
      </c>
      <c r="B17544" s="61">
        <v>7135800</v>
      </c>
      <c r="C17544" s="59"/>
    </row>
    <row r="17545" spans="1:3">
      <c r="A17545" s="57" t="s">
        <v>9516</v>
      </c>
      <c r="B17545" s="61">
        <v>8318130</v>
      </c>
      <c r="C17545" s="59"/>
    </row>
    <row r="17546" spans="1:3">
      <c r="A17546" s="57" t="s">
        <v>9516</v>
      </c>
      <c r="B17546" s="61">
        <v>4199640</v>
      </c>
      <c r="C17546" s="59"/>
    </row>
    <row r="17547" spans="1:3">
      <c r="A17547" s="57" t="s">
        <v>9516</v>
      </c>
      <c r="B17547" s="61">
        <v>5897723</v>
      </c>
      <c r="C17547" s="59"/>
    </row>
    <row r="17548" spans="1:3">
      <c r="A17548" s="57" t="s">
        <v>9517</v>
      </c>
      <c r="B17548" s="58"/>
      <c r="C17548" s="59"/>
    </row>
    <row r="17549" spans="1:3">
      <c r="A17549" s="57" t="s">
        <v>9517</v>
      </c>
      <c r="B17549" s="58"/>
      <c r="C17549" s="59"/>
    </row>
    <row r="17550" spans="1:3">
      <c r="A17550" s="57" t="s">
        <v>9517</v>
      </c>
      <c r="B17550" s="58"/>
      <c r="C17550" s="59"/>
    </row>
    <row r="17551" spans="1:3">
      <c r="A17551" s="57" t="s">
        <v>9517</v>
      </c>
      <c r="B17551" s="58"/>
      <c r="C17551" s="59"/>
    </row>
    <row r="17552" spans="1:3">
      <c r="A17552" s="57" t="s">
        <v>9517</v>
      </c>
      <c r="B17552" s="58"/>
      <c r="C17552" s="59"/>
    </row>
    <row r="17553" spans="1:3">
      <c r="A17553" s="57" t="s">
        <v>9517</v>
      </c>
      <c r="B17553" s="58"/>
      <c r="C17553" s="59"/>
    </row>
    <row r="17554" spans="1:3">
      <c r="A17554" s="57" t="s">
        <v>9517</v>
      </c>
      <c r="B17554" s="58"/>
      <c r="C17554" s="59"/>
    </row>
    <row r="17555" spans="1:3">
      <c r="A17555" s="57" t="s">
        <v>9517</v>
      </c>
      <c r="B17555" s="58"/>
      <c r="C17555" s="59"/>
    </row>
    <row r="17556" spans="1:3">
      <c r="A17556" s="57" t="s">
        <v>9517</v>
      </c>
      <c r="B17556" s="58"/>
      <c r="C17556" s="59"/>
    </row>
    <row r="17557" spans="1:3">
      <c r="A17557" s="57" t="s">
        <v>9517</v>
      </c>
      <c r="B17557" s="58"/>
      <c r="C17557" s="59"/>
    </row>
    <row r="17558" spans="1:3">
      <c r="A17558" s="57" t="s">
        <v>9517</v>
      </c>
      <c r="B17558" s="58"/>
      <c r="C17558" s="59"/>
    </row>
    <row r="17559" spans="1:3">
      <c r="A17559" s="57" t="s">
        <v>9517</v>
      </c>
      <c r="B17559" s="58"/>
      <c r="C17559" s="59"/>
    </row>
    <row r="17560" spans="1:3">
      <c r="A17560" s="57" t="s">
        <v>9517</v>
      </c>
      <c r="B17560" s="58"/>
      <c r="C17560" s="59"/>
    </row>
    <row r="17561" spans="1:3">
      <c r="A17561" s="57" t="s">
        <v>9517</v>
      </c>
      <c r="B17561" s="58"/>
      <c r="C17561" s="59"/>
    </row>
    <row r="17562" spans="1:3">
      <c r="A17562" s="57" t="s">
        <v>9517</v>
      </c>
      <c r="B17562" s="58"/>
      <c r="C17562" s="59"/>
    </row>
    <row r="17563" spans="1:3">
      <c r="A17563" s="57" t="s">
        <v>9518</v>
      </c>
      <c r="B17563" s="61">
        <v>30999</v>
      </c>
      <c r="C17563" s="59"/>
    </row>
    <row r="17564" spans="1:3">
      <c r="A17564" s="57" t="s">
        <v>9518</v>
      </c>
      <c r="B17564" s="61">
        <v>323537</v>
      </c>
      <c r="C17564" s="59"/>
    </row>
    <row r="17565" spans="1:3">
      <c r="A17565" s="57" t="s">
        <v>9518</v>
      </c>
      <c r="B17565" s="61">
        <v>1252877</v>
      </c>
      <c r="C17565" s="59"/>
    </row>
    <row r="17566" spans="1:3">
      <c r="A17566" s="57" t="s">
        <v>9518</v>
      </c>
      <c r="B17566" s="61">
        <v>301594</v>
      </c>
      <c r="C17566" s="59"/>
    </row>
    <row r="17567" spans="1:3">
      <c r="A17567" s="57" t="s">
        <v>9518</v>
      </c>
      <c r="B17567" s="61">
        <v>278344</v>
      </c>
      <c r="C17567" s="59"/>
    </row>
    <row r="17568" spans="1:3">
      <c r="A17568" s="57" t="s">
        <v>9518</v>
      </c>
      <c r="B17568" s="61">
        <v>82784</v>
      </c>
      <c r="C17568" s="59"/>
    </row>
    <row r="17569" spans="1:3">
      <c r="A17569" s="57" t="s">
        <v>9518</v>
      </c>
      <c r="B17569" s="61">
        <v>172257</v>
      </c>
      <c r="C17569" s="59"/>
    </row>
    <row r="17570" spans="1:3">
      <c r="A17570" s="57" t="s">
        <v>9518</v>
      </c>
      <c r="B17570" s="61">
        <v>119993</v>
      </c>
      <c r="C17570" s="59"/>
    </row>
    <row r="17571" spans="1:3">
      <c r="A17571" s="57" t="s">
        <v>9518</v>
      </c>
      <c r="B17571" s="61">
        <v>406411</v>
      </c>
      <c r="C17571" s="59"/>
    </row>
    <row r="17572" spans="1:3">
      <c r="A17572" s="57" t="s">
        <v>9518</v>
      </c>
      <c r="B17572" s="61">
        <v>94655</v>
      </c>
      <c r="C17572" s="59"/>
    </row>
    <row r="17573" spans="1:3">
      <c r="A17573" s="57" t="s">
        <v>9518</v>
      </c>
      <c r="B17573" s="61">
        <v>9031818</v>
      </c>
      <c r="C17573" s="59"/>
    </row>
    <row r="17574" spans="1:3">
      <c r="A17574" s="57" t="s">
        <v>9518</v>
      </c>
      <c r="B17574" s="61">
        <v>1769118</v>
      </c>
      <c r="C17574" s="59"/>
    </row>
    <row r="17575" spans="1:3">
      <c r="A17575" s="57" t="s">
        <v>9518</v>
      </c>
      <c r="B17575" s="61">
        <v>6608290</v>
      </c>
      <c r="C17575" s="59"/>
    </row>
    <row r="17576" spans="1:3">
      <c r="A17576" s="57" t="s">
        <v>9519</v>
      </c>
      <c r="B17576" s="61">
        <v>57409</v>
      </c>
      <c r="C17576" s="59"/>
    </row>
    <row r="17577" spans="1:3">
      <c r="A17577" s="57" t="s">
        <v>9519</v>
      </c>
      <c r="B17577" s="61">
        <v>150457</v>
      </c>
      <c r="C17577" s="59"/>
    </row>
    <row r="17578" spans="1:3">
      <c r="A17578" s="57" t="s">
        <v>9519</v>
      </c>
      <c r="B17578" s="61">
        <v>4799339</v>
      </c>
      <c r="C17578" s="59"/>
    </row>
    <row r="17579" spans="1:3">
      <c r="A17579" s="57" t="s">
        <v>9519</v>
      </c>
      <c r="B17579" s="61">
        <v>2013996</v>
      </c>
      <c r="C17579" s="59"/>
    </row>
    <row r="17580" spans="1:3">
      <c r="A17580" s="57" t="s">
        <v>9519</v>
      </c>
      <c r="B17580" s="61">
        <v>398447</v>
      </c>
      <c r="C17580" s="59"/>
    </row>
    <row r="17581" spans="1:3">
      <c r="A17581" s="57" t="s">
        <v>9519</v>
      </c>
      <c r="B17581" s="61">
        <v>50195</v>
      </c>
      <c r="C17581" s="59"/>
    </row>
    <row r="17582" spans="1:3">
      <c r="A17582" s="57" t="s">
        <v>9519</v>
      </c>
      <c r="B17582" s="61">
        <v>167157</v>
      </c>
      <c r="C17582" s="59"/>
    </row>
    <row r="17583" spans="1:3">
      <c r="A17583" s="57" t="s">
        <v>9519</v>
      </c>
      <c r="B17583" s="61">
        <v>271712</v>
      </c>
      <c r="C17583" s="59"/>
    </row>
    <row r="17584" spans="1:3">
      <c r="A17584" s="57" t="s">
        <v>9519</v>
      </c>
      <c r="B17584" s="61">
        <v>2399100</v>
      </c>
      <c r="C17584" s="59"/>
    </row>
    <row r="17585" spans="1:3">
      <c r="A17585" s="57" t="s">
        <v>9519</v>
      </c>
      <c r="B17585" s="61">
        <v>316573</v>
      </c>
      <c r="C17585" s="59"/>
    </row>
    <row r="17586" spans="1:3">
      <c r="A17586" s="57" t="s">
        <v>9519</v>
      </c>
      <c r="B17586" s="61">
        <v>17876993</v>
      </c>
      <c r="C17586" s="59"/>
    </row>
    <row r="17587" spans="1:3">
      <c r="A17587" s="57" t="s">
        <v>9519</v>
      </c>
      <c r="B17587" s="61">
        <v>3929491</v>
      </c>
      <c r="C17587" s="59"/>
    </row>
    <row r="17588" spans="1:3">
      <c r="A17588" s="57" t="s">
        <v>9519</v>
      </c>
      <c r="B17588" s="61">
        <v>9429235</v>
      </c>
      <c r="C17588" s="59"/>
    </row>
    <row r="17589" spans="1:3">
      <c r="A17589" s="57" t="s">
        <v>9520</v>
      </c>
      <c r="B17589" s="58"/>
      <c r="C17589" s="59"/>
    </row>
    <row r="17590" spans="1:3">
      <c r="A17590" s="57" t="s">
        <v>9520</v>
      </c>
      <c r="B17590" s="58"/>
      <c r="C17590" s="59"/>
    </row>
    <row r="17591" spans="1:3">
      <c r="A17591" s="57" t="s">
        <v>9520</v>
      </c>
      <c r="B17591" s="58"/>
      <c r="C17591" s="59"/>
    </row>
    <row r="17592" spans="1:3">
      <c r="A17592" s="57" t="s">
        <v>9520</v>
      </c>
      <c r="B17592" s="58"/>
      <c r="C17592" s="59"/>
    </row>
    <row r="17593" spans="1:3">
      <c r="A17593" s="57" t="s">
        <v>9520</v>
      </c>
      <c r="B17593" s="58"/>
      <c r="C17593" s="59"/>
    </row>
    <row r="17594" spans="1:3">
      <c r="A17594" s="57" t="s">
        <v>9520</v>
      </c>
      <c r="B17594" s="58"/>
      <c r="C17594" s="59"/>
    </row>
    <row r="17595" spans="1:3">
      <c r="A17595" s="57" t="s">
        <v>9520</v>
      </c>
      <c r="B17595" s="58"/>
      <c r="C17595" s="59"/>
    </row>
    <row r="17596" spans="1:3">
      <c r="A17596" s="57" t="s">
        <v>9520</v>
      </c>
      <c r="B17596" s="58"/>
      <c r="C17596" s="59"/>
    </row>
    <row r="17597" spans="1:3">
      <c r="A17597" s="57" t="s">
        <v>9520</v>
      </c>
      <c r="B17597" s="58"/>
      <c r="C17597" s="59"/>
    </row>
    <row r="17598" spans="1:3">
      <c r="A17598" s="57" t="s">
        <v>9520</v>
      </c>
      <c r="B17598" s="58"/>
      <c r="C17598" s="59"/>
    </row>
    <row r="17599" spans="1:3">
      <c r="A17599" s="57" t="s">
        <v>9520</v>
      </c>
      <c r="B17599" s="58"/>
      <c r="C17599" s="59"/>
    </row>
    <row r="17600" spans="1:3">
      <c r="A17600" s="57" t="s">
        <v>9520</v>
      </c>
      <c r="B17600" s="58"/>
      <c r="C17600" s="59"/>
    </row>
    <row r="17601" spans="1:3">
      <c r="A17601" s="57" t="s">
        <v>9520</v>
      </c>
      <c r="B17601" s="58"/>
      <c r="C17601" s="59"/>
    </row>
    <row r="17602" spans="1:3">
      <c r="A17602" s="57" t="s">
        <v>9520</v>
      </c>
      <c r="B17602" s="58"/>
      <c r="C17602" s="59"/>
    </row>
    <row r="17603" spans="1:3">
      <c r="A17603" s="57" t="s">
        <v>9520</v>
      </c>
      <c r="B17603" s="58"/>
      <c r="C17603" s="59"/>
    </row>
    <row r="17604" spans="1:3">
      <c r="A17604" s="57" t="s">
        <v>9520</v>
      </c>
      <c r="B17604" s="58"/>
      <c r="C17604" s="59"/>
    </row>
    <row r="17605" spans="1:3">
      <c r="A17605" s="57" t="s">
        <v>9520</v>
      </c>
      <c r="B17605" s="58"/>
      <c r="C17605" s="59"/>
    </row>
    <row r="17606" spans="1:3">
      <c r="A17606" s="57" t="s">
        <v>9520</v>
      </c>
      <c r="B17606" s="58"/>
      <c r="C17606" s="59"/>
    </row>
    <row r="17607" spans="1:3">
      <c r="A17607" s="57" t="s">
        <v>9521</v>
      </c>
      <c r="B17607" s="61">
        <v>1487</v>
      </c>
      <c r="C17607" s="59"/>
    </row>
    <row r="17608" spans="1:3">
      <c r="A17608" s="57" t="s">
        <v>9521</v>
      </c>
      <c r="B17608" s="58"/>
      <c r="C17608" s="59"/>
    </row>
    <row r="17609" spans="1:3">
      <c r="A17609" s="57" t="s">
        <v>9521</v>
      </c>
      <c r="B17609" s="58"/>
      <c r="C17609" s="59"/>
    </row>
    <row r="17610" spans="1:3">
      <c r="A17610" s="57" t="s">
        <v>9521</v>
      </c>
      <c r="B17610" s="61">
        <v>857288</v>
      </c>
      <c r="C17610" s="59"/>
    </row>
    <row r="17611" spans="1:3">
      <c r="A17611" s="57" t="s">
        <v>9521</v>
      </c>
      <c r="B17611" s="61">
        <v>1976</v>
      </c>
      <c r="C17611" s="59"/>
    </row>
    <row r="17612" spans="1:3">
      <c r="A17612" s="57" t="s">
        <v>9521</v>
      </c>
      <c r="B17612" s="61">
        <v>14342</v>
      </c>
      <c r="C17612" s="59"/>
    </row>
    <row r="17613" spans="1:3">
      <c r="A17613" s="57" t="s">
        <v>9522</v>
      </c>
      <c r="B17613" s="58"/>
      <c r="C17613" s="59"/>
    </row>
    <row r="17614" spans="1:3">
      <c r="A17614" s="57" t="s">
        <v>9522</v>
      </c>
      <c r="B17614" s="58"/>
      <c r="C17614" s="59"/>
    </row>
    <row r="17615" spans="1:3">
      <c r="A17615" s="57" t="s">
        <v>9522</v>
      </c>
      <c r="B17615" s="58"/>
      <c r="C17615" s="59"/>
    </row>
    <row r="17616" spans="1:3">
      <c r="A17616" s="57" t="s">
        <v>9522</v>
      </c>
      <c r="B17616" s="58"/>
      <c r="C17616" s="59"/>
    </row>
    <row r="17617" spans="1:3">
      <c r="A17617" s="57" t="s">
        <v>9522</v>
      </c>
      <c r="B17617" s="58"/>
      <c r="C17617" s="59"/>
    </row>
    <row r="17618" spans="1:3">
      <c r="A17618" s="57" t="s">
        <v>9522</v>
      </c>
      <c r="B17618" s="58"/>
      <c r="C17618" s="59"/>
    </row>
    <row r="17619" spans="1:3">
      <c r="A17619" s="57" t="s">
        <v>9523</v>
      </c>
      <c r="B17619" s="61">
        <v>3378</v>
      </c>
      <c r="C17619" s="59"/>
    </row>
    <row r="17620" spans="1:3">
      <c r="A17620" s="57" t="s">
        <v>9523</v>
      </c>
      <c r="B17620" s="61">
        <v>9965</v>
      </c>
      <c r="C17620" s="59"/>
    </row>
    <row r="17621" spans="1:3">
      <c r="A17621" s="57" t="s">
        <v>9523</v>
      </c>
      <c r="B17621" s="58"/>
      <c r="C17621" s="59"/>
    </row>
    <row r="17622" spans="1:3">
      <c r="A17622" s="57" t="s">
        <v>9523</v>
      </c>
      <c r="B17622" s="61">
        <v>2490</v>
      </c>
      <c r="C17622" s="59"/>
    </row>
    <row r="17623" spans="1:3">
      <c r="A17623" s="57" t="s">
        <v>9523</v>
      </c>
      <c r="B17623" s="61">
        <v>15556</v>
      </c>
      <c r="C17623" s="59"/>
    </row>
    <row r="17624" spans="1:3">
      <c r="A17624" s="57" t="s">
        <v>9523</v>
      </c>
      <c r="B17624" s="61">
        <v>21509</v>
      </c>
      <c r="C17624" s="59"/>
    </row>
    <row r="17625" spans="1:3">
      <c r="A17625" s="57" t="s">
        <v>9523</v>
      </c>
      <c r="B17625" s="58"/>
      <c r="C17625" s="59"/>
    </row>
    <row r="17626" spans="1:3">
      <c r="A17626" s="57" t="s">
        <v>9523</v>
      </c>
      <c r="B17626" s="58"/>
      <c r="C17626" s="59"/>
    </row>
    <row r="17627" spans="1:3">
      <c r="A17627" s="57" t="s">
        <v>9524</v>
      </c>
      <c r="B17627" s="58"/>
      <c r="C17627" s="59"/>
    </row>
    <row r="17628" spans="1:3">
      <c r="A17628" s="57" t="s">
        <v>9524</v>
      </c>
      <c r="B17628" s="58"/>
      <c r="C17628" s="59"/>
    </row>
    <row r="17629" spans="1:3">
      <c r="A17629" s="57" t="s">
        <v>9524</v>
      </c>
      <c r="B17629" s="58"/>
      <c r="C17629" s="59"/>
    </row>
    <row r="17630" spans="1:3">
      <c r="A17630" s="57" t="s">
        <v>9524</v>
      </c>
      <c r="B17630" s="58"/>
      <c r="C17630" s="59"/>
    </row>
    <row r="17631" spans="1:3">
      <c r="A17631" s="57" t="s">
        <v>9524</v>
      </c>
      <c r="B17631" s="58"/>
      <c r="C17631" s="59"/>
    </row>
    <row r="17632" spans="1:3">
      <c r="A17632" s="57" t="s">
        <v>9524</v>
      </c>
      <c r="B17632" s="58"/>
      <c r="C17632" s="59"/>
    </row>
    <row r="17633" spans="1:3">
      <c r="A17633" s="57" t="s">
        <v>9524</v>
      </c>
      <c r="B17633" s="58"/>
      <c r="C17633" s="59"/>
    </row>
    <row r="17634" spans="1:3">
      <c r="A17634" s="57" t="s">
        <v>9524</v>
      </c>
      <c r="B17634" s="58"/>
      <c r="C17634" s="59"/>
    </row>
    <row r="17635" spans="1:3">
      <c r="A17635" s="57" t="s">
        <v>9525</v>
      </c>
      <c r="B17635" s="61">
        <v>61566</v>
      </c>
      <c r="C17635" s="59"/>
    </row>
    <row r="17636" spans="1:3">
      <c r="A17636" s="57" t="s">
        <v>9525</v>
      </c>
      <c r="B17636" s="58"/>
      <c r="C17636" s="59"/>
    </row>
    <row r="17637" spans="1:3">
      <c r="A17637" s="57" t="s">
        <v>9525</v>
      </c>
      <c r="B17637" s="61">
        <v>4162</v>
      </c>
      <c r="C17637" s="59"/>
    </row>
    <row r="17638" spans="1:3">
      <c r="A17638" s="57" t="s">
        <v>9525</v>
      </c>
      <c r="B17638" s="61">
        <v>35663</v>
      </c>
      <c r="C17638" s="59"/>
    </row>
    <row r="17639" spans="1:3">
      <c r="A17639" s="57" t="s">
        <v>9525</v>
      </c>
      <c r="B17639" s="61">
        <v>33544</v>
      </c>
      <c r="C17639" s="59"/>
    </row>
    <row r="17640" spans="1:3">
      <c r="A17640" s="57" t="s">
        <v>9525</v>
      </c>
      <c r="B17640" s="61">
        <v>378458</v>
      </c>
      <c r="C17640" s="59"/>
    </row>
    <row r="17641" spans="1:3">
      <c r="A17641" s="57" t="s">
        <v>9525</v>
      </c>
      <c r="B17641" s="61">
        <v>62562</v>
      </c>
      <c r="C17641" s="59"/>
    </row>
    <row r="17642" spans="1:3">
      <c r="A17642" s="57" t="s">
        <v>9525</v>
      </c>
      <c r="B17642" s="61">
        <v>41571</v>
      </c>
      <c r="C17642" s="59"/>
    </row>
    <row r="17643" spans="1:3">
      <c r="A17643" s="57" t="s">
        <v>9526</v>
      </c>
      <c r="B17643" s="58"/>
      <c r="C17643" s="59"/>
    </row>
    <row r="17644" spans="1:3">
      <c r="A17644" s="57" t="s">
        <v>9526</v>
      </c>
      <c r="B17644" s="58"/>
      <c r="C17644" s="59"/>
    </row>
    <row r="17645" spans="1:3">
      <c r="A17645" s="57" t="s">
        <v>9526</v>
      </c>
      <c r="B17645" s="61">
        <v>26209</v>
      </c>
      <c r="C17645" s="59"/>
    </row>
    <row r="17646" spans="1:3">
      <c r="A17646" s="57" t="s">
        <v>9526</v>
      </c>
      <c r="B17646" s="61">
        <v>2066519</v>
      </c>
      <c r="C17646" s="59"/>
    </row>
    <row r="17647" spans="1:3">
      <c r="A17647" s="57" t="s">
        <v>9526</v>
      </c>
      <c r="B17647" s="61">
        <v>208292</v>
      </c>
      <c r="C17647" s="59"/>
    </row>
    <row r="17648" spans="1:3">
      <c r="A17648" s="57" t="s">
        <v>9526</v>
      </c>
      <c r="B17648" s="61">
        <v>27523</v>
      </c>
      <c r="C17648" s="59"/>
    </row>
    <row r="17649" spans="1:3">
      <c r="A17649" s="57" t="s">
        <v>9527</v>
      </c>
      <c r="B17649" s="61">
        <v>71734</v>
      </c>
      <c r="C17649" s="59"/>
    </row>
    <row r="17650" spans="1:3">
      <c r="A17650" s="57" t="s">
        <v>9527</v>
      </c>
      <c r="B17650" s="61">
        <v>1094</v>
      </c>
      <c r="C17650" s="59"/>
    </row>
    <row r="17651" spans="1:3">
      <c r="A17651" s="57" t="s">
        <v>9527</v>
      </c>
      <c r="B17651" s="58"/>
      <c r="C17651" s="59"/>
    </row>
    <row r="17652" spans="1:3">
      <c r="A17652" s="57" t="s">
        <v>9527</v>
      </c>
      <c r="B17652" s="58"/>
      <c r="C17652" s="59"/>
    </row>
    <row r="17653" spans="1:3">
      <c r="A17653" s="57" t="s">
        <v>9527</v>
      </c>
      <c r="B17653" s="61">
        <v>112525</v>
      </c>
      <c r="C17653" s="59"/>
    </row>
    <row r="17654" spans="1:3">
      <c r="A17654" s="57" t="s">
        <v>9527</v>
      </c>
      <c r="B17654" s="61">
        <v>34305</v>
      </c>
      <c r="C17654" s="59"/>
    </row>
    <row r="17655" spans="1:3">
      <c r="A17655" s="57" t="s">
        <v>9527</v>
      </c>
      <c r="B17655" s="58"/>
      <c r="C17655" s="59"/>
    </row>
    <row r="17656" spans="1:3">
      <c r="A17656" s="57" t="s">
        <v>9527</v>
      </c>
      <c r="B17656" s="61">
        <v>102159</v>
      </c>
      <c r="C17656" s="59"/>
    </row>
    <row r="17657" spans="1:3">
      <c r="A17657" s="57" t="s">
        <v>9528</v>
      </c>
      <c r="B17657" s="61">
        <v>302871</v>
      </c>
      <c r="C17657" s="59"/>
    </row>
    <row r="17658" spans="1:3">
      <c r="A17658" s="57" t="s">
        <v>9528</v>
      </c>
      <c r="B17658" s="61">
        <v>2131</v>
      </c>
      <c r="C17658" s="59"/>
    </row>
    <row r="17659" spans="1:3">
      <c r="A17659" s="57" t="s">
        <v>9528</v>
      </c>
      <c r="B17659" s="61">
        <v>39240</v>
      </c>
      <c r="C17659" s="59"/>
    </row>
    <row r="17660" spans="1:3">
      <c r="A17660" s="57" t="s">
        <v>9528</v>
      </c>
      <c r="B17660" s="61">
        <v>21016</v>
      </c>
      <c r="C17660" s="59"/>
    </row>
    <row r="17661" spans="1:3">
      <c r="A17661" s="57" t="s">
        <v>9528</v>
      </c>
      <c r="B17661" s="61">
        <v>292171</v>
      </c>
      <c r="C17661" s="59"/>
    </row>
    <row r="17662" spans="1:3">
      <c r="A17662" s="57" t="s">
        <v>9528</v>
      </c>
      <c r="B17662" s="61">
        <v>759443</v>
      </c>
      <c r="C17662" s="59"/>
    </row>
    <row r="17663" spans="1:3">
      <c r="A17663" s="57" t="s">
        <v>9528</v>
      </c>
      <c r="B17663" s="61">
        <v>22619</v>
      </c>
      <c r="C17663" s="59"/>
    </row>
    <row r="17664" spans="1:3">
      <c r="A17664" s="57" t="s">
        <v>9528</v>
      </c>
      <c r="B17664" s="61">
        <v>291206</v>
      </c>
      <c r="C17664" s="59"/>
    </row>
    <row r="17665" spans="1:3">
      <c r="A17665" s="57" t="s">
        <v>9529</v>
      </c>
      <c r="B17665" s="58"/>
      <c r="C17665" s="59"/>
    </row>
    <row r="17666" spans="1:3">
      <c r="A17666" s="57" t="s">
        <v>9529</v>
      </c>
      <c r="B17666" s="58"/>
      <c r="C17666" s="59"/>
    </row>
    <row r="17667" spans="1:3">
      <c r="A17667" s="57" t="s">
        <v>9529</v>
      </c>
      <c r="B17667" s="58"/>
      <c r="C17667" s="59"/>
    </row>
    <row r="17668" spans="1:3">
      <c r="A17668" s="57" t="s">
        <v>9529</v>
      </c>
      <c r="B17668" s="58"/>
      <c r="C17668" s="59"/>
    </row>
    <row r="17669" spans="1:3">
      <c r="A17669" s="57" t="s">
        <v>9529</v>
      </c>
      <c r="B17669" s="58"/>
      <c r="C17669" s="59"/>
    </row>
    <row r="17670" spans="1:3">
      <c r="A17670" s="57" t="s">
        <v>9529</v>
      </c>
      <c r="B17670" s="58"/>
      <c r="C17670" s="59"/>
    </row>
    <row r="17671" spans="1:3">
      <c r="A17671" s="57" t="s">
        <v>9529</v>
      </c>
      <c r="B17671" s="58"/>
      <c r="C17671" s="59"/>
    </row>
    <row r="17672" spans="1:3">
      <c r="A17672" s="57" t="s">
        <v>9529</v>
      </c>
      <c r="B17672" s="58"/>
      <c r="C17672" s="59"/>
    </row>
    <row r="17673" spans="1:3">
      <c r="A17673" s="57" t="s">
        <v>9530</v>
      </c>
      <c r="B17673" s="58"/>
      <c r="C17673" s="59"/>
    </row>
    <row r="17674" spans="1:3">
      <c r="A17674" s="57" t="s">
        <v>9530</v>
      </c>
      <c r="B17674" s="58"/>
      <c r="C17674" s="59"/>
    </row>
    <row r="17675" spans="1:3">
      <c r="A17675" s="57" t="s">
        <v>9530</v>
      </c>
      <c r="B17675" s="58"/>
      <c r="C17675" s="59"/>
    </row>
    <row r="17676" spans="1:3">
      <c r="A17676" s="57" t="s">
        <v>9530</v>
      </c>
      <c r="B17676" s="58"/>
      <c r="C17676" s="59"/>
    </row>
    <row r="17677" spans="1:3">
      <c r="A17677" s="57" t="s">
        <v>9530</v>
      </c>
      <c r="B17677" s="58"/>
      <c r="C17677" s="59"/>
    </row>
    <row r="17678" spans="1:3">
      <c r="A17678" s="57" t="s">
        <v>9530</v>
      </c>
      <c r="B17678" s="58"/>
      <c r="C17678" s="59"/>
    </row>
    <row r="17679" spans="1:3">
      <c r="A17679" s="57" t="s">
        <v>9530</v>
      </c>
      <c r="B17679" s="58"/>
      <c r="C17679" s="59"/>
    </row>
    <row r="17680" spans="1:3">
      <c r="A17680" s="57" t="s">
        <v>9530</v>
      </c>
      <c r="B17680" s="58"/>
      <c r="C17680" s="59"/>
    </row>
    <row r="17681" spans="1:3">
      <c r="A17681" s="57" t="s">
        <v>9531</v>
      </c>
      <c r="B17681" s="58"/>
      <c r="C17681" s="59"/>
    </row>
    <row r="17682" spans="1:3">
      <c r="A17682" s="57" t="s">
        <v>9531</v>
      </c>
      <c r="B17682" s="58"/>
      <c r="C17682" s="59"/>
    </row>
    <row r="17683" spans="1:3">
      <c r="A17683" s="57" t="s">
        <v>9531</v>
      </c>
      <c r="B17683" s="58"/>
      <c r="C17683" s="59"/>
    </row>
    <row r="17684" spans="1:3">
      <c r="A17684" s="57" t="s">
        <v>9531</v>
      </c>
      <c r="B17684" s="58"/>
      <c r="C17684" s="59"/>
    </row>
    <row r="17685" spans="1:3">
      <c r="A17685" s="57" t="s">
        <v>9531</v>
      </c>
      <c r="B17685" s="58"/>
      <c r="C17685" s="59"/>
    </row>
    <row r="17686" spans="1:3">
      <c r="A17686" s="57" t="s">
        <v>9531</v>
      </c>
      <c r="B17686" s="58"/>
      <c r="C17686" s="59"/>
    </row>
    <row r="17687" spans="1:3">
      <c r="A17687" s="57" t="s">
        <v>9531</v>
      </c>
      <c r="B17687" s="58"/>
      <c r="C17687" s="59"/>
    </row>
    <row r="17688" spans="1:3">
      <c r="A17688" s="57" t="s">
        <v>9531</v>
      </c>
      <c r="B17688" s="58"/>
      <c r="C17688" s="59"/>
    </row>
    <row r="17689" spans="1:3">
      <c r="A17689" s="57" t="s">
        <v>9531</v>
      </c>
      <c r="B17689" s="58"/>
      <c r="C17689" s="59"/>
    </row>
    <row r="17690" spans="1:3">
      <c r="A17690" s="57" t="s">
        <v>9531</v>
      </c>
      <c r="B17690" s="58"/>
      <c r="C17690" s="59"/>
    </row>
    <row r="17691" spans="1:3">
      <c r="A17691" s="57" t="s">
        <v>9531</v>
      </c>
      <c r="B17691" s="58"/>
      <c r="C17691" s="59"/>
    </row>
    <row r="17692" spans="1:3">
      <c r="A17692" s="57" t="s">
        <v>9531</v>
      </c>
      <c r="B17692" s="58"/>
      <c r="C17692" s="59"/>
    </row>
    <row r="17693" spans="1:3">
      <c r="A17693" s="57" t="s">
        <v>9531</v>
      </c>
      <c r="B17693" s="58"/>
      <c r="C17693" s="59"/>
    </row>
    <row r="17694" spans="1:3">
      <c r="A17694" s="57" t="s">
        <v>9531</v>
      </c>
      <c r="B17694" s="58"/>
      <c r="C17694" s="59"/>
    </row>
    <row r="17695" spans="1:3">
      <c r="A17695" s="57" t="s">
        <v>9531</v>
      </c>
      <c r="B17695" s="58"/>
      <c r="C17695" s="59"/>
    </row>
    <row r="17696" spans="1:3">
      <c r="A17696" s="57" t="s">
        <v>9532</v>
      </c>
      <c r="B17696" s="61">
        <v>30219</v>
      </c>
      <c r="C17696" s="59"/>
    </row>
    <row r="17697" spans="1:3">
      <c r="A17697" s="57" t="s">
        <v>9532</v>
      </c>
      <c r="B17697" s="61">
        <v>54030</v>
      </c>
      <c r="C17697" s="59"/>
    </row>
    <row r="17698" spans="1:3">
      <c r="A17698" s="57" t="s">
        <v>9532</v>
      </c>
      <c r="B17698" s="61">
        <v>1158472</v>
      </c>
      <c r="C17698" s="59"/>
    </row>
    <row r="17699" spans="1:3">
      <c r="A17699" s="57" t="s">
        <v>9532</v>
      </c>
      <c r="B17699" s="61">
        <v>19551</v>
      </c>
      <c r="C17699" s="59"/>
    </row>
    <row r="17700" spans="1:3">
      <c r="A17700" s="57" t="s">
        <v>9532</v>
      </c>
      <c r="B17700" s="61">
        <v>1748608</v>
      </c>
      <c r="C17700" s="59"/>
    </row>
    <row r="17701" spans="1:3">
      <c r="A17701" s="57" t="s">
        <v>9532</v>
      </c>
      <c r="B17701" s="61">
        <v>365950</v>
      </c>
      <c r="C17701" s="59"/>
    </row>
    <row r="17702" spans="1:3">
      <c r="A17702" s="57" t="s">
        <v>9532</v>
      </c>
      <c r="B17702" s="61">
        <v>234838</v>
      </c>
      <c r="C17702" s="59"/>
    </row>
    <row r="17703" spans="1:3">
      <c r="A17703" s="57" t="s">
        <v>9532</v>
      </c>
      <c r="B17703" s="61">
        <v>380426</v>
      </c>
      <c r="C17703" s="59"/>
    </row>
    <row r="17704" spans="1:3">
      <c r="A17704" s="57" t="s">
        <v>9532</v>
      </c>
      <c r="B17704" s="61">
        <v>8226181</v>
      </c>
      <c r="C17704" s="59"/>
    </row>
    <row r="17705" spans="1:3">
      <c r="A17705" s="57" t="s">
        <v>9532</v>
      </c>
      <c r="B17705" s="61">
        <v>406530</v>
      </c>
      <c r="C17705" s="59"/>
    </row>
    <row r="17706" spans="1:3">
      <c r="A17706" s="57" t="s">
        <v>9532</v>
      </c>
      <c r="B17706" s="61">
        <v>2797068</v>
      </c>
      <c r="C17706" s="59"/>
    </row>
    <row r="17707" spans="1:3">
      <c r="A17707" s="57" t="s">
        <v>9532</v>
      </c>
      <c r="B17707" s="61">
        <v>677090</v>
      </c>
      <c r="C17707" s="59"/>
    </row>
    <row r="17708" spans="1:3">
      <c r="A17708" s="57" t="s">
        <v>9532</v>
      </c>
      <c r="B17708" s="61">
        <v>5377404</v>
      </c>
      <c r="C17708" s="59"/>
    </row>
    <row r="17709" spans="1:3">
      <c r="A17709" s="57" t="s">
        <v>9533</v>
      </c>
      <c r="B17709" s="61">
        <v>114479</v>
      </c>
      <c r="C17709" s="59"/>
    </row>
    <row r="17710" spans="1:3">
      <c r="A17710" s="57" t="s">
        <v>9533</v>
      </c>
      <c r="B17710" s="61">
        <v>1812</v>
      </c>
      <c r="C17710" s="59"/>
    </row>
    <row r="17711" spans="1:3">
      <c r="A17711" s="57" t="s">
        <v>9533</v>
      </c>
      <c r="B17711" s="61">
        <v>9195671</v>
      </c>
      <c r="C17711" s="59"/>
    </row>
    <row r="17712" spans="1:3">
      <c r="A17712" s="57" t="s">
        <v>9533</v>
      </c>
      <c r="B17712" s="61">
        <v>692144</v>
      </c>
      <c r="C17712" s="59"/>
    </row>
    <row r="17713" spans="1:3">
      <c r="A17713" s="57" t="s">
        <v>9533</v>
      </c>
      <c r="B17713" s="61">
        <v>7624997</v>
      </c>
      <c r="C17713" s="59"/>
    </row>
    <row r="17714" spans="1:3">
      <c r="A17714" s="57" t="s">
        <v>9533</v>
      </c>
      <c r="B17714" s="61">
        <v>1257749</v>
      </c>
      <c r="C17714" s="59"/>
    </row>
    <row r="17715" spans="1:3">
      <c r="A17715" s="57" t="s">
        <v>9533</v>
      </c>
      <c r="B17715" s="61">
        <v>274889</v>
      </c>
      <c r="C17715" s="59"/>
    </row>
    <row r="17716" spans="1:3">
      <c r="A17716" s="57" t="s">
        <v>9533</v>
      </c>
      <c r="B17716" s="61">
        <v>7137880</v>
      </c>
      <c r="C17716" s="59"/>
    </row>
    <row r="17717" spans="1:3">
      <c r="A17717" s="57" t="s">
        <v>9533</v>
      </c>
      <c r="B17717" s="61">
        <v>55856382</v>
      </c>
      <c r="C17717" s="59"/>
    </row>
    <row r="17718" spans="1:3">
      <c r="A17718" s="57" t="s">
        <v>9533</v>
      </c>
      <c r="B17718" s="61">
        <v>3233977</v>
      </c>
      <c r="C17718" s="59"/>
    </row>
    <row r="17719" spans="1:3">
      <c r="A17719" s="57" t="s">
        <v>9533</v>
      </c>
      <c r="B17719" s="61">
        <v>14241891</v>
      </c>
      <c r="C17719" s="59"/>
    </row>
    <row r="17720" spans="1:3">
      <c r="A17720" s="57" t="s">
        <v>9533</v>
      </c>
      <c r="B17720" s="61">
        <v>21347852</v>
      </c>
      <c r="C17720" s="59"/>
    </row>
    <row r="17721" spans="1:3">
      <c r="A17721" s="57" t="s">
        <v>9533</v>
      </c>
      <c r="B17721" s="61">
        <v>51341142</v>
      </c>
      <c r="C17721" s="59"/>
    </row>
    <row r="17722" spans="1:3">
      <c r="A17722" s="57" t="s">
        <v>9534</v>
      </c>
      <c r="B17722" s="58"/>
      <c r="C17722" s="59"/>
    </row>
    <row r="17723" spans="1:3">
      <c r="A17723" s="57" t="s">
        <v>9534</v>
      </c>
      <c r="B17723" s="58"/>
      <c r="C17723" s="59"/>
    </row>
    <row r="17724" spans="1:3">
      <c r="A17724" s="57" t="s">
        <v>9534</v>
      </c>
      <c r="B17724" s="58"/>
      <c r="C17724" s="59"/>
    </row>
    <row r="17725" spans="1:3">
      <c r="A17725" s="57" t="s">
        <v>9534</v>
      </c>
      <c r="B17725" s="58"/>
      <c r="C17725" s="59"/>
    </row>
    <row r="17726" spans="1:3">
      <c r="A17726" s="57" t="s">
        <v>9534</v>
      </c>
      <c r="B17726" s="58"/>
      <c r="C17726" s="59"/>
    </row>
    <row r="17727" spans="1:3">
      <c r="A17727" s="57" t="s">
        <v>9534</v>
      </c>
      <c r="B17727" s="58"/>
      <c r="C17727" s="59"/>
    </row>
    <row r="17728" spans="1:3">
      <c r="A17728" s="57" t="s">
        <v>9534</v>
      </c>
      <c r="B17728" s="58"/>
      <c r="C17728" s="59"/>
    </row>
    <row r="17729" spans="1:3">
      <c r="A17729" s="57" t="s">
        <v>9534</v>
      </c>
      <c r="B17729" s="58"/>
      <c r="C17729" s="59"/>
    </row>
    <row r="17730" spans="1:3">
      <c r="A17730" s="57" t="s">
        <v>9534</v>
      </c>
      <c r="B17730" s="58"/>
      <c r="C17730" s="59"/>
    </row>
    <row r="17731" spans="1:3">
      <c r="A17731" s="57" t="s">
        <v>9534</v>
      </c>
      <c r="B17731" s="58"/>
      <c r="C17731" s="59"/>
    </row>
    <row r="17732" spans="1:3">
      <c r="A17732" s="57" t="s">
        <v>9534</v>
      </c>
      <c r="B17732" s="58"/>
      <c r="C17732" s="59"/>
    </row>
    <row r="17733" spans="1:3">
      <c r="A17733" s="57" t="s">
        <v>9534</v>
      </c>
      <c r="B17733" s="58"/>
      <c r="C17733" s="59"/>
    </row>
    <row r="17734" spans="1:3">
      <c r="A17734" s="57" t="s">
        <v>9534</v>
      </c>
      <c r="B17734" s="58"/>
      <c r="C17734" s="59"/>
    </row>
    <row r="17735" spans="1:3">
      <c r="A17735" s="57" t="s">
        <v>9534</v>
      </c>
      <c r="B17735" s="58"/>
      <c r="C17735" s="59"/>
    </row>
    <row r="17736" spans="1:3">
      <c r="A17736" s="57" t="s">
        <v>9534</v>
      </c>
      <c r="B17736" s="58"/>
      <c r="C17736" s="59"/>
    </row>
    <row r="17737" spans="1:3">
      <c r="A17737" s="57" t="s">
        <v>9535</v>
      </c>
      <c r="B17737" s="61">
        <v>240285</v>
      </c>
      <c r="C17737" s="59"/>
    </row>
    <row r="17738" spans="1:3">
      <c r="A17738" s="57" t="s">
        <v>9535</v>
      </c>
      <c r="B17738" s="61">
        <v>43149</v>
      </c>
      <c r="C17738" s="59"/>
    </row>
    <row r="17739" spans="1:3">
      <c r="A17739" s="57" t="s">
        <v>9535</v>
      </c>
      <c r="B17739" s="61">
        <v>4008389</v>
      </c>
      <c r="C17739" s="59"/>
    </row>
    <row r="17740" spans="1:3">
      <c r="A17740" s="57" t="s">
        <v>9535</v>
      </c>
      <c r="B17740" s="61">
        <v>161404</v>
      </c>
      <c r="C17740" s="59"/>
    </row>
    <row r="17741" spans="1:3">
      <c r="A17741" s="57" t="s">
        <v>9535</v>
      </c>
      <c r="B17741" s="61">
        <v>1280146</v>
      </c>
      <c r="C17741" s="59"/>
    </row>
    <row r="17742" spans="1:3">
      <c r="A17742" s="57" t="s">
        <v>9535</v>
      </c>
      <c r="B17742" s="61">
        <v>194428</v>
      </c>
      <c r="C17742" s="59"/>
    </row>
    <row r="17743" spans="1:3">
      <c r="A17743" s="57" t="s">
        <v>9535</v>
      </c>
      <c r="B17743" s="61">
        <v>258648</v>
      </c>
      <c r="C17743" s="59"/>
    </row>
    <row r="17744" spans="1:3">
      <c r="A17744" s="57" t="s">
        <v>9535</v>
      </c>
      <c r="B17744" s="61">
        <v>23978401</v>
      </c>
      <c r="C17744" s="59"/>
    </row>
    <row r="17745" spans="1:3">
      <c r="A17745" s="57" t="s">
        <v>9535</v>
      </c>
      <c r="B17745" s="61">
        <v>13148</v>
      </c>
      <c r="C17745" s="59"/>
    </row>
    <row r="17746" spans="1:3">
      <c r="A17746" s="57" t="s">
        <v>9535</v>
      </c>
      <c r="B17746" s="61">
        <v>1224801</v>
      </c>
      <c r="C17746" s="59"/>
    </row>
    <row r="17747" spans="1:3">
      <c r="A17747" s="57" t="s">
        <v>9535</v>
      </c>
      <c r="B17747" s="61">
        <v>58019</v>
      </c>
      <c r="C17747" s="59"/>
    </row>
    <row r="17748" spans="1:3">
      <c r="A17748" s="57" t="s">
        <v>9535</v>
      </c>
      <c r="B17748" s="61">
        <v>3766007</v>
      </c>
      <c r="C17748" s="59"/>
    </row>
    <row r="17749" spans="1:3">
      <c r="A17749" s="57" t="s">
        <v>9535</v>
      </c>
      <c r="B17749" s="61">
        <v>1585554</v>
      </c>
      <c r="C17749" s="59"/>
    </row>
    <row r="17750" spans="1:3">
      <c r="A17750" s="57" t="s">
        <v>9535</v>
      </c>
      <c r="B17750" s="61">
        <v>16259426</v>
      </c>
      <c r="C17750" s="59"/>
    </row>
    <row r="17751" spans="1:3">
      <c r="A17751" s="57" t="s">
        <v>9536</v>
      </c>
      <c r="B17751" s="61">
        <v>117521</v>
      </c>
      <c r="C17751" s="59"/>
    </row>
    <row r="17752" spans="1:3">
      <c r="A17752" s="57" t="s">
        <v>9536</v>
      </c>
      <c r="B17752" s="61">
        <v>246976</v>
      </c>
      <c r="C17752" s="59"/>
    </row>
    <row r="17753" spans="1:3">
      <c r="A17753" s="57" t="s">
        <v>9536</v>
      </c>
      <c r="B17753" s="61">
        <v>39447391</v>
      </c>
      <c r="C17753" s="59"/>
    </row>
    <row r="17754" spans="1:3">
      <c r="A17754" s="57" t="s">
        <v>9536</v>
      </c>
      <c r="B17754" s="61">
        <v>2831541</v>
      </c>
      <c r="C17754" s="59"/>
    </row>
    <row r="17755" spans="1:3">
      <c r="A17755" s="57" t="s">
        <v>9536</v>
      </c>
      <c r="B17755" s="61">
        <v>28697985</v>
      </c>
      <c r="C17755" s="59"/>
    </row>
    <row r="17756" spans="1:3">
      <c r="A17756" s="57" t="s">
        <v>9536</v>
      </c>
      <c r="B17756" s="61">
        <v>99569</v>
      </c>
      <c r="C17756" s="59"/>
    </row>
    <row r="17757" spans="1:3">
      <c r="A17757" s="57" t="s">
        <v>9536</v>
      </c>
      <c r="B17757" s="61">
        <v>959272</v>
      </c>
      <c r="C17757" s="59"/>
    </row>
    <row r="17758" spans="1:3">
      <c r="A17758" s="57" t="s">
        <v>9536</v>
      </c>
      <c r="B17758" s="61">
        <v>222545609</v>
      </c>
      <c r="C17758" s="59"/>
    </row>
    <row r="17759" spans="1:3">
      <c r="A17759" s="57" t="s">
        <v>9536</v>
      </c>
      <c r="B17759" s="61">
        <v>74359</v>
      </c>
      <c r="C17759" s="59"/>
    </row>
    <row r="17760" spans="1:3">
      <c r="A17760" s="57" t="s">
        <v>9536</v>
      </c>
      <c r="B17760" s="61">
        <v>5537231</v>
      </c>
      <c r="C17760" s="59"/>
    </row>
    <row r="17761" spans="1:3">
      <c r="A17761" s="57" t="s">
        <v>9536</v>
      </c>
      <c r="B17761" s="61">
        <v>402308</v>
      </c>
      <c r="C17761" s="59"/>
    </row>
    <row r="17762" spans="1:3">
      <c r="A17762" s="57" t="s">
        <v>9536</v>
      </c>
      <c r="B17762" s="61">
        <v>26079204</v>
      </c>
      <c r="C17762" s="59"/>
    </row>
    <row r="17763" spans="1:3">
      <c r="A17763" s="57" t="s">
        <v>9536</v>
      </c>
      <c r="B17763" s="61">
        <v>29234610</v>
      </c>
      <c r="C17763" s="59"/>
    </row>
    <row r="17764" spans="1:3">
      <c r="A17764" s="57" t="s">
        <v>9536</v>
      </c>
      <c r="B17764" s="61">
        <v>125130299</v>
      </c>
      <c r="C17764" s="59"/>
    </row>
    <row r="17765" spans="1:3">
      <c r="A17765" s="57" t="s">
        <v>9537</v>
      </c>
      <c r="B17765" s="58"/>
      <c r="C17765" s="59"/>
    </row>
    <row r="17766" spans="1:3">
      <c r="A17766" s="57" t="s">
        <v>9537</v>
      </c>
      <c r="B17766" s="58"/>
      <c r="C17766" s="59"/>
    </row>
    <row r="17767" spans="1:3">
      <c r="A17767" s="57" t="s">
        <v>9537</v>
      </c>
      <c r="B17767" s="58"/>
      <c r="C17767" s="59"/>
    </row>
    <row r="17768" spans="1:3">
      <c r="A17768" s="57" t="s">
        <v>9537</v>
      </c>
      <c r="B17768" s="58"/>
      <c r="C17768" s="59"/>
    </row>
    <row r="17769" spans="1:3">
      <c r="A17769" s="57" t="s">
        <v>9537</v>
      </c>
      <c r="B17769" s="58"/>
      <c r="C17769" s="59"/>
    </row>
    <row r="17770" spans="1:3">
      <c r="A17770" s="57" t="s">
        <v>9537</v>
      </c>
      <c r="B17770" s="58"/>
      <c r="C17770" s="59"/>
    </row>
    <row r="17771" spans="1:3">
      <c r="A17771" s="57" t="s">
        <v>9537</v>
      </c>
      <c r="B17771" s="58"/>
      <c r="C17771" s="59"/>
    </row>
    <row r="17772" spans="1:3">
      <c r="A17772" s="57" t="s">
        <v>9537</v>
      </c>
      <c r="B17772" s="58"/>
      <c r="C17772" s="59"/>
    </row>
    <row r="17773" spans="1:3">
      <c r="A17773" s="57" t="s">
        <v>9537</v>
      </c>
      <c r="B17773" s="58"/>
      <c r="C17773" s="59"/>
    </row>
    <row r="17774" spans="1:3">
      <c r="A17774" s="57" t="s">
        <v>9537</v>
      </c>
      <c r="B17774" s="58"/>
      <c r="C17774" s="59"/>
    </row>
    <row r="17775" spans="1:3">
      <c r="A17775" s="57" t="s">
        <v>9537</v>
      </c>
      <c r="B17775" s="58"/>
      <c r="C17775" s="59"/>
    </row>
    <row r="17776" spans="1:3">
      <c r="A17776" s="57" t="s">
        <v>9537</v>
      </c>
      <c r="B17776" s="58"/>
      <c r="C17776" s="59"/>
    </row>
    <row r="17777" spans="1:3">
      <c r="A17777" s="57" t="s">
        <v>9537</v>
      </c>
      <c r="B17777" s="58"/>
      <c r="C17777" s="59"/>
    </row>
    <row r="17778" spans="1:3">
      <c r="A17778" s="57" t="s">
        <v>9537</v>
      </c>
      <c r="B17778" s="58"/>
      <c r="C17778" s="59"/>
    </row>
    <row r="17779" spans="1:3">
      <c r="A17779" s="57" t="s">
        <v>9537</v>
      </c>
      <c r="B17779" s="58"/>
      <c r="C17779" s="59"/>
    </row>
    <row r="17780" spans="1:3">
      <c r="A17780" s="57" t="s">
        <v>9537</v>
      </c>
      <c r="B17780" s="58"/>
      <c r="C17780" s="59"/>
    </row>
    <row r="17781" spans="1:3">
      <c r="A17781" s="57" t="s">
        <v>9537</v>
      </c>
      <c r="B17781" s="58"/>
      <c r="C17781" s="59"/>
    </row>
    <row r="17782" spans="1:3">
      <c r="A17782" s="57" t="s">
        <v>9537</v>
      </c>
      <c r="B17782" s="58"/>
      <c r="C17782" s="59"/>
    </row>
    <row r="17783" spans="1:3">
      <c r="A17783" s="57" t="s">
        <v>9537</v>
      </c>
      <c r="B17783" s="58"/>
      <c r="C17783" s="59"/>
    </row>
    <row r="17784" spans="1:3">
      <c r="A17784" s="57" t="s">
        <v>9537</v>
      </c>
      <c r="B17784" s="58"/>
      <c r="C17784" s="59"/>
    </row>
    <row r="17785" spans="1:3">
      <c r="A17785" s="57" t="s">
        <v>9538</v>
      </c>
      <c r="B17785" s="61">
        <v>419610</v>
      </c>
      <c r="C17785" s="59"/>
    </row>
    <row r="17786" spans="1:3">
      <c r="A17786" s="57" t="s">
        <v>9538</v>
      </c>
      <c r="B17786" s="61">
        <v>81466</v>
      </c>
      <c r="C17786" s="59"/>
    </row>
    <row r="17787" spans="1:3">
      <c r="A17787" s="57" t="s">
        <v>9538</v>
      </c>
      <c r="B17787" s="61">
        <v>1598</v>
      </c>
      <c r="C17787" s="59"/>
    </row>
    <row r="17788" spans="1:3">
      <c r="A17788" s="57" t="s">
        <v>9538</v>
      </c>
      <c r="B17788" s="61">
        <v>777</v>
      </c>
      <c r="C17788" s="59"/>
    </row>
    <row r="17789" spans="1:3">
      <c r="A17789" s="57" t="s">
        <v>9538</v>
      </c>
      <c r="B17789" s="61">
        <v>1566369</v>
      </c>
      <c r="C17789" s="59"/>
    </row>
    <row r="17790" spans="1:3">
      <c r="A17790" s="57" t="s">
        <v>9538</v>
      </c>
      <c r="B17790" s="61">
        <v>48496</v>
      </c>
      <c r="C17790" s="59"/>
    </row>
    <row r="17791" spans="1:3">
      <c r="A17791" s="57" t="s">
        <v>9538</v>
      </c>
      <c r="B17791" s="61">
        <v>455793</v>
      </c>
      <c r="C17791" s="59"/>
    </row>
    <row r="17792" spans="1:3">
      <c r="A17792" s="57" t="s">
        <v>9538</v>
      </c>
      <c r="B17792" s="61">
        <v>95643</v>
      </c>
      <c r="C17792" s="59"/>
    </row>
    <row r="17793" spans="1:3">
      <c r="A17793" s="57" t="s">
        <v>9538</v>
      </c>
      <c r="B17793" s="61">
        <v>212578</v>
      </c>
      <c r="C17793" s="59"/>
    </row>
    <row r="17794" spans="1:3">
      <c r="A17794" s="57" t="s">
        <v>9539</v>
      </c>
      <c r="B17794" s="58"/>
      <c r="C17794" s="59"/>
    </row>
    <row r="17795" spans="1:3">
      <c r="A17795" s="57" t="s">
        <v>9539</v>
      </c>
      <c r="B17795" s="58"/>
      <c r="C17795" s="59"/>
    </row>
    <row r="17796" spans="1:3">
      <c r="A17796" s="57" t="s">
        <v>9539</v>
      </c>
      <c r="B17796" s="58"/>
      <c r="C17796" s="59"/>
    </row>
    <row r="17797" spans="1:3">
      <c r="A17797" s="57" t="s">
        <v>9539</v>
      </c>
      <c r="B17797" s="58"/>
      <c r="C17797" s="59"/>
    </row>
    <row r="17798" spans="1:3">
      <c r="A17798" s="57" t="s">
        <v>9539</v>
      </c>
      <c r="B17798" s="58"/>
      <c r="C17798" s="59"/>
    </row>
    <row r="17799" spans="1:3">
      <c r="A17799" s="57" t="s">
        <v>9539</v>
      </c>
      <c r="B17799" s="58"/>
      <c r="C17799" s="59"/>
    </row>
    <row r="17800" spans="1:3">
      <c r="A17800" s="57" t="s">
        <v>9539</v>
      </c>
      <c r="B17800" s="58"/>
      <c r="C17800" s="59"/>
    </row>
    <row r="17801" spans="1:3">
      <c r="A17801" s="57" t="s">
        <v>9539</v>
      </c>
      <c r="B17801" s="58"/>
      <c r="C17801" s="59"/>
    </row>
    <row r="17802" spans="1:3">
      <c r="A17802" s="57" t="s">
        <v>9539</v>
      </c>
      <c r="B17802" s="58"/>
      <c r="C17802" s="59"/>
    </row>
    <row r="17803" spans="1:3">
      <c r="A17803" s="57" t="s">
        <v>9540</v>
      </c>
      <c r="B17803" s="61">
        <v>28333</v>
      </c>
      <c r="C17803" s="59"/>
    </row>
    <row r="17804" spans="1:3">
      <c r="A17804" s="57" t="s">
        <v>9540</v>
      </c>
      <c r="B17804" s="61">
        <v>5766</v>
      </c>
      <c r="C17804" s="59"/>
    </row>
    <row r="17805" spans="1:3">
      <c r="A17805" s="57" t="s">
        <v>9540</v>
      </c>
      <c r="B17805" s="61">
        <v>16942</v>
      </c>
      <c r="C17805" s="59"/>
    </row>
    <row r="17806" spans="1:3">
      <c r="A17806" s="57" t="s">
        <v>9540</v>
      </c>
      <c r="B17806" s="61">
        <v>5690</v>
      </c>
      <c r="C17806" s="59"/>
    </row>
    <row r="17807" spans="1:3">
      <c r="A17807" s="57" t="s">
        <v>9540</v>
      </c>
      <c r="B17807" s="61">
        <v>185706</v>
      </c>
      <c r="C17807" s="59"/>
    </row>
    <row r="17808" spans="1:3">
      <c r="A17808" s="57" t="s">
        <v>9540</v>
      </c>
      <c r="B17808" s="61">
        <v>23805</v>
      </c>
      <c r="C17808" s="59"/>
    </row>
    <row r="17809" spans="1:3">
      <c r="A17809" s="57" t="s">
        <v>9540</v>
      </c>
      <c r="B17809" s="61">
        <v>7015</v>
      </c>
      <c r="C17809" s="59"/>
    </row>
    <row r="17810" spans="1:3">
      <c r="A17810" s="57" t="s">
        <v>9541</v>
      </c>
      <c r="B17810" s="61">
        <v>74709</v>
      </c>
      <c r="C17810" s="59"/>
    </row>
    <row r="17811" spans="1:3">
      <c r="A17811" s="57" t="s">
        <v>9541</v>
      </c>
      <c r="B17811" s="61">
        <v>2103</v>
      </c>
      <c r="C17811" s="59"/>
    </row>
    <row r="17812" spans="1:3">
      <c r="A17812" s="57" t="s">
        <v>9541</v>
      </c>
      <c r="B17812" s="61">
        <v>12819</v>
      </c>
      <c r="C17812" s="59"/>
    </row>
    <row r="17813" spans="1:3">
      <c r="A17813" s="57" t="s">
        <v>9541</v>
      </c>
      <c r="B17813" s="61">
        <v>3000</v>
      </c>
      <c r="C17813" s="59"/>
    </row>
    <row r="17814" spans="1:3">
      <c r="A17814" s="57" t="s">
        <v>9541</v>
      </c>
      <c r="B17814" s="61">
        <v>247055</v>
      </c>
      <c r="C17814" s="59"/>
    </row>
    <row r="17815" spans="1:3">
      <c r="A17815" s="57" t="s">
        <v>9541</v>
      </c>
      <c r="B17815" s="61">
        <v>82431</v>
      </c>
      <c r="C17815" s="59"/>
    </row>
    <row r="17816" spans="1:3">
      <c r="A17816" s="57" t="s">
        <v>9541</v>
      </c>
      <c r="B17816" s="61">
        <v>171753</v>
      </c>
      <c r="C17816" s="59"/>
    </row>
    <row r="17817" spans="1:3">
      <c r="A17817" s="57" t="s">
        <v>9541</v>
      </c>
      <c r="B17817" s="61">
        <v>73329</v>
      </c>
      <c r="C17817" s="59"/>
    </row>
    <row r="17818" spans="1:3">
      <c r="A17818" s="57" t="s">
        <v>9541</v>
      </c>
      <c r="B17818" s="61">
        <v>105077</v>
      </c>
      <c r="C17818" s="59"/>
    </row>
    <row r="17819" spans="1:3">
      <c r="A17819" s="57" t="s">
        <v>9542</v>
      </c>
      <c r="B17819" s="58"/>
      <c r="C17819" s="59"/>
    </row>
    <row r="17820" spans="1:3">
      <c r="A17820" s="57" t="s">
        <v>9542</v>
      </c>
      <c r="B17820" s="58"/>
      <c r="C17820" s="59"/>
    </row>
    <row r="17821" spans="1:3">
      <c r="A17821" s="57" t="s">
        <v>9542</v>
      </c>
      <c r="B17821" s="58"/>
      <c r="C17821" s="59"/>
    </row>
    <row r="17822" spans="1:3">
      <c r="A17822" s="57" t="s">
        <v>9542</v>
      </c>
      <c r="B17822" s="58"/>
      <c r="C17822" s="59"/>
    </row>
    <row r="17823" spans="1:3">
      <c r="A17823" s="57" t="s">
        <v>9542</v>
      </c>
      <c r="B17823" s="58"/>
      <c r="C17823" s="59"/>
    </row>
    <row r="17824" spans="1:3">
      <c r="A17824" s="57" t="s">
        <v>9542</v>
      </c>
      <c r="B17824" s="58"/>
      <c r="C17824" s="59"/>
    </row>
    <row r="17825" spans="1:3">
      <c r="A17825" s="57" t="s">
        <v>9542</v>
      </c>
      <c r="B17825" s="58"/>
      <c r="C17825" s="59"/>
    </row>
    <row r="17826" spans="1:3">
      <c r="A17826" s="57" t="s">
        <v>9543</v>
      </c>
      <c r="B17826" s="61">
        <v>1748616</v>
      </c>
      <c r="C17826" s="59"/>
    </row>
    <row r="17827" spans="1:3">
      <c r="A17827" s="57" t="s">
        <v>9543</v>
      </c>
      <c r="B17827" s="61">
        <v>1079820</v>
      </c>
      <c r="C17827" s="59"/>
    </row>
    <row r="17828" spans="1:3">
      <c r="A17828" s="57" t="s">
        <v>9543</v>
      </c>
      <c r="B17828" s="61">
        <v>23131</v>
      </c>
      <c r="C17828" s="59"/>
    </row>
    <row r="17829" spans="1:3">
      <c r="A17829" s="57" t="s">
        <v>9543</v>
      </c>
      <c r="B17829" s="61">
        <v>1469</v>
      </c>
      <c r="C17829" s="59"/>
    </row>
    <row r="17830" spans="1:3">
      <c r="A17830" s="57" t="s">
        <v>9543</v>
      </c>
      <c r="B17830" s="61">
        <v>21650353</v>
      </c>
      <c r="C17830" s="59"/>
    </row>
    <row r="17831" spans="1:3">
      <c r="A17831" s="57" t="s">
        <v>9543</v>
      </c>
      <c r="B17831" s="61">
        <v>76658</v>
      </c>
      <c r="C17831" s="59"/>
    </row>
    <row r="17832" spans="1:3">
      <c r="A17832" s="57" t="s">
        <v>9543</v>
      </c>
      <c r="B17832" s="61">
        <v>1275819</v>
      </c>
      <c r="C17832" s="59"/>
    </row>
    <row r="17833" spans="1:3">
      <c r="A17833" s="57" t="s">
        <v>9543</v>
      </c>
      <c r="B17833" s="61">
        <v>883054</v>
      </c>
      <c r="C17833" s="59"/>
    </row>
    <row r="17834" spans="1:3">
      <c r="A17834" s="57" t="s">
        <v>9543</v>
      </c>
      <c r="B17834" s="61">
        <v>3968133</v>
      </c>
      <c r="C17834" s="59"/>
    </row>
    <row r="17835" spans="1:3">
      <c r="A17835" s="57" t="s">
        <v>9544</v>
      </c>
      <c r="B17835" s="58"/>
      <c r="C17835" s="59"/>
    </row>
    <row r="17836" spans="1:3">
      <c r="A17836" s="57" t="s">
        <v>9544</v>
      </c>
      <c r="B17836" s="61">
        <v>252</v>
      </c>
      <c r="C17836" s="59"/>
    </row>
    <row r="17837" spans="1:3">
      <c r="A17837" s="57" t="s">
        <v>9544</v>
      </c>
      <c r="B17837" s="61">
        <v>176173</v>
      </c>
      <c r="C17837" s="59"/>
    </row>
    <row r="17838" spans="1:3">
      <c r="A17838" s="57" t="s">
        <v>9544</v>
      </c>
      <c r="B17838" s="61">
        <v>11204</v>
      </c>
      <c r="C17838" s="59"/>
    </row>
    <row r="17839" spans="1:3">
      <c r="A17839" s="57" t="s">
        <v>9544</v>
      </c>
      <c r="B17839" s="61">
        <v>1156241</v>
      </c>
      <c r="C17839" s="59"/>
    </row>
    <row r="17840" spans="1:3">
      <c r="A17840" s="57" t="s">
        <v>9544</v>
      </c>
      <c r="B17840" s="61">
        <v>342140</v>
      </c>
      <c r="C17840" s="59"/>
    </row>
    <row r="17841" spans="1:3">
      <c r="A17841" s="57" t="s">
        <v>9544</v>
      </c>
      <c r="B17841" s="61">
        <v>689193</v>
      </c>
      <c r="C17841" s="59"/>
    </row>
    <row r="17842" spans="1:3">
      <c r="A17842" s="57" t="s">
        <v>9545</v>
      </c>
      <c r="B17842" s="61">
        <v>1827353</v>
      </c>
      <c r="C17842" s="59"/>
    </row>
    <row r="17843" spans="1:3">
      <c r="A17843" s="57" t="s">
        <v>9545</v>
      </c>
      <c r="B17843" s="61">
        <v>681363</v>
      </c>
      <c r="C17843" s="59"/>
    </row>
    <row r="17844" spans="1:3">
      <c r="A17844" s="57" t="s">
        <v>9545</v>
      </c>
      <c r="B17844" s="61">
        <v>20376</v>
      </c>
      <c r="C17844" s="59"/>
    </row>
    <row r="17845" spans="1:3">
      <c r="A17845" s="57" t="s">
        <v>9545</v>
      </c>
      <c r="B17845" s="61">
        <v>15494</v>
      </c>
      <c r="C17845" s="59"/>
    </row>
    <row r="17846" spans="1:3">
      <c r="A17846" s="57" t="s">
        <v>9545</v>
      </c>
      <c r="B17846" s="61">
        <v>6278470</v>
      </c>
      <c r="C17846" s="59"/>
    </row>
    <row r="17847" spans="1:3">
      <c r="A17847" s="57" t="s">
        <v>9545</v>
      </c>
      <c r="B17847" s="61">
        <v>298628</v>
      </c>
      <c r="C17847" s="59"/>
    </row>
    <row r="17848" spans="1:3">
      <c r="A17848" s="57" t="s">
        <v>9545</v>
      </c>
      <c r="B17848" s="61">
        <v>1205154</v>
      </c>
      <c r="C17848" s="59"/>
    </row>
    <row r="17849" spans="1:3">
      <c r="A17849" s="57" t="s">
        <v>9545</v>
      </c>
      <c r="B17849" s="61">
        <v>5508016</v>
      </c>
      <c r="C17849" s="59"/>
    </row>
    <row r="17850" spans="1:3">
      <c r="A17850" s="57" t="s">
        <v>9545</v>
      </c>
      <c r="B17850" s="61">
        <v>2466276</v>
      </c>
      <c r="C17850" s="59"/>
    </row>
    <row r="17851" spans="1:3">
      <c r="A17851" s="57" t="s">
        <v>9546</v>
      </c>
      <c r="B17851" s="58"/>
      <c r="C17851" s="59"/>
    </row>
    <row r="17852" spans="1:3">
      <c r="A17852" s="57" t="s">
        <v>9546</v>
      </c>
      <c r="B17852" s="58"/>
      <c r="C17852" s="59"/>
    </row>
    <row r="17853" spans="1:3">
      <c r="A17853" s="57" t="s">
        <v>9546</v>
      </c>
      <c r="B17853" s="58"/>
      <c r="C17853" s="59"/>
    </row>
    <row r="17854" spans="1:3">
      <c r="A17854" s="57" t="s">
        <v>9546</v>
      </c>
      <c r="B17854" s="58"/>
      <c r="C17854" s="59"/>
    </row>
    <row r="17855" spans="1:3">
      <c r="A17855" s="57" t="s">
        <v>9546</v>
      </c>
      <c r="B17855" s="58"/>
      <c r="C17855" s="59"/>
    </row>
    <row r="17856" spans="1:3">
      <c r="A17856" s="57" t="s">
        <v>9546</v>
      </c>
      <c r="B17856" s="58"/>
      <c r="C17856" s="59"/>
    </row>
    <row r="17857" spans="1:3">
      <c r="A17857" s="57" t="s">
        <v>9546</v>
      </c>
      <c r="B17857" s="58"/>
      <c r="C17857" s="59"/>
    </row>
    <row r="17858" spans="1:3">
      <c r="A17858" s="57" t="s">
        <v>9546</v>
      </c>
      <c r="B17858" s="58"/>
      <c r="C17858" s="59"/>
    </row>
    <row r="17859" spans="1:3">
      <c r="A17859" s="57" t="s">
        <v>9546</v>
      </c>
      <c r="B17859" s="58"/>
      <c r="C17859" s="59"/>
    </row>
    <row r="17860" spans="1:3">
      <c r="A17860" s="57" t="s">
        <v>9547</v>
      </c>
      <c r="B17860" s="58"/>
      <c r="C17860" s="59"/>
    </row>
    <row r="17861" spans="1:3">
      <c r="A17861" s="57" t="s">
        <v>9547</v>
      </c>
      <c r="B17861" s="58"/>
      <c r="C17861" s="59"/>
    </row>
    <row r="17862" spans="1:3">
      <c r="A17862" s="57" t="s">
        <v>9547</v>
      </c>
      <c r="B17862" s="58"/>
      <c r="C17862" s="59"/>
    </row>
    <row r="17863" spans="1:3">
      <c r="A17863" s="57" t="s">
        <v>9547</v>
      </c>
      <c r="B17863" s="58"/>
      <c r="C17863" s="59"/>
    </row>
    <row r="17864" spans="1:3">
      <c r="A17864" s="57" t="s">
        <v>9548</v>
      </c>
      <c r="B17864" s="58"/>
      <c r="C17864" s="59"/>
    </row>
    <row r="17865" spans="1:3">
      <c r="A17865" s="57" t="s">
        <v>9548</v>
      </c>
      <c r="B17865" s="58"/>
      <c r="C17865" s="59"/>
    </row>
    <row r="17866" spans="1:3">
      <c r="A17866" s="57" t="s">
        <v>9548</v>
      </c>
      <c r="B17866" s="58"/>
      <c r="C17866" s="59"/>
    </row>
    <row r="17867" spans="1:3">
      <c r="A17867" s="57" t="s">
        <v>9548</v>
      </c>
      <c r="B17867" s="58"/>
      <c r="C17867" s="59"/>
    </row>
    <row r="17868" spans="1:3">
      <c r="A17868" s="57" t="s">
        <v>9549</v>
      </c>
      <c r="B17868" s="61">
        <v>231412</v>
      </c>
      <c r="C17868" s="59"/>
    </row>
    <row r="17869" spans="1:3">
      <c r="A17869" s="57" t="s">
        <v>9550</v>
      </c>
      <c r="B17869" s="61">
        <v>2851753</v>
      </c>
      <c r="C17869" s="59"/>
    </row>
    <row r="17870" spans="1:3">
      <c r="A17870" s="57" t="s">
        <v>9550</v>
      </c>
      <c r="B17870" s="61">
        <v>222702140</v>
      </c>
      <c r="C17870" s="59"/>
    </row>
    <row r="17871" spans="1:3">
      <c r="A17871" s="57" t="s">
        <v>9550</v>
      </c>
      <c r="B17871" s="61">
        <v>773025</v>
      </c>
      <c r="C17871" s="59"/>
    </row>
    <row r="17872" spans="1:3">
      <c r="A17872" s="57" t="s">
        <v>9551</v>
      </c>
      <c r="B17872" s="61">
        <v>403146</v>
      </c>
      <c r="C17872" s="59"/>
    </row>
    <row r="17873" spans="1:3">
      <c r="A17873" s="57" t="s">
        <v>9552</v>
      </c>
      <c r="B17873" s="61">
        <v>18292384</v>
      </c>
      <c r="C17873" s="59"/>
    </row>
    <row r="17874" spans="1:3">
      <c r="A17874" s="57" t="s">
        <v>9552</v>
      </c>
      <c r="B17874" s="61">
        <v>833334088</v>
      </c>
      <c r="C17874" s="59"/>
    </row>
    <row r="17875" spans="1:3">
      <c r="A17875" s="57" t="s">
        <v>9552</v>
      </c>
      <c r="B17875" s="61">
        <v>1263720</v>
      </c>
      <c r="C17875" s="59"/>
    </row>
    <row r="17876" spans="1:3">
      <c r="A17876" s="57" t="s">
        <v>9553</v>
      </c>
      <c r="B17876" s="61">
        <v>179512</v>
      </c>
      <c r="C17876" s="59"/>
    </row>
    <row r="17877" spans="1:3">
      <c r="A17877" s="57" t="s">
        <v>9553</v>
      </c>
      <c r="B17877" s="61">
        <v>26227131</v>
      </c>
      <c r="C17877" s="59"/>
    </row>
    <row r="17878" spans="1:3">
      <c r="A17878" s="57" t="s">
        <v>9553</v>
      </c>
      <c r="B17878" s="61">
        <v>175219</v>
      </c>
      <c r="C17878" s="59"/>
    </row>
    <row r="17879" spans="1:3">
      <c r="A17879" s="57" t="s">
        <v>9554</v>
      </c>
      <c r="B17879" s="61">
        <v>239319</v>
      </c>
      <c r="C17879" s="59"/>
    </row>
    <row r="17880" spans="1:3">
      <c r="A17880" s="57" t="s">
        <v>9554</v>
      </c>
      <c r="B17880" s="61">
        <v>4184810</v>
      </c>
      <c r="C17880" s="59"/>
    </row>
    <row r="17881" spans="1:3">
      <c r="A17881" s="57" t="s">
        <v>9554</v>
      </c>
      <c r="B17881" s="61">
        <v>357696</v>
      </c>
      <c r="C17881" s="59"/>
    </row>
    <row r="17882" spans="1:3">
      <c r="A17882" s="57" t="s">
        <v>9555</v>
      </c>
      <c r="B17882" s="61">
        <v>951814</v>
      </c>
      <c r="C17882" s="59"/>
    </row>
    <row r="17883" spans="1:3">
      <c r="A17883" s="57" t="s">
        <v>9555</v>
      </c>
      <c r="B17883" s="61">
        <v>36917</v>
      </c>
      <c r="C17883" s="59"/>
    </row>
    <row r="17884" spans="1:3">
      <c r="A17884" s="57" t="s">
        <v>9555</v>
      </c>
      <c r="B17884" s="61">
        <v>66421299</v>
      </c>
      <c r="C17884" s="59"/>
    </row>
    <row r="17885" spans="1:3">
      <c r="A17885" s="57" t="s">
        <v>9555</v>
      </c>
      <c r="B17885" s="61">
        <v>346705</v>
      </c>
      <c r="C17885" s="59"/>
    </row>
    <row r="17886" spans="1:3">
      <c r="A17886" s="57" t="s">
        <v>9555</v>
      </c>
      <c r="B17886" s="61">
        <v>1906236</v>
      </c>
      <c r="C17886" s="59"/>
    </row>
    <row r="17887" spans="1:3">
      <c r="A17887" s="57" t="s">
        <v>9556</v>
      </c>
      <c r="B17887" s="58"/>
      <c r="C17887" s="59"/>
    </row>
    <row r="17888" spans="1:3">
      <c r="A17888" s="57" t="s">
        <v>9557</v>
      </c>
      <c r="B17888" s="58"/>
      <c r="C17888" s="59"/>
    </row>
    <row r="17889" spans="1:3">
      <c r="A17889" s="57" t="s">
        <v>9558</v>
      </c>
      <c r="B17889" s="61">
        <v>17692038</v>
      </c>
      <c r="C17889" s="59"/>
    </row>
    <row r="17890" spans="1:3">
      <c r="A17890" s="57" t="s">
        <v>9559</v>
      </c>
      <c r="B17890" s="61">
        <v>1936424</v>
      </c>
      <c r="C17890" s="59"/>
    </row>
    <row r="17891" spans="1:3">
      <c r="A17891" s="57" t="s">
        <v>9560</v>
      </c>
      <c r="B17891" s="61">
        <v>6224860</v>
      </c>
      <c r="C17891" s="59"/>
    </row>
    <row r="17892" spans="1:3">
      <c r="A17892" s="57" t="s">
        <v>9561</v>
      </c>
      <c r="B17892" s="61">
        <v>51165</v>
      </c>
      <c r="C17892" s="59"/>
    </row>
    <row r="17893" spans="1:3">
      <c r="A17893" s="57" t="s">
        <v>9562</v>
      </c>
      <c r="B17893" s="61">
        <v>7548960</v>
      </c>
      <c r="C17893" s="59"/>
    </row>
    <row r="17894" spans="1:3">
      <c r="A17894" s="57" t="s">
        <v>9563</v>
      </c>
      <c r="B17894" s="61">
        <v>1384931</v>
      </c>
      <c r="C17894" s="59"/>
    </row>
    <row r="17895" spans="1:3">
      <c r="A17895" s="57" t="s">
        <v>9564</v>
      </c>
      <c r="B17895" s="61">
        <v>17905112</v>
      </c>
      <c r="C17895" s="59"/>
    </row>
    <row r="17896" spans="1:3">
      <c r="A17896" s="57" t="s">
        <v>9565</v>
      </c>
      <c r="B17896" s="61">
        <v>1352540</v>
      </c>
      <c r="C17896" s="59"/>
    </row>
    <row r="17897" spans="1:3">
      <c r="A17897" s="57" t="s">
        <v>9566</v>
      </c>
      <c r="B17897" s="61">
        <v>19712358</v>
      </c>
      <c r="C17897" s="59"/>
    </row>
    <row r="17898" spans="1:3">
      <c r="A17898" s="57" t="s">
        <v>9567</v>
      </c>
      <c r="B17898" s="61">
        <v>150385991</v>
      </c>
      <c r="C17898" s="59"/>
    </row>
    <row r="17899" spans="1:3">
      <c r="A17899" s="57" t="s">
        <v>9568</v>
      </c>
      <c r="B17899" s="61">
        <v>33570589</v>
      </c>
      <c r="C17899" s="59"/>
    </row>
    <row r="17900" spans="1:3">
      <c r="A17900" s="57" t="s">
        <v>9569</v>
      </c>
      <c r="B17900" s="61">
        <v>7203543</v>
      </c>
      <c r="C17900" s="59"/>
    </row>
    <row r="17901" spans="1:3">
      <c r="A17901" s="57" t="s">
        <v>9569</v>
      </c>
      <c r="B17901" s="61">
        <v>3001718</v>
      </c>
      <c r="C17901" s="59"/>
    </row>
    <row r="17902" spans="1:3">
      <c r="A17902" s="57" t="s">
        <v>9570</v>
      </c>
      <c r="B17902" s="61">
        <v>13110360</v>
      </c>
      <c r="C17902" s="59"/>
    </row>
    <row r="17903" spans="1:3">
      <c r="A17903" s="57" t="s">
        <v>9570</v>
      </c>
      <c r="B17903" s="61">
        <v>48153710</v>
      </c>
      <c r="C17903" s="59"/>
    </row>
    <row r="17904" spans="1:3">
      <c r="A17904" s="57" t="s">
        <v>9570</v>
      </c>
      <c r="B17904" s="61">
        <v>10402927</v>
      </c>
      <c r="C17904" s="59"/>
    </row>
    <row r="17905" spans="1:3">
      <c r="A17905" s="57" t="s">
        <v>9571</v>
      </c>
      <c r="B17905" s="61">
        <v>47023904</v>
      </c>
      <c r="C17905" s="59"/>
    </row>
    <row r="17906" spans="1:3">
      <c r="A17906" s="57" t="s">
        <v>9572</v>
      </c>
      <c r="B17906" s="61">
        <v>476007</v>
      </c>
      <c r="C17906" s="59"/>
    </row>
    <row r="17907" spans="1:3">
      <c r="A17907" s="57" t="s">
        <v>9572</v>
      </c>
      <c r="B17907" s="61">
        <v>4003121</v>
      </c>
      <c r="C17907" s="59"/>
    </row>
    <row r="17908" spans="1:3">
      <c r="A17908" s="57" t="s">
        <v>9572</v>
      </c>
      <c r="B17908" s="61">
        <v>922860</v>
      </c>
      <c r="C17908" s="59"/>
    </row>
    <row r="17909" spans="1:3">
      <c r="A17909" s="57" t="s">
        <v>9573</v>
      </c>
      <c r="B17909" s="61">
        <v>850927</v>
      </c>
      <c r="C17909" s="59"/>
    </row>
    <row r="17910" spans="1:3">
      <c r="A17910" s="57" t="s">
        <v>9574</v>
      </c>
      <c r="B17910" s="61">
        <v>16760105</v>
      </c>
      <c r="C17910" s="59"/>
    </row>
    <row r="17911" spans="1:3">
      <c r="A17911" s="57" t="s">
        <v>9575</v>
      </c>
      <c r="B17911" s="58"/>
      <c r="C17911" s="59"/>
    </row>
    <row r="17912" spans="1:3">
      <c r="A17912" s="57" t="s">
        <v>9575</v>
      </c>
      <c r="B17912" s="58"/>
      <c r="C17912" s="59"/>
    </row>
    <row r="17913" spans="1:3">
      <c r="A17913" s="57" t="s">
        <v>9575</v>
      </c>
      <c r="B17913" s="58"/>
      <c r="C17913" s="59"/>
    </row>
    <row r="17914" spans="1:3">
      <c r="A17914" s="57" t="s">
        <v>9575</v>
      </c>
      <c r="B17914" s="58"/>
      <c r="C17914" s="59"/>
    </row>
    <row r="17915" spans="1:3">
      <c r="A17915" s="57" t="s">
        <v>9576</v>
      </c>
      <c r="B17915" s="61">
        <v>199216</v>
      </c>
      <c r="C17915" s="59"/>
    </row>
    <row r="17916" spans="1:3">
      <c r="A17916" s="57" t="s">
        <v>9577</v>
      </c>
      <c r="B17916" s="61">
        <v>499774</v>
      </c>
      <c r="C17916" s="59"/>
    </row>
    <row r="17917" spans="1:3">
      <c r="A17917" s="57" t="s">
        <v>9577</v>
      </c>
      <c r="B17917" s="61">
        <v>10999</v>
      </c>
      <c r="C17917" s="59"/>
    </row>
    <row r="17918" spans="1:3">
      <c r="A17918" s="57" t="s">
        <v>9577</v>
      </c>
      <c r="B17918" s="61">
        <v>8168</v>
      </c>
      <c r="C17918" s="59"/>
    </row>
    <row r="17919" spans="1:3">
      <c r="A17919" s="57" t="s">
        <v>9578</v>
      </c>
      <c r="B17919" s="58"/>
      <c r="C17919" s="59"/>
    </row>
    <row r="17920" spans="1:3">
      <c r="A17920" s="57" t="s">
        <v>9578</v>
      </c>
      <c r="B17920" s="58"/>
      <c r="C17920" s="59"/>
    </row>
    <row r="17921" spans="1:3">
      <c r="A17921" s="57" t="s">
        <v>9578</v>
      </c>
      <c r="B17921" s="58"/>
      <c r="C17921" s="59"/>
    </row>
    <row r="17922" spans="1:3">
      <c r="A17922" s="57" t="s">
        <v>9578</v>
      </c>
      <c r="B17922" s="58"/>
      <c r="C17922" s="59"/>
    </row>
    <row r="17923" spans="1:3">
      <c r="A17923" s="57" t="s">
        <v>9579</v>
      </c>
      <c r="B17923" s="61">
        <v>207033</v>
      </c>
      <c r="C17923" s="59"/>
    </row>
    <row r="17924" spans="1:3">
      <c r="A17924" s="57" t="s">
        <v>9580</v>
      </c>
      <c r="B17924" s="61">
        <v>64129</v>
      </c>
      <c r="C17924" s="59"/>
    </row>
    <row r="17925" spans="1:3">
      <c r="A17925" s="57" t="s">
        <v>9580</v>
      </c>
      <c r="B17925" s="61">
        <v>1350694</v>
      </c>
      <c r="C17925" s="59"/>
    </row>
    <row r="17926" spans="1:3">
      <c r="A17926" s="57" t="s">
        <v>9580</v>
      </c>
      <c r="B17926" s="61">
        <v>66608</v>
      </c>
      <c r="C17926" s="59"/>
    </row>
    <row r="17927" spans="1:3">
      <c r="A17927" s="57" t="s">
        <v>9581</v>
      </c>
      <c r="B17927" s="61">
        <v>699142</v>
      </c>
      <c r="C17927" s="59"/>
    </row>
    <row r="17928" spans="1:3">
      <c r="A17928" s="57" t="s">
        <v>9581</v>
      </c>
      <c r="B17928" s="61">
        <v>251597</v>
      </c>
      <c r="C17928" s="59"/>
    </row>
    <row r="17929" spans="1:3">
      <c r="A17929" s="57" t="s">
        <v>9581</v>
      </c>
      <c r="B17929" s="61">
        <v>163477</v>
      </c>
      <c r="C17929" s="59"/>
    </row>
    <row r="17930" spans="1:3">
      <c r="A17930" s="57" t="s">
        <v>9582</v>
      </c>
      <c r="B17930" s="61">
        <v>672637</v>
      </c>
      <c r="C17930" s="59"/>
    </row>
    <row r="17931" spans="1:3">
      <c r="A17931" s="57" t="s">
        <v>9583</v>
      </c>
      <c r="B17931" s="58"/>
      <c r="C17931" s="59"/>
    </row>
    <row r="17932" spans="1:3">
      <c r="A17932" s="57" t="s">
        <v>9583</v>
      </c>
      <c r="B17932" s="58"/>
      <c r="C17932" s="59"/>
    </row>
    <row r="17933" spans="1:3">
      <c r="A17933" s="57" t="s">
        <v>9583</v>
      </c>
      <c r="B17933" s="58"/>
      <c r="C17933" s="59"/>
    </row>
    <row r="17934" spans="1:3">
      <c r="A17934" s="57" t="s">
        <v>9583</v>
      </c>
      <c r="B17934" s="58"/>
      <c r="C17934" s="59"/>
    </row>
    <row r="17935" spans="1:3">
      <c r="A17935" s="57" t="s">
        <v>9584</v>
      </c>
      <c r="B17935" s="61">
        <v>6310</v>
      </c>
      <c r="C17935" s="59"/>
    </row>
    <row r="17936" spans="1:3">
      <c r="A17936" s="57" t="s">
        <v>9584</v>
      </c>
      <c r="B17936" s="61">
        <v>4262283</v>
      </c>
      <c r="C17936" s="59"/>
    </row>
    <row r="17937" spans="1:3">
      <c r="A17937" s="57" t="s">
        <v>9584</v>
      </c>
      <c r="B17937" s="61">
        <v>600846</v>
      </c>
      <c r="C17937" s="59"/>
    </row>
    <row r="17938" spans="1:3">
      <c r="A17938" s="57" t="s">
        <v>9585</v>
      </c>
      <c r="B17938" s="61">
        <v>1701634</v>
      </c>
      <c r="C17938" s="59"/>
    </row>
    <row r="17939" spans="1:3">
      <c r="A17939" s="57" t="s">
        <v>9586</v>
      </c>
      <c r="B17939" s="58"/>
      <c r="C17939" s="59"/>
    </row>
    <row r="17940" spans="1:3">
      <c r="A17940" s="57" t="s">
        <v>9586</v>
      </c>
      <c r="B17940" s="58"/>
      <c r="C17940" s="59"/>
    </row>
    <row r="17941" spans="1:3">
      <c r="A17941" s="57" t="s">
        <v>9586</v>
      </c>
      <c r="B17941" s="58"/>
      <c r="C17941" s="59"/>
    </row>
    <row r="17942" spans="1:3">
      <c r="A17942" s="57" t="s">
        <v>9586</v>
      </c>
      <c r="B17942" s="58"/>
      <c r="C17942" s="59"/>
    </row>
    <row r="17943" spans="1:3">
      <c r="A17943" s="57" t="s">
        <v>9587</v>
      </c>
      <c r="B17943" s="61">
        <v>21912</v>
      </c>
      <c r="C17943" s="59"/>
    </row>
    <row r="17944" spans="1:3">
      <c r="A17944" s="57" t="s">
        <v>9588</v>
      </c>
      <c r="B17944" s="61">
        <v>361761</v>
      </c>
      <c r="C17944" s="59"/>
    </row>
    <row r="17945" spans="1:3">
      <c r="A17945" s="57" t="s">
        <v>9589</v>
      </c>
      <c r="B17945" s="61">
        <v>4584139</v>
      </c>
      <c r="C17945" s="59"/>
    </row>
    <row r="17946" spans="1:3">
      <c r="A17946" s="57" t="s">
        <v>9590</v>
      </c>
      <c r="B17946" s="58"/>
      <c r="C17946" s="59"/>
    </row>
    <row r="17947" spans="1:3">
      <c r="A17947" s="57" t="s">
        <v>9590</v>
      </c>
      <c r="B17947" s="58"/>
      <c r="C17947" s="59"/>
    </row>
    <row r="17948" spans="1:3">
      <c r="A17948" s="57" t="s">
        <v>9591</v>
      </c>
      <c r="B17948" s="61">
        <v>362175</v>
      </c>
      <c r="C17948" s="59"/>
    </row>
    <row r="17949" spans="1:3">
      <c r="A17949" s="57" t="s">
        <v>9592</v>
      </c>
      <c r="B17949" s="61">
        <v>4148883</v>
      </c>
      <c r="C17949" s="59"/>
    </row>
    <row r="17950" spans="1:3">
      <c r="A17950" s="57" t="s">
        <v>9593</v>
      </c>
      <c r="B17950" s="61">
        <v>40008279</v>
      </c>
      <c r="C17950" s="59"/>
    </row>
    <row r="17951" spans="1:3">
      <c r="A17951" s="57" t="s">
        <v>9594</v>
      </c>
      <c r="B17951" s="58"/>
      <c r="C17951" s="59"/>
    </row>
    <row r="17952" spans="1:3">
      <c r="A17952" s="57" t="s">
        <v>9594</v>
      </c>
      <c r="B17952" s="58"/>
      <c r="C17952" s="59"/>
    </row>
    <row r="17953" spans="1:3">
      <c r="A17953" s="57" t="s">
        <v>9594</v>
      </c>
      <c r="B17953" s="58"/>
      <c r="C17953" s="59"/>
    </row>
    <row r="17954" spans="1:3">
      <c r="A17954" s="57" t="s">
        <v>9594</v>
      </c>
      <c r="B17954" s="58"/>
      <c r="C17954" s="59"/>
    </row>
    <row r="17955" spans="1:3">
      <c r="A17955" s="57" t="s">
        <v>9595</v>
      </c>
      <c r="B17955" s="61">
        <v>192821</v>
      </c>
      <c r="C17955" s="59"/>
    </row>
    <row r="17956" spans="1:3">
      <c r="A17956" s="57" t="s">
        <v>9595</v>
      </c>
      <c r="B17956" s="61">
        <v>7371444</v>
      </c>
      <c r="C17956" s="59"/>
    </row>
    <row r="17957" spans="1:3">
      <c r="A17957" s="57" t="s">
        <v>9596</v>
      </c>
      <c r="B17957" s="61">
        <v>262614</v>
      </c>
      <c r="C17957" s="59"/>
    </row>
    <row r="17958" spans="1:3">
      <c r="A17958" s="57" t="s">
        <v>9596</v>
      </c>
      <c r="B17958" s="61">
        <v>87826106</v>
      </c>
      <c r="C17958" s="59"/>
    </row>
    <row r="17959" spans="1:3">
      <c r="A17959" s="57" t="s">
        <v>9597</v>
      </c>
      <c r="B17959" s="61">
        <v>545278</v>
      </c>
      <c r="C17959" s="59"/>
    </row>
    <row r="17960" spans="1:3">
      <c r="A17960" s="57" t="s">
        <v>9598</v>
      </c>
      <c r="B17960" s="61">
        <v>2291281</v>
      </c>
      <c r="C17960" s="59"/>
    </row>
    <row r="17961" spans="1:3">
      <c r="A17961" s="57" t="s">
        <v>9599</v>
      </c>
      <c r="B17961" s="58"/>
      <c r="C17961" s="59"/>
    </row>
    <row r="17962" spans="1:3">
      <c r="A17962" s="57" t="s">
        <v>9599</v>
      </c>
      <c r="B17962" s="58"/>
      <c r="C17962" s="59"/>
    </row>
    <row r="17963" spans="1:3">
      <c r="A17963" s="57" t="s">
        <v>9599</v>
      </c>
      <c r="B17963" s="58"/>
      <c r="C17963" s="59"/>
    </row>
    <row r="17964" spans="1:3">
      <c r="A17964" s="57" t="s">
        <v>9599</v>
      </c>
      <c r="B17964" s="58"/>
      <c r="C17964" s="59"/>
    </row>
    <row r="17965" spans="1:3">
      <c r="A17965" s="57" t="s">
        <v>9599</v>
      </c>
      <c r="B17965" s="58"/>
      <c r="C17965" s="59"/>
    </row>
    <row r="17966" spans="1:3">
      <c r="A17966" s="57" t="s">
        <v>9600</v>
      </c>
      <c r="B17966" s="58"/>
      <c r="C17966" s="59"/>
    </row>
    <row r="17967" spans="1:3">
      <c r="A17967" s="57" t="s">
        <v>9600</v>
      </c>
      <c r="B17967" s="61">
        <v>396084</v>
      </c>
      <c r="C17967" s="59"/>
    </row>
    <row r="17968" spans="1:3">
      <c r="A17968" s="57" t="s">
        <v>9600</v>
      </c>
      <c r="B17968" s="61">
        <v>581522</v>
      </c>
      <c r="C17968" s="59"/>
    </row>
    <row r="17969" spans="1:3">
      <c r="A17969" s="57" t="s">
        <v>9601</v>
      </c>
      <c r="B17969" s="61">
        <v>29129409</v>
      </c>
      <c r="C17969" s="59"/>
    </row>
    <row r="17970" spans="1:3">
      <c r="A17970" s="57" t="s">
        <v>9602</v>
      </c>
      <c r="B17970" s="58"/>
      <c r="C17970" s="59"/>
    </row>
    <row r="17971" spans="1:3">
      <c r="A17971" s="57" t="s">
        <v>9602</v>
      </c>
      <c r="B17971" s="58"/>
      <c r="C17971" s="59"/>
    </row>
    <row r="17972" spans="1:3">
      <c r="A17972" s="57" t="s">
        <v>9602</v>
      </c>
      <c r="B17972" s="58"/>
      <c r="C17972" s="59"/>
    </row>
    <row r="17973" spans="1:3">
      <c r="A17973" s="57" t="s">
        <v>9602</v>
      </c>
      <c r="B17973" s="58"/>
      <c r="C17973" s="59"/>
    </row>
    <row r="17974" spans="1:3">
      <c r="A17974" s="57" t="s">
        <v>9602</v>
      </c>
      <c r="B17974" s="58"/>
      <c r="C17974" s="59"/>
    </row>
    <row r="17975" spans="1:3">
      <c r="A17975" s="57" t="s">
        <v>9603</v>
      </c>
      <c r="B17975" s="61">
        <v>8276755</v>
      </c>
      <c r="C17975" s="59"/>
    </row>
    <row r="17976" spans="1:3">
      <c r="A17976" s="57" t="s">
        <v>9603</v>
      </c>
      <c r="B17976" s="61">
        <v>81196</v>
      </c>
      <c r="C17976" s="59"/>
    </row>
    <row r="17977" spans="1:3">
      <c r="A17977" s="57" t="s">
        <v>9603</v>
      </c>
      <c r="B17977" s="61">
        <v>55333754</v>
      </c>
      <c r="C17977" s="59"/>
    </row>
    <row r="17978" spans="1:3">
      <c r="A17978" s="57" t="s">
        <v>9603</v>
      </c>
      <c r="B17978" s="61">
        <v>1493922</v>
      </c>
      <c r="C17978" s="59"/>
    </row>
    <row r="17979" spans="1:3">
      <c r="A17979" s="57" t="s">
        <v>9604</v>
      </c>
      <c r="B17979" s="58"/>
      <c r="C17979" s="59"/>
    </row>
    <row r="17980" spans="1:3">
      <c r="A17980" s="57" t="s">
        <v>9604</v>
      </c>
      <c r="B17980" s="58"/>
      <c r="C17980" s="59"/>
    </row>
    <row r="17981" spans="1:3">
      <c r="A17981" s="57" t="s">
        <v>9604</v>
      </c>
      <c r="B17981" s="58"/>
      <c r="C17981" s="59"/>
    </row>
    <row r="17982" spans="1:3">
      <c r="A17982" s="57" t="s">
        <v>9604</v>
      </c>
      <c r="B17982" s="58"/>
      <c r="C17982" s="59"/>
    </row>
    <row r="17983" spans="1:3">
      <c r="A17983" s="57" t="s">
        <v>9604</v>
      </c>
      <c r="B17983" s="58"/>
      <c r="C17983" s="59"/>
    </row>
    <row r="17984" spans="1:3">
      <c r="A17984" s="57" t="s">
        <v>9604</v>
      </c>
      <c r="B17984" s="58"/>
      <c r="C17984" s="59"/>
    </row>
    <row r="17985" spans="1:3">
      <c r="A17985" s="57" t="s">
        <v>9604</v>
      </c>
      <c r="B17985" s="58"/>
      <c r="C17985" s="59"/>
    </row>
    <row r="17986" spans="1:3">
      <c r="A17986" s="57" t="s">
        <v>9604</v>
      </c>
      <c r="B17986" s="58"/>
      <c r="C17986" s="59"/>
    </row>
    <row r="17987" spans="1:3">
      <c r="A17987" s="57" t="s">
        <v>9604</v>
      </c>
      <c r="B17987" s="58"/>
      <c r="C17987" s="59"/>
    </row>
    <row r="17988" spans="1:3">
      <c r="A17988" s="57" t="s">
        <v>9604</v>
      </c>
      <c r="B17988" s="58"/>
      <c r="C17988" s="59"/>
    </row>
    <row r="17989" spans="1:3">
      <c r="A17989" s="57" t="s">
        <v>9604</v>
      </c>
      <c r="B17989" s="58"/>
      <c r="C17989" s="59"/>
    </row>
    <row r="17990" spans="1:3">
      <c r="A17990" s="57" t="s">
        <v>9604</v>
      </c>
      <c r="B17990" s="58"/>
      <c r="C17990" s="59"/>
    </row>
    <row r="17991" spans="1:3">
      <c r="A17991" s="57" t="s">
        <v>9604</v>
      </c>
      <c r="B17991" s="58"/>
      <c r="C17991" s="59"/>
    </row>
    <row r="17992" spans="1:3">
      <c r="A17992" s="57" t="s">
        <v>9604</v>
      </c>
      <c r="B17992" s="58"/>
      <c r="C17992" s="59"/>
    </row>
    <row r="17993" spans="1:3">
      <c r="A17993" s="57" t="s">
        <v>9604</v>
      </c>
      <c r="B17993" s="58"/>
      <c r="C17993" s="59"/>
    </row>
    <row r="17994" spans="1:3">
      <c r="A17994" s="57" t="s">
        <v>9604</v>
      </c>
      <c r="B17994" s="58"/>
      <c r="C17994" s="59"/>
    </row>
    <row r="17995" spans="1:3">
      <c r="A17995" s="57" t="s">
        <v>9604</v>
      </c>
      <c r="B17995" s="58"/>
      <c r="C17995" s="59"/>
    </row>
    <row r="17996" spans="1:3">
      <c r="A17996" s="57" t="s">
        <v>9604</v>
      </c>
      <c r="B17996" s="58"/>
      <c r="C17996" s="59"/>
    </row>
    <row r="17997" spans="1:3">
      <c r="A17997" s="57" t="s">
        <v>9604</v>
      </c>
      <c r="B17997" s="58"/>
      <c r="C17997" s="59"/>
    </row>
    <row r="17998" spans="1:3">
      <c r="A17998" s="57" t="s">
        <v>9604</v>
      </c>
      <c r="B17998" s="58"/>
      <c r="C17998" s="59"/>
    </row>
    <row r="17999" spans="1:3">
      <c r="A17999" s="57" t="s">
        <v>9605</v>
      </c>
      <c r="B17999" s="61">
        <v>34836</v>
      </c>
      <c r="C17999" s="59"/>
    </row>
    <row r="18000" spans="1:3">
      <c r="A18000" s="57" t="s">
        <v>9605</v>
      </c>
      <c r="B18000" s="61">
        <v>595</v>
      </c>
      <c r="C18000" s="59"/>
    </row>
    <row r="18001" spans="1:3">
      <c r="A18001" s="57" t="s">
        <v>9605</v>
      </c>
      <c r="B18001" s="61">
        <v>5535</v>
      </c>
      <c r="C18001" s="59"/>
    </row>
    <row r="18002" spans="1:3">
      <c r="A18002" s="57" t="s">
        <v>9605</v>
      </c>
      <c r="B18002" s="61">
        <v>166726</v>
      </c>
      <c r="C18002" s="59"/>
    </row>
    <row r="18003" spans="1:3">
      <c r="A18003" s="57" t="s">
        <v>9606</v>
      </c>
      <c r="B18003" s="61">
        <v>89029</v>
      </c>
      <c r="C18003" s="59"/>
    </row>
    <row r="18004" spans="1:3">
      <c r="A18004" s="57" t="s">
        <v>9606</v>
      </c>
      <c r="B18004" s="58"/>
      <c r="C18004" s="59"/>
    </row>
    <row r="18005" spans="1:3">
      <c r="A18005" s="57" t="s">
        <v>9606</v>
      </c>
      <c r="B18005" s="61">
        <v>81304</v>
      </c>
      <c r="C18005" s="59"/>
    </row>
    <row r="18006" spans="1:3">
      <c r="A18006" s="57" t="s">
        <v>9606</v>
      </c>
      <c r="B18006" s="61">
        <v>7099</v>
      </c>
      <c r="C18006" s="59"/>
    </row>
    <row r="18007" spans="1:3">
      <c r="A18007" s="57" t="s">
        <v>9606</v>
      </c>
      <c r="B18007" s="61">
        <v>2725</v>
      </c>
      <c r="C18007" s="59"/>
    </row>
    <row r="18008" spans="1:3">
      <c r="A18008" s="57" t="s">
        <v>9606</v>
      </c>
      <c r="B18008" s="61">
        <v>1921</v>
      </c>
      <c r="C18008" s="59"/>
    </row>
    <row r="18009" spans="1:3">
      <c r="A18009" s="57" t="s">
        <v>9606</v>
      </c>
      <c r="B18009" s="61">
        <v>589356</v>
      </c>
      <c r="C18009" s="59"/>
    </row>
    <row r="18010" spans="1:3">
      <c r="A18010" s="57" t="s">
        <v>9606</v>
      </c>
      <c r="B18010" s="61">
        <v>3734</v>
      </c>
      <c r="C18010" s="59"/>
    </row>
    <row r="18011" spans="1:3">
      <c r="A18011" s="57" t="s">
        <v>9606</v>
      </c>
      <c r="B18011" s="61">
        <v>136401</v>
      </c>
      <c r="C18011" s="59"/>
    </row>
    <row r="18012" spans="1:3">
      <c r="A18012" s="57" t="s">
        <v>9606</v>
      </c>
      <c r="B18012" s="61">
        <v>1447</v>
      </c>
      <c r="C18012" s="59"/>
    </row>
    <row r="18013" spans="1:3">
      <c r="A18013" s="57" t="s">
        <v>9606</v>
      </c>
      <c r="B18013" s="61">
        <v>21988</v>
      </c>
      <c r="C18013" s="59"/>
    </row>
    <row r="18014" spans="1:3">
      <c r="A18014" s="57" t="s">
        <v>9606</v>
      </c>
      <c r="B18014" s="61">
        <v>14284</v>
      </c>
      <c r="C18014" s="59"/>
    </row>
    <row r="18015" spans="1:3">
      <c r="A18015" s="57" t="s">
        <v>9606</v>
      </c>
      <c r="B18015" s="61">
        <v>49290</v>
      </c>
      <c r="C18015" s="59"/>
    </row>
    <row r="18016" spans="1:3">
      <c r="A18016" s="57" t="s">
        <v>9606</v>
      </c>
      <c r="B18016" s="61">
        <v>6256</v>
      </c>
      <c r="C18016" s="59"/>
    </row>
    <row r="18017" spans="1:3">
      <c r="A18017" s="57" t="s">
        <v>9606</v>
      </c>
      <c r="B18017" s="61">
        <v>561163</v>
      </c>
      <c r="C18017" s="59"/>
    </row>
    <row r="18018" spans="1:3">
      <c r="A18018" s="57" t="s">
        <v>9606</v>
      </c>
      <c r="B18018" s="61">
        <v>195676</v>
      </c>
      <c r="C18018" s="59"/>
    </row>
    <row r="18019" spans="1:3">
      <c r="A18019" s="57" t="s">
        <v>9607</v>
      </c>
      <c r="B18019" s="61">
        <v>97959690</v>
      </c>
      <c r="C18019" s="59"/>
    </row>
    <row r="18020" spans="1:3">
      <c r="A18020" s="57" t="s">
        <v>9608</v>
      </c>
      <c r="B18020" s="61">
        <v>8637482</v>
      </c>
      <c r="C18020" s="59"/>
    </row>
    <row r="18021" spans="1:3">
      <c r="A18021" s="57" t="s">
        <v>9608</v>
      </c>
      <c r="B18021" s="61">
        <v>136857</v>
      </c>
      <c r="C18021" s="59"/>
    </row>
    <row r="18022" spans="1:3">
      <c r="A18022" s="57" t="s">
        <v>9609</v>
      </c>
      <c r="B18022" s="61">
        <v>39426908</v>
      </c>
      <c r="C18022" s="59"/>
    </row>
    <row r="18023" spans="1:3">
      <c r="A18023" s="57" t="s">
        <v>9609</v>
      </c>
      <c r="B18023" s="61">
        <v>23888439</v>
      </c>
      <c r="C18023" s="59"/>
    </row>
    <row r="18024" spans="1:3">
      <c r="A18024" s="57" t="s">
        <v>9610</v>
      </c>
      <c r="B18024" s="61">
        <v>81893705</v>
      </c>
      <c r="C18024" s="59"/>
    </row>
    <row r="18025" spans="1:3">
      <c r="A18025" s="57" t="s">
        <v>9610</v>
      </c>
      <c r="B18025" s="61">
        <v>647848991</v>
      </c>
      <c r="C18025" s="59"/>
    </row>
    <row r="18026" spans="1:3">
      <c r="A18026" s="57" t="s">
        <v>9611</v>
      </c>
      <c r="B18026" s="61">
        <v>5989959</v>
      </c>
      <c r="C18026" s="59"/>
    </row>
    <row r="18027" spans="1:3">
      <c r="A18027" s="57" t="s">
        <v>9611</v>
      </c>
      <c r="B18027" s="61">
        <v>308216</v>
      </c>
      <c r="C18027" s="59"/>
    </row>
    <row r="18028" spans="1:3">
      <c r="A18028" s="57" t="s">
        <v>9611</v>
      </c>
      <c r="B18028" s="61">
        <v>3784589</v>
      </c>
      <c r="C18028" s="59"/>
    </row>
    <row r="18029" spans="1:3">
      <c r="A18029" s="57" t="s">
        <v>9612</v>
      </c>
      <c r="B18029" s="61">
        <v>1586434</v>
      </c>
      <c r="C18029" s="59"/>
    </row>
    <row r="18030" spans="1:3">
      <c r="A18030" s="57" t="s">
        <v>9612</v>
      </c>
      <c r="B18030" s="61">
        <v>5932096</v>
      </c>
      <c r="C18030" s="59"/>
    </row>
    <row r="18031" spans="1:3">
      <c r="A18031" s="57" t="s">
        <v>9612</v>
      </c>
      <c r="B18031" s="58"/>
      <c r="C18031" s="59"/>
    </row>
    <row r="18032" spans="1:3">
      <c r="A18032" s="57" t="s">
        <v>9612</v>
      </c>
      <c r="B18032" s="61">
        <v>17584496</v>
      </c>
      <c r="C18032" s="59"/>
    </row>
    <row r="18033" spans="1:3">
      <c r="A18033" s="57" t="s">
        <v>9612</v>
      </c>
      <c r="B18033" s="61">
        <v>123301822</v>
      </c>
      <c r="C18033" s="59"/>
    </row>
    <row r="18034" spans="1:3">
      <c r="A18034" s="57" t="s">
        <v>9613</v>
      </c>
      <c r="B18034" s="58"/>
      <c r="C18034" s="59"/>
    </row>
    <row r="18035" spans="1:3">
      <c r="A18035" s="57" t="s">
        <v>9613</v>
      </c>
      <c r="B18035" s="58"/>
      <c r="C18035" s="59"/>
    </row>
    <row r="18036" spans="1:3">
      <c r="A18036" s="57" t="s">
        <v>9613</v>
      </c>
      <c r="B18036" s="58"/>
      <c r="C18036" s="59"/>
    </row>
    <row r="18037" spans="1:3">
      <c r="A18037" s="57" t="s">
        <v>9613</v>
      </c>
      <c r="B18037" s="58"/>
      <c r="C18037" s="59"/>
    </row>
    <row r="18038" spans="1:3">
      <c r="A18038" s="57" t="s">
        <v>9613</v>
      </c>
      <c r="B18038" s="58"/>
      <c r="C18038" s="59"/>
    </row>
    <row r="18039" spans="1:3">
      <c r="A18039" s="57" t="s">
        <v>9613</v>
      </c>
      <c r="B18039" s="58"/>
      <c r="C18039" s="59"/>
    </row>
    <row r="18040" spans="1:3">
      <c r="A18040" s="57" t="s">
        <v>9613</v>
      </c>
      <c r="B18040" s="58"/>
      <c r="C18040" s="59"/>
    </row>
    <row r="18041" spans="1:3">
      <c r="A18041" s="57" t="s">
        <v>9614</v>
      </c>
      <c r="B18041" s="58"/>
      <c r="C18041" s="59"/>
    </row>
    <row r="18042" spans="1:3">
      <c r="A18042" s="57" t="s">
        <v>9614</v>
      </c>
      <c r="B18042" s="58"/>
      <c r="C18042" s="59"/>
    </row>
    <row r="18043" spans="1:3">
      <c r="A18043" s="57" t="s">
        <v>9614</v>
      </c>
      <c r="B18043" s="58"/>
      <c r="C18043" s="59"/>
    </row>
    <row r="18044" spans="1:3">
      <c r="A18044" s="57" t="s">
        <v>9614</v>
      </c>
      <c r="B18044" s="58"/>
      <c r="C18044" s="59"/>
    </row>
    <row r="18045" spans="1:3">
      <c r="A18045" s="57" t="s">
        <v>9614</v>
      </c>
      <c r="B18045" s="58"/>
      <c r="C18045" s="59"/>
    </row>
    <row r="18046" spans="1:3">
      <c r="A18046" s="57" t="s">
        <v>9614</v>
      </c>
      <c r="B18046" s="58"/>
      <c r="C18046" s="59"/>
    </row>
    <row r="18047" spans="1:3">
      <c r="A18047" s="57" t="s">
        <v>9614</v>
      </c>
      <c r="B18047" s="58"/>
      <c r="C18047" s="59"/>
    </row>
    <row r="18048" spans="1:3">
      <c r="A18048" s="57" t="s">
        <v>9615</v>
      </c>
      <c r="B18048" s="61">
        <v>33464</v>
      </c>
      <c r="C18048" s="59"/>
    </row>
    <row r="18049" spans="1:3">
      <c r="A18049" s="57" t="s">
        <v>9615</v>
      </c>
      <c r="B18049" s="61">
        <v>1454741</v>
      </c>
      <c r="C18049" s="59"/>
    </row>
    <row r="18050" spans="1:3">
      <c r="A18050" s="57" t="s">
        <v>9615</v>
      </c>
      <c r="B18050" s="58"/>
      <c r="C18050" s="59"/>
    </row>
    <row r="18051" spans="1:3">
      <c r="A18051" s="57" t="s">
        <v>9615</v>
      </c>
      <c r="B18051" s="61">
        <v>6105</v>
      </c>
      <c r="C18051" s="59"/>
    </row>
    <row r="18052" spans="1:3">
      <c r="A18052" s="57" t="s">
        <v>9615</v>
      </c>
      <c r="B18052" s="61">
        <v>85870</v>
      </c>
      <c r="C18052" s="59"/>
    </row>
    <row r="18053" spans="1:3">
      <c r="A18053" s="57" t="s">
        <v>9616</v>
      </c>
      <c r="B18053" s="61">
        <v>105520</v>
      </c>
      <c r="C18053" s="59"/>
    </row>
    <row r="18054" spans="1:3">
      <c r="A18054" s="57" t="s">
        <v>9616</v>
      </c>
      <c r="B18054" s="61">
        <v>222121</v>
      </c>
      <c r="C18054" s="59"/>
    </row>
    <row r="18055" spans="1:3">
      <c r="A18055" s="57" t="s">
        <v>9616</v>
      </c>
      <c r="B18055" s="58"/>
      <c r="C18055" s="59"/>
    </row>
    <row r="18056" spans="1:3">
      <c r="A18056" s="57" t="s">
        <v>9616</v>
      </c>
      <c r="B18056" s="61">
        <v>29399</v>
      </c>
      <c r="C18056" s="59"/>
    </row>
    <row r="18057" spans="1:3">
      <c r="A18057" s="57" t="s">
        <v>9616</v>
      </c>
      <c r="B18057" s="61">
        <v>390219</v>
      </c>
      <c r="C18057" s="59"/>
    </row>
    <row r="18058" spans="1:3">
      <c r="A18058" s="57" t="s">
        <v>9617</v>
      </c>
      <c r="B18058" s="61">
        <v>4434634</v>
      </c>
      <c r="C18058" s="59"/>
    </row>
    <row r="18059" spans="1:3">
      <c r="A18059" s="57" t="s">
        <v>9617</v>
      </c>
      <c r="B18059" s="61">
        <v>24248092</v>
      </c>
      <c r="C18059" s="59"/>
    </row>
    <row r="18060" spans="1:3">
      <c r="A18060" s="57" t="s">
        <v>9617</v>
      </c>
      <c r="B18060" s="61">
        <v>470</v>
      </c>
      <c r="C18060" s="59"/>
    </row>
    <row r="18061" spans="1:3">
      <c r="A18061" s="57" t="s">
        <v>9617</v>
      </c>
      <c r="B18061" s="61">
        <v>389798</v>
      </c>
      <c r="C18061" s="59"/>
    </row>
    <row r="18062" spans="1:3">
      <c r="A18062" s="57" t="s">
        <v>9617</v>
      </c>
      <c r="B18062" s="61">
        <v>961904</v>
      </c>
      <c r="C18062" s="59"/>
    </row>
    <row r="18063" spans="1:3">
      <c r="A18063" s="57" t="s">
        <v>9618</v>
      </c>
      <c r="B18063" s="61">
        <v>11556000</v>
      </c>
      <c r="C18063" s="59"/>
    </row>
    <row r="18064" spans="1:3">
      <c r="A18064" s="57" t="s">
        <v>9618</v>
      </c>
      <c r="B18064" s="61">
        <v>59640288</v>
      </c>
      <c r="C18064" s="59"/>
    </row>
    <row r="18065" spans="1:3">
      <c r="A18065" s="57" t="s">
        <v>9618</v>
      </c>
      <c r="B18065" s="61">
        <v>61266</v>
      </c>
      <c r="C18065" s="59"/>
    </row>
    <row r="18066" spans="1:3">
      <c r="A18066" s="57" t="s">
        <v>9618</v>
      </c>
      <c r="B18066" s="61">
        <v>1505629</v>
      </c>
      <c r="C18066" s="59"/>
    </row>
    <row r="18067" spans="1:3">
      <c r="A18067" s="57" t="s">
        <v>9618</v>
      </c>
      <c r="B18067" s="61">
        <v>24200899</v>
      </c>
      <c r="C18067" s="59"/>
    </row>
    <row r="18068" spans="1:3">
      <c r="A18068" s="57" t="s">
        <v>9619</v>
      </c>
      <c r="B18068" s="61">
        <v>52861</v>
      </c>
      <c r="C18068" s="59"/>
    </row>
    <row r="18069" spans="1:3">
      <c r="A18069" s="57" t="s">
        <v>9619</v>
      </c>
      <c r="B18069" s="61">
        <v>396361</v>
      </c>
      <c r="C18069" s="59"/>
    </row>
    <row r="18070" spans="1:3">
      <c r="A18070" s="57" t="s">
        <v>9619</v>
      </c>
      <c r="B18070" s="61">
        <v>126593</v>
      </c>
      <c r="C18070" s="59"/>
    </row>
    <row r="18071" spans="1:3">
      <c r="A18071" s="57" t="s">
        <v>9619</v>
      </c>
      <c r="B18071" s="61">
        <v>1230574</v>
      </c>
      <c r="C18071" s="59"/>
    </row>
    <row r="18072" spans="1:3">
      <c r="A18072" s="57" t="s">
        <v>9619</v>
      </c>
      <c r="B18072" s="61">
        <v>1581</v>
      </c>
      <c r="C18072" s="59"/>
    </row>
    <row r="18073" spans="1:3">
      <c r="A18073" s="57" t="s">
        <v>9619</v>
      </c>
      <c r="B18073" s="61">
        <v>265230</v>
      </c>
      <c r="C18073" s="59"/>
    </row>
    <row r="18074" spans="1:3">
      <c r="A18074" s="57" t="s">
        <v>9620</v>
      </c>
      <c r="B18074" s="61">
        <v>40309109</v>
      </c>
      <c r="C18074" s="59"/>
    </row>
    <row r="18075" spans="1:3">
      <c r="A18075" s="57" t="s">
        <v>9620</v>
      </c>
      <c r="B18075" s="61">
        <v>146675049</v>
      </c>
      <c r="C18075" s="59"/>
    </row>
    <row r="18076" spans="1:3">
      <c r="A18076" s="57" t="s">
        <v>9620</v>
      </c>
      <c r="B18076" s="61">
        <v>9588845</v>
      </c>
      <c r="C18076" s="59"/>
    </row>
    <row r="18077" spans="1:3">
      <c r="A18077" s="57" t="s">
        <v>9621</v>
      </c>
      <c r="B18077" s="61">
        <v>1609686</v>
      </c>
      <c r="C18077" s="59"/>
    </row>
    <row r="18078" spans="1:3">
      <c r="A18078" s="57" t="s">
        <v>9621</v>
      </c>
      <c r="B18078" s="61">
        <v>2878230</v>
      </c>
      <c r="C18078" s="59"/>
    </row>
    <row r="18079" spans="1:3">
      <c r="A18079" s="57" t="s">
        <v>9622</v>
      </c>
      <c r="B18079" s="58"/>
      <c r="C18079" s="59"/>
    </row>
    <row r="18080" spans="1:3">
      <c r="A18080" s="57" t="s">
        <v>9622</v>
      </c>
      <c r="B18080" s="58"/>
      <c r="C18080" s="59"/>
    </row>
    <row r="18081" spans="1:3">
      <c r="A18081" s="57" t="s">
        <v>9622</v>
      </c>
      <c r="B18081" s="58"/>
      <c r="C18081" s="59"/>
    </row>
    <row r="18082" spans="1:3">
      <c r="A18082" s="57" t="s">
        <v>9622</v>
      </c>
      <c r="B18082" s="58"/>
      <c r="C18082" s="59"/>
    </row>
    <row r="18083" spans="1:3">
      <c r="A18083" s="57" t="s">
        <v>9622</v>
      </c>
      <c r="B18083" s="58"/>
      <c r="C18083" s="59"/>
    </row>
    <row r="18084" spans="1:3">
      <c r="A18084" s="57" t="s">
        <v>9622</v>
      </c>
      <c r="B18084" s="58"/>
      <c r="C18084" s="59"/>
    </row>
    <row r="18085" spans="1:3">
      <c r="A18085" s="57" t="s">
        <v>9622</v>
      </c>
      <c r="B18085" s="58"/>
      <c r="C18085" s="59"/>
    </row>
    <row r="18086" spans="1:3">
      <c r="A18086" s="57" t="s">
        <v>9623</v>
      </c>
      <c r="B18086" s="58"/>
      <c r="C18086" s="59"/>
    </row>
    <row r="18087" spans="1:3">
      <c r="A18087" s="57" t="s">
        <v>9623</v>
      </c>
      <c r="B18087" s="58"/>
      <c r="C18087" s="59"/>
    </row>
    <row r="18088" spans="1:3">
      <c r="A18088" s="57" t="s">
        <v>9623</v>
      </c>
      <c r="B18088" s="58"/>
      <c r="C18088" s="59"/>
    </row>
    <row r="18089" spans="1:3">
      <c r="A18089" s="57" t="s">
        <v>9623</v>
      </c>
      <c r="B18089" s="58"/>
      <c r="C18089" s="59"/>
    </row>
    <row r="18090" spans="1:3">
      <c r="A18090" s="57" t="s">
        <v>9623</v>
      </c>
      <c r="B18090" s="58"/>
      <c r="C18090" s="59"/>
    </row>
    <row r="18091" spans="1:3">
      <c r="A18091" s="57" t="s">
        <v>9623</v>
      </c>
      <c r="B18091" s="58"/>
      <c r="C18091" s="59"/>
    </row>
    <row r="18092" spans="1:3">
      <c r="A18092" s="57" t="s">
        <v>9623</v>
      </c>
      <c r="B18092" s="58"/>
      <c r="C18092" s="59"/>
    </row>
    <row r="18093" spans="1:3">
      <c r="A18093" s="57" t="s">
        <v>9624</v>
      </c>
      <c r="B18093" s="61">
        <v>239107</v>
      </c>
      <c r="C18093" s="59"/>
    </row>
    <row r="18094" spans="1:3">
      <c r="A18094" s="57" t="s">
        <v>9624</v>
      </c>
      <c r="B18094" s="61">
        <v>709285</v>
      </c>
      <c r="C18094" s="59"/>
    </row>
    <row r="18095" spans="1:3">
      <c r="A18095" s="57" t="s">
        <v>9624</v>
      </c>
      <c r="B18095" s="61">
        <v>841</v>
      </c>
      <c r="C18095" s="59"/>
    </row>
    <row r="18096" spans="1:3">
      <c r="A18096" s="57" t="s">
        <v>9624</v>
      </c>
      <c r="B18096" s="61">
        <v>195155</v>
      </c>
      <c r="C18096" s="59"/>
    </row>
    <row r="18097" spans="1:3">
      <c r="A18097" s="57" t="s">
        <v>9624</v>
      </c>
      <c r="B18097" s="61">
        <v>197625</v>
      </c>
      <c r="C18097" s="59"/>
    </row>
    <row r="18098" spans="1:3">
      <c r="A18098" s="57" t="s">
        <v>9625</v>
      </c>
      <c r="B18098" s="61">
        <v>1261447</v>
      </c>
      <c r="C18098" s="59"/>
    </row>
    <row r="18099" spans="1:3">
      <c r="A18099" s="57" t="s">
        <v>9625</v>
      </c>
      <c r="B18099" s="61">
        <v>3902230</v>
      </c>
      <c r="C18099" s="59"/>
    </row>
    <row r="18100" spans="1:3">
      <c r="A18100" s="57" t="s">
        <v>9625</v>
      </c>
      <c r="B18100" s="61">
        <v>2986</v>
      </c>
      <c r="C18100" s="59"/>
    </row>
    <row r="18101" spans="1:3">
      <c r="A18101" s="57" t="s">
        <v>9625</v>
      </c>
      <c r="B18101" s="61">
        <v>2245936</v>
      </c>
      <c r="C18101" s="59"/>
    </row>
    <row r="18102" spans="1:3">
      <c r="A18102" s="57" t="s">
        <v>9625</v>
      </c>
      <c r="B18102" s="61">
        <v>7145351</v>
      </c>
      <c r="C18102" s="59"/>
    </row>
    <row r="18103" spans="1:3">
      <c r="A18103" s="57" t="s">
        <v>9626</v>
      </c>
      <c r="B18103" s="61">
        <v>3050570</v>
      </c>
      <c r="C18103" s="59"/>
    </row>
    <row r="18104" spans="1:3">
      <c r="A18104" s="57" t="s">
        <v>9626</v>
      </c>
      <c r="B18104" s="61">
        <v>20452179</v>
      </c>
      <c r="C18104" s="59"/>
    </row>
    <row r="18105" spans="1:3">
      <c r="A18105" s="57" t="s">
        <v>9626</v>
      </c>
      <c r="B18105" s="61">
        <v>3270</v>
      </c>
      <c r="C18105" s="59"/>
    </row>
    <row r="18106" spans="1:3">
      <c r="A18106" s="57" t="s">
        <v>9626</v>
      </c>
      <c r="B18106" s="61">
        <v>532901</v>
      </c>
      <c r="C18106" s="59"/>
    </row>
    <row r="18107" spans="1:3">
      <c r="A18107" s="57" t="s">
        <v>9626</v>
      </c>
      <c r="B18107" s="61">
        <v>2071670</v>
      </c>
      <c r="C18107" s="59"/>
    </row>
    <row r="18108" spans="1:3">
      <c r="A18108" s="57" t="s">
        <v>9627</v>
      </c>
      <c r="B18108" s="61">
        <v>48884477</v>
      </c>
      <c r="C18108" s="59"/>
    </row>
    <row r="18109" spans="1:3">
      <c r="A18109" s="57" t="s">
        <v>9627</v>
      </c>
      <c r="B18109" s="61">
        <v>182745998</v>
      </c>
      <c r="C18109" s="59"/>
    </row>
    <row r="18110" spans="1:3">
      <c r="A18110" s="57" t="s">
        <v>9627</v>
      </c>
      <c r="B18110" s="61">
        <v>196482</v>
      </c>
      <c r="C18110" s="59"/>
    </row>
    <row r="18111" spans="1:3">
      <c r="A18111" s="57" t="s">
        <v>9627</v>
      </c>
      <c r="B18111" s="61">
        <v>16222552</v>
      </c>
      <c r="C18111" s="59"/>
    </row>
    <row r="18112" spans="1:3">
      <c r="A18112" s="57" t="s">
        <v>9627</v>
      </c>
      <c r="B18112" s="61">
        <v>52601408</v>
      </c>
      <c r="C18112" s="59"/>
    </row>
    <row r="18113" spans="1:3">
      <c r="A18113" s="57" t="s">
        <v>9628</v>
      </c>
      <c r="B18113" s="61">
        <v>3317487</v>
      </c>
      <c r="C18113" s="59"/>
    </row>
    <row r="18114" spans="1:3">
      <c r="A18114" s="57" t="s">
        <v>9628</v>
      </c>
      <c r="B18114" s="61">
        <v>2486203</v>
      </c>
      <c r="C18114" s="59"/>
    </row>
    <row r="18115" spans="1:3">
      <c r="A18115" s="57" t="s">
        <v>9628</v>
      </c>
      <c r="B18115" s="61">
        <v>4982976</v>
      </c>
      <c r="C18115" s="59"/>
    </row>
    <row r="18116" spans="1:3">
      <c r="A18116" s="57" t="s">
        <v>9628</v>
      </c>
      <c r="B18116" s="61">
        <v>5278972</v>
      </c>
      <c r="C18116" s="59"/>
    </row>
    <row r="18117" spans="1:3">
      <c r="A18117" s="57" t="s">
        <v>9628</v>
      </c>
      <c r="B18117" s="61">
        <v>49370</v>
      </c>
      <c r="C18117" s="59"/>
    </row>
    <row r="18118" spans="1:3">
      <c r="A18118" s="57" t="s">
        <v>9628</v>
      </c>
      <c r="B18118" s="61">
        <v>2918610</v>
      </c>
      <c r="C18118" s="59"/>
    </row>
    <row r="18119" spans="1:3">
      <c r="A18119" s="57" t="s">
        <v>9629</v>
      </c>
      <c r="B18119" s="61">
        <v>26682265</v>
      </c>
      <c r="C18119" s="59"/>
    </row>
    <row r="18120" spans="1:3">
      <c r="A18120" s="57" t="s">
        <v>9629</v>
      </c>
      <c r="B18120" s="61">
        <v>36283968</v>
      </c>
      <c r="C18120" s="59"/>
    </row>
    <row r="18121" spans="1:3">
      <c r="A18121" s="57" t="s">
        <v>9629</v>
      </c>
      <c r="B18121" s="61">
        <v>79644966</v>
      </c>
      <c r="C18121" s="59"/>
    </row>
    <row r="18122" spans="1:3">
      <c r="A18122" s="57" t="s">
        <v>9629</v>
      </c>
      <c r="B18122" s="61">
        <v>140840093</v>
      </c>
      <c r="C18122" s="59"/>
    </row>
    <row r="18123" spans="1:3">
      <c r="A18123" s="57" t="s">
        <v>9629</v>
      </c>
      <c r="B18123" s="61">
        <v>138973</v>
      </c>
      <c r="C18123" s="59"/>
    </row>
    <row r="18124" spans="1:3">
      <c r="A18124" s="57" t="s">
        <v>9629</v>
      </c>
      <c r="B18124" s="61">
        <v>62859734</v>
      </c>
      <c r="C18124" s="59"/>
    </row>
    <row r="18125" spans="1:3">
      <c r="A18125" s="57" t="s">
        <v>9630</v>
      </c>
      <c r="B18125" s="61">
        <v>52348</v>
      </c>
      <c r="C18125" s="59"/>
    </row>
    <row r="18126" spans="1:3">
      <c r="A18126" s="57" t="s">
        <v>9630</v>
      </c>
      <c r="B18126" s="61">
        <v>3902981</v>
      </c>
      <c r="C18126" s="59"/>
    </row>
    <row r="18127" spans="1:3">
      <c r="A18127" s="57" t="s">
        <v>9630</v>
      </c>
      <c r="B18127" s="61">
        <v>23991510</v>
      </c>
      <c r="C18127" s="59"/>
    </row>
    <row r="18128" spans="1:3">
      <c r="A18128" s="57" t="s">
        <v>9631</v>
      </c>
      <c r="B18128" s="61">
        <v>100747</v>
      </c>
      <c r="C18128" s="59"/>
    </row>
    <row r="18129" spans="1:3">
      <c r="A18129" s="57" t="s">
        <v>9632</v>
      </c>
      <c r="B18129" s="61">
        <v>174333</v>
      </c>
      <c r="C18129" s="59"/>
    </row>
    <row r="18130" spans="1:3">
      <c r="A18130" s="57" t="s">
        <v>9632</v>
      </c>
      <c r="B18130" s="61">
        <v>1556579</v>
      </c>
      <c r="C18130" s="59"/>
    </row>
    <row r="18131" spans="1:3">
      <c r="A18131" s="57" t="s">
        <v>9633</v>
      </c>
      <c r="B18131" s="61">
        <v>6463624</v>
      </c>
      <c r="C18131" s="59"/>
    </row>
    <row r="18132" spans="1:3">
      <c r="A18132" s="57" t="s">
        <v>9634</v>
      </c>
      <c r="B18132" s="61">
        <v>10723915</v>
      </c>
      <c r="C18132" s="59"/>
    </row>
    <row r="18133" spans="1:3">
      <c r="A18133" s="57" t="s">
        <v>9635</v>
      </c>
      <c r="B18133" s="61">
        <v>9528101</v>
      </c>
      <c r="C18133" s="59"/>
    </row>
    <row r="18134" spans="1:3">
      <c r="A18134" s="57" t="s">
        <v>9636</v>
      </c>
      <c r="B18134" s="61">
        <v>10776581</v>
      </c>
      <c r="C18134" s="59"/>
    </row>
    <row r="18135" spans="1:3">
      <c r="A18135" s="57" t="s">
        <v>9637</v>
      </c>
      <c r="B18135" s="58"/>
      <c r="C18135" s="59"/>
    </row>
    <row r="18136" spans="1:3">
      <c r="A18136" s="57" t="s">
        <v>9637</v>
      </c>
      <c r="B18136" s="58"/>
      <c r="C18136" s="59"/>
    </row>
    <row r="18137" spans="1:3">
      <c r="A18137" s="57" t="s">
        <v>9638</v>
      </c>
      <c r="B18137" s="58"/>
      <c r="C18137" s="59"/>
    </row>
    <row r="18138" spans="1:3">
      <c r="A18138" s="57" t="s">
        <v>9639</v>
      </c>
      <c r="B18138" s="61">
        <v>5135853</v>
      </c>
      <c r="C18138" s="59"/>
    </row>
    <row r="18139" spans="1:3">
      <c r="A18139" s="57" t="s">
        <v>9639</v>
      </c>
      <c r="B18139" s="61">
        <v>102167626</v>
      </c>
      <c r="C18139" s="59"/>
    </row>
    <row r="18140" spans="1:3">
      <c r="A18140" s="57" t="s">
        <v>9639</v>
      </c>
      <c r="B18140" s="61">
        <v>40371689</v>
      </c>
      <c r="C18140" s="59"/>
    </row>
    <row r="18141" spans="1:3">
      <c r="A18141" s="57" t="s">
        <v>9640</v>
      </c>
      <c r="B18141" s="58"/>
      <c r="C18141" s="59"/>
    </row>
    <row r="18142" spans="1:3">
      <c r="A18142" s="57" t="s">
        <v>9640</v>
      </c>
      <c r="B18142" s="58"/>
      <c r="C18142" s="59"/>
    </row>
    <row r="18143" spans="1:3">
      <c r="A18143" s="57" t="s">
        <v>9640</v>
      </c>
      <c r="B18143" s="58"/>
      <c r="C18143" s="59"/>
    </row>
    <row r="18144" spans="1:3">
      <c r="A18144" s="57" t="s">
        <v>9641</v>
      </c>
      <c r="B18144" s="61">
        <v>21476</v>
      </c>
      <c r="C18144" s="59"/>
    </row>
    <row r="18145" spans="1:3">
      <c r="A18145" s="57" t="s">
        <v>9641</v>
      </c>
      <c r="B18145" s="61">
        <v>3190533</v>
      </c>
      <c r="C18145" s="59"/>
    </row>
    <row r="18146" spans="1:3">
      <c r="A18146" s="57" t="s">
        <v>9642</v>
      </c>
      <c r="B18146" s="61">
        <v>1565923</v>
      </c>
      <c r="C18146" s="59"/>
    </row>
    <row r="18147" spans="1:3">
      <c r="A18147" s="57" t="s">
        <v>9643</v>
      </c>
      <c r="B18147" s="61">
        <v>4941</v>
      </c>
      <c r="C18147" s="59"/>
    </row>
    <row r="18148" spans="1:3">
      <c r="A18148" s="57" t="s">
        <v>9643</v>
      </c>
      <c r="B18148" s="61">
        <v>3990765</v>
      </c>
      <c r="C18148" s="59"/>
    </row>
    <row r="18149" spans="1:3">
      <c r="A18149" s="57" t="s">
        <v>9644</v>
      </c>
      <c r="B18149" s="61">
        <v>59841824</v>
      </c>
      <c r="C18149" s="59"/>
    </row>
    <row r="18150" spans="1:3">
      <c r="A18150" s="57" t="s">
        <v>9644</v>
      </c>
      <c r="B18150" s="61">
        <v>386604967</v>
      </c>
      <c r="C18150" s="59"/>
    </row>
    <row r="18151" spans="1:3">
      <c r="A18151" s="57" t="s">
        <v>9644</v>
      </c>
      <c r="B18151" s="61">
        <v>46189607</v>
      </c>
      <c r="C18151" s="59"/>
    </row>
    <row r="18152" spans="1:3">
      <c r="A18152" s="57" t="s">
        <v>9645</v>
      </c>
      <c r="B18152" s="61">
        <v>957818</v>
      </c>
      <c r="C18152" s="59"/>
    </row>
    <row r="18153" spans="1:3">
      <c r="A18153" s="57" t="s">
        <v>9645</v>
      </c>
      <c r="B18153" s="61">
        <v>4477284</v>
      </c>
      <c r="C18153" s="59"/>
    </row>
    <row r="18154" spans="1:3">
      <c r="A18154" s="57" t="s">
        <v>9645</v>
      </c>
      <c r="B18154" s="61">
        <v>1080062</v>
      </c>
      <c r="C18154" s="59"/>
    </row>
    <row r="18155" spans="1:3">
      <c r="A18155" s="57" t="s">
        <v>9645</v>
      </c>
      <c r="B18155" s="61">
        <v>3359405</v>
      </c>
      <c r="C18155" s="59"/>
    </row>
    <row r="18156" spans="1:3">
      <c r="A18156" s="57" t="s">
        <v>9645</v>
      </c>
      <c r="B18156" s="61">
        <v>15838184</v>
      </c>
      <c r="C18156" s="59"/>
    </row>
    <row r="18157" spans="1:3">
      <c r="A18157" s="57" t="s">
        <v>9645</v>
      </c>
      <c r="B18157" s="61">
        <v>6259472</v>
      </c>
      <c r="C18157" s="59"/>
    </row>
    <row r="18158" spans="1:3">
      <c r="A18158" s="57" t="s">
        <v>9645</v>
      </c>
      <c r="B18158" s="61">
        <v>2286573</v>
      </c>
      <c r="C18158" s="59"/>
    </row>
    <row r="18159" spans="1:3">
      <c r="A18159" s="57" t="s">
        <v>9646</v>
      </c>
      <c r="B18159" s="58"/>
      <c r="C18159" s="59"/>
    </row>
    <row r="18160" spans="1:3">
      <c r="A18160" s="57" t="s">
        <v>9646</v>
      </c>
      <c r="B18160" s="58"/>
      <c r="C18160" s="59"/>
    </row>
    <row r="18161" spans="1:3">
      <c r="A18161" s="57" t="s">
        <v>9647</v>
      </c>
      <c r="B18161" s="61">
        <v>49815476</v>
      </c>
      <c r="C18161" s="59"/>
    </row>
    <row r="18162" spans="1:3">
      <c r="A18162" s="57" t="s">
        <v>9648</v>
      </c>
      <c r="B18162" s="61">
        <v>22090385</v>
      </c>
      <c r="C18162" s="59"/>
    </row>
    <row r="18163" spans="1:3">
      <c r="A18163" s="57" t="s">
        <v>9649</v>
      </c>
      <c r="B18163" s="61">
        <v>93684</v>
      </c>
      <c r="C18163" s="59"/>
    </row>
    <row r="18164" spans="1:3">
      <c r="A18164" s="57" t="s">
        <v>9650</v>
      </c>
      <c r="B18164" s="61">
        <v>1556410</v>
      </c>
      <c r="C18164" s="59"/>
    </row>
    <row r="18165" spans="1:3">
      <c r="A18165" s="57" t="s">
        <v>9650</v>
      </c>
      <c r="B18165" s="61">
        <v>254216</v>
      </c>
      <c r="C18165" s="59"/>
    </row>
    <row r="18166" spans="1:3">
      <c r="A18166" s="57" t="s">
        <v>9651</v>
      </c>
      <c r="B18166" s="61">
        <v>1945636</v>
      </c>
      <c r="C18166" s="59"/>
    </row>
    <row r="18167" spans="1:3">
      <c r="A18167" s="57" t="s">
        <v>9652</v>
      </c>
      <c r="B18167" s="58"/>
      <c r="C18167" s="59"/>
    </row>
    <row r="18168" spans="1:3">
      <c r="A18168" s="57" t="s">
        <v>9653</v>
      </c>
      <c r="B18168" s="58"/>
      <c r="C18168" s="59"/>
    </row>
    <row r="18169" spans="1:3">
      <c r="A18169" s="57" t="s">
        <v>9653</v>
      </c>
      <c r="B18169" s="61">
        <v>7908490</v>
      </c>
      <c r="C18169" s="59"/>
    </row>
    <row r="18170" spans="1:3">
      <c r="A18170" s="57" t="s">
        <v>9653</v>
      </c>
      <c r="B18170" s="61">
        <v>6624909</v>
      </c>
      <c r="C18170" s="59"/>
    </row>
    <row r="18171" spans="1:3">
      <c r="A18171" s="57" t="s">
        <v>9654</v>
      </c>
      <c r="B18171" s="58"/>
      <c r="C18171" s="59"/>
    </row>
    <row r="18172" spans="1:3">
      <c r="A18172" s="57" t="s">
        <v>9654</v>
      </c>
      <c r="B18172" s="58"/>
      <c r="C18172" s="59"/>
    </row>
    <row r="18173" spans="1:3">
      <c r="A18173" s="57" t="s">
        <v>9655</v>
      </c>
      <c r="B18173" s="61">
        <v>1046234</v>
      </c>
      <c r="C18173" s="59"/>
    </row>
    <row r="18174" spans="1:3">
      <c r="A18174" s="57" t="s">
        <v>9656</v>
      </c>
      <c r="B18174" s="61">
        <v>956824</v>
      </c>
      <c r="C18174" s="59"/>
    </row>
    <row r="18175" spans="1:3">
      <c r="A18175" s="57" t="s">
        <v>9656</v>
      </c>
      <c r="B18175" s="61">
        <v>1296113</v>
      </c>
      <c r="C18175" s="59"/>
    </row>
    <row r="18176" spans="1:3">
      <c r="A18176" s="57" t="s">
        <v>9657</v>
      </c>
      <c r="B18176" s="58"/>
      <c r="C18176" s="59"/>
    </row>
    <row r="18177" spans="1:3">
      <c r="A18177" s="57" t="s">
        <v>9657</v>
      </c>
      <c r="B18177" s="61">
        <v>27339824</v>
      </c>
      <c r="C18177" s="59"/>
    </row>
    <row r="18178" spans="1:3">
      <c r="A18178" s="57" t="s">
        <v>9657</v>
      </c>
      <c r="B18178" s="61">
        <v>31449652</v>
      </c>
      <c r="C18178" s="59"/>
    </row>
    <row r="18179" spans="1:3">
      <c r="A18179" s="57" t="s">
        <v>9658</v>
      </c>
      <c r="B18179" s="58"/>
      <c r="C18179" s="59"/>
    </row>
    <row r="18180" spans="1:3">
      <c r="A18180" s="57" t="s">
        <v>9659</v>
      </c>
      <c r="B18180" s="61">
        <v>6058202</v>
      </c>
      <c r="C18180" s="59"/>
    </row>
    <row r="18181" spans="1:3">
      <c r="A18181" s="57" t="s">
        <v>9660</v>
      </c>
      <c r="B18181" s="58"/>
      <c r="C18181" s="59"/>
    </row>
    <row r="18182" spans="1:3">
      <c r="A18182" s="57" t="s">
        <v>9660</v>
      </c>
      <c r="B18182" s="61">
        <v>448385842</v>
      </c>
      <c r="C18182" s="59"/>
    </row>
    <row r="18183" spans="1:3">
      <c r="A18183" s="57" t="s">
        <v>9660</v>
      </c>
      <c r="B18183" s="58"/>
      <c r="C18183" s="59"/>
    </row>
    <row r="18184" spans="1:3">
      <c r="A18184" s="57" t="s">
        <v>9660</v>
      </c>
      <c r="B18184" s="61">
        <v>35936239</v>
      </c>
      <c r="C18184" s="59"/>
    </row>
    <row r="18185" spans="1:3">
      <c r="A18185" s="57" t="s">
        <v>9660</v>
      </c>
      <c r="B18185" s="61">
        <v>145662791</v>
      </c>
      <c r="C18185" s="59"/>
    </row>
    <row r="18186" spans="1:3">
      <c r="A18186" s="57" t="s">
        <v>9661</v>
      </c>
      <c r="B18186" s="61">
        <v>5055464</v>
      </c>
      <c r="C18186" s="59"/>
    </row>
    <row r="18187" spans="1:3">
      <c r="A18187" s="57" t="s">
        <v>9661</v>
      </c>
      <c r="B18187" s="61">
        <v>2730141</v>
      </c>
      <c r="C18187" s="59"/>
    </row>
    <row r="18188" spans="1:3">
      <c r="A18188" s="57" t="s">
        <v>9661</v>
      </c>
      <c r="B18188" s="61">
        <v>19865085</v>
      </c>
      <c r="C18188" s="59"/>
    </row>
    <row r="18189" spans="1:3">
      <c r="A18189" s="57" t="s">
        <v>9662</v>
      </c>
      <c r="B18189" s="61">
        <v>312336</v>
      </c>
      <c r="C18189" s="59"/>
    </row>
    <row r="18190" spans="1:3">
      <c r="A18190" s="57" t="s">
        <v>9663</v>
      </c>
      <c r="B18190" s="61">
        <v>4220680</v>
      </c>
      <c r="C18190" s="59"/>
    </row>
    <row r="18191" spans="1:3">
      <c r="A18191" s="57" t="s">
        <v>9664</v>
      </c>
      <c r="B18191" s="61">
        <v>1053411</v>
      </c>
      <c r="C18191" s="59"/>
    </row>
    <row r="18192" spans="1:3">
      <c r="A18192" s="57" t="s">
        <v>9665</v>
      </c>
      <c r="B18192" s="61">
        <v>367449</v>
      </c>
      <c r="C18192" s="59"/>
    </row>
    <row r="18193" spans="1:3">
      <c r="A18193" s="57" t="s">
        <v>9666</v>
      </c>
      <c r="B18193" s="61">
        <v>7388261</v>
      </c>
      <c r="C18193" s="59"/>
    </row>
    <row r="18194" spans="1:3">
      <c r="A18194" s="57" t="s">
        <v>9667</v>
      </c>
      <c r="B18194" s="61">
        <v>2272891</v>
      </c>
      <c r="C18194" s="59"/>
    </row>
    <row r="18195" spans="1:3">
      <c r="A18195" s="57" t="s">
        <v>9668</v>
      </c>
      <c r="B18195" s="61">
        <v>18821210</v>
      </c>
      <c r="C18195" s="59"/>
    </row>
    <row r="18196" spans="1:3">
      <c r="A18196" s="57" t="s">
        <v>9669</v>
      </c>
      <c r="B18196" s="61">
        <v>11501</v>
      </c>
      <c r="C18196" s="59"/>
    </row>
    <row r="18197" spans="1:3">
      <c r="A18197" s="57" t="s">
        <v>9669</v>
      </c>
      <c r="B18197" s="61">
        <v>1156</v>
      </c>
      <c r="C18197" s="59"/>
    </row>
    <row r="18198" spans="1:3">
      <c r="A18198" s="57" t="s">
        <v>9669</v>
      </c>
      <c r="B18198" s="61">
        <v>409464</v>
      </c>
      <c r="C18198" s="59"/>
    </row>
    <row r="18199" spans="1:3">
      <c r="A18199" s="57" t="s">
        <v>9670</v>
      </c>
      <c r="B18199" s="61">
        <v>10907746</v>
      </c>
      <c r="C18199" s="59"/>
    </row>
    <row r="18200" spans="1:3">
      <c r="A18200" s="57" t="s">
        <v>9670</v>
      </c>
      <c r="B18200" s="61">
        <v>171010193</v>
      </c>
      <c r="C18200" s="59"/>
    </row>
    <row r="18201" spans="1:3">
      <c r="A18201" s="57" t="s">
        <v>9670</v>
      </c>
      <c r="B18201" s="61">
        <v>696928</v>
      </c>
      <c r="C18201" s="59"/>
    </row>
    <row r="18202" spans="1:3">
      <c r="A18202" s="57" t="s">
        <v>9670</v>
      </c>
      <c r="B18202" s="61">
        <v>14480</v>
      </c>
      <c r="C18202" s="59"/>
    </row>
    <row r="18203" spans="1:3">
      <c r="A18203" s="57" t="s">
        <v>9670</v>
      </c>
      <c r="B18203" s="61">
        <v>2049919</v>
      </c>
      <c r="C18203" s="59"/>
    </row>
    <row r="18204" spans="1:3">
      <c r="A18204" s="57" t="s">
        <v>9671</v>
      </c>
      <c r="B18204" s="58"/>
      <c r="C18204" s="59"/>
    </row>
    <row r="18205" spans="1:3">
      <c r="A18205" s="57" t="s">
        <v>9671</v>
      </c>
      <c r="B18205" s="58"/>
      <c r="C18205" s="59"/>
    </row>
    <row r="18206" spans="1:3">
      <c r="A18206" s="57" t="s">
        <v>9671</v>
      </c>
      <c r="B18206" s="58"/>
      <c r="C18206" s="59"/>
    </row>
    <row r="18207" spans="1:3">
      <c r="A18207" s="57" t="s">
        <v>9671</v>
      </c>
      <c r="B18207" s="58"/>
      <c r="C18207" s="59"/>
    </row>
    <row r="18208" spans="1:3">
      <c r="A18208" s="57" t="s">
        <v>9671</v>
      </c>
      <c r="B18208" s="58"/>
      <c r="C18208" s="59"/>
    </row>
    <row r="18209" spans="1:3">
      <c r="A18209" s="57" t="s">
        <v>9672</v>
      </c>
      <c r="B18209" s="61">
        <v>97091412</v>
      </c>
      <c r="C18209" s="59"/>
    </row>
    <row r="18210" spans="1:3">
      <c r="A18210" s="57" t="s">
        <v>9673</v>
      </c>
      <c r="B18210" s="61">
        <v>173416209</v>
      </c>
      <c r="C18210" s="59"/>
    </row>
    <row r="18211" spans="1:3">
      <c r="A18211" s="57" t="s">
        <v>9674</v>
      </c>
      <c r="B18211" s="58"/>
      <c r="C18211" s="59"/>
    </row>
    <row r="18212" spans="1:3">
      <c r="A18212" s="57" t="s">
        <v>9675</v>
      </c>
      <c r="B18212" s="61">
        <v>238478</v>
      </c>
      <c r="C18212" s="59"/>
    </row>
    <row r="18213" spans="1:3">
      <c r="A18213" s="57" t="s">
        <v>9676</v>
      </c>
      <c r="B18213" s="61">
        <v>256966</v>
      </c>
      <c r="C18213" s="59"/>
    </row>
    <row r="18214" spans="1:3">
      <c r="A18214" s="57" t="s">
        <v>9677</v>
      </c>
      <c r="B18214" s="61">
        <v>10114879</v>
      </c>
      <c r="C18214" s="59"/>
    </row>
    <row r="18215" spans="1:3">
      <c r="A18215" s="57" t="s">
        <v>9678</v>
      </c>
      <c r="B18215" s="58"/>
      <c r="C18215" s="59"/>
    </row>
    <row r="18216" spans="1:3">
      <c r="A18216" s="57" t="s">
        <v>9679</v>
      </c>
      <c r="B18216" s="61">
        <v>3284131</v>
      </c>
      <c r="C18216" s="59"/>
    </row>
    <row r="18217" spans="1:3">
      <c r="A18217" s="57" t="s">
        <v>9679</v>
      </c>
      <c r="B18217" s="61">
        <v>6169134</v>
      </c>
      <c r="C18217" s="59"/>
    </row>
    <row r="18218" spans="1:3">
      <c r="A18218" s="57" t="s">
        <v>9679</v>
      </c>
      <c r="B18218" s="61">
        <v>565066</v>
      </c>
      <c r="C18218" s="59"/>
    </row>
    <row r="18219" spans="1:3">
      <c r="A18219" s="57" t="s">
        <v>9679</v>
      </c>
      <c r="B18219" s="61">
        <v>2322114</v>
      </c>
      <c r="C18219" s="59"/>
    </row>
    <row r="18220" spans="1:3">
      <c r="A18220" s="57" t="s">
        <v>9680</v>
      </c>
      <c r="B18220" s="61">
        <v>1472707</v>
      </c>
      <c r="C18220" s="59"/>
    </row>
    <row r="18221" spans="1:3">
      <c r="A18221" s="57" t="s">
        <v>9681</v>
      </c>
      <c r="B18221" s="61">
        <v>2275278</v>
      </c>
      <c r="C18221" s="59"/>
    </row>
    <row r="18222" spans="1:3">
      <c r="A18222" s="57" t="s">
        <v>9682</v>
      </c>
      <c r="B18222" s="58"/>
      <c r="C18222" s="59"/>
    </row>
    <row r="18223" spans="1:3">
      <c r="A18223" s="57" t="s">
        <v>9682</v>
      </c>
      <c r="B18223" s="58"/>
      <c r="C18223" s="59"/>
    </row>
    <row r="18224" spans="1:3">
      <c r="A18224" s="57" t="s">
        <v>9683</v>
      </c>
      <c r="B18224" s="61">
        <v>101632557</v>
      </c>
      <c r="C18224" s="59"/>
    </row>
    <row r="18225" spans="1:3">
      <c r="A18225" s="57" t="s">
        <v>9683</v>
      </c>
      <c r="B18225" s="61">
        <v>9298328</v>
      </c>
      <c r="C18225" s="59"/>
    </row>
    <row r="18226" spans="1:3">
      <c r="A18226" s="57" t="s">
        <v>9684</v>
      </c>
      <c r="B18226" s="61">
        <v>13842416</v>
      </c>
      <c r="C18226" s="59"/>
    </row>
    <row r="18227" spans="1:3">
      <c r="A18227" s="57" t="s">
        <v>9684</v>
      </c>
      <c r="B18227" s="58"/>
      <c r="C18227" s="59"/>
    </row>
    <row r="18228" spans="1:3">
      <c r="A18228" s="57" t="s">
        <v>9684</v>
      </c>
      <c r="B18228" s="61">
        <v>199224</v>
      </c>
      <c r="C18228" s="59"/>
    </row>
    <row r="18229" spans="1:3">
      <c r="A18229" s="57" t="s">
        <v>9684</v>
      </c>
      <c r="B18229" s="58"/>
      <c r="C18229" s="59"/>
    </row>
    <row r="18230" spans="1:3">
      <c r="A18230" s="57" t="s">
        <v>9684</v>
      </c>
      <c r="B18230" s="61">
        <v>11353167</v>
      </c>
      <c r="C18230" s="59"/>
    </row>
    <row r="18231" spans="1:3">
      <c r="A18231" s="57" t="s">
        <v>9684</v>
      </c>
      <c r="B18231" s="61">
        <v>20063317</v>
      </c>
      <c r="C18231" s="59"/>
    </row>
    <row r="18232" spans="1:3">
      <c r="A18232" s="57" t="s">
        <v>9685</v>
      </c>
      <c r="B18232" s="61">
        <v>23684989</v>
      </c>
      <c r="C18232" s="59"/>
    </row>
    <row r="18233" spans="1:3">
      <c r="A18233" s="57" t="s">
        <v>9686</v>
      </c>
      <c r="B18233" s="61">
        <v>3710880</v>
      </c>
      <c r="C18233" s="59"/>
    </row>
    <row r="18234" spans="1:3">
      <c r="A18234" s="57" t="s">
        <v>9687</v>
      </c>
      <c r="B18234" s="58"/>
      <c r="C18234" s="59"/>
    </row>
    <row r="18235" spans="1:3">
      <c r="A18235" s="57" t="s">
        <v>9688</v>
      </c>
      <c r="B18235" s="61">
        <v>44477049</v>
      </c>
      <c r="C18235" s="59"/>
    </row>
    <row r="18236" spans="1:3">
      <c r="A18236" s="57" t="s">
        <v>9689</v>
      </c>
      <c r="B18236" s="58"/>
      <c r="C18236" s="59"/>
    </row>
    <row r="18237" spans="1:3">
      <c r="A18237" s="57" t="s">
        <v>9689</v>
      </c>
      <c r="B18237" s="58"/>
      <c r="C18237" s="59"/>
    </row>
    <row r="18238" spans="1:3">
      <c r="A18238" s="57" t="s">
        <v>9690</v>
      </c>
      <c r="B18238" s="61">
        <v>249088</v>
      </c>
      <c r="C18238" s="59"/>
    </row>
    <row r="18239" spans="1:3">
      <c r="A18239" s="57" t="s">
        <v>9691</v>
      </c>
      <c r="B18239" s="61">
        <v>2458933</v>
      </c>
      <c r="C18239" s="59"/>
    </row>
    <row r="18240" spans="1:3">
      <c r="A18240" s="57" t="s">
        <v>9691</v>
      </c>
      <c r="B18240" s="61">
        <v>6778132</v>
      </c>
      <c r="C18240" s="59"/>
    </row>
    <row r="18241" spans="1:3">
      <c r="A18241" s="57" t="s">
        <v>9692</v>
      </c>
      <c r="B18241" s="58"/>
      <c r="C18241" s="59"/>
    </row>
    <row r="18242" spans="1:3">
      <c r="A18242" s="57" t="s">
        <v>9693</v>
      </c>
      <c r="B18242" s="61">
        <v>57128783</v>
      </c>
      <c r="C18242" s="59"/>
    </row>
    <row r="18243" spans="1:3">
      <c r="A18243" s="57" t="s">
        <v>9694</v>
      </c>
      <c r="B18243" s="61">
        <v>11534549</v>
      </c>
      <c r="C18243" s="59"/>
    </row>
    <row r="18244" spans="1:3">
      <c r="A18244" s="57" t="s">
        <v>9694</v>
      </c>
      <c r="B18244" s="61">
        <v>182845187</v>
      </c>
      <c r="C18244" s="59"/>
    </row>
    <row r="18245" spans="1:3">
      <c r="A18245" s="57" t="s">
        <v>9695</v>
      </c>
      <c r="B18245" s="58"/>
      <c r="C18245" s="59"/>
    </row>
    <row r="18246" spans="1:3">
      <c r="A18246" s="57" t="s">
        <v>9696</v>
      </c>
      <c r="B18246" s="61">
        <v>5000498</v>
      </c>
      <c r="C18246" s="59"/>
    </row>
    <row r="18247" spans="1:3">
      <c r="A18247" s="57" t="s">
        <v>9697</v>
      </c>
      <c r="B18247" s="61">
        <v>15866806</v>
      </c>
      <c r="C18247" s="59"/>
    </row>
    <row r="18248" spans="1:3">
      <c r="A18248" s="57" t="s">
        <v>9698</v>
      </c>
      <c r="B18248" s="61">
        <v>2179628</v>
      </c>
      <c r="C18248" s="59"/>
    </row>
    <row r="18249" spans="1:3">
      <c r="A18249" s="57" t="s">
        <v>9698</v>
      </c>
      <c r="B18249" s="61">
        <v>1097344</v>
      </c>
      <c r="C18249" s="59"/>
    </row>
    <row r="18250" spans="1:3">
      <c r="A18250" s="57" t="s">
        <v>9699</v>
      </c>
      <c r="B18250" s="58"/>
      <c r="C18250" s="59"/>
    </row>
    <row r="18251" spans="1:3">
      <c r="A18251" s="57" t="s">
        <v>9700</v>
      </c>
      <c r="B18251" s="58"/>
      <c r="C18251" s="59"/>
    </row>
    <row r="18252" spans="1:3">
      <c r="A18252" s="57" t="s">
        <v>9701</v>
      </c>
      <c r="B18252" s="61">
        <v>72815</v>
      </c>
      <c r="C18252" s="59"/>
    </row>
    <row r="18253" spans="1:3">
      <c r="A18253" s="57" t="s">
        <v>9702</v>
      </c>
      <c r="B18253" s="61">
        <v>21859047</v>
      </c>
      <c r="C18253" s="59"/>
    </row>
    <row r="18254" spans="1:3">
      <c r="A18254" s="57" t="s">
        <v>9703</v>
      </c>
      <c r="B18254" s="58"/>
      <c r="C18254" s="59"/>
    </row>
    <row r="18255" spans="1:3">
      <c r="A18255" s="57" t="s">
        <v>9704</v>
      </c>
      <c r="B18255" s="58"/>
      <c r="C18255" s="59"/>
    </row>
    <row r="18256" spans="1:3">
      <c r="A18256" s="57" t="s">
        <v>9705</v>
      </c>
      <c r="B18256" s="61">
        <v>4128372</v>
      </c>
      <c r="C18256" s="59"/>
    </row>
    <row r="18257" spans="1:3">
      <c r="A18257" s="57" t="s">
        <v>9706</v>
      </c>
      <c r="B18257" s="61">
        <v>45807132</v>
      </c>
      <c r="C18257" s="59"/>
    </row>
    <row r="18258" spans="1:3">
      <c r="A18258" s="57" t="s">
        <v>9707</v>
      </c>
      <c r="B18258" s="58"/>
      <c r="C18258" s="59"/>
    </row>
    <row r="18259" spans="1:3">
      <c r="A18259" s="57" t="s">
        <v>9708</v>
      </c>
      <c r="B18259" s="58"/>
      <c r="C18259" s="59"/>
    </row>
    <row r="18260" spans="1:3">
      <c r="A18260" s="57" t="s">
        <v>9709</v>
      </c>
      <c r="B18260" s="58"/>
      <c r="C18260" s="59"/>
    </row>
    <row r="18261" spans="1:3">
      <c r="A18261" s="57" t="s">
        <v>9709</v>
      </c>
      <c r="B18261" s="61">
        <v>3152153</v>
      </c>
      <c r="C18261" s="59"/>
    </row>
    <row r="18262" spans="1:3">
      <c r="A18262" s="57" t="s">
        <v>9709</v>
      </c>
      <c r="B18262" s="61">
        <v>25127377</v>
      </c>
      <c r="C18262" s="59"/>
    </row>
    <row r="18263" spans="1:3">
      <c r="A18263" s="57" t="s">
        <v>9710</v>
      </c>
      <c r="B18263" s="61">
        <v>1804785</v>
      </c>
      <c r="C18263" s="59"/>
    </row>
    <row r="18264" spans="1:3">
      <c r="A18264" s="57" t="s">
        <v>9710</v>
      </c>
      <c r="B18264" s="61">
        <v>1717652</v>
      </c>
      <c r="C18264" s="59"/>
    </row>
    <row r="18265" spans="1:3">
      <c r="A18265" s="57" t="s">
        <v>9710</v>
      </c>
      <c r="B18265" s="58"/>
      <c r="C18265" s="59"/>
    </row>
    <row r="18266" spans="1:3">
      <c r="A18266" s="57" t="s">
        <v>9710</v>
      </c>
      <c r="B18266" s="61">
        <v>6809675</v>
      </c>
      <c r="C18266" s="59"/>
    </row>
    <row r="18267" spans="1:3">
      <c r="A18267" s="57" t="s">
        <v>9710</v>
      </c>
      <c r="B18267" s="61">
        <v>8329056</v>
      </c>
      <c r="C18267" s="59"/>
    </row>
    <row r="18268" spans="1:3">
      <c r="A18268" s="57" t="s">
        <v>9710</v>
      </c>
      <c r="B18268" s="61">
        <v>225544100</v>
      </c>
      <c r="C18268" s="59"/>
    </row>
    <row r="18269" spans="1:3">
      <c r="A18269" s="57" t="s">
        <v>9711</v>
      </c>
      <c r="B18269" s="61">
        <v>100794480</v>
      </c>
      <c r="C18269" s="59"/>
    </row>
    <row r="18270" spans="1:3">
      <c r="A18270" s="57" t="s">
        <v>9712</v>
      </c>
      <c r="B18270" s="61">
        <v>464652</v>
      </c>
      <c r="C18270" s="59"/>
    </row>
    <row r="18271" spans="1:3">
      <c r="A18271" s="57" t="s">
        <v>9712</v>
      </c>
      <c r="B18271" s="61">
        <v>690603</v>
      </c>
      <c r="C18271" s="59"/>
    </row>
    <row r="18272" spans="1:3">
      <c r="A18272" s="57" t="s">
        <v>9713</v>
      </c>
      <c r="B18272" s="61">
        <v>413033</v>
      </c>
      <c r="C18272" s="59"/>
    </row>
    <row r="18273" spans="1:3">
      <c r="A18273" s="57" t="s">
        <v>9713</v>
      </c>
      <c r="B18273" s="61">
        <v>3106118</v>
      </c>
      <c r="C18273" s="59"/>
    </row>
    <row r="18274" spans="1:3">
      <c r="A18274" s="57" t="s">
        <v>9714</v>
      </c>
      <c r="B18274" s="61">
        <v>291186</v>
      </c>
      <c r="C18274" s="59"/>
    </row>
    <row r="18275" spans="1:3">
      <c r="A18275" s="57" t="s">
        <v>9714</v>
      </c>
      <c r="B18275" s="61">
        <v>6368665</v>
      </c>
      <c r="C18275" s="59"/>
    </row>
    <row r="18276" spans="1:3">
      <c r="A18276" s="57" t="s">
        <v>9715</v>
      </c>
      <c r="B18276" s="61">
        <v>24633</v>
      </c>
      <c r="C18276" s="59"/>
    </row>
    <row r="18277" spans="1:3">
      <c r="A18277" s="57" t="s">
        <v>9715</v>
      </c>
      <c r="B18277" s="61">
        <v>4398788</v>
      </c>
      <c r="C18277" s="59"/>
    </row>
    <row r="18278" spans="1:3">
      <c r="A18278" s="57" t="s">
        <v>9716</v>
      </c>
      <c r="B18278" s="61">
        <v>152304635</v>
      </c>
      <c r="C18278" s="59"/>
    </row>
    <row r="18279" spans="1:3">
      <c r="A18279" s="57" t="s">
        <v>9717</v>
      </c>
      <c r="B18279" s="58"/>
      <c r="C18279" s="59"/>
    </row>
    <row r="18280" spans="1:3">
      <c r="A18280" s="57" t="s">
        <v>9717</v>
      </c>
      <c r="B18280" s="58"/>
      <c r="C18280" s="59"/>
    </row>
    <row r="18281" spans="1:3">
      <c r="A18281" s="57" t="s">
        <v>9718</v>
      </c>
      <c r="B18281" s="61">
        <v>1635185</v>
      </c>
      <c r="C18281" s="59"/>
    </row>
    <row r="18282" spans="1:3">
      <c r="A18282" s="57" t="s">
        <v>9719</v>
      </c>
      <c r="B18282" s="61">
        <v>275528993</v>
      </c>
      <c r="C18282" s="59"/>
    </row>
    <row r="18283" spans="1:3">
      <c r="A18283" s="57" t="s">
        <v>9720</v>
      </c>
      <c r="B18283" s="61">
        <v>6995337</v>
      </c>
      <c r="C18283" s="59"/>
    </row>
    <row r="18284" spans="1:3">
      <c r="A18284" s="57" t="s">
        <v>9721</v>
      </c>
      <c r="B18284" s="58"/>
      <c r="C18284" s="59"/>
    </row>
    <row r="18285" spans="1:3">
      <c r="A18285" s="57" t="s">
        <v>9721</v>
      </c>
      <c r="B18285" s="58"/>
      <c r="C18285" s="59"/>
    </row>
    <row r="18286" spans="1:3">
      <c r="A18286" s="57" t="s">
        <v>9721</v>
      </c>
      <c r="B18286" s="58"/>
      <c r="C18286" s="59"/>
    </row>
    <row r="18287" spans="1:3">
      <c r="A18287" s="57" t="s">
        <v>9722</v>
      </c>
      <c r="B18287" s="61">
        <v>115937951</v>
      </c>
      <c r="C18287" s="59"/>
    </row>
    <row r="18288" spans="1:3">
      <c r="A18288" s="57" t="s">
        <v>9722</v>
      </c>
      <c r="B18288" s="61">
        <v>2356924</v>
      </c>
      <c r="C18288" s="59"/>
    </row>
    <row r="18289" spans="1:3">
      <c r="A18289" s="57" t="s">
        <v>9722</v>
      </c>
      <c r="B18289" s="61">
        <v>91915058</v>
      </c>
      <c r="C18289" s="59"/>
    </row>
    <row r="18290" spans="1:3">
      <c r="A18290" s="57" t="s">
        <v>9722</v>
      </c>
      <c r="B18290" s="61">
        <v>325574</v>
      </c>
      <c r="C18290" s="59"/>
    </row>
    <row r="18291" spans="1:3">
      <c r="A18291" s="57" t="s">
        <v>9722</v>
      </c>
      <c r="B18291" s="61">
        <v>39867974</v>
      </c>
      <c r="C18291" s="59"/>
    </row>
    <row r="18292" spans="1:3">
      <c r="A18292" s="57" t="s">
        <v>9722</v>
      </c>
      <c r="B18292" s="58"/>
      <c r="C18292" s="59"/>
    </row>
    <row r="18293" spans="1:3">
      <c r="A18293" s="57" t="s">
        <v>9722</v>
      </c>
      <c r="B18293" s="61">
        <v>3005315</v>
      </c>
      <c r="C18293" s="59"/>
    </row>
    <row r="18294" spans="1:3">
      <c r="A18294" s="57" t="s">
        <v>9723</v>
      </c>
      <c r="B18294" s="58"/>
      <c r="C18294" s="59"/>
    </row>
    <row r="18295" spans="1:3">
      <c r="A18295" s="57" t="s">
        <v>9723</v>
      </c>
      <c r="B18295" s="58"/>
      <c r="C18295" s="59"/>
    </row>
    <row r="18296" spans="1:3">
      <c r="A18296" s="57" t="s">
        <v>9723</v>
      </c>
      <c r="B18296" s="58"/>
      <c r="C18296" s="59"/>
    </row>
    <row r="18297" spans="1:3">
      <c r="A18297" s="57" t="s">
        <v>9723</v>
      </c>
      <c r="B18297" s="58"/>
      <c r="C18297" s="59"/>
    </row>
    <row r="18298" spans="1:3">
      <c r="A18298" s="57" t="s">
        <v>9724</v>
      </c>
      <c r="B18298" s="61">
        <v>5519690</v>
      </c>
      <c r="C18298" s="59"/>
    </row>
    <row r="18299" spans="1:3">
      <c r="A18299" s="57" t="s">
        <v>9724</v>
      </c>
      <c r="B18299" s="61">
        <v>1959001</v>
      </c>
      <c r="C18299" s="59"/>
    </row>
    <row r="18300" spans="1:3">
      <c r="A18300" s="57" t="s">
        <v>9724</v>
      </c>
      <c r="B18300" s="61">
        <v>1593645</v>
      </c>
      <c r="C18300" s="59"/>
    </row>
    <row r="18301" spans="1:3">
      <c r="A18301" s="57" t="s">
        <v>9724</v>
      </c>
      <c r="B18301" s="61">
        <v>8356715</v>
      </c>
      <c r="C18301" s="59"/>
    </row>
    <row r="18302" spans="1:3">
      <c r="A18302" s="57" t="s">
        <v>9724</v>
      </c>
      <c r="B18302" s="61">
        <v>2359900</v>
      </c>
      <c r="C18302" s="59"/>
    </row>
    <row r="18303" spans="1:3">
      <c r="A18303" s="57" t="s">
        <v>9724</v>
      </c>
      <c r="B18303" s="61">
        <v>25695259</v>
      </c>
      <c r="C18303" s="59"/>
    </row>
    <row r="18304" spans="1:3">
      <c r="A18304" s="57" t="s">
        <v>9724</v>
      </c>
      <c r="B18304" s="61">
        <v>2063481286</v>
      </c>
      <c r="C18304" s="59"/>
    </row>
    <row r="18305" spans="1:3">
      <c r="A18305" s="57" t="s">
        <v>9725</v>
      </c>
      <c r="B18305" s="58"/>
      <c r="C18305" s="59"/>
    </row>
    <row r="18306" spans="1:3">
      <c r="A18306" s="57" t="s">
        <v>9725</v>
      </c>
      <c r="B18306" s="58"/>
      <c r="C18306" s="59"/>
    </row>
    <row r="18307" spans="1:3">
      <c r="A18307" s="57" t="s">
        <v>9725</v>
      </c>
      <c r="B18307" s="58"/>
      <c r="C18307" s="59"/>
    </row>
    <row r="18308" spans="1:3">
      <c r="A18308" s="57" t="s">
        <v>9725</v>
      </c>
      <c r="B18308" s="58"/>
      <c r="C18308" s="59"/>
    </row>
    <row r="18309" spans="1:3">
      <c r="A18309" s="57" t="s">
        <v>9725</v>
      </c>
      <c r="B18309" s="58"/>
      <c r="C18309" s="59"/>
    </row>
    <row r="18310" spans="1:3">
      <c r="A18310" s="57" t="s">
        <v>9725</v>
      </c>
      <c r="B18310" s="58"/>
      <c r="C18310" s="59"/>
    </row>
    <row r="18311" spans="1:3">
      <c r="A18311" s="57" t="s">
        <v>9725</v>
      </c>
      <c r="B18311" s="58"/>
      <c r="C18311" s="59"/>
    </row>
    <row r="18312" spans="1:3">
      <c r="A18312" s="57" t="s">
        <v>9725</v>
      </c>
      <c r="B18312" s="58"/>
      <c r="C18312" s="59"/>
    </row>
    <row r="18313" spans="1:3">
      <c r="A18313" s="57" t="s">
        <v>9725</v>
      </c>
      <c r="B18313" s="58"/>
      <c r="C18313" s="59"/>
    </row>
    <row r="18314" spans="1:3">
      <c r="A18314" s="57" t="s">
        <v>9725</v>
      </c>
      <c r="B18314" s="58"/>
      <c r="C18314" s="59"/>
    </row>
    <row r="18315" spans="1:3">
      <c r="A18315" s="57" t="s">
        <v>9725</v>
      </c>
      <c r="B18315" s="58"/>
      <c r="C18315" s="59"/>
    </row>
    <row r="18316" spans="1:3">
      <c r="A18316" s="57" t="s">
        <v>9726</v>
      </c>
      <c r="B18316" s="61">
        <v>14789</v>
      </c>
      <c r="C18316" s="59"/>
    </row>
    <row r="18317" spans="1:3">
      <c r="A18317" s="57" t="s">
        <v>9726</v>
      </c>
      <c r="B18317" s="61">
        <v>4309364</v>
      </c>
      <c r="C18317" s="59"/>
    </row>
    <row r="18318" spans="1:3">
      <c r="A18318" s="57" t="s">
        <v>9727</v>
      </c>
      <c r="B18318" s="61">
        <v>53012</v>
      </c>
      <c r="C18318" s="59"/>
    </row>
    <row r="18319" spans="1:3">
      <c r="A18319" s="57" t="s">
        <v>9727</v>
      </c>
      <c r="B18319" s="61">
        <v>458888</v>
      </c>
      <c r="C18319" s="59"/>
    </row>
    <row r="18320" spans="1:3">
      <c r="A18320" s="57" t="s">
        <v>9728</v>
      </c>
      <c r="B18320" s="58"/>
      <c r="C18320" s="59"/>
    </row>
    <row r="18321" spans="1:3">
      <c r="A18321" s="57" t="s">
        <v>9729</v>
      </c>
      <c r="B18321" s="61">
        <v>507323</v>
      </c>
      <c r="C18321" s="59"/>
    </row>
    <row r="18322" spans="1:3">
      <c r="A18322" s="57" t="s">
        <v>9729</v>
      </c>
      <c r="B18322" s="61">
        <v>3040960</v>
      </c>
      <c r="C18322" s="59"/>
    </row>
    <row r="18323" spans="1:3">
      <c r="A18323" s="57" t="s">
        <v>9729</v>
      </c>
      <c r="B18323" s="61">
        <v>267834</v>
      </c>
      <c r="C18323" s="59"/>
    </row>
    <row r="18324" spans="1:3">
      <c r="A18324" s="57" t="s">
        <v>9730</v>
      </c>
      <c r="B18324" s="58"/>
      <c r="C18324" s="59"/>
    </row>
    <row r="18325" spans="1:3">
      <c r="A18325" s="57" t="s">
        <v>9731</v>
      </c>
      <c r="B18325" s="61">
        <v>1526145</v>
      </c>
      <c r="C18325" s="59"/>
    </row>
    <row r="18326" spans="1:3">
      <c r="A18326" s="57" t="s">
        <v>9732</v>
      </c>
      <c r="B18326" s="61">
        <v>12040419</v>
      </c>
      <c r="C18326" s="59"/>
    </row>
    <row r="18327" spans="1:3">
      <c r="A18327" s="57" t="s">
        <v>9733</v>
      </c>
      <c r="B18327" s="58"/>
      <c r="C18327" s="59"/>
    </row>
    <row r="18328" spans="1:3">
      <c r="A18328" s="57" t="s">
        <v>9734</v>
      </c>
      <c r="B18328" s="61">
        <v>782309</v>
      </c>
      <c r="C18328" s="59"/>
    </row>
    <row r="18329" spans="1:3">
      <c r="A18329" s="57" t="s">
        <v>9735</v>
      </c>
      <c r="B18329" s="61">
        <v>7189030</v>
      </c>
      <c r="C18329" s="59"/>
    </row>
    <row r="18330" spans="1:3">
      <c r="A18330" s="57" t="s">
        <v>9736</v>
      </c>
      <c r="B18330" s="58"/>
      <c r="C18330" s="59"/>
    </row>
    <row r="18331" spans="1:3">
      <c r="A18331" s="57" t="s">
        <v>9736</v>
      </c>
      <c r="B18331" s="61">
        <v>7304839</v>
      </c>
      <c r="C18331" s="59"/>
    </row>
    <row r="18332" spans="1:3">
      <c r="A18332" s="57" t="s">
        <v>9736</v>
      </c>
      <c r="B18332" s="61">
        <v>56880663</v>
      </c>
      <c r="C18332" s="59"/>
    </row>
    <row r="18333" spans="1:3">
      <c r="A18333" s="57" t="s">
        <v>9737</v>
      </c>
      <c r="B18333" s="61">
        <v>1930811</v>
      </c>
      <c r="C18333" s="59"/>
    </row>
    <row r="18334" spans="1:3">
      <c r="A18334" s="57" t="s">
        <v>9738</v>
      </c>
      <c r="B18334" s="61">
        <v>2918678</v>
      </c>
      <c r="C18334" s="59"/>
    </row>
    <row r="18335" spans="1:3">
      <c r="A18335" s="57" t="s">
        <v>9739</v>
      </c>
      <c r="B18335" s="61">
        <v>817000</v>
      </c>
      <c r="C18335" s="59"/>
    </row>
    <row r="18336" spans="1:3">
      <c r="A18336" s="57" t="s">
        <v>9740</v>
      </c>
      <c r="B18336" s="61">
        <v>2862192</v>
      </c>
      <c r="C18336" s="59"/>
    </row>
    <row r="18337" spans="1:3">
      <c r="A18337" s="57" t="s">
        <v>9741</v>
      </c>
      <c r="B18337" s="61">
        <v>392642</v>
      </c>
      <c r="C18337" s="59"/>
    </row>
    <row r="18338" spans="1:3">
      <c r="A18338" s="57" t="s">
        <v>9742</v>
      </c>
      <c r="B18338" s="58"/>
      <c r="C18338" s="59"/>
    </row>
    <row r="18339" spans="1:3">
      <c r="A18339" s="57" t="s">
        <v>9743</v>
      </c>
      <c r="B18339" s="61">
        <v>24912771</v>
      </c>
      <c r="C18339" s="59"/>
    </row>
    <row r="18340" spans="1:3">
      <c r="A18340" s="57" t="s">
        <v>9744</v>
      </c>
      <c r="B18340" s="61">
        <v>8286812</v>
      </c>
      <c r="C18340" s="59"/>
    </row>
    <row r="18341" spans="1:3">
      <c r="A18341" s="57" t="s">
        <v>9744</v>
      </c>
      <c r="B18341" s="61">
        <v>1477123</v>
      </c>
      <c r="C18341" s="59"/>
    </row>
    <row r="18342" spans="1:3">
      <c r="A18342" s="57" t="s">
        <v>9744</v>
      </c>
      <c r="B18342" s="61">
        <v>380652</v>
      </c>
      <c r="C18342" s="59"/>
    </row>
    <row r="18343" spans="1:3">
      <c r="A18343" s="57" t="s">
        <v>9745</v>
      </c>
      <c r="B18343" s="58"/>
      <c r="C18343" s="59"/>
    </row>
    <row r="18344" spans="1:3">
      <c r="A18344" s="57" t="s">
        <v>9745</v>
      </c>
      <c r="B18344" s="58"/>
      <c r="C18344" s="59"/>
    </row>
    <row r="18345" spans="1:3">
      <c r="A18345" s="57" t="s">
        <v>9745</v>
      </c>
      <c r="B18345" s="58"/>
      <c r="C18345" s="59"/>
    </row>
    <row r="18346" spans="1:3">
      <c r="A18346" s="57" t="s">
        <v>9745</v>
      </c>
      <c r="B18346" s="58"/>
      <c r="C18346" s="59"/>
    </row>
    <row r="18347" spans="1:3">
      <c r="A18347" s="57" t="s">
        <v>9746</v>
      </c>
      <c r="B18347" s="61">
        <v>38268456</v>
      </c>
      <c r="C18347" s="59"/>
    </row>
    <row r="18348" spans="1:3">
      <c r="A18348" s="57" t="s">
        <v>9746</v>
      </c>
      <c r="B18348" s="58"/>
      <c r="C18348" s="59"/>
    </row>
    <row r="18349" spans="1:3">
      <c r="A18349" s="57" t="s">
        <v>9746</v>
      </c>
      <c r="B18349" s="61">
        <v>10719643</v>
      </c>
      <c r="C18349" s="59"/>
    </row>
    <row r="18350" spans="1:3">
      <c r="A18350" s="57" t="s">
        <v>9746</v>
      </c>
      <c r="B18350" s="58"/>
      <c r="C18350" s="59"/>
    </row>
    <row r="18351" spans="1:3">
      <c r="A18351" s="57" t="s">
        <v>9746</v>
      </c>
      <c r="B18351" s="61">
        <v>10477932</v>
      </c>
      <c r="C18351" s="59"/>
    </row>
    <row r="18352" spans="1:3">
      <c r="A18352" s="57" t="s">
        <v>9746</v>
      </c>
      <c r="B18352" s="58"/>
      <c r="C18352" s="59"/>
    </row>
    <row r="18353" spans="1:3">
      <c r="A18353" s="57" t="s">
        <v>9747</v>
      </c>
      <c r="B18353" s="58"/>
      <c r="C18353" s="59"/>
    </row>
    <row r="18354" spans="1:3">
      <c r="A18354" s="57" t="s">
        <v>9747</v>
      </c>
      <c r="B18354" s="61">
        <v>457736</v>
      </c>
      <c r="C18354" s="59"/>
    </row>
    <row r="18355" spans="1:3">
      <c r="A18355" s="57" t="s">
        <v>9747</v>
      </c>
      <c r="B18355" s="58"/>
      <c r="C18355" s="59"/>
    </row>
    <row r="18356" spans="1:3">
      <c r="A18356" s="57" t="s">
        <v>9747</v>
      </c>
      <c r="B18356" s="61">
        <v>398788</v>
      </c>
      <c r="C18356" s="59"/>
    </row>
    <row r="18357" spans="1:3">
      <c r="A18357" s="57" t="s">
        <v>9748</v>
      </c>
      <c r="B18357" s="58"/>
      <c r="C18357" s="59"/>
    </row>
    <row r="18358" spans="1:3">
      <c r="A18358" s="57" t="s">
        <v>9748</v>
      </c>
      <c r="B18358" s="61">
        <v>82855</v>
      </c>
      <c r="C18358" s="59"/>
    </row>
    <row r="18359" spans="1:3">
      <c r="A18359" s="57" t="s">
        <v>9748</v>
      </c>
      <c r="B18359" s="58"/>
      <c r="C18359" s="59"/>
    </row>
    <row r="18360" spans="1:3">
      <c r="A18360" s="57" t="s">
        <v>9748</v>
      </c>
      <c r="B18360" s="61">
        <v>54885</v>
      </c>
      <c r="C18360" s="59"/>
    </row>
    <row r="18361" spans="1:3">
      <c r="A18361" s="57" t="s">
        <v>9749</v>
      </c>
      <c r="B18361" s="58"/>
      <c r="C18361" s="59"/>
    </row>
    <row r="18362" spans="1:3">
      <c r="A18362" s="57" t="s">
        <v>9749</v>
      </c>
      <c r="B18362" s="61">
        <v>444382</v>
      </c>
      <c r="C18362" s="59"/>
    </row>
    <row r="18363" spans="1:3">
      <c r="A18363" s="57" t="s">
        <v>9749</v>
      </c>
      <c r="B18363" s="58"/>
      <c r="C18363" s="59"/>
    </row>
    <row r="18364" spans="1:3">
      <c r="A18364" s="57" t="s">
        <v>9749</v>
      </c>
      <c r="B18364" s="61">
        <v>1141144</v>
      </c>
      <c r="C18364" s="59"/>
    </row>
    <row r="18365" spans="1:3">
      <c r="A18365" s="57" t="s">
        <v>9750</v>
      </c>
      <c r="B18365" s="58"/>
      <c r="C18365" s="59"/>
    </row>
    <row r="18366" spans="1:3">
      <c r="A18366" s="57" t="s">
        <v>9750</v>
      </c>
      <c r="B18366" s="61">
        <v>73898797</v>
      </c>
      <c r="C18366" s="59"/>
    </row>
    <row r="18367" spans="1:3">
      <c r="A18367" s="57" t="s">
        <v>9750</v>
      </c>
      <c r="B18367" s="58"/>
      <c r="C18367" s="59"/>
    </row>
    <row r="18368" spans="1:3">
      <c r="A18368" s="57" t="s">
        <v>9750</v>
      </c>
      <c r="B18368" s="61">
        <v>29150355</v>
      </c>
      <c r="C18368" s="59"/>
    </row>
    <row r="18369" spans="1:3">
      <c r="A18369" s="57" t="s">
        <v>9751</v>
      </c>
      <c r="B18369" s="61">
        <v>103047968</v>
      </c>
      <c r="C18369" s="59"/>
    </row>
    <row r="18370" spans="1:3">
      <c r="A18370" s="57" t="s">
        <v>9752</v>
      </c>
      <c r="B18370" s="58"/>
      <c r="C18370" s="59"/>
    </row>
    <row r="18371" spans="1:3">
      <c r="A18371" s="57" t="s">
        <v>9753</v>
      </c>
      <c r="B18371" s="58"/>
      <c r="C18371" s="59"/>
    </row>
    <row r="18372" spans="1:3">
      <c r="A18372" s="57" t="s">
        <v>9754</v>
      </c>
      <c r="B18372" s="58"/>
      <c r="C18372" s="59"/>
    </row>
    <row r="18373" spans="1:3">
      <c r="A18373" s="57" t="s">
        <v>9755</v>
      </c>
      <c r="B18373" s="58"/>
      <c r="C18373" s="59"/>
    </row>
    <row r="18374" spans="1:3">
      <c r="A18374" s="57" t="s">
        <v>9756</v>
      </c>
      <c r="B18374" s="58"/>
      <c r="C18374" s="59"/>
    </row>
    <row r="18375" spans="1:3">
      <c r="A18375" s="57" t="s">
        <v>9757</v>
      </c>
      <c r="B18375" s="58"/>
      <c r="C18375" s="59"/>
    </row>
    <row r="18376" spans="1:3">
      <c r="A18376" s="57" t="s">
        <v>9758</v>
      </c>
      <c r="B18376" s="61">
        <v>20242207</v>
      </c>
      <c r="C18376" s="59"/>
    </row>
    <row r="18377" spans="1:3">
      <c r="A18377" s="57" t="s">
        <v>9759</v>
      </c>
      <c r="B18377" s="61">
        <v>594748</v>
      </c>
      <c r="C18377" s="59"/>
    </row>
    <row r="18378" spans="1:3">
      <c r="A18378" s="57" t="s">
        <v>9760</v>
      </c>
      <c r="B18378" s="61">
        <v>2766</v>
      </c>
      <c r="C18378" s="59"/>
    </row>
    <row r="18379" spans="1:3">
      <c r="A18379" s="57" t="s">
        <v>9761</v>
      </c>
      <c r="B18379" s="61">
        <v>28813</v>
      </c>
      <c r="C18379" s="59"/>
    </row>
    <row r="18380" spans="1:3">
      <c r="A18380" s="57" t="s">
        <v>9762</v>
      </c>
      <c r="B18380" s="61">
        <v>606908</v>
      </c>
      <c r="C18380" s="59"/>
    </row>
    <row r="18381" spans="1:3">
      <c r="A18381" s="57" t="s">
        <v>9763</v>
      </c>
      <c r="B18381" s="61">
        <v>1808657</v>
      </c>
      <c r="C18381" s="59"/>
    </row>
    <row r="18382" spans="1:3">
      <c r="A18382" s="57" t="s">
        <v>9764</v>
      </c>
      <c r="B18382" s="61">
        <v>2711650</v>
      </c>
      <c r="C18382" s="59"/>
    </row>
    <row r="18383" spans="1:3">
      <c r="A18383" s="57" t="s">
        <v>9764</v>
      </c>
      <c r="B18383" s="61">
        <v>110082498</v>
      </c>
      <c r="C18383" s="59"/>
    </row>
    <row r="18384" spans="1:3">
      <c r="A18384" s="57" t="s">
        <v>9764</v>
      </c>
      <c r="B18384" s="58"/>
      <c r="C18384" s="59"/>
    </row>
    <row r="18385" spans="1:3">
      <c r="A18385" s="57" t="s">
        <v>9764</v>
      </c>
      <c r="B18385" s="58"/>
      <c r="C18385" s="59"/>
    </row>
    <row r="18386" spans="1:3">
      <c r="A18386" s="57" t="s">
        <v>9764</v>
      </c>
      <c r="B18386" s="61">
        <v>399547</v>
      </c>
      <c r="C18386" s="59"/>
    </row>
    <row r="18387" spans="1:3">
      <c r="A18387" s="57" t="s">
        <v>9764</v>
      </c>
      <c r="B18387" s="58"/>
      <c r="C18387" s="59"/>
    </row>
    <row r="18388" spans="1:3">
      <c r="A18388" s="57" t="s">
        <v>9764</v>
      </c>
      <c r="B18388" s="61">
        <v>465563826</v>
      </c>
      <c r="C18388" s="59"/>
    </row>
    <row r="18389" spans="1:3">
      <c r="A18389" s="57" t="s">
        <v>9764</v>
      </c>
      <c r="B18389" s="58"/>
      <c r="C18389" s="59"/>
    </row>
    <row r="18390" spans="1:3">
      <c r="A18390" s="57" t="s">
        <v>9764</v>
      </c>
      <c r="B18390" s="61">
        <v>134005894</v>
      </c>
      <c r="C18390" s="59"/>
    </row>
    <row r="18391" spans="1:3">
      <c r="A18391" s="57" t="s">
        <v>9764</v>
      </c>
      <c r="B18391" s="58"/>
      <c r="C18391" s="59"/>
    </row>
    <row r="18392" spans="1:3">
      <c r="A18392" s="57" t="s">
        <v>9765</v>
      </c>
      <c r="B18392" s="61">
        <v>333968</v>
      </c>
      <c r="C18392" s="59"/>
    </row>
    <row r="18393" spans="1:3">
      <c r="A18393" s="57" t="s">
        <v>9765</v>
      </c>
      <c r="B18393" s="61">
        <v>2439417</v>
      </c>
      <c r="C18393" s="59"/>
    </row>
    <row r="18394" spans="1:3">
      <c r="A18394" s="57" t="s">
        <v>9765</v>
      </c>
      <c r="B18394" s="61">
        <v>359969</v>
      </c>
      <c r="C18394" s="59"/>
    </row>
    <row r="18395" spans="1:3">
      <c r="A18395" s="57" t="s">
        <v>9766</v>
      </c>
      <c r="B18395" s="61">
        <v>173716</v>
      </c>
      <c r="C18395" s="59"/>
    </row>
    <row r="18396" spans="1:3">
      <c r="A18396" s="57" t="s">
        <v>9766</v>
      </c>
      <c r="B18396" s="61">
        <v>8838452</v>
      </c>
      <c r="C18396" s="59"/>
    </row>
    <row r="18397" spans="1:3">
      <c r="A18397" s="57" t="s">
        <v>9766</v>
      </c>
      <c r="B18397" s="58"/>
      <c r="C18397" s="59"/>
    </row>
    <row r="18398" spans="1:3">
      <c r="A18398" s="57" t="s">
        <v>9766</v>
      </c>
      <c r="B18398" s="61">
        <v>110304</v>
      </c>
      <c r="C18398" s="59"/>
    </row>
    <row r="18399" spans="1:3">
      <c r="A18399" s="57" t="s">
        <v>9766</v>
      </c>
      <c r="B18399" s="61">
        <v>6185380</v>
      </c>
      <c r="C18399" s="59"/>
    </row>
    <row r="18400" spans="1:3">
      <c r="A18400" s="57" t="s">
        <v>9766</v>
      </c>
      <c r="B18400" s="58"/>
      <c r="C18400" s="59"/>
    </row>
    <row r="18401" spans="1:3">
      <c r="A18401" s="57" t="s">
        <v>9766</v>
      </c>
      <c r="B18401" s="61">
        <v>2840017</v>
      </c>
      <c r="C18401" s="59"/>
    </row>
    <row r="18402" spans="1:3">
      <c r="A18402" s="57" t="s">
        <v>9767</v>
      </c>
      <c r="B18402" s="61">
        <v>19820</v>
      </c>
      <c r="C18402" s="59"/>
    </row>
    <row r="18403" spans="1:3">
      <c r="A18403" s="57" t="s">
        <v>9767</v>
      </c>
      <c r="B18403" s="61">
        <v>14991</v>
      </c>
      <c r="C18403" s="59"/>
    </row>
    <row r="18404" spans="1:3">
      <c r="A18404" s="57" t="s">
        <v>9767</v>
      </c>
      <c r="B18404" s="61">
        <v>38059</v>
      </c>
      <c r="C18404" s="59"/>
    </row>
    <row r="18405" spans="1:3">
      <c r="A18405" s="57" t="s">
        <v>9768</v>
      </c>
      <c r="B18405" s="61">
        <v>196985</v>
      </c>
      <c r="C18405" s="59"/>
    </row>
    <row r="18406" spans="1:3">
      <c r="A18406" s="57" t="s">
        <v>9768</v>
      </c>
      <c r="B18406" s="61">
        <v>150539</v>
      </c>
      <c r="C18406" s="59"/>
    </row>
    <row r="18407" spans="1:3">
      <c r="A18407" s="57" t="s">
        <v>9768</v>
      </c>
      <c r="B18407" s="61">
        <v>1173420</v>
      </c>
      <c r="C18407" s="59"/>
    </row>
    <row r="18408" spans="1:3">
      <c r="A18408" s="57" t="s">
        <v>9769</v>
      </c>
      <c r="B18408" s="61">
        <v>2960384</v>
      </c>
      <c r="C18408" s="59"/>
    </row>
    <row r="18409" spans="1:3">
      <c r="A18409" s="57" t="s">
        <v>9769</v>
      </c>
      <c r="B18409" s="58"/>
      <c r="C18409" s="59"/>
    </row>
    <row r="18410" spans="1:3">
      <c r="A18410" s="57" t="s">
        <v>9769</v>
      </c>
      <c r="B18410" s="58"/>
      <c r="C18410" s="59"/>
    </row>
    <row r="18411" spans="1:3">
      <c r="A18411" s="57" t="s">
        <v>9769</v>
      </c>
      <c r="B18411" s="61">
        <v>1408668</v>
      </c>
      <c r="C18411" s="59"/>
    </row>
    <row r="18412" spans="1:3">
      <c r="A18412" s="57" t="s">
        <v>9769</v>
      </c>
      <c r="B18412" s="58"/>
      <c r="C18412" s="59"/>
    </row>
    <row r="18413" spans="1:3">
      <c r="A18413" s="57" t="s">
        <v>9769</v>
      </c>
      <c r="B18413" s="61">
        <v>8093</v>
      </c>
      <c r="C18413" s="59"/>
    </row>
    <row r="18414" spans="1:3">
      <c r="A18414" s="57" t="s">
        <v>9769</v>
      </c>
      <c r="B18414" s="58"/>
      <c r="C18414" s="59"/>
    </row>
    <row r="18415" spans="1:3">
      <c r="A18415" s="57" t="s">
        <v>9769</v>
      </c>
      <c r="B18415" s="61">
        <v>5816343</v>
      </c>
      <c r="C18415" s="59"/>
    </row>
    <row r="18416" spans="1:3">
      <c r="A18416" s="57" t="s">
        <v>9769</v>
      </c>
      <c r="B18416" s="58"/>
      <c r="C18416" s="59"/>
    </row>
    <row r="18417" spans="1:3">
      <c r="A18417" s="57" t="s">
        <v>9769</v>
      </c>
      <c r="B18417" s="58"/>
      <c r="C18417" s="59"/>
    </row>
    <row r="18418" spans="1:3">
      <c r="A18418" s="57" t="s">
        <v>9769</v>
      </c>
      <c r="B18418" s="61">
        <v>3151920</v>
      </c>
      <c r="C18418" s="59"/>
    </row>
    <row r="18419" spans="1:3">
      <c r="A18419" s="57" t="s">
        <v>9770</v>
      </c>
      <c r="B18419" s="61">
        <v>56985305</v>
      </c>
      <c r="C18419" s="59"/>
    </row>
    <row r="18420" spans="1:3">
      <c r="A18420" s="57" t="s">
        <v>9770</v>
      </c>
      <c r="B18420" s="61">
        <v>156927</v>
      </c>
      <c r="C18420" s="59"/>
    </row>
    <row r="18421" spans="1:3">
      <c r="A18421" s="57" t="s">
        <v>9770</v>
      </c>
      <c r="B18421" s="58"/>
      <c r="C18421" s="59"/>
    </row>
    <row r="18422" spans="1:3">
      <c r="A18422" s="57" t="s">
        <v>9770</v>
      </c>
      <c r="B18422" s="58"/>
      <c r="C18422" s="59"/>
    </row>
    <row r="18423" spans="1:3">
      <c r="A18423" s="57" t="s">
        <v>9770</v>
      </c>
      <c r="B18423" s="58"/>
      <c r="C18423" s="59"/>
    </row>
    <row r="18424" spans="1:3">
      <c r="A18424" s="57" t="s">
        <v>9770</v>
      </c>
      <c r="B18424" s="61">
        <v>20838355</v>
      </c>
      <c r="C18424" s="59"/>
    </row>
    <row r="18425" spans="1:3">
      <c r="A18425" s="57" t="s">
        <v>9770</v>
      </c>
      <c r="B18425" s="61">
        <v>192883</v>
      </c>
      <c r="C18425" s="59"/>
    </row>
    <row r="18426" spans="1:3">
      <c r="A18426" s="57" t="s">
        <v>9770</v>
      </c>
      <c r="B18426" s="58"/>
      <c r="C18426" s="59"/>
    </row>
    <row r="18427" spans="1:3">
      <c r="A18427" s="57" t="s">
        <v>9770</v>
      </c>
      <c r="B18427" s="58"/>
      <c r="C18427" s="59"/>
    </row>
    <row r="18428" spans="1:3">
      <c r="A18428" s="57" t="s">
        <v>9770</v>
      </c>
      <c r="B18428" s="58"/>
      <c r="C18428" s="59"/>
    </row>
    <row r="18429" spans="1:3">
      <c r="A18429" s="57" t="s">
        <v>9770</v>
      </c>
      <c r="B18429" s="61">
        <v>9637084</v>
      </c>
      <c r="C18429" s="59"/>
    </row>
    <row r="18430" spans="1:3">
      <c r="A18430" s="57" t="s">
        <v>9770</v>
      </c>
      <c r="B18430" s="58"/>
      <c r="C18430" s="59"/>
    </row>
    <row r="18431" spans="1:3">
      <c r="A18431" s="57" t="s">
        <v>9770</v>
      </c>
      <c r="B18431" s="58"/>
      <c r="C18431" s="59"/>
    </row>
    <row r="18432" spans="1:3">
      <c r="A18432" s="57" t="s">
        <v>9770</v>
      </c>
      <c r="B18432" s="61">
        <v>2024031</v>
      </c>
      <c r="C18432" s="59"/>
    </row>
    <row r="18433" spans="1:3">
      <c r="A18433" s="57" t="s">
        <v>9771</v>
      </c>
      <c r="B18433" s="61">
        <v>2212786</v>
      </c>
      <c r="C18433" s="59"/>
    </row>
    <row r="18434" spans="1:3">
      <c r="A18434" s="57" t="s">
        <v>9772</v>
      </c>
      <c r="B18434" s="58"/>
      <c r="C18434" s="59"/>
    </row>
    <row r="18435" spans="1:3">
      <c r="A18435" s="57" t="s">
        <v>9772</v>
      </c>
      <c r="B18435" s="58"/>
      <c r="C18435" s="59"/>
    </row>
    <row r="18436" spans="1:3">
      <c r="A18436" s="57" t="s">
        <v>9772</v>
      </c>
      <c r="B18436" s="58"/>
      <c r="C18436" s="59"/>
    </row>
    <row r="18437" spans="1:3">
      <c r="A18437" s="57" t="s">
        <v>9773</v>
      </c>
      <c r="B18437" s="61">
        <v>19440</v>
      </c>
      <c r="C18437" s="59"/>
    </row>
    <row r="18438" spans="1:3">
      <c r="A18438" s="57" t="s">
        <v>9774</v>
      </c>
      <c r="B18438" s="58"/>
      <c r="C18438" s="59"/>
    </row>
    <row r="18439" spans="1:3">
      <c r="A18439" s="57" t="s">
        <v>9774</v>
      </c>
      <c r="B18439" s="58"/>
      <c r="C18439" s="59"/>
    </row>
    <row r="18440" spans="1:3">
      <c r="A18440" s="57" t="s">
        <v>9774</v>
      </c>
      <c r="B18440" s="58"/>
      <c r="C18440" s="59"/>
    </row>
    <row r="18441" spans="1:3">
      <c r="A18441" s="57" t="s">
        <v>9775</v>
      </c>
      <c r="B18441" s="61">
        <v>182109</v>
      </c>
      <c r="C18441" s="59"/>
    </row>
    <row r="18442" spans="1:3">
      <c r="A18442" s="57" t="s">
        <v>9776</v>
      </c>
      <c r="B18442" s="58"/>
      <c r="C18442" s="59"/>
    </row>
    <row r="18443" spans="1:3">
      <c r="A18443" s="57" t="s">
        <v>9776</v>
      </c>
      <c r="B18443" s="58"/>
      <c r="C18443" s="59"/>
    </row>
    <row r="18444" spans="1:3">
      <c r="A18444" s="57" t="s">
        <v>9776</v>
      </c>
      <c r="B18444" s="58"/>
      <c r="C18444" s="59"/>
    </row>
    <row r="18445" spans="1:3">
      <c r="A18445" s="57" t="s">
        <v>9777</v>
      </c>
      <c r="B18445" s="58"/>
      <c r="C18445" s="59"/>
    </row>
    <row r="18446" spans="1:3">
      <c r="A18446" s="57" t="s">
        <v>9777</v>
      </c>
      <c r="B18446" s="58"/>
      <c r="C18446" s="59"/>
    </row>
    <row r="18447" spans="1:3">
      <c r="A18447" s="57" t="s">
        <v>9777</v>
      </c>
      <c r="B18447" s="58"/>
      <c r="C18447" s="59"/>
    </row>
    <row r="18448" spans="1:3">
      <c r="A18448" s="57" t="s">
        <v>9777</v>
      </c>
      <c r="B18448" s="58"/>
      <c r="C18448" s="59"/>
    </row>
    <row r="18449" spans="1:3">
      <c r="A18449" s="57" t="s">
        <v>9777</v>
      </c>
      <c r="B18449" s="58"/>
      <c r="C18449" s="59"/>
    </row>
    <row r="18450" spans="1:3">
      <c r="A18450" s="57" t="s">
        <v>9777</v>
      </c>
      <c r="B18450" s="58"/>
      <c r="C18450" s="59"/>
    </row>
    <row r="18451" spans="1:3">
      <c r="A18451" s="57" t="s">
        <v>9777</v>
      </c>
      <c r="B18451" s="58"/>
      <c r="C18451" s="59"/>
    </row>
    <row r="18452" spans="1:3">
      <c r="A18452" s="57" t="s">
        <v>9777</v>
      </c>
      <c r="B18452" s="58"/>
      <c r="C18452" s="59"/>
    </row>
    <row r="18453" spans="1:3">
      <c r="A18453" s="57" t="s">
        <v>9777</v>
      </c>
      <c r="B18453" s="58"/>
      <c r="C18453" s="59"/>
    </row>
    <row r="18454" spans="1:3">
      <c r="A18454" s="57" t="s">
        <v>9777</v>
      </c>
      <c r="B18454" s="58"/>
      <c r="C18454" s="59"/>
    </row>
    <row r="18455" spans="1:3">
      <c r="A18455" s="57" t="s">
        <v>9777</v>
      </c>
      <c r="B18455" s="58"/>
      <c r="C18455" s="59"/>
    </row>
    <row r="18456" spans="1:3">
      <c r="A18456" s="57" t="s">
        <v>9777</v>
      </c>
      <c r="B18456" s="58"/>
      <c r="C18456" s="59"/>
    </row>
    <row r="18457" spans="1:3">
      <c r="A18457" s="57" t="s">
        <v>9777</v>
      </c>
      <c r="B18457" s="58"/>
      <c r="C18457" s="59"/>
    </row>
    <row r="18458" spans="1:3">
      <c r="A18458" s="57" t="s">
        <v>9777</v>
      </c>
      <c r="B18458" s="58"/>
      <c r="C18458" s="59"/>
    </row>
    <row r="18459" spans="1:3">
      <c r="A18459" s="57" t="s">
        <v>9777</v>
      </c>
      <c r="B18459" s="58"/>
      <c r="C18459" s="59"/>
    </row>
    <row r="18460" spans="1:3">
      <c r="A18460" s="57" t="s">
        <v>9778</v>
      </c>
      <c r="B18460" s="61">
        <v>740705</v>
      </c>
      <c r="C18460" s="59"/>
    </row>
    <row r="18461" spans="1:3">
      <c r="A18461" s="57" t="s">
        <v>9779</v>
      </c>
      <c r="B18461" s="58"/>
      <c r="C18461" s="59"/>
    </row>
    <row r="18462" spans="1:3">
      <c r="A18462" s="57" t="s">
        <v>9779</v>
      </c>
      <c r="B18462" s="58"/>
      <c r="C18462" s="59"/>
    </row>
    <row r="18463" spans="1:3">
      <c r="A18463" s="57" t="s">
        <v>9779</v>
      </c>
      <c r="B18463" s="58"/>
      <c r="C18463" s="59"/>
    </row>
    <row r="18464" spans="1:3">
      <c r="A18464" s="57" t="s">
        <v>9779</v>
      </c>
      <c r="B18464" s="58"/>
      <c r="C18464" s="59"/>
    </row>
    <row r="18465" spans="1:3">
      <c r="A18465" s="57" t="s">
        <v>9779</v>
      </c>
      <c r="B18465" s="58"/>
      <c r="C18465" s="59"/>
    </row>
    <row r="18466" spans="1:3">
      <c r="A18466" s="57" t="s">
        <v>9779</v>
      </c>
      <c r="B18466" s="58"/>
      <c r="C18466" s="59"/>
    </row>
    <row r="18467" spans="1:3">
      <c r="A18467" s="57" t="s">
        <v>9779</v>
      </c>
      <c r="B18467" s="58"/>
      <c r="C18467" s="59"/>
    </row>
    <row r="18468" spans="1:3">
      <c r="A18468" s="57" t="s">
        <v>9779</v>
      </c>
      <c r="B18468" s="58"/>
      <c r="C18468" s="59"/>
    </row>
    <row r="18469" spans="1:3">
      <c r="A18469" s="57" t="s">
        <v>9779</v>
      </c>
      <c r="B18469" s="58"/>
      <c r="C18469" s="59"/>
    </row>
    <row r="18470" spans="1:3">
      <c r="A18470" s="57" t="s">
        <v>9779</v>
      </c>
      <c r="B18470" s="58"/>
      <c r="C18470" s="59"/>
    </row>
    <row r="18471" spans="1:3">
      <c r="A18471" s="57" t="s">
        <v>9779</v>
      </c>
      <c r="B18471" s="58"/>
      <c r="C18471" s="59"/>
    </row>
    <row r="18472" spans="1:3">
      <c r="A18472" s="57" t="s">
        <v>9780</v>
      </c>
      <c r="B18472" s="61">
        <v>681055</v>
      </c>
      <c r="C18472" s="59"/>
    </row>
    <row r="18473" spans="1:3">
      <c r="A18473" s="57" t="s">
        <v>9781</v>
      </c>
      <c r="B18473" s="58"/>
      <c r="C18473" s="59"/>
    </row>
    <row r="18474" spans="1:3">
      <c r="A18474" s="57" t="s">
        <v>9781</v>
      </c>
      <c r="B18474" s="58"/>
      <c r="C18474" s="59"/>
    </row>
    <row r="18475" spans="1:3">
      <c r="A18475" s="57" t="s">
        <v>9781</v>
      </c>
      <c r="B18475" s="58"/>
      <c r="C18475" s="59"/>
    </row>
    <row r="18476" spans="1:3">
      <c r="A18476" s="57" t="s">
        <v>9781</v>
      </c>
      <c r="B18476" s="58"/>
      <c r="C18476" s="59"/>
    </row>
    <row r="18477" spans="1:3">
      <c r="A18477" s="57" t="s">
        <v>9781</v>
      </c>
      <c r="B18477" s="58"/>
      <c r="C18477" s="59"/>
    </row>
    <row r="18478" spans="1:3">
      <c r="A18478" s="57" t="s">
        <v>9781</v>
      </c>
      <c r="B18478" s="58"/>
      <c r="C18478" s="59"/>
    </row>
    <row r="18479" spans="1:3">
      <c r="A18479" s="57" t="s">
        <v>9781</v>
      </c>
      <c r="B18479" s="58"/>
      <c r="C18479" s="59"/>
    </row>
    <row r="18480" spans="1:3">
      <c r="A18480" s="57" t="s">
        <v>9782</v>
      </c>
      <c r="B18480" s="61">
        <v>5819657</v>
      </c>
      <c r="C18480" s="59"/>
    </row>
    <row r="18481" spans="1:3">
      <c r="A18481" s="57" t="s">
        <v>9783</v>
      </c>
      <c r="B18481" s="61">
        <v>4867</v>
      </c>
      <c r="C18481" s="59"/>
    </row>
    <row r="18482" spans="1:3">
      <c r="A18482" s="57" t="s">
        <v>9783</v>
      </c>
      <c r="B18482" s="61">
        <v>63514</v>
      </c>
      <c r="C18482" s="59"/>
    </row>
    <row r="18483" spans="1:3">
      <c r="A18483" s="57" t="s">
        <v>9783</v>
      </c>
      <c r="B18483" s="61">
        <v>4472</v>
      </c>
      <c r="C18483" s="59"/>
    </row>
    <row r="18484" spans="1:3">
      <c r="A18484" s="57" t="s">
        <v>9784</v>
      </c>
      <c r="B18484" s="61">
        <v>2420</v>
      </c>
      <c r="C18484" s="59"/>
    </row>
    <row r="18485" spans="1:3">
      <c r="A18485" s="57" t="s">
        <v>9784</v>
      </c>
      <c r="B18485" s="61">
        <v>227318</v>
      </c>
      <c r="C18485" s="59"/>
    </row>
    <row r="18486" spans="1:3">
      <c r="A18486" s="57" t="s">
        <v>9784</v>
      </c>
      <c r="B18486" s="61">
        <v>62330</v>
      </c>
      <c r="C18486" s="59"/>
    </row>
    <row r="18487" spans="1:3">
      <c r="A18487" s="57" t="s">
        <v>9785</v>
      </c>
      <c r="B18487" s="61">
        <v>4903332</v>
      </c>
      <c r="C18487" s="59"/>
    </row>
    <row r="18488" spans="1:3">
      <c r="A18488" s="57" t="s">
        <v>9785</v>
      </c>
      <c r="B18488" s="61">
        <v>7846996</v>
      </c>
      <c r="C18488" s="59"/>
    </row>
    <row r="18489" spans="1:3">
      <c r="A18489" s="57" t="s">
        <v>9785</v>
      </c>
      <c r="B18489" s="61">
        <v>15815527</v>
      </c>
      <c r="C18489" s="59"/>
    </row>
    <row r="18490" spans="1:3">
      <c r="A18490" s="57" t="s">
        <v>9786</v>
      </c>
      <c r="B18490" s="58"/>
      <c r="C18490" s="59"/>
    </row>
    <row r="18491" spans="1:3">
      <c r="A18491" s="57" t="s">
        <v>9786</v>
      </c>
      <c r="B18491" s="58"/>
      <c r="C18491" s="59"/>
    </row>
    <row r="18492" spans="1:3">
      <c r="A18492" s="57" t="s">
        <v>9786</v>
      </c>
      <c r="B18492" s="58"/>
      <c r="C18492" s="59"/>
    </row>
    <row r="18493" spans="1:3">
      <c r="A18493" s="57" t="s">
        <v>9786</v>
      </c>
      <c r="B18493" s="58"/>
      <c r="C18493" s="59"/>
    </row>
    <row r="18494" spans="1:3">
      <c r="A18494" s="57" t="s">
        <v>9787</v>
      </c>
      <c r="B18494" s="61">
        <v>4088568</v>
      </c>
      <c r="C18494" s="59"/>
    </row>
    <row r="18495" spans="1:3">
      <c r="A18495" s="57" t="s">
        <v>9787</v>
      </c>
      <c r="B18495" s="61">
        <v>129730872</v>
      </c>
      <c r="C18495" s="59"/>
    </row>
    <row r="18496" spans="1:3">
      <c r="A18496" s="57" t="s">
        <v>9787</v>
      </c>
      <c r="B18496" s="61">
        <v>13779974</v>
      </c>
      <c r="C18496" s="59"/>
    </row>
    <row r="18497" spans="1:3">
      <c r="A18497" s="57" t="s">
        <v>9787</v>
      </c>
      <c r="B18497" s="61">
        <v>367289456</v>
      </c>
      <c r="C18497" s="59"/>
    </row>
    <row r="18498" spans="1:3">
      <c r="A18498" s="57" t="s">
        <v>9787</v>
      </c>
      <c r="B18498" s="61">
        <v>8300919</v>
      </c>
      <c r="C18498" s="59"/>
    </row>
    <row r="18499" spans="1:3">
      <c r="A18499" s="57" t="s">
        <v>9787</v>
      </c>
      <c r="B18499" s="61">
        <v>1147693620</v>
      </c>
      <c r="C18499" s="59"/>
    </row>
    <row r="18500" spans="1:3">
      <c r="A18500" s="57" t="s">
        <v>9787</v>
      </c>
      <c r="B18500" s="61">
        <v>339364114</v>
      </c>
      <c r="C18500" s="59"/>
    </row>
    <row r="18501" spans="1:3">
      <c r="A18501" s="57" t="s">
        <v>9788</v>
      </c>
      <c r="B18501" s="61">
        <v>3957565</v>
      </c>
      <c r="C18501" s="59"/>
    </row>
    <row r="18502" spans="1:3">
      <c r="A18502" s="57" t="s">
        <v>9788</v>
      </c>
      <c r="B18502" s="61">
        <v>2736886</v>
      </c>
      <c r="C18502" s="59"/>
    </row>
    <row r="18503" spans="1:3">
      <c r="A18503" s="57" t="s">
        <v>9788</v>
      </c>
      <c r="B18503" s="61">
        <v>5012</v>
      </c>
      <c r="C18503" s="59"/>
    </row>
    <row r="18504" spans="1:3">
      <c r="A18504" s="57" t="s">
        <v>9789</v>
      </c>
      <c r="B18504" s="61">
        <v>1032</v>
      </c>
      <c r="C18504" s="59"/>
    </row>
    <row r="18505" spans="1:3">
      <c r="A18505" s="57" t="s">
        <v>9789</v>
      </c>
      <c r="B18505" s="61">
        <v>696465</v>
      </c>
      <c r="C18505" s="59"/>
    </row>
    <row r="18506" spans="1:3">
      <c r="A18506" s="57" t="s">
        <v>9789</v>
      </c>
      <c r="B18506" s="58"/>
      <c r="C18506" s="59"/>
    </row>
    <row r="18507" spans="1:3">
      <c r="A18507" s="57" t="s">
        <v>9789</v>
      </c>
      <c r="B18507" s="61">
        <v>306187</v>
      </c>
      <c r="C18507" s="59"/>
    </row>
    <row r="18508" spans="1:3">
      <c r="A18508" s="57" t="s">
        <v>9789</v>
      </c>
      <c r="B18508" s="61">
        <v>73223</v>
      </c>
      <c r="C18508" s="59"/>
    </row>
    <row r="18509" spans="1:3">
      <c r="A18509" s="57" t="s">
        <v>9790</v>
      </c>
      <c r="B18509" s="58"/>
      <c r="C18509" s="59"/>
    </row>
    <row r="18510" spans="1:3">
      <c r="A18510" s="57" t="s">
        <v>9790</v>
      </c>
      <c r="B18510" s="58"/>
      <c r="C18510" s="59"/>
    </row>
    <row r="18511" spans="1:3">
      <c r="A18511" s="57" t="s">
        <v>9790</v>
      </c>
      <c r="B18511" s="58"/>
      <c r="C18511" s="59"/>
    </row>
    <row r="18512" spans="1:3">
      <c r="A18512" s="57" t="s">
        <v>9790</v>
      </c>
      <c r="B18512" s="58"/>
      <c r="C18512" s="59"/>
    </row>
    <row r="18513" spans="1:3">
      <c r="A18513" s="57" t="s">
        <v>9791</v>
      </c>
      <c r="B18513" s="61">
        <v>121000093</v>
      </c>
      <c r="C18513" s="59"/>
    </row>
    <row r="18514" spans="1:3">
      <c r="A18514" s="57" t="s">
        <v>9792</v>
      </c>
      <c r="B18514" s="61">
        <v>114261</v>
      </c>
      <c r="C18514" s="59"/>
    </row>
    <row r="18515" spans="1:3">
      <c r="A18515" s="57" t="s">
        <v>9792</v>
      </c>
      <c r="B18515" s="61">
        <v>833016</v>
      </c>
      <c r="C18515" s="59"/>
    </row>
    <row r="18516" spans="1:3">
      <c r="A18516" s="57" t="s">
        <v>9792</v>
      </c>
      <c r="B18516" s="61">
        <v>6807101</v>
      </c>
      <c r="C18516" s="59"/>
    </row>
    <row r="18517" spans="1:3">
      <c r="A18517" s="57" t="s">
        <v>9792</v>
      </c>
      <c r="B18517" s="61">
        <v>1374719</v>
      </c>
      <c r="C18517" s="59"/>
    </row>
    <row r="18518" spans="1:3">
      <c r="A18518" s="57" t="s">
        <v>9793</v>
      </c>
      <c r="B18518" s="58"/>
      <c r="C18518" s="59"/>
    </row>
    <row r="18519" spans="1:3">
      <c r="A18519" s="57" t="s">
        <v>9793</v>
      </c>
      <c r="B18519" s="58"/>
      <c r="C18519" s="59"/>
    </row>
    <row r="18520" spans="1:3">
      <c r="A18520" s="57" t="s">
        <v>9793</v>
      </c>
      <c r="B18520" s="58"/>
      <c r="C18520" s="59"/>
    </row>
    <row r="18521" spans="1:3">
      <c r="A18521" s="57" t="s">
        <v>9793</v>
      </c>
      <c r="B18521" s="58"/>
      <c r="C18521" s="59"/>
    </row>
    <row r="18522" spans="1:3">
      <c r="A18522" s="57" t="s">
        <v>9794</v>
      </c>
      <c r="B18522" s="61">
        <v>3432167</v>
      </c>
      <c r="C18522" s="59"/>
    </row>
    <row r="18523" spans="1:3">
      <c r="A18523" s="57" t="s">
        <v>9795</v>
      </c>
      <c r="B18523" s="61">
        <v>73211</v>
      </c>
      <c r="C18523" s="59"/>
    </row>
    <row r="18524" spans="1:3">
      <c r="A18524" s="57" t="s">
        <v>9795</v>
      </c>
      <c r="B18524" s="61">
        <v>42643</v>
      </c>
      <c r="C18524" s="59"/>
    </row>
    <row r="18525" spans="1:3">
      <c r="A18525" s="57" t="s">
        <v>9795</v>
      </c>
      <c r="B18525" s="61">
        <v>137780</v>
      </c>
      <c r="C18525" s="59"/>
    </row>
    <row r="18526" spans="1:3">
      <c r="A18526" s="57" t="s">
        <v>9795</v>
      </c>
      <c r="B18526" s="61">
        <v>424514</v>
      </c>
      <c r="C18526" s="59"/>
    </row>
    <row r="18527" spans="1:3">
      <c r="A18527" s="57" t="s">
        <v>9796</v>
      </c>
      <c r="B18527" s="58"/>
      <c r="C18527" s="59"/>
    </row>
    <row r="18528" spans="1:3">
      <c r="A18528" s="57" t="s">
        <v>9796</v>
      </c>
      <c r="B18528" s="58"/>
      <c r="C18528" s="59"/>
    </row>
    <row r="18529" spans="1:3">
      <c r="A18529" s="57" t="s">
        <v>9796</v>
      </c>
      <c r="B18529" s="58"/>
      <c r="C18529" s="59"/>
    </row>
    <row r="18530" spans="1:3">
      <c r="A18530" s="57" t="s">
        <v>9796</v>
      </c>
      <c r="B18530" s="58"/>
      <c r="C18530" s="59"/>
    </row>
    <row r="18531" spans="1:3">
      <c r="A18531" s="57" t="s">
        <v>9797</v>
      </c>
      <c r="B18531" s="61">
        <v>69670105</v>
      </c>
      <c r="C18531" s="59"/>
    </row>
    <row r="18532" spans="1:3">
      <c r="A18532" s="57" t="s">
        <v>9798</v>
      </c>
      <c r="B18532" s="61">
        <v>98047</v>
      </c>
      <c r="C18532" s="59"/>
    </row>
    <row r="18533" spans="1:3">
      <c r="A18533" s="57" t="s">
        <v>9798</v>
      </c>
      <c r="B18533" s="61">
        <v>132523</v>
      </c>
      <c r="C18533" s="59"/>
    </row>
    <row r="18534" spans="1:3">
      <c r="A18534" s="57" t="s">
        <v>9798</v>
      </c>
      <c r="B18534" s="61">
        <v>3662226</v>
      </c>
      <c r="C18534" s="59"/>
    </row>
    <row r="18535" spans="1:3">
      <c r="A18535" s="57" t="s">
        <v>9798</v>
      </c>
      <c r="B18535" s="61">
        <v>2162111</v>
      </c>
      <c r="C18535" s="59"/>
    </row>
    <row r="18536" spans="1:3">
      <c r="A18536" s="57" t="s">
        <v>9799</v>
      </c>
      <c r="B18536" s="61">
        <v>10701682</v>
      </c>
      <c r="C18536" s="59"/>
    </row>
    <row r="18537" spans="1:3">
      <c r="A18537" s="57" t="s">
        <v>9799</v>
      </c>
      <c r="B18537" s="58"/>
      <c r="C18537" s="59"/>
    </row>
    <row r="18538" spans="1:3">
      <c r="A18538" s="57" t="s">
        <v>9799</v>
      </c>
      <c r="B18538" s="61">
        <v>2213043</v>
      </c>
      <c r="C18538" s="59"/>
    </row>
    <row r="18539" spans="1:3">
      <c r="A18539" s="57" t="s">
        <v>9799</v>
      </c>
      <c r="B18539" s="58"/>
      <c r="C18539" s="59"/>
    </row>
    <row r="18540" spans="1:3">
      <c r="A18540" s="57" t="s">
        <v>9799</v>
      </c>
      <c r="B18540" s="61">
        <v>8467109</v>
      </c>
      <c r="C18540" s="59"/>
    </row>
    <row r="18541" spans="1:3">
      <c r="A18541" s="57" t="s">
        <v>9799</v>
      </c>
      <c r="B18541" s="58"/>
      <c r="C18541" s="59"/>
    </row>
    <row r="18542" spans="1:3">
      <c r="A18542" s="57" t="s">
        <v>9799</v>
      </c>
      <c r="B18542" s="61">
        <v>2776096</v>
      </c>
      <c r="C18542" s="59"/>
    </row>
    <row r="18543" spans="1:3">
      <c r="A18543" s="57" t="s">
        <v>9800</v>
      </c>
      <c r="B18543" s="61">
        <v>332779230</v>
      </c>
      <c r="C18543" s="59"/>
    </row>
    <row r="18544" spans="1:3">
      <c r="A18544" s="57" t="s">
        <v>9800</v>
      </c>
      <c r="B18544" s="58"/>
      <c r="C18544" s="59"/>
    </row>
    <row r="18545" spans="1:3">
      <c r="A18545" s="57" t="s">
        <v>9800</v>
      </c>
      <c r="B18545" s="58"/>
      <c r="C18545" s="59"/>
    </row>
    <row r="18546" spans="1:3">
      <c r="A18546" s="57" t="s">
        <v>9800</v>
      </c>
      <c r="B18546" s="61">
        <v>22528014</v>
      </c>
      <c r="C18546" s="59"/>
    </row>
    <row r="18547" spans="1:3">
      <c r="A18547" s="57" t="s">
        <v>9800</v>
      </c>
      <c r="B18547" s="58"/>
      <c r="C18547" s="59"/>
    </row>
    <row r="18548" spans="1:3">
      <c r="A18548" s="57" t="s">
        <v>9800</v>
      </c>
      <c r="B18548" s="58"/>
      <c r="C18548" s="59"/>
    </row>
    <row r="18549" spans="1:3">
      <c r="A18549" s="57" t="s">
        <v>9800</v>
      </c>
      <c r="B18549" s="61">
        <v>17149633</v>
      </c>
      <c r="C18549" s="59"/>
    </row>
    <row r="18550" spans="1:3">
      <c r="A18550" s="57" t="s">
        <v>9800</v>
      </c>
      <c r="B18550" s="58"/>
      <c r="C18550" s="59"/>
    </row>
    <row r="18551" spans="1:3">
      <c r="A18551" s="57" t="s">
        <v>9800</v>
      </c>
      <c r="B18551" s="58"/>
      <c r="C18551" s="59"/>
    </row>
    <row r="18552" spans="1:3">
      <c r="A18552" s="57" t="s">
        <v>9800</v>
      </c>
      <c r="B18552" s="61">
        <v>4357808</v>
      </c>
      <c r="C18552" s="59"/>
    </row>
    <row r="18553" spans="1:3">
      <c r="A18553" s="57" t="s">
        <v>9801</v>
      </c>
      <c r="B18553" s="58"/>
      <c r="C18553" s="59"/>
    </row>
    <row r="18554" spans="1:3">
      <c r="A18554" s="57" t="s">
        <v>9802</v>
      </c>
      <c r="B18554" s="58"/>
      <c r="C18554" s="59"/>
    </row>
    <row r="18555" spans="1:3">
      <c r="A18555" s="57" t="s">
        <v>9803</v>
      </c>
      <c r="B18555" s="61">
        <v>8394</v>
      </c>
      <c r="C18555" s="59"/>
    </row>
    <row r="18556" spans="1:3">
      <c r="A18556" s="57" t="s">
        <v>9804</v>
      </c>
      <c r="B18556" s="61">
        <v>1508836</v>
      </c>
      <c r="C18556" s="59"/>
    </row>
    <row r="18557" spans="1:3">
      <c r="A18557" s="57" t="s">
        <v>9805</v>
      </c>
      <c r="B18557" s="61">
        <v>137504</v>
      </c>
      <c r="C18557" s="59"/>
    </row>
    <row r="18558" spans="1:3">
      <c r="A18558" s="57" t="s">
        <v>9806</v>
      </c>
      <c r="B18558" s="58"/>
      <c r="C18558" s="59"/>
    </row>
    <row r="18559" spans="1:3">
      <c r="A18559" s="57" t="s">
        <v>9807</v>
      </c>
      <c r="B18559" s="61">
        <v>90241</v>
      </c>
      <c r="C18559" s="59"/>
    </row>
    <row r="18560" spans="1:3">
      <c r="A18560" s="57" t="s">
        <v>9808</v>
      </c>
      <c r="B18560" s="58"/>
      <c r="C18560" s="59"/>
    </row>
    <row r="18561" spans="1:3">
      <c r="A18561" s="57" t="s">
        <v>9808</v>
      </c>
      <c r="B18561" s="61">
        <v>22419106</v>
      </c>
      <c r="C18561" s="59"/>
    </row>
    <row r="18562" spans="1:3">
      <c r="A18562" s="57" t="s">
        <v>9809</v>
      </c>
      <c r="B18562" s="61">
        <v>40238</v>
      </c>
      <c r="C18562" s="59"/>
    </row>
    <row r="18563" spans="1:3">
      <c r="A18563" s="57" t="s">
        <v>9809</v>
      </c>
      <c r="B18563" s="61">
        <v>6057643</v>
      </c>
      <c r="C18563" s="59"/>
    </row>
    <row r="18564" spans="1:3">
      <c r="A18564" s="57" t="s">
        <v>9810</v>
      </c>
      <c r="B18564" s="58"/>
      <c r="C18564" s="59"/>
    </row>
    <row r="18565" spans="1:3">
      <c r="A18565" s="57" t="s">
        <v>9810</v>
      </c>
      <c r="B18565" s="58"/>
      <c r="C18565" s="59"/>
    </row>
    <row r="18566" spans="1:3">
      <c r="A18566" s="57" t="s">
        <v>9811</v>
      </c>
      <c r="B18566" s="58"/>
      <c r="C18566" s="59"/>
    </row>
    <row r="18567" spans="1:3">
      <c r="A18567" s="57" t="s">
        <v>9811</v>
      </c>
      <c r="B18567" s="58"/>
      <c r="C18567" s="59"/>
    </row>
    <row r="18568" spans="1:3">
      <c r="A18568" s="57" t="s">
        <v>9811</v>
      </c>
      <c r="B18568" s="58"/>
      <c r="C18568" s="59"/>
    </row>
    <row r="18569" spans="1:3">
      <c r="A18569" s="57" t="s">
        <v>9811</v>
      </c>
      <c r="B18569" s="61">
        <v>2088994</v>
      </c>
      <c r="C18569" s="59"/>
    </row>
    <row r="18570" spans="1:3">
      <c r="A18570" s="57" t="s">
        <v>9811</v>
      </c>
      <c r="B18570" s="58"/>
      <c r="C18570" s="59"/>
    </row>
    <row r="18571" spans="1:3">
      <c r="A18571" s="57" t="s">
        <v>9811</v>
      </c>
      <c r="B18571" s="61">
        <v>28043</v>
      </c>
      <c r="C18571" s="59"/>
    </row>
    <row r="18572" spans="1:3">
      <c r="A18572" s="57" t="s">
        <v>9812</v>
      </c>
      <c r="B18572" s="58"/>
      <c r="C18572" s="59"/>
    </row>
    <row r="18573" spans="1:3">
      <c r="A18573" s="57" t="s">
        <v>9812</v>
      </c>
      <c r="B18573" s="58"/>
      <c r="C18573" s="59"/>
    </row>
    <row r="18574" spans="1:3">
      <c r="A18574" s="57" t="s">
        <v>9812</v>
      </c>
      <c r="B18574" s="58"/>
      <c r="C18574" s="59"/>
    </row>
    <row r="18575" spans="1:3">
      <c r="A18575" s="57" t="s">
        <v>9813</v>
      </c>
      <c r="B18575" s="58"/>
      <c r="C18575" s="59"/>
    </row>
    <row r="18576" spans="1:3">
      <c r="A18576" s="57" t="s">
        <v>9813</v>
      </c>
      <c r="B18576" s="61">
        <v>35945</v>
      </c>
      <c r="C18576" s="59"/>
    </row>
    <row r="18577" spans="1:3">
      <c r="A18577" s="57" t="s">
        <v>9813</v>
      </c>
      <c r="B18577" s="58"/>
      <c r="C18577" s="59"/>
    </row>
    <row r="18578" spans="1:3">
      <c r="A18578" s="57" t="s">
        <v>9813</v>
      </c>
      <c r="B18578" s="61">
        <v>1666069</v>
      </c>
      <c r="C18578" s="59"/>
    </row>
    <row r="18579" spans="1:3">
      <c r="A18579" s="57" t="s">
        <v>9813</v>
      </c>
      <c r="B18579" s="58"/>
      <c r="C18579" s="59"/>
    </row>
    <row r="18580" spans="1:3">
      <c r="A18580" s="57" t="s">
        <v>9813</v>
      </c>
      <c r="B18580" s="61">
        <v>813851</v>
      </c>
      <c r="C18580" s="59"/>
    </row>
    <row r="18581" spans="1:3">
      <c r="A18581" s="57" t="s">
        <v>9814</v>
      </c>
      <c r="B18581" s="61">
        <v>387897</v>
      </c>
      <c r="C18581" s="59"/>
    </row>
    <row r="18582" spans="1:3">
      <c r="A18582" s="57" t="s">
        <v>9815</v>
      </c>
      <c r="B18582" s="58"/>
      <c r="C18582" s="59"/>
    </row>
    <row r="18583" spans="1:3">
      <c r="A18583" s="57" t="s">
        <v>9816</v>
      </c>
      <c r="B18583" s="58"/>
      <c r="C18583" s="59"/>
    </row>
    <row r="18584" spans="1:3">
      <c r="A18584" s="57" t="s">
        <v>9816</v>
      </c>
      <c r="B18584" s="61">
        <v>99516489</v>
      </c>
      <c r="C18584" s="59"/>
    </row>
    <row r="18585" spans="1:3">
      <c r="A18585" s="57" t="s">
        <v>9817</v>
      </c>
      <c r="B18585" s="61">
        <v>243128366</v>
      </c>
      <c r="C18585" s="59"/>
    </row>
    <row r="18586" spans="1:3">
      <c r="A18586" s="57" t="s">
        <v>9818</v>
      </c>
      <c r="B18586" s="61">
        <v>31259</v>
      </c>
      <c r="C18586" s="59"/>
    </row>
    <row r="18587" spans="1:3">
      <c r="A18587" s="57" t="s">
        <v>9819</v>
      </c>
      <c r="B18587" s="58"/>
      <c r="C18587" s="59"/>
    </row>
    <row r="18588" spans="1:3">
      <c r="A18588" s="57" t="s">
        <v>9819</v>
      </c>
      <c r="B18588" s="61">
        <v>2308288</v>
      </c>
      <c r="C18588" s="59"/>
    </row>
    <row r="18589" spans="1:3">
      <c r="A18589" s="57" t="s">
        <v>9819</v>
      </c>
      <c r="B18589" s="58"/>
      <c r="C18589" s="59"/>
    </row>
    <row r="18590" spans="1:3">
      <c r="A18590" s="57" t="s">
        <v>9819</v>
      </c>
      <c r="B18590" s="61">
        <v>1426573</v>
      </c>
      <c r="C18590" s="59"/>
    </row>
    <row r="18591" spans="1:3">
      <c r="A18591" s="57" t="s">
        <v>9819</v>
      </c>
      <c r="B18591" s="61">
        <v>83270</v>
      </c>
      <c r="C18591" s="59"/>
    </row>
    <row r="18592" spans="1:3">
      <c r="A18592" s="57" t="s">
        <v>9819</v>
      </c>
      <c r="B18592" s="58"/>
      <c r="C18592" s="59"/>
    </row>
    <row r="18593" spans="1:3">
      <c r="A18593" s="57" t="s">
        <v>9820</v>
      </c>
      <c r="B18593" s="61">
        <v>27028</v>
      </c>
      <c r="C18593" s="59"/>
    </row>
    <row r="18594" spans="1:3">
      <c r="A18594" s="57" t="s">
        <v>9820</v>
      </c>
      <c r="B18594" s="61">
        <v>7619069</v>
      </c>
      <c r="C18594" s="59"/>
    </row>
    <row r="18595" spans="1:3">
      <c r="A18595" s="57" t="s">
        <v>9820</v>
      </c>
      <c r="B18595" s="61">
        <v>350142</v>
      </c>
      <c r="C18595" s="59"/>
    </row>
    <row r="18596" spans="1:3">
      <c r="A18596" s="57" t="s">
        <v>9821</v>
      </c>
      <c r="B18596" s="61">
        <v>100258</v>
      </c>
      <c r="C18596" s="59"/>
    </row>
    <row r="18597" spans="1:3">
      <c r="A18597" s="57" t="s">
        <v>9821</v>
      </c>
      <c r="B18597" s="61">
        <v>31843993</v>
      </c>
      <c r="C18597" s="59"/>
    </row>
    <row r="18598" spans="1:3">
      <c r="A18598" s="57" t="s">
        <v>9821</v>
      </c>
      <c r="B18598" s="61">
        <v>852873</v>
      </c>
      <c r="C18598" s="59"/>
    </row>
    <row r="18599" spans="1:3">
      <c r="A18599" s="57" t="s">
        <v>9821</v>
      </c>
      <c r="B18599" s="58"/>
      <c r="C18599" s="59"/>
    </row>
    <row r="18600" spans="1:3">
      <c r="A18600" s="57" t="s">
        <v>9821</v>
      </c>
      <c r="B18600" s="58"/>
      <c r="C18600" s="59"/>
    </row>
    <row r="18601" spans="1:3">
      <c r="A18601" s="57" t="s">
        <v>9821</v>
      </c>
      <c r="B18601" s="58"/>
      <c r="C18601" s="59"/>
    </row>
    <row r="18602" spans="1:3">
      <c r="A18602" s="57" t="s">
        <v>9822</v>
      </c>
      <c r="B18602" s="61">
        <v>85617</v>
      </c>
      <c r="C18602" s="59"/>
    </row>
    <row r="18603" spans="1:3">
      <c r="A18603" s="57" t="s">
        <v>9823</v>
      </c>
      <c r="B18603" s="61">
        <v>140177</v>
      </c>
      <c r="C18603" s="59"/>
    </row>
    <row r="18604" spans="1:3">
      <c r="A18604" s="57" t="s">
        <v>9823</v>
      </c>
      <c r="B18604" s="58"/>
      <c r="C18604" s="59"/>
    </row>
    <row r="18605" spans="1:3">
      <c r="A18605" s="57" t="s">
        <v>9823</v>
      </c>
      <c r="B18605" s="61">
        <v>3155952</v>
      </c>
      <c r="C18605" s="59"/>
    </row>
    <row r="18606" spans="1:3">
      <c r="A18606" s="57" t="s">
        <v>9823</v>
      </c>
      <c r="B18606" s="58"/>
      <c r="C18606" s="59"/>
    </row>
    <row r="18607" spans="1:3">
      <c r="A18607" s="57" t="s">
        <v>9823</v>
      </c>
      <c r="B18607" s="58"/>
      <c r="C18607" s="59"/>
    </row>
    <row r="18608" spans="1:3">
      <c r="A18608" s="57" t="s">
        <v>9823</v>
      </c>
      <c r="B18608" s="61">
        <v>4411782</v>
      </c>
      <c r="C18608" s="59"/>
    </row>
    <row r="18609" spans="1:3">
      <c r="A18609" s="57" t="s">
        <v>9824</v>
      </c>
      <c r="B18609" s="61">
        <v>30965</v>
      </c>
      <c r="C18609" s="59"/>
    </row>
    <row r="18610" spans="1:3">
      <c r="A18610" s="57" t="s">
        <v>9824</v>
      </c>
      <c r="B18610" s="61">
        <v>1866723</v>
      </c>
      <c r="C18610" s="59"/>
    </row>
    <row r="18611" spans="1:3">
      <c r="A18611" s="57" t="s">
        <v>9824</v>
      </c>
      <c r="B18611" s="58"/>
      <c r="C18611" s="59"/>
    </row>
    <row r="18612" spans="1:3">
      <c r="A18612" s="57" t="s">
        <v>9824</v>
      </c>
      <c r="B18612" s="61">
        <v>736634</v>
      </c>
      <c r="C18612" s="59"/>
    </row>
    <row r="18613" spans="1:3">
      <c r="A18613" s="57" t="s">
        <v>9824</v>
      </c>
      <c r="B18613" s="58"/>
      <c r="C18613" s="59"/>
    </row>
    <row r="18614" spans="1:3">
      <c r="A18614" s="57" t="s">
        <v>9824</v>
      </c>
      <c r="B18614" s="61">
        <v>92626</v>
      </c>
      <c r="C18614" s="59"/>
    </row>
    <row r="18615" spans="1:3">
      <c r="A18615" s="57" t="s">
        <v>9825</v>
      </c>
      <c r="B18615" s="61">
        <v>29937</v>
      </c>
      <c r="C18615" s="59"/>
    </row>
    <row r="18616" spans="1:3">
      <c r="A18616" s="57" t="s">
        <v>9825</v>
      </c>
      <c r="B18616" s="61">
        <v>5411031</v>
      </c>
      <c r="C18616" s="59"/>
    </row>
    <row r="18617" spans="1:3">
      <c r="A18617" s="57" t="s">
        <v>9825</v>
      </c>
      <c r="B18617" s="61">
        <v>871119</v>
      </c>
      <c r="C18617" s="59"/>
    </row>
    <row r="18618" spans="1:3">
      <c r="A18618" s="57" t="s">
        <v>9826</v>
      </c>
      <c r="B18618" s="61">
        <v>1041592</v>
      </c>
      <c r="C18618" s="59"/>
    </row>
    <row r="18619" spans="1:3">
      <c r="A18619" s="57" t="s">
        <v>9826</v>
      </c>
      <c r="B18619" s="61">
        <v>82506852</v>
      </c>
      <c r="C18619" s="59"/>
    </row>
    <row r="18620" spans="1:3">
      <c r="A18620" s="57" t="s">
        <v>9826</v>
      </c>
      <c r="B18620" s="58"/>
      <c r="C18620" s="59"/>
    </row>
    <row r="18621" spans="1:3">
      <c r="A18621" s="57" t="s">
        <v>9826</v>
      </c>
      <c r="B18621" s="61">
        <v>3616986</v>
      </c>
      <c r="C18621" s="59"/>
    </row>
    <row r="18622" spans="1:3">
      <c r="A18622" s="57" t="s">
        <v>9826</v>
      </c>
      <c r="B18622" s="58"/>
      <c r="C18622" s="59"/>
    </row>
    <row r="18623" spans="1:3">
      <c r="A18623" s="57" t="s">
        <v>9826</v>
      </c>
      <c r="B18623" s="58"/>
      <c r="C18623" s="59"/>
    </row>
    <row r="18624" spans="1:3">
      <c r="A18624" s="57" t="s">
        <v>9827</v>
      </c>
      <c r="B18624" s="61">
        <v>41776</v>
      </c>
      <c r="C18624" s="59"/>
    </row>
    <row r="18625" spans="1:3">
      <c r="A18625" s="57" t="s">
        <v>9828</v>
      </c>
      <c r="B18625" s="61">
        <v>66544530</v>
      </c>
      <c r="C18625" s="59"/>
    </row>
    <row r="18626" spans="1:3">
      <c r="A18626" s="57" t="s">
        <v>9828</v>
      </c>
      <c r="B18626" s="58"/>
      <c r="C18626" s="59"/>
    </row>
    <row r="18627" spans="1:3">
      <c r="A18627" s="57" t="s">
        <v>9828</v>
      </c>
      <c r="B18627" s="61">
        <v>2880828</v>
      </c>
      <c r="C18627" s="59"/>
    </row>
    <row r="18628" spans="1:3">
      <c r="A18628" s="57" t="s">
        <v>9828</v>
      </c>
      <c r="B18628" s="58"/>
      <c r="C18628" s="59"/>
    </row>
    <row r="18629" spans="1:3">
      <c r="A18629" s="57" t="s">
        <v>9828</v>
      </c>
      <c r="B18629" s="61">
        <v>343712</v>
      </c>
      <c r="C18629" s="59"/>
    </row>
    <row r="18630" spans="1:3">
      <c r="A18630" s="57" t="s">
        <v>9828</v>
      </c>
      <c r="B18630" s="61">
        <v>80742874</v>
      </c>
      <c r="C18630" s="59"/>
    </row>
    <row r="18631" spans="1:3">
      <c r="A18631" s="57" t="s">
        <v>9828</v>
      </c>
      <c r="B18631" s="58"/>
      <c r="C18631" s="59"/>
    </row>
    <row r="18632" spans="1:3">
      <c r="A18632" s="57" t="s">
        <v>9828</v>
      </c>
      <c r="B18632" s="58"/>
      <c r="C18632" s="59"/>
    </row>
    <row r="18633" spans="1:3">
      <c r="A18633" s="57" t="s">
        <v>9828</v>
      </c>
      <c r="B18633" s="58"/>
      <c r="C18633" s="59"/>
    </row>
    <row r="18634" spans="1:3">
      <c r="A18634" s="57" t="s">
        <v>9828</v>
      </c>
      <c r="B18634" s="58"/>
      <c r="C18634" s="59"/>
    </row>
    <row r="18635" spans="1:3">
      <c r="A18635" s="57" t="s">
        <v>9828</v>
      </c>
      <c r="B18635" s="61">
        <v>14694112</v>
      </c>
      <c r="C18635" s="59"/>
    </row>
    <row r="18636" spans="1:3">
      <c r="A18636" s="57" t="s">
        <v>9828</v>
      </c>
      <c r="B18636" s="58"/>
      <c r="C18636" s="59"/>
    </row>
    <row r="18637" spans="1:3">
      <c r="A18637" s="57" t="s">
        <v>9828</v>
      </c>
      <c r="B18637" s="61">
        <v>756197</v>
      </c>
      <c r="C18637" s="59"/>
    </row>
    <row r="18638" spans="1:3">
      <c r="A18638" s="57" t="s">
        <v>9829</v>
      </c>
      <c r="B18638" s="61">
        <v>126250014</v>
      </c>
      <c r="C18638" s="59"/>
    </row>
    <row r="18639" spans="1:3">
      <c r="A18639" s="57" t="s">
        <v>9829</v>
      </c>
      <c r="B18639" s="58"/>
      <c r="C18639" s="59"/>
    </row>
    <row r="18640" spans="1:3">
      <c r="A18640" s="57" t="s">
        <v>9829</v>
      </c>
      <c r="B18640" s="61">
        <v>21187482</v>
      </c>
      <c r="C18640" s="59"/>
    </row>
    <row r="18641" spans="1:3">
      <c r="A18641" s="57" t="s">
        <v>9829</v>
      </c>
      <c r="B18641" s="61">
        <v>272271004</v>
      </c>
      <c r="C18641" s="59"/>
    </row>
    <row r="18642" spans="1:3">
      <c r="A18642" s="57" t="s">
        <v>9829</v>
      </c>
      <c r="B18642" s="61">
        <v>1049277</v>
      </c>
      <c r="C18642" s="59"/>
    </row>
    <row r="18643" spans="1:3">
      <c r="A18643" s="57" t="s">
        <v>9829</v>
      </c>
      <c r="B18643" s="61">
        <v>76899384</v>
      </c>
      <c r="C18643" s="59"/>
    </row>
    <row r="18644" spans="1:3">
      <c r="A18644" s="57" t="s">
        <v>9829</v>
      </c>
      <c r="B18644" s="61">
        <v>1565295</v>
      </c>
      <c r="C18644" s="59"/>
    </row>
    <row r="18645" spans="1:3">
      <c r="A18645" s="57" t="s">
        <v>9829</v>
      </c>
      <c r="B18645" s="58"/>
      <c r="C18645" s="59"/>
    </row>
    <row r="18646" spans="1:3">
      <c r="A18646" s="57" t="s">
        <v>9829</v>
      </c>
      <c r="B18646" s="61">
        <v>379834194</v>
      </c>
      <c r="C18646" s="59"/>
    </row>
    <row r="18647" spans="1:3">
      <c r="A18647" s="57" t="s">
        <v>9829</v>
      </c>
      <c r="B18647" s="58"/>
      <c r="C18647" s="59"/>
    </row>
    <row r="18648" spans="1:3">
      <c r="A18648" s="57" t="s">
        <v>9829</v>
      </c>
      <c r="B18648" s="61">
        <v>47757869</v>
      </c>
      <c r="C18648" s="59"/>
    </row>
    <row r="18649" spans="1:3">
      <c r="A18649" s="57" t="s">
        <v>9830</v>
      </c>
      <c r="B18649" s="61">
        <v>4019809</v>
      </c>
      <c r="C18649" s="59"/>
    </row>
    <row r="18650" spans="1:3">
      <c r="A18650" s="57" t="s">
        <v>9830</v>
      </c>
      <c r="B18650" s="58"/>
      <c r="C18650" s="59"/>
    </row>
    <row r="18651" spans="1:3">
      <c r="A18651" s="57" t="s">
        <v>9830</v>
      </c>
      <c r="B18651" s="61">
        <v>6677901</v>
      </c>
      <c r="C18651" s="59"/>
    </row>
    <row r="18652" spans="1:3">
      <c r="A18652" s="57" t="s">
        <v>9830</v>
      </c>
      <c r="B18652" s="58"/>
      <c r="C18652" s="59"/>
    </row>
    <row r="18653" spans="1:3">
      <c r="A18653" s="57" t="s">
        <v>9830</v>
      </c>
      <c r="B18653" s="58"/>
      <c r="C18653" s="59"/>
    </row>
    <row r="18654" spans="1:3">
      <c r="A18654" s="57" t="s">
        <v>9830</v>
      </c>
      <c r="B18654" s="61">
        <v>738674568</v>
      </c>
      <c r="C18654" s="59"/>
    </row>
    <row r="18655" spans="1:3">
      <c r="A18655" s="57" t="s">
        <v>9830</v>
      </c>
      <c r="B18655" s="58"/>
      <c r="C18655" s="59"/>
    </row>
    <row r="18656" spans="1:3">
      <c r="A18656" s="57" t="s">
        <v>9830</v>
      </c>
      <c r="B18656" s="61">
        <v>111811290</v>
      </c>
      <c r="C18656" s="59"/>
    </row>
    <row r="18657" spans="1:3">
      <c r="A18657" s="57" t="s">
        <v>9830</v>
      </c>
      <c r="B18657" s="58"/>
      <c r="C18657" s="59"/>
    </row>
    <row r="18658" spans="1:3">
      <c r="A18658" s="57" t="s">
        <v>9830</v>
      </c>
      <c r="B18658" s="58"/>
      <c r="C18658" s="59"/>
    </row>
    <row r="18659" spans="1:3">
      <c r="A18659" s="57" t="s">
        <v>9831</v>
      </c>
      <c r="B18659" s="61">
        <v>125080</v>
      </c>
      <c r="C18659" s="59"/>
    </row>
    <row r="18660" spans="1:3">
      <c r="A18660" s="57" t="s">
        <v>9832</v>
      </c>
      <c r="B18660" s="61">
        <v>70990</v>
      </c>
      <c r="C18660" s="59"/>
    </row>
    <row r="18661" spans="1:3">
      <c r="A18661" s="57" t="s">
        <v>9832</v>
      </c>
      <c r="B18661" s="61">
        <v>432211</v>
      </c>
      <c r="C18661" s="59"/>
    </row>
    <row r="18662" spans="1:3">
      <c r="A18662" s="57" t="s">
        <v>9832</v>
      </c>
      <c r="B18662" s="61">
        <v>230075</v>
      </c>
      <c r="C18662" s="59"/>
    </row>
    <row r="18663" spans="1:3">
      <c r="A18663" s="57" t="s">
        <v>9833</v>
      </c>
      <c r="B18663" s="61">
        <v>1827396</v>
      </c>
      <c r="C18663" s="59"/>
    </row>
    <row r="18664" spans="1:3">
      <c r="A18664" s="57" t="s">
        <v>9833</v>
      </c>
      <c r="B18664" s="58"/>
      <c r="C18664" s="59"/>
    </row>
    <row r="18665" spans="1:3">
      <c r="A18665" s="57" t="s">
        <v>9833</v>
      </c>
      <c r="B18665" s="61">
        <v>874500</v>
      </c>
      <c r="C18665" s="59"/>
    </row>
    <row r="18666" spans="1:3">
      <c r="A18666" s="57" t="s">
        <v>9833</v>
      </c>
      <c r="B18666" s="58"/>
      <c r="C18666" s="59"/>
    </row>
    <row r="18667" spans="1:3">
      <c r="A18667" s="57" t="s">
        <v>9833</v>
      </c>
      <c r="B18667" s="61">
        <v>141547</v>
      </c>
      <c r="C18667" s="59"/>
    </row>
    <row r="18668" spans="1:3">
      <c r="A18668" s="57" t="s">
        <v>9833</v>
      </c>
      <c r="B18668" s="58"/>
      <c r="C18668" s="59"/>
    </row>
    <row r="18669" spans="1:3">
      <c r="A18669" s="57" t="s">
        <v>9833</v>
      </c>
      <c r="B18669" s="61">
        <v>8962750</v>
      </c>
      <c r="C18669" s="59"/>
    </row>
    <row r="18670" spans="1:3">
      <c r="A18670" s="57" t="s">
        <v>9833</v>
      </c>
      <c r="B18670" s="58"/>
      <c r="C18670" s="59"/>
    </row>
    <row r="18671" spans="1:3">
      <c r="A18671" s="57" t="s">
        <v>9833</v>
      </c>
      <c r="B18671" s="58"/>
      <c r="C18671" s="59"/>
    </row>
    <row r="18672" spans="1:3">
      <c r="A18672" s="57" t="s">
        <v>9833</v>
      </c>
      <c r="B18672" s="58"/>
      <c r="C18672" s="59"/>
    </row>
    <row r="18673" spans="1:3">
      <c r="A18673" s="57" t="s">
        <v>9833</v>
      </c>
      <c r="B18673" s="61">
        <v>2468641</v>
      </c>
      <c r="C18673" s="59"/>
    </row>
    <row r="18674" spans="1:3">
      <c r="A18674" s="57" t="s">
        <v>9833</v>
      </c>
      <c r="B18674" s="58"/>
      <c r="C18674" s="59"/>
    </row>
    <row r="18675" spans="1:3">
      <c r="A18675" s="57" t="s">
        <v>9833</v>
      </c>
      <c r="B18675" s="61">
        <v>175496</v>
      </c>
      <c r="C18675" s="59"/>
    </row>
    <row r="18676" spans="1:3">
      <c r="A18676" s="57" t="s">
        <v>9834</v>
      </c>
      <c r="B18676" s="61">
        <v>15358485</v>
      </c>
      <c r="C18676" s="59"/>
    </row>
    <row r="18677" spans="1:3">
      <c r="A18677" s="57" t="s">
        <v>9834</v>
      </c>
      <c r="B18677" s="58"/>
      <c r="C18677" s="59"/>
    </row>
    <row r="18678" spans="1:3">
      <c r="A18678" s="57" t="s">
        <v>9834</v>
      </c>
      <c r="B18678" s="61">
        <v>25547514</v>
      </c>
      <c r="C18678" s="59"/>
    </row>
    <row r="18679" spans="1:3">
      <c r="A18679" s="57" t="s">
        <v>9834</v>
      </c>
      <c r="B18679" s="61">
        <v>3638166</v>
      </c>
      <c r="C18679" s="59"/>
    </row>
    <row r="18680" spans="1:3">
      <c r="A18680" s="57" t="s">
        <v>9834</v>
      </c>
      <c r="B18680" s="61">
        <v>318784252</v>
      </c>
      <c r="C18680" s="59"/>
    </row>
    <row r="18681" spans="1:3">
      <c r="A18681" s="57" t="s">
        <v>9834</v>
      </c>
      <c r="B18681" s="61">
        <v>40085</v>
      </c>
      <c r="C18681" s="59"/>
    </row>
    <row r="18682" spans="1:3">
      <c r="A18682" s="57" t="s">
        <v>9834</v>
      </c>
      <c r="B18682" s="61">
        <v>32108865</v>
      </c>
      <c r="C18682" s="59"/>
    </row>
    <row r="18683" spans="1:3">
      <c r="A18683" s="57" t="s">
        <v>9834</v>
      </c>
      <c r="B18683" s="61">
        <v>7797328</v>
      </c>
      <c r="C18683" s="59"/>
    </row>
    <row r="18684" spans="1:3">
      <c r="A18684" s="57" t="s">
        <v>9834</v>
      </c>
      <c r="B18684" s="58"/>
      <c r="C18684" s="59"/>
    </row>
    <row r="18685" spans="1:3">
      <c r="A18685" s="57" t="s">
        <v>9834</v>
      </c>
      <c r="B18685" s="61">
        <v>538460557</v>
      </c>
      <c r="C18685" s="59"/>
    </row>
    <row r="18686" spans="1:3">
      <c r="A18686" s="57" t="s">
        <v>9834</v>
      </c>
      <c r="B18686" s="58"/>
      <c r="C18686" s="59"/>
    </row>
    <row r="18687" spans="1:3">
      <c r="A18687" s="57" t="s">
        <v>9834</v>
      </c>
      <c r="B18687" s="61">
        <v>16414940</v>
      </c>
      <c r="C18687" s="59"/>
    </row>
    <row r="18688" spans="1:3">
      <c r="A18688" s="57" t="s">
        <v>9835</v>
      </c>
      <c r="B18688" s="61">
        <v>45004</v>
      </c>
      <c r="C18688" s="59"/>
    </row>
    <row r="18689" spans="1:3">
      <c r="A18689" s="57" t="s">
        <v>9835</v>
      </c>
      <c r="B18689" s="58"/>
      <c r="C18689" s="59"/>
    </row>
    <row r="18690" spans="1:3">
      <c r="A18690" s="57" t="s">
        <v>9835</v>
      </c>
      <c r="B18690" s="61">
        <v>936099</v>
      </c>
      <c r="C18690" s="59"/>
    </row>
    <row r="18691" spans="1:3">
      <c r="A18691" s="57" t="s">
        <v>9835</v>
      </c>
      <c r="B18691" s="61">
        <v>117448</v>
      </c>
      <c r="C18691" s="59"/>
    </row>
    <row r="18692" spans="1:3">
      <c r="A18692" s="57" t="s">
        <v>9836</v>
      </c>
      <c r="B18692" s="61">
        <v>15029786</v>
      </c>
      <c r="C18692" s="59"/>
    </row>
    <row r="18693" spans="1:3">
      <c r="A18693" s="57" t="s">
        <v>9836</v>
      </c>
      <c r="B18693" s="58"/>
      <c r="C18693" s="59"/>
    </row>
    <row r="18694" spans="1:3">
      <c r="A18694" s="57" t="s">
        <v>9836</v>
      </c>
      <c r="B18694" s="61">
        <v>12334231</v>
      </c>
      <c r="C18694" s="59"/>
    </row>
    <row r="18695" spans="1:3">
      <c r="A18695" s="57" t="s">
        <v>9836</v>
      </c>
      <c r="B18695" s="58"/>
      <c r="C18695" s="59"/>
    </row>
    <row r="18696" spans="1:3">
      <c r="A18696" s="57" t="s">
        <v>9836</v>
      </c>
      <c r="B18696" s="61">
        <v>3152582</v>
      </c>
      <c r="C18696" s="59"/>
    </row>
    <row r="18697" spans="1:3">
      <c r="A18697" s="57" t="s">
        <v>9836</v>
      </c>
      <c r="B18697" s="58"/>
      <c r="C18697" s="59"/>
    </row>
    <row r="18698" spans="1:3">
      <c r="A18698" s="57" t="s">
        <v>9836</v>
      </c>
      <c r="B18698" s="61">
        <v>167994872</v>
      </c>
      <c r="C18698" s="59"/>
    </row>
    <row r="18699" spans="1:3">
      <c r="A18699" s="57" t="s">
        <v>9836</v>
      </c>
      <c r="B18699" s="58"/>
      <c r="C18699" s="59"/>
    </row>
    <row r="18700" spans="1:3">
      <c r="A18700" s="57" t="s">
        <v>9836</v>
      </c>
      <c r="B18700" s="61">
        <v>29114924</v>
      </c>
      <c r="C18700" s="59"/>
    </row>
    <row r="18701" spans="1:3">
      <c r="A18701" s="57" t="s">
        <v>9836</v>
      </c>
      <c r="B18701" s="58"/>
      <c r="C18701" s="59"/>
    </row>
    <row r="18702" spans="1:3">
      <c r="A18702" s="57" t="s">
        <v>9836</v>
      </c>
      <c r="B18702" s="61">
        <v>46318008</v>
      </c>
      <c r="C18702" s="59"/>
    </row>
    <row r="18703" spans="1:3">
      <c r="A18703" s="57" t="s">
        <v>9836</v>
      </c>
      <c r="B18703" s="58"/>
      <c r="C18703" s="59"/>
    </row>
    <row r="18704" spans="1:3">
      <c r="A18704" s="57" t="s">
        <v>9836</v>
      </c>
      <c r="B18704" s="61">
        <v>1190757109</v>
      </c>
      <c r="C18704" s="59"/>
    </row>
    <row r="18705" spans="1:3">
      <c r="A18705" s="57" t="s">
        <v>9836</v>
      </c>
      <c r="B18705" s="58"/>
      <c r="C18705" s="59"/>
    </row>
    <row r="18706" spans="1:3">
      <c r="A18706" s="57" t="s">
        <v>9836</v>
      </c>
      <c r="B18706" s="61">
        <v>39269948</v>
      </c>
      <c r="C18706" s="59"/>
    </row>
    <row r="18707" spans="1:3">
      <c r="A18707" s="57" t="s">
        <v>9836</v>
      </c>
      <c r="B18707" s="58"/>
      <c r="C18707" s="59"/>
    </row>
    <row r="18708" spans="1:3">
      <c r="A18708" s="57" t="s">
        <v>9836</v>
      </c>
      <c r="B18708" s="58"/>
      <c r="C18708" s="59"/>
    </row>
    <row r="18709" spans="1:3">
      <c r="A18709" s="57" t="s">
        <v>9837</v>
      </c>
      <c r="B18709" s="61">
        <v>1202117</v>
      </c>
      <c r="C18709" s="59"/>
    </row>
    <row r="18710" spans="1:3">
      <c r="A18710" s="57" t="s">
        <v>9837</v>
      </c>
      <c r="B18710" s="58"/>
      <c r="C18710" s="59"/>
    </row>
    <row r="18711" spans="1:3">
      <c r="A18711" s="57" t="s">
        <v>9837</v>
      </c>
      <c r="B18711" s="61">
        <v>294117</v>
      </c>
      <c r="C18711" s="59"/>
    </row>
    <row r="18712" spans="1:3">
      <c r="A18712" s="57" t="s">
        <v>9837</v>
      </c>
      <c r="B18712" s="61">
        <v>181431</v>
      </c>
      <c r="C18712" s="59"/>
    </row>
    <row r="18713" spans="1:3">
      <c r="A18713" s="57" t="s">
        <v>9837</v>
      </c>
      <c r="B18713" s="58"/>
      <c r="C18713" s="59"/>
    </row>
    <row r="18714" spans="1:3">
      <c r="A18714" s="57" t="s">
        <v>9837</v>
      </c>
      <c r="B18714" s="58"/>
      <c r="C18714" s="59"/>
    </row>
    <row r="18715" spans="1:3">
      <c r="A18715" s="57" t="s">
        <v>9838</v>
      </c>
      <c r="B18715" s="58"/>
      <c r="C18715" s="59"/>
    </row>
    <row r="18716" spans="1:3">
      <c r="A18716" s="57" t="s">
        <v>9839</v>
      </c>
      <c r="B18716" s="61">
        <v>489515</v>
      </c>
      <c r="C18716" s="59"/>
    </row>
    <row r="18717" spans="1:3">
      <c r="A18717" s="57" t="s">
        <v>9839</v>
      </c>
      <c r="B18717" s="61">
        <v>3226389</v>
      </c>
      <c r="C18717" s="59"/>
    </row>
    <row r="18718" spans="1:3">
      <c r="A18718" s="57" t="s">
        <v>9839</v>
      </c>
      <c r="B18718" s="61">
        <v>668364</v>
      </c>
      <c r="C18718" s="59"/>
    </row>
    <row r="18719" spans="1:3">
      <c r="A18719" s="57" t="s">
        <v>9840</v>
      </c>
      <c r="B18719" s="61">
        <v>91413</v>
      </c>
      <c r="C18719" s="59"/>
    </row>
    <row r="18720" spans="1:3">
      <c r="A18720" s="57" t="s">
        <v>9841</v>
      </c>
      <c r="B18720" s="58"/>
      <c r="C18720" s="59"/>
    </row>
    <row r="18721" spans="1:3">
      <c r="A18721" s="57" t="s">
        <v>9842</v>
      </c>
      <c r="B18721" s="61">
        <v>1002037</v>
      </c>
      <c r="C18721" s="59"/>
    </row>
    <row r="18722" spans="1:3">
      <c r="A18722" s="57" t="s">
        <v>9842</v>
      </c>
      <c r="B18722" s="61">
        <v>1032462</v>
      </c>
      <c r="C18722" s="59"/>
    </row>
    <row r="18723" spans="1:3">
      <c r="A18723" s="57" t="s">
        <v>9842</v>
      </c>
      <c r="B18723" s="61">
        <v>279988</v>
      </c>
      <c r="C18723" s="59"/>
    </row>
    <row r="18724" spans="1:3">
      <c r="A18724" s="57" t="s">
        <v>9843</v>
      </c>
      <c r="B18724" s="61">
        <v>362471</v>
      </c>
      <c r="C18724" s="59"/>
    </row>
    <row r="18725" spans="1:3">
      <c r="A18725" s="57" t="s">
        <v>9844</v>
      </c>
      <c r="B18725" s="58"/>
      <c r="C18725" s="59"/>
    </row>
    <row r="18726" spans="1:3">
      <c r="A18726" s="57" t="s">
        <v>9844</v>
      </c>
      <c r="B18726" s="58"/>
      <c r="C18726" s="59"/>
    </row>
    <row r="18727" spans="1:3">
      <c r="A18727" s="57" t="s">
        <v>9844</v>
      </c>
      <c r="B18727" s="58"/>
      <c r="C18727" s="59"/>
    </row>
    <row r="18728" spans="1:3">
      <c r="A18728" s="57" t="s">
        <v>9845</v>
      </c>
      <c r="B18728" s="61">
        <v>4500443</v>
      </c>
      <c r="C18728" s="59"/>
    </row>
    <row r="18729" spans="1:3">
      <c r="A18729" s="57" t="s">
        <v>9845</v>
      </c>
      <c r="B18729" s="61">
        <v>606869</v>
      </c>
      <c r="C18729" s="59"/>
    </row>
    <row r="18730" spans="1:3">
      <c r="A18730" s="57" t="s">
        <v>9845</v>
      </c>
      <c r="B18730" s="61">
        <v>2447501</v>
      </c>
      <c r="C18730" s="59"/>
    </row>
    <row r="18731" spans="1:3">
      <c r="A18731" s="57" t="s">
        <v>9846</v>
      </c>
      <c r="B18731" s="61">
        <v>69586</v>
      </c>
      <c r="C18731" s="59"/>
    </row>
    <row r="18732" spans="1:3">
      <c r="A18732" s="57" t="s">
        <v>9846</v>
      </c>
      <c r="B18732" s="61">
        <v>114725</v>
      </c>
      <c r="C18732" s="59"/>
    </row>
    <row r="18733" spans="1:3">
      <c r="A18733" s="57" t="s">
        <v>9846</v>
      </c>
      <c r="B18733" s="61">
        <v>212188</v>
      </c>
      <c r="C18733" s="59"/>
    </row>
    <row r="18734" spans="1:3">
      <c r="A18734" s="57" t="s">
        <v>9847</v>
      </c>
      <c r="B18734" s="58"/>
      <c r="C18734" s="59"/>
    </row>
    <row r="18735" spans="1:3">
      <c r="A18735" s="57" t="s">
        <v>9847</v>
      </c>
      <c r="B18735" s="58"/>
      <c r="C18735" s="59"/>
    </row>
    <row r="18736" spans="1:3">
      <c r="A18736" s="57" t="s">
        <v>9847</v>
      </c>
      <c r="B18736" s="58"/>
      <c r="C18736" s="59"/>
    </row>
    <row r="18737" spans="1:3">
      <c r="A18737" s="57" t="s">
        <v>9848</v>
      </c>
      <c r="B18737" s="61">
        <v>4671316</v>
      </c>
      <c r="C18737" s="59"/>
    </row>
    <row r="18738" spans="1:3">
      <c r="A18738" s="57" t="s">
        <v>9848</v>
      </c>
      <c r="B18738" s="61">
        <v>16267904</v>
      </c>
      <c r="C18738" s="59"/>
    </row>
    <row r="18739" spans="1:3">
      <c r="A18739" s="57" t="s">
        <v>9848</v>
      </c>
      <c r="B18739" s="61">
        <v>13256429</v>
      </c>
      <c r="C18739" s="59"/>
    </row>
    <row r="18740" spans="1:3">
      <c r="A18740" s="57" t="s">
        <v>9849</v>
      </c>
      <c r="B18740" s="58"/>
      <c r="C18740" s="59"/>
    </row>
    <row r="18741" spans="1:3">
      <c r="A18741" s="57" t="s">
        <v>9849</v>
      </c>
      <c r="B18741" s="61">
        <v>17353557</v>
      </c>
      <c r="C18741" s="59"/>
    </row>
    <row r="18742" spans="1:3">
      <c r="A18742" s="57" t="s">
        <v>9849</v>
      </c>
      <c r="B18742" s="61">
        <v>37317734</v>
      </c>
      <c r="C18742" s="59"/>
    </row>
    <row r="18743" spans="1:3">
      <c r="A18743" s="57" t="s">
        <v>9849</v>
      </c>
      <c r="B18743" s="61">
        <v>41091663</v>
      </c>
      <c r="C18743" s="59"/>
    </row>
    <row r="18744" spans="1:3">
      <c r="A18744" s="57" t="s">
        <v>9850</v>
      </c>
      <c r="B18744" s="61">
        <v>183578</v>
      </c>
      <c r="C18744" s="59"/>
    </row>
    <row r="18745" spans="1:3">
      <c r="A18745" s="57" t="s">
        <v>9850</v>
      </c>
      <c r="B18745" s="61">
        <v>1345882</v>
      </c>
      <c r="C18745" s="59"/>
    </row>
    <row r="18746" spans="1:3">
      <c r="A18746" s="57" t="s">
        <v>9850</v>
      </c>
      <c r="B18746" s="61">
        <v>2023150</v>
      </c>
      <c r="C18746" s="59"/>
    </row>
    <row r="18747" spans="1:3">
      <c r="A18747" s="57" t="s">
        <v>9851</v>
      </c>
      <c r="B18747" s="58"/>
      <c r="C18747" s="59"/>
    </row>
    <row r="18748" spans="1:3">
      <c r="A18748" s="57" t="s">
        <v>9851</v>
      </c>
      <c r="B18748" s="58"/>
      <c r="C18748" s="59"/>
    </row>
    <row r="18749" spans="1:3">
      <c r="A18749" s="57" t="s">
        <v>9851</v>
      </c>
      <c r="B18749" s="58"/>
      <c r="C18749" s="59"/>
    </row>
    <row r="18750" spans="1:3">
      <c r="A18750" s="57" t="s">
        <v>9852</v>
      </c>
      <c r="B18750" s="61">
        <v>4509913</v>
      </c>
      <c r="C18750" s="59"/>
    </row>
    <row r="18751" spans="1:3">
      <c r="A18751" s="57" t="s">
        <v>9852</v>
      </c>
      <c r="B18751" s="61">
        <v>22489139</v>
      </c>
      <c r="C18751" s="59"/>
    </row>
    <row r="18752" spans="1:3">
      <c r="A18752" s="57" t="s">
        <v>9852</v>
      </c>
      <c r="B18752" s="61">
        <v>14395830</v>
      </c>
      <c r="C18752" s="59"/>
    </row>
    <row r="18753" spans="1:3">
      <c r="A18753" s="57" t="s">
        <v>9853</v>
      </c>
      <c r="B18753" s="58"/>
      <c r="C18753" s="59"/>
    </row>
    <row r="18754" spans="1:3">
      <c r="A18754" s="57" t="s">
        <v>9853</v>
      </c>
      <c r="B18754" s="61">
        <v>65306477</v>
      </c>
      <c r="C18754" s="59"/>
    </row>
    <row r="18755" spans="1:3">
      <c r="A18755" s="57" t="s">
        <v>9853</v>
      </c>
      <c r="B18755" s="61">
        <v>76338817</v>
      </c>
      <c r="C18755" s="59"/>
    </row>
    <row r="18756" spans="1:3">
      <c r="A18756" s="57" t="s">
        <v>9853</v>
      </c>
      <c r="B18756" s="61">
        <v>83661752</v>
      </c>
      <c r="C18756" s="59"/>
    </row>
    <row r="18757" spans="1:3">
      <c r="A18757" s="57" t="s">
        <v>9854</v>
      </c>
      <c r="B18757" s="61">
        <v>4644052</v>
      </c>
      <c r="C18757" s="59"/>
    </row>
    <row r="18758" spans="1:3">
      <c r="A18758" s="57" t="s">
        <v>9854</v>
      </c>
      <c r="B18758" s="61">
        <v>26433706</v>
      </c>
      <c r="C18758" s="59"/>
    </row>
    <row r="18759" spans="1:3">
      <c r="A18759" s="57" t="s">
        <v>9854</v>
      </c>
      <c r="B18759" s="61">
        <v>14259459</v>
      </c>
      <c r="C18759" s="59"/>
    </row>
    <row r="18760" spans="1:3">
      <c r="A18760" s="57" t="s">
        <v>9855</v>
      </c>
      <c r="B18760" s="61">
        <v>552696</v>
      </c>
      <c r="C18760" s="59"/>
    </row>
    <row r="18761" spans="1:3">
      <c r="A18761" s="57" t="s">
        <v>9855</v>
      </c>
      <c r="B18761" s="61">
        <v>564470626</v>
      </c>
      <c r="C18761" s="59"/>
    </row>
    <row r="18762" spans="1:3">
      <c r="A18762" s="57" t="s">
        <v>9855</v>
      </c>
      <c r="B18762" s="58"/>
      <c r="C18762" s="59"/>
    </row>
    <row r="18763" spans="1:3">
      <c r="A18763" s="57" t="s">
        <v>9855</v>
      </c>
      <c r="B18763" s="61">
        <v>347335</v>
      </c>
      <c r="C18763" s="59"/>
    </row>
    <row r="18764" spans="1:3">
      <c r="A18764" s="57" t="s">
        <v>9855</v>
      </c>
      <c r="B18764" s="61">
        <v>321651695</v>
      </c>
      <c r="C18764" s="59"/>
    </row>
    <row r="18765" spans="1:3">
      <c r="A18765" s="57" t="s">
        <v>9855</v>
      </c>
      <c r="B18765" s="58"/>
      <c r="C18765" s="59"/>
    </row>
    <row r="18766" spans="1:3">
      <c r="A18766" s="57" t="s">
        <v>9855</v>
      </c>
      <c r="B18766" s="61">
        <v>24382</v>
      </c>
      <c r="C18766" s="59"/>
    </row>
    <row r="18767" spans="1:3">
      <c r="A18767" s="57" t="s">
        <v>9855</v>
      </c>
      <c r="B18767" s="61">
        <v>70433337</v>
      </c>
      <c r="C18767" s="59"/>
    </row>
    <row r="18768" spans="1:3">
      <c r="A18768" s="57" t="s">
        <v>9855</v>
      </c>
      <c r="B18768" s="58"/>
      <c r="C18768" s="59"/>
    </row>
    <row r="18769" spans="1:3">
      <c r="A18769" s="57" t="s">
        <v>9856</v>
      </c>
      <c r="B18769" s="61">
        <v>476422</v>
      </c>
      <c r="C18769" s="59"/>
    </row>
    <row r="18770" spans="1:3">
      <c r="A18770" s="57" t="s">
        <v>9856</v>
      </c>
      <c r="B18770" s="58"/>
      <c r="C18770" s="59"/>
    </row>
    <row r="18771" spans="1:3">
      <c r="A18771" s="57" t="s">
        <v>9856</v>
      </c>
      <c r="B18771" s="61">
        <v>1183806</v>
      </c>
      <c r="C18771" s="59"/>
    </row>
    <row r="18772" spans="1:3">
      <c r="A18772" s="57" t="s">
        <v>9856</v>
      </c>
      <c r="B18772" s="58"/>
      <c r="C18772" s="59"/>
    </row>
    <row r="18773" spans="1:3">
      <c r="A18773" s="57" t="s">
        <v>9856</v>
      </c>
      <c r="B18773" s="61">
        <v>221945</v>
      </c>
      <c r="C18773" s="59"/>
    </row>
    <row r="18774" spans="1:3">
      <c r="A18774" s="57" t="s">
        <v>9857</v>
      </c>
      <c r="B18774" s="61">
        <v>38291611</v>
      </c>
      <c r="C18774" s="59"/>
    </row>
    <row r="18775" spans="1:3">
      <c r="A18775" s="57" t="s">
        <v>9857</v>
      </c>
      <c r="B18775" s="61">
        <v>38584611</v>
      </c>
      <c r="C18775" s="59"/>
    </row>
    <row r="18776" spans="1:3">
      <c r="A18776" s="57" t="s">
        <v>9857</v>
      </c>
      <c r="B18776" s="61">
        <v>17388471</v>
      </c>
      <c r="C18776" s="59"/>
    </row>
    <row r="18777" spans="1:3">
      <c r="A18777" s="57" t="s">
        <v>9858</v>
      </c>
      <c r="B18777" s="61">
        <v>2564</v>
      </c>
      <c r="C18777" s="59"/>
    </row>
    <row r="18778" spans="1:3">
      <c r="A18778" s="57" t="s">
        <v>9858</v>
      </c>
      <c r="B18778" s="61">
        <v>265099</v>
      </c>
      <c r="C18778" s="59"/>
    </row>
    <row r="18779" spans="1:3">
      <c r="A18779" s="57" t="s">
        <v>9858</v>
      </c>
      <c r="B18779" s="61">
        <v>261348</v>
      </c>
      <c r="C18779" s="59"/>
    </row>
    <row r="18780" spans="1:3">
      <c r="A18780" s="57" t="s">
        <v>9858</v>
      </c>
      <c r="B18780" s="61">
        <v>3503620</v>
      </c>
      <c r="C18780" s="59"/>
    </row>
    <row r="18781" spans="1:3">
      <c r="A18781" s="57" t="s">
        <v>9858</v>
      </c>
      <c r="B18781" s="61">
        <v>130465</v>
      </c>
      <c r="C18781" s="59"/>
    </row>
    <row r="18782" spans="1:3">
      <c r="A18782" s="57" t="s">
        <v>9859</v>
      </c>
      <c r="B18782" s="61">
        <v>691292</v>
      </c>
      <c r="C18782" s="59"/>
    </row>
    <row r="18783" spans="1:3">
      <c r="A18783" s="57" t="s">
        <v>9859</v>
      </c>
      <c r="B18783" s="61">
        <v>5963286</v>
      </c>
      <c r="C18783" s="59"/>
    </row>
    <row r="18784" spans="1:3">
      <c r="A18784" s="57" t="s">
        <v>9859</v>
      </c>
      <c r="B18784" s="61">
        <v>530818</v>
      </c>
      <c r="C18784" s="59"/>
    </row>
    <row r="18785" spans="1:3">
      <c r="A18785" s="57" t="s">
        <v>9859</v>
      </c>
      <c r="B18785" s="61">
        <v>5360882</v>
      </c>
      <c r="C18785" s="59"/>
    </row>
    <row r="18786" spans="1:3">
      <c r="A18786" s="57" t="s">
        <v>9859</v>
      </c>
      <c r="B18786" s="61">
        <v>206710</v>
      </c>
      <c r="C18786" s="59"/>
    </row>
    <row r="18787" spans="1:3">
      <c r="A18787" s="57" t="s">
        <v>9860</v>
      </c>
      <c r="B18787" s="58"/>
      <c r="C18787" s="59"/>
    </row>
    <row r="18788" spans="1:3">
      <c r="A18788" s="57" t="s">
        <v>9860</v>
      </c>
      <c r="B18788" s="58"/>
      <c r="C18788" s="59"/>
    </row>
    <row r="18789" spans="1:3">
      <c r="A18789" s="57" t="s">
        <v>9860</v>
      </c>
      <c r="B18789" s="58"/>
      <c r="C18789" s="59"/>
    </row>
    <row r="18790" spans="1:3">
      <c r="A18790" s="57" t="s">
        <v>9860</v>
      </c>
      <c r="B18790" s="58"/>
      <c r="C18790" s="59"/>
    </row>
    <row r="18791" spans="1:3">
      <c r="A18791" s="57" t="s">
        <v>9861</v>
      </c>
      <c r="B18791" s="61">
        <v>17398332</v>
      </c>
      <c r="C18791" s="59"/>
    </row>
    <row r="18792" spans="1:3">
      <c r="A18792" s="57" t="s">
        <v>9861</v>
      </c>
      <c r="B18792" s="61">
        <v>109629043</v>
      </c>
      <c r="C18792" s="59"/>
    </row>
    <row r="18793" spans="1:3">
      <c r="A18793" s="57" t="s">
        <v>9861</v>
      </c>
      <c r="B18793" s="61">
        <v>14737922</v>
      </c>
      <c r="C18793" s="59"/>
    </row>
    <row r="18794" spans="1:3">
      <c r="A18794" s="57" t="s">
        <v>9862</v>
      </c>
      <c r="B18794" s="61">
        <v>82156688</v>
      </c>
      <c r="C18794" s="59"/>
    </row>
    <row r="18795" spans="1:3">
      <c r="A18795" s="57" t="s">
        <v>9862</v>
      </c>
      <c r="B18795" s="61">
        <v>29181902</v>
      </c>
      <c r="C18795" s="59"/>
    </row>
    <row r="18796" spans="1:3">
      <c r="A18796" s="57" t="s">
        <v>9862</v>
      </c>
      <c r="B18796" s="61">
        <v>778449815</v>
      </c>
      <c r="C18796" s="59"/>
    </row>
    <row r="18797" spans="1:3">
      <c r="A18797" s="57" t="s">
        <v>9862</v>
      </c>
      <c r="B18797" s="61">
        <v>59066339</v>
      </c>
      <c r="C18797" s="59"/>
    </row>
    <row r="18798" spans="1:3">
      <c r="A18798" s="57" t="s">
        <v>9863</v>
      </c>
      <c r="B18798" s="61">
        <v>4416329</v>
      </c>
      <c r="C18798" s="59"/>
    </row>
    <row r="18799" spans="1:3">
      <c r="A18799" s="57" t="s">
        <v>9863</v>
      </c>
      <c r="B18799" s="61">
        <v>20096649</v>
      </c>
      <c r="C18799" s="59"/>
    </row>
    <row r="18800" spans="1:3">
      <c r="A18800" s="57" t="s">
        <v>9863</v>
      </c>
      <c r="B18800" s="61">
        <v>54722758</v>
      </c>
      <c r="C18800" s="59"/>
    </row>
    <row r="18801" spans="1:3">
      <c r="A18801" s="57" t="s">
        <v>9863</v>
      </c>
      <c r="B18801" s="61">
        <v>6804800</v>
      </c>
      <c r="C18801" s="59"/>
    </row>
    <row r="18802" spans="1:3">
      <c r="A18802" s="57" t="s">
        <v>9864</v>
      </c>
      <c r="B18802" s="58"/>
      <c r="C18802" s="59"/>
    </row>
    <row r="18803" spans="1:3">
      <c r="A18803" s="57" t="s">
        <v>9864</v>
      </c>
      <c r="B18803" s="58"/>
      <c r="C18803" s="59"/>
    </row>
    <row r="18804" spans="1:3">
      <c r="A18804" s="57" t="s">
        <v>9864</v>
      </c>
      <c r="B18804" s="58"/>
      <c r="C18804" s="59"/>
    </row>
    <row r="18805" spans="1:3">
      <c r="A18805" s="57" t="s">
        <v>9865</v>
      </c>
      <c r="B18805" s="61">
        <v>312201</v>
      </c>
      <c r="C18805" s="59"/>
    </row>
    <row r="18806" spans="1:3">
      <c r="A18806" s="57" t="s">
        <v>9865</v>
      </c>
      <c r="B18806" s="61">
        <v>2922608</v>
      </c>
      <c r="C18806" s="59"/>
    </row>
    <row r="18807" spans="1:3">
      <c r="A18807" s="57" t="s">
        <v>9865</v>
      </c>
      <c r="B18807" s="61">
        <v>2431129</v>
      </c>
      <c r="C18807" s="59"/>
    </row>
    <row r="18808" spans="1:3">
      <c r="A18808" s="57" t="s">
        <v>9866</v>
      </c>
      <c r="B18808" s="61">
        <v>110929</v>
      </c>
      <c r="C18808" s="59"/>
    </row>
    <row r="18809" spans="1:3">
      <c r="A18809" s="57" t="s">
        <v>9866</v>
      </c>
      <c r="B18809" s="61">
        <v>804227</v>
      </c>
      <c r="C18809" s="59"/>
    </row>
    <row r="18810" spans="1:3">
      <c r="A18810" s="57" t="s">
        <v>9866</v>
      </c>
      <c r="B18810" s="61">
        <v>5394655</v>
      </c>
      <c r="C18810" s="59"/>
    </row>
    <row r="18811" spans="1:3">
      <c r="A18811" s="57" t="s">
        <v>9866</v>
      </c>
      <c r="B18811" s="61">
        <v>2503585</v>
      </c>
      <c r="C18811" s="59"/>
    </row>
    <row r="18812" spans="1:3">
      <c r="A18812" s="57" t="s">
        <v>9867</v>
      </c>
      <c r="B18812" s="61">
        <v>401616</v>
      </c>
      <c r="C18812" s="59"/>
    </row>
    <row r="18813" spans="1:3">
      <c r="A18813" s="57" t="s">
        <v>9867</v>
      </c>
      <c r="B18813" s="61">
        <v>564378</v>
      </c>
      <c r="C18813" s="59"/>
    </row>
    <row r="18814" spans="1:3">
      <c r="A18814" s="57" t="s">
        <v>9867</v>
      </c>
      <c r="B18814" s="61">
        <v>1213776</v>
      </c>
      <c r="C18814" s="59"/>
    </row>
    <row r="18815" spans="1:3">
      <c r="A18815" s="57" t="s">
        <v>9868</v>
      </c>
      <c r="B18815" s="58"/>
      <c r="C18815" s="59"/>
    </row>
    <row r="18816" spans="1:3">
      <c r="A18816" s="57" t="s">
        <v>9868</v>
      </c>
      <c r="B18816" s="58"/>
      <c r="C18816" s="59"/>
    </row>
    <row r="18817" spans="1:3">
      <c r="A18817" s="57" t="s">
        <v>9868</v>
      </c>
      <c r="B18817" s="58"/>
      <c r="C18817" s="59"/>
    </row>
    <row r="18818" spans="1:3">
      <c r="A18818" s="57" t="s">
        <v>9868</v>
      </c>
      <c r="B18818" s="58"/>
      <c r="C18818" s="59"/>
    </row>
    <row r="18819" spans="1:3">
      <c r="A18819" s="57" t="s">
        <v>9869</v>
      </c>
      <c r="B18819" s="61">
        <v>2164797</v>
      </c>
      <c r="C18819" s="59"/>
    </row>
    <row r="18820" spans="1:3">
      <c r="A18820" s="57" t="s">
        <v>9869</v>
      </c>
      <c r="B18820" s="61">
        <v>32072923</v>
      </c>
      <c r="C18820" s="59"/>
    </row>
    <row r="18821" spans="1:3">
      <c r="A18821" s="57" t="s">
        <v>9869</v>
      </c>
      <c r="B18821" s="61">
        <v>25975067</v>
      </c>
      <c r="C18821" s="59"/>
    </row>
    <row r="18822" spans="1:3">
      <c r="A18822" s="57" t="s">
        <v>9870</v>
      </c>
      <c r="B18822" s="61">
        <v>11617771</v>
      </c>
      <c r="C18822" s="59"/>
    </row>
    <row r="18823" spans="1:3">
      <c r="A18823" s="57" t="s">
        <v>9870</v>
      </c>
      <c r="B18823" s="61">
        <v>11265864</v>
      </c>
      <c r="C18823" s="59"/>
    </row>
    <row r="18824" spans="1:3">
      <c r="A18824" s="57" t="s">
        <v>9870</v>
      </c>
      <c r="B18824" s="61">
        <v>26661660</v>
      </c>
      <c r="C18824" s="59"/>
    </row>
    <row r="18825" spans="1:3">
      <c r="A18825" s="57" t="s">
        <v>9870</v>
      </c>
      <c r="B18825" s="61">
        <v>13887659</v>
      </c>
      <c r="C18825" s="59"/>
    </row>
    <row r="18826" spans="1:3">
      <c r="A18826" s="57" t="s">
        <v>9871</v>
      </c>
      <c r="B18826" s="61">
        <v>18097</v>
      </c>
      <c r="C18826" s="59"/>
    </row>
    <row r="18827" spans="1:3">
      <c r="A18827" s="57" t="s">
        <v>9871</v>
      </c>
      <c r="B18827" s="61">
        <v>173252</v>
      </c>
      <c r="C18827" s="59"/>
    </row>
    <row r="18828" spans="1:3">
      <c r="A18828" s="57" t="s">
        <v>9871</v>
      </c>
      <c r="B18828" s="61">
        <v>920533</v>
      </c>
      <c r="C18828" s="59"/>
    </row>
    <row r="18829" spans="1:3">
      <c r="A18829" s="57" t="s">
        <v>9871</v>
      </c>
      <c r="B18829" s="61">
        <v>949390</v>
      </c>
      <c r="C18829" s="59"/>
    </row>
    <row r="18830" spans="1:3">
      <c r="A18830" s="57" t="s">
        <v>9872</v>
      </c>
      <c r="B18830" s="58"/>
      <c r="C18830" s="59"/>
    </row>
    <row r="18831" spans="1:3">
      <c r="A18831" s="57" t="s">
        <v>9872</v>
      </c>
      <c r="B18831" s="58"/>
      <c r="C18831" s="59"/>
    </row>
    <row r="18832" spans="1:3">
      <c r="A18832" s="57" t="s">
        <v>9872</v>
      </c>
      <c r="B18832" s="58"/>
      <c r="C18832" s="59"/>
    </row>
    <row r="18833" spans="1:3">
      <c r="A18833" s="57" t="s">
        <v>9873</v>
      </c>
      <c r="B18833" s="61">
        <v>284139</v>
      </c>
      <c r="C18833" s="59"/>
    </row>
    <row r="18834" spans="1:3">
      <c r="A18834" s="57" t="s">
        <v>9873</v>
      </c>
      <c r="B18834" s="61">
        <v>1163656</v>
      </c>
      <c r="C18834" s="59"/>
    </row>
    <row r="18835" spans="1:3">
      <c r="A18835" s="57" t="s">
        <v>9873</v>
      </c>
      <c r="B18835" s="61">
        <v>24939175</v>
      </c>
      <c r="C18835" s="59"/>
    </row>
    <row r="18836" spans="1:3">
      <c r="A18836" s="57" t="s">
        <v>9873</v>
      </c>
      <c r="B18836" s="61">
        <v>27300489</v>
      </c>
      <c r="C18836" s="59"/>
    </row>
    <row r="18837" spans="1:3">
      <c r="A18837" s="57" t="s">
        <v>9874</v>
      </c>
      <c r="B18837" s="61">
        <v>448367</v>
      </c>
      <c r="C18837" s="59"/>
    </row>
    <row r="18838" spans="1:3">
      <c r="A18838" s="57" t="s">
        <v>9874</v>
      </c>
      <c r="B18838" s="61">
        <v>831592</v>
      </c>
      <c r="C18838" s="59"/>
    </row>
    <row r="18839" spans="1:3">
      <c r="A18839" s="57" t="s">
        <v>9874</v>
      </c>
      <c r="B18839" s="61">
        <v>656852</v>
      </c>
      <c r="C18839" s="59"/>
    </row>
    <row r="18840" spans="1:3">
      <c r="A18840" s="57" t="s">
        <v>9875</v>
      </c>
      <c r="B18840" s="58"/>
      <c r="C18840" s="59"/>
    </row>
    <row r="18841" spans="1:3">
      <c r="A18841" s="57" t="s">
        <v>9875</v>
      </c>
      <c r="B18841" s="58"/>
      <c r="C18841" s="59"/>
    </row>
    <row r="18842" spans="1:3">
      <c r="A18842" s="57" t="s">
        <v>9875</v>
      </c>
      <c r="B18842" s="58"/>
      <c r="C18842" s="59"/>
    </row>
    <row r="18843" spans="1:3">
      <c r="A18843" s="57" t="s">
        <v>9875</v>
      </c>
      <c r="B18843" s="58"/>
      <c r="C18843" s="59"/>
    </row>
    <row r="18844" spans="1:3">
      <c r="A18844" s="57" t="s">
        <v>9876</v>
      </c>
      <c r="B18844" s="61">
        <v>26396646</v>
      </c>
      <c r="C18844" s="59"/>
    </row>
    <row r="18845" spans="1:3">
      <c r="A18845" s="57" t="s">
        <v>9876</v>
      </c>
      <c r="B18845" s="61">
        <v>48229599</v>
      </c>
      <c r="C18845" s="59"/>
    </row>
    <row r="18846" spans="1:3">
      <c r="A18846" s="57" t="s">
        <v>9876</v>
      </c>
      <c r="B18846" s="61">
        <v>58878123</v>
      </c>
      <c r="C18846" s="59"/>
    </row>
    <row r="18847" spans="1:3">
      <c r="A18847" s="57" t="s">
        <v>9877</v>
      </c>
      <c r="B18847" s="61">
        <v>1863731</v>
      </c>
      <c r="C18847" s="59"/>
    </row>
    <row r="18848" spans="1:3">
      <c r="A18848" s="57" t="s">
        <v>9877</v>
      </c>
      <c r="B18848" s="61">
        <v>18747840</v>
      </c>
      <c r="C18848" s="59"/>
    </row>
    <row r="18849" spans="1:3">
      <c r="A18849" s="57" t="s">
        <v>9877</v>
      </c>
      <c r="B18849" s="61">
        <v>76542578</v>
      </c>
      <c r="C18849" s="59"/>
    </row>
    <row r="18850" spans="1:3">
      <c r="A18850" s="57" t="s">
        <v>9877</v>
      </c>
      <c r="B18850" s="61">
        <v>57787214</v>
      </c>
      <c r="C18850" s="59"/>
    </row>
    <row r="18851" spans="1:3">
      <c r="A18851" s="57" t="s">
        <v>9878</v>
      </c>
      <c r="B18851" s="61">
        <v>33139</v>
      </c>
      <c r="C18851" s="59"/>
    </row>
    <row r="18852" spans="1:3">
      <c r="A18852" s="57" t="s">
        <v>9878</v>
      </c>
      <c r="B18852" s="61">
        <v>1271914</v>
      </c>
      <c r="C18852" s="59"/>
    </row>
    <row r="18853" spans="1:3">
      <c r="A18853" s="57" t="s">
        <v>9878</v>
      </c>
      <c r="B18853" s="61">
        <v>3795667</v>
      </c>
      <c r="C18853" s="59"/>
    </row>
    <row r="18854" spans="1:3">
      <c r="A18854" s="57" t="s">
        <v>9878</v>
      </c>
      <c r="B18854" s="61">
        <v>2710010</v>
      </c>
      <c r="C18854" s="59"/>
    </row>
    <row r="18855" spans="1:3">
      <c r="A18855" s="57" t="s">
        <v>9879</v>
      </c>
      <c r="B18855" s="58"/>
      <c r="C18855" s="59"/>
    </row>
    <row r="18856" spans="1:3">
      <c r="A18856" s="57" t="s">
        <v>9879</v>
      </c>
      <c r="B18856" s="58"/>
      <c r="C18856" s="59"/>
    </row>
    <row r="18857" spans="1:3">
      <c r="A18857" s="57" t="s">
        <v>9879</v>
      </c>
      <c r="B18857" s="58"/>
      <c r="C18857" s="59"/>
    </row>
    <row r="18858" spans="1:3">
      <c r="A18858" s="57" t="s">
        <v>9880</v>
      </c>
      <c r="B18858" s="61">
        <v>36052949</v>
      </c>
      <c r="C18858" s="59"/>
    </row>
    <row r="18859" spans="1:3">
      <c r="A18859" s="57" t="s">
        <v>9880</v>
      </c>
      <c r="B18859" s="61">
        <v>40914202</v>
      </c>
      <c r="C18859" s="59"/>
    </row>
    <row r="18860" spans="1:3">
      <c r="A18860" s="57" t="s">
        <v>9880</v>
      </c>
      <c r="B18860" s="61">
        <v>18038494</v>
      </c>
      <c r="C18860" s="59"/>
    </row>
    <row r="18861" spans="1:3">
      <c r="A18861" s="57" t="s">
        <v>9881</v>
      </c>
      <c r="B18861" s="61">
        <v>1008147</v>
      </c>
      <c r="C18861" s="59"/>
    </row>
    <row r="18862" spans="1:3">
      <c r="A18862" s="57" t="s">
        <v>9881</v>
      </c>
      <c r="B18862" s="61">
        <v>19507277</v>
      </c>
      <c r="C18862" s="59"/>
    </row>
    <row r="18863" spans="1:3">
      <c r="A18863" s="57" t="s">
        <v>9881</v>
      </c>
      <c r="B18863" s="61">
        <v>290350622</v>
      </c>
      <c r="C18863" s="59"/>
    </row>
    <row r="18864" spans="1:3">
      <c r="A18864" s="57" t="s">
        <v>9881</v>
      </c>
      <c r="B18864" s="61">
        <v>71625042</v>
      </c>
      <c r="C18864" s="59"/>
    </row>
    <row r="18865" spans="1:3">
      <c r="A18865" s="57" t="s">
        <v>9882</v>
      </c>
      <c r="B18865" s="61">
        <v>9586541</v>
      </c>
      <c r="C18865" s="59"/>
    </row>
    <row r="18866" spans="1:3">
      <c r="A18866" s="57" t="s">
        <v>9882</v>
      </c>
      <c r="B18866" s="61">
        <v>21516375</v>
      </c>
      <c r="C18866" s="59"/>
    </row>
    <row r="18867" spans="1:3">
      <c r="A18867" s="57" t="s">
        <v>9882</v>
      </c>
      <c r="B18867" s="61">
        <v>12362014</v>
      </c>
      <c r="C18867" s="59"/>
    </row>
    <row r="18868" spans="1:3">
      <c r="A18868" s="57" t="s">
        <v>9883</v>
      </c>
      <c r="B18868" s="61">
        <v>159138293</v>
      </c>
      <c r="C18868" s="59"/>
    </row>
    <row r="18869" spans="1:3">
      <c r="A18869" s="57" t="s">
        <v>9883</v>
      </c>
      <c r="B18869" s="61">
        <v>498316586</v>
      </c>
      <c r="C18869" s="59"/>
    </row>
    <row r="18870" spans="1:3">
      <c r="A18870" s="57" t="s">
        <v>9883</v>
      </c>
      <c r="B18870" s="61">
        <v>33478091</v>
      </c>
      <c r="C18870" s="59"/>
    </row>
    <row r="18871" spans="1:3">
      <c r="A18871" s="57" t="s">
        <v>9884</v>
      </c>
      <c r="B18871" s="61">
        <v>10927</v>
      </c>
      <c r="C18871" s="59"/>
    </row>
    <row r="18872" spans="1:3">
      <c r="A18872" s="57" t="s">
        <v>9884</v>
      </c>
      <c r="B18872" s="61">
        <v>96282</v>
      </c>
      <c r="C18872" s="59"/>
    </row>
    <row r="18873" spans="1:3">
      <c r="A18873" s="57" t="s">
        <v>9884</v>
      </c>
      <c r="B18873" s="61">
        <v>32288</v>
      </c>
      <c r="C18873" s="59"/>
    </row>
    <row r="18874" spans="1:3">
      <c r="A18874" s="57" t="s">
        <v>9885</v>
      </c>
      <c r="B18874" s="61">
        <v>479855</v>
      </c>
      <c r="C18874" s="59"/>
    </row>
    <row r="18875" spans="1:3">
      <c r="A18875" s="57" t="s">
        <v>9885</v>
      </c>
      <c r="B18875" s="61">
        <v>59584846</v>
      </c>
      <c r="C18875" s="59"/>
    </row>
    <row r="18876" spans="1:3">
      <c r="A18876" s="57" t="s">
        <v>9885</v>
      </c>
      <c r="B18876" s="61">
        <v>692246</v>
      </c>
      <c r="C18876" s="59"/>
    </row>
    <row r="18877" spans="1:3">
      <c r="A18877" s="57" t="s">
        <v>9886</v>
      </c>
      <c r="B18877" s="61">
        <v>189144</v>
      </c>
      <c r="C18877" s="59"/>
    </row>
    <row r="18878" spans="1:3">
      <c r="A18878" s="57" t="s">
        <v>9886</v>
      </c>
      <c r="B18878" s="61">
        <v>3982171</v>
      </c>
      <c r="C18878" s="59"/>
    </row>
    <row r="18879" spans="1:3">
      <c r="A18879" s="57" t="s">
        <v>9886</v>
      </c>
      <c r="B18879" s="61">
        <v>770681</v>
      </c>
      <c r="C18879" s="59"/>
    </row>
    <row r="18880" spans="1:3">
      <c r="A18880" s="57" t="s">
        <v>9887</v>
      </c>
      <c r="B18880" s="61">
        <v>4514998</v>
      </c>
      <c r="C18880" s="59"/>
    </row>
    <row r="18881" spans="1:3">
      <c r="A18881" s="57" t="s">
        <v>9887</v>
      </c>
      <c r="B18881" s="61">
        <v>8655860</v>
      </c>
      <c r="C18881" s="59"/>
    </row>
    <row r="18882" spans="1:3">
      <c r="A18882" s="57" t="s">
        <v>9887</v>
      </c>
      <c r="B18882" s="61">
        <v>1259510</v>
      </c>
      <c r="C18882" s="59"/>
    </row>
    <row r="18883" spans="1:3">
      <c r="A18883" s="57" t="s">
        <v>9888</v>
      </c>
      <c r="B18883" s="61">
        <v>3910215</v>
      </c>
      <c r="C18883" s="59"/>
    </row>
    <row r="18884" spans="1:3">
      <c r="A18884" s="57" t="s">
        <v>9888</v>
      </c>
      <c r="B18884" s="61">
        <v>20998487</v>
      </c>
      <c r="C18884" s="59"/>
    </row>
    <row r="18885" spans="1:3">
      <c r="A18885" s="57" t="s">
        <v>9888</v>
      </c>
      <c r="B18885" s="61">
        <v>16329999</v>
      </c>
      <c r="C18885" s="59"/>
    </row>
    <row r="18886" spans="1:3">
      <c r="A18886" s="57" t="s">
        <v>9889</v>
      </c>
      <c r="B18886" s="61">
        <v>67217</v>
      </c>
      <c r="C18886" s="59"/>
    </row>
    <row r="18887" spans="1:3">
      <c r="A18887" s="57" t="s">
        <v>9889</v>
      </c>
      <c r="B18887" s="61">
        <v>456390</v>
      </c>
      <c r="C18887" s="59"/>
    </row>
    <row r="18888" spans="1:3">
      <c r="A18888" s="57" t="s">
        <v>9889</v>
      </c>
      <c r="B18888" s="61">
        <v>241206</v>
      </c>
      <c r="C18888" s="59"/>
    </row>
    <row r="18889" spans="1:3">
      <c r="A18889" s="57" t="s">
        <v>9890</v>
      </c>
      <c r="B18889" s="61">
        <v>87626564</v>
      </c>
      <c r="C18889" s="59"/>
    </row>
    <row r="18890" spans="1:3">
      <c r="A18890" s="57" t="s">
        <v>9890</v>
      </c>
      <c r="B18890" s="61">
        <v>13375316</v>
      </c>
      <c r="C18890" s="59"/>
    </row>
    <row r="18891" spans="1:3">
      <c r="A18891" s="57" t="s">
        <v>9890</v>
      </c>
      <c r="B18891" s="61">
        <v>153812463</v>
      </c>
      <c r="C18891" s="59"/>
    </row>
    <row r="18892" spans="1:3">
      <c r="A18892" s="57" t="s">
        <v>9890</v>
      </c>
      <c r="B18892" s="61">
        <v>43578849</v>
      </c>
      <c r="C18892" s="59"/>
    </row>
    <row r="18893" spans="1:3">
      <c r="A18893" s="57" t="s">
        <v>9891</v>
      </c>
      <c r="B18893" s="61">
        <v>3604975</v>
      </c>
      <c r="C18893" s="59"/>
    </row>
    <row r="18894" spans="1:3">
      <c r="A18894" s="57" t="s">
        <v>9892</v>
      </c>
      <c r="B18894" s="61">
        <v>352217701</v>
      </c>
      <c r="C18894" s="59"/>
    </row>
    <row r="18895" spans="1:3">
      <c r="A18895" s="57" t="s">
        <v>9893</v>
      </c>
      <c r="B18895" s="61">
        <v>8044</v>
      </c>
      <c r="C18895" s="59"/>
    </row>
    <row r="18896" spans="1:3">
      <c r="A18896" s="57" t="s">
        <v>9894</v>
      </c>
      <c r="B18896" s="61">
        <v>941057</v>
      </c>
      <c r="C18896" s="59"/>
    </row>
    <row r="18897" spans="1:3">
      <c r="A18897" s="57" t="s">
        <v>9895</v>
      </c>
      <c r="B18897" s="58"/>
      <c r="C18897" s="59"/>
    </row>
    <row r="18898" spans="1:3">
      <c r="A18898" s="57" t="s">
        <v>9895</v>
      </c>
      <c r="B18898" s="58"/>
      <c r="C18898" s="59"/>
    </row>
    <row r="18899" spans="1:3">
      <c r="A18899" s="57" t="s">
        <v>9895</v>
      </c>
      <c r="B18899" s="58"/>
      <c r="C18899" s="59"/>
    </row>
    <row r="18900" spans="1:3">
      <c r="A18900" s="57" t="s">
        <v>9895</v>
      </c>
      <c r="B18900" s="61">
        <v>300</v>
      </c>
      <c r="C18900" s="59"/>
    </row>
    <row r="18901" spans="1:3">
      <c r="A18901" s="57" t="s">
        <v>9896</v>
      </c>
      <c r="B18901" s="61">
        <v>7121</v>
      </c>
      <c r="C18901" s="59"/>
    </row>
    <row r="18902" spans="1:3">
      <c r="A18902" s="57" t="s">
        <v>9897</v>
      </c>
      <c r="B18902" s="61">
        <v>1000</v>
      </c>
      <c r="C18902" s="59"/>
    </row>
    <row r="18903" spans="1:3">
      <c r="A18903" s="57" t="s">
        <v>9898</v>
      </c>
      <c r="B18903" s="61">
        <v>63279</v>
      </c>
      <c r="C18903" s="59"/>
    </row>
    <row r="18904" spans="1:3">
      <c r="A18904" s="57" t="s">
        <v>9899</v>
      </c>
      <c r="B18904" s="61">
        <v>174424</v>
      </c>
      <c r="C18904" s="59"/>
    </row>
    <row r="18905" spans="1:3">
      <c r="A18905" s="57" t="s">
        <v>9900</v>
      </c>
      <c r="B18905" s="61">
        <v>18330</v>
      </c>
      <c r="C18905" s="59"/>
    </row>
    <row r="18906" spans="1:3">
      <c r="A18906" s="57" t="s">
        <v>9901</v>
      </c>
      <c r="B18906" s="61">
        <v>6034</v>
      </c>
      <c r="C18906" s="59"/>
    </row>
    <row r="18907" spans="1:3">
      <c r="A18907" s="57" t="s">
        <v>9902</v>
      </c>
      <c r="B18907" s="61">
        <v>4367979</v>
      </c>
      <c r="C18907" s="59"/>
    </row>
    <row r="18908" spans="1:3">
      <c r="A18908" s="57" t="s">
        <v>9903</v>
      </c>
      <c r="B18908" s="61">
        <v>9822054</v>
      </c>
      <c r="C18908" s="59"/>
    </row>
    <row r="18909" spans="1:3">
      <c r="A18909" s="57" t="s">
        <v>9904</v>
      </c>
      <c r="B18909" s="61">
        <v>600</v>
      </c>
      <c r="C18909" s="59"/>
    </row>
    <row r="18910" spans="1:3">
      <c r="A18910" s="57" t="s">
        <v>9905</v>
      </c>
      <c r="B18910" s="58"/>
      <c r="C18910" s="59"/>
    </row>
    <row r="18911" spans="1:3">
      <c r="A18911" s="57" t="s">
        <v>9906</v>
      </c>
      <c r="B18911" s="61">
        <v>258801</v>
      </c>
      <c r="C18911" s="59"/>
    </row>
    <row r="18912" spans="1:3">
      <c r="A18912" s="57" t="s">
        <v>9907</v>
      </c>
      <c r="B18912" s="61">
        <v>13011</v>
      </c>
      <c r="C18912" s="59"/>
    </row>
    <row r="18913" spans="1:3">
      <c r="A18913" s="57" t="s">
        <v>9908</v>
      </c>
      <c r="B18913" s="61">
        <v>18223</v>
      </c>
      <c r="C18913" s="59"/>
    </row>
    <row r="18914" spans="1:3">
      <c r="A18914" s="57" t="s">
        <v>9908</v>
      </c>
      <c r="B18914" s="61">
        <v>3458331</v>
      </c>
      <c r="C18914" s="59"/>
    </row>
    <row r="18915" spans="1:3">
      <c r="A18915" s="57" t="s">
        <v>9908</v>
      </c>
      <c r="B18915" s="61">
        <v>683243</v>
      </c>
      <c r="C18915" s="59"/>
    </row>
    <row r="18916" spans="1:3">
      <c r="A18916" s="57" t="s">
        <v>9908</v>
      </c>
      <c r="B18916" s="61">
        <v>1430398</v>
      </c>
      <c r="C18916" s="59"/>
    </row>
    <row r="18917" spans="1:3">
      <c r="A18917" s="57" t="s">
        <v>9909</v>
      </c>
      <c r="B18917" s="61">
        <v>32790140</v>
      </c>
      <c r="C18917" s="59"/>
    </row>
    <row r="18918" spans="1:3">
      <c r="A18918" s="57" t="s">
        <v>9910</v>
      </c>
      <c r="B18918" s="61">
        <v>36685</v>
      </c>
      <c r="C18918" s="59"/>
    </row>
    <row r="18919" spans="1:3">
      <c r="A18919" s="57" t="s">
        <v>9911</v>
      </c>
      <c r="B18919" s="61">
        <v>7549</v>
      </c>
      <c r="C18919" s="59"/>
    </row>
    <row r="18920" spans="1:3">
      <c r="A18920" s="57" t="s">
        <v>9911</v>
      </c>
      <c r="B18920" s="61">
        <v>5828333</v>
      </c>
      <c r="C18920" s="59"/>
    </row>
    <row r="18921" spans="1:3">
      <c r="A18921" s="57" t="s">
        <v>9911</v>
      </c>
      <c r="B18921" s="61">
        <v>5479137</v>
      </c>
      <c r="C18921" s="59"/>
    </row>
    <row r="18922" spans="1:3">
      <c r="A18922" s="57" t="s">
        <v>9911</v>
      </c>
      <c r="B18922" s="61">
        <v>339503</v>
      </c>
      <c r="C18922" s="59"/>
    </row>
    <row r="18923" spans="1:3">
      <c r="A18923" s="57" t="s">
        <v>9911</v>
      </c>
      <c r="B18923" s="61">
        <v>38043</v>
      </c>
      <c r="C18923" s="59"/>
    </row>
    <row r="18924" spans="1:3">
      <c r="A18924" s="57" t="s">
        <v>9911</v>
      </c>
      <c r="B18924" s="61">
        <v>388498</v>
      </c>
      <c r="C18924" s="59"/>
    </row>
    <row r="18925" spans="1:3">
      <c r="A18925" s="57" t="s">
        <v>9911</v>
      </c>
      <c r="B18925" s="61">
        <v>766755</v>
      </c>
      <c r="C18925" s="59"/>
    </row>
    <row r="18926" spans="1:3">
      <c r="A18926" s="57" t="s">
        <v>9912</v>
      </c>
      <c r="B18926" s="61">
        <v>301227</v>
      </c>
      <c r="C18926" s="59"/>
    </row>
    <row r="18927" spans="1:3">
      <c r="A18927" s="57" t="s">
        <v>9912</v>
      </c>
      <c r="B18927" s="61">
        <v>93795209</v>
      </c>
      <c r="C18927" s="59"/>
    </row>
    <row r="18928" spans="1:3">
      <c r="A18928" s="57" t="s">
        <v>9913</v>
      </c>
      <c r="B18928" s="61">
        <v>7972582</v>
      </c>
      <c r="C18928" s="59"/>
    </row>
    <row r="18929" spans="1:3">
      <c r="A18929" s="57" t="s">
        <v>9914</v>
      </c>
      <c r="B18929" s="61">
        <v>8545928</v>
      </c>
      <c r="C18929" s="59"/>
    </row>
    <row r="18930" spans="1:3">
      <c r="A18930" s="57" t="s">
        <v>9915</v>
      </c>
      <c r="B18930" s="58"/>
      <c r="C18930" s="59"/>
    </row>
    <row r="18931" spans="1:3">
      <c r="A18931" s="57" t="s">
        <v>9916</v>
      </c>
      <c r="B18931" s="58"/>
      <c r="C18931" s="59"/>
    </row>
    <row r="18932" spans="1:3">
      <c r="A18932" s="57" t="s">
        <v>9916</v>
      </c>
      <c r="B18932" s="58"/>
      <c r="C18932" s="59"/>
    </row>
    <row r="18933" spans="1:3">
      <c r="A18933" s="57" t="s">
        <v>9916</v>
      </c>
      <c r="B18933" s="58"/>
      <c r="C18933" s="59"/>
    </row>
    <row r="18934" spans="1:3">
      <c r="A18934" s="57" t="s">
        <v>9916</v>
      </c>
      <c r="B18934" s="58"/>
      <c r="C18934" s="59"/>
    </row>
    <row r="18935" spans="1:3">
      <c r="A18935" s="57" t="s">
        <v>9916</v>
      </c>
      <c r="B18935" s="58"/>
      <c r="C18935" s="59"/>
    </row>
    <row r="18936" spans="1:3">
      <c r="A18936" s="57" t="s">
        <v>9916</v>
      </c>
      <c r="B18936" s="58"/>
      <c r="C18936" s="59"/>
    </row>
    <row r="18937" spans="1:3">
      <c r="A18937" s="57" t="s">
        <v>9916</v>
      </c>
      <c r="B18937" s="58"/>
      <c r="C18937" s="59"/>
    </row>
    <row r="18938" spans="1:3">
      <c r="A18938" s="57" t="s">
        <v>9917</v>
      </c>
      <c r="B18938" s="58"/>
      <c r="C18938" s="59"/>
    </row>
    <row r="18939" spans="1:3">
      <c r="A18939" s="57" t="s">
        <v>9917</v>
      </c>
      <c r="B18939" s="58"/>
      <c r="C18939" s="59"/>
    </row>
    <row r="18940" spans="1:3">
      <c r="A18940" s="57" t="s">
        <v>9918</v>
      </c>
      <c r="B18940" s="58"/>
      <c r="C18940" s="59"/>
    </row>
    <row r="18941" spans="1:3">
      <c r="A18941" s="57" t="s">
        <v>9919</v>
      </c>
      <c r="B18941" s="58"/>
      <c r="C18941" s="59"/>
    </row>
    <row r="18942" spans="1:3">
      <c r="A18942" s="57" t="s">
        <v>9920</v>
      </c>
      <c r="B18942" s="61">
        <v>39526</v>
      </c>
      <c r="C18942" s="59"/>
    </row>
    <row r="18943" spans="1:3">
      <c r="A18943" s="57" t="s">
        <v>9921</v>
      </c>
      <c r="B18943" s="61">
        <v>9559</v>
      </c>
      <c r="C18943" s="59"/>
    </row>
    <row r="18944" spans="1:3">
      <c r="A18944" s="57" t="s">
        <v>9922</v>
      </c>
      <c r="B18944" s="61">
        <v>74223</v>
      </c>
      <c r="C18944" s="59"/>
    </row>
    <row r="18945" spans="1:3">
      <c r="A18945" s="57" t="s">
        <v>9923</v>
      </c>
      <c r="B18945" s="61">
        <v>285108</v>
      </c>
      <c r="C18945" s="59"/>
    </row>
    <row r="18946" spans="1:3">
      <c r="A18946" s="57" t="s">
        <v>9924</v>
      </c>
      <c r="B18946" s="61">
        <v>64242</v>
      </c>
      <c r="C18946" s="59"/>
    </row>
    <row r="18947" spans="1:3">
      <c r="A18947" s="57" t="s">
        <v>9925</v>
      </c>
      <c r="B18947" s="61">
        <v>4873845</v>
      </c>
      <c r="C18947" s="59"/>
    </row>
    <row r="18948" spans="1:3">
      <c r="A18948" s="57" t="s">
        <v>9925</v>
      </c>
      <c r="B18948" s="61">
        <v>264089</v>
      </c>
      <c r="C18948" s="59"/>
    </row>
    <row r="18949" spans="1:3">
      <c r="A18949" s="57" t="s">
        <v>9926</v>
      </c>
      <c r="B18949" s="61">
        <v>153095</v>
      </c>
      <c r="C18949" s="59"/>
    </row>
    <row r="18950" spans="1:3">
      <c r="A18950" s="57" t="s">
        <v>9926</v>
      </c>
      <c r="B18950" s="61">
        <v>21534</v>
      </c>
      <c r="C18950" s="59"/>
    </row>
    <row r="18951" spans="1:3">
      <c r="A18951" s="57" t="s">
        <v>9927</v>
      </c>
      <c r="B18951" s="58"/>
      <c r="C18951" s="59"/>
    </row>
    <row r="18952" spans="1:3">
      <c r="A18952" s="57" t="s">
        <v>9928</v>
      </c>
      <c r="B18952" s="58"/>
      <c r="C18952" s="59"/>
    </row>
    <row r="18953" spans="1:3">
      <c r="A18953" s="57" t="s">
        <v>9929</v>
      </c>
      <c r="B18953" s="58"/>
      <c r="C18953" s="59"/>
    </row>
    <row r="18954" spans="1:3">
      <c r="A18954" s="57" t="s">
        <v>9930</v>
      </c>
      <c r="B18954" s="61">
        <v>44269684</v>
      </c>
      <c r="C18954" s="59"/>
    </row>
    <row r="18955" spans="1:3">
      <c r="A18955" s="57" t="s">
        <v>9931</v>
      </c>
      <c r="B18955" s="61">
        <v>18072738</v>
      </c>
      <c r="C18955" s="59"/>
    </row>
    <row r="18956" spans="1:3">
      <c r="A18956" s="57" t="s">
        <v>9932</v>
      </c>
      <c r="B18956" s="61">
        <v>4450090</v>
      </c>
      <c r="C18956" s="59"/>
    </row>
    <row r="18957" spans="1:3">
      <c r="A18957" s="57" t="s">
        <v>9932</v>
      </c>
      <c r="B18957" s="61">
        <v>2614743</v>
      </c>
      <c r="C18957" s="59"/>
    </row>
    <row r="18958" spans="1:3">
      <c r="A18958" s="57" t="s">
        <v>9932</v>
      </c>
      <c r="B18958" s="61">
        <v>707816</v>
      </c>
      <c r="C18958" s="59"/>
    </row>
    <row r="18959" spans="1:3">
      <c r="A18959" s="57" t="s">
        <v>9932</v>
      </c>
      <c r="B18959" s="61">
        <v>1056498</v>
      </c>
      <c r="C18959" s="59"/>
    </row>
    <row r="18960" spans="1:3">
      <c r="A18960" s="57" t="s">
        <v>9933</v>
      </c>
      <c r="B18960" s="61">
        <v>10029994</v>
      </c>
      <c r="C18960" s="59"/>
    </row>
    <row r="18961" spans="1:3">
      <c r="A18961" s="57" t="s">
        <v>9934</v>
      </c>
      <c r="B18961" s="61">
        <v>1477313</v>
      </c>
      <c r="C18961" s="59"/>
    </row>
    <row r="18962" spans="1:3">
      <c r="A18962" s="57" t="s">
        <v>9934</v>
      </c>
      <c r="B18962" s="61">
        <v>871470</v>
      </c>
      <c r="C18962" s="59"/>
    </row>
    <row r="18963" spans="1:3">
      <c r="A18963" s="57" t="s">
        <v>9935</v>
      </c>
      <c r="B18963" s="61">
        <v>7951203</v>
      </c>
      <c r="C18963" s="59"/>
    </row>
    <row r="18964" spans="1:3">
      <c r="A18964" s="57" t="s">
        <v>9936</v>
      </c>
      <c r="B18964" s="61">
        <v>9977763</v>
      </c>
      <c r="C18964" s="59"/>
    </row>
    <row r="18965" spans="1:3">
      <c r="A18965" s="57" t="s">
        <v>9936</v>
      </c>
      <c r="B18965" s="61">
        <v>404509</v>
      </c>
      <c r="C18965" s="59"/>
    </row>
    <row r="18966" spans="1:3">
      <c r="A18966" s="57" t="s">
        <v>9936</v>
      </c>
      <c r="B18966" s="61">
        <v>19475097</v>
      </c>
      <c r="C18966" s="59"/>
    </row>
    <row r="18967" spans="1:3">
      <c r="A18967" s="57" t="s">
        <v>9936</v>
      </c>
      <c r="B18967" s="61">
        <v>4201823</v>
      </c>
      <c r="C18967" s="59"/>
    </row>
    <row r="18968" spans="1:3">
      <c r="A18968" s="57" t="s">
        <v>9937</v>
      </c>
      <c r="B18968" s="61">
        <v>4572277</v>
      </c>
      <c r="C18968" s="59"/>
    </row>
    <row r="18969" spans="1:3">
      <c r="A18969" s="57" t="s">
        <v>9937</v>
      </c>
      <c r="B18969" s="61">
        <v>250740650</v>
      </c>
      <c r="C18969" s="59"/>
    </row>
    <row r="18970" spans="1:3">
      <c r="A18970" s="57" t="s">
        <v>9938</v>
      </c>
      <c r="B18970" s="61">
        <v>7254148</v>
      </c>
      <c r="C18970" s="59"/>
    </row>
    <row r="18971" spans="1:3">
      <c r="A18971" s="57" t="s">
        <v>9938</v>
      </c>
      <c r="B18971" s="61">
        <v>73760453</v>
      </c>
      <c r="C18971" s="59"/>
    </row>
    <row r="18972" spans="1:3">
      <c r="A18972" s="57" t="s">
        <v>9939</v>
      </c>
      <c r="B18972" s="61">
        <v>112538</v>
      </c>
      <c r="C18972" s="59"/>
    </row>
    <row r="18973" spans="1:3">
      <c r="A18973" s="57" t="s">
        <v>9939</v>
      </c>
      <c r="B18973" s="61">
        <v>48643</v>
      </c>
      <c r="C18973" s="59"/>
    </row>
    <row r="18974" spans="1:3">
      <c r="A18974" s="57" t="s">
        <v>9939</v>
      </c>
      <c r="B18974" s="61">
        <v>13435725</v>
      </c>
      <c r="C18974" s="59"/>
    </row>
    <row r="18975" spans="1:3">
      <c r="A18975" s="57" t="s">
        <v>9940</v>
      </c>
      <c r="B18975" s="61">
        <v>185716</v>
      </c>
      <c r="C18975" s="59"/>
    </row>
    <row r="18976" spans="1:3">
      <c r="A18976" s="57" t="s">
        <v>9940</v>
      </c>
      <c r="B18976" s="61">
        <v>113555</v>
      </c>
      <c r="C18976" s="59"/>
    </row>
    <row r="18977" spans="1:3">
      <c r="A18977" s="57" t="s">
        <v>9940</v>
      </c>
      <c r="B18977" s="61">
        <v>19801657</v>
      </c>
      <c r="C18977" s="59"/>
    </row>
    <row r="18978" spans="1:3">
      <c r="A18978" s="57" t="s">
        <v>9941</v>
      </c>
      <c r="B18978" s="61">
        <v>599191</v>
      </c>
      <c r="C18978" s="59"/>
    </row>
    <row r="18979" spans="1:3">
      <c r="A18979" s="57" t="s">
        <v>9941</v>
      </c>
      <c r="B18979" s="61">
        <v>977959</v>
      </c>
      <c r="C18979" s="59"/>
    </row>
    <row r="18980" spans="1:3">
      <c r="A18980" s="57" t="s">
        <v>9941</v>
      </c>
      <c r="B18980" s="61">
        <v>27916291</v>
      </c>
      <c r="C18980" s="59"/>
    </row>
    <row r="18981" spans="1:3">
      <c r="A18981" s="57" t="s">
        <v>9942</v>
      </c>
      <c r="B18981" s="61">
        <v>7917725</v>
      </c>
      <c r="C18981" s="59"/>
    </row>
    <row r="18982" spans="1:3">
      <c r="A18982" s="57" t="s">
        <v>9942</v>
      </c>
      <c r="B18982" s="61">
        <v>6501679</v>
      </c>
      <c r="C18982" s="59"/>
    </row>
    <row r="18983" spans="1:3">
      <c r="A18983" s="57" t="s">
        <v>9942</v>
      </c>
      <c r="B18983" s="61">
        <v>2391713</v>
      </c>
      <c r="C18983" s="59"/>
    </row>
    <row r="18984" spans="1:3">
      <c r="A18984" s="57" t="s">
        <v>9942</v>
      </c>
      <c r="B18984" s="61">
        <v>296590157</v>
      </c>
      <c r="C18984" s="59"/>
    </row>
    <row r="18985" spans="1:3">
      <c r="A18985" s="57" t="s">
        <v>9943</v>
      </c>
      <c r="B18985" s="61">
        <v>111952</v>
      </c>
      <c r="C18985" s="59"/>
    </row>
    <row r="18986" spans="1:3">
      <c r="A18986" s="57" t="s">
        <v>9943</v>
      </c>
      <c r="B18986" s="61">
        <v>363741</v>
      </c>
      <c r="C18986" s="59"/>
    </row>
    <row r="18987" spans="1:3">
      <c r="A18987" s="57" t="s">
        <v>9943</v>
      </c>
      <c r="B18987" s="61">
        <v>10640671</v>
      </c>
      <c r="C18987" s="59"/>
    </row>
    <row r="18988" spans="1:3">
      <c r="A18988" s="57" t="s">
        <v>9944</v>
      </c>
      <c r="B18988" s="61">
        <v>26829968</v>
      </c>
      <c r="C18988" s="59"/>
    </row>
    <row r="18989" spans="1:3">
      <c r="A18989" s="57" t="s">
        <v>9944</v>
      </c>
      <c r="B18989" s="61">
        <v>2897087</v>
      </c>
      <c r="C18989" s="59"/>
    </row>
    <row r="18990" spans="1:3">
      <c r="A18990" s="57" t="s">
        <v>9944</v>
      </c>
      <c r="B18990" s="61">
        <v>5870197</v>
      </c>
      <c r="C18990" s="59"/>
    </row>
    <row r="18991" spans="1:3">
      <c r="A18991" s="57" t="s">
        <v>9944</v>
      </c>
      <c r="B18991" s="61">
        <v>282739131</v>
      </c>
      <c r="C18991" s="59"/>
    </row>
    <row r="18992" spans="1:3">
      <c r="A18992" s="57" t="s">
        <v>9945</v>
      </c>
      <c r="B18992" s="61">
        <v>117803</v>
      </c>
      <c r="C18992" s="59"/>
    </row>
    <row r="18993" spans="1:3">
      <c r="A18993" s="57" t="s">
        <v>9945</v>
      </c>
      <c r="B18993" s="61">
        <v>2025396</v>
      </c>
      <c r="C18993" s="59"/>
    </row>
    <row r="18994" spans="1:3">
      <c r="A18994" s="57" t="s">
        <v>9945</v>
      </c>
      <c r="B18994" s="61">
        <v>3990362</v>
      </c>
      <c r="C18994" s="59"/>
    </row>
    <row r="18995" spans="1:3">
      <c r="A18995" s="57" t="s">
        <v>9945</v>
      </c>
      <c r="B18995" s="61">
        <v>535281</v>
      </c>
      <c r="C18995" s="59"/>
    </row>
    <row r="18996" spans="1:3">
      <c r="A18996" s="57" t="s">
        <v>9945</v>
      </c>
      <c r="B18996" s="61">
        <v>8047185</v>
      </c>
      <c r="C18996" s="59"/>
    </row>
    <row r="18997" spans="1:3">
      <c r="A18997" s="57" t="s">
        <v>9946</v>
      </c>
      <c r="B18997" s="58"/>
      <c r="C18997" s="59"/>
    </row>
    <row r="18998" spans="1:3">
      <c r="A18998" s="57" t="s">
        <v>9947</v>
      </c>
      <c r="B18998" s="58"/>
      <c r="C18998" s="59"/>
    </row>
    <row r="18999" spans="1:3">
      <c r="A18999" s="57" t="s">
        <v>9947</v>
      </c>
      <c r="B18999" s="58"/>
      <c r="C18999" s="59"/>
    </row>
    <row r="19000" spans="1:3">
      <c r="A19000" s="57" t="s">
        <v>9948</v>
      </c>
      <c r="B19000" s="58"/>
      <c r="C19000" s="59"/>
    </row>
    <row r="19001" spans="1:3">
      <c r="A19001" s="57" t="s">
        <v>9949</v>
      </c>
      <c r="B19001" s="58"/>
      <c r="C19001" s="59"/>
    </row>
    <row r="19002" spans="1:3">
      <c r="A19002" s="57" t="s">
        <v>9949</v>
      </c>
      <c r="B19002" s="58"/>
      <c r="C19002" s="59"/>
    </row>
    <row r="19003" spans="1:3">
      <c r="A19003" s="57" t="s">
        <v>9949</v>
      </c>
      <c r="B19003" s="58"/>
      <c r="C19003" s="59"/>
    </row>
    <row r="19004" spans="1:3">
      <c r="A19004" s="57" t="s">
        <v>9949</v>
      </c>
      <c r="B19004" s="58"/>
      <c r="C19004" s="59"/>
    </row>
    <row r="19005" spans="1:3">
      <c r="A19005" s="57" t="s">
        <v>9950</v>
      </c>
      <c r="B19005" s="58"/>
      <c r="C19005" s="59"/>
    </row>
    <row r="19006" spans="1:3">
      <c r="A19006" s="57" t="s">
        <v>9950</v>
      </c>
      <c r="B19006" s="58"/>
      <c r="C19006" s="59"/>
    </row>
    <row r="19007" spans="1:3">
      <c r="A19007" s="57" t="s">
        <v>9951</v>
      </c>
      <c r="B19007" s="58"/>
      <c r="C19007" s="59"/>
    </row>
    <row r="19008" spans="1:3">
      <c r="A19008" s="57" t="s">
        <v>9951</v>
      </c>
      <c r="B19008" s="58"/>
      <c r="C19008" s="59"/>
    </row>
    <row r="19009" spans="1:3">
      <c r="A19009" s="57" t="s">
        <v>9952</v>
      </c>
      <c r="B19009" s="58"/>
      <c r="C19009" s="59"/>
    </row>
    <row r="19010" spans="1:3">
      <c r="A19010" s="57" t="s">
        <v>9952</v>
      </c>
      <c r="B19010" s="58"/>
      <c r="C19010" s="59"/>
    </row>
    <row r="19011" spans="1:3">
      <c r="A19011" s="57" t="s">
        <v>9952</v>
      </c>
      <c r="B19011" s="58"/>
      <c r="C19011" s="59"/>
    </row>
    <row r="19012" spans="1:3">
      <c r="A19012" s="57" t="s">
        <v>9953</v>
      </c>
      <c r="B19012" s="58"/>
      <c r="C19012" s="59"/>
    </row>
    <row r="19013" spans="1:3">
      <c r="A19013" s="57" t="s">
        <v>9953</v>
      </c>
      <c r="B19013" s="58"/>
      <c r="C19013" s="59"/>
    </row>
    <row r="19014" spans="1:3">
      <c r="A19014" s="57" t="s">
        <v>9953</v>
      </c>
      <c r="B19014" s="58"/>
      <c r="C19014" s="59"/>
    </row>
    <row r="19015" spans="1:3">
      <c r="A19015" s="57" t="s">
        <v>9954</v>
      </c>
      <c r="B19015" s="58"/>
      <c r="C19015" s="59"/>
    </row>
    <row r="19016" spans="1:3">
      <c r="A19016" s="57" t="s">
        <v>9954</v>
      </c>
      <c r="B19016" s="58"/>
      <c r="C19016" s="59"/>
    </row>
    <row r="19017" spans="1:3">
      <c r="A19017" s="57" t="s">
        <v>9954</v>
      </c>
      <c r="B19017" s="58"/>
      <c r="C19017" s="59"/>
    </row>
    <row r="19018" spans="1:3">
      <c r="A19018" s="57" t="s">
        <v>9955</v>
      </c>
      <c r="B19018" s="58"/>
      <c r="C19018" s="59"/>
    </row>
    <row r="19019" spans="1:3">
      <c r="A19019" s="57" t="s">
        <v>9955</v>
      </c>
      <c r="B19019" s="58"/>
      <c r="C19019" s="59"/>
    </row>
    <row r="19020" spans="1:3">
      <c r="A19020" s="57" t="s">
        <v>9955</v>
      </c>
      <c r="B19020" s="58"/>
      <c r="C19020" s="59"/>
    </row>
    <row r="19021" spans="1:3">
      <c r="A19021" s="57" t="s">
        <v>9955</v>
      </c>
      <c r="B19021" s="58"/>
      <c r="C19021" s="59"/>
    </row>
    <row r="19022" spans="1:3">
      <c r="A19022" s="57" t="s">
        <v>9956</v>
      </c>
      <c r="B19022" s="58"/>
      <c r="C19022" s="59"/>
    </row>
    <row r="19023" spans="1:3">
      <c r="A19023" s="57" t="s">
        <v>9956</v>
      </c>
      <c r="B19023" s="58"/>
      <c r="C19023" s="59"/>
    </row>
    <row r="19024" spans="1:3">
      <c r="A19024" s="57" t="s">
        <v>9956</v>
      </c>
      <c r="B19024" s="58"/>
      <c r="C19024" s="59"/>
    </row>
    <row r="19025" spans="1:3">
      <c r="A19025" s="57" t="s">
        <v>9957</v>
      </c>
      <c r="B19025" s="58"/>
      <c r="C19025" s="59"/>
    </row>
    <row r="19026" spans="1:3">
      <c r="A19026" s="57" t="s">
        <v>9957</v>
      </c>
      <c r="B19026" s="58"/>
      <c r="C19026" s="59"/>
    </row>
    <row r="19027" spans="1:3">
      <c r="A19027" s="57" t="s">
        <v>9957</v>
      </c>
      <c r="B19027" s="58"/>
      <c r="C19027" s="59"/>
    </row>
    <row r="19028" spans="1:3">
      <c r="A19028" s="57" t="s">
        <v>9957</v>
      </c>
      <c r="B19028" s="58"/>
      <c r="C19028" s="59"/>
    </row>
    <row r="19029" spans="1:3">
      <c r="A19029" s="57" t="s">
        <v>9958</v>
      </c>
      <c r="B19029" s="58"/>
      <c r="C19029" s="59"/>
    </row>
    <row r="19030" spans="1:3">
      <c r="A19030" s="57" t="s">
        <v>9958</v>
      </c>
      <c r="B19030" s="58"/>
      <c r="C19030" s="59"/>
    </row>
    <row r="19031" spans="1:3">
      <c r="A19031" s="57" t="s">
        <v>9958</v>
      </c>
      <c r="B19031" s="58"/>
      <c r="C19031" s="59"/>
    </row>
    <row r="19032" spans="1:3">
      <c r="A19032" s="57" t="s">
        <v>9958</v>
      </c>
      <c r="B19032" s="58"/>
      <c r="C19032" s="59"/>
    </row>
    <row r="19033" spans="1:3">
      <c r="A19033" s="57" t="s">
        <v>9958</v>
      </c>
      <c r="B19033" s="58"/>
      <c r="C19033" s="59"/>
    </row>
    <row r="19034" spans="1:3">
      <c r="A19034" s="57" t="s">
        <v>9958</v>
      </c>
      <c r="B19034" s="58"/>
      <c r="C19034" s="59"/>
    </row>
    <row r="19035" spans="1:3">
      <c r="A19035" s="57" t="s">
        <v>9958</v>
      </c>
      <c r="B19035" s="58"/>
      <c r="C19035" s="59"/>
    </row>
    <row r="19036" spans="1:3">
      <c r="A19036" s="57" t="s">
        <v>9958</v>
      </c>
      <c r="B19036" s="58"/>
      <c r="C19036" s="59"/>
    </row>
    <row r="19037" spans="1:3">
      <c r="A19037" s="57" t="s">
        <v>9958</v>
      </c>
      <c r="B19037" s="58"/>
      <c r="C19037" s="59"/>
    </row>
    <row r="19038" spans="1:3">
      <c r="A19038" s="57" t="s">
        <v>9959</v>
      </c>
      <c r="B19038" s="61">
        <v>50824906</v>
      </c>
      <c r="C19038" s="59"/>
    </row>
    <row r="19039" spans="1:3">
      <c r="A19039" s="57" t="s">
        <v>9959</v>
      </c>
      <c r="B19039" s="61">
        <v>75143956</v>
      </c>
      <c r="C19039" s="59"/>
    </row>
    <row r="19040" spans="1:3">
      <c r="A19040" s="57" t="s">
        <v>9959</v>
      </c>
      <c r="B19040" s="58"/>
      <c r="C19040" s="59"/>
    </row>
    <row r="19041" spans="1:3">
      <c r="A19041" s="57" t="s">
        <v>9959</v>
      </c>
      <c r="B19041" s="61">
        <v>26978574</v>
      </c>
      <c r="C19041" s="59"/>
    </row>
    <row r="19042" spans="1:3">
      <c r="A19042" s="57" t="s">
        <v>9960</v>
      </c>
      <c r="B19042" s="61">
        <v>21715630</v>
      </c>
      <c r="C19042" s="59"/>
    </row>
    <row r="19043" spans="1:3">
      <c r="A19043" s="57" t="s">
        <v>9960</v>
      </c>
      <c r="B19043" s="61">
        <v>85008693</v>
      </c>
      <c r="C19043" s="59"/>
    </row>
    <row r="19044" spans="1:3">
      <c r="A19044" s="57" t="s">
        <v>9960</v>
      </c>
      <c r="B19044" s="58"/>
      <c r="C19044" s="59"/>
    </row>
    <row r="19045" spans="1:3">
      <c r="A19045" s="57" t="s">
        <v>9960</v>
      </c>
      <c r="B19045" s="61">
        <v>25324545</v>
      </c>
      <c r="C19045" s="59"/>
    </row>
    <row r="19046" spans="1:3">
      <c r="A19046" s="57" t="s">
        <v>9961</v>
      </c>
      <c r="B19046" s="61">
        <v>10769921</v>
      </c>
      <c r="C19046" s="59"/>
    </row>
    <row r="19047" spans="1:3">
      <c r="A19047" s="57" t="s">
        <v>9961</v>
      </c>
      <c r="B19047" s="61">
        <v>2894383</v>
      </c>
      <c r="C19047" s="59"/>
    </row>
    <row r="19048" spans="1:3">
      <c r="A19048" s="57" t="s">
        <v>9961</v>
      </c>
      <c r="B19048" s="61">
        <v>13589332</v>
      </c>
      <c r="C19048" s="59"/>
    </row>
    <row r="19049" spans="1:3">
      <c r="A19049" s="57" t="s">
        <v>9962</v>
      </c>
      <c r="B19049" s="58"/>
      <c r="C19049" s="59"/>
    </row>
    <row r="19050" spans="1:3">
      <c r="A19050" s="57" t="s">
        <v>9963</v>
      </c>
      <c r="B19050" s="58"/>
      <c r="C19050" s="59"/>
    </row>
    <row r="19051" spans="1:3">
      <c r="A19051" s="57" t="s">
        <v>9964</v>
      </c>
      <c r="B19051" s="61">
        <v>3037740</v>
      </c>
      <c r="C19051" s="59"/>
    </row>
    <row r="19052" spans="1:3">
      <c r="A19052" s="57" t="s">
        <v>9965</v>
      </c>
      <c r="B19052" s="61">
        <v>8428124</v>
      </c>
      <c r="C19052" s="59"/>
    </row>
    <row r="19053" spans="1:3">
      <c r="A19053" s="57" t="s">
        <v>9966</v>
      </c>
      <c r="B19053" s="61">
        <v>20342728</v>
      </c>
      <c r="C19053" s="59"/>
    </row>
    <row r="19054" spans="1:3">
      <c r="A19054" s="57" t="s">
        <v>9967</v>
      </c>
      <c r="B19054" s="61">
        <v>318594876</v>
      </c>
      <c r="C19054" s="59"/>
    </row>
    <row r="19055" spans="1:3">
      <c r="A19055" s="57" t="s">
        <v>9968</v>
      </c>
      <c r="B19055" s="61">
        <v>114434594</v>
      </c>
      <c r="C19055" s="59"/>
    </row>
    <row r="19056" spans="1:3">
      <c r="A19056" s="57" t="s">
        <v>9969</v>
      </c>
      <c r="B19056" s="61">
        <v>63327611</v>
      </c>
      <c r="C19056" s="59"/>
    </row>
    <row r="19057" spans="1:3">
      <c r="A19057" s="57" t="s">
        <v>9970</v>
      </c>
      <c r="B19057" s="61">
        <v>21382214</v>
      </c>
      <c r="C19057" s="59"/>
    </row>
    <row r="19058" spans="1:3">
      <c r="A19058" s="57" t="s">
        <v>9971</v>
      </c>
      <c r="B19058" s="58"/>
      <c r="C19058" s="59"/>
    </row>
    <row r="19059" spans="1:3">
      <c r="A19059" s="57" t="s">
        <v>9972</v>
      </c>
      <c r="B19059" s="58"/>
      <c r="C19059" s="59"/>
    </row>
    <row r="19060" spans="1:3">
      <c r="A19060" s="57" t="s">
        <v>9973</v>
      </c>
      <c r="B19060" s="58"/>
      <c r="C19060" s="59"/>
    </row>
    <row r="19061" spans="1:3">
      <c r="A19061" s="57" t="s">
        <v>9974</v>
      </c>
      <c r="B19061" s="61">
        <v>530129</v>
      </c>
      <c r="C19061" s="59"/>
    </row>
    <row r="19062" spans="1:3">
      <c r="A19062" s="57" t="s">
        <v>9975</v>
      </c>
      <c r="B19062" s="61">
        <v>8954916</v>
      </c>
      <c r="C19062" s="59"/>
    </row>
    <row r="19063" spans="1:3">
      <c r="A19063" s="57" t="s">
        <v>9976</v>
      </c>
      <c r="B19063" s="58"/>
      <c r="C19063" s="59"/>
    </row>
    <row r="19064" spans="1:3">
      <c r="A19064" s="57" t="s">
        <v>9977</v>
      </c>
      <c r="B19064" s="58"/>
      <c r="C19064" s="59"/>
    </row>
    <row r="19065" spans="1:3">
      <c r="A19065" s="57" t="s">
        <v>9978</v>
      </c>
      <c r="B19065" s="61">
        <v>409021</v>
      </c>
      <c r="C19065" s="59"/>
    </row>
    <row r="19066" spans="1:3">
      <c r="A19066" s="57" t="s">
        <v>9979</v>
      </c>
      <c r="B19066" s="58"/>
      <c r="C19066" s="59"/>
    </row>
    <row r="19067" spans="1:3">
      <c r="A19067" s="57" t="s">
        <v>9980</v>
      </c>
      <c r="B19067" s="61">
        <v>51675002</v>
      </c>
      <c r="C19067" s="59"/>
    </row>
    <row r="19068" spans="1:3">
      <c r="A19068" s="57" t="s">
        <v>9981</v>
      </c>
      <c r="B19068" s="58"/>
      <c r="C19068" s="59"/>
    </row>
    <row r="19069" spans="1:3">
      <c r="A19069" s="57" t="s">
        <v>9982</v>
      </c>
      <c r="B19069" s="61">
        <v>18191010</v>
      </c>
      <c r="C19069" s="59"/>
    </row>
    <row r="19070" spans="1:3">
      <c r="A19070" s="57" t="s">
        <v>9983</v>
      </c>
      <c r="B19070" s="61">
        <v>1183248</v>
      </c>
      <c r="C19070" s="59"/>
    </row>
    <row r="19071" spans="1:3">
      <c r="A19071" s="57" t="s">
        <v>9984</v>
      </c>
      <c r="B19071" s="61">
        <v>191872045</v>
      </c>
      <c r="C19071" s="59"/>
    </row>
    <row r="19072" spans="1:3">
      <c r="A19072" s="57" t="s">
        <v>9985</v>
      </c>
      <c r="B19072" s="61">
        <v>101013719</v>
      </c>
      <c r="C19072" s="59"/>
    </row>
    <row r="19073" spans="1:3">
      <c r="A19073" s="57" t="s">
        <v>9986</v>
      </c>
      <c r="B19073" s="61">
        <v>438632</v>
      </c>
      <c r="C19073" s="59"/>
    </row>
    <row r="19074" spans="1:3">
      <c r="A19074" s="57" t="s">
        <v>9987</v>
      </c>
      <c r="B19074" s="61">
        <v>374114328</v>
      </c>
      <c r="C19074" s="59"/>
    </row>
    <row r="19075" spans="1:3">
      <c r="A19075" s="57" t="s">
        <v>9988</v>
      </c>
      <c r="B19075" s="61">
        <v>10884963</v>
      </c>
      <c r="C19075" s="59"/>
    </row>
    <row r="19076" spans="1:3">
      <c r="A19076" s="57" t="s">
        <v>9989</v>
      </c>
      <c r="B19076" s="61">
        <v>18183756</v>
      </c>
      <c r="C19076" s="59"/>
    </row>
    <row r="19077" spans="1:3">
      <c r="A19077" s="57" t="s">
        <v>9990</v>
      </c>
      <c r="B19077" s="61">
        <v>3248622</v>
      </c>
      <c r="C19077" s="59"/>
    </row>
    <row r="19078" spans="1:3">
      <c r="A19078" s="57" t="s">
        <v>9991</v>
      </c>
      <c r="B19078" s="61">
        <v>70392439</v>
      </c>
      <c r="C19078" s="59"/>
    </row>
    <row r="19079" spans="1:3">
      <c r="A19079" s="57" t="s">
        <v>9992</v>
      </c>
      <c r="B19079" s="61">
        <v>257145860</v>
      </c>
      <c r="C19079" s="59"/>
    </row>
    <row r="19080" spans="1:3">
      <c r="A19080" s="57" t="s">
        <v>9993</v>
      </c>
      <c r="B19080" s="61">
        <v>537378938</v>
      </c>
      <c r="C19080" s="59"/>
    </row>
    <row r="19081" spans="1:3">
      <c r="A19081" s="57" t="s">
        <v>9994</v>
      </c>
      <c r="B19081" s="61">
        <v>42024612</v>
      </c>
      <c r="C19081" s="59"/>
    </row>
    <row r="19082" spans="1:3">
      <c r="A19082" s="57" t="s">
        <v>9995</v>
      </c>
      <c r="B19082" s="61">
        <v>3198140</v>
      </c>
      <c r="C19082" s="59"/>
    </row>
    <row r="19083" spans="1:3">
      <c r="A19083" s="57" t="s">
        <v>9996</v>
      </c>
      <c r="B19083" s="61">
        <v>60593430</v>
      </c>
      <c r="C19083" s="59"/>
    </row>
    <row r="19084" spans="1:3">
      <c r="A19084" s="57" t="s">
        <v>9997</v>
      </c>
      <c r="B19084" s="61">
        <v>1323277</v>
      </c>
      <c r="C19084" s="59"/>
    </row>
    <row r="19085" spans="1:3">
      <c r="A19085" s="57" t="s">
        <v>9998</v>
      </c>
      <c r="B19085" s="61">
        <v>7838935</v>
      </c>
      <c r="C19085" s="59"/>
    </row>
    <row r="19086" spans="1:3">
      <c r="A19086" s="57" t="s">
        <v>9999</v>
      </c>
      <c r="B19086" s="58"/>
      <c r="C19086" s="59"/>
    </row>
    <row r="19087" spans="1:3">
      <c r="A19087" s="57" t="s">
        <v>10000</v>
      </c>
      <c r="B19087" s="61">
        <v>12287299</v>
      </c>
      <c r="C19087" s="59"/>
    </row>
    <row r="19088" spans="1:3">
      <c r="A19088" s="57" t="s">
        <v>10001</v>
      </c>
      <c r="B19088" s="58"/>
      <c r="C19088" s="59"/>
    </row>
    <row r="19089" spans="1:3">
      <c r="A19089" s="57" t="s">
        <v>10002</v>
      </c>
      <c r="B19089" s="61">
        <v>542178</v>
      </c>
      <c r="C19089" s="59"/>
    </row>
    <row r="19090" spans="1:3">
      <c r="A19090" s="57" t="s">
        <v>10003</v>
      </c>
      <c r="B19090" s="61">
        <v>5694398</v>
      </c>
      <c r="C19090" s="59"/>
    </row>
    <row r="19091" spans="1:3">
      <c r="A19091" s="57" t="s">
        <v>10004</v>
      </c>
      <c r="B19091" s="61">
        <v>70590726</v>
      </c>
      <c r="C19091" s="59"/>
    </row>
    <row r="19092" spans="1:3">
      <c r="A19092" s="57" t="s">
        <v>10005</v>
      </c>
      <c r="B19092" s="61">
        <v>159596901</v>
      </c>
      <c r="C19092" s="59"/>
    </row>
    <row r="19093" spans="1:3">
      <c r="A19093" s="57" t="s">
        <v>10006</v>
      </c>
      <c r="B19093" s="61">
        <v>2099834</v>
      </c>
      <c r="C19093" s="59"/>
    </row>
    <row r="19094" spans="1:3">
      <c r="A19094" s="57" t="s">
        <v>10007</v>
      </c>
      <c r="B19094" s="61">
        <v>4240294</v>
      </c>
      <c r="C19094" s="59"/>
    </row>
    <row r="19095" spans="1:3">
      <c r="A19095" s="57" t="s">
        <v>10008</v>
      </c>
      <c r="B19095" s="61">
        <v>238331</v>
      </c>
      <c r="C19095" s="59"/>
    </row>
    <row r="19096" spans="1:3">
      <c r="A19096" s="57" t="s">
        <v>10009</v>
      </c>
      <c r="B19096" s="61">
        <v>25563154</v>
      </c>
      <c r="C19096" s="59"/>
    </row>
    <row r="19097" spans="1:3">
      <c r="A19097" s="57" t="s">
        <v>10010</v>
      </c>
      <c r="B19097" s="61">
        <v>8660630</v>
      </c>
      <c r="C19097" s="59"/>
    </row>
    <row r="19098" spans="1:3">
      <c r="A19098" s="57" t="s">
        <v>10010</v>
      </c>
      <c r="B19098" s="61">
        <v>3692291</v>
      </c>
      <c r="C19098" s="59"/>
    </row>
    <row r="19099" spans="1:3">
      <c r="A19099" s="57" t="s">
        <v>10010</v>
      </c>
      <c r="B19099" s="61">
        <v>103924590</v>
      </c>
      <c r="C19099" s="59"/>
    </row>
    <row r="19100" spans="1:3">
      <c r="A19100" s="57" t="s">
        <v>10010</v>
      </c>
      <c r="B19100" s="58"/>
      <c r="C19100" s="59"/>
    </row>
    <row r="19101" spans="1:3">
      <c r="A19101" s="57" t="s">
        <v>10010</v>
      </c>
      <c r="B19101" s="61">
        <v>21388004</v>
      </c>
      <c r="C19101" s="59"/>
    </row>
    <row r="19102" spans="1:3">
      <c r="A19102" s="57" t="s">
        <v>10010</v>
      </c>
      <c r="B19102" s="58"/>
      <c r="C19102" s="59"/>
    </row>
    <row r="19103" spans="1:3">
      <c r="A19103" s="57" t="s">
        <v>10010</v>
      </c>
      <c r="B19103" s="58"/>
      <c r="C19103" s="59"/>
    </row>
    <row r="19104" spans="1:3">
      <c r="A19104" s="57" t="s">
        <v>10010</v>
      </c>
      <c r="B19104" s="58"/>
      <c r="C19104" s="59"/>
    </row>
    <row r="19105" spans="1:3">
      <c r="A19105" s="57" t="s">
        <v>10010</v>
      </c>
      <c r="B19105" s="61">
        <v>8627341</v>
      </c>
      <c r="C19105" s="59"/>
    </row>
    <row r="19106" spans="1:3">
      <c r="A19106" s="57" t="s">
        <v>10010</v>
      </c>
      <c r="B19106" s="61">
        <v>80753427</v>
      </c>
      <c r="C19106" s="59"/>
    </row>
    <row r="19107" spans="1:3">
      <c r="A19107" s="57" t="s">
        <v>10011</v>
      </c>
      <c r="B19107" s="58"/>
      <c r="C19107" s="59"/>
    </row>
    <row r="19108" spans="1:3">
      <c r="A19108" s="57" t="s">
        <v>10011</v>
      </c>
      <c r="B19108" s="61">
        <v>2876078</v>
      </c>
      <c r="C19108" s="59"/>
    </row>
    <row r="19109" spans="1:3">
      <c r="A19109" s="57" t="s">
        <v>10011</v>
      </c>
      <c r="B19109" s="61">
        <v>42397414</v>
      </c>
      <c r="C19109" s="59"/>
    </row>
    <row r="19110" spans="1:3">
      <c r="A19110" s="57" t="s">
        <v>10012</v>
      </c>
      <c r="B19110" s="61">
        <v>1101555</v>
      </c>
      <c r="C19110" s="59"/>
    </row>
    <row r="19111" spans="1:3">
      <c r="A19111" s="57" t="s">
        <v>10013</v>
      </c>
      <c r="B19111" s="61">
        <v>26733015</v>
      </c>
      <c r="C19111" s="59"/>
    </row>
    <row r="19112" spans="1:3">
      <c r="A19112" s="57" t="s">
        <v>10014</v>
      </c>
      <c r="B19112" s="61">
        <v>1675162</v>
      </c>
      <c r="C19112" s="59"/>
    </row>
    <row r="19113" spans="1:3">
      <c r="A19113" s="57" t="s">
        <v>10015</v>
      </c>
      <c r="B19113" s="58"/>
      <c r="C19113" s="59"/>
    </row>
    <row r="19114" spans="1:3">
      <c r="A19114" s="57" t="s">
        <v>10015</v>
      </c>
      <c r="B19114" s="61">
        <v>2842095</v>
      </c>
      <c r="C19114" s="59"/>
    </row>
    <row r="19115" spans="1:3">
      <c r="A19115" s="57" t="s">
        <v>10015</v>
      </c>
      <c r="B19115" s="61">
        <v>22267032</v>
      </c>
      <c r="C19115" s="59"/>
    </row>
    <row r="19116" spans="1:3">
      <c r="A19116" s="57" t="s">
        <v>10016</v>
      </c>
      <c r="B19116" s="61">
        <v>24278559</v>
      </c>
      <c r="C19116" s="59"/>
    </row>
    <row r="19117" spans="1:3">
      <c r="A19117" s="57" t="s">
        <v>10017</v>
      </c>
      <c r="B19117" s="61">
        <v>17573336</v>
      </c>
      <c r="C19117" s="59"/>
    </row>
    <row r="19118" spans="1:3">
      <c r="A19118" s="57" t="s">
        <v>10018</v>
      </c>
      <c r="B19118" s="61">
        <v>8870652</v>
      </c>
      <c r="C19118" s="59"/>
    </row>
    <row r="19119" spans="1:3">
      <c r="A19119" s="57" t="s">
        <v>10019</v>
      </c>
      <c r="B19119" s="61">
        <v>342766</v>
      </c>
      <c r="C19119" s="59"/>
    </row>
    <row r="19120" spans="1:3">
      <c r="A19120" s="57" t="s">
        <v>10020</v>
      </c>
      <c r="B19120" s="61">
        <v>10207135</v>
      </c>
      <c r="C19120" s="59"/>
    </row>
    <row r="19121" spans="1:3">
      <c r="A19121" s="57" t="s">
        <v>10021</v>
      </c>
      <c r="B19121" s="61">
        <v>8388806</v>
      </c>
      <c r="C19121" s="59"/>
    </row>
    <row r="19122" spans="1:3">
      <c r="A19122" s="57" t="s">
        <v>10022</v>
      </c>
      <c r="B19122" s="61">
        <v>21488816</v>
      </c>
      <c r="C19122" s="59"/>
    </row>
    <row r="19123" spans="1:3">
      <c r="A19123" s="57" t="s">
        <v>10023</v>
      </c>
      <c r="B19123" s="61">
        <v>18666812</v>
      </c>
      <c r="C19123" s="59"/>
    </row>
    <row r="19124" spans="1:3">
      <c r="A19124" s="57" t="s">
        <v>10024</v>
      </c>
      <c r="B19124" s="61">
        <v>12773267</v>
      </c>
      <c r="C19124" s="59"/>
    </row>
    <row r="19125" spans="1:3">
      <c r="A19125" s="57" t="s">
        <v>10025</v>
      </c>
      <c r="B19125" s="61">
        <v>69235</v>
      </c>
      <c r="C19125" s="59"/>
    </row>
    <row r="19126" spans="1:3">
      <c r="A19126" s="57" t="s">
        <v>10025</v>
      </c>
      <c r="B19126" s="61">
        <v>70463</v>
      </c>
      <c r="C19126" s="59"/>
    </row>
    <row r="19127" spans="1:3">
      <c r="A19127" s="57" t="s">
        <v>10025</v>
      </c>
      <c r="B19127" s="61">
        <v>122543</v>
      </c>
      <c r="C19127" s="59"/>
    </row>
    <row r="19128" spans="1:3">
      <c r="A19128" s="57" t="s">
        <v>10025</v>
      </c>
      <c r="B19128" s="58"/>
      <c r="C19128" s="59"/>
    </row>
    <row r="19129" spans="1:3">
      <c r="A19129" s="57" t="s">
        <v>10025</v>
      </c>
      <c r="B19129" s="61">
        <v>26804</v>
      </c>
      <c r="C19129" s="59"/>
    </row>
    <row r="19130" spans="1:3">
      <c r="A19130" s="57" t="s">
        <v>10025</v>
      </c>
      <c r="B19130" s="61">
        <v>3249135</v>
      </c>
      <c r="C19130" s="59"/>
    </row>
    <row r="19131" spans="1:3">
      <c r="A19131" s="57" t="s">
        <v>10026</v>
      </c>
      <c r="B19131" s="61">
        <v>1829864</v>
      </c>
      <c r="C19131" s="59"/>
    </row>
    <row r="19132" spans="1:3">
      <c r="A19132" s="57" t="s">
        <v>10027</v>
      </c>
      <c r="B19132" s="61">
        <v>681431</v>
      </c>
      <c r="C19132" s="59"/>
    </row>
    <row r="19133" spans="1:3">
      <c r="A19133" s="57" t="s">
        <v>10027</v>
      </c>
      <c r="B19133" s="61">
        <v>386035</v>
      </c>
      <c r="C19133" s="59"/>
    </row>
    <row r="19134" spans="1:3">
      <c r="A19134" s="57" t="s">
        <v>10027</v>
      </c>
      <c r="B19134" s="58"/>
      <c r="C19134" s="59"/>
    </row>
    <row r="19135" spans="1:3">
      <c r="A19135" s="57" t="s">
        <v>10027</v>
      </c>
      <c r="B19135" s="61">
        <v>3980597</v>
      </c>
      <c r="C19135" s="59"/>
    </row>
    <row r="19136" spans="1:3">
      <c r="A19136" s="57" t="s">
        <v>10028</v>
      </c>
      <c r="B19136" s="61">
        <v>562986</v>
      </c>
      <c r="C19136" s="59"/>
    </row>
    <row r="19137" spans="1:3">
      <c r="A19137" s="57" t="s">
        <v>10029</v>
      </c>
      <c r="B19137" s="61">
        <v>471145</v>
      </c>
      <c r="C19137" s="59"/>
    </row>
    <row r="19138" spans="1:3">
      <c r="A19138" s="57" t="s">
        <v>10029</v>
      </c>
      <c r="B19138" s="61">
        <v>30523</v>
      </c>
      <c r="C19138" s="59"/>
    </row>
    <row r="19139" spans="1:3">
      <c r="A19139" s="57" t="s">
        <v>10030</v>
      </c>
      <c r="B19139" s="61">
        <v>3561281</v>
      </c>
      <c r="C19139" s="59"/>
    </row>
    <row r="19140" spans="1:3">
      <c r="A19140" s="57" t="s">
        <v>10031</v>
      </c>
      <c r="B19140" s="58"/>
      <c r="C19140" s="59"/>
    </row>
    <row r="19141" spans="1:3">
      <c r="A19141" s="57" t="s">
        <v>10031</v>
      </c>
      <c r="B19141" s="61">
        <v>308777</v>
      </c>
      <c r="C19141" s="59"/>
    </row>
    <row r="19142" spans="1:3">
      <c r="A19142" s="57" t="s">
        <v>10031</v>
      </c>
      <c r="B19142" s="61">
        <v>190456</v>
      </c>
      <c r="C19142" s="59"/>
    </row>
    <row r="19143" spans="1:3">
      <c r="A19143" s="57" t="s">
        <v>10032</v>
      </c>
      <c r="B19143" s="61">
        <v>3048636</v>
      </c>
      <c r="C19143" s="59"/>
    </row>
    <row r="19144" spans="1:3">
      <c r="A19144" s="57" t="s">
        <v>10033</v>
      </c>
      <c r="B19144" s="61">
        <v>2979836</v>
      </c>
      <c r="C19144" s="59"/>
    </row>
    <row r="19145" spans="1:3">
      <c r="A19145" s="57" t="s">
        <v>10034</v>
      </c>
      <c r="B19145" s="58"/>
      <c r="C19145" s="59"/>
    </row>
    <row r="19146" spans="1:3">
      <c r="A19146" s="57" t="s">
        <v>10034</v>
      </c>
      <c r="B19146" s="61">
        <v>80183</v>
      </c>
      <c r="C19146" s="59"/>
    </row>
    <row r="19147" spans="1:3">
      <c r="A19147" s="57" t="s">
        <v>10034</v>
      </c>
      <c r="B19147" s="61">
        <v>874116</v>
      </c>
      <c r="C19147" s="59"/>
    </row>
    <row r="19148" spans="1:3">
      <c r="A19148" s="57" t="s">
        <v>10035</v>
      </c>
      <c r="B19148" s="61">
        <v>9605220</v>
      </c>
      <c r="C19148" s="59"/>
    </row>
    <row r="19149" spans="1:3">
      <c r="A19149" s="57" t="s">
        <v>10036</v>
      </c>
      <c r="B19149" s="61">
        <v>412373</v>
      </c>
      <c r="C19149" s="59"/>
    </row>
    <row r="19150" spans="1:3">
      <c r="A19150" s="57" t="s">
        <v>10037</v>
      </c>
      <c r="B19150" s="61">
        <v>7994160</v>
      </c>
      <c r="C19150" s="59"/>
    </row>
    <row r="19151" spans="1:3">
      <c r="A19151" s="57" t="s">
        <v>10038</v>
      </c>
      <c r="B19151" s="58"/>
      <c r="C19151" s="59"/>
    </row>
    <row r="19152" spans="1:3">
      <c r="A19152" s="57" t="s">
        <v>10039</v>
      </c>
      <c r="B19152" s="61">
        <v>4859946</v>
      </c>
      <c r="C19152" s="59"/>
    </row>
    <row r="19153" spans="1:3">
      <c r="A19153" s="57" t="s">
        <v>10040</v>
      </c>
      <c r="B19153" s="58"/>
      <c r="C19153" s="59"/>
    </row>
    <row r="19154" spans="1:3">
      <c r="A19154" s="57" t="s">
        <v>10040</v>
      </c>
      <c r="B19154" s="61">
        <v>460561116</v>
      </c>
      <c r="C19154" s="59"/>
    </row>
    <row r="19155" spans="1:3">
      <c r="A19155" s="57" t="s">
        <v>10040</v>
      </c>
      <c r="B19155" s="61">
        <v>534280539</v>
      </c>
      <c r="C19155" s="59"/>
    </row>
    <row r="19156" spans="1:3">
      <c r="A19156" s="57" t="s">
        <v>10041</v>
      </c>
      <c r="B19156" s="58"/>
      <c r="C19156" s="59"/>
    </row>
    <row r="19157" spans="1:3">
      <c r="A19157" s="57" t="s">
        <v>10042</v>
      </c>
      <c r="B19157" s="58"/>
      <c r="C19157" s="59"/>
    </row>
    <row r="19158" spans="1:3">
      <c r="A19158" s="57" t="s">
        <v>10043</v>
      </c>
      <c r="B19158" s="58"/>
      <c r="C19158" s="59"/>
    </row>
    <row r="19159" spans="1:3">
      <c r="A19159" s="57" t="s">
        <v>10044</v>
      </c>
      <c r="B19159" s="61">
        <v>2950</v>
      </c>
      <c r="C19159" s="59"/>
    </row>
    <row r="19160" spans="1:3">
      <c r="A19160" s="57" t="s">
        <v>10045</v>
      </c>
      <c r="B19160" s="61">
        <v>22531</v>
      </c>
      <c r="C19160" s="59"/>
    </row>
    <row r="19161" spans="1:3">
      <c r="A19161" s="57" t="s">
        <v>10046</v>
      </c>
      <c r="B19161" s="61">
        <v>2747444</v>
      </c>
      <c r="C19161" s="59"/>
    </row>
    <row r="19162" spans="1:3">
      <c r="A19162" s="57" t="s">
        <v>10047</v>
      </c>
      <c r="B19162" s="58"/>
      <c r="C19162" s="59"/>
    </row>
    <row r="19163" spans="1:3">
      <c r="A19163" s="57" t="s">
        <v>10048</v>
      </c>
      <c r="B19163" s="58"/>
      <c r="C19163" s="59"/>
    </row>
    <row r="19164" spans="1:3">
      <c r="A19164" s="57" t="s">
        <v>10049</v>
      </c>
      <c r="B19164" s="61">
        <v>1349841</v>
      </c>
      <c r="C19164" s="59"/>
    </row>
    <row r="19165" spans="1:3">
      <c r="A19165" s="57" t="s">
        <v>10050</v>
      </c>
      <c r="B19165" s="61">
        <v>5595484</v>
      </c>
      <c r="C19165" s="59"/>
    </row>
    <row r="19166" spans="1:3">
      <c r="A19166" s="57" t="s">
        <v>10051</v>
      </c>
      <c r="B19166" s="58"/>
      <c r="C19166" s="59"/>
    </row>
    <row r="19167" spans="1:3">
      <c r="A19167" s="57" t="s">
        <v>10052</v>
      </c>
      <c r="B19167" s="58"/>
      <c r="C19167" s="59"/>
    </row>
    <row r="19168" spans="1:3">
      <c r="A19168" s="57" t="s">
        <v>10053</v>
      </c>
      <c r="B19168" s="58"/>
      <c r="C19168" s="59"/>
    </row>
    <row r="19169" spans="1:3">
      <c r="A19169" s="57" t="s">
        <v>10054</v>
      </c>
      <c r="B19169" s="58"/>
      <c r="C19169" s="59"/>
    </row>
    <row r="19170" spans="1:3">
      <c r="A19170" s="57" t="s">
        <v>10055</v>
      </c>
      <c r="B19170" s="58"/>
      <c r="C19170" s="59"/>
    </row>
    <row r="19171" spans="1:3">
      <c r="A19171" s="57" t="s">
        <v>10056</v>
      </c>
      <c r="B19171" s="58"/>
      <c r="C19171" s="59"/>
    </row>
    <row r="19172" spans="1:3">
      <c r="A19172" s="57" t="s">
        <v>10057</v>
      </c>
      <c r="B19172" s="58"/>
      <c r="C19172" s="59"/>
    </row>
    <row r="19173" spans="1:3">
      <c r="A19173" s="57" t="s">
        <v>10058</v>
      </c>
      <c r="B19173" s="58"/>
      <c r="C19173" s="59"/>
    </row>
    <row r="19174" spans="1:3">
      <c r="A19174" s="57" t="s">
        <v>10059</v>
      </c>
      <c r="B19174" s="58"/>
      <c r="C19174" s="59"/>
    </row>
    <row r="19175" spans="1:3">
      <c r="A19175" s="57" t="s">
        <v>10060</v>
      </c>
      <c r="B19175" s="58"/>
      <c r="C19175" s="59"/>
    </row>
    <row r="19176" spans="1:3">
      <c r="A19176" s="57" t="s">
        <v>10061</v>
      </c>
      <c r="B19176" s="58"/>
      <c r="C19176" s="59"/>
    </row>
    <row r="19177" spans="1:3">
      <c r="A19177" s="57" t="s">
        <v>10062</v>
      </c>
      <c r="B19177" s="58"/>
      <c r="C19177" s="59"/>
    </row>
    <row r="19178" spans="1:3">
      <c r="A19178" s="57" t="s">
        <v>10062</v>
      </c>
      <c r="B19178" s="58"/>
      <c r="C19178" s="59"/>
    </row>
    <row r="19179" spans="1:3">
      <c r="A19179" s="57" t="s">
        <v>10062</v>
      </c>
      <c r="B19179" s="58"/>
      <c r="C19179" s="59"/>
    </row>
    <row r="19180" spans="1:3">
      <c r="A19180" s="57" t="s">
        <v>10062</v>
      </c>
      <c r="B19180" s="58"/>
      <c r="C19180" s="59"/>
    </row>
    <row r="19181" spans="1:3">
      <c r="A19181" s="57" t="s">
        <v>10063</v>
      </c>
      <c r="B19181" s="58"/>
      <c r="C19181" s="59"/>
    </row>
    <row r="19182" spans="1:3">
      <c r="A19182" s="57" t="s">
        <v>10063</v>
      </c>
      <c r="B19182" s="58"/>
      <c r="C19182" s="59"/>
    </row>
    <row r="19183" spans="1:3">
      <c r="A19183" s="57" t="s">
        <v>10063</v>
      </c>
      <c r="B19183" s="58"/>
      <c r="C19183" s="59"/>
    </row>
    <row r="19184" spans="1:3">
      <c r="A19184" s="57" t="s">
        <v>10063</v>
      </c>
      <c r="B19184" s="58"/>
      <c r="C19184" s="59"/>
    </row>
    <row r="19185" spans="1:3">
      <c r="A19185" s="57" t="s">
        <v>10063</v>
      </c>
      <c r="B19185" s="58"/>
      <c r="C19185" s="59"/>
    </row>
    <row r="19186" spans="1:3">
      <c r="A19186" s="57" t="s">
        <v>10063</v>
      </c>
      <c r="B19186" s="58"/>
      <c r="C19186" s="59"/>
    </row>
    <row r="19187" spans="1:3">
      <c r="A19187" s="57" t="s">
        <v>10063</v>
      </c>
      <c r="B19187" s="58"/>
      <c r="C19187" s="59"/>
    </row>
    <row r="19188" spans="1:3">
      <c r="A19188" s="57" t="s">
        <v>10063</v>
      </c>
      <c r="B19188" s="58"/>
      <c r="C19188" s="59"/>
    </row>
    <row r="19189" spans="1:3">
      <c r="A19189" s="57" t="s">
        <v>10064</v>
      </c>
      <c r="B19189" s="58"/>
      <c r="C19189" s="59"/>
    </row>
    <row r="19190" spans="1:3">
      <c r="A19190" s="57" t="s">
        <v>10065</v>
      </c>
      <c r="B19190" s="61">
        <v>5600</v>
      </c>
      <c r="C19190" s="59"/>
    </row>
    <row r="19191" spans="1:3">
      <c r="A19191" s="57" t="s">
        <v>10066</v>
      </c>
      <c r="B19191" s="58"/>
      <c r="C19191" s="59"/>
    </row>
    <row r="19192" spans="1:3">
      <c r="A19192" s="57" t="s">
        <v>10067</v>
      </c>
      <c r="B19192" s="61">
        <v>109439</v>
      </c>
      <c r="C19192" s="59"/>
    </row>
    <row r="19193" spans="1:3">
      <c r="A19193" s="57" t="s">
        <v>10068</v>
      </c>
      <c r="B19193" s="58"/>
      <c r="C19193" s="59"/>
    </row>
    <row r="19194" spans="1:3">
      <c r="A19194" s="57" t="s">
        <v>10068</v>
      </c>
      <c r="B19194" s="58"/>
      <c r="C19194" s="59"/>
    </row>
    <row r="19195" spans="1:3">
      <c r="A19195" s="57" t="s">
        <v>10068</v>
      </c>
      <c r="B19195" s="58"/>
      <c r="C19195" s="59"/>
    </row>
    <row r="19196" spans="1:3">
      <c r="A19196" s="57" t="s">
        <v>10068</v>
      </c>
      <c r="B19196" s="61">
        <v>12429</v>
      </c>
      <c r="C19196" s="59"/>
    </row>
    <row r="19197" spans="1:3">
      <c r="A19197" s="57" t="s">
        <v>10068</v>
      </c>
      <c r="B19197" s="58"/>
      <c r="C19197" s="59"/>
    </row>
    <row r="19198" spans="1:3">
      <c r="A19198" s="57" t="s">
        <v>10068</v>
      </c>
      <c r="B19198" s="61">
        <v>15199</v>
      </c>
      <c r="C19198" s="59"/>
    </row>
    <row r="19199" spans="1:3">
      <c r="A19199" s="57" t="s">
        <v>10068</v>
      </c>
      <c r="B19199" s="61">
        <v>8920</v>
      </c>
      <c r="C19199" s="59"/>
    </row>
    <row r="19200" spans="1:3">
      <c r="A19200" s="57" t="s">
        <v>10068</v>
      </c>
      <c r="B19200" s="61">
        <v>29092</v>
      </c>
      <c r="C19200" s="59"/>
    </row>
    <row r="19201" spans="1:3">
      <c r="A19201" s="57" t="s">
        <v>10069</v>
      </c>
      <c r="B19201" s="58"/>
      <c r="C19201" s="59"/>
    </row>
    <row r="19202" spans="1:3">
      <c r="A19202" s="57" t="s">
        <v>10069</v>
      </c>
      <c r="B19202" s="58"/>
      <c r="C19202" s="59"/>
    </row>
    <row r="19203" spans="1:3">
      <c r="A19203" s="57" t="s">
        <v>10070</v>
      </c>
      <c r="B19203" s="58"/>
      <c r="C19203" s="59"/>
    </row>
    <row r="19204" spans="1:3">
      <c r="A19204" s="57" t="s">
        <v>10070</v>
      </c>
      <c r="B19204" s="61">
        <v>1443242</v>
      </c>
      <c r="C19204" s="59"/>
    </row>
    <row r="19205" spans="1:3">
      <c r="A19205" s="57" t="s">
        <v>10070</v>
      </c>
      <c r="B19205" s="58"/>
      <c r="C19205" s="59"/>
    </row>
    <row r="19206" spans="1:3">
      <c r="A19206" s="57" t="s">
        <v>10070</v>
      </c>
      <c r="B19206" s="61">
        <v>109538</v>
      </c>
      <c r="C19206" s="59"/>
    </row>
    <row r="19207" spans="1:3">
      <c r="A19207" s="57" t="s">
        <v>10071</v>
      </c>
      <c r="B19207" s="61">
        <v>3652</v>
      </c>
      <c r="C19207" s="59"/>
    </row>
    <row r="19208" spans="1:3">
      <c r="A19208" s="57" t="s">
        <v>10071</v>
      </c>
      <c r="B19208" s="61">
        <v>33727920</v>
      </c>
      <c r="C19208" s="59"/>
    </row>
    <row r="19209" spans="1:3">
      <c r="A19209" s="57" t="s">
        <v>10072</v>
      </c>
      <c r="B19209" s="58"/>
      <c r="C19209" s="59"/>
    </row>
    <row r="19210" spans="1:3">
      <c r="A19210" s="57" t="s">
        <v>10072</v>
      </c>
      <c r="B19210" s="61">
        <v>592681</v>
      </c>
      <c r="C19210" s="59"/>
    </row>
    <row r="19211" spans="1:3">
      <c r="A19211" s="57" t="s">
        <v>10073</v>
      </c>
      <c r="B19211" s="58"/>
      <c r="C19211" s="59"/>
    </row>
    <row r="19212" spans="1:3">
      <c r="A19212" s="57" t="s">
        <v>10073</v>
      </c>
      <c r="B19212" s="58"/>
      <c r="C19212" s="59"/>
    </row>
    <row r="19213" spans="1:3">
      <c r="A19213" s="57" t="s">
        <v>10074</v>
      </c>
      <c r="B19213" s="61">
        <v>2920496</v>
      </c>
      <c r="C19213" s="59"/>
    </row>
    <row r="19214" spans="1:3">
      <c r="A19214" s="57" t="s">
        <v>10075</v>
      </c>
      <c r="B19214" s="61">
        <v>1003159</v>
      </c>
      <c r="C19214" s="59"/>
    </row>
    <row r="19215" spans="1:3">
      <c r="A19215" s="57" t="s">
        <v>10076</v>
      </c>
      <c r="B19215" s="58"/>
      <c r="C19215" s="59"/>
    </row>
    <row r="19216" spans="1:3">
      <c r="A19216" s="57" t="s">
        <v>10077</v>
      </c>
      <c r="B19216" s="61">
        <v>25353989</v>
      </c>
      <c r="C19216" s="59"/>
    </row>
    <row r="19217" spans="1:3">
      <c r="A19217" s="57" t="s">
        <v>10078</v>
      </c>
      <c r="B19217" s="58"/>
      <c r="C19217" s="59"/>
    </row>
    <row r="19218" spans="1:3">
      <c r="A19218" s="57" t="s">
        <v>10079</v>
      </c>
      <c r="B19218" s="58"/>
      <c r="C19218" s="59"/>
    </row>
    <row r="19219" spans="1:3">
      <c r="A19219" s="57" t="s">
        <v>10079</v>
      </c>
      <c r="B19219" s="61">
        <v>493663</v>
      </c>
      <c r="C19219" s="59"/>
    </row>
    <row r="19220" spans="1:3">
      <c r="A19220" s="57" t="s">
        <v>10079</v>
      </c>
      <c r="B19220" s="61">
        <v>8674953</v>
      </c>
      <c r="C19220" s="59"/>
    </row>
    <row r="19221" spans="1:3">
      <c r="A19221" s="57" t="s">
        <v>10080</v>
      </c>
      <c r="B19221" s="61">
        <v>1279664</v>
      </c>
      <c r="C19221" s="59"/>
    </row>
    <row r="19222" spans="1:3">
      <c r="A19222" s="57" t="s">
        <v>10081</v>
      </c>
      <c r="B19222" s="58"/>
      <c r="C19222" s="59"/>
    </row>
    <row r="19223" spans="1:3">
      <c r="A19223" s="57" t="s">
        <v>10081</v>
      </c>
      <c r="B19223" s="61">
        <v>1373531</v>
      </c>
      <c r="C19223" s="59"/>
    </row>
    <row r="19224" spans="1:3">
      <c r="A19224" s="57" t="s">
        <v>10081</v>
      </c>
      <c r="B19224" s="61">
        <v>14655770</v>
      </c>
      <c r="C19224" s="59"/>
    </row>
    <row r="19225" spans="1:3">
      <c r="A19225" s="57" t="s">
        <v>10082</v>
      </c>
      <c r="B19225" s="61">
        <v>512869</v>
      </c>
      <c r="C19225" s="59"/>
    </row>
    <row r="19226" spans="1:3">
      <c r="A19226" s="57" t="s">
        <v>10083</v>
      </c>
      <c r="B19226" s="61">
        <v>8594966</v>
      </c>
      <c r="C19226" s="59"/>
    </row>
    <row r="19227" spans="1:3">
      <c r="A19227" s="57" t="s">
        <v>10084</v>
      </c>
      <c r="B19227" s="61">
        <v>13720955</v>
      </c>
      <c r="C19227" s="59"/>
    </row>
    <row r="19228" spans="1:3">
      <c r="A19228" s="57" t="s">
        <v>10085</v>
      </c>
      <c r="B19228" s="61">
        <v>9481289</v>
      </c>
      <c r="C19228" s="59"/>
    </row>
    <row r="19229" spans="1:3">
      <c r="A19229" s="57" t="s">
        <v>10085</v>
      </c>
      <c r="B19229" s="61">
        <v>12493660</v>
      </c>
      <c r="C19229" s="59"/>
    </row>
    <row r="19230" spans="1:3">
      <c r="A19230" s="57" t="s">
        <v>10086</v>
      </c>
      <c r="B19230" s="61">
        <v>3793638</v>
      </c>
      <c r="C19230" s="59"/>
    </row>
    <row r="19231" spans="1:3">
      <c r="A19231" s="57" t="s">
        <v>10086</v>
      </c>
      <c r="B19231" s="61">
        <v>3955372</v>
      </c>
      <c r="C19231" s="59"/>
    </row>
    <row r="19232" spans="1:3">
      <c r="A19232" s="57" t="s">
        <v>10087</v>
      </c>
      <c r="B19232" s="61">
        <v>22199</v>
      </c>
      <c r="C19232" s="59"/>
    </row>
    <row r="19233" spans="1:3">
      <c r="A19233" s="57" t="s">
        <v>10087</v>
      </c>
      <c r="B19233" s="61">
        <v>4410636</v>
      </c>
      <c r="C19233" s="59"/>
    </row>
    <row r="19234" spans="1:3">
      <c r="A19234" s="57" t="s">
        <v>10088</v>
      </c>
      <c r="B19234" s="61">
        <v>211544</v>
      </c>
      <c r="C19234" s="59"/>
    </row>
    <row r="19235" spans="1:3">
      <c r="A19235" s="57" t="s">
        <v>10088</v>
      </c>
      <c r="B19235" s="61">
        <v>1175251</v>
      </c>
      <c r="C19235" s="59"/>
    </row>
    <row r="19236" spans="1:3">
      <c r="A19236" s="57" t="s">
        <v>10089</v>
      </c>
      <c r="B19236" s="61">
        <v>1278965</v>
      </c>
      <c r="C19236" s="59"/>
    </row>
    <row r="19237" spans="1:3">
      <c r="A19237" s="57" t="s">
        <v>10090</v>
      </c>
      <c r="B19237" s="61">
        <v>16832350</v>
      </c>
      <c r="C19237" s="59"/>
    </row>
    <row r="19238" spans="1:3">
      <c r="A19238" s="57" t="s">
        <v>10091</v>
      </c>
      <c r="B19238" s="61">
        <v>722514</v>
      </c>
      <c r="C19238" s="59"/>
    </row>
    <row r="19239" spans="1:3">
      <c r="A19239" s="57" t="s">
        <v>10091</v>
      </c>
      <c r="B19239" s="61">
        <v>10259759</v>
      </c>
      <c r="C19239" s="59"/>
    </row>
    <row r="19240" spans="1:3">
      <c r="A19240" s="57" t="s">
        <v>10092</v>
      </c>
      <c r="B19240" s="61">
        <v>1176545</v>
      </c>
      <c r="C19240" s="59"/>
    </row>
    <row r="19241" spans="1:3">
      <c r="A19241" s="57" t="s">
        <v>10092</v>
      </c>
      <c r="B19241" s="61">
        <v>84166</v>
      </c>
      <c r="C19241" s="59"/>
    </row>
    <row r="19242" spans="1:3">
      <c r="A19242" s="57" t="s">
        <v>10092</v>
      </c>
      <c r="B19242" s="58"/>
      <c r="C19242" s="59"/>
    </row>
    <row r="19243" spans="1:3">
      <c r="A19243" s="57" t="s">
        <v>10092</v>
      </c>
      <c r="B19243" s="61">
        <v>89949</v>
      </c>
      <c r="C19243" s="59"/>
    </row>
    <row r="19244" spans="1:3">
      <c r="A19244" s="57" t="s">
        <v>10093</v>
      </c>
      <c r="B19244" s="61">
        <v>1673350</v>
      </c>
      <c r="C19244" s="59"/>
    </row>
    <row r="19245" spans="1:3">
      <c r="A19245" s="57" t="s">
        <v>10094</v>
      </c>
      <c r="B19245" s="61">
        <v>185142</v>
      </c>
      <c r="C19245" s="59"/>
    </row>
    <row r="19246" spans="1:3">
      <c r="A19246" s="57" t="s">
        <v>10095</v>
      </c>
      <c r="B19246" s="61">
        <v>78213</v>
      </c>
      <c r="C19246" s="59"/>
    </row>
    <row r="19247" spans="1:3">
      <c r="A19247" s="57" t="s">
        <v>10095</v>
      </c>
      <c r="B19247" s="61">
        <v>58835</v>
      </c>
      <c r="C19247" s="59"/>
    </row>
    <row r="19248" spans="1:3">
      <c r="A19248" s="57" t="s">
        <v>10096</v>
      </c>
      <c r="B19248" s="61">
        <v>481960</v>
      </c>
      <c r="C19248" s="59"/>
    </row>
    <row r="19249" spans="1:3">
      <c r="A19249" s="57" t="s">
        <v>10097</v>
      </c>
      <c r="B19249" s="58"/>
      <c r="C19249" s="59"/>
    </row>
    <row r="19250" spans="1:3">
      <c r="A19250" s="57" t="s">
        <v>10098</v>
      </c>
      <c r="B19250" s="61">
        <v>727559</v>
      </c>
      <c r="C19250" s="59"/>
    </row>
    <row r="19251" spans="1:3">
      <c r="A19251" s="57" t="s">
        <v>10098</v>
      </c>
      <c r="B19251" s="61">
        <v>1639201</v>
      </c>
      <c r="C19251" s="59"/>
    </row>
    <row r="19252" spans="1:3">
      <c r="A19252" s="57" t="s">
        <v>10098</v>
      </c>
      <c r="B19252" s="61">
        <v>9049183</v>
      </c>
      <c r="C19252" s="59"/>
    </row>
    <row r="19253" spans="1:3">
      <c r="A19253" s="57" t="s">
        <v>10099</v>
      </c>
      <c r="B19253" s="61">
        <v>3116600</v>
      </c>
      <c r="C19253" s="59"/>
    </row>
    <row r="19254" spans="1:3">
      <c r="A19254" s="57" t="s">
        <v>10100</v>
      </c>
      <c r="B19254" s="61">
        <v>3804397</v>
      </c>
      <c r="C19254" s="59"/>
    </row>
    <row r="19255" spans="1:3">
      <c r="A19255" s="57" t="s">
        <v>10101</v>
      </c>
      <c r="B19255" s="61">
        <v>72633135</v>
      </c>
      <c r="C19255" s="59"/>
    </row>
    <row r="19256" spans="1:3">
      <c r="A19256" s="57" t="s">
        <v>10102</v>
      </c>
      <c r="B19256" s="61">
        <v>11732939</v>
      </c>
      <c r="C19256" s="59"/>
    </row>
    <row r="19257" spans="1:3">
      <c r="A19257" s="57" t="s">
        <v>10102</v>
      </c>
      <c r="B19257" s="61">
        <v>137657646</v>
      </c>
      <c r="C19257" s="59"/>
    </row>
    <row r="19258" spans="1:3">
      <c r="A19258" s="57" t="s">
        <v>10103</v>
      </c>
      <c r="B19258" s="61">
        <v>24679</v>
      </c>
      <c r="C19258" s="59"/>
    </row>
    <row r="19259" spans="1:3">
      <c r="A19259" s="57" t="s">
        <v>10103</v>
      </c>
      <c r="B19259" s="61">
        <v>113811</v>
      </c>
      <c r="C19259" s="59"/>
    </row>
    <row r="19260" spans="1:3">
      <c r="A19260" s="57" t="s">
        <v>10103</v>
      </c>
      <c r="B19260" s="61">
        <v>510061</v>
      </c>
      <c r="C19260" s="59"/>
    </row>
    <row r="19261" spans="1:3">
      <c r="A19261" s="57" t="s">
        <v>10104</v>
      </c>
      <c r="B19261" s="61">
        <v>1194074</v>
      </c>
      <c r="C19261" s="59"/>
    </row>
    <row r="19262" spans="1:3">
      <c r="A19262" s="57" t="s">
        <v>10105</v>
      </c>
      <c r="B19262" s="61">
        <v>12478133</v>
      </c>
      <c r="C19262" s="59"/>
    </row>
    <row r="19263" spans="1:3">
      <c r="A19263" s="57" t="s">
        <v>10106</v>
      </c>
      <c r="B19263" s="61">
        <v>4724552</v>
      </c>
      <c r="C19263" s="59"/>
    </row>
    <row r="19264" spans="1:3">
      <c r="A19264" s="57" t="s">
        <v>10107</v>
      </c>
      <c r="B19264" s="61">
        <v>9875238</v>
      </c>
      <c r="C19264" s="59"/>
    </row>
    <row r="19265" spans="1:3">
      <c r="A19265" s="57" t="s">
        <v>10107</v>
      </c>
      <c r="B19265" s="61">
        <v>51014899</v>
      </c>
      <c r="C19265" s="59"/>
    </row>
    <row r="19266" spans="1:3">
      <c r="A19266" s="57" t="s">
        <v>10108</v>
      </c>
      <c r="B19266" s="61">
        <v>8667</v>
      </c>
      <c r="C19266" s="59"/>
    </row>
    <row r="19267" spans="1:3">
      <c r="A19267" s="57" t="s">
        <v>10108</v>
      </c>
      <c r="B19267" s="61">
        <v>122487</v>
      </c>
      <c r="C19267" s="59"/>
    </row>
    <row r="19268" spans="1:3">
      <c r="A19268" s="57" t="s">
        <v>10108</v>
      </c>
      <c r="B19268" s="61">
        <v>1312501</v>
      </c>
      <c r="C19268" s="59"/>
    </row>
    <row r="19269" spans="1:3">
      <c r="A19269" s="57" t="s">
        <v>10109</v>
      </c>
      <c r="B19269" s="61">
        <v>180061</v>
      </c>
      <c r="C19269" s="59"/>
    </row>
    <row r="19270" spans="1:3">
      <c r="A19270" s="57" t="s">
        <v>10110</v>
      </c>
      <c r="B19270" s="61">
        <v>1353048</v>
      </c>
      <c r="C19270" s="59"/>
    </row>
    <row r="19271" spans="1:3">
      <c r="A19271" s="57" t="s">
        <v>10111</v>
      </c>
      <c r="B19271" s="61">
        <v>3550457</v>
      </c>
      <c r="C19271" s="59"/>
    </row>
    <row r="19272" spans="1:3">
      <c r="A19272" s="57" t="s">
        <v>10112</v>
      </c>
      <c r="B19272" s="61">
        <v>11350133</v>
      </c>
      <c r="C19272" s="59"/>
    </row>
    <row r="19273" spans="1:3">
      <c r="A19273" s="57" t="s">
        <v>10112</v>
      </c>
      <c r="B19273" s="61">
        <v>12672321</v>
      </c>
      <c r="C19273" s="59"/>
    </row>
    <row r="19274" spans="1:3">
      <c r="A19274" s="57" t="s">
        <v>10113</v>
      </c>
      <c r="B19274" s="61">
        <v>156426</v>
      </c>
      <c r="C19274" s="59"/>
    </row>
    <row r="19275" spans="1:3">
      <c r="A19275" s="57" t="s">
        <v>10113</v>
      </c>
      <c r="B19275" s="61">
        <v>162607</v>
      </c>
      <c r="C19275" s="59"/>
    </row>
    <row r="19276" spans="1:3">
      <c r="A19276" s="57" t="s">
        <v>10113</v>
      </c>
      <c r="B19276" s="61">
        <v>464922</v>
      </c>
      <c r="C19276" s="59"/>
    </row>
    <row r="19277" spans="1:3">
      <c r="A19277" s="57" t="s">
        <v>10114</v>
      </c>
      <c r="B19277" s="61">
        <v>3420320</v>
      </c>
      <c r="C19277" s="59"/>
    </row>
    <row r="19278" spans="1:3">
      <c r="A19278" s="57" t="s">
        <v>10115</v>
      </c>
      <c r="B19278" s="61">
        <v>1761882</v>
      </c>
      <c r="C19278" s="59"/>
    </row>
    <row r="19279" spans="1:3">
      <c r="A19279" s="57" t="s">
        <v>10116</v>
      </c>
      <c r="B19279" s="61">
        <v>329895</v>
      </c>
      <c r="C19279" s="59"/>
    </row>
    <row r="19280" spans="1:3">
      <c r="A19280" s="57" t="s">
        <v>10117</v>
      </c>
      <c r="B19280" s="61">
        <v>929374</v>
      </c>
      <c r="C19280" s="59"/>
    </row>
    <row r="19281" spans="1:3">
      <c r="A19281" s="57" t="s">
        <v>10117</v>
      </c>
      <c r="B19281" s="61">
        <v>5446044</v>
      </c>
      <c r="C19281" s="59"/>
    </row>
    <row r="19282" spans="1:3">
      <c r="A19282" s="57" t="s">
        <v>10118</v>
      </c>
      <c r="B19282" s="61">
        <v>221340</v>
      </c>
      <c r="C19282" s="59"/>
    </row>
    <row r="19283" spans="1:3">
      <c r="A19283" s="57" t="s">
        <v>10118</v>
      </c>
      <c r="B19283" s="61">
        <v>285679</v>
      </c>
      <c r="C19283" s="59"/>
    </row>
    <row r="19284" spans="1:3">
      <c r="A19284" s="57" t="s">
        <v>10118</v>
      </c>
      <c r="B19284" s="61">
        <v>3273276</v>
      </c>
      <c r="C19284" s="59"/>
    </row>
    <row r="19285" spans="1:3">
      <c r="A19285" s="57" t="s">
        <v>10119</v>
      </c>
      <c r="B19285" s="61">
        <v>473399</v>
      </c>
      <c r="C19285" s="59"/>
    </row>
    <row r="19286" spans="1:3">
      <c r="A19286" s="57" t="s">
        <v>10120</v>
      </c>
      <c r="B19286" s="61">
        <v>191671</v>
      </c>
      <c r="C19286" s="59"/>
    </row>
    <row r="19287" spans="1:3">
      <c r="A19287" s="57" t="s">
        <v>10121</v>
      </c>
      <c r="B19287" s="61">
        <v>3561453</v>
      </c>
      <c r="C19287" s="59"/>
    </row>
    <row r="19288" spans="1:3">
      <c r="A19288" s="57" t="s">
        <v>10122</v>
      </c>
      <c r="B19288" s="61">
        <v>11779591</v>
      </c>
      <c r="C19288" s="59"/>
    </row>
    <row r="19289" spans="1:3">
      <c r="A19289" s="57" t="s">
        <v>10122</v>
      </c>
      <c r="B19289" s="61">
        <v>78972123</v>
      </c>
      <c r="C19289" s="59"/>
    </row>
    <row r="19290" spans="1:3">
      <c r="A19290" s="57" t="s">
        <v>10123</v>
      </c>
      <c r="B19290" s="58"/>
      <c r="C19290" s="59"/>
    </row>
    <row r="19291" spans="1:3">
      <c r="A19291" s="57" t="s">
        <v>10123</v>
      </c>
      <c r="B19291" s="58"/>
      <c r="C19291" s="59"/>
    </row>
    <row r="19292" spans="1:3">
      <c r="A19292" s="57" t="s">
        <v>10123</v>
      </c>
      <c r="B19292" s="58"/>
      <c r="C19292" s="59"/>
    </row>
    <row r="19293" spans="1:3">
      <c r="A19293" s="57" t="s">
        <v>10123</v>
      </c>
      <c r="B19293" s="58"/>
      <c r="C19293" s="59"/>
    </row>
    <row r="19294" spans="1:3">
      <c r="A19294" s="57" t="s">
        <v>10123</v>
      </c>
      <c r="B19294" s="58"/>
      <c r="C19294" s="59"/>
    </row>
    <row r="19295" spans="1:3">
      <c r="A19295" s="57" t="s">
        <v>10124</v>
      </c>
      <c r="B19295" s="58"/>
      <c r="C19295" s="59"/>
    </row>
    <row r="19296" spans="1:3">
      <c r="A19296" s="57" t="s">
        <v>10125</v>
      </c>
      <c r="B19296" s="58"/>
      <c r="C19296" s="59"/>
    </row>
    <row r="19297" spans="1:3">
      <c r="A19297" s="57" t="s">
        <v>10126</v>
      </c>
      <c r="B19297" s="58"/>
      <c r="C19297" s="59"/>
    </row>
    <row r="19298" spans="1:3">
      <c r="A19298" s="57" t="s">
        <v>10127</v>
      </c>
      <c r="B19298" s="58"/>
      <c r="C19298" s="59"/>
    </row>
    <row r="19299" spans="1:3">
      <c r="A19299" s="57" t="s">
        <v>10127</v>
      </c>
      <c r="B19299" s="58"/>
      <c r="C19299" s="59"/>
    </row>
    <row r="19300" spans="1:3">
      <c r="A19300" s="57" t="s">
        <v>10127</v>
      </c>
      <c r="B19300" s="58"/>
      <c r="C19300" s="59"/>
    </row>
    <row r="19301" spans="1:3">
      <c r="A19301" s="57" t="s">
        <v>10127</v>
      </c>
      <c r="B19301" s="58"/>
      <c r="C19301" s="59"/>
    </row>
    <row r="19302" spans="1:3">
      <c r="A19302" s="57" t="s">
        <v>10127</v>
      </c>
      <c r="B19302" s="58"/>
      <c r="C19302" s="59"/>
    </row>
    <row r="19303" spans="1:3">
      <c r="A19303" s="57" t="s">
        <v>10128</v>
      </c>
      <c r="B19303" s="61">
        <v>20061725</v>
      </c>
      <c r="C19303" s="59"/>
    </row>
    <row r="19304" spans="1:3">
      <c r="A19304" s="57" t="s">
        <v>10129</v>
      </c>
      <c r="B19304" s="61">
        <v>4825811</v>
      </c>
      <c r="C19304" s="59"/>
    </row>
    <row r="19305" spans="1:3">
      <c r="A19305" s="57" t="s">
        <v>10130</v>
      </c>
      <c r="B19305" s="61">
        <v>6796254</v>
      </c>
      <c r="C19305" s="59"/>
    </row>
    <row r="19306" spans="1:3">
      <c r="A19306" s="57" t="s">
        <v>10131</v>
      </c>
      <c r="B19306" s="61">
        <v>199293</v>
      </c>
      <c r="C19306" s="59"/>
    </row>
    <row r="19307" spans="1:3">
      <c r="A19307" s="57" t="s">
        <v>10132</v>
      </c>
      <c r="B19307" s="61">
        <v>1156256</v>
      </c>
      <c r="C19307" s="59"/>
    </row>
    <row r="19308" spans="1:3">
      <c r="A19308" s="57" t="s">
        <v>10132</v>
      </c>
      <c r="B19308" s="58"/>
      <c r="C19308" s="59"/>
    </row>
    <row r="19309" spans="1:3">
      <c r="A19309" s="57" t="s">
        <v>10132</v>
      </c>
      <c r="B19309" s="61">
        <v>19195805</v>
      </c>
      <c r="C19309" s="59"/>
    </row>
    <row r="19310" spans="1:3">
      <c r="A19310" s="57" t="s">
        <v>10133</v>
      </c>
      <c r="B19310" s="61">
        <v>1294033</v>
      </c>
      <c r="C19310" s="59"/>
    </row>
    <row r="19311" spans="1:3">
      <c r="A19311" s="57" t="s">
        <v>10134</v>
      </c>
      <c r="B19311" s="61">
        <v>8684471</v>
      </c>
      <c r="C19311" s="59"/>
    </row>
    <row r="19312" spans="1:3">
      <c r="A19312" s="57" t="s">
        <v>10134</v>
      </c>
      <c r="B19312" s="61">
        <v>37581374</v>
      </c>
      <c r="C19312" s="59"/>
    </row>
    <row r="19313" spans="1:3">
      <c r="A19313" s="57" t="s">
        <v>10134</v>
      </c>
      <c r="B19313" s="61">
        <v>67655278</v>
      </c>
      <c r="C19313" s="59"/>
    </row>
    <row r="19314" spans="1:3">
      <c r="A19314" s="57" t="s">
        <v>10134</v>
      </c>
      <c r="B19314" s="61">
        <v>223595129</v>
      </c>
      <c r="C19314" s="59"/>
    </row>
    <row r="19315" spans="1:3">
      <c r="A19315" s="57" t="s">
        <v>10134</v>
      </c>
      <c r="B19315" s="61">
        <v>60787412</v>
      </c>
      <c r="C19315" s="59"/>
    </row>
    <row r="19316" spans="1:3">
      <c r="A19316" s="57" t="s">
        <v>10134</v>
      </c>
      <c r="B19316" s="61">
        <v>17050913</v>
      </c>
      <c r="C19316" s="59"/>
    </row>
    <row r="19317" spans="1:3">
      <c r="A19317" s="57" t="s">
        <v>10135</v>
      </c>
      <c r="B19317" s="61">
        <v>63176486</v>
      </c>
      <c r="C19317" s="59"/>
    </row>
    <row r="19318" spans="1:3">
      <c r="A19318" s="57" t="s">
        <v>10136</v>
      </c>
      <c r="B19318" s="61">
        <v>55431803</v>
      </c>
      <c r="C19318" s="59"/>
    </row>
    <row r="19319" spans="1:3">
      <c r="A19319" s="57" t="s">
        <v>10137</v>
      </c>
      <c r="B19319" s="61">
        <v>12514728</v>
      </c>
      <c r="C19319" s="59"/>
    </row>
    <row r="19320" spans="1:3">
      <c r="A19320" s="57" t="s">
        <v>10138</v>
      </c>
      <c r="B19320" s="58"/>
      <c r="C19320" s="59"/>
    </row>
    <row r="19321" spans="1:3">
      <c r="A19321" s="57" t="s">
        <v>10139</v>
      </c>
      <c r="B19321" s="61">
        <v>5524566</v>
      </c>
      <c r="C19321" s="59"/>
    </row>
    <row r="19322" spans="1:3">
      <c r="A19322" s="57" t="s">
        <v>10140</v>
      </c>
      <c r="B19322" s="61">
        <v>178775</v>
      </c>
      <c r="C19322" s="59"/>
    </row>
    <row r="19323" spans="1:3">
      <c r="A19323" s="57" t="s">
        <v>10140</v>
      </c>
      <c r="B19323" s="61">
        <v>60281</v>
      </c>
      <c r="C19323" s="59"/>
    </row>
    <row r="19324" spans="1:3">
      <c r="A19324" s="57" t="s">
        <v>10141</v>
      </c>
      <c r="B19324" s="61">
        <v>15463007</v>
      </c>
      <c r="C19324" s="59"/>
    </row>
    <row r="19325" spans="1:3">
      <c r="A19325" s="57" t="s">
        <v>10141</v>
      </c>
      <c r="B19325" s="61">
        <v>23217246</v>
      </c>
      <c r="C19325" s="59"/>
    </row>
    <row r="19326" spans="1:3">
      <c r="A19326" s="57" t="s">
        <v>10142</v>
      </c>
      <c r="B19326" s="61">
        <v>4597569</v>
      </c>
      <c r="C19326" s="59"/>
    </row>
    <row r="19327" spans="1:3">
      <c r="A19327" s="57" t="s">
        <v>10142</v>
      </c>
      <c r="B19327" s="61">
        <v>6212782</v>
      </c>
      <c r="C19327" s="59"/>
    </row>
    <row r="19328" spans="1:3">
      <c r="A19328" s="57" t="s">
        <v>10143</v>
      </c>
      <c r="B19328" s="58"/>
      <c r="C19328" s="59"/>
    </row>
    <row r="19329" spans="1:3">
      <c r="A19329" s="57" t="s">
        <v>10143</v>
      </c>
      <c r="B19329" s="58"/>
      <c r="C19329" s="59"/>
    </row>
    <row r="19330" spans="1:3">
      <c r="A19330" s="57" t="s">
        <v>10144</v>
      </c>
      <c r="B19330" s="61">
        <v>25534707</v>
      </c>
      <c r="C19330" s="59"/>
    </row>
    <row r="19331" spans="1:3">
      <c r="A19331" s="57" t="s">
        <v>10145</v>
      </c>
      <c r="B19331" s="61">
        <v>37334951</v>
      </c>
      <c r="C19331" s="59"/>
    </row>
    <row r="19332" spans="1:3">
      <c r="A19332" s="57" t="s">
        <v>10146</v>
      </c>
      <c r="B19332" s="58"/>
      <c r="C19332" s="59"/>
    </row>
    <row r="19333" spans="1:3">
      <c r="A19333" s="57" t="s">
        <v>10147</v>
      </c>
      <c r="B19333" s="61">
        <v>26310350</v>
      </c>
      <c r="C19333" s="59"/>
    </row>
    <row r="19334" spans="1:3">
      <c r="A19334" s="57" t="s">
        <v>10148</v>
      </c>
      <c r="B19334" s="61">
        <v>7594833</v>
      </c>
      <c r="C19334" s="59"/>
    </row>
    <row r="19335" spans="1:3">
      <c r="A19335" s="57" t="s">
        <v>10149</v>
      </c>
      <c r="B19335" s="61">
        <v>25427</v>
      </c>
      <c r="C19335" s="59"/>
    </row>
    <row r="19336" spans="1:3">
      <c r="A19336" s="57" t="s">
        <v>10150</v>
      </c>
      <c r="B19336" s="58"/>
      <c r="C19336" s="59"/>
    </row>
    <row r="19337" spans="1:3">
      <c r="A19337" s="57" t="s">
        <v>10150</v>
      </c>
      <c r="B19337" s="61">
        <v>25424632</v>
      </c>
      <c r="C19337" s="59"/>
    </row>
    <row r="19338" spans="1:3">
      <c r="A19338" s="57" t="s">
        <v>10150</v>
      </c>
      <c r="B19338" s="61">
        <v>716431</v>
      </c>
      <c r="C19338" s="59"/>
    </row>
    <row r="19339" spans="1:3">
      <c r="A19339" s="57" t="s">
        <v>10151</v>
      </c>
      <c r="B19339" s="61">
        <v>2685316</v>
      </c>
      <c r="C19339" s="59"/>
    </row>
    <row r="19340" spans="1:3">
      <c r="A19340" s="57" t="s">
        <v>10151</v>
      </c>
      <c r="B19340" s="61">
        <v>4259599</v>
      </c>
      <c r="C19340" s="59"/>
    </row>
    <row r="19341" spans="1:3">
      <c r="A19341" s="57" t="s">
        <v>10152</v>
      </c>
      <c r="B19341" s="61">
        <v>7249372</v>
      </c>
      <c r="C19341" s="59"/>
    </row>
    <row r="19342" spans="1:3">
      <c r="A19342" s="57" t="s">
        <v>10153</v>
      </c>
      <c r="B19342" s="61">
        <v>8164836</v>
      </c>
      <c r="C19342" s="59"/>
    </row>
    <row r="19343" spans="1:3">
      <c r="A19343" s="57" t="s">
        <v>10154</v>
      </c>
      <c r="B19343" s="61">
        <v>581037</v>
      </c>
      <c r="C19343" s="59"/>
    </row>
    <row r="19344" spans="1:3">
      <c r="A19344" s="57" t="s">
        <v>10154</v>
      </c>
      <c r="B19344" s="61">
        <v>1603396</v>
      </c>
      <c r="C19344" s="59"/>
    </row>
    <row r="19345" spans="1:3">
      <c r="A19345" s="57" t="s">
        <v>10155</v>
      </c>
      <c r="B19345" s="61">
        <v>62993770</v>
      </c>
      <c r="C19345" s="59"/>
    </row>
    <row r="19346" spans="1:3">
      <c r="A19346" s="57" t="s">
        <v>10155</v>
      </c>
      <c r="B19346" s="61">
        <v>28127961</v>
      </c>
      <c r="C19346" s="59"/>
    </row>
    <row r="19347" spans="1:3">
      <c r="A19347" s="57" t="s">
        <v>10156</v>
      </c>
      <c r="B19347" s="61">
        <v>33578058</v>
      </c>
      <c r="C19347" s="59"/>
    </row>
    <row r="19348" spans="1:3">
      <c r="A19348" s="57" t="s">
        <v>10157</v>
      </c>
      <c r="B19348" s="61">
        <v>175803870</v>
      </c>
      <c r="C19348" s="59"/>
    </row>
    <row r="19349" spans="1:3">
      <c r="A19349" s="57" t="s">
        <v>10158</v>
      </c>
      <c r="B19349" s="61">
        <v>114906539</v>
      </c>
      <c r="C19349" s="59"/>
    </row>
    <row r="19350" spans="1:3">
      <c r="A19350" s="57" t="s">
        <v>10159</v>
      </c>
      <c r="B19350" s="61">
        <v>160586</v>
      </c>
      <c r="C19350" s="59"/>
    </row>
    <row r="19351" spans="1:3">
      <c r="A19351" s="57" t="s">
        <v>10160</v>
      </c>
      <c r="B19351" s="58"/>
      <c r="C19351" s="59"/>
    </row>
    <row r="19352" spans="1:3">
      <c r="A19352" s="57" t="s">
        <v>10160</v>
      </c>
      <c r="B19352" s="61">
        <v>205125866</v>
      </c>
      <c r="C19352" s="59"/>
    </row>
    <row r="19353" spans="1:3">
      <c r="A19353" s="57" t="s">
        <v>10160</v>
      </c>
      <c r="B19353" s="61">
        <v>14312937</v>
      </c>
      <c r="C19353" s="59"/>
    </row>
    <row r="19354" spans="1:3">
      <c r="A19354" s="57" t="s">
        <v>10161</v>
      </c>
      <c r="B19354" s="61">
        <v>57471855</v>
      </c>
      <c r="C19354" s="59"/>
    </row>
    <row r="19355" spans="1:3">
      <c r="A19355" s="57" t="s">
        <v>10162</v>
      </c>
      <c r="B19355" s="61">
        <v>2688266</v>
      </c>
      <c r="C19355" s="59"/>
    </row>
    <row r="19356" spans="1:3">
      <c r="A19356" s="57" t="s">
        <v>10163</v>
      </c>
      <c r="B19356" s="61">
        <v>188935</v>
      </c>
      <c r="C19356" s="59"/>
    </row>
    <row r="19357" spans="1:3">
      <c r="A19357" s="57" t="s">
        <v>10164</v>
      </c>
      <c r="B19357" s="61">
        <v>41916332</v>
      </c>
      <c r="C19357" s="59"/>
    </row>
    <row r="19358" spans="1:3">
      <c r="A19358" s="57" t="s">
        <v>10165</v>
      </c>
      <c r="B19358" s="61">
        <v>4160481</v>
      </c>
      <c r="C19358" s="59"/>
    </row>
    <row r="19359" spans="1:3">
      <c r="A19359" s="57" t="s">
        <v>10166</v>
      </c>
      <c r="B19359" s="61">
        <v>3556464</v>
      </c>
      <c r="C19359" s="59"/>
    </row>
    <row r="19360" spans="1:3">
      <c r="A19360" s="57" t="s">
        <v>10167</v>
      </c>
      <c r="B19360" s="61">
        <v>5576782</v>
      </c>
      <c r="C19360" s="59"/>
    </row>
    <row r="19361" spans="1:3">
      <c r="A19361" s="57" t="s">
        <v>10168</v>
      </c>
      <c r="B19361" s="61">
        <v>179508859</v>
      </c>
      <c r="C19361" s="59"/>
    </row>
    <row r="19362" spans="1:3">
      <c r="A19362" s="57" t="s">
        <v>10169</v>
      </c>
      <c r="B19362" s="58"/>
      <c r="C19362" s="59"/>
    </row>
    <row r="19363" spans="1:3">
      <c r="A19363" s="57" t="s">
        <v>10170</v>
      </c>
      <c r="B19363" s="61">
        <v>426028</v>
      </c>
      <c r="C19363" s="59"/>
    </row>
    <row r="19364" spans="1:3">
      <c r="A19364" s="57" t="s">
        <v>10171</v>
      </c>
      <c r="B19364" s="61">
        <v>1267288</v>
      </c>
      <c r="C19364" s="59"/>
    </row>
    <row r="19365" spans="1:3">
      <c r="A19365" s="57" t="s">
        <v>10172</v>
      </c>
      <c r="B19365" s="58"/>
      <c r="C19365" s="59"/>
    </row>
    <row r="19366" spans="1:3">
      <c r="A19366" s="57" t="s">
        <v>10173</v>
      </c>
      <c r="B19366" s="58"/>
      <c r="C19366" s="59"/>
    </row>
    <row r="19367" spans="1:3">
      <c r="A19367" s="57" t="s">
        <v>10174</v>
      </c>
      <c r="B19367" s="61">
        <v>25406622</v>
      </c>
      <c r="C19367" s="59"/>
    </row>
    <row r="19368" spans="1:3">
      <c r="A19368" s="57" t="s">
        <v>10175</v>
      </c>
      <c r="B19368" s="61">
        <v>26552189</v>
      </c>
      <c r="C19368" s="59"/>
    </row>
    <row r="19369" spans="1:3">
      <c r="A19369" s="57" t="s">
        <v>10176</v>
      </c>
      <c r="B19369" s="61">
        <v>1115295</v>
      </c>
      <c r="C19369" s="59"/>
    </row>
    <row r="19370" spans="1:3">
      <c r="A19370" s="57" t="s">
        <v>10177</v>
      </c>
      <c r="B19370" s="61">
        <v>174519</v>
      </c>
      <c r="C19370" s="59"/>
    </row>
    <row r="19371" spans="1:3">
      <c r="A19371" s="57" t="s">
        <v>10178</v>
      </c>
      <c r="B19371" s="61">
        <v>1651893</v>
      </c>
      <c r="C19371" s="59"/>
    </row>
    <row r="19372" spans="1:3">
      <c r="A19372" s="57" t="s">
        <v>10179</v>
      </c>
      <c r="B19372" s="61">
        <v>3064872</v>
      </c>
      <c r="C19372" s="59"/>
    </row>
    <row r="19373" spans="1:3">
      <c r="A19373" s="57" t="s">
        <v>10180</v>
      </c>
      <c r="B19373" s="61">
        <v>1548587</v>
      </c>
      <c r="C19373" s="59"/>
    </row>
    <row r="19374" spans="1:3">
      <c r="A19374" s="57" t="s">
        <v>10181</v>
      </c>
      <c r="B19374" s="61">
        <v>19390984</v>
      </c>
      <c r="C19374" s="59"/>
    </row>
    <row r="19375" spans="1:3">
      <c r="A19375" s="57" t="s">
        <v>10182</v>
      </c>
      <c r="B19375" s="61">
        <v>150993</v>
      </c>
      <c r="C19375" s="59"/>
    </row>
    <row r="19376" spans="1:3">
      <c r="A19376" s="57" t="s">
        <v>10183</v>
      </c>
      <c r="B19376" s="61">
        <v>14631150</v>
      </c>
      <c r="C19376" s="59"/>
    </row>
    <row r="19377" spans="1:3">
      <c r="A19377" s="57" t="s">
        <v>10184</v>
      </c>
      <c r="B19377" s="61">
        <v>1040682</v>
      </c>
      <c r="C19377" s="59"/>
    </row>
    <row r="19378" spans="1:3">
      <c r="A19378" s="57" t="s">
        <v>10185</v>
      </c>
      <c r="B19378" s="61">
        <v>112189</v>
      </c>
      <c r="C19378" s="59"/>
    </row>
    <row r="19379" spans="1:3">
      <c r="A19379" s="57" t="s">
        <v>10185</v>
      </c>
      <c r="B19379" s="61">
        <v>795357</v>
      </c>
      <c r="C19379" s="59"/>
    </row>
    <row r="19380" spans="1:3">
      <c r="A19380" s="57" t="s">
        <v>10186</v>
      </c>
      <c r="B19380" s="58"/>
      <c r="C19380" s="59"/>
    </row>
    <row r="19381" spans="1:3">
      <c r="A19381" s="57" t="s">
        <v>10187</v>
      </c>
      <c r="B19381" s="61">
        <v>1411172</v>
      </c>
      <c r="C19381" s="59"/>
    </row>
    <row r="19382" spans="1:3">
      <c r="A19382" s="57" t="s">
        <v>10188</v>
      </c>
      <c r="B19382" s="61">
        <v>5908118</v>
      </c>
      <c r="C19382" s="59"/>
    </row>
    <row r="19383" spans="1:3">
      <c r="A19383" s="57" t="s">
        <v>10189</v>
      </c>
      <c r="B19383" s="61">
        <v>146545</v>
      </c>
      <c r="C19383" s="59"/>
    </row>
    <row r="19384" spans="1:3">
      <c r="A19384" s="57" t="s">
        <v>10190</v>
      </c>
      <c r="B19384" s="61">
        <v>13113</v>
      </c>
      <c r="C19384" s="59"/>
    </row>
    <row r="19385" spans="1:3">
      <c r="A19385" s="57" t="s">
        <v>10191</v>
      </c>
      <c r="B19385" s="58"/>
      <c r="C19385" s="59"/>
    </row>
    <row r="19386" spans="1:3">
      <c r="A19386" s="57" t="s">
        <v>10192</v>
      </c>
      <c r="B19386" s="58"/>
      <c r="C19386" s="59"/>
    </row>
    <row r="19387" spans="1:3">
      <c r="A19387" s="57" t="s">
        <v>10192</v>
      </c>
      <c r="B19387" s="58"/>
      <c r="C19387" s="59"/>
    </row>
    <row r="19388" spans="1:3">
      <c r="A19388" s="57" t="s">
        <v>10193</v>
      </c>
      <c r="B19388" s="58"/>
      <c r="C19388" s="59"/>
    </row>
    <row r="19389" spans="1:3">
      <c r="A19389" s="57" t="s">
        <v>10194</v>
      </c>
      <c r="B19389" s="61">
        <v>3071145</v>
      </c>
      <c r="C19389" s="59"/>
    </row>
    <row r="19390" spans="1:3">
      <c r="A19390" s="57" t="s">
        <v>10195</v>
      </c>
      <c r="B19390" s="61">
        <v>244364</v>
      </c>
      <c r="C19390" s="59"/>
    </row>
    <row r="19391" spans="1:3">
      <c r="A19391" s="57" t="s">
        <v>10195</v>
      </c>
      <c r="B19391" s="61">
        <v>24360</v>
      </c>
      <c r="C19391" s="59"/>
    </row>
    <row r="19392" spans="1:3">
      <c r="A19392" s="57" t="s">
        <v>10196</v>
      </c>
      <c r="B19392" s="61">
        <v>2786</v>
      </c>
      <c r="C19392" s="59"/>
    </row>
    <row r="19393" spans="1:3">
      <c r="A19393" s="57" t="s">
        <v>10197</v>
      </c>
      <c r="B19393" s="61">
        <v>837300</v>
      </c>
      <c r="C19393" s="59"/>
    </row>
    <row r="19394" spans="1:3">
      <c r="A19394" s="57" t="s">
        <v>10198</v>
      </c>
      <c r="B19394" s="61">
        <v>1421549</v>
      </c>
      <c r="C19394" s="59"/>
    </row>
    <row r="19395" spans="1:3">
      <c r="A19395" s="57" t="s">
        <v>10199</v>
      </c>
      <c r="B19395" s="61">
        <v>82171</v>
      </c>
      <c r="C19395" s="59"/>
    </row>
    <row r="19396" spans="1:3">
      <c r="A19396" s="57" t="s">
        <v>10200</v>
      </c>
      <c r="B19396" s="61">
        <v>310424</v>
      </c>
      <c r="C19396" s="59"/>
    </row>
    <row r="19397" spans="1:3">
      <c r="A19397" s="57" t="s">
        <v>10201</v>
      </c>
      <c r="B19397" s="58"/>
      <c r="C19397" s="59"/>
    </row>
    <row r="19398" spans="1:3">
      <c r="A19398" s="57" t="s">
        <v>10201</v>
      </c>
      <c r="B19398" s="61">
        <v>64748</v>
      </c>
      <c r="C19398" s="59"/>
    </row>
    <row r="19399" spans="1:3">
      <c r="A19399" s="57" t="s">
        <v>10201</v>
      </c>
      <c r="B19399" s="61">
        <v>272685</v>
      </c>
      <c r="C19399" s="59"/>
    </row>
    <row r="19400" spans="1:3">
      <c r="A19400" s="57" t="s">
        <v>10202</v>
      </c>
      <c r="B19400" s="61">
        <v>9870</v>
      </c>
      <c r="C19400" s="59"/>
    </row>
    <row r="19401" spans="1:3">
      <c r="A19401" s="57" t="s">
        <v>10202</v>
      </c>
      <c r="B19401" s="61">
        <v>250907</v>
      </c>
      <c r="C19401" s="59"/>
    </row>
    <row r="19402" spans="1:3">
      <c r="A19402" s="57" t="s">
        <v>10202</v>
      </c>
      <c r="B19402" s="58"/>
      <c r="C19402" s="59"/>
    </row>
    <row r="19403" spans="1:3">
      <c r="A19403" s="57" t="s">
        <v>10203</v>
      </c>
      <c r="B19403" s="61">
        <v>118709</v>
      </c>
      <c r="C19403" s="59"/>
    </row>
    <row r="19404" spans="1:3">
      <c r="A19404" s="57" t="s">
        <v>10204</v>
      </c>
      <c r="B19404" s="61">
        <v>21692</v>
      </c>
      <c r="C19404" s="59"/>
    </row>
    <row r="19405" spans="1:3">
      <c r="A19405" s="57" t="s">
        <v>10205</v>
      </c>
      <c r="B19405" s="58"/>
      <c r="C19405" s="59"/>
    </row>
    <row r="19406" spans="1:3">
      <c r="A19406" s="57" t="s">
        <v>10206</v>
      </c>
      <c r="B19406" s="61">
        <v>388648</v>
      </c>
      <c r="C19406" s="59"/>
    </row>
    <row r="19407" spans="1:3">
      <c r="A19407" s="57" t="s">
        <v>10207</v>
      </c>
      <c r="B19407" s="61">
        <v>4163768</v>
      </c>
      <c r="C19407" s="59"/>
    </row>
    <row r="19408" spans="1:3">
      <c r="A19408" s="57" t="s">
        <v>10208</v>
      </c>
      <c r="B19408" s="61">
        <v>3174232</v>
      </c>
      <c r="C19408" s="59"/>
    </row>
    <row r="19409" spans="1:3">
      <c r="A19409" s="57" t="s">
        <v>10208</v>
      </c>
      <c r="B19409" s="61">
        <v>264504</v>
      </c>
      <c r="C19409" s="59"/>
    </row>
    <row r="19410" spans="1:3">
      <c r="A19410" s="57" t="s">
        <v>10209</v>
      </c>
      <c r="B19410" s="61">
        <v>283117</v>
      </c>
      <c r="C19410" s="59"/>
    </row>
    <row r="19411" spans="1:3">
      <c r="A19411" s="57" t="s">
        <v>10210</v>
      </c>
      <c r="B19411" s="61">
        <v>186627</v>
      </c>
      <c r="C19411" s="59"/>
    </row>
    <row r="19412" spans="1:3">
      <c r="A19412" s="57" t="s">
        <v>10210</v>
      </c>
      <c r="B19412" s="61">
        <v>101302</v>
      </c>
      <c r="C19412" s="59"/>
    </row>
    <row r="19413" spans="1:3">
      <c r="A19413" s="57" t="s">
        <v>10211</v>
      </c>
      <c r="B19413" s="58"/>
      <c r="C19413" s="59"/>
    </row>
    <row r="19414" spans="1:3">
      <c r="A19414" s="57" t="s">
        <v>10211</v>
      </c>
      <c r="B19414" s="58"/>
      <c r="C19414" s="59"/>
    </row>
    <row r="19415" spans="1:3">
      <c r="A19415" s="57" t="s">
        <v>10212</v>
      </c>
      <c r="B19415" s="61">
        <v>65062</v>
      </c>
      <c r="C19415" s="59"/>
    </row>
    <row r="19416" spans="1:3">
      <c r="A19416" s="57" t="s">
        <v>10212</v>
      </c>
      <c r="B19416" s="61">
        <v>24620</v>
      </c>
      <c r="C19416" s="59"/>
    </row>
    <row r="19417" spans="1:3">
      <c r="A19417" s="57" t="s">
        <v>10213</v>
      </c>
      <c r="B19417" s="61">
        <v>93184</v>
      </c>
      <c r="C19417" s="59"/>
    </row>
    <row r="19418" spans="1:3">
      <c r="A19418" s="57" t="s">
        <v>10213</v>
      </c>
      <c r="B19418" s="61">
        <v>43738</v>
      </c>
      <c r="C19418" s="59"/>
    </row>
    <row r="19419" spans="1:3">
      <c r="A19419" s="57" t="s">
        <v>10214</v>
      </c>
      <c r="B19419" s="58"/>
      <c r="C19419" s="59"/>
    </row>
    <row r="19420" spans="1:3">
      <c r="A19420" s="57" t="s">
        <v>10214</v>
      </c>
      <c r="B19420" s="58"/>
      <c r="C19420" s="59"/>
    </row>
    <row r="19421" spans="1:3">
      <c r="A19421" s="57" t="s">
        <v>10215</v>
      </c>
      <c r="B19421" s="61">
        <v>8810274</v>
      </c>
      <c r="C19421" s="59"/>
    </row>
    <row r="19422" spans="1:3">
      <c r="A19422" s="57" t="s">
        <v>10215</v>
      </c>
      <c r="B19422" s="61">
        <v>3378734</v>
      </c>
      <c r="C19422" s="59"/>
    </row>
    <row r="19423" spans="1:3">
      <c r="A19423" s="57" t="s">
        <v>10216</v>
      </c>
      <c r="B19423" s="61">
        <v>2339493</v>
      </c>
      <c r="C19423" s="59"/>
    </row>
    <row r="19424" spans="1:3">
      <c r="A19424" s="57" t="s">
        <v>10217</v>
      </c>
      <c r="B19424" s="61">
        <v>399176</v>
      </c>
      <c r="C19424" s="59"/>
    </row>
    <row r="19425" spans="1:3">
      <c r="A19425" s="57" t="s">
        <v>10218</v>
      </c>
      <c r="B19425" s="61">
        <v>884929</v>
      </c>
      <c r="C19425" s="59"/>
    </row>
    <row r="19426" spans="1:3">
      <c r="A19426" s="57" t="s">
        <v>10219</v>
      </c>
      <c r="B19426" s="61">
        <v>500722</v>
      </c>
      <c r="C19426" s="59"/>
    </row>
    <row r="19427" spans="1:3">
      <c r="A19427" s="57" t="s">
        <v>10220</v>
      </c>
      <c r="B19427" s="61">
        <v>183385</v>
      </c>
      <c r="C19427" s="59"/>
    </row>
    <row r="19428" spans="1:3">
      <c r="A19428" s="57" t="s">
        <v>10220</v>
      </c>
      <c r="B19428" s="61">
        <v>16929870</v>
      </c>
      <c r="C19428" s="59"/>
    </row>
    <row r="19429" spans="1:3">
      <c r="A19429" s="57" t="s">
        <v>10221</v>
      </c>
      <c r="B19429" s="61">
        <v>50578337</v>
      </c>
      <c r="C19429" s="59"/>
    </row>
    <row r="19430" spans="1:3">
      <c r="A19430" s="57" t="s">
        <v>10221</v>
      </c>
      <c r="B19430" s="61">
        <v>4764342</v>
      </c>
      <c r="C19430" s="59"/>
    </row>
    <row r="19431" spans="1:3">
      <c r="A19431" s="57" t="s">
        <v>10222</v>
      </c>
      <c r="B19431" s="61">
        <v>184446346</v>
      </c>
      <c r="C19431" s="59"/>
    </row>
    <row r="19432" spans="1:3">
      <c r="A19432" s="57" t="s">
        <v>10223</v>
      </c>
      <c r="B19432" s="61">
        <v>242932586</v>
      </c>
      <c r="C19432" s="59"/>
    </row>
    <row r="19433" spans="1:3">
      <c r="A19433" s="57" t="s">
        <v>10223</v>
      </c>
      <c r="B19433" s="61">
        <v>706785</v>
      </c>
      <c r="C19433" s="59"/>
    </row>
    <row r="19434" spans="1:3">
      <c r="A19434" s="57" t="s">
        <v>10224</v>
      </c>
      <c r="B19434" s="61">
        <v>3359944</v>
      </c>
      <c r="C19434" s="59"/>
    </row>
    <row r="19435" spans="1:3">
      <c r="A19435" s="57" t="s">
        <v>10225</v>
      </c>
      <c r="B19435" s="61">
        <v>37706828</v>
      </c>
      <c r="C19435" s="59"/>
    </row>
    <row r="19436" spans="1:3">
      <c r="A19436" s="57" t="s">
        <v>10226</v>
      </c>
      <c r="B19436" s="61">
        <v>69359257</v>
      </c>
      <c r="C19436" s="59"/>
    </row>
    <row r="19437" spans="1:3">
      <c r="A19437" s="57" t="s">
        <v>10227</v>
      </c>
      <c r="B19437" s="61">
        <v>35521384</v>
      </c>
      <c r="C19437" s="59"/>
    </row>
    <row r="19438" spans="1:3">
      <c r="A19438" s="57" t="s">
        <v>10228</v>
      </c>
      <c r="B19438" s="61">
        <v>10280143</v>
      </c>
      <c r="C19438" s="59"/>
    </row>
    <row r="19439" spans="1:3">
      <c r="A19439" s="57" t="s">
        <v>10229</v>
      </c>
      <c r="B19439" s="61">
        <v>59608478</v>
      </c>
      <c r="C19439" s="59"/>
    </row>
    <row r="19440" spans="1:3">
      <c r="A19440" s="57" t="s">
        <v>10230</v>
      </c>
      <c r="B19440" s="61">
        <v>106519692</v>
      </c>
      <c r="C19440" s="59"/>
    </row>
    <row r="19441" spans="1:3">
      <c r="A19441" s="57" t="s">
        <v>10231</v>
      </c>
      <c r="B19441" s="61">
        <v>263928940</v>
      </c>
      <c r="C19441" s="59"/>
    </row>
    <row r="19442" spans="1:3">
      <c r="A19442" s="57" t="s">
        <v>10232</v>
      </c>
      <c r="B19442" s="61">
        <v>171264</v>
      </c>
      <c r="C19442" s="59"/>
    </row>
    <row r="19443" spans="1:3">
      <c r="A19443" s="57" t="s">
        <v>10233</v>
      </c>
      <c r="B19443" s="61">
        <v>19359719</v>
      </c>
      <c r="C19443" s="59"/>
    </row>
    <row r="19444" spans="1:3">
      <c r="A19444" s="57" t="s">
        <v>10234</v>
      </c>
      <c r="B19444" s="61">
        <v>667628</v>
      </c>
      <c r="C19444" s="59"/>
    </row>
    <row r="19445" spans="1:3">
      <c r="A19445" s="57" t="s">
        <v>10235</v>
      </c>
      <c r="B19445" s="58"/>
      <c r="C19445" s="59"/>
    </row>
    <row r="19446" spans="1:3">
      <c r="A19446" s="57" t="s">
        <v>10235</v>
      </c>
      <c r="B19446" s="61">
        <v>36900</v>
      </c>
      <c r="C19446" s="59"/>
    </row>
    <row r="19447" spans="1:3">
      <c r="A19447" s="57" t="s">
        <v>10235</v>
      </c>
      <c r="B19447" s="61">
        <v>667209</v>
      </c>
      <c r="C19447" s="59"/>
    </row>
    <row r="19448" spans="1:3">
      <c r="A19448" s="57" t="s">
        <v>10235</v>
      </c>
      <c r="B19448" s="61">
        <v>783867</v>
      </c>
      <c r="C19448" s="59"/>
    </row>
    <row r="19449" spans="1:3">
      <c r="A19449" s="57" t="s">
        <v>10235</v>
      </c>
      <c r="B19449" s="61">
        <v>5564567</v>
      </c>
      <c r="C19449" s="59"/>
    </row>
    <row r="19450" spans="1:3">
      <c r="A19450" s="57" t="s">
        <v>10236</v>
      </c>
      <c r="B19450" s="58"/>
      <c r="C19450" s="59"/>
    </row>
    <row r="19451" spans="1:3">
      <c r="A19451" s="57" t="s">
        <v>10236</v>
      </c>
      <c r="B19451" s="61">
        <v>1275292</v>
      </c>
      <c r="C19451" s="59"/>
    </row>
    <row r="19452" spans="1:3">
      <c r="A19452" s="57" t="s">
        <v>10236</v>
      </c>
      <c r="B19452" s="61">
        <v>3724357</v>
      </c>
      <c r="C19452" s="59"/>
    </row>
    <row r="19453" spans="1:3">
      <c r="A19453" s="57" t="s">
        <v>10236</v>
      </c>
      <c r="B19453" s="61">
        <v>3548851</v>
      </c>
      <c r="C19453" s="59"/>
    </row>
    <row r="19454" spans="1:3">
      <c r="A19454" s="57" t="s">
        <v>10236</v>
      </c>
      <c r="B19454" s="61">
        <v>47487985</v>
      </c>
      <c r="C19454" s="59"/>
    </row>
    <row r="19455" spans="1:3">
      <c r="A19455" s="57" t="s">
        <v>10237</v>
      </c>
      <c r="B19455" s="58"/>
      <c r="C19455" s="59"/>
    </row>
    <row r="19456" spans="1:3">
      <c r="A19456" s="57" t="s">
        <v>10237</v>
      </c>
      <c r="B19456" s="61">
        <v>140176</v>
      </c>
      <c r="C19456" s="59"/>
    </row>
    <row r="19457" spans="1:3">
      <c r="A19457" s="57" t="s">
        <v>10237</v>
      </c>
      <c r="B19457" s="61">
        <v>500354</v>
      </c>
      <c r="C19457" s="59"/>
    </row>
    <row r="19458" spans="1:3">
      <c r="A19458" s="57" t="s">
        <v>10237</v>
      </c>
      <c r="B19458" s="61">
        <v>166033</v>
      </c>
      <c r="C19458" s="59"/>
    </row>
    <row r="19459" spans="1:3">
      <c r="A19459" s="57" t="s">
        <v>10237</v>
      </c>
      <c r="B19459" s="61">
        <v>1431205</v>
      </c>
      <c r="C19459" s="59"/>
    </row>
    <row r="19460" spans="1:3">
      <c r="A19460" s="57" t="s">
        <v>10238</v>
      </c>
      <c r="B19460" s="61">
        <v>8907223</v>
      </c>
      <c r="C19460" s="59"/>
    </row>
    <row r="19461" spans="1:3">
      <c r="A19461" s="57" t="s">
        <v>10238</v>
      </c>
      <c r="B19461" s="61">
        <v>18685535</v>
      </c>
      <c r="C19461" s="59"/>
    </row>
    <row r="19462" spans="1:3">
      <c r="A19462" s="57" t="s">
        <v>10238</v>
      </c>
      <c r="B19462" s="58"/>
      <c r="C19462" s="59"/>
    </row>
    <row r="19463" spans="1:3">
      <c r="A19463" s="57" t="s">
        <v>10238</v>
      </c>
      <c r="B19463" s="61">
        <v>29597758</v>
      </c>
      <c r="C19463" s="59"/>
    </row>
    <row r="19464" spans="1:3">
      <c r="A19464" s="57" t="s">
        <v>10238</v>
      </c>
      <c r="B19464" s="61">
        <v>144273210</v>
      </c>
      <c r="C19464" s="59"/>
    </row>
    <row r="19465" spans="1:3">
      <c r="A19465" s="57" t="s">
        <v>10238</v>
      </c>
      <c r="B19465" s="58"/>
      <c r="C19465" s="59"/>
    </row>
    <row r="19466" spans="1:3">
      <c r="A19466" s="57" t="s">
        <v>10238</v>
      </c>
      <c r="B19466" s="61">
        <v>21628296</v>
      </c>
      <c r="C19466" s="59"/>
    </row>
    <row r="19467" spans="1:3">
      <c r="A19467" s="57" t="s">
        <v>10238</v>
      </c>
      <c r="B19467" s="61">
        <v>21853190</v>
      </c>
      <c r="C19467" s="59"/>
    </row>
    <row r="19468" spans="1:3">
      <c r="A19468" s="57" t="s">
        <v>10238</v>
      </c>
      <c r="B19468" s="58"/>
      <c r="C19468" s="59"/>
    </row>
    <row r="19469" spans="1:3">
      <c r="A19469" s="57" t="s">
        <v>10238</v>
      </c>
      <c r="B19469" s="61">
        <v>9561772</v>
      </c>
      <c r="C19469" s="59"/>
    </row>
    <row r="19470" spans="1:3">
      <c r="A19470" s="57" t="s">
        <v>10238</v>
      </c>
      <c r="B19470" s="61">
        <v>12778214</v>
      </c>
      <c r="C19470" s="59"/>
    </row>
    <row r="19471" spans="1:3">
      <c r="A19471" s="57" t="s">
        <v>10238</v>
      </c>
      <c r="B19471" s="58"/>
      <c r="C19471" s="59"/>
    </row>
    <row r="19472" spans="1:3">
      <c r="A19472" s="57" t="s">
        <v>10238</v>
      </c>
      <c r="B19472" s="61">
        <v>3576768</v>
      </c>
      <c r="C19472" s="59"/>
    </row>
    <row r="19473" spans="1:3">
      <c r="A19473" s="57" t="s">
        <v>10238</v>
      </c>
      <c r="B19473" s="61">
        <v>7280629</v>
      </c>
      <c r="C19473" s="59"/>
    </row>
    <row r="19474" spans="1:3">
      <c r="A19474" s="57" t="s">
        <v>10238</v>
      </c>
      <c r="B19474" s="58"/>
      <c r="C19474" s="59"/>
    </row>
    <row r="19475" spans="1:3">
      <c r="A19475" s="57" t="s">
        <v>10238</v>
      </c>
      <c r="B19475" s="61">
        <v>52905218</v>
      </c>
      <c r="C19475" s="59"/>
    </row>
    <row r="19476" spans="1:3">
      <c r="A19476" s="57" t="s">
        <v>10239</v>
      </c>
      <c r="B19476" s="58"/>
      <c r="C19476" s="59"/>
    </row>
    <row r="19477" spans="1:3">
      <c r="A19477" s="57" t="s">
        <v>10240</v>
      </c>
      <c r="B19477" s="58"/>
      <c r="C19477" s="59"/>
    </row>
    <row r="19478" spans="1:3">
      <c r="A19478" s="57" t="s">
        <v>10241</v>
      </c>
      <c r="B19478" s="58"/>
      <c r="C19478" s="59"/>
    </row>
    <row r="19479" spans="1:3">
      <c r="A19479" s="57" t="s">
        <v>10242</v>
      </c>
      <c r="B19479" s="58"/>
      <c r="C19479" s="59"/>
    </row>
    <row r="19480" spans="1:3">
      <c r="A19480" s="57" t="s">
        <v>10242</v>
      </c>
      <c r="B19480" s="58"/>
      <c r="C19480" s="59"/>
    </row>
    <row r="19481" spans="1:3">
      <c r="A19481" s="57" t="s">
        <v>10243</v>
      </c>
      <c r="B19481" s="58"/>
      <c r="C19481" s="59"/>
    </row>
    <row r="19482" spans="1:3">
      <c r="A19482" s="57" t="s">
        <v>10244</v>
      </c>
      <c r="B19482" s="58"/>
      <c r="C19482" s="59"/>
    </row>
    <row r="19483" spans="1:3">
      <c r="A19483" s="57" t="s">
        <v>10245</v>
      </c>
      <c r="B19483" s="58"/>
      <c r="C19483" s="59"/>
    </row>
    <row r="19484" spans="1:3">
      <c r="A19484" s="57" t="s">
        <v>10246</v>
      </c>
      <c r="B19484" s="58"/>
      <c r="C19484" s="59"/>
    </row>
    <row r="19485" spans="1:3">
      <c r="A19485" s="57" t="s">
        <v>10246</v>
      </c>
      <c r="B19485" s="58"/>
      <c r="C19485" s="59"/>
    </row>
    <row r="19486" spans="1:3">
      <c r="A19486" s="57" t="s">
        <v>10246</v>
      </c>
      <c r="B19486" s="58"/>
      <c r="C19486" s="59"/>
    </row>
    <row r="19487" spans="1:3">
      <c r="A19487" s="57" t="s">
        <v>10246</v>
      </c>
      <c r="B19487" s="58"/>
      <c r="C19487" s="59"/>
    </row>
    <row r="19488" spans="1:3">
      <c r="A19488" s="57" t="s">
        <v>10247</v>
      </c>
      <c r="B19488" s="58"/>
      <c r="C19488" s="59"/>
    </row>
    <row r="19489" spans="1:3">
      <c r="A19489" s="57" t="s">
        <v>10248</v>
      </c>
      <c r="B19489" s="58"/>
      <c r="C19489" s="59"/>
    </row>
    <row r="19490" spans="1:3">
      <c r="A19490" s="57" t="s">
        <v>10249</v>
      </c>
      <c r="B19490" s="58"/>
      <c r="C19490" s="59"/>
    </row>
    <row r="19491" spans="1:3">
      <c r="A19491" s="57" t="s">
        <v>10250</v>
      </c>
      <c r="B19491" s="58"/>
      <c r="C19491" s="59"/>
    </row>
    <row r="19492" spans="1:3">
      <c r="A19492" s="57" t="s">
        <v>10250</v>
      </c>
      <c r="B19492" s="58"/>
      <c r="C19492" s="59"/>
    </row>
    <row r="19493" spans="1:3">
      <c r="A19493" s="57" t="s">
        <v>10251</v>
      </c>
      <c r="B19493" s="58"/>
      <c r="C19493" s="59"/>
    </row>
    <row r="19494" spans="1:3">
      <c r="A19494" s="57" t="s">
        <v>10252</v>
      </c>
      <c r="B19494" s="58"/>
      <c r="C19494" s="59"/>
    </row>
    <row r="19495" spans="1:3">
      <c r="A19495" s="57" t="s">
        <v>10253</v>
      </c>
      <c r="B19495" s="58"/>
      <c r="C19495" s="59"/>
    </row>
    <row r="19496" spans="1:3">
      <c r="A19496" s="57" t="s">
        <v>10254</v>
      </c>
      <c r="B19496" s="58"/>
      <c r="C19496" s="59"/>
    </row>
    <row r="19497" spans="1:3">
      <c r="A19497" s="57" t="s">
        <v>10254</v>
      </c>
      <c r="B19497" s="58"/>
      <c r="C19497" s="59"/>
    </row>
    <row r="19498" spans="1:3">
      <c r="A19498" s="57" t="s">
        <v>10254</v>
      </c>
      <c r="B19498" s="58"/>
      <c r="C19498" s="59"/>
    </row>
    <row r="19499" spans="1:3">
      <c r="A19499" s="57" t="s">
        <v>10255</v>
      </c>
      <c r="B19499" s="61">
        <v>1563146</v>
      </c>
      <c r="C19499" s="59"/>
    </row>
    <row r="19500" spans="1:3">
      <c r="A19500" s="57" t="s">
        <v>10256</v>
      </c>
      <c r="B19500" s="61">
        <v>4747173</v>
      </c>
      <c r="C19500" s="59"/>
    </row>
    <row r="19501" spans="1:3">
      <c r="A19501" s="57" t="s">
        <v>10257</v>
      </c>
      <c r="B19501" s="58"/>
      <c r="C19501" s="59"/>
    </row>
    <row r="19502" spans="1:3">
      <c r="A19502" s="57" t="s">
        <v>10258</v>
      </c>
      <c r="B19502" s="58"/>
      <c r="C19502" s="59"/>
    </row>
    <row r="19503" spans="1:3">
      <c r="A19503" s="57" t="s">
        <v>10259</v>
      </c>
      <c r="B19503" s="58"/>
      <c r="C19503" s="59"/>
    </row>
    <row r="19504" spans="1:3">
      <c r="A19504" s="57" t="s">
        <v>10260</v>
      </c>
      <c r="B19504" s="61">
        <v>210693</v>
      </c>
      <c r="C19504" s="59"/>
    </row>
    <row r="19505" spans="1:3">
      <c r="A19505" s="57" t="s">
        <v>10261</v>
      </c>
      <c r="B19505" s="58"/>
      <c r="C19505" s="59"/>
    </row>
    <row r="19506" spans="1:3">
      <c r="A19506" s="57" t="s">
        <v>10262</v>
      </c>
      <c r="B19506" s="58"/>
      <c r="C19506" s="59"/>
    </row>
    <row r="19507" spans="1:3">
      <c r="A19507" s="57" t="s">
        <v>10262</v>
      </c>
      <c r="B19507" s="58"/>
      <c r="C19507" s="59"/>
    </row>
    <row r="19508" spans="1:3">
      <c r="A19508" s="57" t="s">
        <v>10262</v>
      </c>
      <c r="B19508" s="58"/>
      <c r="C19508" s="59"/>
    </row>
    <row r="19509" spans="1:3">
      <c r="A19509" s="57" t="s">
        <v>10262</v>
      </c>
      <c r="B19509" s="58"/>
      <c r="C19509" s="59"/>
    </row>
    <row r="19510" spans="1:3">
      <c r="A19510" s="57" t="s">
        <v>10262</v>
      </c>
      <c r="B19510" s="58"/>
      <c r="C19510" s="59"/>
    </row>
    <row r="19511" spans="1:3">
      <c r="A19511" s="57" t="s">
        <v>10263</v>
      </c>
      <c r="B19511" s="58"/>
      <c r="C19511" s="59"/>
    </row>
    <row r="19512" spans="1:3">
      <c r="A19512" s="57" t="s">
        <v>10263</v>
      </c>
      <c r="B19512" s="58"/>
      <c r="C19512" s="59"/>
    </row>
    <row r="19513" spans="1:3">
      <c r="A19513" s="57" t="s">
        <v>10263</v>
      </c>
      <c r="B19513" s="58"/>
      <c r="C19513" s="59"/>
    </row>
    <row r="19514" spans="1:3">
      <c r="A19514" s="57" t="s">
        <v>10263</v>
      </c>
      <c r="B19514" s="58"/>
      <c r="C19514" s="59"/>
    </row>
    <row r="19515" spans="1:3">
      <c r="A19515" s="57" t="s">
        <v>10263</v>
      </c>
      <c r="B19515" s="61">
        <v>139507</v>
      </c>
      <c r="C19515" s="59"/>
    </row>
    <row r="19516" spans="1:3">
      <c r="A19516" s="57" t="s">
        <v>10264</v>
      </c>
      <c r="B19516" s="61">
        <v>1537512</v>
      </c>
      <c r="C19516" s="59"/>
    </row>
    <row r="19517" spans="1:3">
      <c r="A19517" s="57" t="s">
        <v>10265</v>
      </c>
      <c r="B19517" s="58"/>
      <c r="C19517" s="59"/>
    </row>
    <row r="19518" spans="1:3">
      <c r="A19518" s="57" t="s">
        <v>10266</v>
      </c>
      <c r="B19518" s="61">
        <v>740303</v>
      </c>
      <c r="C19518" s="59"/>
    </row>
    <row r="19519" spans="1:3">
      <c r="A19519" s="57" t="s">
        <v>10267</v>
      </c>
      <c r="B19519" s="61">
        <v>587142</v>
      </c>
      <c r="C19519" s="59"/>
    </row>
    <row r="19520" spans="1:3">
      <c r="A19520" s="57" t="s">
        <v>10268</v>
      </c>
      <c r="B19520" s="58"/>
      <c r="C19520" s="59"/>
    </row>
    <row r="19521" spans="1:3">
      <c r="A19521" s="57" t="s">
        <v>10269</v>
      </c>
      <c r="B19521" s="58"/>
      <c r="C19521" s="59"/>
    </row>
    <row r="19522" spans="1:3">
      <c r="A19522" s="57" t="s">
        <v>10270</v>
      </c>
      <c r="B19522" s="58"/>
      <c r="C19522" s="59"/>
    </row>
    <row r="19523" spans="1:3">
      <c r="A19523" s="57" t="s">
        <v>10271</v>
      </c>
      <c r="B19523" s="58"/>
      <c r="C19523" s="59"/>
    </row>
    <row r="19524" spans="1:3">
      <c r="A19524" s="57" t="s">
        <v>10272</v>
      </c>
      <c r="B19524" s="61">
        <v>276921</v>
      </c>
      <c r="C19524" s="59"/>
    </row>
    <row r="19525" spans="1:3">
      <c r="A19525" s="57" t="s">
        <v>10273</v>
      </c>
      <c r="B19525" s="61">
        <v>191104</v>
      </c>
      <c r="C19525" s="59"/>
    </row>
    <row r="19526" spans="1:3">
      <c r="A19526" s="57" t="s">
        <v>10274</v>
      </c>
      <c r="B19526" s="61">
        <v>98036</v>
      </c>
      <c r="C19526" s="59"/>
    </row>
    <row r="19527" spans="1:3">
      <c r="A19527" s="57" t="s">
        <v>10275</v>
      </c>
      <c r="B19527" s="61">
        <v>145581</v>
      </c>
      <c r="C19527" s="59"/>
    </row>
    <row r="19528" spans="1:3">
      <c r="A19528" s="57" t="s">
        <v>10276</v>
      </c>
      <c r="B19528" s="61">
        <v>323125</v>
      </c>
      <c r="C19528" s="59"/>
    </row>
    <row r="19529" spans="1:3">
      <c r="A19529" s="57" t="s">
        <v>10277</v>
      </c>
      <c r="B19529" s="61">
        <v>393467</v>
      </c>
      <c r="C19529" s="59"/>
    </row>
    <row r="19530" spans="1:3">
      <c r="A19530" s="57" t="s">
        <v>10278</v>
      </c>
      <c r="B19530" s="61">
        <v>20764927</v>
      </c>
      <c r="C19530" s="59"/>
    </row>
    <row r="19531" spans="1:3">
      <c r="A19531" s="57" t="s">
        <v>10279</v>
      </c>
      <c r="B19531" s="61">
        <v>267146</v>
      </c>
      <c r="C19531" s="59"/>
    </row>
    <row r="19532" spans="1:3">
      <c r="A19532" s="57" t="s">
        <v>10280</v>
      </c>
      <c r="B19532" s="61">
        <v>209090</v>
      </c>
      <c r="C19532" s="59"/>
    </row>
    <row r="19533" spans="1:3">
      <c r="A19533" s="57" t="s">
        <v>10281</v>
      </c>
      <c r="B19533" s="61">
        <v>5267252</v>
      </c>
      <c r="C19533" s="59"/>
    </row>
    <row r="19534" spans="1:3">
      <c r="A19534" s="57" t="s">
        <v>10282</v>
      </c>
      <c r="B19534" s="61">
        <v>3198407</v>
      </c>
      <c r="C19534" s="59"/>
    </row>
    <row r="19535" spans="1:3">
      <c r="A19535" s="57" t="s">
        <v>10283</v>
      </c>
      <c r="B19535" s="58"/>
      <c r="C19535" s="59"/>
    </row>
    <row r="19536" spans="1:3">
      <c r="A19536" s="57" t="s">
        <v>10284</v>
      </c>
      <c r="B19536" s="58"/>
      <c r="C19536" s="59"/>
    </row>
    <row r="19537" spans="1:3">
      <c r="A19537" s="57" t="s">
        <v>10285</v>
      </c>
      <c r="B19537" s="58"/>
      <c r="C19537" s="59"/>
    </row>
    <row r="19538" spans="1:3">
      <c r="A19538" s="57" t="s">
        <v>10286</v>
      </c>
      <c r="B19538" s="58"/>
      <c r="C19538" s="59"/>
    </row>
    <row r="19539" spans="1:3">
      <c r="A19539" s="57" t="s">
        <v>10287</v>
      </c>
      <c r="B19539" s="58"/>
      <c r="C19539" s="59"/>
    </row>
    <row r="19540" spans="1:3">
      <c r="A19540" s="57" t="s">
        <v>10288</v>
      </c>
      <c r="B19540" s="58"/>
      <c r="C19540" s="59"/>
    </row>
    <row r="19541" spans="1:3">
      <c r="A19541" s="57" t="s">
        <v>10289</v>
      </c>
      <c r="B19541" s="58"/>
      <c r="C19541" s="59"/>
    </row>
    <row r="19542" spans="1:3">
      <c r="A19542" s="57" t="s">
        <v>10290</v>
      </c>
      <c r="B19542" s="58"/>
      <c r="C19542" s="59"/>
    </row>
    <row r="19543" spans="1:3">
      <c r="A19543" s="57" t="s">
        <v>10291</v>
      </c>
      <c r="B19543" s="58"/>
      <c r="C19543" s="59"/>
    </row>
    <row r="19544" spans="1:3">
      <c r="A19544" s="57" t="s">
        <v>10292</v>
      </c>
      <c r="B19544" s="58"/>
      <c r="C19544" s="59"/>
    </row>
    <row r="19545" spans="1:3">
      <c r="A19545" s="57" t="s">
        <v>10293</v>
      </c>
      <c r="B19545" s="58"/>
      <c r="C19545" s="59"/>
    </row>
    <row r="19546" spans="1:3">
      <c r="A19546" s="57" t="s">
        <v>10294</v>
      </c>
      <c r="B19546" s="58"/>
      <c r="C19546" s="59"/>
    </row>
    <row r="19547" spans="1:3">
      <c r="A19547" s="57" t="s">
        <v>10295</v>
      </c>
      <c r="B19547" s="58"/>
      <c r="C19547" s="59"/>
    </row>
    <row r="19548" spans="1:3">
      <c r="A19548" s="57" t="s">
        <v>10296</v>
      </c>
      <c r="B19548" s="58"/>
      <c r="C19548" s="59"/>
    </row>
    <row r="19549" spans="1:3">
      <c r="A19549" s="57" t="s">
        <v>10297</v>
      </c>
      <c r="B19549" s="58"/>
      <c r="C19549" s="59"/>
    </row>
    <row r="19550" spans="1:3">
      <c r="A19550" s="57" t="s">
        <v>10298</v>
      </c>
      <c r="B19550" s="61">
        <v>72010</v>
      </c>
      <c r="C19550" s="59"/>
    </row>
    <row r="19551" spans="1:3">
      <c r="A19551" s="57" t="s">
        <v>10299</v>
      </c>
      <c r="B19551" s="61">
        <v>378633</v>
      </c>
      <c r="C19551" s="59"/>
    </row>
    <row r="19552" spans="1:3">
      <c r="A19552" s="57" t="s">
        <v>10300</v>
      </c>
      <c r="B19552" s="61">
        <v>131272</v>
      </c>
      <c r="C19552" s="59"/>
    </row>
    <row r="19553" spans="1:3">
      <c r="A19553" s="57" t="s">
        <v>10301</v>
      </c>
      <c r="B19553" s="61">
        <v>198629</v>
      </c>
      <c r="C19553" s="59"/>
    </row>
    <row r="19554" spans="1:3">
      <c r="A19554" s="57" t="s">
        <v>10302</v>
      </c>
      <c r="B19554" s="61">
        <v>3371415</v>
      </c>
      <c r="C19554" s="59"/>
    </row>
    <row r="19555" spans="1:3">
      <c r="A19555" s="57" t="s">
        <v>10303</v>
      </c>
      <c r="B19555" s="61">
        <v>4557677</v>
      </c>
      <c r="C19555" s="59"/>
    </row>
    <row r="19556" spans="1:3">
      <c r="A19556" s="57" t="s">
        <v>10304</v>
      </c>
      <c r="B19556" s="61">
        <v>49187240</v>
      </c>
      <c r="C19556" s="59"/>
    </row>
    <row r="19557" spans="1:3">
      <c r="A19557" s="57" t="s">
        <v>10305</v>
      </c>
      <c r="B19557" s="61">
        <v>767720</v>
      </c>
      <c r="C19557" s="59"/>
    </row>
    <row r="19558" spans="1:3">
      <c r="A19558" s="57" t="s">
        <v>10306</v>
      </c>
      <c r="B19558" s="61">
        <v>747013</v>
      </c>
      <c r="C19558" s="59"/>
    </row>
    <row r="19559" spans="1:3">
      <c r="A19559" s="57" t="s">
        <v>10307</v>
      </c>
      <c r="B19559" s="61">
        <v>7775492</v>
      </c>
      <c r="C19559" s="59"/>
    </row>
    <row r="19560" spans="1:3">
      <c r="A19560" s="57" t="s">
        <v>10308</v>
      </c>
      <c r="B19560" s="61">
        <v>7808201</v>
      </c>
      <c r="C19560" s="59"/>
    </row>
    <row r="19561" spans="1:3">
      <c r="A19561" s="57" t="s">
        <v>10309</v>
      </c>
      <c r="B19561" s="58"/>
      <c r="C19561" s="59"/>
    </row>
    <row r="19562" spans="1:3">
      <c r="A19562" s="57" t="s">
        <v>10310</v>
      </c>
      <c r="B19562" s="58"/>
      <c r="C19562" s="59"/>
    </row>
    <row r="19563" spans="1:3">
      <c r="A19563" s="57" t="s">
        <v>10311</v>
      </c>
      <c r="B19563" s="58"/>
      <c r="C19563" s="59"/>
    </row>
    <row r="19564" spans="1:3">
      <c r="A19564" s="57" t="s">
        <v>10312</v>
      </c>
      <c r="B19564" s="58"/>
      <c r="C19564" s="59"/>
    </row>
    <row r="19565" spans="1:3">
      <c r="A19565" s="57" t="s">
        <v>10313</v>
      </c>
      <c r="B19565" s="58"/>
      <c r="C19565" s="59"/>
    </row>
    <row r="19566" spans="1:3">
      <c r="A19566" s="57" t="s">
        <v>10314</v>
      </c>
      <c r="B19566" s="58"/>
      <c r="C19566" s="59"/>
    </row>
    <row r="19567" spans="1:3">
      <c r="A19567" s="57" t="s">
        <v>10315</v>
      </c>
      <c r="B19567" s="61">
        <v>140242</v>
      </c>
      <c r="C19567" s="59"/>
    </row>
    <row r="19568" spans="1:3">
      <c r="A19568" s="57" t="s">
        <v>10316</v>
      </c>
      <c r="B19568" s="61">
        <v>218252</v>
      </c>
      <c r="C19568" s="59"/>
    </row>
    <row r="19569" spans="1:3">
      <c r="A19569" s="57" t="s">
        <v>10317</v>
      </c>
      <c r="B19569" s="61">
        <v>204769</v>
      </c>
      <c r="C19569" s="59"/>
    </row>
    <row r="19570" spans="1:3">
      <c r="A19570" s="57" t="s">
        <v>10318</v>
      </c>
      <c r="B19570" s="61">
        <v>861230</v>
      </c>
      <c r="C19570" s="59"/>
    </row>
    <row r="19571" spans="1:3">
      <c r="A19571" s="57" t="s">
        <v>10319</v>
      </c>
      <c r="B19571" s="61">
        <v>5384088</v>
      </c>
      <c r="C19571" s="59"/>
    </row>
    <row r="19572" spans="1:3">
      <c r="A19572" s="57" t="s">
        <v>10320</v>
      </c>
      <c r="B19572" s="61">
        <v>4694146</v>
      </c>
      <c r="C19572" s="59"/>
    </row>
    <row r="19573" spans="1:3">
      <c r="A19573" s="57" t="s">
        <v>10321</v>
      </c>
      <c r="B19573" s="61">
        <v>2962959</v>
      </c>
      <c r="C19573" s="59"/>
    </row>
    <row r="19574" spans="1:3">
      <c r="A19574" s="57" t="s">
        <v>10322</v>
      </c>
      <c r="B19574" s="61">
        <v>3287703</v>
      </c>
      <c r="C19574" s="59"/>
    </row>
    <row r="19575" spans="1:3">
      <c r="A19575" s="57" t="s">
        <v>10323</v>
      </c>
      <c r="B19575" s="61">
        <v>9018023</v>
      </c>
      <c r="C19575" s="59"/>
    </row>
    <row r="19576" spans="1:3">
      <c r="A19576" s="57" t="s">
        <v>10324</v>
      </c>
      <c r="B19576" s="61">
        <v>60020618</v>
      </c>
      <c r="C19576" s="59"/>
    </row>
    <row r="19577" spans="1:3">
      <c r="A19577" s="57" t="s">
        <v>10325</v>
      </c>
      <c r="B19577" s="61">
        <v>1307751</v>
      </c>
      <c r="C19577" s="59"/>
    </row>
    <row r="19578" spans="1:3">
      <c r="A19578" s="57" t="s">
        <v>10326</v>
      </c>
      <c r="B19578" s="61">
        <v>1790378</v>
      </c>
      <c r="C19578" s="59"/>
    </row>
    <row r="19579" spans="1:3">
      <c r="A19579" s="57" t="s">
        <v>10327</v>
      </c>
      <c r="B19579" s="61">
        <v>17043659</v>
      </c>
      <c r="C19579" s="59"/>
    </row>
    <row r="19580" spans="1:3">
      <c r="A19580" s="57" t="s">
        <v>10328</v>
      </c>
      <c r="B19580" s="61">
        <v>29122829</v>
      </c>
      <c r="C19580" s="59"/>
    </row>
    <row r="19581" spans="1:3">
      <c r="A19581" s="57" t="s">
        <v>10329</v>
      </c>
      <c r="B19581" s="61">
        <v>95789</v>
      </c>
      <c r="C19581" s="59"/>
    </row>
    <row r="19582" spans="1:3">
      <c r="A19582" s="57" t="s">
        <v>10330</v>
      </c>
      <c r="B19582" s="61">
        <v>413518</v>
      </c>
      <c r="C19582" s="59"/>
    </row>
    <row r="19583" spans="1:3">
      <c r="A19583" s="57" t="s">
        <v>10331</v>
      </c>
      <c r="B19583" s="61">
        <v>340783</v>
      </c>
      <c r="C19583" s="59"/>
    </row>
    <row r="19584" spans="1:3">
      <c r="A19584" s="57" t="s">
        <v>10332</v>
      </c>
      <c r="B19584" s="61">
        <v>2853484</v>
      </c>
      <c r="C19584" s="59"/>
    </row>
    <row r="19585" spans="1:3">
      <c r="A19585" s="57" t="s">
        <v>10333</v>
      </c>
      <c r="B19585" s="61">
        <v>5086276</v>
      </c>
      <c r="C19585" s="59"/>
    </row>
    <row r="19586" spans="1:3">
      <c r="A19586" s="57" t="s">
        <v>10334</v>
      </c>
      <c r="B19586" s="61">
        <v>23199094</v>
      </c>
      <c r="C19586" s="59"/>
    </row>
    <row r="19587" spans="1:3">
      <c r="A19587" s="57" t="s">
        <v>10335</v>
      </c>
      <c r="B19587" s="61">
        <v>1660892</v>
      </c>
      <c r="C19587" s="59"/>
    </row>
    <row r="19588" spans="1:3">
      <c r="A19588" s="57" t="s">
        <v>10336</v>
      </c>
      <c r="B19588" s="61">
        <v>5563255</v>
      </c>
      <c r="C19588" s="59"/>
    </row>
    <row r="19589" spans="1:3">
      <c r="A19589" s="57" t="s">
        <v>10337</v>
      </c>
      <c r="B19589" s="61">
        <v>3724249</v>
      </c>
      <c r="C19589" s="59"/>
    </row>
    <row r="19590" spans="1:3">
      <c r="A19590" s="57" t="s">
        <v>10338</v>
      </c>
      <c r="B19590" s="61">
        <v>59419624</v>
      </c>
      <c r="C19590" s="59"/>
    </row>
    <row r="19591" spans="1:3">
      <c r="A19591" s="57" t="s">
        <v>10339</v>
      </c>
      <c r="B19591" s="61">
        <v>2669359</v>
      </c>
      <c r="C19591" s="59"/>
    </row>
    <row r="19592" spans="1:3">
      <c r="A19592" s="57" t="s">
        <v>10340</v>
      </c>
      <c r="B19592" s="61">
        <v>8415410</v>
      </c>
      <c r="C19592" s="59"/>
    </row>
    <row r="19593" spans="1:3">
      <c r="A19593" s="57" t="s">
        <v>10341</v>
      </c>
      <c r="B19593" s="61">
        <v>54636752</v>
      </c>
      <c r="C19593" s="59"/>
    </row>
    <row r="19594" spans="1:3">
      <c r="A19594" s="57" t="s">
        <v>10342</v>
      </c>
      <c r="B19594" s="61">
        <v>121575533</v>
      </c>
      <c r="C19594" s="59"/>
    </row>
    <row r="19595" spans="1:3">
      <c r="A19595" s="57" t="s">
        <v>10343</v>
      </c>
      <c r="B19595" s="61">
        <v>3974333</v>
      </c>
      <c r="C19595" s="59"/>
    </row>
    <row r="19596" spans="1:3">
      <c r="A19596" s="57" t="s">
        <v>10344</v>
      </c>
      <c r="B19596" s="61">
        <v>1369185</v>
      </c>
      <c r="C19596" s="59"/>
    </row>
    <row r="19597" spans="1:3">
      <c r="A19597" s="57" t="s">
        <v>10345</v>
      </c>
      <c r="B19597" s="61">
        <v>2098241</v>
      </c>
      <c r="C19597" s="59"/>
    </row>
    <row r="19598" spans="1:3">
      <c r="A19598" s="57" t="s">
        <v>10346</v>
      </c>
      <c r="B19598" s="61">
        <v>335705</v>
      </c>
      <c r="C19598" s="59"/>
    </row>
    <row r="19599" spans="1:3">
      <c r="A19599" s="57" t="s">
        <v>10347</v>
      </c>
      <c r="B19599" s="58"/>
      <c r="C19599" s="59"/>
    </row>
    <row r="19600" spans="1:3">
      <c r="A19600" s="57" t="s">
        <v>10348</v>
      </c>
      <c r="B19600" s="61">
        <v>479260</v>
      </c>
      <c r="C19600" s="59"/>
    </row>
    <row r="19601" spans="1:3">
      <c r="A19601" s="57" t="s">
        <v>10349</v>
      </c>
      <c r="B19601" s="61">
        <v>179035</v>
      </c>
      <c r="C19601" s="59"/>
    </row>
    <row r="19602" spans="1:3">
      <c r="A19602" s="57" t="s">
        <v>10350</v>
      </c>
      <c r="B19602" s="61">
        <v>297226</v>
      </c>
      <c r="C19602" s="59"/>
    </row>
    <row r="19603" spans="1:3">
      <c r="A19603" s="57" t="s">
        <v>10351</v>
      </c>
      <c r="B19603" s="61">
        <v>182086512</v>
      </c>
      <c r="C19603" s="59"/>
    </row>
    <row r="19604" spans="1:3">
      <c r="A19604" s="57" t="s">
        <v>10352</v>
      </c>
      <c r="B19604" s="61">
        <v>1641634</v>
      </c>
      <c r="C19604" s="59"/>
    </row>
    <row r="19605" spans="1:3">
      <c r="A19605" s="57" t="s">
        <v>10352</v>
      </c>
      <c r="B19605" s="61">
        <v>42112289</v>
      </c>
      <c r="C19605" s="59"/>
    </row>
    <row r="19606" spans="1:3">
      <c r="A19606" s="57" t="s">
        <v>10353</v>
      </c>
      <c r="B19606" s="61">
        <v>9531060</v>
      </c>
      <c r="C19606" s="59"/>
    </row>
    <row r="19607" spans="1:3">
      <c r="A19607" s="57" t="s">
        <v>10354</v>
      </c>
      <c r="B19607" s="58"/>
      <c r="C19607" s="59"/>
    </row>
    <row r="19608" spans="1:3">
      <c r="A19608" s="57" t="s">
        <v>10355</v>
      </c>
      <c r="B19608" s="61">
        <v>287386</v>
      </c>
      <c r="C19608" s="59"/>
    </row>
    <row r="19609" spans="1:3">
      <c r="A19609" s="57" t="s">
        <v>10356</v>
      </c>
      <c r="B19609" s="61">
        <v>2692295</v>
      </c>
      <c r="C19609" s="59"/>
    </row>
    <row r="19610" spans="1:3">
      <c r="A19610" s="57" t="s">
        <v>10357</v>
      </c>
      <c r="B19610" s="61">
        <v>3005873</v>
      </c>
      <c r="C19610" s="59"/>
    </row>
    <row r="19611" spans="1:3">
      <c r="A19611" s="57" t="s">
        <v>10358</v>
      </c>
      <c r="B19611" s="58"/>
      <c r="C19611" s="59"/>
    </row>
    <row r="19612" spans="1:3">
      <c r="A19612" s="57" t="s">
        <v>10358</v>
      </c>
      <c r="B19612" s="58"/>
      <c r="C19612" s="59"/>
    </row>
    <row r="19613" spans="1:3">
      <c r="A19613" s="57" t="s">
        <v>10359</v>
      </c>
      <c r="B19613" s="61">
        <v>11465120</v>
      </c>
      <c r="C19613" s="59"/>
    </row>
    <row r="19614" spans="1:3">
      <c r="A19614" s="57" t="s">
        <v>10360</v>
      </c>
      <c r="B19614" s="61">
        <v>5601307</v>
      </c>
      <c r="C19614" s="59"/>
    </row>
    <row r="19615" spans="1:3">
      <c r="A19615" s="57" t="s">
        <v>10361</v>
      </c>
      <c r="B19615" s="61">
        <v>930551</v>
      </c>
      <c r="C19615" s="59"/>
    </row>
    <row r="19616" spans="1:3">
      <c r="A19616" s="57" t="s">
        <v>10362</v>
      </c>
      <c r="B19616" s="61">
        <v>4971460</v>
      </c>
      <c r="C19616" s="59"/>
    </row>
    <row r="19617" spans="1:3">
      <c r="A19617" s="57" t="s">
        <v>10363</v>
      </c>
      <c r="B19617" s="61">
        <v>31137064</v>
      </c>
      <c r="C19617" s="59"/>
    </row>
    <row r="19618" spans="1:3">
      <c r="A19618" s="57" t="s">
        <v>10364</v>
      </c>
      <c r="B19618" s="61">
        <v>10688611</v>
      </c>
      <c r="C19618" s="59"/>
    </row>
    <row r="19619" spans="1:3">
      <c r="A19619" s="57" t="s">
        <v>10365</v>
      </c>
      <c r="B19619" s="61">
        <v>72776</v>
      </c>
      <c r="C19619" s="59"/>
    </row>
    <row r="19620" spans="1:3">
      <c r="A19620" s="57" t="s">
        <v>10366</v>
      </c>
      <c r="B19620" s="61">
        <v>10384476</v>
      </c>
      <c r="C19620" s="59"/>
    </row>
    <row r="19621" spans="1:3">
      <c r="A19621" s="57" t="s">
        <v>10367</v>
      </c>
      <c r="B19621" s="58"/>
      <c r="C19621" s="59"/>
    </row>
    <row r="19622" spans="1:3">
      <c r="A19622" s="57" t="s">
        <v>10368</v>
      </c>
      <c r="B19622" s="58"/>
      <c r="C19622" s="59"/>
    </row>
    <row r="19623" spans="1:3">
      <c r="A19623" s="57" t="s">
        <v>10368</v>
      </c>
      <c r="B19623" s="58"/>
      <c r="C19623" s="59"/>
    </row>
    <row r="19624" spans="1:3">
      <c r="A19624" s="57" t="s">
        <v>10368</v>
      </c>
      <c r="B19624" s="58"/>
      <c r="C19624" s="59"/>
    </row>
    <row r="19625" spans="1:3">
      <c r="A19625" s="57" t="s">
        <v>10369</v>
      </c>
      <c r="B19625" s="58"/>
      <c r="C19625" s="59"/>
    </row>
    <row r="19626" spans="1:3">
      <c r="A19626" s="57" t="s">
        <v>10369</v>
      </c>
      <c r="B19626" s="58"/>
      <c r="C19626" s="59"/>
    </row>
    <row r="19627" spans="1:3">
      <c r="A19627" s="57" t="s">
        <v>10370</v>
      </c>
      <c r="B19627" s="58"/>
      <c r="C19627" s="59"/>
    </row>
    <row r="19628" spans="1:3">
      <c r="A19628" s="57" t="s">
        <v>10371</v>
      </c>
      <c r="B19628" s="58"/>
      <c r="C19628" s="59"/>
    </row>
    <row r="19629" spans="1:3">
      <c r="A19629" s="57" t="s">
        <v>10372</v>
      </c>
      <c r="B19629" s="58"/>
      <c r="C19629" s="59"/>
    </row>
    <row r="19630" spans="1:3">
      <c r="A19630" s="57" t="s">
        <v>10373</v>
      </c>
      <c r="B19630" s="58"/>
      <c r="C19630" s="59"/>
    </row>
    <row r="19631" spans="1:3">
      <c r="A19631" s="57" t="s">
        <v>10374</v>
      </c>
      <c r="B19631" s="58"/>
      <c r="C19631" s="59"/>
    </row>
    <row r="19632" spans="1:3">
      <c r="A19632" s="57" t="s">
        <v>10374</v>
      </c>
      <c r="B19632" s="58"/>
      <c r="C19632" s="59"/>
    </row>
    <row r="19633" spans="1:3">
      <c r="A19633" s="57" t="s">
        <v>10374</v>
      </c>
      <c r="B19633" s="58"/>
      <c r="C19633" s="59"/>
    </row>
    <row r="19634" spans="1:3">
      <c r="A19634" s="57" t="s">
        <v>10375</v>
      </c>
      <c r="B19634" s="58"/>
      <c r="C19634" s="59"/>
    </row>
    <row r="19635" spans="1:3">
      <c r="A19635" s="57" t="s">
        <v>10376</v>
      </c>
      <c r="B19635" s="58"/>
      <c r="C19635" s="59"/>
    </row>
    <row r="19636" spans="1:3">
      <c r="A19636" s="57" t="s">
        <v>10377</v>
      </c>
      <c r="B19636" s="58"/>
      <c r="C19636" s="59"/>
    </row>
    <row r="19637" spans="1:3">
      <c r="A19637" s="57" t="s">
        <v>10378</v>
      </c>
      <c r="B19637" s="61">
        <v>25041465</v>
      </c>
      <c r="C19637" s="59"/>
    </row>
    <row r="19638" spans="1:3">
      <c r="A19638" s="57" t="s">
        <v>10379</v>
      </c>
      <c r="B19638" s="61">
        <v>373888</v>
      </c>
      <c r="C19638" s="59"/>
    </row>
    <row r="19639" spans="1:3">
      <c r="A19639" s="57" t="s">
        <v>10379</v>
      </c>
      <c r="B19639" s="61">
        <v>117929041</v>
      </c>
      <c r="C19639" s="59"/>
    </row>
    <row r="19640" spans="1:3">
      <c r="A19640" s="57" t="s">
        <v>10380</v>
      </c>
      <c r="B19640" s="61">
        <v>414623</v>
      </c>
      <c r="C19640" s="59"/>
    </row>
    <row r="19641" spans="1:3">
      <c r="A19641" s="57" t="s">
        <v>10381</v>
      </c>
      <c r="B19641" s="61">
        <v>16487</v>
      </c>
      <c r="C19641" s="59"/>
    </row>
    <row r="19642" spans="1:3">
      <c r="A19642" s="57" t="s">
        <v>10381</v>
      </c>
      <c r="B19642" s="61">
        <v>2463793</v>
      </c>
      <c r="C19642" s="59"/>
    </row>
    <row r="19643" spans="1:3">
      <c r="A19643" s="57" t="s">
        <v>10382</v>
      </c>
      <c r="B19643" s="61">
        <v>266254</v>
      </c>
      <c r="C19643" s="59"/>
    </row>
    <row r="19644" spans="1:3">
      <c r="A19644" s="57" t="s">
        <v>10383</v>
      </c>
      <c r="B19644" s="61">
        <v>72322</v>
      </c>
      <c r="C19644" s="59"/>
    </row>
    <row r="19645" spans="1:3">
      <c r="A19645" s="57" t="s">
        <v>10384</v>
      </c>
      <c r="B19645" s="61">
        <v>26909634</v>
      </c>
      <c r="C19645" s="59"/>
    </row>
    <row r="19646" spans="1:3">
      <c r="A19646" s="57" t="s">
        <v>10385</v>
      </c>
      <c r="B19646" s="61">
        <v>242032</v>
      </c>
      <c r="C19646" s="59"/>
    </row>
    <row r="19647" spans="1:3">
      <c r="A19647" s="57" t="s">
        <v>10386</v>
      </c>
      <c r="B19647" s="61">
        <v>1535817</v>
      </c>
      <c r="C19647" s="59"/>
    </row>
    <row r="19648" spans="1:3">
      <c r="A19648" s="57" t="s">
        <v>10387</v>
      </c>
      <c r="B19648" s="58"/>
      <c r="C19648" s="59"/>
    </row>
    <row r="19649" spans="1:3">
      <c r="A19649" s="57" t="s">
        <v>10388</v>
      </c>
      <c r="B19649" s="58"/>
      <c r="C19649" s="59"/>
    </row>
    <row r="19650" spans="1:3">
      <c r="A19650" s="57" t="s">
        <v>10389</v>
      </c>
      <c r="B19650" s="58"/>
      <c r="C19650" s="59"/>
    </row>
    <row r="19651" spans="1:3">
      <c r="A19651" s="57" t="s">
        <v>10390</v>
      </c>
      <c r="B19651" s="58"/>
      <c r="C19651" s="59"/>
    </row>
    <row r="19652" spans="1:3">
      <c r="A19652" s="57" t="s">
        <v>10391</v>
      </c>
      <c r="B19652" s="58"/>
      <c r="C19652" s="59"/>
    </row>
    <row r="19653" spans="1:3">
      <c r="A19653" s="57" t="s">
        <v>10392</v>
      </c>
      <c r="B19653" s="58"/>
      <c r="C19653" s="59"/>
    </row>
    <row r="19654" spans="1:3">
      <c r="A19654" s="57" t="s">
        <v>10393</v>
      </c>
      <c r="B19654" s="58"/>
      <c r="C19654" s="59"/>
    </row>
    <row r="19655" spans="1:3">
      <c r="A19655" s="57" t="s">
        <v>10394</v>
      </c>
      <c r="B19655" s="58"/>
      <c r="C19655" s="59"/>
    </row>
    <row r="19656" spans="1:3">
      <c r="A19656" s="57" t="s">
        <v>10395</v>
      </c>
      <c r="B19656" s="58"/>
      <c r="C19656" s="59"/>
    </row>
    <row r="19657" spans="1:3">
      <c r="A19657" s="57" t="s">
        <v>10396</v>
      </c>
      <c r="B19657" s="61">
        <v>53771028</v>
      </c>
      <c r="C19657" s="59"/>
    </row>
    <row r="19658" spans="1:3">
      <c r="A19658" s="57" t="s">
        <v>10397</v>
      </c>
      <c r="B19658" s="61">
        <v>1194622</v>
      </c>
      <c r="C19658" s="59"/>
    </row>
    <row r="19659" spans="1:3">
      <c r="A19659" s="57" t="s">
        <v>10398</v>
      </c>
      <c r="B19659" s="58"/>
      <c r="C19659" s="59"/>
    </row>
    <row r="19660" spans="1:3">
      <c r="A19660" s="57" t="s">
        <v>10398</v>
      </c>
      <c r="B19660" s="61">
        <v>48166</v>
      </c>
      <c r="C19660" s="59"/>
    </row>
    <row r="19661" spans="1:3">
      <c r="A19661" s="57" t="s">
        <v>10398</v>
      </c>
      <c r="B19661" s="61">
        <v>205899</v>
      </c>
      <c r="C19661" s="59"/>
    </row>
    <row r="19662" spans="1:3">
      <c r="A19662" s="57" t="s">
        <v>10398</v>
      </c>
      <c r="B19662" s="61">
        <v>8280671</v>
      </c>
      <c r="C19662" s="59"/>
    </row>
    <row r="19663" spans="1:3">
      <c r="A19663" s="57" t="s">
        <v>10399</v>
      </c>
      <c r="B19663" s="61">
        <v>25521123</v>
      </c>
      <c r="C19663" s="59"/>
    </row>
    <row r="19664" spans="1:3">
      <c r="A19664" s="57" t="s">
        <v>10400</v>
      </c>
      <c r="B19664" s="61">
        <v>3024</v>
      </c>
      <c r="C19664" s="59"/>
    </row>
    <row r="19665" spans="1:3">
      <c r="A19665" s="57" t="s">
        <v>10401</v>
      </c>
      <c r="B19665" s="61">
        <v>959499</v>
      </c>
      <c r="C19665" s="59"/>
    </row>
    <row r="19666" spans="1:3">
      <c r="A19666" s="57" t="s">
        <v>10402</v>
      </c>
      <c r="B19666" s="61">
        <v>5256</v>
      </c>
      <c r="C19666" s="59"/>
    </row>
    <row r="19667" spans="1:3">
      <c r="A19667" s="57" t="s">
        <v>10403</v>
      </c>
      <c r="B19667" s="58"/>
      <c r="C19667" s="59"/>
    </row>
    <row r="19668" spans="1:3">
      <c r="A19668" s="57" t="s">
        <v>10403</v>
      </c>
      <c r="B19668" s="58"/>
      <c r="C19668" s="59"/>
    </row>
    <row r="19669" spans="1:3">
      <c r="A19669" s="57" t="s">
        <v>10403</v>
      </c>
      <c r="B19669" s="61">
        <v>4955471</v>
      </c>
      <c r="C19669" s="59"/>
    </row>
    <row r="19670" spans="1:3">
      <c r="A19670" s="57" t="s">
        <v>10404</v>
      </c>
      <c r="B19670" s="61">
        <v>1287</v>
      </c>
      <c r="C19670" s="59"/>
    </row>
    <row r="19671" spans="1:3">
      <c r="A19671" s="57" t="s">
        <v>10405</v>
      </c>
      <c r="B19671" s="58"/>
      <c r="C19671" s="59"/>
    </row>
    <row r="19672" spans="1:3">
      <c r="A19672" s="57" t="s">
        <v>10405</v>
      </c>
      <c r="B19672" s="58"/>
      <c r="C19672" s="59"/>
    </row>
    <row r="19673" spans="1:3">
      <c r="A19673" s="57" t="s">
        <v>10405</v>
      </c>
      <c r="B19673" s="61">
        <v>1456441</v>
      </c>
      <c r="C19673" s="59"/>
    </row>
    <row r="19674" spans="1:3">
      <c r="A19674" s="57" t="s">
        <v>10406</v>
      </c>
      <c r="B19674" s="61">
        <v>38143</v>
      </c>
      <c r="C19674" s="59"/>
    </row>
    <row r="19675" spans="1:3">
      <c r="A19675" s="57" t="s">
        <v>10407</v>
      </c>
      <c r="B19675" s="58"/>
      <c r="C19675" s="59"/>
    </row>
    <row r="19676" spans="1:3">
      <c r="A19676" s="57" t="s">
        <v>10407</v>
      </c>
      <c r="B19676" s="61">
        <v>1300901</v>
      </c>
      <c r="C19676" s="59"/>
    </row>
    <row r="19677" spans="1:3">
      <c r="A19677" s="57" t="s">
        <v>10407</v>
      </c>
      <c r="B19677" s="61">
        <v>432792</v>
      </c>
      <c r="C19677" s="59"/>
    </row>
    <row r="19678" spans="1:3">
      <c r="A19678" s="57" t="s">
        <v>10408</v>
      </c>
      <c r="B19678" s="58"/>
      <c r="C19678" s="59"/>
    </row>
    <row r="19679" spans="1:3">
      <c r="A19679" s="57" t="s">
        <v>10409</v>
      </c>
      <c r="B19679" s="58"/>
      <c r="C19679" s="59"/>
    </row>
    <row r="19680" spans="1:3">
      <c r="A19680" s="57" t="s">
        <v>10409</v>
      </c>
      <c r="B19680" s="61">
        <v>1936965</v>
      </c>
      <c r="C19680" s="59"/>
    </row>
    <row r="19681" spans="1:3">
      <c r="A19681" s="57" t="s">
        <v>10409</v>
      </c>
      <c r="B19681" s="58"/>
      <c r="C19681" s="59"/>
    </row>
    <row r="19682" spans="1:3">
      <c r="A19682" s="57" t="s">
        <v>10409</v>
      </c>
      <c r="B19682" s="58"/>
      <c r="C19682" s="59"/>
    </row>
    <row r="19683" spans="1:3">
      <c r="A19683" s="57" t="s">
        <v>10409</v>
      </c>
      <c r="B19683" s="58"/>
      <c r="C19683" s="59"/>
    </row>
    <row r="19684" spans="1:3">
      <c r="A19684" s="57" t="s">
        <v>10409</v>
      </c>
      <c r="B19684" s="58"/>
      <c r="C19684" s="59"/>
    </row>
    <row r="19685" spans="1:3">
      <c r="A19685" s="57" t="s">
        <v>10409</v>
      </c>
      <c r="B19685" s="61">
        <v>305902</v>
      </c>
      <c r="C19685" s="59"/>
    </row>
    <row r="19686" spans="1:3">
      <c r="A19686" s="57" t="s">
        <v>10410</v>
      </c>
      <c r="B19686" s="58"/>
      <c r="C19686" s="59"/>
    </row>
    <row r="19687" spans="1:3">
      <c r="A19687" s="57" t="s">
        <v>10411</v>
      </c>
      <c r="B19687" s="58"/>
      <c r="C19687" s="59"/>
    </row>
    <row r="19688" spans="1:3">
      <c r="A19688" s="57" t="s">
        <v>10411</v>
      </c>
      <c r="B19688" s="61">
        <v>2712642</v>
      </c>
      <c r="C19688" s="59"/>
    </row>
    <row r="19689" spans="1:3">
      <c r="A19689" s="57" t="s">
        <v>10411</v>
      </c>
      <c r="B19689" s="58"/>
      <c r="C19689" s="59"/>
    </row>
    <row r="19690" spans="1:3">
      <c r="A19690" s="57" t="s">
        <v>10411</v>
      </c>
      <c r="B19690" s="61">
        <v>18692</v>
      </c>
      <c r="C19690" s="59"/>
    </row>
    <row r="19691" spans="1:3">
      <c r="A19691" s="57" t="s">
        <v>10411</v>
      </c>
      <c r="B19691" s="58"/>
      <c r="C19691" s="59"/>
    </row>
    <row r="19692" spans="1:3">
      <c r="A19692" s="57" t="s">
        <v>10411</v>
      </c>
      <c r="B19692" s="58"/>
      <c r="C19692" s="59"/>
    </row>
    <row r="19693" spans="1:3">
      <c r="A19693" s="57" t="s">
        <v>10411</v>
      </c>
      <c r="B19693" s="61">
        <v>216533</v>
      </c>
      <c r="C19693" s="59"/>
    </row>
    <row r="19694" spans="1:3">
      <c r="A19694" s="57" t="s">
        <v>10412</v>
      </c>
      <c r="B19694" s="61">
        <v>585055</v>
      </c>
      <c r="C19694" s="59"/>
    </row>
    <row r="19695" spans="1:3">
      <c r="A19695" s="57" t="s">
        <v>10413</v>
      </c>
      <c r="B19695" s="58"/>
      <c r="C19695" s="59"/>
    </row>
    <row r="19696" spans="1:3">
      <c r="A19696" s="57" t="s">
        <v>10413</v>
      </c>
      <c r="B19696" s="61">
        <v>1065309</v>
      </c>
      <c r="C19696" s="59"/>
    </row>
    <row r="19697" spans="1:3">
      <c r="A19697" s="57" t="s">
        <v>10413</v>
      </c>
      <c r="B19697" s="58"/>
      <c r="C19697" s="59"/>
    </row>
    <row r="19698" spans="1:3">
      <c r="A19698" s="57" t="s">
        <v>10413</v>
      </c>
      <c r="B19698" s="61">
        <v>4858865</v>
      </c>
      <c r="C19698" s="59"/>
    </row>
    <row r="19699" spans="1:3">
      <c r="A19699" s="57" t="s">
        <v>10413</v>
      </c>
      <c r="B19699" s="58"/>
      <c r="C19699" s="59"/>
    </row>
    <row r="19700" spans="1:3">
      <c r="A19700" s="57" t="s">
        <v>10413</v>
      </c>
      <c r="B19700" s="58"/>
      <c r="C19700" s="59"/>
    </row>
    <row r="19701" spans="1:3">
      <c r="A19701" s="57" t="s">
        <v>10413</v>
      </c>
      <c r="B19701" s="61">
        <v>2746742</v>
      </c>
      <c r="C19701" s="59"/>
    </row>
    <row r="19702" spans="1:3">
      <c r="A19702" s="57" t="s">
        <v>10414</v>
      </c>
      <c r="B19702" s="61">
        <v>179338</v>
      </c>
      <c r="C19702" s="59"/>
    </row>
    <row r="19703" spans="1:3">
      <c r="A19703" s="57" t="s">
        <v>10415</v>
      </c>
      <c r="B19703" s="58"/>
      <c r="C19703" s="59"/>
    </row>
    <row r="19704" spans="1:3">
      <c r="A19704" s="57" t="s">
        <v>10415</v>
      </c>
      <c r="B19704" s="61">
        <v>712886</v>
      </c>
      <c r="C19704" s="59"/>
    </row>
    <row r="19705" spans="1:3">
      <c r="A19705" s="57" t="s">
        <v>10415</v>
      </c>
      <c r="B19705" s="58"/>
      <c r="C19705" s="59"/>
    </row>
    <row r="19706" spans="1:3">
      <c r="A19706" s="57" t="s">
        <v>10415</v>
      </c>
      <c r="B19706" s="61">
        <v>1377791</v>
      </c>
      <c r="C19706" s="59"/>
    </row>
    <row r="19707" spans="1:3">
      <c r="A19707" s="57" t="s">
        <v>10415</v>
      </c>
      <c r="B19707" s="58"/>
      <c r="C19707" s="59"/>
    </row>
    <row r="19708" spans="1:3">
      <c r="A19708" s="57" t="s">
        <v>10415</v>
      </c>
      <c r="B19708" s="58"/>
      <c r="C19708" s="59"/>
    </row>
    <row r="19709" spans="1:3">
      <c r="A19709" s="57" t="s">
        <v>10415</v>
      </c>
      <c r="B19709" s="61">
        <v>7962373</v>
      </c>
      <c r="C19709" s="59"/>
    </row>
    <row r="19710" spans="1:3">
      <c r="A19710" s="57" t="s">
        <v>10416</v>
      </c>
      <c r="B19710" s="61">
        <v>17378332</v>
      </c>
      <c r="C19710" s="59"/>
    </row>
    <row r="19711" spans="1:3">
      <c r="A19711" s="57" t="s">
        <v>10417</v>
      </c>
      <c r="B19711" s="61">
        <v>1594095</v>
      </c>
      <c r="C19711" s="59"/>
    </row>
    <row r="19712" spans="1:3">
      <c r="A19712" s="57" t="s">
        <v>10417</v>
      </c>
      <c r="B19712" s="61">
        <v>5842723</v>
      </c>
      <c r="C19712" s="59"/>
    </row>
    <row r="19713" spans="1:3">
      <c r="A19713" s="57" t="s">
        <v>10417</v>
      </c>
      <c r="B19713" s="61">
        <v>59057339</v>
      </c>
      <c r="C19713" s="59"/>
    </row>
    <row r="19714" spans="1:3">
      <c r="A19714" s="57" t="s">
        <v>10418</v>
      </c>
      <c r="B19714" s="58"/>
      <c r="C19714" s="59"/>
    </row>
    <row r="19715" spans="1:3">
      <c r="A19715" s="57" t="s">
        <v>10419</v>
      </c>
      <c r="B19715" s="61">
        <v>5201651</v>
      </c>
      <c r="C19715" s="59"/>
    </row>
    <row r="19716" spans="1:3">
      <c r="A19716" s="57" t="s">
        <v>10420</v>
      </c>
      <c r="B19716" s="61">
        <v>134625</v>
      </c>
      <c r="C19716" s="59"/>
    </row>
    <row r="19717" spans="1:3">
      <c r="A19717" s="57" t="s">
        <v>10421</v>
      </c>
      <c r="B19717" s="61">
        <v>62552420</v>
      </c>
      <c r="C19717" s="59"/>
    </row>
    <row r="19718" spans="1:3">
      <c r="A19718" s="57" t="s">
        <v>10422</v>
      </c>
      <c r="B19718" s="58"/>
      <c r="C19718" s="59"/>
    </row>
    <row r="19719" spans="1:3">
      <c r="A19719" s="57" t="s">
        <v>10423</v>
      </c>
      <c r="B19719" s="61">
        <v>481795</v>
      </c>
      <c r="C19719" s="59"/>
    </row>
    <row r="19720" spans="1:3">
      <c r="A19720" s="57" t="s">
        <v>10424</v>
      </c>
      <c r="B19720" s="61">
        <v>206211</v>
      </c>
      <c r="C19720" s="59"/>
    </row>
    <row r="19721" spans="1:3">
      <c r="A19721" s="57" t="s">
        <v>10425</v>
      </c>
      <c r="B19721" s="61">
        <v>5499997</v>
      </c>
      <c r="C19721" s="59"/>
    </row>
    <row r="19722" spans="1:3">
      <c r="A19722" s="57" t="s">
        <v>10426</v>
      </c>
      <c r="B19722" s="58"/>
      <c r="C19722" s="59"/>
    </row>
    <row r="19723" spans="1:3">
      <c r="A19723" s="57" t="s">
        <v>10427</v>
      </c>
      <c r="B19723" s="61">
        <v>13738976</v>
      </c>
      <c r="C19723" s="59"/>
    </row>
    <row r="19724" spans="1:3">
      <c r="A19724" s="57" t="s">
        <v>10428</v>
      </c>
      <c r="B19724" s="61">
        <v>10763944</v>
      </c>
      <c r="C19724" s="59"/>
    </row>
    <row r="19725" spans="1:3">
      <c r="A19725" s="57" t="s">
        <v>10429</v>
      </c>
      <c r="B19725" s="58"/>
      <c r="C19725" s="59"/>
    </row>
    <row r="19726" spans="1:3">
      <c r="A19726" s="57" t="s">
        <v>10430</v>
      </c>
      <c r="B19726" s="58"/>
      <c r="C19726" s="59"/>
    </row>
    <row r="19727" spans="1:3">
      <c r="A19727" s="57" t="s">
        <v>10430</v>
      </c>
      <c r="B19727" s="58"/>
      <c r="C19727" s="59"/>
    </row>
    <row r="19728" spans="1:3">
      <c r="A19728" s="57" t="s">
        <v>10431</v>
      </c>
      <c r="B19728" s="58"/>
      <c r="C19728" s="59"/>
    </row>
    <row r="19729" spans="1:3">
      <c r="A19729" s="57" t="s">
        <v>10432</v>
      </c>
      <c r="B19729" s="58"/>
      <c r="C19729" s="59"/>
    </row>
    <row r="19730" spans="1:3">
      <c r="A19730" s="57" t="s">
        <v>10433</v>
      </c>
      <c r="B19730" s="58"/>
      <c r="C19730" s="59"/>
    </row>
    <row r="19731" spans="1:3">
      <c r="A19731" s="57" t="s">
        <v>10433</v>
      </c>
      <c r="B19731" s="58"/>
      <c r="C19731" s="59"/>
    </row>
    <row r="19732" spans="1:3">
      <c r="A19732" s="57" t="s">
        <v>10433</v>
      </c>
      <c r="B19732" s="61">
        <v>380416</v>
      </c>
      <c r="C19732" s="59"/>
    </row>
    <row r="19733" spans="1:3">
      <c r="A19733" s="57" t="s">
        <v>10434</v>
      </c>
      <c r="B19733" s="58"/>
      <c r="C19733" s="59"/>
    </row>
    <row r="19734" spans="1:3">
      <c r="A19734" s="57" t="s">
        <v>10435</v>
      </c>
      <c r="B19734" s="61">
        <v>27081670</v>
      </c>
      <c r="C19734" s="59"/>
    </row>
    <row r="19735" spans="1:3">
      <c r="A19735" s="57" t="s">
        <v>10435</v>
      </c>
      <c r="B19735" s="61">
        <v>120200185</v>
      </c>
      <c r="C19735" s="59"/>
    </row>
    <row r="19736" spans="1:3">
      <c r="A19736" s="57" t="s">
        <v>10436</v>
      </c>
      <c r="B19736" s="61">
        <v>5389302</v>
      </c>
      <c r="C19736" s="59"/>
    </row>
    <row r="19737" spans="1:3">
      <c r="A19737" s="57" t="s">
        <v>10436</v>
      </c>
      <c r="B19737" s="58"/>
      <c r="C19737" s="59"/>
    </row>
    <row r="19738" spans="1:3">
      <c r="A19738" s="57" t="s">
        <v>10436</v>
      </c>
      <c r="B19738" s="58"/>
      <c r="C19738" s="59"/>
    </row>
    <row r="19739" spans="1:3">
      <c r="A19739" s="57" t="s">
        <v>10436</v>
      </c>
      <c r="B19739" s="61">
        <v>1786141</v>
      </c>
      <c r="C19739" s="59"/>
    </row>
    <row r="19740" spans="1:3">
      <c r="A19740" s="57" t="s">
        <v>10437</v>
      </c>
      <c r="B19740" s="61">
        <v>41917</v>
      </c>
      <c r="C19740" s="59"/>
    </row>
    <row r="19741" spans="1:3">
      <c r="A19741" s="57" t="s">
        <v>10437</v>
      </c>
      <c r="B19741" s="58"/>
      <c r="C19741" s="59"/>
    </row>
    <row r="19742" spans="1:3">
      <c r="A19742" s="57" t="s">
        <v>10437</v>
      </c>
      <c r="B19742" s="58"/>
      <c r="C19742" s="59"/>
    </row>
    <row r="19743" spans="1:3">
      <c r="A19743" s="57" t="s">
        <v>10437</v>
      </c>
      <c r="B19743" s="61">
        <v>48908</v>
      </c>
      <c r="C19743" s="59"/>
    </row>
    <row r="19744" spans="1:3">
      <c r="A19744" s="57" t="s">
        <v>10438</v>
      </c>
      <c r="B19744" s="61">
        <v>1659323</v>
      </c>
      <c r="C19744" s="59"/>
    </row>
    <row r="19745" spans="1:3">
      <c r="A19745" s="57" t="s">
        <v>10438</v>
      </c>
      <c r="B19745" s="61">
        <v>192294</v>
      </c>
      <c r="C19745" s="59"/>
    </row>
    <row r="19746" spans="1:3">
      <c r="A19746" s="57" t="s">
        <v>10438</v>
      </c>
      <c r="B19746" s="61">
        <v>1737478</v>
      </c>
      <c r="C19746" s="59"/>
    </row>
    <row r="19747" spans="1:3">
      <c r="A19747" s="57" t="s">
        <v>10439</v>
      </c>
      <c r="B19747" s="61">
        <v>11537351</v>
      </c>
      <c r="C19747" s="59"/>
    </row>
    <row r="19748" spans="1:3">
      <c r="A19748" s="57" t="s">
        <v>10439</v>
      </c>
      <c r="B19748" s="61">
        <v>65101</v>
      </c>
      <c r="C19748" s="59"/>
    </row>
    <row r="19749" spans="1:3">
      <c r="A19749" s="57" t="s">
        <v>10439</v>
      </c>
      <c r="B19749" s="61">
        <v>14742812</v>
      </c>
      <c r="C19749" s="59"/>
    </row>
    <row r="19750" spans="1:3">
      <c r="A19750" s="57" t="s">
        <v>10440</v>
      </c>
      <c r="B19750" s="61">
        <v>1348730</v>
      </c>
      <c r="C19750" s="59"/>
    </row>
    <row r="19751" spans="1:3">
      <c r="A19751" s="57" t="s">
        <v>10440</v>
      </c>
      <c r="B19751" s="61">
        <v>7100</v>
      </c>
      <c r="C19751" s="59"/>
    </row>
    <row r="19752" spans="1:3">
      <c r="A19752" s="57" t="s">
        <v>10440</v>
      </c>
      <c r="B19752" s="61">
        <v>1032594</v>
      </c>
      <c r="C19752" s="59"/>
    </row>
    <row r="19753" spans="1:3">
      <c r="A19753" s="57" t="s">
        <v>10441</v>
      </c>
      <c r="B19753" s="61">
        <v>893237</v>
      </c>
      <c r="C19753" s="59"/>
    </row>
    <row r="19754" spans="1:3">
      <c r="A19754" s="57" t="s">
        <v>10442</v>
      </c>
      <c r="B19754" s="61">
        <v>1051749</v>
      </c>
      <c r="C19754" s="59"/>
    </row>
    <row r="19755" spans="1:3">
      <c r="A19755" s="57" t="s">
        <v>10443</v>
      </c>
      <c r="B19755" s="61">
        <v>19437673</v>
      </c>
      <c r="C19755" s="59"/>
    </row>
    <row r="19756" spans="1:3">
      <c r="A19756" s="57" t="s">
        <v>10444</v>
      </c>
      <c r="B19756" s="61">
        <v>1298850</v>
      </c>
      <c r="C19756" s="59"/>
    </row>
    <row r="19757" spans="1:3">
      <c r="A19757" s="57" t="s">
        <v>10445</v>
      </c>
      <c r="B19757" s="61">
        <v>20540</v>
      </c>
      <c r="C19757" s="59"/>
    </row>
    <row r="19758" spans="1:3">
      <c r="A19758" s="57" t="s">
        <v>10445</v>
      </c>
      <c r="B19758" s="61">
        <v>456391</v>
      </c>
      <c r="C19758" s="59"/>
    </row>
    <row r="19759" spans="1:3">
      <c r="A19759" s="57" t="s">
        <v>10445</v>
      </c>
      <c r="B19759" s="61">
        <v>4867847</v>
      </c>
      <c r="C19759" s="59"/>
    </row>
    <row r="19760" spans="1:3">
      <c r="A19760" s="57" t="s">
        <v>10445</v>
      </c>
      <c r="B19760" s="61">
        <v>11696526</v>
      </c>
      <c r="C19760" s="59"/>
    </row>
    <row r="19761" spans="1:3">
      <c r="A19761" s="57" t="s">
        <v>10445</v>
      </c>
      <c r="B19761" s="61">
        <v>17126868</v>
      </c>
      <c r="C19761" s="59"/>
    </row>
    <row r="19762" spans="1:3">
      <c r="A19762" s="57" t="s">
        <v>10446</v>
      </c>
      <c r="B19762" s="61">
        <v>342045</v>
      </c>
      <c r="C19762" s="59"/>
    </row>
    <row r="19763" spans="1:3">
      <c r="A19763" s="57" t="s">
        <v>10447</v>
      </c>
      <c r="B19763" s="61">
        <v>1845136</v>
      </c>
      <c r="C19763" s="59"/>
    </row>
    <row r="19764" spans="1:3">
      <c r="A19764" s="57" t="s">
        <v>10448</v>
      </c>
      <c r="B19764" s="61">
        <v>29083125</v>
      </c>
      <c r="C19764" s="59"/>
    </row>
    <row r="19765" spans="1:3">
      <c r="A19765" s="57" t="s">
        <v>10448</v>
      </c>
      <c r="B19765" s="61">
        <v>10153176</v>
      </c>
      <c r="C19765" s="59"/>
    </row>
    <row r="19766" spans="1:3">
      <c r="A19766" s="57" t="s">
        <v>10449</v>
      </c>
      <c r="B19766" s="61">
        <v>69032</v>
      </c>
      <c r="C19766" s="59"/>
    </row>
    <row r="19767" spans="1:3">
      <c r="A19767" s="57" t="s">
        <v>10450</v>
      </c>
      <c r="B19767" s="58"/>
      <c r="C19767" s="59"/>
    </row>
    <row r="19768" spans="1:3">
      <c r="A19768" s="57" t="s">
        <v>10451</v>
      </c>
      <c r="B19768" s="61">
        <v>10759</v>
      </c>
      <c r="C19768" s="59"/>
    </row>
    <row r="19769" spans="1:3">
      <c r="A19769" s="57" t="s">
        <v>10452</v>
      </c>
      <c r="B19769" s="61">
        <v>282990</v>
      </c>
      <c r="C19769" s="59"/>
    </row>
    <row r="19770" spans="1:3">
      <c r="A19770" s="57" t="s">
        <v>10453</v>
      </c>
      <c r="B19770" s="61">
        <v>69443</v>
      </c>
      <c r="C19770" s="59"/>
    </row>
    <row r="19771" spans="1:3">
      <c r="A19771" s="57" t="s">
        <v>10454</v>
      </c>
      <c r="B19771" s="58"/>
      <c r="C19771" s="59"/>
    </row>
    <row r="19772" spans="1:3">
      <c r="A19772" s="57" t="s">
        <v>10455</v>
      </c>
      <c r="B19772" s="58"/>
      <c r="C19772" s="59"/>
    </row>
    <row r="19773" spans="1:3">
      <c r="A19773" s="57" t="s">
        <v>10455</v>
      </c>
      <c r="B19773" s="58"/>
      <c r="C19773" s="59"/>
    </row>
    <row r="19774" spans="1:3">
      <c r="A19774" s="57" t="s">
        <v>10455</v>
      </c>
      <c r="B19774" s="58"/>
      <c r="C19774" s="59"/>
    </row>
    <row r="19775" spans="1:3">
      <c r="A19775" s="57" t="s">
        <v>10456</v>
      </c>
      <c r="B19775" s="58"/>
      <c r="C19775" s="59"/>
    </row>
    <row r="19776" spans="1:3">
      <c r="A19776" s="57" t="s">
        <v>10456</v>
      </c>
      <c r="B19776" s="58"/>
      <c r="C19776" s="59"/>
    </row>
    <row r="19777" spans="1:3">
      <c r="A19777" s="57" t="s">
        <v>10457</v>
      </c>
      <c r="B19777" s="61">
        <v>1359003</v>
      </c>
      <c r="C19777" s="59"/>
    </row>
    <row r="19778" spans="1:3">
      <c r="A19778" s="57" t="s">
        <v>10458</v>
      </c>
      <c r="B19778" s="58"/>
      <c r="C19778" s="59"/>
    </row>
    <row r="19779" spans="1:3">
      <c r="A19779" s="57" t="s">
        <v>10459</v>
      </c>
      <c r="B19779" s="61">
        <v>3145</v>
      </c>
      <c r="C19779" s="59"/>
    </row>
    <row r="19780" spans="1:3">
      <c r="A19780" s="57" t="s">
        <v>10460</v>
      </c>
      <c r="B19780" s="61">
        <v>22130</v>
      </c>
      <c r="C19780" s="59"/>
    </row>
    <row r="19781" spans="1:3">
      <c r="A19781" s="57" t="s">
        <v>10461</v>
      </c>
      <c r="B19781" s="61">
        <v>3090</v>
      </c>
      <c r="C19781" s="59"/>
    </row>
    <row r="19782" spans="1:3">
      <c r="A19782" s="57" t="s">
        <v>10462</v>
      </c>
      <c r="B19782" s="58"/>
      <c r="C19782" s="59"/>
    </row>
    <row r="19783" spans="1:3">
      <c r="A19783" s="57" t="s">
        <v>10462</v>
      </c>
      <c r="B19783" s="58"/>
      <c r="C19783" s="59"/>
    </row>
    <row r="19784" spans="1:3">
      <c r="A19784" s="57" t="s">
        <v>10462</v>
      </c>
      <c r="B19784" s="58"/>
      <c r="C19784" s="59"/>
    </row>
    <row r="19785" spans="1:3">
      <c r="A19785" s="57" t="s">
        <v>10463</v>
      </c>
      <c r="B19785" s="61">
        <v>2217533</v>
      </c>
      <c r="C19785" s="59"/>
    </row>
    <row r="19786" spans="1:3">
      <c r="A19786" s="57" t="s">
        <v>10464</v>
      </c>
      <c r="B19786" s="58"/>
      <c r="C19786" s="59"/>
    </row>
    <row r="19787" spans="1:3">
      <c r="A19787" s="57" t="s">
        <v>10465</v>
      </c>
      <c r="B19787" s="61">
        <v>518000</v>
      </c>
      <c r="C19787" s="59"/>
    </row>
    <row r="19788" spans="1:3">
      <c r="A19788" s="57" t="s">
        <v>10466</v>
      </c>
      <c r="B19788" s="58"/>
      <c r="C19788" s="59"/>
    </row>
    <row r="19789" spans="1:3">
      <c r="A19789" s="57" t="s">
        <v>10467</v>
      </c>
      <c r="B19789" s="61">
        <v>11833</v>
      </c>
      <c r="C19789" s="59"/>
    </row>
    <row r="19790" spans="1:3">
      <c r="A19790" s="57" t="s">
        <v>10468</v>
      </c>
      <c r="B19790" s="58"/>
      <c r="C19790" s="59"/>
    </row>
    <row r="19791" spans="1:3">
      <c r="A19791" s="57" t="s">
        <v>10468</v>
      </c>
      <c r="B19791" s="61">
        <v>272661</v>
      </c>
      <c r="C19791" s="59"/>
    </row>
    <row r="19792" spans="1:3">
      <c r="A19792" s="57" t="s">
        <v>10468</v>
      </c>
      <c r="B19792" s="58"/>
      <c r="C19792" s="59"/>
    </row>
    <row r="19793" spans="1:3">
      <c r="A19793" s="57" t="s">
        <v>10468</v>
      </c>
      <c r="B19793" s="58"/>
      <c r="C19793" s="59"/>
    </row>
    <row r="19794" spans="1:3">
      <c r="A19794" s="57" t="s">
        <v>10469</v>
      </c>
      <c r="B19794" s="61">
        <v>17351</v>
      </c>
      <c r="C19794" s="59"/>
    </row>
    <row r="19795" spans="1:3">
      <c r="A19795" s="57" t="s">
        <v>10469</v>
      </c>
      <c r="B19795" s="58"/>
      <c r="C19795" s="59"/>
    </row>
    <row r="19796" spans="1:3">
      <c r="A19796" s="57" t="s">
        <v>10470</v>
      </c>
      <c r="B19796" s="61">
        <v>14477</v>
      </c>
      <c r="C19796" s="59"/>
    </row>
    <row r="19797" spans="1:3">
      <c r="A19797" s="57" t="s">
        <v>10471</v>
      </c>
      <c r="B19797" s="58"/>
      <c r="C19797" s="59"/>
    </row>
    <row r="19798" spans="1:3">
      <c r="A19798" s="57" t="s">
        <v>10472</v>
      </c>
      <c r="B19798" s="58"/>
      <c r="C19798" s="59"/>
    </row>
    <row r="19799" spans="1:3">
      <c r="A19799" s="57" t="s">
        <v>10473</v>
      </c>
      <c r="B19799" s="61">
        <v>6277138</v>
      </c>
      <c r="C19799" s="59"/>
    </row>
    <row r="19800" spans="1:3">
      <c r="A19800" s="57" t="s">
        <v>10474</v>
      </c>
      <c r="B19800" s="58"/>
      <c r="C19800" s="59"/>
    </row>
    <row r="19801" spans="1:3">
      <c r="A19801" s="57" t="s">
        <v>10475</v>
      </c>
      <c r="B19801" s="61">
        <v>671659</v>
      </c>
      <c r="C19801" s="59"/>
    </row>
    <row r="19802" spans="1:3">
      <c r="A19802" s="57" t="s">
        <v>10476</v>
      </c>
      <c r="B19802" s="61">
        <v>21119900</v>
      </c>
      <c r="C19802" s="59"/>
    </row>
    <row r="19803" spans="1:3">
      <c r="A19803" s="57" t="s">
        <v>10477</v>
      </c>
      <c r="B19803" s="61">
        <v>12824018</v>
      </c>
      <c r="C19803" s="59"/>
    </row>
    <row r="19804" spans="1:3">
      <c r="A19804" s="57" t="s">
        <v>10478</v>
      </c>
      <c r="B19804" s="61">
        <v>367954</v>
      </c>
      <c r="C19804" s="59"/>
    </row>
    <row r="19805" spans="1:3">
      <c r="A19805" s="57" t="s">
        <v>10479</v>
      </c>
      <c r="B19805" s="61">
        <v>7504850</v>
      </c>
      <c r="C19805" s="59"/>
    </row>
    <row r="19806" spans="1:3">
      <c r="A19806" s="57" t="s">
        <v>10479</v>
      </c>
      <c r="B19806" s="61">
        <v>6202</v>
      </c>
      <c r="C19806" s="59"/>
    </row>
    <row r="19807" spans="1:3">
      <c r="A19807" s="57" t="s">
        <v>10479</v>
      </c>
      <c r="B19807" s="61">
        <v>4521591</v>
      </c>
      <c r="C19807" s="59"/>
    </row>
    <row r="19808" spans="1:3">
      <c r="A19808" s="57" t="s">
        <v>10480</v>
      </c>
      <c r="B19808" s="61">
        <v>166853896</v>
      </c>
      <c r="C19808" s="59"/>
    </row>
    <row r="19809" spans="1:3">
      <c r="A19809" s="57" t="s">
        <v>10480</v>
      </c>
      <c r="B19809" s="61">
        <v>3037649</v>
      </c>
      <c r="C19809" s="59"/>
    </row>
    <row r="19810" spans="1:3">
      <c r="A19810" s="57" t="s">
        <v>10480</v>
      </c>
      <c r="B19810" s="61">
        <v>141849086</v>
      </c>
      <c r="C19810" s="59"/>
    </row>
    <row r="19811" spans="1:3">
      <c r="A19811" s="57" t="s">
        <v>10481</v>
      </c>
      <c r="B19811" s="61">
        <v>238472</v>
      </c>
      <c r="C19811" s="59"/>
    </row>
    <row r="19812" spans="1:3">
      <c r="A19812" s="57" t="s">
        <v>10482</v>
      </c>
      <c r="B19812" s="61">
        <v>2531231</v>
      </c>
      <c r="C19812" s="59"/>
    </row>
    <row r="19813" spans="1:3">
      <c r="A19813" s="57" t="s">
        <v>10482</v>
      </c>
      <c r="B19813" s="61">
        <v>90461</v>
      </c>
      <c r="C19813" s="59"/>
    </row>
    <row r="19814" spans="1:3">
      <c r="A19814" s="57" t="s">
        <v>10482</v>
      </c>
      <c r="B19814" s="61">
        <v>2252814</v>
      </c>
      <c r="C19814" s="59"/>
    </row>
    <row r="19815" spans="1:3">
      <c r="A19815" s="57" t="s">
        <v>10483</v>
      </c>
      <c r="B19815" s="61">
        <v>4808027</v>
      </c>
      <c r="C19815" s="59"/>
    </row>
    <row r="19816" spans="1:3">
      <c r="A19816" s="57" t="s">
        <v>10483</v>
      </c>
      <c r="B19816" s="61">
        <v>54355</v>
      </c>
      <c r="C19816" s="59"/>
    </row>
    <row r="19817" spans="1:3">
      <c r="A19817" s="57" t="s">
        <v>10483</v>
      </c>
      <c r="B19817" s="61">
        <v>4157561</v>
      </c>
      <c r="C19817" s="59"/>
    </row>
    <row r="19818" spans="1:3">
      <c r="A19818" s="57" t="s">
        <v>10484</v>
      </c>
      <c r="B19818" s="61">
        <v>22851799</v>
      </c>
      <c r="C19818" s="59"/>
    </row>
    <row r="19819" spans="1:3">
      <c r="A19819" s="57" t="s">
        <v>10484</v>
      </c>
      <c r="B19819" s="61">
        <v>168597</v>
      </c>
      <c r="C19819" s="59"/>
    </row>
    <row r="19820" spans="1:3">
      <c r="A19820" s="57" t="s">
        <v>10484</v>
      </c>
      <c r="B19820" s="61">
        <v>22739507</v>
      </c>
      <c r="C19820" s="59"/>
    </row>
    <row r="19821" spans="1:3">
      <c r="A19821" s="57" t="s">
        <v>10485</v>
      </c>
      <c r="B19821" s="61">
        <v>771028</v>
      </c>
      <c r="C19821" s="59"/>
    </row>
    <row r="19822" spans="1:3">
      <c r="A19822" s="57" t="s">
        <v>10486</v>
      </c>
      <c r="B19822" s="58"/>
      <c r="C19822" s="59"/>
    </row>
    <row r="19823" spans="1:3">
      <c r="A19823" s="57" t="s">
        <v>10486</v>
      </c>
      <c r="B19823" s="61">
        <v>4015383</v>
      </c>
      <c r="C19823" s="59"/>
    </row>
    <row r="19824" spans="1:3">
      <c r="A19824" s="57" t="s">
        <v>10486</v>
      </c>
      <c r="B19824" s="58"/>
      <c r="C19824" s="59"/>
    </row>
    <row r="19825" spans="1:3">
      <c r="A19825" s="57" t="s">
        <v>10486</v>
      </c>
      <c r="B19825" s="61">
        <v>267887</v>
      </c>
      <c r="C19825" s="59"/>
    </row>
    <row r="19826" spans="1:3">
      <c r="A19826" s="57" t="s">
        <v>10486</v>
      </c>
      <c r="B19826" s="61">
        <v>52875</v>
      </c>
      <c r="C19826" s="59"/>
    </row>
    <row r="19827" spans="1:3">
      <c r="A19827" s="57" t="s">
        <v>10486</v>
      </c>
      <c r="B19827" s="61">
        <v>6626722</v>
      </c>
      <c r="C19827" s="59"/>
    </row>
    <row r="19828" spans="1:3">
      <c r="A19828" s="57" t="s">
        <v>10486</v>
      </c>
      <c r="B19828" s="61">
        <v>10856701</v>
      </c>
      <c r="C19828" s="59"/>
    </row>
    <row r="19829" spans="1:3">
      <c r="A19829" s="57" t="s">
        <v>10486</v>
      </c>
      <c r="B19829" s="61">
        <v>142935</v>
      </c>
      <c r="C19829" s="59"/>
    </row>
    <row r="19830" spans="1:3">
      <c r="A19830" s="57" t="s">
        <v>10486</v>
      </c>
      <c r="B19830" s="61">
        <v>539493</v>
      </c>
      <c r="C19830" s="59"/>
    </row>
    <row r="19831" spans="1:3">
      <c r="A19831" s="57" t="s">
        <v>10486</v>
      </c>
      <c r="B19831" s="61">
        <v>201234</v>
      </c>
      <c r="C19831" s="59"/>
    </row>
    <row r="19832" spans="1:3">
      <c r="A19832" s="57" t="s">
        <v>10486</v>
      </c>
      <c r="B19832" s="61">
        <v>734000</v>
      </c>
      <c r="C19832" s="59"/>
    </row>
    <row r="19833" spans="1:3">
      <c r="A19833" s="57" t="s">
        <v>10486</v>
      </c>
      <c r="B19833" s="58"/>
      <c r="C19833" s="59"/>
    </row>
    <row r="19834" spans="1:3">
      <c r="A19834" s="57" t="s">
        <v>10486</v>
      </c>
      <c r="B19834" s="61">
        <v>371929202</v>
      </c>
      <c r="C19834" s="59"/>
    </row>
    <row r="19835" spans="1:3">
      <c r="A19835" s="57" t="s">
        <v>10486</v>
      </c>
      <c r="B19835" s="61">
        <v>404410675</v>
      </c>
      <c r="C19835" s="59"/>
    </row>
    <row r="19836" spans="1:3">
      <c r="A19836" s="57" t="s">
        <v>10487</v>
      </c>
      <c r="B19836" s="61">
        <v>98685</v>
      </c>
      <c r="C19836" s="59"/>
    </row>
    <row r="19837" spans="1:3">
      <c r="A19837" s="57" t="s">
        <v>10488</v>
      </c>
      <c r="B19837" s="61">
        <v>9738</v>
      </c>
      <c r="C19837" s="59"/>
    </row>
    <row r="19838" spans="1:3">
      <c r="A19838" s="57" t="s">
        <v>10489</v>
      </c>
      <c r="B19838" s="61">
        <v>27158</v>
      </c>
      <c r="C19838" s="59"/>
    </row>
    <row r="19839" spans="1:3">
      <c r="A19839" s="57" t="s">
        <v>10490</v>
      </c>
      <c r="B19839" s="61">
        <v>155206</v>
      </c>
      <c r="C19839" s="59"/>
    </row>
    <row r="19840" spans="1:3">
      <c r="A19840" s="57" t="s">
        <v>10491</v>
      </c>
      <c r="B19840" s="61">
        <v>50856</v>
      </c>
      <c r="C19840" s="59"/>
    </row>
    <row r="19841" spans="1:3">
      <c r="A19841" s="57" t="s">
        <v>10492</v>
      </c>
      <c r="B19841" s="61">
        <v>3118219</v>
      </c>
      <c r="C19841" s="59"/>
    </row>
    <row r="19842" spans="1:3">
      <c r="A19842" s="57" t="s">
        <v>10493</v>
      </c>
      <c r="B19842" s="61">
        <v>28541</v>
      </c>
      <c r="C19842" s="59"/>
    </row>
    <row r="19843" spans="1:3">
      <c r="A19843" s="57" t="s">
        <v>10494</v>
      </c>
      <c r="B19843" s="58"/>
      <c r="C19843" s="59"/>
    </row>
    <row r="19844" spans="1:3">
      <c r="A19844" s="57" t="s">
        <v>10495</v>
      </c>
      <c r="B19844" s="58"/>
      <c r="C19844" s="59"/>
    </row>
    <row r="19845" spans="1:3">
      <c r="A19845" s="57" t="s">
        <v>10496</v>
      </c>
      <c r="B19845" s="61">
        <v>9877</v>
      </c>
      <c r="C19845" s="59"/>
    </row>
    <row r="19846" spans="1:3">
      <c r="A19846" s="57" t="s">
        <v>10497</v>
      </c>
      <c r="B19846" s="61">
        <v>6360</v>
      </c>
      <c r="C19846" s="59"/>
    </row>
    <row r="19847" spans="1:3">
      <c r="A19847" s="57" t="s">
        <v>10498</v>
      </c>
      <c r="B19847" s="58"/>
      <c r="C19847" s="59"/>
    </row>
    <row r="19848" spans="1:3">
      <c r="A19848" s="57" t="s">
        <v>10499</v>
      </c>
      <c r="B19848" s="61">
        <v>171795</v>
      </c>
      <c r="C19848" s="59"/>
    </row>
    <row r="19849" spans="1:3">
      <c r="A19849" s="57" t="s">
        <v>10500</v>
      </c>
      <c r="B19849" s="61">
        <v>623786</v>
      </c>
      <c r="C19849" s="59"/>
    </row>
    <row r="19850" spans="1:3">
      <c r="A19850" s="57" t="s">
        <v>10501</v>
      </c>
      <c r="B19850" s="61">
        <v>1383001</v>
      </c>
      <c r="C19850" s="59"/>
    </row>
    <row r="19851" spans="1:3">
      <c r="A19851" s="57" t="s">
        <v>10502</v>
      </c>
      <c r="B19851" s="61">
        <v>172323</v>
      </c>
      <c r="C19851" s="59"/>
    </row>
    <row r="19852" spans="1:3">
      <c r="A19852" s="57" t="s">
        <v>10502</v>
      </c>
      <c r="B19852" s="61">
        <v>506860</v>
      </c>
      <c r="C19852" s="59"/>
    </row>
    <row r="19853" spans="1:3">
      <c r="A19853" s="57" t="s">
        <v>10503</v>
      </c>
      <c r="B19853" s="61">
        <v>67327</v>
      </c>
      <c r="C19853" s="59"/>
    </row>
    <row r="19854" spans="1:3">
      <c r="A19854" s="57" t="s">
        <v>10504</v>
      </c>
      <c r="B19854" s="61">
        <v>621932</v>
      </c>
      <c r="C19854" s="59"/>
    </row>
    <row r="19855" spans="1:3">
      <c r="A19855" s="57" t="s">
        <v>10504</v>
      </c>
      <c r="B19855" s="61">
        <v>260475</v>
      </c>
      <c r="C19855" s="59"/>
    </row>
    <row r="19856" spans="1:3">
      <c r="A19856" s="57" t="s">
        <v>10504</v>
      </c>
      <c r="B19856" s="61">
        <v>20968</v>
      </c>
      <c r="C19856" s="59"/>
    </row>
    <row r="19857" spans="1:3">
      <c r="A19857" s="57" t="s">
        <v>10505</v>
      </c>
      <c r="B19857" s="58"/>
      <c r="C19857" s="59"/>
    </row>
    <row r="19858" spans="1:3">
      <c r="A19858" s="57" t="s">
        <v>10506</v>
      </c>
      <c r="B19858" s="58"/>
      <c r="C19858" s="59"/>
    </row>
    <row r="19859" spans="1:3">
      <c r="A19859" s="57" t="s">
        <v>10507</v>
      </c>
      <c r="B19859" s="61">
        <v>382014</v>
      </c>
      <c r="C19859" s="59"/>
    </row>
    <row r="19860" spans="1:3">
      <c r="A19860" s="57" t="s">
        <v>10508</v>
      </c>
      <c r="B19860" s="61">
        <v>1704363</v>
      </c>
      <c r="C19860" s="59"/>
    </row>
    <row r="19861" spans="1:3">
      <c r="A19861" s="57" t="s">
        <v>10509</v>
      </c>
      <c r="B19861" s="58"/>
      <c r="C19861" s="59"/>
    </row>
    <row r="19862" spans="1:3">
      <c r="A19862" s="57" t="s">
        <v>10510</v>
      </c>
      <c r="B19862" s="61">
        <v>161761</v>
      </c>
      <c r="C19862" s="59"/>
    </row>
    <row r="19863" spans="1:3">
      <c r="A19863" s="57" t="s">
        <v>10511</v>
      </c>
      <c r="B19863" s="61">
        <v>2619469</v>
      </c>
      <c r="C19863" s="59"/>
    </row>
    <row r="19864" spans="1:3">
      <c r="A19864" s="57" t="s">
        <v>10512</v>
      </c>
      <c r="B19864" s="58"/>
      <c r="C19864" s="59"/>
    </row>
    <row r="19865" spans="1:3">
      <c r="A19865" s="57" t="s">
        <v>10513</v>
      </c>
      <c r="B19865" s="58"/>
      <c r="C19865" s="59"/>
    </row>
    <row r="19866" spans="1:3">
      <c r="A19866" s="57" t="s">
        <v>10514</v>
      </c>
      <c r="B19866" s="61">
        <v>12618956</v>
      </c>
      <c r="C19866" s="59"/>
    </row>
    <row r="19867" spans="1:3">
      <c r="A19867" s="57" t="s">
        <v>10515</v>
      </c>
      <c r="B19867" s="61">
        <v>160910037</v>
      </c>
      <c r="C19867" s="59"/>
    </row>
    <row r="19868" spans="1:3">
      <c r="A19868" s="57" t="s">
        <v>10515</v>
      </c>
      <c r="B19868" s="61">
        <v>663041</v>
      </c>
      <c r="C19868" s="59"/>
    </row>
    <row r="19869" spans="1:3">
      <c r="A19869" s="57" t="s">
        <v>10515</v>
      </c>
      <c r="B19869" s="61">
        <v>138787278</v>
      </c>
      <c r="C19869" s="59"/>
    </row>
    <row r="19870" spans="1:3">
      <c r="A19870" s="57" t="s">
        <v>10516</v>
      </c>
      <c r="B19870" s="58"/>
      <c r="C19870" s="59"/>
    </row>
    <row r="19871" spans="1:3">
      <c r="A19871" s="57" t="s">
        <v>10517</v>
      </c>
      <c r="B19871" s="61">
        <v>4304494</v>
      </c>
      <c r="C19871" s="59"/>
    </row>
    <row r="19872" spans="1:3">
      <c r="A19872" s="57" t="s">
        <v>10517</v>
      </c>
      <c r="B19872" s="61">
        <v>56459</v>
      </c>
      <c r="C19872" s="59"/>
    </row>
    <row r="19873" spans="1:3">
      <c r="A19873" s="57" t="s">
        <v>10517</v>
      </c>
      <c r="B19873" s="61">
        <v>2280850</v>
      </c>
      <c r="C19873" s="59"/>
    </row>
    <row r="19874" spans="1:3">
      <c r="A19874" s="57" t="s">
        <v>10518</v>
      </c>
      <c r="B19874" s="58"/>
      <c r="C19874" s="59"/>
    </row>
    <row r="19875" spans="1:3">
      <c r="A19875" s="57" t="s">
        <v>10519</v>
      </c>
      <c r="B19875" s="61">
        <v>6338296</v>
      </c>
      <c r="C19875" s="59"/>
    </row>
    <row r="19876" spans="1:3">
      <c r="A19876" s="57" t="s">
        <v>10520</v>
      </c>
      <c r="B19876" s="61">
        <v>2342189</v>
      </c>
      <c r="C19876" s="59"/>
    </row>
    <row r="19877" spans="1:3">
      <c r="A19877" s="57" t="s">
        <v>10521</v>
      </c>
      <c r="B19877" s="61">
        <v>6188663</v>
      </c>
      <c r="C19877" s="59"/>
    </row>
    <row r="19878" spans="1:3">
      <c r="A19878" s="57" t="s">
        <v>10522</v>
      </c>
      <c r="B19878" s="61">
        <v>69518388</v>
      </c>
      <c r="C19878" s="59"/>
    </row>
    <row r="19879" spans="1:3">
      <c r="A19879" s="57" t="s">
        <v>10523</v>
      </c>
      <c r="B19879" s="61">
        <v>3822315</v>
      </c>
      <c r="C19879" s="59"/>
    </row>
    <row r="19880" spans="1:3">
      <c r="A19880" s="57" t="s">
        <v>10524</v>
      </c>
      <c r="B19880" s="61">
        <v>966091</v>
      </c>
      <c r="C19880" s="59"/>
    </row>
    <row r="19881" spans="1:3">
      <c r="A19881" s="57" t="s">
        <v>10525</v>
      </c>
      <c r="B19881" s="58"/>
      <c r="C19881" s="59"/>
    </row>
    <row r="19882" spans="1:3">
      <c r="A19882" s="57" t="s">
        <v>10526</v>
      </c>
      <c r="B19882" s="61">
        <v>2926689</v>
      </c>
      <c r="C19882" s="59"/>
    </row>
    <row r="19883" spans="1:3">
      <c r="A19883" s="57" t="s">
        <v>10527</v>
      </c>
      <c r="B19883" s="61">
        <v>2350663</v>
      </c>
      <c r="C19883" s="59"/>
    </row>
    <row r="19884" spans="1:3">
      <c r="A19884" s="57" t="s">
        <v>10528</v>
      </c>
      <c r="B19884" s="61">
        <v>4786941</v>
      </c>
      <c r="C19884" s="59"/>
    </row>
    <row r="19885" spans="1:3">
      <c r="A19885" s="57" t="s">
        <v>10529</v>
      </c>
      <c r="B19885" s="58"/>
      <c r="C19885" s="59"/>
    </row>
    <row r="19886" spans="1:3">
      <c r="A19886" s="57" t="s">
        <v>10530</v>
      </c>
      <c r="B19886" s="61">
        <v>859964</v>
      </c>
      <c r="C19886" s="59"/>
    </row>
    <row r="19887" spans="1:3">
      <c r="A19887" s="57" t="s">
        <v>10531</v>
      </c>
      <c r="B19887" s="61">
        <v>567546715</v>
      </c>
      <c r="C19887" s="59"/>
    </row>
    <row r="19888" spans="1:3">
      <c r="A19888" s="57" t="s">
        <v>10532</v>
      </c>
      <c r="B19888" s="61">
        <v>180667</v>
      </c>
      <c r="C19888" s="59"/>
    </row>
    <row r="19889" spans="1:3">
      <c r="A19889" s="57" t="s">
        <v>10533</v>
      </c>
      <c r="B19889" s="61">
        <v>2757323</v>
      </c>
      <c r="C19889" s="59"/>
    </row>
    <row r="19890" spans="1:3">
      <c r="A19890" s="57" t="s">
        <v>10534</v>
      </c>
      <c r="B19890" s="61">
        <v>2062712</v>
      </c>
      <c r="C19890" s="59"/>
    </row>
    <row r="19891" spans="1:3">
      <c r="A19891" s="57" t="s">
        <v>10535</v>
      </c>
      <c r="B19891" s="58"/>
      <c r="C19891" s="59"/>
    </row>
    <row r="19892" spans="1:3">
      <c r="A19892" s="57" t="s">
        <v>10536</v>
      </c>
      <c r="B19892" s="61">
        <v>2792777</v>
      </c>
      <c r="C19892" s="59"/>
    </row>
    <row r="19893" spans="1:3">
      <c r="A19893" s="57" t="s">
        <v>10537</v>
      </c>
      <c r="B19893" s="58"/>
      <c r="C19893" s="59"/>
    </row>
    <row r="19894" spans="1:3">
      <c r="A19894" s="57" t="s">
        <v>10538</v>
      </c>
      <c r="B19894" s="61">
        <v>1006709</v>
      </c>
      <c r="C19894" s="59"/>
    </row>
    <row r="19895" spans="1:3">
      <c r="A19895" s="57" t="s">
        <v>10539</v>
      </c>
      <c r="B19895" s="61">
        <v>11941709</v>
      </c>
      <c r="C19895" s="59"/>
    </row>
    <row r="19896" spans="1:3">
      <c r="A19896" s="57" t="s">
        <v>10540</v>
      </c>
      <c r="B19896" s="61">
        <v>187217021</v>
      </c>
      <c r="C19896" s="59"/>
    </row>
    <row r="19897" spans="1:3">
      <c r="A19897" s="57" t="s">
        <v>10541</v>
      </c>
      <c r="B19897" s="61">
        <v>124335749</v>
      </c>
      <c r="C19897" s="59"/>
    </row>
    <row r="19898" spans="1:3">
      <c r="A19898" s="57" t="s">
        <v>10542</v>
      </c>
      <c r="B19898" s="61">
        <v>3131590</v>
      </c>
      <c r="C19898" s="59"/>
    </row>
    <row r="19899" spans="1:3">
      <c r="A19899" s="57" t="s">
        <v>10543</v>
      </c>
      <c r="B19899" s="58"/>
      <c r="C19899" s="59"/>
    </row>
    <row r="19900" spans="1:3">
      <c r="A19900" s="57" t="s">
        <v>10543</v>
      </c>
      <c r="B19900" s="61">
        <v>25102748</v>
      </c>
      <c r="C19900" s="59"/>
    </row>
    <row r="19901" spans="1:3">
      <c r="A19901" s="57" t="s">
        <v>10543</v>
      </c>
      <c r="B19901" s="61">
        <v>6000</v>
      </c>
      <c r="C19901" s="59"/>
    </row>
    <row r="19902" spans="1:3">
      <c r="A19902" s="57" t="s">
        <v>10543</v>
      </c>
      <c r="B19902" s="61">
        <v>11112825</v>
      </c>
      <c r="C19902" s="59"/>
    </row>
    <row r="19903" spans="1:3">
      <c r="A19903" s="57" t="s">
        <v>10544</v>
      </c>
      <c r="B19903" s="61">
        <v>304996</v>
      </c>
      <c r="C19903" s="59"/>
    </row>
    <row r="19904" spans="1:3">
      <c r="A19904" s="57" t="s">
        <v>10545</v>
      </c>
      <c r="B19904" s="58"/>
      <c r="C19904" s="59"/>
    </row>
    <row r="19905" spans="1:3">
      <c r="A19905" s="57" t="s">
        <v>10546</v>
      </c>
      <c r="B19905" s="58"/>
      <c r="C19905" s="59"/>
    </row>
    <row r="19906" spans="1:3">
      <c r="A19906" s="57" t="s">
        <v>10547</v>
      </c>
      <c r="B19906" s="58"/>
      <c r="C19906" s="59"/>
    </row>
    <row r="19907" spans="1:3">
      <c r="A19907" s="57" t="s">
        <v>10548</v>
      </c>
      <c r="B19907" s="58"/>
      <c r="C19907" s="59"/>
    </row>
    <row r="19908" spans="1:3">
      <c r="A19908" s="57" t="s">
        <v>10549</v>
      </c>
      <c r="B19908" s="58"/>
      <c r="C19908" s="59"/>
    </row>
    <row r="19909" spans="1:3">
      <c r="A19909" s="57" t="s">
        <v>10550</v>
      </c>
      <c r="B19909" s="58"/>
      <c r="C19909" s="59"/>
    </row>
    <row r="19910" spans="1:3">
      <c r="A19910" s="57" t="s">
        <v>10551</v>
      </c>
      <c r="B19910" s="58"/>
      <c r="C19910" s="59"/>
    </row>
    <row r="19911" spans="1:3">
      <c r="A19911" s="57" t="s">
        <v>10552</v>
      </c>
      <c r="B19911" s="61">
        <v>15713627</v>
      </c>
      <c r="C19911" s="59"/>
    </row>
    <row r="19912" spans="1:3">
      <c r="A19912" s="57" t="s">
        <v>10553</v>
      </c>
      <c r="B19912" s="61">
        <v>113474</v>
      </c>
      <c r="C19912" s="59"/>
    </row>
    <row r="19913" spans="1:3">
      <c r="A19913" s="57" t="s">
        <v>10554</v>
      </c>
      <c r="B19913" s="61">
        <v>789381</v>
      </c>
      <c r="C19913" s="59"/>
    </row>
    <row r="19914" spans="1:3">
      <c r="A19914" s="57" t="s">
        <v>10555</v>
      </c>
      <c r="B19914" s="61">
        <v>16816807</v>
      </c>
      <c r="C19914" s="59"/>
    </row>
    <row r="19915" spans="1:3">
      <c r="A19915" s="57" t="s">
        <v>10556</v>
      </c>
      <c r="B19915" s="58"/>
      <c r="C19915" s="59"/>
    </row>
    <row r="19916" spans="1:3">
      <c r="A19916" s="57" t="s">
        <v>10557</v>
      </c>
      <c r="B19916" s="61">
        <v>15750</v>
      </c>
      <c r="C19916" s="59"/>
    </row>
    <row r="19917" spans="1:3">
      <c r="A19917" s="57" t="s">
        <v>10558</v>
      </c>
      <c r="B19917" s="61">
        <v>389461</v>
      </c>
      <c r="C19917" s="59"/>
    </row>
    <row r="19918" spans="1:3">
      <c r="A19918" s="57" t="s">
        <v>10558</v>
      </c>
      <c r="B19918" s="61">
        <v>4042409</v>
      </c>
      <c r="C19918" s="59"/>
    </row>
    <row r="19919" spans="1:3">
      <c r="A19919" s="57" t="s">
        <v>10559</v>
      </c>
      <c r="B19919" s="58"/>
      <c r="C19919" s="59"/>
    </row>
    <row r="19920" spans="1:3">
      <c r="A19920" s="57" t="s">
        <v>10560</v>
      </c>
      <c r="B19920" s="58"/>
      <c r="C19920" s="59"/>
    </row>
    <row r="19921" spans="1:3">
      <c r="A19921" s="57" t="s">
        <v>10561</v>
      </c>
      <c r="B19921" s="58"/>
      <c r="C19921" s="59"/>
    </row>
    <row r="19922" spans="1:3">
      <c r="A19922" s="57" t="s">
        <v>10562</v>
      </c>
      <c r="B19922" s="58"/>
      <c r="C19922" s="59"/>
    </row>
    <row r="19923" spans="1:3">
      <c r="A19923" s="57" t="s">
        <v>10562</v>
      </c>
      <c r="B19923" s="61">
        <v>84338</v>
      </c>
      <c r="C19923" s="59"/>
    </row>
    <row r="19924" spans="1:3">
      <c r="A19924" s="57" t="s">
        <v>10562</v>
      </c>
      <c r="B19924" s="61">
        <v>1101497</v>
      </c>
      <c r="C19924" s="59"/>
    </row>
    <row r="19925" spans="1:3">
      <c r="A19925" s="57" t="s">
        <v>10563</v>
      </c>
      <c r="B19925" s="58"/>
      <c r="C19925" s="59"/>
    </row>
    <row r="19926" spans="1:3">
      <c r="A19926" s="57" t="s">
        <v>10564</v>
      </c>
      <c r="B19926" s="61">
        <v>4320287</v>
      </c>
      <c r="C19926" s="59"/>
    </row>
    <row r="19927" spans="1:3">
      <c r="A19927" s="57" t="s">
        <v>10565</v>
      </c>
      <c r="B19927" s="61">
        <v>6000557</v>
      </c>
      <c r="C19927" s="59"/>
    </row>
    <row r="19928" spans="1:3">
      <c r="A19928" s="57" t="s">
        <v>10566</v>
      </c>
      <c r="B19928" s="61">
        <v>2702274</v>
      </c>
      <c r="C19928" s="59"/>
    </row>
    <row r="19929" spans="1:3">
      <c r="A19929" s="57" t="s">
        <v>10567</v>
      </c>
      <c r="B19929" s="61">
        <v>2300</v>
      </c>
      <c r="C19929" s="59"/>
    </row>
    <row r="19930" spans="1:3">
      <c r="A19930" s="57" t="s">
        <v>10568</v>
      </c>
      <c r="B19930" s="58"/>
      <c r="C19930" s="59"/>
    </row>
    <row r="19931" spans="1:3">
      <c r="A19931" s="57" t="s">
        <v>10569</v>
      </c>
      <c r="B19931" s="58"/>
      <c r="C19931" s="59"/>
    </row>
    <row r="19932" spans="1:3">
      <c r="A19932" s="57" t="s">
        <v>10569</v>
      </c>
      <c r="B19932" s="58"/>
      <c r="C19932" s="59"/>
    </row>
    <row r="19933" spans="1:3">
      <c r="A19933" s="57" t="s">
        <v>10569</v>
      </c>
      <c r="B19933" s="58"/>
      <c r="C19933" s="59"/>
    </row>
    <row r="19934" spans="1:3">
      <c r="A19934" s="57" t="s">
        <v>10570</v>
      </c>
      <c r="B19934" s="58"/>
      <c r="C19934" s="59"/>
    </row>
    <row r="19935" spans="1:3">
      <c r="A19935" s="57" t="s">
        <v>10571</v>
      </c>
      <c r="B19935" s="61">
        <v>10200</v>
      </c>
      <c r="C19935" s="59"/>
    </row>
    <row r="19936" spans="1:3">
      <c r="A19936" s="57" t="s">
        <v>10572</v>
      </c>
      <c r="B19936" s="61">
        <v>558682</v>
      </c>
      <c r="C19936" s="59"/>
    </row>
    <row r="19937" spans="1:3">
      <c r="A19937" s="57" t="s">
        <v>10573</v>
      </c>
      <c r="B19937" s="61">
        <v>4272149</v>
      </c>
      <c r="C19937" s="59"/>
    </row>
    <row r="19938" spans="1:3">
      <c r="A19938" s="57" t="s">
        <v>10574</v>
      </c>
      <c r="B19938" s="58"/>
      <c r="C19938" s="59"/>
    </row>
    <row r="19939" spans="1:3">
      <c r="A19939" s="57" t="s">
        <v>10574</v>
      </c>
      <c r="B19939" s="58"/>
      <c r="C19939" s="59"/>
    </row>
    <row r="19940" spans="1:3">
      <c r="A19940" s="57" t="s">
        <v>10575</v>
      </c>
      <c r="B19940" s="61">
        <v>2690632</v>
      </c>
      <c r="C19940" s="59"/>
    </row>
    <row r="19941" spans="1:3">
      <c r="A19941" s="57" t="s">
        <v>10575</v>
      </c>
      <c r="B19941" s="61">
        <v>3347593</v>
      </c>
      <c r="C19941" s="59"/>
    </row>
    <row r="19942" spans="1:3">
      <c r="A19942" s="57" t="s">
        <v>10576</v>
      </c>
      <c r="B19942" s="58"/>
      <c r="C19942" s="59"/>
    </row>
    <row r="19943" spans="1:3">
      <c r="A19943" s="57" t="s">
        <v>10577</v>
      </c>
      <c r="B19943" s="61">
        <v>202022</v>
      </c>
      <c r="C19943" s="59"/>
    </row>
    <row r="19944" spans="1:3">
      <c r="A19944" s="57" t="s">
        <v>10578</v>
      </c>
      <c r="B19944">
        <v>0</v>
      </c>
      <c r="C19944" s="59"/>
    </row>
    <row r="19945" spans="1:3">
      <c r="A19945" s="57" t="s">
        <v>10579</v>
      </c>
      <c r="B19945" s="61">
        <v>166029</v>
      </c>
      <c r="C19945" s="59"/>
    </row>
    <row r="19946" spans="1:3">
      <c r="A19946" s="57" t="s">
        <v>10580</v>
      </c>
      <c r="B19946" s="61">
        <v>102587</v>
      </c>
      <c r="C19946" s="59"/>
    </row>
    <row r="19947" spans="1:3">
      <c r="A19947" s="57" t="s">
        <v>10581</v>
      </c>
      <c r="B19947" s="58"/>
      <c r="C19947" s="59"/>
    </row>
    <row r="19948" spans="1:3">
      <c r="A19948" s="57" t="s">
        <v>10582</v>
      </c>
      <c r="B19948" s="58"/>
      <c r="C19948" s="59"/>
    </row>
    <row r="19949" spans="1:3">
      <c r="A19949" s="57" t="s">
        <v>10582</v>
      </c>
      <c r="B19949" s="58"/>
      <c r="C19949" s="59"/>
    </row>
    <row r="19950" spans="1:3">
      <c r="A19950" s="57" t="s">
        <v>10582</v>
      </c>
      <c r="B19950" s="58"/>
      <c r="C19950" s="59"/>
    </row>
    <row r="19951" spans="1:3">
      <c r="A19951" s="57" t="s">
        <v>10582</v>
      </c>
      <c r="B19951">
        <v>0</v>
      </c>
      <c r="C19951" s="59"/>
    </row>
    <row r="19952" spans="1:3">
      <c r="A19952" s="57" t="s">
        <v>10583</v>
      </c>
      <c r="B19952" s="58"/>
      <c r="C19952" s="59"/>
    </row>
    <row r="19953" spans="1:3">
      <c r="A19953" s="57" t="s">
        <v>10583</v>
      </c>
      <c r="B19953" s="58"/>
      <c r="C19953" s="59"/>
    </row>
    <row r="19954" spans="1:3">
      <c r="A19954" s="57" t="s">
        <v>10583</v>
      </c>
      <c r="B19954" s="61">
        <v>6761</v>
      </c>
      <c r="C19954" s="59"/>
    </row>
    <row r="19955" spans="1:3">
      <c r="A19955" s="57" t="s">
        <v>10583</v>
      </c>
      <c r="B19955" s="58"/>
      <c r="C19955" s="59"/>
    </row>
    <row r="19956" spans="1:3">
      <c r="A19956" s="57" t="s">
        <v>10583</v>
      </c>
      <c r="B19956" s="61">
        <v>142201</v>
      </c>
      <c r="C19956" s="59"/>
    </row>
    <row r="19957" spans="1:3">
      <c r="A19957" s="57" t="s">
        <v>10584</v>
      </c>
      <c r="B19957" s="61">
        <v>532710</v>
      </c>
      <c r="C19957" s="59"/>
    </row>
    <row r="19958" spans="1:3">
      <c r="A19958" s="57" t="s">
        <v>10585</v>
      </c>
      <c r="B19958" s="61">
        <v>4286428</v>
      </c>
      <c r="C19958" s="59"/>
    </row>
    <row r="19959" spans="1:3">
      <c r="A19959" s="57" t="s">
        <v>10586</v>
      </c>
      <c r="B19959" s="61">
        <v>1682657</v>
      </c>
      <c r="C19959" s="59"/>
    </row>
    <row r="19960" spans="1:3">
      <c r="A19960" s="57" t="s">
        <v>10587</v>
      </c>
      <c r="B19960" s="61">
        <v>9636910</v>
      </c>
      <c r="C19960" s="59"/>
    </row>
    <row r="19961" spans="1:3">
      <c r="A19961" s="57" t="s">
        <v>10588</v>
      </c>
      <c r="B19961" s="61">
        <v>589155</v>
      </c>
      <c r="C19961" s="59"/>
    </row>
    <row r="19962" spans="1:3">
      <c r="A19962" s="57" t="s">
        <v>10589</v>
      </c>
      <c r="B19962" s="61">
        <v>467675</v>
      </c>
      <c r="C19962" s="59"/>
    </row>
    <row r="19963" spans="1:3">
      <c r="A19963" s="57" t="s">
        <v>10590</v>
      </c>
      <c r="B19963" s="61">
        <v>1297852</v>
      </c>
      <c r="C19963" s="59"/>
    </row>
    <row r="19964" spans="1:3">
      <c r="A19964" s="57" t="s">
        <v>10591</v>
      </c>
      <c r="B19964" s="61">
        <v>48886</v>
      </c>
      <c r="C19964" s="59"/>
    </row>
    <row r="19965" spans="1:3">
      <c r="A19965" s="57" t="s">
        <v>10591</v>
      </c>
      <c r="B19965" s="61">
        <v>67320</v>
      </c>
      <c r="C19965" s="59"/>
    </row>
    <row r="19966" spans="1:3">
      <c r="A19966" s="57" t="s">
        <v>10592</v>
      </c>
      <c r="B19966" s="61">
        <v>240136</v>
      </c>
      <c r="C19966" s="59"/>
    </row>
    <row r="19967" spans="1:3">
      <c r="A19967" s="57" t="s">
        <v>10592</v>
      </c>
      <c r="B19967" s="61">
        <v>353749</v>
      </c>
      <c r="C19967" s="59"/>
    </row>
    <row r="19968" spans="1:3">
      <c r="A19968" s="57" t="s">
        <v>10593</v>
      </c>
      <c r="B19968" s="61">
        <v>87773</v>
      </c>
      <c r="C19968" s="59"/>
    </row>
    <row r="19969" spans="1:3">
      <c r="A19969" s="57" t="s">
        <v>10593</v>
      </c>
      <c r="B19969" s="61">
        <v>136410</v>
      </c>
      <c r="C19969" s="59"/>
    </row>
    <row r="19970" spans="1:3">
      <c r="A19970" s="57" t="s">
        <v>10593</v>
      </c>
      <c r="B19970" s="61">
        <v>2817841</v>
      </c>
      <c r="C19970" s="59"/>
    </row>
    <row r="19971" spans="1:3">
      <c r="A19971" s="57" t="s">
        <v>10593</v>
      </c>
      <c r="B19971" s="61">
        <v>338584</v>
      </c>
      <c r="C19971" s="59"/>
    </row>
    <row r="19972" spans="1:3">
      <c r="A19972" s="57" t="s">
        <v>10594</v>
      </c>
      <c r="B19972" s="58"/>
      <c r="C19972" s="59"/>
    </row>
    <row r="19973" spans="1:3">
      <c r="A19973" s="57" t="s">
        <v>10595</v>
      </c>
      <c r="B19973" s="58"/>
      <c r="C19973" s="59"/>
    </row>
    <row r="19974" spans="1:3">
      <c r="A19974" s="57" t="s">
        <v>10596</v>
      </c>
      <c r="B19974" s="58"/>
      <c r="C19974" s="59"/>
    </row>
    <row r="19975" spans="1:3">
      <c r="A19975" s="57" t="s">
        <v>10597</v>
      </c>
      <c r="B19975" s="58"/>
      <c r="C19975" s="59"/>
    </row>
    <row r="19976" spans="1:3">
      <c r="A19976" s="57" t="s">
        <v>10598</v>
      </c>
      <c r="B19976" s="58"/>
      <c r="C19976" s="59"/>
    </row>
    <row r="19977" spans="1:3">
      <c r="A19977" s="57" t="s">
        <v>10599</v>
      </c>
      <c r="B19977" s="58"/>
      <c r="C19977" s="59"/>
    </row>
    <row r="19978" spans="1:3">
      <c r="A19978" s="57" t="s">
        <v>10600</v>
      </c>
      <c r="B19978" s="58"/>
      <c r="C19978" s="59"/>
    </row>
    <row r="19979" spans="1:3">
      <c r="A19979" s="57" t="s">
        <v>10601</v>
      </c>
      <c r="B19979" s="58"/>
      <c r="C19979" s="59"/>
    </row>
    <row r="19980" spans="1:3">
      <c r="A19980" s="57" t="s">
        <v>10602</v>
      </c>
      <c r="B19980" s="58"/>
      <c r="C19980" s="59"/>
    </row>
    <row r="19981" spans="1:3">
      <c r="A19981" s="57" t="s">
        <v>10603</v>
      </c>
      <c r="B19981" s="58"/>
      <c r="C19981" s="59"/>
    </row>
    <row r="19982" spans="1:3">
      <c r="A19982" s="57" t="s">
        <v>10604</v>
      </c>
      <c r="B19982" s="58"/>
      <c r="C19982" s="59"/>
    </row>
    <row r="19983" spans="1:3">
      <c r="A19983" s="57" t="s">
        <v>10605</v>
      </c>
      <c r="B19983" s="58"/>
      <c r="C19983" s="59"/>
    </row>
    <row r="19984" spans="1:3">
      <c r="A19984" s="57" t="s">
        <v>10606</v>
      </c>
      <c r="B19984" s="58"/>
      <c r="C19984" s="59"/>
    </row>
    <row r="19985" spans="1:3">
      <c r="A19985" s="57" t="s">
        <v>10607</v>
      </c>
      <c r="B19985" s="58"/>
      <c r="C19985" s="59"/>
    </row>
    <row r="19986" spans="1:3">
      <c r="A19986" s="57" t="s">
        <v>10608</v>
      </c>
      <c r="B19986" s="58"/>
      <c r="C19986" s="59"/>
    </row>
    <row r="19987" spans="1:3">
      <c r="A19987" s="57" t="s">
        <v>10608</v>
      </c>
      <c r="B19987" s="58"/>
      <c r="C19987" s="59"/>
    </row>
    <row r="19988" spans="1:3">
      <c r="A19988" s="57" t="s">
        <v>10609</v>
      </c>
      <c r="B19988" s="58"/>
      <c r="C19988" s="59"/>
    </row>
    <row r="19989" spans="1:3">
      <c r="A19989" s="57" t="s">
        <v>10610</v>
      </c>
      <c r="B19989" s="58"/>
      <c r="C19989" s="59"/>
    </row>
    <row r="19990" spans="1:3">
      <c r="A19990" s="57" t="s">
        <v>10610</v>
      </c>
      <c r="B19990" s="58"/>
      <c r="C19990" s="59"/>
    </row>
    <row r="19991" spans="1:3">
      <c r="A19991" s="57" t="s">
        <v>10611</v>
      </c>
      <c r="B19991" s="58"/>
      <c r="C19991" s="59"/>
    </row>
    <row r="19992" spans="1:3">
      <c r="A19992" s="57" t="s">
        <v>10612</v>
      </c>
      <c r="B19992" s="58"/>
      <c r="C19992" s="59"/>
    </row>
    <row r="19993" spans="1:3">
      <c r="A19993" s="57" t="s">
        <v>10613</v>
      </c>
      <c r="B19993" s="58"/>
      <c r="C19993" s="59"/>
    </row>
    <row r="19994" spans="1:3">
      <c r="A19994" s="57" t="s">
        <v>10613</v>
      </c>
      <c r="B19994" s="61">
        <v>5163</v>
      </c>
      <c r="C19994" s="59"/>
    </row>
    <row r="19995" spans="1:3">
      <c r="A19995" s="57" t="s">
        <v>10614</v>
      </c>
      <c r="B19995" s="58"/>
      <c r="C19995" s="59"/>
    </row>
    <row r="19996" spans="1:3">
      <c r="A19996" s="57" t="s">
        <v>10614</v>
      </c>
      <c r="B19996" s="61">
        <v>5034</v>
      </c>
      <c r="C19996" s="59"/>
    </row>
    <row r="19997" spans="1:3">
      <c r="A19997" s="57" t="s">
        <v>10615</v>
      </c>
      <c r="B19997" s="58"/>
      <c r="C19997" s="59"/>
    </row>
    <row r="19998" spans="1:3">
      <c r="A19998" s="57" t="s">
        <v>10616</v>
      </c>
      <c r="B19998" s="58"/>
      <c r="C19998" s="59"/>
    </row>
    <row r="19999" spans="1:3">
      <c r="A19999" s="57" t="s">
        <v>10617</v>
      </c>
      <c r="B19999" s="58"/>
      <c r="C19999" s="59"/>
    </row>
    <row r="20000" spans="1:3">
      <c r="A20000" s="57" t="s">
        <v>10618</v>
      </c>
      <c r="B20000" s="58"/>
      <c r="C20000" s="59"/>
    </row>
    <row r="20001" spans="1:3">
      <c r="A20001" s="57" t="s">
        <v>10619</v>
      </c>
      <c r="B20001" s="58"/>
      <c r="C20001" s="59"/>
    </row>
    <row r="20002" spans="1:3">
      <c r="A20002" s="57" t="s">
        <v>10620</v>
      </c>
      <c r="B20002" s="58"/>
      <c r="C20002" s="59"/>
    </row>
    <row r="20003" spans="1:3">
      <c r="A20003" s="57" t="s">
        <v>10621</v>
      </c>
      <c r="B20003" s="58"/>
      <c r="C20003" s="59"/>
    </row>
    <row r="20004" spans="1:3">
      <c r="A20004" s="57" t="s">
        <v>10622</v>
      </c>
      <c r="B20004" s="58"/>
      <c r="C20004" s="59"/>
    </row>
    <row r="20005" spans="1:3">
      <c r="A20005" s="57" t="s">
        <v>10623</v>
      </c>
      <c r="B20005" s="58"/>
      <c r="C20005" s="59"/>
    </row>
    <row r="20006" spans="1:3">
      <c r="A20006" s="57" t="s">
        <v>10623</v>
      </c>
      <c r="B20006" s="61">
        <v>11870</v>
      </c>
      <c r="C20006" s="59"/>
    </row>
    <row r="20007" spans="1:3">
      <c r="A20007" s="57" t="s">
        <v>10624</v>
      </c>
      <c r="B20007" s="58"/>
      <c r="C20007" s="59"/>
    </row>
    <row r="20008" spans="1:3">
      <c r="A20008" s="57" t="s">
        <v>10624</v>
      </c>
      <c r="B20008" s="58"/>
      <c r="C20008" s="59"/>
    </row>
    <row r="20009" spans="1:3">
      <c r="A20009" s="57" t="s">
        <v>10625</v>
      </c>
      <c r="B20009" s="61">
        <v>5485</v>
      </c>
      <c r="C20009" s="59"/>
    </row>
    <row r="20010" spans="1:3">
      <c r="A20010" s="57" t="s">
        <v>10625</v>
      </c>
      <c r="B20010" s="58"/>
      <c r="C20010" s="59"/>
    </row>
    <row r="20011" spans="1:3">
      <c r="A20011" s="57" t="s">
        <v>10625</v>
      </c>
      <c r="B20011" s="58"/>
      <c r="C20011" s="59"/>
    </row>
    <row r="20012" spans="1:3">
      <c r="A20012" s="57" t="s">
        <v>10626</v>
      </c>
      <c r="B20012" s="61">
        <v>2389</v>
      </c>
      <c r="C20012" s="59"/>
    </row>
    <row r="20013" spans="1:3">
      <c r="A20013" s="57" t="s">
        <v>10626</v>
      </c>
      <c r="B20013" s="58"/>
      <c r="C20013" s="59"/>
    </row>
    <row r="20014" spans="1:3">
      <c r="A20014" s="57" t="s">
        <v>10626</v>
      </c>
      <c r="B20014" s="58"/>
      <c r="C20014" s="59"/>
    </row>
    <row r="20015" spans="1:3">
      <c r="A20015" s="57" t="s">
        <v>10627</v>
      </c>
      <c r="B20015" s="58"/>
      <c r="C20015" s="59"/>
    </row>
    <row r="20016" spans="1:3">
      <c r="A20016" s="57" t="s">
        <v>10627</v>
      </c>
      <c r="B20016" s="58"/>
      <c r="C20016" s="59"/>
    </row>
    <row r="20017" spans="1:3">
      <c r="A20017" s="57" t="s">
        <v>10628</v>
      </c>
      <c r="B20017" s="58"/>
      <c r="C20017" s="59"/>
    </row>
    <row r="20018" spans="1:3">
      <c r="A20018" s="57" t="s">
        <v>10628</v>
      </c>
      <c r="B20018" s="58"/>
      <c r="C20018" s="59"/>
    </row>
    <row r="20019" spans="1:3">
      <c r="A20019" s="57" t="s">
        <v>10629</v>
      </c>
      <c r="B20019" s="58"/>
      <c r="C20019" s="59"/>
    </row>
    <row r="20020" spans="1:3">
      <c r="A20020" s="57" t="s">
        <v>10630</v>
      </c>
      <c r="B20020" s="58"/>
      <c r="C20020" s="59"/>
    </row>
    <row r="20021" spans="1:3">
      <c r="A20021" s="57" t="s">
        <v>10631</v>
      </c>
      <c r="B20021" s="58"/>
      <c r="C20021" s="59"/>
    </row>
    <row r="20022" spans="1:3">
      <c r="A20022" s="57" t="s">
        <v>10632</v>
      </c>
      <c r="B20022" s="58"/>
      <c r="C20022" s="59"/>
    </row>
    <row r="20023" spans="1:3">
      <c r="A20023" s="57" t="s">
        <v>10633</v>
      </c>
      <c r="B20023" s="58"/>
      <c r="C20023" s="59"/>
    </row>
    <row r="20024" spans="1:3">
      <c r="A20024" s="57" t="s">
        <v>10634</v>
      </c>
      <c r="B20024" s="58"/>
      <c r="C20024" s="59"/>
    </row>
    <row r="20025" spans="1:3">
      <c r="A20025" s="57" t="s">
        <v>10634</v>
      </c>
      <c r="B20025" s="58"/>
      <c r="C20025" s="59"/>
    </row>
    <row r="20026" spans="1:3">
      <c r="A20026" s="57" t="s">
        <v>10634</v>
      </c>
      <c r="B20026" s="61">
        <v>11295</v>
      </c>
      <c r="C20026" s="59"/>
    </row>
    <row r="20027" spans="1:3">
      <c r="A20027" s="57" t="s">
        <v>10635</v>
      </c>
      <c r="B20027" s="58"/>
      <c r="C20027" s="59"/>
    </row>
    <row r="20028" spans="1:3">
      <c r="A20028" s="57" t="s">
        <v>10636</v>
      </c>
      <c r="B20028" s="58"/>
      <c r="C20028" s="59"/>
    </row>
    <row r="20029" spans="1:3">
      <c r="A20029" s="57" t="s">
        <v>10637</v>
      </c>
      <c r="B20029" s="58"/>
      <c r="C20029" s="59"/>
    </row>
    <row r="20030" spans="1:3">
      <c r="A20030" s="57" t="s">
        <v>10638</v>
      </c>
      <c r="B20030" s="61">
        <v>37408</v>
      </c>
      <c r="C20030" s="59"/>
    </row>
    <row r="20031" spans="1:3">
      <c r="A20031" s="57" t="s">
        <v>10639</v>
      </c>
      <c r="B20031" s="58"/>
      <c r="C20031" s="59"/>
    </row>
    <row r="20032" spans="1:3">
      <c r="A20032" s="57" t="s">
        <v>10640</v>
      </c>
      <c r="B20032" s="58"/>
      <c r="C20032" s="59"/>
    </row>
    <row r="20033" spans="1:3">
      <c r="A20033" s="57" t="s">
        <v>10640</v>
      </c>
      <c r="B20033" s="58"/>
      <c r="C20033" s="59"/>
    </row>
    <row r="20034" spans="1:3">
      <c r="A20034" s="57" t="s">
        <v>10641</v>
      </c>
      <c r="B20034" s="58"/>
      <c r="C20034" s="59"/>
    </row>
    <row r="20035" spans="1:3">
      <c r="A20035" s="57" t="s">
        <v>10641</v>
      </c>
      <c r="B20035" s="58"/>
      <c r="C20035" s="59"/>
    </row>
    <row r="20036" spans="1:3">
      <c r="A20036" s="57" t="s">
        <v>10642</v>
      </c>
      <c r="B20036" s="58"/>
      <c r="C20036" s="59"/>
    </row>
    <row r="20037" spans="1:3">
      <c r="A20037" s="57" t="s">
        <v>10642</v>
      </c>
      <c r="B20037" s="58"/>
      <c r="C20037" s="59"/>
    </row>
    <row r="20038" spans="1:3">
      <c r="A20038" s="57" t="s">
        <v>10643</v>
      </c>
      <c r="B20038" s="61">
        <v>16085</v>
      </c>
      <c r="C20038" s="59"/>
    </row>
    <row r="20039" spans="1:3">
      <c r="A20039" s="57" t="s">
        <v>10644</v>
      </c>
      <c r="B20039" s="58"/>
      <c r="C20039" s="59"/>
    </row>
    <row r="20040" spans="1:3">
      <c r="A20040" s="57" t="s">
        <v>10644</v>
      </c>
      <c r="B20040" s="61">
        <v>203171</v>
      </c>
      <c r="C20040" s="59"/>
    </row>
    <row r="20041" spans="1:3">
      <c r="A20041" s="57" t="s">
        <v>10644</v>
      </c>
      <c r="B20041" s="58"/>
      <c r="C20041" s="59"/>
    </row>
    <row r="20042" spans="1:3">
      <c r="A20042" s="57" t="s">
        <v>10644</v>
      </c>
      <c r="B20042" s="58"/>
      <c r="C20042" s="59"/>
    </row>
    <row r="20043" spans="1:3">
      <c r="A20043" s="57" t="s">
        <v>10644</v>
      </c>
      <c r="B20043" s="61">
        <v>63944</v>
      </c>
      <c r="C20043" s="59"/>
    </row>
    <row r="20044" spans="1:3">
      <c r="A20044" s="57" t="s">
        <v>10645</v>
      </c>
      <c r="B20044" s="58"/>
      <c r="C20044" s="59"/>
    </row>
    <row r="20045" spans="1:3">
      <c r="A20045" s="57" t="s">
        <v>10645</v>
      </c>
      <c r="B20045" s="61">
        <v>5717</v>
      </c>
      <c r="C20045" s="59"/>
    </row>
    <row r="20046" spans="1:3">
      <c r="A20046" s="57" t="s">
        <v>10645</v>
      </c>
      <c r="B20046" s="58"/>
      <c r="C20046" s="59"/>
    </row>
    <row r="20047" spans="1:3">
      <c r="A20047" s="57" t="s">
        <v>10645</v>
      </c>
      <c r="B20047" s="58"/>
      <c r="C20047" s="59"/>
    </row>
    <row r="20048" spans="1:3">
      <c r="A20048" s="57" t="s">
        <v>10645</v>
      </c>
      <c r="B20048" s="61">
        <v>12956</v>
      </c>
      <c r="C20048" s="59"/>
    </row>
    <row r="20049" spans="1:3">
      <c r="A20049" s="57" t="s">
        <v>10646</v>
      </c>
      <c r="B20049" s="58"/>
      <c r="C20049" s="59"/>
    </row>
    <row r="20050" spans="1:3">
      <c r="A20050" s="57" t="s">
        <v>10646</v>
      </c>
      <c r="B20050" s="58"/>
      <c r="C20050" s="59"/>
    </row>
    <row r="20051" spans="1:3">
      <c r="A20051" s="57" t="s">
        <v>10647</v>
      </c>
      <c r="B20051" s="58"/>
      <c r="C20051" s="59"/>
    </row>
    <row r="20052" spans="1:3">
      <c r="A20052" s="57" t="s">
        <v>10647</v>
      </c>
      <c r="B20052" s="58"/>
      <c r="C20052" s="59"/>
    </row>
    <row r="20053" spans="1:3">
      <c r="A20053" s="57" t="s">
        <v>10647</v>
      </c>
      <c r="B20053" s="58"/>
      <c r="C20053" s="59"/>
    </row>
    <row r="20054" spans="1:3">
      <c r="A20054" s="57" t="s">
        <v>10647</v>
      </c>
      <c r="B20054" s="58"/>
      <c r="C20054" s="59"/>
    </row>
    <row r="20055" spans="1:3">
      <c r="A20055" s="57" t="s">
        <v>10647</v>
      </c>
      <c r="B20055" s="58"/>
      <c r="C20055" s="59"/>
    </row>
    <row r="20056" spans="1:3">
      <c r="A20056" s="57" t="s">
        <v>10648</v>
      </c>
      <c r="B20056" s="58"/>
      <c r="C20056" s="59"/>
    </row>
    <row r="20057" spans="1:3">
      <c r="A20057" s="57" t="s">
        <v>10648</v>
      </c>
      <c r="B20057" s="58"/>
      <c r="C20057" s="59"/>
    </row>
    <row r="20058" spans="1:3">
      <c r="A20058" s="57" t="s">
        <v>10648</v>
      </c>
      <c r="B20058" s="58"/>
      <c r="C20058" s="59"/>
    </row>
    <row r="20059" spans="1:3">
      <c r="A20059" s="57" t="s">
        <v>10649</v>
      </c>
      <c r="B20059" s="58"/>
      <c r="C20059" s="59"/>
    </row>
    <row r="20060" spans="1:3">
      <c r="A20060" s="57" t="s">
        <v>10650</v>
      </c>
      <c r="B20060" s="58"/>
      <c r="C20060" s="59"/>
    </row>
    <row r="20061" spans="1:3">
      <c r="A20061" s="57" t="s">
        <v>10651</v>
      </c>
      <c r="B20061" s="58"/>
      <c r="C20061" s="59"/>
    </row>
    <row r="20062" spans="1:3">
      <c r="A20062" s="57" t="s">
        <v>10652</v>
      </c>
      <c r="B20062" s="58"/>
      <c r="C20062" s="59"/>
    </row>
    <row r="20063" spans="1:3">
      <c r="A20063" s="57" t="s">
        <v>10652</v>
      </c>
      <c r="B20063" s="58"/>
      <c r="C20063" s="59"/>
    </row>
    <row r="20064" spans="1:3">
      <c r="A20064" s="57" t="s">
        <v>10652</v>
      </c>
      <c r="B20064" s="58"/>
      <c r="C20064" s="59"/>
    </row>
    <row r="20065" spans="1:3">
      <c r="A20065" s="57" t="s">
        <v>10653</v>
      </c>
      <c r="B20065" s="58"/>
      <c r="C20065" s="59"/>
    </row>
    <row r="20066" spans="1:3">
      <c r="A20066" s="57" t="s">
        <v>10654</v>
      </c>
      <c r="B20066" s="58"/>
      <c r="C20066" s="59"/>
    </row>
    <row r="20067" spans="1:3">
      <c r="A20067" s="57" t="s">
        <v>10655</v>
      </c>
      <c r="B20067" s="58"/>
      <c r="C20067" s="59"/>
    </row>
    <row r="20068" spans="1:3">
      <c r="A20068" s="57" t="s">
        <v>10656</v>
      </c>
      <c r="B20068" s="58"/>
      <c r="C20068" s="59"/>
    </row>
    <row r="20069" spans="1:3">
      <c r="A20069" s="57" t="s">
        <v>10657</v>
      </c>
      <c r="B20069" s="58"/>
      <c r="C20069" s="59"/>
    </row>
    <row r="20070" spans="1:3">
      <c r="A20070" s="57" t="s">
        <v>10658</v>
      </c>
      <c r="B20070" s="58"/>
      <c r="C20070" s="59"/>
    </row>
    <row r="20071" spans="1:3">
      <c r="A20071" s="57" t="s">
        <v>10659</v>
      </c>
      <c r="B20071" s="58"/>
      <c r="C20071" s="59"/>
    </row>
    <row r="20072" spans="1:3">
      <c r="A20072" s="57" t="s">
        <v>10660</v>
      </c>
      <c r="B20072" s="58"/>
      <c r="C20072" s="59"/>
    </row>
    <row r="20073" spans="1:3">
      <c r="A20073" s="57" t="s">
        <v>10661</v>
      </c>
      <c r="B20073" s="58"/>
      <c r="C20073" s="59"/>
    </row>
    <row r="20074" spans="1:3">
      <c r="A20074" s="57" t="s">
        <v>10662</v>
      </c>
      <c r="B20074" s="58"/>
      <c r="C20074" s="59"/>
    </row>
    <row r="20075" spans="1:3">
      <c r="A20075" s="57" t="s">
        <v>10663</v>
      </c>
      <c r="B20075" s="58"/>
      <c r="C20075" s="59"/>
    </row>
    <row r="20076" spans="1:3">
      <c r="A20076" s="57" t="s">
        <v>10664</v>
      </c>
      <c r="B20076" s="58"/>
      <c r="C20076" s="59"/>
    </row>
    <row r="20077" spans="1:3">
      <c r="A20077" s="57" t="s">
        <v>10665</v>
      </c>
      <c r="B20077" s="58"/>
      <c r="C20077" s="59"/>
    </row>
    <row r="20078" spans="1:3">
      <c r="A20078" s="57" t="s">
        <v>10666</v>
      </c>
      <c r="B20078" s="61">
        <v>7942</v>
      </c>
      <c r="C20078" s="59"/>
    </row>
    <row r="20079" spans="1:3">
      <c r="A20079" s="57" t="s">
        <v>10667</v>
      </c>
      <c r="B20079" s="61">
        <v>345371</v>
      </c>
      <c r="C20079" s="59"/>
    </row>
    <row r="20080" spans="1:3">
      <c r="A20080" s="57" t="s">
        <v>10668</v>
      </c>
      <c r="B20080" s="61">
        <v>48872983</v>
      </c>
      <c r="C20080" s="59"/>
    </row>
    <row r="20081" spans="1:3">
      <c r="A20081" s="57" t="s">
        <v>10669</v>
      </c>
      <c r="B20081" s="61">
        <v>141589</v>
      </c>
      <c r="C20081" s="59"/>
    </row>
    <row r="20082" spans="1:3">
      <c r="A20082" s="57" t="s">
        <v>10670</v>
      </c>
      <c r="B20082" s="61">
        <v>2800</v>
      </c>
      <c r="C20082" s="59"/>
    </row>
    <row r="20083" spans="1:3">
      <c r="A20083" s="57" t="s">
        <v>10670</v>
      </c>
      <c r="B20083" s="61">
        <v>570975</v>
      </c>
      <c r="C20083" s="59"/>
    </row>
    <row r="20084" spans="1:3">
      <c r="A20084" s="57" t="s">
        <v>10671</v>
      </c>
      <c r="B20084" s="58"/>
      <c r="C20084" s="59"/>
    </row>
    <row r="20085" spans="1:3">
      <c r="A20085" s="57" t="s">
        <v>10672</v>
      </c>
      <c r="B20085" s="58"/>
      <c r="C20085" s="59"/>
    </row>
    <row r="20086" spans="1:3">
      <c r="A20086" s="57" t="s">
        <v>10673</v>
      </c>
      <c r="B20086" s="61">
        <v>27626</v>
      </c>
      <c r="C20086" s="59"/>
    </row>
    <row r="20087" spans="1:3">
      <c r="A20087" s="57" t="s">
        <v>10674</v>
      </c>
      <c r="B20087" s="58"/>
      <c r="C20087" s="59"/>
    </row>
    <row r="20088" spans="1:3">
      <c r="A20088" s="57" t="s">
        <v>10674</v>
      </c>
      <c r="B20088" s="58"/>
      <c r="C20088" s="59"/>
    </row>
    <row r="20089" spans="1:3">
      <c r="A20089" s="57" t="s">
        <v>10674</v>
      </c>
      <c r="B20089" s="61">
        <v>72494</v>
      </c>
      <c r="C20089" s="59"/>
    </row>
    <row r="20090" spans="1:3">
      <c r="A20090" s="57" t="s">
        <v>10674</v>
      </c>
      <c r="B20090" s="61">
        <v>41263</v>
      </c>
      <c r="C20090" s="59"/>
    </row>
    <row r="20091" spans="1:3">
      <c r="A20091" s="57" t="s">
        <v>10675</v>
      </c>
      <c r="B20091" s="61">
        <v>58846154</v>
      </c>
      <c r="C20091" s="59"/>
    </row>
    <row r="20092" spans="1:3">
      <c r="A20092" s="57" t="s">
        <v>10676</v>
      </c>
      <c r="B20092" s="58"/>
      <c r="C20092" s="59"/>
    </row>
    <row r="20093" spans="1:3">
      <c r="A20093" s="57" t="s">
        <v>10677</v>
      </c>
      <c r="B20093" s="61">
        <v>7360</v>
      </c>
      <c r="C20093" s="59"/>
    </row>
    <row r="20094" spans="1:3">
      <c r="A20094" s="57" t="s">
        <v>10678</v>
      </c>
      <c r="B20094" s="58"/>
      <c r="C20094" s="59"/>
    </row>
    <row r="20095" spans="1:3">
      <c r="A20095" s="57" t="s">
        <v>10679</v>
      </c>
      <c r="B20095" s="58"/>
      <c r="C20095" s="59"/>
    </row>
    <row r="20096" spans="1:3">
      <c r="A20096" s="57" t="s">
        <v>10680</v>
      </c>
      <c r="B20096" s="61">
        <v>449930</v>
      </c>
      <c r="C20096" s="59"/>
    </row>
    <row r="20097" spans="1:3">
      <c r="A20097" s="57" t="s">
        <v>10680</v>
      </c>
      <c r="B20097" s="61">
        <v>149326</v>
      </c>
      <c r="C20097" s="59"/>
    </row>
    <row r="20098" spans="1:3">
      <c r="A20098" s="57" t="s">
        <v>10680</v>
      </c>
      <c r="B20098" s="61">
        <v>4963791</v>
      </c>
      <c r="C20098" s="59"/>
    </row>
    <row r="20099" spans="1:3">
      <c r="A20099" s="57" t="s">
        <v>10681</v>
      </c>
      <c r="B20099" s="61">
        <v>190519</v>
      </c>
      <c r="C20099" s="59"/>
    </row>
    <row r="20100" spans="1:3">
      <c r="A20100" s="57" t="s">
        <v>10682</v>
      </c>
      <c r="B20100" s="61">
        <v>3552</v>
      </c>
      <c r="C20100" s="59"/>
    </row>
    <row r="20101" spans="1:3">
      <c r="A20101" s="57" t="s">
        <v>10683</v>
      </c>
      <c r="B20101" s="61">
        <v>11339</v>
      </c>
      <c r="C20101" s="59"/>
    </row>
    <row r="20102" spans="1:3">
      <c r="A20102" s="57" t="s">
        <v>10684</v>
      </c>
      <c r="B20102" s="58"/>
      <c r="C20102" s="59"/>
    </row>
    <row r="20103" spans="1:3">
      <c r="A20103" s="57" t="s">
        <v>10685</v>
      </c>
      <c r="B20103" s="58"/>
      <c r="C20103" s="59"/>
    </row>
    <row r="20104" spans="1:3">
      <c r="A20104" s="57" t="s">
        <v>10686</v>
      </c>
      <c r="B20104" s="58"/>
      <c r="C20104" s="59"/>
    </row>
    <row r="20105" spans="1:3">
      <c r="A20105" s="57" t="s">
        <v>10687</v>
      </c>
      <c r="B20105" s="58"/>
      <c r="C20105" s="59"/>
    </row>
    <row r="20106" spans="1:3">
      <c r="A20106" s="57" t="s">
        <v>10687</v>
      </c>
      <c r="B20106" s="58"/>
      <c r="C20106" s="59"/>
    </row>
    <row r="20107" spans="1:3">
      <c r="A20107" s="57" t="s">
        <v>10687</v>
      </c>
      <c r="B20107" s="61">
        <v>144471</v>
      </c>
      <c r="C20107" s="59"/>
    </row>
    <row r="20108" spans="1:3">
      <c r="A20108" s="57" t="s">
        <v>10688</v>
      </c>
      <c r="B20108" s="58"/>
      <c r="C20108" s="59"/>
    </row>
    <row r="20109" spans="1:3">
      <c r="A20109" s="57" t="s">
        <v>10689</v>
      </c>
      <c r="B20109" s="58"/>
      <c r="C20109" s="59"/>
    </row>
    <row r="20110" spans="1:3">
      <c r="A20110" s="57" t="s">
        <v>10690</v>
      </c>
      <c r="B20110" s="58"/>
      <c r="C20110" s="59"/>
    </row>
    <row r="20111" spans="1:3">
      <c r="A20111" s="57" t="s">
        <v>10691</v>
      </c>
      <c r="B20111" s="58"/>
      <c r="C20111" s="59"/>
    </row>
    <row r="20112" spans="1:3">
      <c r="A20112" s="57" t="s">
        <v>10692</v>
      </c>
      <c r="B20112" s="58"/>
      <c r="C20112" s="59"/>
    </row>
    <row r="20113" spans="1:3">
      <c r="A20113" s="57" t="s">
        <v>10693</v>
      </c>
      <c r="B20113" s="58"/>
      <c r="C20113" s="59"/>
    </row>
    <row r="20114" spans="1:3">
      <c r="A20114" s="57" t="s">
        <v>10694</v>
      </c>
      <c r="B20114" s="58"/>
      <c r="C20114" s="59"/>
    </row>
    <row r="20115" spans="1:3">
      <c r="A20115" s="57" t="s">
        <v>10695</v>
      </c>
      <c r="B20115" s="58"/>
      <c r="C20115" s="59"/>
    </row>
    <row r="20116" spans="1:3">
      <c r="A20116" s="57" t="s">
        <v>10695</v>
      </c>
      <c r="B20116" s="58"/>
      <c r="C20116" s="59"/>
    </row>
    <row r="20117" spans="1:3">
      <c r="A20117" s="57" t="s">
        <v>10695</v>
      </c>
      <c r="B20117" s="58"/>
      <c r="C20117" s="59"/>
    </row>
    <row r="20118" spans="1:3">
      <c r="A20118" s="57" t="s">
        <v>10696</v>
      </c>
      <c r="B20118" s="58"/>
      <c r="C20118" s="59"/>
    </row>
    <row r="20119" spans="1:3">
      <c r="A20119" s="57" t="s">
        <v>10697</v>
      </c>
      <c r="B20119" s="58"/>
      <c r="C20119" s="59"/>
    </row>
    <row r="20120" spans="1:3">
      <c r="A20120" s="57" t="s">
        <v>10697</v>
      </c>
      <c r="B20120" s="58"/>
      <c r="C20120" s="59"/>
    </row>
    <row r="20121" spans="1:3">
      <c r="A20121" s="57" t="s">
        <v>10698</v>
      </c>
      <c r="B20121" s="58"/>
      <c r="C20121" s="59"/>
    </row>
    <row r="20122" spans="1:3">
      <c r="A20122" s="57" t="s">
        <v>10699</v>
      </c>
      <c r="B20122" s="61">
        <v>8707</v>
      </c>
      <c r="C20122" s="59"/>
    </row>
    <row r="20123" spans="1:3">
      <c r="A20123" s="57" t="s">
        <v>10700</v>
      </c>
      <c r="B20123" s="61">
        <v>12362</v>
      </c>
      <c r="C20123" s="59"/>
    </row>
    <row r="20124" spans="1:3">
      <c r="A20124" s="57" t="s">
        <v>10701</v>
      </c>
      <c r="B20124" s="61">
        <v>4336</v>
      </c>
      <c r="C20124" s="59"/>
    </row>
    <row r="20125" spans="1:3">
      <c r="A20125" s="57" t="s">
        <v>10702</v>
      </c>
      <c r="B20125" s="58"/>
      <c r="C20125" s="59"/>
    </row>
    <row r="20126" spans="1:3">
      <c r="A20126" s="57" t="s">
        <v>10702</v>
      </c>
      <c r="B20126" s="58"/>
      <c r="C20126" s="59"/>
    </row>
    <row r="20127" spans="1:3">
      <c r="A20127" s="57" t="s">
        <v>10702</v>
      </c>
      <c r="B20127" s="58"/>
      <c r="C20127" s="59"/>
    </row>
    <row r="20128" spans="1:3">
      <c r="A20128" s="57" t="s">
        <v>10702</v>
      </c>
      <c r="B20128" s="58"/>
      <c r="C20128" s="59"/>
    </row>
    <row r="20129" spans="1:3">
      <c r="A20129" s="57" t="s">
        <v>10702</v>
      </c>
      <c r="B20129" s="61">
        <v>86245</v>
      </c>
      <c r="C20129" s="59"/>
    </row>
    <row r="20130" spans="1:3">
      <c r="A20130" s="57" t="s">
        <v>10703</v>
      </c>
      <c r="B20130" s="58"/>
      <c r="C20130" s="59"/>
    </row>
    <row r="20131" spans="1:3">
      <c r="A20131" s="57" t="s">
        <v>10704</v>
      </c>
      <c r="B20131" s="58"/>
      <c r="C20131" s="59"/>
    </row>
    <row r="20132" spans="1:3">
      <c r="A20132" s="57" t="s">
        <v>10704</v>
      </c>
      <c r="B20132" s="58"/>
      <c r="C20132" s="59"/>
    </row>
    <row r="20133" spans="1:3">
      <c r="A20133" s="57" t="s">
        <v>10705</v>
      </c>
      <c r="B20133" s="58"/>
      <c r="C20133" s="59"/>
    </row>
    <row r="20134" spans="1:3">
      <c r="A20134" s="57" t="s">
        <v>10706</v>
      </c>
      <c r="B20134" s="58"/>
      <c r="C20134" s="59"/>
    </row>
    <row r="20135" spans="1:3">
      <c r="A20135" s="57" t="s">
        <v>10707</v>
      </c>
      <c r="B20135" s="58"/>
      <c r="C20135" s="59"/>
    </row>
    <row r="20136" spans="1:3">
      <c r="A20136" s="57" t="s">
        <v>10708</v>
      </c>
      <c r="B20136" s="58"/>
      <c r="C20136" s="59"/>
    </row>
    <row r="20137" spans="1:3">
      <c r="A20137" s="57" t="s">
        <v>10708</v>
      </c>
      <c r="B20137" s="58"/>
      <c r="C20137" s="59"/>
    </row>
    <row r="20138" spans="1:3">
      <c r="A20138" s="57" t="s">
        <v>10709</v>
      </c>
      <c r="B20138" s="58"/>
      <c r="C20138" s="59"/>
    </row>
    <row r="20139" spans="1:3">
      <c r="A20139" s="57" t="s">
        <v>10709</v>
      </c>
      <c r="B20139" s="58"/>
      <c r="C20139" s="59"/>
    </row>
    <row r="20140" spans="1:3">
      <c r="A20140" s="57" t="s">
        <v>10709</v>
      </c>
      <c r="B20140" s="58"/>
      <c r="C20140" s="59"/>
    </row>
    <row r="20141" spans="1:3">
      <c r="A20141" s="57" t="s">
        <v>10710</v>
      </c>
      <c r="B20141" s="58"/>
      <c r="C20141" s="59"/>
    </row>
    <row r="20142" spans="1:3">
      <c r="A20142" s="57" t="s">
        <v>10710</v>
      </c>
      <c r="B20142" s="58"/>
      <c r="C20142" s="59"/>
    </row>
    <row r="20143" spans="1:3">
      <c r="A20143" s="57" t="s">
        <v>10711</v>
      </c>
      <c r="B20143" s="58"/>
      <c r="C20143" s="59"/>
    </row>
    <row r="20144" spans="1:3">
      <c r="A20144" s="57" t="s">
        <v>10712</v>
      </c>
      <c r="B20144" s="58"/>
      <c r="C20144" s="59"/>
    </row>
    <row r="20145" spans="1:3">
      <c r="A20145" s="57" t="s">
        <v>10713</v>
      </c>
      <c r="B20145" s="58"/>
      <c r="C20145" s="59"/>
    </row>
    <row r="20146" spans="1:3">
      <c r="A20146" s="57" t="s">
        <v>10714</v>
      </c>
      <c r="B20146" s="58"/>
      <c r="C20146" s="59"/>
    </row>
    <row r="20147" spans="1:3">
      <c r="A20147" s="57" t="s">
        <v>10714</v>
      </c>
      <c r="B20147" s="58"/>
      <c r="C20147" s="59"/>
    </row>
    <row r="20148" spans="1:3">
      <c r="A20148" s="57" t="s">
        <v>10715</v>
      </c>
      <c r="B20148" s="58"/>
      <c r="C20148" s="59"/>
    </row>
    <row r="20149" spans="1:3">
      <c r="A20149" s="57" t="s">
        <v>10716</v>
      </c>
      <c r="B20149" s="58"/>
      <c r="C20149" s="59"/>
    </row>
    <row r="20150" spans="1:3">
      <c r="A20150" s="57" t="s">
        <v>10716</v>
      </c>
      <c r="B20150" s="58"/>
      <c r="C20150" s="59"/>
    </row>
    <row r="20151" spans="1:3">
      <c r="A20151" s="57" t="s">
        <v>10716</v>
      </c>
      <c r="B20151" s="58"/>
      <c r="C20151" s="59"/>
    </row>
    <row r="20152" spans="1:3">
      <c r="A20152" s="57" t="s">
        <v>10716</v>
      </c>
      <c r="B20152" s="58"/>
      <c r="C20152" s="59"/>
    </row>
    <row r="20153" spans="1:3">
      <c r="A20153" s="57" t="s">
        <v>10716</v>
      </c>
      <c r="B20153" s="58"/>
      <c r="C20153" s="59"/>
    </row>
    <row r="20154" spans="1:3">
      <c r="A20154" s="57" t="s">
        <v>10717</v>
      </c>
      <c r="B20154" s="58"/>
      <c r="C20154" s="59"/>
    </row>
    <row r="20155" spans="1:3">
      <c r="A20155" s="57" t="s">
        <v>10717</v>
      </c>
      <c r="B20155" s="58"/>
      <c r="C20155" s="59"/>
    </row>
    <row r="20156" spans="1:3">
      <c r="A20156" s="57" t="s">
        <v>10718</v>
      </c>
      <c r="B20156" s="58"/>
      <c r="C20156" s="59"/>
    </row>
    <row r="20157" spans="1:3">
      <c r="A20157" s="57" t="s">
        <v>10719</v>
      </c>
      <c r="B20157" s="58"/>
      <c r="C20157" s="59"/>
    </row>
    <row r="20158" spans="1:3">
      <c r="A20158" s="57" t="s">
        <v>10719</v>
      </c>
      <c r="B20158" s="58"/>
      <c r="C20158" s="59"/>
    </row>
    <row r="20159" spans="1:3">
      <c r="A20159" s="57" t="s">
        <v>10719</v>
      </c>
      <c r="B20159" s="58"/>
      <c r="C20159" s="59"/>
    </row>
    <row r="20160" spans="1:3">
      <c r="A20160" s="57" t="s">
        <v>10720</v>
      </c>
      <c r="B20160" s="58"/>
      <c r="C20160" s="59"/>
    </row>
    <row r="20161" spans="1:3">
      <c r="A20161" s="57" t="s">
        <v>10721</v>
      </c>
      <c r="B20161" s="61">
        <v>782769</v>
      </c>
      <c r="C20161" s="59"/>
    </row>
    <row r="20162" spans="1:3">
      <c r="A20162" s="57" t="s">
        <v>10722</v>
      </c>
      <c r="B20162" s="61">
        <v>3043706</v>
      </c>
      <c r="C20162" s="59"/>
    </row>
    <row r="20163" spans="1:3">
      <c r="A20163" s="57" t="s">
        <v>10723</v>
      </c>
      <c r="B20163" s="58"/>
      <c r="C20163" s="59"/>
    </row>
    <row r="20164" spans="1:3">
      <c r="A20164" s="57" t="s">
        <v>10724</v>
      </c>
      <c r="B20164" s="58"/>
      <c r="C20164" s="59"/>
    </row>
    <row r="20165" spans="1:3">
      <c r="A20165" s="57" t="s">
        <v>10725</v>
      </c>
      <c r="B20165" s="61">
        <v>9428</v>
      </c>
      <c r="C20165" s="59"/>
    </row>
    <row r="20166" spans="1:3">
      <c r="A20166" s="57" t="s">
        <v>10725</v>
      </c>
      <c r="B20166" s="61">
        <v>13964</v>
      </c>
      <c r="C20166" s="59"/>
    </row>
    <row r="20167" spans="1:3">
      <c r="A20167" s="57" t="s">
        <v>10726</v>
      </c>
      <c r="B20167" s="61">
        <v>11841</v>
      </c>
      <c r="C20167" s="59"/>
    </row>
    <row r="20168" spans="1:3">
      <c r="A20168" s="57" t="s">
        <v>10727</v>
      </c>
      <c r="B20168" s="61">
        <v>23666</v>
      </c>
      <c r="C20168" s="59"/>
    </row>
    <row r="20169" spans="1:3">
      <c r="A20169" s="57" t="s">
        <v>10728</v>
      </c>
      <c r="B20169" s="61">
        <v>13172</v>
      </c>
      <c r="C20169" s="59"/>
    </row>
    <row r="20170" spans="1:3">
      <c r="A20170" s="57" t="s">
        <v>10729</v>
      </c>
      <c r="B20170" s="61">
        <v>413991</v>
      </c>
      <c r="C20170" s="59"/>
    </row>
    <row r="20171" spans="1:3">
      <c r="A20171" s="57" t="s">
        <v>10730</v>
      </c>
      <c r="B20171" s="61">
        <v>226836</v>
      </c>
      <c r="C20171" s="59"/>
    </row>
    <row r="20172" spans="1:3">
      <c r="A20172" s="57" t="s">
        <v>10731</v>
      </c>
      <c r="B20172" s="61">
        <v>173645</v>
      </c>
      <c r="C20172" s="59"/>
    </row>
    <row r="20173" spans="1:3">
      <c r="A20173" s="57" t="s">
        <v>10732</v>
      </c>
      <c r="B20173" s="61">
        <v>45396</v>
      </c>
      <c r="C20173" s="59"/>
    </row>
    <row r="20174" spans="1:3">
      <c r="A20174" s="57" t="s">
        <v>10733</v>
      </c>
      <c r="B20174" s="58"/>
      <c r="C20174" s="59"/>
    </row>
    <row r="20175" spans="1:3">
      <c r="A20175" s="57" t="s">
        <v>10733</v>
      </c>
      <c r="B20175" s="58"/>
      <c r="C20175" s="59"/>
    </row>
    <row r="20176" spans="1:3">
      <c r="A20176" s="57" t="s">
        <v>10733</v>
      </c>
      <c r="B20176" s="58"/>
      <c r="C20176" s="59"/>
    </row>
    <row r="20177" spans="1:3">
      <c r="A20177" s="57" t="s">
        <v>10734</v>
      </c>
      <c r="B20177" s="58"/>
      <c r="C20177" s="59"/>
    </row>
    <row r="20178" spans="1:3">
      <c r="A20178" s="57" t="s">
        <v>10735</v>
      </c>
      <c r="B20178" s="58"/>
      <c r="C20178" s="59"/>
    </row>
    <row r="20179" spans="1:3">
      <c r="A20179" s="57" t="s">
        <v>10736</v>
      </c>
      <c r="B20179" s="58"/>
      <c r="C20179" s="59"/>
    </row>
    <row r="20180" spans="1:3">
      <c r="A20180" s="57" t="s">
        <v>10736</v>
      </c>
      <c r="B20180" s="58"/>
      <c r="C20180" s="59"/>
    </row>
    <row r="20181" spans="1:3">
      <c r="A20181" s="57" t="s">
        <v>10736</v>
      </c>
      <c r="B20181" s="58"/>
      <c r="C20181" s="59"/>
    </row>
    <row r="20182" spans="1:3">
      <c r="A20182" s="57" t="s">
        <v>10737</v>
      </c>
      <c r="B20182" s="58"/>
      <c r="C20182" s="59"/>
    </row>
    <row r="20183" spans="1:3">
      <c r="A20183" s="57" t="s">
        <v>10738</v>
      </c>
      <c r="B20183" s="58"/>
      <c r="C20183" s="59"/>
    </row>
    <row r="20184" spans="1:3">
      <c r="A20184" s="57" t="s">
        <v>10739</v>
      </c>
      <c r="B20184" s="58"/>
      <c r="C20184" s="59"/>
    </row>
    <row r="20185" spans="1:3">
      <c r="A20185" s="57" t="s">
        <v>10739</v>
      </c>
      <c r="B20185" s="58"/>
      <c r="C20185" s="59"/>
    </row>
    <row r="20186" spans="1:3">
      <c r="A20186" s="57" t="s">
        <v>10739</v>
      </c>
      <c r="B20186" s="58"/>
      <c r="C20186" s="59"/>
    </row>
    <row r="20187" spans="1:3">
      <c r="A20187" s="57" t="s">
        <v>10740</v>
      </c>
      <c r="B20187" s="58"/>
      <c r="C20187" s="59"/>
    </row>
    <row r="20188" spans="1:3">
      <c r="A20188" s="57" t="s">
        <v>10740</v>
      </c>
      <c r="B20188" s="58"/>
      <c r="C20188" s="59"/>
    </row>
    <row r="20189" spans="1:3">
      <c r="A20189" s="57" t="s">
        <v>10740</v>
      </c>
      <c r="B20189" s="58"/>
      <c r="C20189" s="59"/>
    </row>
    <row r="20190" spans="1:3">
      <c r="A20190" s="57" t="s">
        <v>10740</v>
      </c>
      <c r="B20190" s="58"/>
      <c r="C20190" s="59"/>
    </row>
    <row r="20191" spans="1:3">
      <c r="A20191" s="57" t="s">
        <v>10741</v>
      </c>
      <c r="B20191" s="58"/>
      <c r="C20191" s="59"/>
    </row>
    <row r="20192" spans="1:3">
      <c r="A20192" s="57" t="s">
        <v>10741</v>
      </c>
      <c r="B20192" s="58"/>
      <c r="C20192" s="59"/>
    </row>
    <row r="20193" spans="1:3">
      <c r="A20193" s="57" t="s">
        <v>10741</v>
      </c>
      <c r="B20193" s="58"/>
      <c r="C20193" s="59"/>
    </row>
    <row r="20194" spans="1:3">
      <c r="A20194" s="57" t="s">
        <v>10741</v>
      </c>
      <c r="B20194" s="58"/>
      <c r="C20194" s="59"/>
    </row>
    <row r="20195" spans="1:3">
      <c r="A20195" s="57" t="s">
        <v>10741</v>
      </c>
      <c r="B20195" s="58"/>
      <c r="C20195" s="59"/>
    </row>
    <row r="20196" spans="1:3">
      <c r="A20196" s="57" t="s">
        <v>10741</v>
      </c>
      <c r="B20196" s="58"/>
      <c r="C20196" s="59"/>
    </row>
    <row r="20197" spans="1:3">
      <c r="A20197" s="57" t="s">
        <v>10741</v>
      </c>
      <c r="B20197" s="58"/>
      <c r="C20197" s="59"/>
    </row>
    <row r="20198" spans="1:3">
      <c r="A20198" s="57" t="s">
        <v>10741</v>
      </c>
      <c r="B20198" s="58"/>
      <c r="C20198" s="59"/>
    </row>
    <row r="20199" spans="1:3">
      <c r="A20199" s="57" t="s">
        <v>10741</v>
      </c>
      <c r="B20199" s="58"/>
      <c r="C20199" s="59"/>
    </row>
    <row r="20200" spans="1:3">
      <c r="A20200" s="57" t="s">
        <v>10742</v>
      </c>
      <c r="B20200" s="58"/>
      <c r="C20200" s="59"/>
    </row>
    <row r="20201" spans="1:3">
      <c r="A20201" s="57" t="s">
        <v>10742</v>
      </c>
      <c r="B20201" s="58"/>
      <c r="C20201" s="59"/>
    </row>
    <row r="20202" spans="1:3">
      <c r="A20202" s="57" t="s">
        <v>10742</v>
      </c>
      <c r="B20202" s="58"/>
      <c r="C20202" s="59"/>
    </row>
    <row r="20203" spans="1:3">
      <c r="A20203" s="57" t="s">
        <v>10743</v>
      </c>
      <c r="B20203" s="61">
        <v>5610</v>
      </c>
      <c r="C20203" s="59"/>
    </row>
    <row r="20204" spans="1:3">
      <c r="A20204" s="57" t="s">
        <v>10743</v>
      </c>
      <c r="B20204" s="58"/>
      <c r="C20204" s="59"/>
    </row>
    <row r="20205" spans="1:3">
      <c r="A20205" s="57" t="s">
        <v>10743</v>
      </c>
      <c r="B20205" s="58"/>
      <c r="C20205" s="59"/>
    </row>
    <row r="20206" spans="1:3">
      <c r="A20206" s="57" t="s">
        <v>10744</v>
      </c>
      <c r="B20206" s="58"/>
      <c r="C20206" s="59"/>
    </row>
    <row r="20207" spans="1:3">
      <c r="A20207" s="57" t="s">
        <v>10744</v>
      </c>
      <c r="B20207" s="58"/>
      <c r="C20207" s="59"/>
    </row>
    <row r="20208" spans="1:3">
      <c r="A20208" s="57" t="s">
        <v>10744</v>
      </c>
      <c r="B20208" s="58"/>
      <c r="C20208" s="59"/>
    </row>
    <row r="20209" spans="1:3">
      <c r="A20209" s="57" t="s">
        <v>10744</v>
      </c>
      <c r="B20209" s="58"/>
      <c r="C20209" s="59"/>
    </row>
    <row r="20210" spans="1:3">
      <c r="A20210" s="57" t="s">
        <v>10744</v>
      </c>
      <c r="B20210" s="58"/>
      <c r="C20210" s="59"/>
    </row>
    <row r="20211" spans="1:3">
      <c r="A20211" s="57" t="s">
        <v>10745</v>
      </c>
      <c r="B20211" s="61">
        <v>4490916</v>
      </c>
      <c r="C20211" s="59"/>
    </row>
    <row r="20212" spans="1:3">
      <c r="A20212" s="57" t="s">
        <v>10746</v>
      </c>
      <c r="B20212" s="61">
        <v>1028218</v>
      </c>
      <c r="C20212" s="59"/>
    </row>
    <row r="20213" spans="1:3">
      <c r="A20213" s="57" t="s">
        <v>10747</v>
      </c>
      <c r="B20213" s="58"/>
      <c r="C20213" s="59"/>
    </row>
    <row r="20214" spans="1:3">
      <c r="A20214" s="57" t="s">
        <v>10747</v>
      </c>
      <c r="B20214" s="58"/>
      <c r="C20214" s="59"/>
    </row>
    <row r="20215" spans="1:3">
      <c r="A20215" s="57" t="s">
        <v>10747</v>
      </c>
      <c r="B20215" s="61">
        <v>172513</v>
      </c>
      <c r="C20215" s="59"/>
    </row>
    <row r="20216" spans="1:3">
      <c r="A20216" s="57" t="s">
        <v>10748</v>
      </c>
      <c r="B20216" s="58"/>
      <c r="C20216" s="59"/>
    </row>
    <row r="20217" spans="1:3">
      <c r="A20217" s="57" t="s">
        <v>10748</v>
      </c>
      <c r="B20217" s="58"/>
      <c r="C20217" s="59"/>
    </row>
    <row r="20218" spans="1:3">
      <c r="A20218" s="57" t="s">
        <v>10748</v>
      </c>
      <c r="B20218" s="58"/>
      <c r="C20218" s="59"/>
    </row>
    <row r="20219" spans="1:3">
      <c r="A20219" s="57" t="s">
        <v>10749</v>
      </c>
      <c r="B20219" s="58"/>
      <c r="C20219" s="59"/>
    </row>
    <row r="20220" spans="1:3">
      <c r="A20220" s="57" t="s">
        <v>10749</v>
      </c>
      <c r="B20220" s="58"/>
      <c r="C20220" s="59"/>
    </row>
    <row r="20221" spans="1:3">
      <c r="A20221" s="57" t="s">
        <v>10749</v>
      </c>
      <c r="B20221" s="58"/>
      <c r="C20221" s="59"/>
    </row>
    <row r="20222" spans="1:3">
      <c r="A20222" s="57" t="s">
        <v>10750</v>
      </c>
      <c r="B20222" s="58"/>
      <c r="C20222" s="59"/>
    </row>
    <row r="20223" spans="1:3">
      <c r="A20223" s="57" t="s">
        <v>10750</v>
      </c>
      <c r="B20223" s="58"/>
      <c r="C20223" s="59"/>
    </row>
    <row r="20224" spans="1:3">
      <c r="A20224" s="57" t="s">
        <v>10750</v>
      </c>
      <c r="B20224" s="58"/>
      <c r="C20224" s="59"/>
    </row>
    <row r="20225" spans="1:3">
      <c r="A20225" s="57" t="s">
        <v>10751</v>
      </c>
      <c r="B20225" s="61">
        <v>5403</v>
      </c>
      <c r="C20225" s="59"/>
    </row>
    <row r="20226" spans="1:3">
      <c r="A20226" s="57" t="s">
        <v>10751</v>
      </c>
      <c r="B20226" s="61">
        <v>6016</v>
      </c>
      <c r="C20226" s="59"/>
    </row>
    <row r="20227" spans="1:3">
      <c r="A20227" s="57" t="s">
        <v>10751</v>
      </c>
      <c r="B20227" s="58"/>
      <c r="C20227" s="59"/>
    </row>
    <row r="20228" spans="1:3">
      <c r="A20228" s="57" t="s">
        <v>10751</v>
      </c>
      <c r="B20228" s="61">
        <v>120000</v>
      </c>
      <c r="C20228" s="59"/>
    </row>
    <row r="20229" spans="1:3">
      <c r="A20229" s="57" t="s">
        <v>10751</v>
      </c>
      <c r="B20229" s="58"/>
      <c r="C20229" s="59"/>
    </row>
    <row r="20230" spans="1:3">
      <c r="A20230" s="57" t="s">
        <v>10752</v>
      </c>
      <c r="B20230" s="58"/>
      <c r="C20230" s="59"/>
    </row>
    <row r="20231" spans="1:3">
      <c r="A20231" s="57" t="s">
        <v>10752</v>
      </c>
      <c r="B20231" s="58"/>
      <c r="C20231" s="59"/>
    </row>
    <row r="20232" spans="1:3">
      <c r="A20232" s="57" t="s">
        <v>10752</v>
      </c>
      <c r="B20232" s="61">
        <v>478546</v>
      </c>
      <c r="C20232" s="59"/>
    </row>
    <row r="20233" spans="1:3">
      <c r="A20233" s="57" t="s">
        <v>10752</v>
      </c>
      <c r="B20233" s="58"/>
      <c r="C20233" s="59"/>
    </row>
    <row r="20234" spans="1:3">
      <c r="A20234" s="57" t="s">
        <v>10752</v>
      </c>
      <c r="B20234" s="58"/>
      <c r="C20234" s="59"/>
    </row>
    <row r="20235" spans="1:3">
      <c r="A20235" s="57" t="s">
        <v>10752</v>
      </c>
      <c r="B20235" s="61">
        <v>327919</v>
      </c>
      <c r="C20235" s="59"/>
    </row>
    <row r="20236" spans="1:3">
      <c r="A20236" s="57" t="s">
        <v>10752</v>
      </c>
      <c r="B20236" s="61">
        <v>190686</v>
      </c>
      <c r="C20236" s="59"/>
    </row>
    <row r="20237" spans="1:3">
      <c r="A20237" s="57" t="s">
        <v>10752</v>
      </c>
      <c r="B20237" s="58"/>
      <c r="C20237" s="59"/>
    </row>
    <row r="20238" spans="1:3">
      <c r="A20238" s="57" t="s">
        <v>10752</v>
      </c>
      <c r="B20238" s="58"/>
      <c r="C20238" s="59"/>
    </row>
    <row r="20239" spans="1:3">
      <c r="A20239" s="57" t="s">
        <v>10752</v>
      </c>
      <c r="B20239" s="58"/>
      <c r="C20239" s="59"/>
    </row>
    <row r="20240" spans="1:3">
      <c r="A20240" s="57" t="s">
        <v>10752</v>
      </c>
      <c r="B20240" s="61">
        <v>161178</v>
      </c>
      <c r="C20240" s="59"/>
    </row>
    <row r="20241" spans="1:3">
      <c r="A20241" s="57" t="s">
        <v>10752</v>
      </c>
      <c r="B20241" s="61">
        <v>251287</v>
      </c>
      <c r="C20241" s="59"/>
    </row>
    <row r="20242" spans="1:3">
      <c r="A20242" s="57" t="s">
        <v>10752</v>
      </c>
      <c r="B20242" s="61">
        <v>558782</v>
      </c>
      <c r="C20242" s="59"/>
    </row>
    <row r="20243" spans="1:3">
      <c r="A20243" s="57" t="s">
        <v>10753</v>
      </c>
      <c r="B20243" s="58"/>
      <c r="C20243" s="59"/>
    </row>
    <row r="20244" spans="1:3">
      <c r="A20244" s="57" t="s">
        <v>10753</v>
      </c>
      <c r="B20244" s="58"/>
      <c r="C20244" s="59"/>
    </row>
    <row r="20245" spans="1:3">
      <c r="A20245" s="57" t="s">
        <v>10753</v>
      </c>
      <c r="B20245" s="61">
        <v>32296</v>
      </c>
      <c r="C20245" s="59"/>
    </row>
    <row r="20246" spans="1:3">
      <c r="A20246" s="57" t="s">
        <v>10754</v>
      </c>
      <c r="B20246" s="58"/>
      <c r="C20246" s="59"/>
    </row>
    <row r="20247" spans="1:3">
      <c r="A20247" s="57" t="s">
        <v>10755</v>
      </c>
      <c r="B20247" s="58"/>
      <c r="C20247" s="59"/>
    </row>
    <row r="20248" spans="1:3">
      <c r="A20248" s="57" t="s">
        <v>10756</v>
      </c>
      <c r="B20248" s="58"/>
      <c r="C20248" s="59"/>
    </row>
    <row r="20249" spans="1:3">
      <c r="A20249" s="57" t="s">
        <v>10757</v>
      </c>
      <c r="B20249" s="58"/>
      <c r="C20249" s="59"/>
    </row>
    <row r="20250" spans="1:3">
      <c r="A20250" s="57" t="s">
        <v>10757</v>
      </c>
      <c r="B20250" s="61">
        <v>384467</v>
      </c>
      <c r="C20250" s="59"/>
    </row>
    <row r="20251" spans="1:3">
      <c r="A20251" s="57" t="s">
        <v>10757</v>
      </c>
      <c r="B20251" s="61">
        <v>57757</v>
      </c>
      <c r="C20251" s="59"/>
    </row>
    <row r="20252" spans="1:3">
      <c r="A20252" s="57" t="s">
        <v>10757</v>
      </c>
      <c r="B20252" s="61">
        <v>20429</v>
      </c>
      <c r="C20252" s="59"/>
    </row>
    <row r="20253" spans="1:3">
      <c r="A20253" s="57" t="s">
        <v>10757</v>
      </c>
      <c r="B20253" s="58"/>
      <c r="C20253" s="59"/>
    </row>
    <row r="20254" spans="1:3">
      <c r="A20254" s="57" t="s">
        <v>10757</v>
      </c>
      <c r="B20254" s="61">
        <v>425070</v>
      </c>
      <c r="C20254" s="59"/>
    </row>
    <row r="20255" spans="1:3">
      <c r="A20255" s="57" t="s">
        <v>10757</v>
      </c>
      <c r="B20255" s="61">
        <v>2106</v>
      </c>
      <c r="C20255" s="59"/>
    </row>
    <row r="20256" spans="1:3">
      <c r="A20256" s="57" t="s">
        <v>10757</v>
      </c>
      <c r="B20256" s="61">
        <v>58356</v>
      </c>
      <c r="C20256" s="59"/>
    </row>
    <row r="20257" spans="1:3">
      <c r="A20257" s="57" t="s">
        <v>10757</v>
      </c>
      <c r="B20257" s="61">
        <v>220699</v>
      </c>
      <c r="C20257" s="59"/>
    </row>
    <row r="20258" spans="1:3">
      <c r="A20258" s="57" t="s">
        <v>10758</v>
      </c>
      <c r="B20258" s="61">
        <v>889318</v>
      </c>
      <c r="C20258" s="59"/>
    </row>
    <row r="20259" spans="1:3">
      <c r="A20259" s="57" t="s">
        <v>10759</v>
      </c>
      <c r="B20259" s="61">
        <v>3905455</v>
      </c>
      <c r="C20259" s="59"/>
    </row>
    <row r="20260" spans="1:3">
      <c r="A20260" s="57" t="s">
        <v>10760</v>
      </c>
      <c r="B20260" s="61">
        <v>2779661</v>
      </c>
      <c r="C20260" s="59"/>
    </row>
    <row r="20261" spans="1:3">
      <c r="A20261" s="57" t="s">
        <v>10761</v>
      </c>
      <c r="B20261" s="61">
        <v>385525</v>
      </c>
      <c r="C20261" s="59"/>
    </row>
    <row r="20262" spans="1:3">
      <c r="A20262" s="57" t="s">
        <v>10761</v>
      </c>
      <c r="B20262" s="61">
        <v>295723</v>
      </c>
      <c r="C20262" s="59"/>
    </row>
    <row r="20263" spans="1:3">
      <c r="A20263" s="57" t="s">
        <v>10762</v>
      </c>
      <c r="B20263" s="61">
        <v>74390</v>
      </c>
      <c r="C20263" s="59"/>
    </row>
    <row r="20264" spans="1:3">
      <c r="A20264" s="57" t="s">
        <v>10763</v>
      </c>
      <c r="B20264" s="58"/>
      <c r="C20264" s="59"/>
    </row>
    <row r="20265" spans="1:3">
      <c r="A20265" s="57" t="s">
        <v>10764</v>
      </c>
      <c r="B20265" s="61">
        <v>20616</v>
      </c>
      <c r="C20265" s="59"/>
    </row>
    <row r="20266" spans="1:3">
      <c r="A20266" s="57" t="s">
        <v>10765</v>
      </c>
      <c r="B20266" s="61">
        <v>1614809</v>
      </c>
      <c r="C20266" s="59"/>
    </row>
    <row r="20267" spans="1:3">
      <c r="A20267" s="57" t="s">
        <v>10766</v>
      </c>
      <c r="B20267" s="61">
        <v>250394</v>
      </c>
      <c r="C20267" s="59"/>
    </row>
    <row r="20268" spans="1:3">
      <c r="A20268" s="57" t="s">
        <v>10766</v>
      </c>
      <c r="B20268" s="61">
        <v>136524</v>
      </c>
      <c r="C20268" s="59"/>
    </row>
    <row r="20269" spans="1:3">
      <c r="A20269" s="57" t="s">
        <v>10766</v>
      </c>
      <c r="B20269" s="61">
        <v>1834566</v>
      </c>
      <c r="C20269" s="59"/>
    </row>
    <row r="20270" spans="1:3">
      <c r="A20270" s="57" t="s">
        <v>10767</v>
      </c>
      <c r="B20270" s="61">
        <v>15975</v>
      </c>
      <c r="C20270" s="59"/>
    </row>
    <row r="20271" spans="1:3">
      <c r="A20271" s="57" t="s">
        <v>10767</v>
      </c>
      <c r="B20271" s="61">
        <v>184806</v>
      </c>
      <c r="C20271" s="59"/>
    </row>
    <row r="20272" spans="1:3">
      <c r="A20272" s="57" t="s">
        <v>10768</v>
      </c>
      <c r="B20272" s="61">
        <v>1201573</v>
      </c>
      <c r="C20272" s="59"/>
    </row>
    <row r="20273" spans="1:3">
      <c r="A20273" s="57" t="s">
        <v>10769</v>
      </c>
      <c r="B20273" s="58"/>
      <c r="C20273" s="59"/>
    </row>
    <row r="20274" spans="1:3">
      <c r="A20274" s="57" t="s">
        <v>10770</v>
      </c>
      <c r="B20274" s="61">
        <v>368210</v>
      </c>
      <c r="C20274" s="59"/>
    </row>
    <row r="20275" spans="1:3">
      <c r="A20275" s="57" t="s">
        <v>10771</v>
      </c>
      <c r="B20275" s="61">
        <v>321710</v>
      </c>
      <c r="C20275" s="59"/>
    </row>
    <row r="20276" spans="1:3">
      <c r="A20276" s="57" t="s">
        <v>10772</v>
      </c>
      <c r="B20276" s="58"/>
      <c r="C20276" s="59"/>
    </row>
    <row r="20277" spans="1:3">
      <c r="A20277" s="57" t="s">
        <v>10773</v>
      </c>
      <c r="B20277" s="58"/>
      <c r="C20277" s="59"/>
    </row>
    <row r="20278" spans="1:3">
      <c r="A20278" s="57" t="s">
        <v>10773</v>
      </c>
      <c r="B20278" s="61">
        <v>2833357</v>
      </c>
      <c r="C20278" s="59"/>
    </row>
    <row r="20279" spans="1:3">
      <c r="A20279" s="57" t="s">
        <v>10773</v>
      </c>
      <c r="B20279" s="61">
        <v>3862062</v>
      </c>
      <c r="C20279" s="59"/>
    </row>
    <row r="20280" spans="1:3">
      <c r="A20280" s="57" t="s">
        <v>10774</v>
      </c>
      <c r="B20280" s="58"/>
      <c r="C20280" s="59"/>
    </row>
    <row r="20281" spans="1:3">
      <c r="A20281" s="57" t="s">
        <v>10774</v>
      </c>
      <c r="B20281" s="61">
        <v>293336</v>
      </c>
      <c r="C20281" s="59"/>
    </row>
    <row r="20282" spans="1:3">
      <c r="A20282" s="57" t="s">
        <v>10774</v>
      </c>
      <c r="B20282" s="61">
        <v>1368759</v>
      </c>
      <c r="C20282" s="59"/>
    </row>
    <row r="20283" spans="1:3">
      <c r="A20283" s="57" t="s">
        <v>10775</v>
      </c>
      <c r="B20283" s="61">
        <v>48261</v>
      </c>
      <c r="C20283" s="59"/>
    </row>
    <row r="20284" spans="1:3">
      <c r="A20284" s="57" t="s">
        <v>10776</v>
      </c>
      <c r="B20284" s="61">
        <v>28792</v>
      </c>
      <c r="C20284" s="59"/>
    </row>
    <row r="20285" spans="1:3">
      <c r="A20285" s="57" t="s">
        <v>10777</v>
      </c>
      <c r="B20285" s="61">
        <v>209727</v>
      </c>
      <c r="C20285" s="59"/>
    </row>
    <row r="20286" spans="1:3">
      <c r="A20286" s="57" t="s">
        <v>10778</v>
      </c>
      <c r="B20286" s="58"/>
      <c r="C20286" s="59"/>
    </row>
    <row r="20287" spans="1:3">
      <c r="A20287" s="57" t="s">
        <v>10778</v>
      </c>
      <c r="B20287" s="61">
        <v>3314949</v>
      </c>
      <c r="C20287" s="59"/>
    </row>
    <row r="20288" spans="1:3">
      <c r="A20288" s="57" t="s">
        <v>10778</v>
      </c>
      <c r="B20288" s="61">
        <v>1463205</v>
      </c>
      <c r="C20288" s="59"/>
    </row>
    <row r="20289" spans="1:3">
      <c r="A20289" s="57" t="s">
        <v>10778</v>
      </c>
      <c r="B20289" s="61">
        <v>836076</v>
      </c>
      <c r="C20289" s="59"/>
    </row>
    <row r="20290" spans="1:3">
      <c r="A20290" s="57" t="s">
        <v>10779</v>
      </c>
      <c r="B20290" s="61">
        <v>12153699</v>
      </c>
      <c r="C20290" s="59"/>
    </row>
    <row r="20291" spans="1:3">
      <c r="A20291" s="57" t="s">
        <v>10779</v>
      </c>
      <c r="B20291" s="61">
        <v>8070470</v>
      </c>
      <c r="C20291" s="59"/>
    </row>
    <row r="20292" spans="1:3">
      <c r="A20292" s="57" t="s">
        <v>10780</v>
      </c>
      <c r="B20292" s="61">
        <v>1113493</v>
      </c>
      <c r="C20292" s="59"/>
    </row>
    <row r="20293" spans="1:3">
      <c r="A20293" s="57" t="s">
        <v>10781</v>
      </c>
      <c r="B20293" s="61">
        <v>687913</v>
      </c>
      <c r="C20293" s="59"/>
    </row>
    <row r="20294" spans="1:3">
      <c r="A20294" s="57" t="s">
        <v>10782</v>
      </c>
      <c r="B20294" s="61">
        <v>1045125</v>
      </c>
      <c r="C20294" s="59"/>
    </row>
    <row r="20295" spans="1:3">
      <c r="A20295" s="57" t="s">
        <v>10782</v>
      </c>
      <c r="B20295" s="61">
        <v>298011</v>
      </c>
      <c r="C20295" s="59"/>
    </row>
    <row r="20296" spans="1:3">
      <c r="A20296" s="57" t="s">
        <v>10782</v>
      </c>
      <c r="B20296" s="61">
        <v>955836</v>
      </c>
      <c r="C20296" s="59"/>
    </row>
    <row r="20297" spans="1:3">
      <c r="A20297" s="57" t="s">
        <v>10782</v>
      </c>
      <c r="B20297" s="61">
        <v>782130</v>
      </c>
      <c r="C20297" s="59"/>
    </row>
    <row r="20298" spans="1:3">
      <c r="A20298" s="57" t="s">
        <v>10782</v>
      </c>
      <c r="B20298" s="61">
        <v>723327</v>
      </c>
      <c r="C20298" s="59"/>
    </row>
    <row r="20299" spans="1:3">
      <c r="A20299" s="57" t="s">
        <v>10782</v>
      </c>
      <c r="B20299" s="61">
        <v>4800709</v>
      </c>
      <c r="C20299" s="59"/>
    </row>
    <row r="20300" spans="1:3">
      <c r="A20300" s="57" t="s">
        <v>10782</v>
      </c>
      <c r="B20300" s="61">
        <v>1901437</v>
      </c>
      <c r="C20300" s="59"/>
    </row>
    <row r="20301" spans="1:3">
      <c r="A20301" s="57" t="s">
        <v>10782</v>
      </c>
      <c r="B20301" s="61">
        <v>3061013</v>
      </c>
      <c r="C20301" s="59"/>
    </row>
    <row r="20302" spans="1:3">
      <c r="A20302" s="57" t="s">
        <v>10783</v>
      </c>
      <c r="B20302" s="61">
        <v>613128</v>
      </c>
      <c r="C20302" s="59"/>
    </row>
    <row r="20303" spans="1:3">
      <c r="A20303" s="57" t="s">
        <v>10784</v>
      </c>
      <c r="B20303" s="58"/>
      <c r="C20303" s="59"/>
    </row>
    <row r="20304" spans="1:3">
      <c r="A20304" s="57" t="s">
        <v>10785</v>
      </c>
      <c r="B20304" s="58"/>
      <c r="C20304" s="59"/>
    </row>
    <row r="20305" spans="1:3">
      <c r="A20305" s="57" t="s">
        <v>10786</v>
      </c>
      <c r="B20305" s="58"/>
      <c r="C20305" s="59"/>
    </row>
    <row r="20306" spans="1:3">
      <c r="A20306" s="57" t="s">
        <v>10787</v>
      </c>
      <c r="B20306" s="58"/>
      <c r="C20306" s="59"/>
    </row>
    <row r="20307" spans="1:3">
      <c r="A20307" s="57" t="s">
        <v>10787</v>
      </c>
      <c r="B20307" s="58"/>
      <c r="C20307" s="59"/>
    </row>
    <row r="20308" spans="1:3">
      <c r="A20308" s="57" t="s">
        <v>10787</v>
      </c>
      <c r="B20308" s="58"/>
      <c r="C20308" s="59"/>
    </row>
    <row r="20309" spans="1:3">
      <c r="A20309" s="57" t="s">
        <v>10787</v>
      </c>
      <c r="B20309" s="58"/>
      <c r="C20309" s="59"/>
    </row>
    <row r="20310" spans="1:3">
      <c r="A20310" s="57" t="s">
        <v>10788</v>
      </c>
      <c r="B20310" s="58"/>
      <c r="C20310" s="59"/>
    </row>
    <row r="20311" spans="1:3">
      <c r="A20311" s="57" t="s">
        <v>10788</v>
      </c>
      <c r="B20311" s="58"/>
      <c r="C20311" s="59"/>
    </row>
    <row r="20312" spans="1:3">
      <c r="A20312" s="57" t="s">
        <v>10789</v>
      </c>
      <c r="B20312" s="58"/>
      <c r="C20312" s="59"/>
    </row>
    <row r="20313" spans="1:3">
      <c r="A20313" s="57" t="s">
        <v>10790</v>
      </c>
      <c r="B20313" s="58"/>
      <c r="C20313" s="59"/>
    </row>
    <row r="20314" spans="1:3">
      <c r="A20314" s="57" t="s">
        <v>10791</v>
      </c>
      <c r="B20314" s="58"/>
      <c r="C20314" s="59"/>
    </row>
    <row r="20315" spans="1:3">
      <c r="A20315" s="57" t="s">
        <v>10791</v>
      </c>
      <c r="B20315" s="58"/>
      <c r="C20315" s="59"/>
    </row>
    <row r="20316" spans="1:3">
      <c r="A20316" s="57" t="s">
        <v>10792</v>
      </c>
      <c r="B20316" s="58"/>
      <c r="C20316" s="59"/>
    </row>
    <row r="20317" spans="1:3">
      <c r="A20317" s="57" t="s">
        <v>10793</v>
      </c>
      <c r="B20317" s="58"/>
      <c r="C20317" s="59"/>
    </row>
    <row r="20318" spans="1:3">
      <c r="A20318" s="57" t="s">
        <v>10794</v>
      </c>
      <c r="B20318" s="58"/>
      <c r="C20318" s="59"/>
    </row>
    <row r="20319" spans="1:3">
      <c r="A20319" s="57" t="s">
        <v>10795</v>
      </c>
      <c r="B20319" s="58"/>
      <c r="C20319" s="59"/>
    </row>
    <row r="20320" spans="1:3">
      <c r="A20320" s="57" t="s">
        <v>10795</v>
      </c>
      <c r="B20320" s="58"/>
      <c r="C20320" s="59"/>
    </row>
    <row r="20321" spans="1:3">
      <c r="A20321" s="57" t="s">
        <v>10796</v>
      </c>
      <c r="B20321" s="58"/>
      <c r="C20321" s="59"/>
    </row>
    <row r="20322" spans="1:3">
      <c r="A20322" s="57" t="s">
        <v>10797</v>
      </c>
      <c r="B20322" s="58"/>
      <c r="C20322" s="59"/>
    </row>
    <row r="20323" spans="1:3">
      <c r="A20323" s="57" t="s">
        <v>10798</v>
      </c>
      <c r="B20323" s="58"/>
      <c r="C20323" s="59"/>
    </row>
    <row r="20324" spans="1:3">
      <c r="A20324" s="57" t="s">
        <v>10799</v>
      </c>
      <c r="B20324" s="58"/>
      <c r="C20324" s="59"/>
    </row>
    <row r="20325" spans="1:3">
      <c r="A20325" s="57" t="s">
        <v>10800</v>
      </c>
      <c r="B20325" s="61">
        <v>3360676</v>
      </c>
      <c r="C20325" s="59"/>
    </row>
    <row r="20326" spans="1:3">
      <c r="A20326" s="57" t="s">
        <v>10801</v>
      </c>
      <c r="B20326" s="61">
        <v>15857031</v>
      </c>
      <c r="C20326" s="59"/>
    </row>
    <row r="20327" spans="1:3">
      <c r="A20327" s="57" t="s">
        <v>10802</v>
      </c>
      <c r="B20327" s="61">
        <v>5407415</v>
      </c>
      <c r="C20327" s="59"/>
    </row>
    <row r="20328" spans="1:3">
      <c r="A20328" s="57" t="s">
        <v>10802</v>
      </c>
      <c r="B20328" s="61">
        <v>3064597</v>
      </c>
      <c r="C20328" s="59"/>
    </row>
    <row r="20329" spans="1:3">
      <c r="A20329" s="57" t="s">
        <v>10802</v>
      </c>
      <c r="B20329" s="61">
        <v>496173</v>
      </c>
      <c r="C20329" s="59"/>
    </row>
    <row r="20330" spans="1:3">
      <c r="A20330" s="57" t="s">
        <v>10802</v>
      </c>
      <c r="B20330" s="61">
        <v>2850099</v>
      </c>
      <c r="C20330" s="59"/>
    </row>
    <row r="20331" spans="1:3">
      <c r="A20331" s="57" t="s">
        <v>10802</v>
      </c>
      <c r="B20331" s="61">
        <v>284482</v>
      </c>
      <c r="C20331" s="59"/>
    </row>
    <row r="20332" spans="1:3">
      <c r="A20332" s="57" t="s">
        <v>10802</v>
      </c>
      <c r="B20332" s="61">
        <v>347102</v>
      </c>
      <c r="C20332" s="59"/>
    </row>
    <row r="20333" spans="1:3">
      <c r="A20333" s="57" t="s">
        <v>10802</v>
      </c>
      <c r="B20333" s="61">
        <v>8294384</v>
      </c>
      <c r="C20333" s="59"/>
    </row>
    <row r="20334" spans="1:3">
      <c r="A20334" s="57" t="s">
        <v>10802</v>
      </c>
      <c r="B20334" s="61">
        <v>115493</v>
      </c>
      <c r="C20334" s="59"/>
    </row>
    <row r="20335" spans="1:3">
      <c r="A20335" s="57" t="s">
        <v>10803</v>
      </c>
      <c r="B20335" s="61">
        <v>118332</v>
      </c>
      <c r="C20335" s="59"/>
    </row>
    <row r="20336" spans="1:3">
      <c r="A20336" s="57" t="s">
        <v>10804</v>
      </c>
      <c r="B20336" s="61">
        <v>1106723</v>
      </c>
      <c r="C20336" s="59"/>
    </row>
    <row r="20337" spans="1:3">
      <c r="A20337" s="57" t="s">
        <v>10805</v>
      </c>
      <c r="B20337" s="58"/>
      <c r="C20337" s="59"/>
    </row>
    <row r="20338" spans="1:3">
      <c r="A20338" s="57" t="s">
        <v>10806</v>
      </c>
      <c r="B20338" s="58"/>
      <c r="C20338" s="59"/>
    </row>
    <row r="20339" spans="1:3">
      <c r="A20339" s="57" t="s">
        <v>10806</v>
      </c>
      <c r="B20339" s="58"/>
      <c r="C20339" s="59"/>
    </row>
    <row r="20340" spans="1:3">
      <c r="A20340" s="57" t="s">
        <v>10806</v>
      </c>
      <c r="B20340" s="58"/>
      <c r="C20340" s="59"/>
    </row>
    <row r="20341" spans="1:3">
      <c r="A20341" s="57" t="s">
        <v>10806</v>
      </c>
      <c r="B20341" s="58"/>
      <c r="C20341" s="59"/>
    </row>
    <row r="20342" spans="1:3">
      <c r="A20342" s="57" t="s">
        <v>10806</v>
      </c>
      <c r="B20342" s="58"/>
      <c r="C20342" s="59"/>
    </row>
    <row r="20343" spans="1:3">
      <c r="A20343" s="57" t="s">
        <v>10806</v>
      </c>
      <c r="B20343" s="58"/>
      <c r="C20343" s="59"/>
    </row>
    <row r="20344" spans="1:3">
      <c r="A20344" s="57" t="s">
        <v>10807</v>
      </c>
      <c r="B20344" s="58"/>
      <c r="C20344" s="59"/>
    </row>
    <row r="20345" spans="1:3">
      <c r="A20345" s="57" t="s">
        <v>10808</v>
      </c>
      <c r="B20345" s="58"/>
      <c r="C20345" s="59"/>
    </row>
    <row r="20346" spans="1:3">
      <c r="A20346" s="57" t="s">
        <v>10808</v>
      </c>
      <c r="B20346" s="58"/>
      <c r="C20346" s="59"/>
    </row>
    <row r="20347" spans="1:3">
      <c r="A20347" s="57" t="s">
        <v>10808</v>
      </c>
      <c r="B20347" s="58"/>
      <c r="C20347" s="59"/>
    </row>
    <row r="20348" spans="1:3">
      <c r="A20348" s="57" t="s">
        <v>10809</v>
      </c>
      <c r="B20348" s="58"/>
      <c r="C20348" s="59"/>
    </row>
    <row r="20349" spans="1:3">
      <c r="A20349" s="57" t="s">
        <v>10810</v>
      </c>
      <c r="B20349" s="58"/>
      <c r="C20349" s="59"/>
    </row>
    <row r="20350" spans="1:3">
      <c r="A20350" s="57" t="s">
        <v>10810</v>
      </c>
      <c r="B20350" s="58"/>
      <c r="C20350" s="59"/>
    </row>
    <row r="20351" spans="1:3">
      <c r="A20351" s="57" t="s">
        <v>10810</v>
      </c>
      <c r="B20351" s="58"/>
      <c r="C20351" s="59"/>
    </row>
    <row r="20352" spans="1:3">
      <c r="A20352" s="57" t="s">
        <v>10811</v>
      </c>
      <c r="B20352" s="58"/>
      <c r="C20352" s="59"/>
    </row>
    <row r="20353" spans="1:3">
      <c r="A20353" s="57" t="s">
        <v>10812</v>
      </c>
      <c r="B20353" s="58"/>
      <c r="C20353" s="59"/>
    </row>
    <row r="20354" spans="1:3">
      <c r="A20354" s="57" t="s">
        <v>10813</v>
      </c>
      <c r="B20354" s="58"/>
      <c r="C20354" s="59"/>
    </row>
    <row r="20355" spans="1:3">
      <c r="A20355" s="57" t="s">
        <v>10814</v>
      </c>
      <c r="B20355" s="61">
        <v>805197</v>
      </c>
      <c r="C20355" s="59"/>
    </row>
    <row r="20356" spans="1:3">
      <c r="A20356" s="57" t="s">
        <v>10814</v>
      </c>
      <c r="B20356" s="61">
        <v>74270</v>
      </c>
      <c r="C20356" s="59"/>
    </row>
    <row r="20357" spans="1:3">
      <c r="A20357" s="57" t="s">
        <v>10815</v>
      </c>
      <c r="B20357" s="61">
        <v>334436</v>
      </c>
      <c r="C20357" s="59"/>
    </row>
    <row r="20358" spans="1:3">
      <c r="A20358" s="57" t="s">
        <v>10816</v>
      </c>
      <c r="B20358" s="58"/>
      <c r="C20358" s="59"/>
    </row>
    <row r="20359" spans="1:3">
      <c r="A20359" s="57" t="s">
        <v>10816</v>
      </c>
      <c r="B20359" s="58"/>
      <c r="C20359" s="59"/>
    </row>
    <row r="20360" spans="1:3">
      <c r="A20360" s="57" t="s">
        <v>10816</v>
      </c>
      <c r="B20360" s="61">
        <v>3126646</v>
      </c>
      <c r="C20360" s="59"/>
    </row>
    <row r="20361" spans="1:3">
      <c r="A20361" s="57" t="s">
        <v>10816</v>
      </c>
      <c r="B20361" s="61">
        <v>153420</v>
      </c>
      <c r="C20361" s="59"/>
    </row>
    <row r="20362" spans="1:3">
      <c r="A20362" s="57" t="s">
        <v>10816</v>
      </c>
      <c r="B20362" s="61">
        <v>3663403</v>
      </c>
      <c r="C20362" s="59"/>
    </row>
    <row r="20363" spans="1:3">
      <c r="A20363" s="57" t="s">
        <v>10816</v>
      </c>
      <c r="B20363" s="58"/>
      <c r="C20363" s="59"/>
    </row>
    <row r="20364" spans="1:3">
      <c r="A20364" s="57" t="s">
        <v>10816</v>
      </c>
      <c r="B20364" s="61">
        <v>904641</v>
      </c>
      <c r="C20364" s="59"/>
    </row>
    <row r="20365" spans="1:3">
      <c r="A20365" s="57" t="s">
        <v>10816</v>
      </c>
      <c r="B20365" s="61">
        <v>18827</v>
      </c>
      <c r="C20365" s="59"/>
    </row>
    <row r="20366" spans="1:3">
      <c r="A20366" s="57" t="s">
        <v>10816</v>
      </c>
      <c r="B20366" s="61">
        <v>289428</v>
      </c>
      <c r="C20366" s="59"/>
    </row>
    <row r="20367" spans="1:3">
      <c r="A20367" s="57" t="s">
        <v>10816</v>
      </c>
      <c r="B20367" s="61">
        <v>620191</v>
      </c>
      <c r="C20367" s="59"/>
    </row>
    <row r="20368" spans="1:3">
      <c r="A20368" s="57" t="s">
        <v>10817</v>
      </c>
      <c r="B20368" s="61">
        <v>24468</v>
      </c>
      <c r="C20368" s="59"/>
    </row>
    <row r="20369" spans="1:3">
      <c r="A20369" s="57" t="s">
        <v>10818</v>
      </c>
      <c r="B20369" s="61">
        <v>846212</v>
      </c>
      <c r="C20369" s="59"/>
    </row>
    <row r="20370" spans="1:3">
      <c r="A20370" s="57" t="s">
        <v>10819</v>
      </c>
      <c r="B20370" s="58"/>
      <c r="C20370" s="59"/>
    </row>
    <row r="20371" spans="1:3">
      <c r="A20371" s="57" t="s">
        <v>10820</v>
      </c>
      <c r="B20371" s="58"/>
      <c r="C20371" s="59"/>
    </row>
    <row r="20372" spans="1:3">
      <c r="A20372" s="57" t="s">
        <v>10820</v>
      </c>
      <c r="B20372" s="58"/>
      <c r="C20372" s="59"/>
    </row>
    <row r="20373" spans="1:3">
      <c r="A20373" s="57" t="s">
        <v>10820</v>
      </c>
      <c r="B20373" s="58"/>
      <c r="C20373" s="59"/>
    </row>
    <row r="20374" spans="1:3">
      <c r="A20374" s="57" t="s">
        <v>10820</v>
      </c>
      <c r="B20374" s="58"/>
      <c r="C20374" s="59"/>
    </row>
    <row r="20375" spans="1:3">
      <c r="A20375" s="57" t="s">
        <v>10820</v>
      </c>
      <c r="B20375" s="58"/>
      <c r="C20375" s="59"/>
    </row>
    <row r="20376" spans="1:3">
      <c r="A20376" s="57" t="s">
        <v>10820</v>
      </c>
      <c r="B20376" s="58"/>
      <c r="C20376" s="59"/>
    </row>
    <row r="20377" spans="1:3">
      <c r="A20377" s="57" t="s">
        <v>10821</v>
      </c>
      <c r="B20377" s="58"/>
      <c r="C20377" s="59"/>
    </row>
    <row r="20378" spans="1:3">
      <c r="A20378" s="57" t="s">
        <v>10822</v>
      </c>
      <c r="B20378" s="58"/>
      <c r="C20378" s="59"/>
    </row>
    <row r="20379" spans="1:3">
      <c r="A20379" s="57" t="s">
        <v>10822</v>
      </c>
      <c r="B20379" s="58"/>
      <c r="C20379" s="59"/>
    </row>
    <row r="20380" spans="1:3">
      <c r="A20380" s="57" t="s">
        <v>10822</v>
      </c>
      <c r="B20380" s="58"/>
      <c r="C20380" s="59"/>
    </row>
    <row r="20381" spans="1:3">
      <c r="A20381" s="57" t="s">
        <v>10823</v>
      </c>
      <c r="B20381" s="58"/>
      <c r="C20381" s="59"/>
    </row>
    <row r="20382" spans="1:3">
      <c r="A20382" s="57" t="s">
        <v>10824</v>
      </c>
      <c r="B20382" s="58"/>
      <c r="C20382" s="59"/>
    </row>
    <row r="20383" spans="1:3">
      <c r="A20383" s="57" t="s">
        <v>10824</v>
      </c>
      <c r="B20383" s="58"/>
      <c r="C20383" s="59"/>
    </row>
    <row r="20384" spans="1:3">
      <c r="A20384" s="57" t="s">
        <v>10824</v>
      </c>
      <c r="B20384" s="58"/>
      <c r="C20384" s="59"/>
    </row>
    <row r="20385" spans="1:3">
      <c r="A20385" s="57" t="s">
        <v>10825</v>
      </c>
      <c r="B20385" s="58"/>
      <c r="C20385" s="59"/>
    </row>
    <row r="20386" spans="1:3">
      <c r="A20386" s="57" t="s">
        <v>10826</v>
      </c>
      <c r="B20386" s="58"/>
      <c r="C20386" s="59"/>
    </row>
    <row r="20387" spans="1:3">
      <c r="A20387" s="57" t="s">
        <v>10827</v>
      </c>
      <c r="B20387" s="58"/>
      <c r="C20387" s="59"/>
    </row>
    <row r="20388" spans="1:3">
      <c r="A20388" s="57" t="s">
        <v>10828</v>
      </c>
      <c r="B20388" s="61">
        <v>4753604</v>
      </c>
      <c r="C20388" s="59"/>
    </row>
    <row r="20389" spans="1:3">
      <c r="A20389" s="57" t="s">
        <v>10829</v>
      </c>
      <c r="B20389" s="61">
        <v>1892914</v>
      </c>
      <c r="C20389" s="59"/>
    </row>
    <row r="20390" spans="1:3">
      <c r="A20390" s="57" t="s">
        <v>10829</v>
      </c>
      <c r="B20390" s="61">
        <v>17280</v>
      </c>
      <c r="C20390" s="59"/>
    </row>
    <row r="20391" spans="1:3">
      <c r="A20391" s="57" t="s">
        <v>10829</v>
      </c>
      <c r="B20391" s="61">
        <v>179423</v>
      </c>
      <c r="C20391" s="59"/>
    </row>
    <row r="20392" spans="1:3">
      <c r="A20392" s="57" t="s">
        <v>10830</v>
      </c>
      <c r="B20392" s="61">
        <v>4974</v>
      </c>
      <c r="C20392" s="59"/>
    </row>
    <row r="20393" spans="1:3">
      <c r="A20393" s="57" t="s">
        <v>10831</v>
      </c>
      <c r="B20393" s="58"/>
      <c r="C20393" s="59"/>
    </row>
    <row r="20394" spans="1:3">
      <c r="A20394" s="57" t="s">
        <v>10831</v>
      </c>
      <c r="B20394" s="58"/>
      <c r="C20394" s="59"/>
    </row>
    <row r="20395" spans="1:3">
      <c r="A20395" s="57" t="s">
        <v>10831</v>
      </c>
      <c r="B20395" s="58"/>
      <c r="C20395" s="59"/>
    </row>
    <row r="20396" spans="1:3">
      <c r="A20396" s="57" t="s">
        <v>10831</v>
      </c>
      <c r="B20396" s="58"/>
      <c r="C20396" s="59"/>
    </row>
    <row r="20397" spans="1:3">
      <c r="A20397" s="57" t="s">
        <v>10831</v>
      </c>
      <c r="B20397" s="58"/>
      <c r="C20397" s="59"/>
    </row>
    <row r="20398" spans="1:3">
      <c r="A20398" s="57" t="s">
        <v>10831</v>
      </c>
      <c r="B20398" s="58"/>
      <c r="C20398" s="59"/>
    </row>
    <row r="20399" spans="1:3">
      <c r="A20399" s="57" t="s">
        <v>10831</v>
      </c>
      <c r="B20399" s="58"/>
      <c r="C20399" s="59"/>
    </row>
    <row r="20400" spans="1:3">
      <c r="A20400" s="57" t="s">
        <v>10831</v>
      </c>
      <c r="B20400" s="58"/>
      <c r="C20400" s="59"/>
    </row>
    <row r="20401" spans="1:3">
      <c r="A20401" s="57" t="s">
        <v>10831</v>
      </c>
      <c r="B20401" s="58"/>
      <c r="C20401" s="59"/>
    </row>
    <row r="20402" spans="1:3">
      <c r="A20402" s="57" t="s">
        <v>10831</v>
      </c>
      <c r="B20402" s="58"/>
      <c r="C20402" s="59"/>
    </row>
    <row r="20403" spans="1:3">
      <c r="A20403" s="57" t="s">
        <v>10831</v>
      </c>
      <c r="B20403" s="58"/>
      <c r="C20403" s="59"/>
    </row>
    <row r="20404" spans="1:3">
      <c r="A20404" s="57" t="s">
        <v>10832</v>
      </c>
      <c r="B20404" s="61">
        <v>333457</v>
      </c>
      <c r="C20404" s="59"/>
    </row>
    <row r="20405" spans="1:3">
      <c r="A20405" s="57" t="s">
        <v>10832</v>
      </c>
      <c r="B20405" s="61">
        <v>45315</v>
      </c>
      <c r="C20405" s="59"/>
    </row>
    <row r="20406" spans="1:3">
      <c r="A20406" s="57" t="s">
        <v>10832</v>
      </c>
      <c r="B20406" s="61">
        <v>3505663</v>
      </c>
      <c r="C20406" s="59"/>
    </row>
    <row r="20407" spans="1:3">
      <c r="A20407" s="57" t="s">
        <v>10833</v>
      </c>
      <c r="B20407" s="61">
        <v>5894</v>
      </c>
      <c r="C20407" s="59"/>
    </row>
    <row r="20408" spans="1:3">
      <c r="A20408" s="57" t="s">
        <v>10833</v>
      </c>
      <c r="B20408" s="61">
        <v>7095</v>
      </c>
      <c r="C20408" s="59"/>
    </row>
    <row r="20409" spans="1:3">
      <c r="A20409" s="57" t="s">
        <v>10833</v>
      </c>
      <c r="B20409" s="61">
        <v>215274</v>
      </c>
      <c r="C20409" s="59"/>
    </row>
    <row r="20410" spans="1:3">
      <c r="A20410" s="57" t="s">
        <v>10833</v>
      </c>
      <c r="B20410" s="61">
        <v>8244</v>
      </c>
      <c r="C20410" s="59"/>
    </row>
    <row r="20411" spans="1:3">
      <c r="A20411" s="57" t="s">
        <v>10833</v>
      </c>
      <c r="B20411" s="61">
        <v>2468980</v>
      </c>
      <c r="C20411" s="59"/>
    </row>
    <row r="20412" spans="1:3">
      <c r="A20412" s="57" t="s">
        <v>10834</v>
      </c>
      <c r="B20412" s="58"/>
      <c r="C20412" s="59"/>
    </row>
    <row r="20413" spans="1:3">
      <c r="A20413" s="57" t="s">
        <v>10834</v>
      </c>
      <c r="B20413" s="61">
        <v>35889</v>
      </c>
      <c r="C20413" s="59"/>
    </row>
    <row r="20414" spans="1:3">
      <c r="A20414" s="57" t="s">
        <v>10834</v>
      </c>
      <c r="B20414" s="61">
        <v>122109</v>
      </c>
      <c r="C20414" s="59"/>
    </row>
    <row r="20415" spans="1:3">
      <c r="A20415" s="57" t="s">
        <v>10835</v>
      </c>
      <c r="B20415" s="58"/>
      <c r="C20415" s="59"/>
    </row>
    <row r="20416" spans="1:3">
      <c r="A20416" s="57" t="s">
        <v>10835</v>
      </c>
      <c r="B20416" s="58"/>
      <c r="C20416" s="59"/>
    </row>
    <row r="20417" spans="1:3">
      <c r="A20417" s="57" t="s">
        <v>10835</v>
      </c>
      <c r="B20417" s="61">
        <v>13000</v>
      </c>
      <c r="C20417" s="59"/>
    </row>
    <row r="20418" spans="1:3">
      <c r="A20418" s="57" t="s">
        <v>10835</v>
      </c>
      <c r="B20418" s="58"/>
      <c r="C20418" s="59"/>
    </row>
    <row r="20419" spans="1:3">
      <c r="A20419" s="57" t="s">
        <v>10835</v>
      </c>
      <c r="B20419" s="58"/>
      <c r="C20419" s="59"/>
    </row>
    <row r="20420" spans="1:3">
      <c r="A20420" s="57" t="s">
        <v>10835</v>
      </c>
      <c r="B20420" s="61">
        <v>32537</v>
      </c>
      <c r="C20420" s="59"/>
    </row>
    <row r="20421" spans="1:3">
      <c r="A20421" s="57" t="s">
        <v>10835</v>
      </c>
      <c r="B20421" s="58"/>
      <c r="C20421" s="59"/>
    </row>
    <row r="20422" spans="1:3">
      <c r="A20422" s="57" t="s">
        <v>10835</v>
      </c>
      <c r="B20422" s="61">
        <v>255502</v>
      </c>
      <c r="C20422" s="59"/>
    </row>
    <row r="20423" spans="1:3">
      <c r="A20423" s="57" t="s">
        <v>10835</v>
      </c>
      <c r="B20423" s="58"/>
      <c r="C20423" s="59"/>
    </row>
    <row r="20424" spans="1:3">
      <c r="A20424" s="57" t="s">
        <v>10835</v>
      </c>
      <c r="B20424" s="58"/>
      <c r="C20424" s="59"/>
    </row>
    <row r="20425" spans="1:3">
      <c r="A20425" s="57" t="s">
        <v>10835</v>
      </c>
      <c r="B20425" s="61">
        <v>522176</v>
      </c>
      <c r="C20425" s="59"/>
    </row>
    <row r="20426" spans="1:3">
      <c r="A20426" s="57" t="s">
        <v>10835</v>
      </c>
      <c r="B20426" s="58"/>
      <c r="C20426" s="59"/>
    </row>
    <row r="20427" spans="1:3">
      <c r="A20427" s="57" t="s">
        <v>10835</v>
      </c>
      <c r="B20427" s="61">
        <v>2100565</v>
      </c>
      <c r="C20427" s="59"/>
    </row>
    <row r="20428" spans="1:3">
      <c r="A20428" s="57" t="s">
        <v>10835</v>
      </c>
      <c r="B20428" s="58"/>
      <c r="C20428" s="59"/>
    </row>
    <row r="20429" spans="1:3">
      <c r="A20429" s="57" t="s">
        <v>10835</v>
      </c>
      <c r="B20429" s="58"/>
      <c r="C20429" s="59"/>
    </row>
    <row r="20430" spans="1:3">
      <c r="A20430" s="57" t="s">
        <v>10835</v>
      </c>
      <c r="B20430" s="58"/>
      <c r="C20430" s="59"/>
    </row>
    <row r="20431" spans="1:3">
      <c r="A20431" s="57" t="s">
        <v>10835</v>
      </c>
      <c r="B20431" s="58"/>
      <c r="C20431" s="59"/>
    </row>
    <row r="20432" spans="1:3">
      <c r="A20432" s="57" t="s">
        <v>10835</v>
      </c>
      <c r="B20432" s="58"/>
      <c r="C20432" s="59"/>
    </row>
    <row r="20433" spans="1:3">
      <c r="A20433" s="57" t="s">
        <v>10835</v>
      </c>
      <c r="B20433" s="58"/>
      <c r="C20433" s="59"/>
    </row>
    <row r="20434" spans="1:3">
      <c r="A20434" s="57" t="s">
        <v>10835</v>
      </c>
      <c r="B20434" s="61">
        <v>507720</v>
      </c>
      <c r="C20434" s="59"/>
    </row>
    <row r="20435" spans="1:3">
      <c r="A20435" s="57" t="s">
        <v>10836</v>
      </c>
      <c r="B20435" s="58"/>
      <c r="C20435" s="59"/>
    </row>
    <row r="20436" spans="1:3">
      <c r="A20436" s="57" t="s">
        <v>10836</v>
      </c>
      <c r="B20436" s="58"/>
      <c r="C20436" s="59"/>
    </row>
    <row r="20437" spans="1:3">
      <c r="A20437" s="57" t="s">
        <v>10836</v>
      </c>
      <c r="B20437" s="58"/>
      <c r="C20437" s="59"/>
    </row>
    <row r="20438" spans="1:3">
      <c r="A20438" s="57" t="s">
        <v>10836</v>
      </c>
      <c r="B20438" s="58"/>
      <c r="C20438" s="59"/>
    </row>
    <row r="20439" spans="1:3">
      <c r="A20439" s="57" t="s">
        <v>10836</v>
      </c>
      <c r="B20439" s="58"/>
      <c r="C20439" s="59"/>
    </row>
    <row r="20440" spans="1:3">
      <c r="A20440" s="57" t="s">
        <v>10836</v>
      </c>
      <c r="B20440" s="58"/>
      <c r="C20440" s="59"/>
    </row>
    <row r="20441" spans="1:3">
      <c r="A20441" s="57" t="s">
        <v>10836</v>
      </c>
      <c r="B20441" s="58"/>
      <c r="C20441" s="59"/>
    </row>
    <row r="20442" spans="1:3">
      <c r="A20442" s="57" t="s">
        <v>10836</v>
      </c>
      <c r="B20442" s="58"/>
      <c r="C20442" s="59"/>
    </row>
    <row r="20443" spans="1:3">
      <c r="A20443" s="57" t="s">
        <v>10836</v>
      </c>
      <c r="B20443" s="58"/>
      <c r="C20443" s="59"/>
    </row>
    <row r="20444" spans="1:3">
      <c r="A20444" s="57" t="s">
        <v>10836</v>
      </c>
      <c r="B20444" s="58"/>
      <c r="C20444" s="59"/>
    </row>
    <row r="20445" spans="1:3">
      <c r="A20445" s="57" t="s">
        <v>10837</v>
      </c>
      <c r="B20445" s="61">
        <v>17518</v>
      </c>
      <c r="C20445" s="59"/>
    </row>
    <row r="20446" spans="1:3">
      <c r="A20446" s="57" t="s">
        <v>10837</v>
      </c>
      <c r="B20446" s="58"/>
      <c r="C20446" s="59"/>
    </row>
    <row r="20447" spans="1:3">
      <c r="A20447" s="57" t="s">
        <v>10837</v>
      </c>
      <c r="B20447" s="58"/>
      <c r="C20447" s="59"/>
    </row>
    <row r="20448" spans="1:3">
      <c r="A20448" s="57" t="s">
        <v>10837</v>
      </c>
      <c r="B20448" s="61">
        <v>12887</v>
      </c>
      <c r="C20448" s="59"/>
    </row>
    <row r="20449" spans="1:3">
      <c r="A20449" s="57" t="s">
        <v>10838</v>
      </c>
      <c r="B20449" s="61">
        <v>141273</v>
      </c>
      <c r="C20449" s="59"/>
    </row>
    <row r="20450" spans="1:3">
      <c r="A20450" s="57" t="s">
        <v>10838</v>
      </c>
      <c r="B20450" s="61">
        <v>423855</v>
      </c>
      <c r="C20450" s="59"/>
    </row>
    <row r="20451" spans="1:3">
      <c r="A20451" s="57" t="s">
        <v>10838</v>
      </c>
      <c r="B20451" s="61">
        <v>88979</v>
      </c>
      <c r="C20451" s="59"/>
    </row>
    <row r="20452" spans="1:3">
      <c r="A20452" s="57" t="s">
        <v>10838</v>
      </c>
      <c r="B20452" s="58"/>
      <c r="C20452" s="59"/>
    </row>
    <row r="20453" spans="1:3">
      <c r="A20453" s="57" t="s">
        <v>10838</v>
      </c>
      <c r="B20453" s="61">
        <v>92656</v>
      </c>
      <c r="C20453" s="59"/>
    </row>
    <row r="20454" spans="1:3">
      <c r="A20454" s="57" t="s">
        <v>10839</v>
      </c>
      <c r="B20454" s="61">
        <v>59336</v>
      </c>
      <c r="C20454" s="59"/>
    </row>
    <row r="20455" spans="1:3">
      <c r="A20455" s="57" t="s">
        <v>10839</v>
      </c>
      <c r="B20455" s="58"/>
      <c r="C20455" s="59"/>
    </row>
    <row r="20456" spans="1:3">
      <c r="A20456" s="57" t="s">
        <v>10839</v>
      </c>
      <c r="B20456" s="61">
        <v>15056</v>
      </c>
      <c r="C20456" s="59"/>
    </row>
    <row r="20457" spans="1:3">
      <c r="A20457" s="57" t="s">
        <v>10839</v>
      </c>
      <c r="B20457" s="58"/>
      <c r="C20457" s="59"/>
    </row>
    <row r="20458" spans="1:3">
      <c r="A20458" s="57" t="s">
        <v>10839</v>
      </c>
      <c r="B20458" s="58"/>
      <c r="C20458" s="59"/>
    </row>
    <row r="20459" spans="1:3">
      <c r="A20459" s="57" t="s">
        <v>10839</v>
      </c>
      <c r="B20459" s="58"/>
      <c r="C20459" s="59"/>
    </row>
    <row r="20460" spans="1:3">
      <c r="A20460" s="57" t="s">
        <v>10839</v>
      </c>
      <c r="B20460" s="61">
        <v>88099</v>
      </c>
      <c r="C20460" s="59"/>
    </row>
    <row r="20461" spans="1:3">
      <c r="A20461" s="57" t="s">
        <v>10839</v>
      </c>
      <c r="B20461" s="58"/>
      <c r="C20461" s="59"/>
    </row>
    <row r="20462" spans="1:3">
      <c r="A20462" s="57" t="s">
        <v>10839</v>
      </c>
      <c r="B20462" s="58"/>
      <c r="C20462" s="59"/>
    </row>
    <row r="20463" spans="1:3">
      <c r="A20463" s="57" t="s">
        <v>10839</v>
      </c>
      <c r="B20463" s="58"/>
      <c r="C20463" s="59"/>
    </row>
    <row r="20464" spans="1:3">
      <c r="A20464" s="57" t="s">
        <v>10839</v>
      </c>
      <c r="B20464" s="58"/>
      <c r="C20464" s="59"/>
    </row>
    <row r="20465" spans="1:3">
      <c r="A20465" s="57" t="s">
        <v>10839</v>
      </c>
      <c r="B20465" s="61">
        <v>52561</v>
      </c>
      <c r="C20465" s="59"/>
    </row>
    <row r="20466" spans="1:3">
      <c r="A20466" s="57" t="s">
        <v>10839</v>
      </c>
      <c r="B20466" s="61">
        <v>19340</v>
      </c>
      <c r="C20466" s="59"/>
    </row>
    <row r="20467" spans="1:3">
      <c r="A20467" s="57" t="s">
        <v>10839</v>
      </c>
      <c r="B20467" s="61">
        <v>20682</v>
      </c>
      <c r="C20467" s="59"/>
    </row>
    <row r="20468" spans="1:3">
      <c r="A20468" s="57" t="s">
        <v>10840</v>
      </c>
      <c r="B20468" s="58"/>
      <c r="C20468" s="59"/>
    </row>
    <row r="20469" spans="1:3">
      <c r="A20469" s="57" t="s">
        <v>10840</v>
      </c>
      <c r="B20469" s="61">
        <v>5490</v>
      </c>
      <c r="C20469" s="59"/>
    </row>
    <row r="20470" spans="1:3">
      <c r="A20470" s="57" t="s">
        <v>10841</v>
      </c>
      <c r="B20470" s="61">
        <v>2320</v>
      </c>
      <c r="C20470" s="59"/>
    </row>
    <row r="20471" spans="1:3">
      <c r="A20471" s="57" t="s">
        <v>10841</v>
      </c>
      <c r="B20471" s="61">
        <v>21521</v>
      </c>
      <c r="C20471" s="59"/>
    </row>
    <row r="20472" spans="1:3">
      <c r="A20472" s="57" t="s">
        <v>10842</v>
      </c>
      <c r="B20472" s="61">
        <v>1112075</v>
      </c>
      <c r="C20472" s="59"/>
    </row>
    <row r="20473" spans="1:3">
      <c r="A20473" s="57" t="s">
        <v>10842</v>
      </c>
      <c r="B20473" s="61">
        <v>138541</v>
      </c>
      <c r="C20473" s="59"/>
    </row>
    <row r="20474" spans="1:3">
      <c r="A20474" s="57" t="s">
        <v>10843</v>
      </c>
      <c r="B20474" s="58"/>
      <c r="C20474" s="59"/>
    </row>
    <row r="20475" spans="1:3">
      <c r="A20475" s="57" t="s">
        <v>10843</v>
      </c>
      <c r="B20475" s="58"/>
      <c r="C20475" s="59"/>
    </row>
    <row r="20476" spans="1:3">
      <c r="A20476" s="57" t="s">
        <v>10843</v>
      </c>
      <c r="B20476" s="58"/>
      <c r="C20476" s="59"/>
    </row>
    <row r="20477" spans="1:3">
      <c r="A20477" s="57" t="s">
        <v>10843</v>
      </c>
      <c r="B20477" s="58"/>
      <c r="C20477" s="59"/>
    </row>
    <row r="20478" spans="1:3">
      <c r="A20478" s="57" t="s">
        <v>10843</v>
      </c>
      <c r="B20478" s="58"/>
      <c r="C20478" s="59"/>
    </row>
    <row r="20479" spans="1:3">
      <c r="A20479" s="57" t="s">
        <v>10843</v>
      </c>
      <c r="B20479" s="58"/>
      <c r="C20479" s="59"/>
    </row>
    <row r="20480" spans="1:3">
      <c r="A20480" s="57" t="s">
        <v>10843</v>
      </c>
      <c r="B20480" s="58"/>
      <c r="C20480" s="59"/>
    </row>
    <row r="20481" spans="1:3">
      <c r="A20481" s="57" t="s">
        <v>10843</v>
      </c>
      <c r="B20481" s="58"/>
      <c r="C20481" s="59"/>
    </row>
    <row r="20482" spans="1:3">
      <c r="A20482" s="57" t="s">
        <v>10843</v>
      </c>
      <c r="B20482" s="58"/>
      <c r="C20482" s="59"/>
    </row>
    <row r="20483" spans="1:3">
      <c r="A20483" s="57" t="s">
        <v>10843</v>
      </c>
      <c r="B20483" s="58"/>
      <c r="C20483" s="59"/>
    </row>
    <row r="20484" spans="1:3">
      <c r="A20484" s="57" t="s">
        <v>10843</v>
      </c>
      <c r="B20484" s="58"/>
      <c r="C20484" s="59"/>
    </row>
    <row r="20485" spans="1:3">
      <c r="A20485" s="57" t="s">
        <v>10843</v>
      </c>
      <c r="B20485" s="58"/>
      <c r="C20485" s="59"/>
    </row>
    <row r="20486" spans="1:3">
      <c r="A20486" s="57" t="s">
        <v>10843</v>
      </c>
      <c r="B20486" s="61">
        <v>21557</v>
      </c>
      <c r="C20486" s="59"/>
    </row>
    <row r="20487" spans="1:3">
      <c r="A20487" s="57" t="s">
        <v>10843</v>
      </c>
      <c r="B20487" s="61">
        <v>805188</v>
      </c>
      <c r="C20487" s="59"/>
    </row>
    <row r="20488" spans="1:3">
      <c r="A20488" s="57" t="s">
        <v>10844</v>
      </c>
      <c r="B20488" s="58"/>
      <c r="C20488" s="59"/>
    </row>
    <row r="20489" spans="1:3">
      <c r="A20489" s="57" t="s">
        <v>10844</v>
      </c>
      <c r="B20489" s="58"/>
      <c r="C20489" s="59"/>
    </row>
    <row r="20490" spans="1:3">
      <c r="A20490" s="57" t="s">
        <v>10844</v>
      </c>
      <c r="B20490" s="58"/>
      <c r="C20490" s="59"/>
    </row>
    <row r="20491" spans="1:3">
      <c r="A20491" s="57" t="s">
        <v>10844</v>
      </c>
      <c r="B20491" s="58"/>
      <c r="C20491" s="59"/>
    </row>
    <row r="20492" spans="1:3">
      <c r="A20492" s="57" t="s">
        <v>10844</v>
      </c>
      <c r="B20492" s="58"/>
      <c r="C20492" s="59"/>
    </row>
    <row r="20493" spans="1:3">
      <c r="A20493" s="57" t="s">
        <v>10844</v>
      </c>
      <c r="B20493" s="58"/>
      <c r="C20493" s="59"/>
    </row>
    <row r="20494" spans="1:3">
      <c r="A20494" s="57" t="s">
        <v>10844</v>
      </c>
      <c r="B20494" s="58"/>
      <c r="C20494" s="59"/>
    </row>
    <row r="20495" spans="1:3">
      <c r="A20495" s="57" t="s">
        <v>10844</v>
      </c>
      <c r="B20495" s="58"/>
      <c r="C20495" s="59"/>
    </row>
    <row r="20496" spans="1:3">
      <c r="A20496" s="57" t="s">
        <v>10844</v>
      </c>
      <c r="B20496" s="58"/>
      <c r="C20496" s="59"/>
    </row>
    <row r="20497" spans="1:3">
      <c r="A20497" s="57" t="s">
        <v>10844</v>
      </c>
      <c r="B20497" s="58"/>
      <c r="C20497" s="59"/>
    </row>
    <row r="20498" spans="1:3">
      <c r="A20498" s="57" t="s">
        <v>10844</v>
      </c>
      <c r="B20498" s="58"/>
      <c r="C20498" s="59"/>
    </row>
    <row r="20499" spans="1:3">
      <c r="A20499" s="57" t="s">
        <v>10844</v>
      </c>
      <c r="B20499" s="58"/>
      <c r="C20499" s="59"/>
    </row>
    <row r="20500" spans="1:3">
      <c r="A20500" s="57" t="s">
        <v>10844</v>
      </c>
      <c r="B20500" s="61">
        <v>59220</v>
      </c>
      <c r="C20500" s="59"/>
    </row>
    <row r="20501" spans="1:3">
      <c r="A20501" s="57" t="s">
        <v>10844</v>
      </c>
      <c r="B20501" s="58"/>
      <c r="C20501" s="59"/>
    </row>
    <row r="20502" spans="1:3">
      <c r="A20502" s="57" t="s">
        <v>10844</v>
      </c>
      <c r="B20502" s="61">
        <v>197079</v>
      </c>
      <c r="C20502" s="59"/>
    </row>
    <row r="20503" spans="1:3">
      <c r="A20503" s="57" t="s">
        <v>10844</v>
      </c>
      <c r="B20503" s="61">
        <v>419566</v>
      </c>
      <c r="C20503" s="59"/>
    </row>
    <row r="20504" spans="1:3">
      <c r="A20504" s="57" t="s">
        <v>10845</v>
      </c>
      <c r="B20504" s="61">
        <v>49741</v>
      </c>
      <c r="C20504" s="59"/>
    </row>
    <row r="20505" spans="1:3">
      <c r="A20505" s="57" t="s">
        <v>10845</v>
      </c>
      <c r="B20505" s="58"/>
      <c r="C20505" s="59"/>
    </row>
    <row r="20506" spans="1:3">
      <c r="A20506" s="57" t="s">
        <v>10845</v>
      </c>
      <c r="B20506" s="58"/>
      <c r="C20506" s="59"/>
    </row>
    <row r="20507" spans="1:3">
      <c r="A20507" s="57" t="s">
        <v>10845</v>
      </c>
      <c r="B20507" s="58"/>
      <c r="C20507" s="59"/>
    </row>
    <row r="20508" spans="1:3">
      <c r="A20508" s="57" t="s">
        <v>10845</v>
      </c>
      <c r="B20508" s="61">
        <v>380732</v>
      </c>
      <c r="C20508" s="59"/>
    </row>
    <row r="20509" spans="1:3">
      <c r="A20509" s="57" t="s">
        <v>10845</v>
      </c>
      <c r="B20509" s="58"/>
      <c r="C20509" s="59"/>
    </row>
    <row r="20510" spans="1:3">
      <c r="A20510" s="57" t="s">
        <v>10845</v>
      </c>
      <c r="B20510" s="61">
        <v>95884</v>
      </c>
      <c r="C20510" s="59"/>
    </row>
    <row r="20511" spans="1:3">
      <c r="A20511" s="57" t="s">
        <v>10845</v>
      </c>
      <c r="B20511" s="61">
        <v>440738</v>
      </c>
      <c r="C20511" s="59"/>
    </row>
    <row r="20512" spans="1:3">
      <c r="A20512" s="57" t="s">
        <v>10846</v>
      </c>
      <c r="B20512" s="61">
        <v>397444</v>
      </c>
      <c r="C20512" s="59"/>
    </row>
    <row r="20513" spans="1:3">
      <c r="A20513" s="57" t="s">
        <v>10846</v>
      </c>
      <c r="B20513" s="58"/>
      <c r="C20513" s="59"/>
    </row>
    <row r="20514" spans="1:3">
      <c r="A20514" s="57" t="s">
        <v>10846</v>
      </c>
      <c r="B20514" s="61">
        <v>3892363</v>
      </c>
      <c r="C20514" s="59"/>
    </row>
    <row r="20515" spans="1:3">
      <c r="A20515" s="57" t="s">
        <v>10846</v>
      </c>
      <c r="B20515" s="58"/>
      <c r="C20515" s="59"/>
    </row>
    <row r="20516" spans="1:3">
      <c r="A20516" s="57" t="s">
        <v>10846</v>
      </c>
      <c r="B20516" s="61">
        <v>1793083</v>
      </c>
      <c r="C20516" s="59"/>
    </row>
    <row r="20517" spans="1:3">
      <c r="A20517" s="57" t="s">
        <v>10846</v>
      </c>
      <c r="B20517" s="61">
        <v>226392</v>
      </c>
      <c r="C20517" s="59"/>
    </row>
    <row r="20518" spans="1:3">
      <c r="A20518" s="57" t="s">
        <v>10847</v>
      </c>
      <c r="B20518" s="58"/>
      <c r="C20518" s="59"/>
    </row>
    <row r="20519" spans="1:3">
      <c r="A20519" s="57" t="s">
        <v>10847</v>
      </c>
      <c r="B20519" s="58"/>
      <c r="C20519" s="59"/>
    </row>
    <row r="20520" spans="1:3">
      <c r="A20520" s="57" t="s">
        <v>10847</v>
      </c>
      <c r="B20520" s="61">
        <v>39102</v>
      </c>
      <c r="C20520" s="59"/>
    </row>
    <row r="20521" spans="1:3">
      <c r="A20521" s="57" t="s">
        <v>10847</v>
      </c>
      <c r="B20521" s="61">
        <v>348079</v>
      </c>
      <c r="C20521" s="59"/>
    </row>
    <row r="20522" spans="1:3">
      <c r="A20522" s="57" t="s">
        <v>10847</v>
      </c>
      <c r="B20522" s="58"/>
      <c r="C20522" s="59"/>
    </row>
    <row r="20523" spans="1:3">
      <c r="A20523" s="57" t="s">
        <v>10847</v>
      </c>
      <c r="B20523" s="61">
        <v>86030</v>
      </c>
      <c r="C20523" s="59"/>
    </row>
    <row r="20524" spans="1:3">
      <c r="A20524" s="57" t="s">
        <v>10847</v>
      </c>
      <c r="B20524" s="58"/>
      <c r="C20524" s="59"/>
    </row>
    <row r="20525" spans="1:3">
      <c r="A20525" s="57" t="s">
        <v>10848</v>
      </c>
      <c r="B20525" s="61">
        <v>45683</v>
      </c>
      <c r="C20525" s="59"/>
    </row>
    <row r="20526" spans="1:3">
      <c r="A20526" s="57" t="s">
        <v>10849</v>
      </c>
      <c r="B20526" s="61">
        <v>35033</v>
      </c>
      <c r="C20526" s="59"/>
    </row>
    <row r="20527" spans="1:3">
      <c r="A20527" s="57" t="s">
        <v>10850</v>
      </c>
      <c r="B20527" s="61">
        <v>112881</v>
      </c>
      <c r="C20527" s="59"/>
    </row>
    <row r="20528" spans="1:3">
      <c r="A20528" s="57" t="s">
        <v>10851</v>
      </c>
      <c r="B20528" s="58"/>
      <c r="C20528" s="59"/>
    </row>
    <row r="20529" spans="1:3">
      <c r="A20529" s="57" t="s">
        <v>10851</v>
      </c>
      <c r="B20529" s="61">
        <v>635373</v>
      </c>
      <c r="C20529" s="59"/>
    </row>
    <row r="20530" spans="1:3">
      <c r="A20530" s="57" t="s">
        <v>10851</v>
      </c>
      <c r="B20530" s="61">
        <v>2441831</v>
      </c>
      <c r="C20530" s="59"/>
    </row>
    <row r="20531" spans="1:3">
      <c r="A20531" s="57" t="s">
        <v>10851</v>
      </c>
      <c r="B20531" s="58"/>
      <c r="C20531" s="59"/>
    </row>
    <row r="20532" spans="1:3">
      <c r="A20532" s="57" t="s">
        <v>10851</v>
      </c>
      <c r="B20532" s="61">
        <v>122018</v>
      </c>
      <c r="C20532" s="59"/>
    </row>
    <row r="20533" spans="1:3">
      <c r="A20533" s="57" t="s">
        <v>10852</v>
      </c>
      <c r="B20533" s="61">
        <v>3314</v>
      </c>
      <c r="C20533" s="59"/>
    </row>
    <row r="20534" spans="1:3">
      <c r="A20534" s="57" t="s">
        <v>10852</v>
      </c>
      <c r="B20534" s="61">
        <v>9495</v>
      </c>
      <c r="C20534" s="59"/>
    </row>
    <row r="20535" spans="1:3">
      <c r="A20535" s="57" t="s">
        <v>10852</v>
      </c>
      <c r="B20535" s="61">
        <v>36581</v>
      </c>
      <c r="C20535" s="59"/>
    </row>
    <row r="20536" spans="1:3">
      <c r="A20536" s="57" t="s">
        <v>10852</v>
      </c>
      <c r="B20536" s="58"/>
      <c r="C20536" s="59"/>
    </row>
    <row r="20537" spans="1:3">
      <c r="A20537" s="57" t="s">
        <v>10852</v>
      </c>
      <c r="B20537" s="61">
        <v>3218</v>
      </c>
      <c r="C20537" s="59"/>
    </row>
    <row r="20538" spans="1:3">
      <c r="A20538" s="57" t="s">
        <v>10852</v>
      </c>
      <c r="B20538" s="58"/>
      <c r="C20538" s="59"/>
    </row>
    <row r="20539" spans="1:3">
      <c r="A20539" s="57" t="s">
        <v>10853</v>
      </c>
      <c r="B20539" s="61">
        <v>17483</v>
      </c>
      <c r="C20539" s="59"/>
    </row>
    <row r="20540" spans="1:3">
      <c r="A20540" s="57" t="s">
        <v>10853</v>
      </c>
      <c r="B20540" s="61">
        <v>76313</v>
      </c>
      <c r="C20540" s="59"/>
    </row>
    <row r="20541" spans="1:3">
      <c r="A20541" s="57" t="s">
        <v>10853</v>
      </c>
      <c r="B20541" s="61">
        <v>12544</v>
      </c>
      <c r="C20541" s="59"/>
    </row>
    <row r="20542" spans="1:3">
      <c r="A20542" s="57" t="s">
        <v>10853</v>
      </c>
      <c r="B20542" s="58"/>
      <c r="C20542" s="59"/>
    </row>
    <row r="20543" spans="1:3">
      <c r="A20543" s="57" t="s">
        <v>10853</v>
      </c>
      <c r="B20543" s="61">
        <v>387441</v>
      </c>
      <c r="C20543" s="59"/>
    </row>
    <row r="20544" spans="1:3">
      <c r="A20544" s="57" t="s">
        <v>10853</v>
      </c>
      <c r="B20544" s="61">
        <v>277657</v>
      </c>
      <c r="C20544" s="59"/>
    </row>
    <row r="20545" spans="1:3">
      <c r="A20545" s="57" t="s">
        <v>10854</v>
      </c>
      <c r="B20545" s="58"/>
      <c r="C20545" s="59"/>
    </row>
    <row r="20546" spans="1:3">
      <c r="A20546" s="57" t="s">
        <v>10855</v>
      </c>
      <c r="B20546" s="58"/>
      <c r="C20546" s="59"/>
    </row>
    <row r="20547" spans="1:3">
      <c r="A20547" s="57" t="s">
        <v>10855</v>
      </c>
      <c r="B20547" s="61">
        <v>274856</v>
      </c>
      <c r="C20547" s="59"/>
    </row>
    <row r="20548" spans="1:3">
      <c r="A20548" s="57" t="s">
        <v>10855</v>
      </c>
      <c r="B20548" s="61">
        <v>70134</v>
      </c>
      <c r="C20548" s="59"/>
    </row>
    <row r="20549" spans="1:3">
      <c r="A20549" s="57" t="s">
        <v>10856</v>
      </c>
      <c r="B20549" s="58"/>
      <c r="C20549" s="59"/>
    </row>
    <row r="20550" spans="1:3">
      <c r="A20550" s="57" t="s">
        <v>10856</v>
      </c>
      <c r="B20550" s="58"/>
      <c r="C20550" s="59"/>
    </row>
    <row r="20551" spans="1:3">
      <c r="A20551" s="57" t="s">
        <v>10856</v>
      </c>
      <c r="B20551" s="61">
        <v>90131</v>
      </c>
      <c r="C20551" s="59"/>
    </row>
    <row r="20552" spans="1:3">
      <c r="A20552" s="57" t="s">
        <v>10856</v>
      </c>
      <c r="B20552" s="61">
        <v>8400</v>
      </c>
      <c r="C20552" s="59"/>
    </row>
    <row r="20553" spans="1:3">
      <c r="A20553" s="57" t="s">
        <v>10856</v>
      </c>
      <c r="B20553" s="61">
        <v>420483</v>
      </c>
      <c r="C20553" s="59"/>
    </row>
    <row r="20554" spans="1:3">
      <c r="A20554" s="57" t="s">
        <v>10857</v>
      </c>
      <c r="B20554" s="61">
        <v>1743139</v>
      </c>
      <c r="C20554" s="59"/>
    </row>
    <row r="20555" spans="1:3">
      <c r="A20555" s="57" t="s">
        <v>10857</v>
      </c>
      <c r="B20555" s="58"/>
      <c r="C20555" s="59"/>
    </row>
    <row r="20556" spans="1:3">
      <c r="A20556" s="57" t="s">
        <v>10857</v>
      </c>
      <c r="B20556" s="61">
        <v>12057937</v>
      </c>
      <c r="C20556" s="59"/>
    </row>
    <row r="20557" spans="1:3">
      <c r="A20557" s="57" t="s">
        <v>10857</v>
      </c>
      <c r="B20557" s="61">
        <v>481425</v>
      </c>
      <c r="C20557" s="59"/>
    </row>
    <row r="20558" spans="1:3">
      <c r="A20558" s="57" t="s">
        <v>10857</v>
      </c>
      <c r="B20558" s="61">
        <v>72903</v>
      </c>
      <c r="C20558" s="59"/>
    </row>
    <row r="20559" spans="1:3">
      <c r="A20559" s="57" t="s">
        <v>10857</v>
      </c>
      <c r="B20559" s="58"/>
      <c r="C20559" s="59"/>
    </row>
    <row r="20560" spans="1:3">
      <c r="A20560" s="57" t="s">
        <v>10857</v>
      </c>
      <c r="B20560" s="61">
        <v>76669</v>
      </c>
      <c r="C20560" s="59"/>
    </row>
    <row r="20561" spans="1:3">
      <c r="A20561" s="57" t="s">
        <v>10858</v>
      </c>
      <c r="B20561" s="58"/>
      <c r="C20561" s="59"/>
    </row>
    <row r="20562" spans="1:3">
      <c r="A20562" s="57" t="s">
        <v>10858</v>
      </c>
      <c r="B20562" s="58"/>
      <c r="C20562" s="59"/>
    </row>
    <row r="20563" spans="1:3">
      <c r="A20563" s="57" t="s">
        <v>10859</v>
      </c>
      <c r="B20563" s="61">
        <v>4239</v>
      </c>
      <c r="C20563" s="59"/>
    </row>
    <row r="20564" spans="1:3">
      <c r="A20564" s="57" t="s">
        <v>10859</v>
      </c>
      <c r="B20564" s="58"/>
      <c r="C20564" s="59"/>
    </row>
    <row r="20565" spans="1:3">
      <c r="A20565" s="57" t="s">
        <v>10859</v>
      </c>
      <c r="B20565" s="61">
        <v>19546</v>
      </c>
      <c r="C20565" s="59"/>
    </row>
    <row r="20566" spans="1:3">
      <c r="A20566" s="57" t="s">
        <v>10859</v>
      </c>
      <c r="B20566" s="58"/>
      <c r="C20566" s="59"/>
    </row>
    <row r="20567" spans="1:3">
      <c r="A20567" s="57" t="s">
        <v>10859</v>
      </c>
      <c r="B20567" s="58"/>
      <c r="C20567" s="59"/>
    </row>
    <row r="20568" spans="1:3">
      <c r="A20568" s="57" t="s">
        <v>10859</v>
      </c>
      <c r="B20568" s="58"/>
      <c r="C20568" s="59"/>
    </row>
    <row r="20569" spans="1:3">
      <c r="A20569" s="57" t="s">
        <v>10859</v>
      </c>
      <c r="B20569" s="61">
        <v>242668</v>
      </c>
      <c r="C20569" s="59"/>
    </row>
    <row r="20570" spans="1:3">
      <c r="A20570" s="57" t="s">
        <v>10859</v>
      </c>
      <c r="B20570" s="61">
        <v>348433</v>
      </c>
      <c r="C20570" s="59"/>
    </row>
    <row r="20571" spans="1:3">
      <c r="A20571" s="57" t="s">
        <v>10859</v>
      </c>
      <c r="B20571" s="58"/>
      <c r="C20571" s="59"/>
    </row>
    <row r="20572" spans="1:3">
      <c r="A20572" s="57" t="s">
        <v>10859</v>
      </c>
      <c r="B20572" s="58"/>
      <c r="C20572" s="59"/>
    </row>
    <row r="20573" spans="1:3">
      <c r="A20573" s="57" t="s">
        <v>10859</v>
      </c>
      <c r="B20573" s="58"/>
      <c r="C20573" s="59"/>
    </row>
    <row r="20574" spans="1:3">
      <c r="A20574" s="57" t="s">
        <v>10859</v>
      </c>
      <c r="B20574" s="61">
        <v>9744</v>
      </c>
      <c r="C20574" s="59"/>
    </row>
    <row r="20575" spans="1:3">
      <c r="A20575" s="57" t="s">
        <v>10860</v>
      </c>
      <c r="B20575" s="61">
        <v>21900</v>
      </c>
      <c r="C20575" s="59"/>
    </row>
    <row r="20576" spans="1:3">
      <c r="A20576" s="57" t="s">
        <v>10860</v>
      </c>
      <c r="B20576" s="58"/>
      <c r="C20576" s="59"/>
    </row>
    <row r="20577" spans="1:3">
      <c r="A20577" s="57" t="s">
        <v>10860</v>
      </c>
      <c r="B20577" s="58"/>
      <c r="C20577" s="59"/>
    </row>
    <row r="20578" spans="1:3">
      <c r="A20578" s="57" t="s">
        <v>10860</v>
      </c>
      <c r="B20578" s="58"/>
      <c r="C20578" s="59"/>
    </row>
    <row r="20579" spans="1:3">
      <c r="A20579" s="57" t="s">
        <v>10860</v>
      </c>
      <c r="B20579" s="58"/>
      <c r="C20579" s="59"/>
    </row>
    <row r="20580" spans="1:3">
      <c r="A20580" s="57" t="s">
        <v>10860</v>
      </c>
      <c r="B20580" s="61">
        <v>50112</v>
      </c>
      <c r="C20580" s="59"/>
    </row>
    <row r="20581" spans="1:3">
      <c r="A20581" s="57" t="s">
        <v>10860</v>
      </c>
      <c r="B20581" s="61">
        <v>333479</v>
      </c>
      <c r="C20581" s="59"/>
    </row>
    <row r="20582" spans="1:3">
      <c r="A20582" s="57" t="s">
        <v>10861</v>
      </c>
      <c r="B20582" s="58"/>
      <c r="C20582" s="59"/>
    </row>
    <row r="20583" spans="1:3">
      <c r="A20583" s="57" t="s">
        <v>10861</v>
      </c>
      <c r="B20583" s="58"/>
      <c r="C20583" s="59"/>
    </row>
    <row r="20584" spans="1:3">
      <c r="A20584" s="57" t="s">
        <v>10861</v>
      </c>
      <c r="B20584" s="61">
        <v>146758</v>
      </c>
      <c r="C20584" s="59"/>
    </row>
    <row r="20585" spans="1:3">
      <c r="A20585" s="57" t="s">
        <v>10861</v>
      </c>
      <c r="B20585" s="61">
        <v>151787</v>
      </c>
      <c r="C20585" s="59"/>
    </row>
    <row r="20586" spans="1:3">
      <c r="A20586" s="57" t="s">
        <v>10861</v>
      </c>
      <c r="B20586" s="61">
        <v>788961</v>
      </c>
      <c r="C20586" s="59"/>
    </row>
    <row r="20587" spans="1:3">
      <c r="A20587" s="57" t="s">
        <v>10861</v>
      </c>
      <c r="B20587" s="58"/>
      <c r="C20587" s="59"/>
    </row>
    <row r="20588" spans="1:3">
      <c r="A20588" s="57" t="s">
        <v>10861</v>
      </c>
      <c r="B20588" s="58"/>
      <c r="C20588" s="59"/>
    </row>
    <row r="20589" spans="1:3">
      <c r="A20589" s="57" t="s">
        <v>10861</v>
      </c>
      <c r="B20589" s="58"/>
      <c r="C20589" s="59"/>
    </row>
    <row r="20590" spans="1:3">
      <c r="A20590" s="57" t="s">
        <v>10861</v>
      </c>
      <c r="B20590" s="58"/>
      <c r="C20590" s="59"/>
    </row>
    <row r="20591" spans="1:3">
      <c r="A20591" s="57" t="s">
        <v>10861</v>
      </c>
      <c r="B20591" s="61">
        <v>46580</v>
      </c>
      <c r="C20591" s="59"/>
    </row>
    <row r="20592" spans="1:3">
      <c r="A20592" s="57" t="s">
        <v>10861</v>
      </c>
      <c r="B20592" s="61">
        <v>2972605</v>
      </c>
      <c r="C20592" s="59"/>
    </row>
    <row r="20593" spans="1:3">
      <c r="A20593" s="57" t="s">
        <v>10861</v>
      </c>
      <c r="B20593" s="61">
        <v>28997</v>
      </c>
      <c r="C20593" s="59"/>
    </row>
    <row r="20594" spans="1:3">
      <c r="A20594" s="57" t="s">
        <v>10861</v>
      </c>
      <c r="B20594" s="58"/>
      <c r="C20594" s="59"/>
    </row>
    <row r="20595" spans="1:3">
      <c r="A20595" s="57" t="s">
        <v>10861</v>
      </c>
      <c r="B20595" s="61">
        <v>42916</v>
      </c>
      <c r="C20595" s="59"/>
    </row>
    <row r="20596" spans="1:3">
      <c r="A20596" s="57" t="s">
        <v>10861</v>
      </c>
      <c r="B20596" s="61">
        <v>410254</v>
      </c>
      <c r="C20596" s="59"/>
    </row>
    <row r="20597" spans="1:3">
      <c r="A20597" s="57" t="s">
        <v>10861</v>
      </c>
      <c r="B20597" s="58"/>
      <c r="C20597" s="59"/>
    </row>
    <row r="20598" spans="1:3">
      <c r="A20598" s="57" t="s">
        <v>10861</v>
      </c>
      <c r="B20598" s="58"/>
      <c r="C20598" s="59"/>
    </row>
    <row r="20599" spans="1:3">
      <c r="A20599" s="57" t="s">
        <v>10861</v>
      </c>
      <c r="B20599" s="58"/>
      <c r="C20599" s="59"/>
    </row>
    <row r="20600" spans="1:3">
      <c r="A20600" s="57" t="s">
        <v>10861</v>
      </c>
      <c r="B20600" s="58"/>
      <c r="C20600" s="59"/>
    </row>
    <row r="20601" spans="1:3">
      <c r="A20601" s="57" t="s">
        <v>10861</v>
      </c>
      <c r="B20601" s="58"/>
      <c r="C20601" s="59"/>
    </row>
    <row r="20602" spans="1:3">
      <c r="A20602" s="57" t="s">
        <v>10861</v>
      </c>
      <c r="B20602" s="58"/>
      <c r="C20602" s="59"/>
    </row>
    <row r="20603" spans="1:3">
      <c r="A20603" s="57" t="s">
        <v>10861</v>
      </c>
      <c r="B20603" s="58"/>
      <c r="C20603" s="59"/>
    </row>
    <row r="20604" spans="1:3">
      <c r="A20604" s="57" t="s">
        <v>10861</v>
      </c>
      <c r="B20604" s="58"/>
      <c r="C20604" s="59"/>
    </row>
    <row r="20605" spans="1:3">
      <c r="A20605" s="57" t="s">
        <v>10861</v>
      </c>
      <c r="B20605" s="58"/>
      <c r="C20605" s="59"/>
    </row>
    <row r="20606" spans="1:3">
      <c r="A20606" s="57" t="s">
        <v>10862</v>
      </c>
      <c r="B20606" s="58"/>
      <c r="C20606" s="59"/>
    </row>
    <row r="20607" spans="1:3">
      <c r="A20607" s="57" t="s">
        <v>10862</v>
      </c>
      <c r="B20607" s="61">
        <v>44205</v>
      </c>
      <c r="C20607" s="59"/>
    </row>
    <row r="20608" spans="1:3">
      <c r="A20608" s="57" t="s">
        <v>10862</v>
      </c>
      <c r="B20608" s="58"/>
      <c r="C20608" s="59"/>
    </row>
    <row r="20609" spans="1:3">
      <c r="A20609" s="57" t="s">
        <v>10862</v>
      </c>
      <c r="B20609" s="58"/>
      <c r="C20609" s="59"/>
    </row>
    <row r="20610" spans="1:3">
      <c r="A20610" s="57" t="s">
        <v>10862</v>
      </c>
      <c r="B20610" s="61">
        <v>1799063</v>
      </c>
      <c r="C20610" s="59"/>
    </row>
    <row r="20611" spans="1:3">
      <c r="A20611" s="57" t="s">
        <v>10862</v>
      </c>
      <c r="B20611" s="61">
        <v>231359</v>
      </c>
      <c r="C20611" s="59"/>
    </row>
    <row r="20612" spans="1:3">
      <c r="A20612" s="57" t="s">
        <v>10862</v>
      </c>
      <c r="B20612" s="61">
        <v>681107</v>
      </c>
      <c r="C20612" s="59"/>
    </row>
    <row r="20613" spans="1:3">
      <c r="A20613" s="57" t="s">
        <v>10862</v>
      </c>
      <c r="B20613" s="58"/>
      <c r="C20613" s="59"/>
    </row>
    <row r="20614" spans="1:3">
      <c r="A20614" s="57" t="s">
        <v>10862</v>
      </c>
      <c r="B20614" s="58"/>
      <c r="C20614" s="59"/>
    </row>
    <row r="20615" spans="1:3">
      <c r="A20615" s="57" t="s">
        <v>10862</v>
      </c>
      <c r="B20615" s="61">
        <v>89916</v>
      </c>
      <c r="C20615" s="59"/>
    </row>
    <row r="20616" spans="1:3">
      <c r="A20616" s="57" t="s">
        <v>10862</v>
      </c>
      <c r="B20616" s="61">
        <v>124572</v>
      </c>
      <c r="C20616" s="59"/>
    </row>
    <row r="20617" spans="1:3">
      <c r="A20617" s="57" t="s">
        <v>10863</v>
      </c>
      <c r="B20617" s="58"/>
      <c r="C20617" s="59"/>
    </row>
    <row r="20618" spans="1:3">
      <c r="A20618" s="57" t="s">
        <v>10863</v>
      </c>
      <c r="B20618" s="61">
        <v>111619</v>
      </c>
      <c r="C20618" s="59"/>
    </row>
    <row r="20619" spans="1:3">
      <c r="A20619" s="57" t="s">
        <v>10863</v>
      </c>
      <c r="B20619" s="58"/>
      <c r="C20619" s="59"/>
    </row>
    <row r="20620" spans="1:3">
      <c r="A20620" s="57" t="s">
        <v>10863</v>
      </c>
      <c r="B20620" s="61">
        <v>21539</v>
      </c>
      <c r="C20620" s="59"/>
    </row>
    <row r="20621" spans="1:3">
      <c r="A20621" s="57" t="s">
        <v>10863</v>
      </c>
      <c r="B20621" s="58"/>
      <c r="C20621" s="59"/>
    </row>
    <row r="20622" spans="1:3">
      <c r="A20622" s="57" t="s">
        <v>10863</v>
      </c>
      <c r="B20622" s="61">
        <v>303583</v>
      </c>
      <c r="C20622" s="59"/>
    </row>
    <row r="20623" spans="1:3">
      <c r="A20623" s="57" t="s">
        <v>10863</v>
      </c>
      <c r="B20623" s="58"/>
      <c r="C20623" s="59"/>
    </row>
    <row r="20624" spans="1:3">
      <c r="A20624" s="57" t="s">
        <v>10863</v>
      </c>
      <c r="B20624" s="61">
        <v>156796</v>
      </c>
      <c r="C20624" s="59"/>
    </row>
    <row r="20625" spans="1:3">
      <c r="A20625" s="57" t="s">
        <v>10864</v>
      </c>
      <c r="B20625" s="61">
        <v>1614757</v>
      </c>
      <c r="C20625" s="59"/>
    </row>
    <row r="20626" spans="1:3">
      <c r="A20626" s="57" t="s">
        <v>10865</v>
      </c>
      <c r="B20626" s="61">
        <v>326950</v>
      </c>
      <c r="C20626" s="59"/>
    </row>
    <row r="20627" spans="1:3">
      <c r="A20627" s="57" t="s">
        <v>10865</v>
      </c>
      <c r="B20627" s="58"/>
      <c r="C20627" s="59"/>
    </row>
    <row r="20628" spans="1:3">
      <c r="A20628" s="57" t="s">
        <v>10865</v>
      </c>
      <c r="B20628" s="61">
        <v>917555</v>
      </c>
      <c r="C20628" s="59"/>
    </row>
    <row r="20629" spans="1:3">
      <c r="A20629" s="57" t="s">
        <v>10865</v>
      </c>
      <c r="B20629" s="58"/>
      <c r="C20629" s="59"/>
    </row>
    <row r="20630" spans="1:3">
      <c r="A20630" s="57" t="s">
        <v>10865</v>
      </c>
      <c r="B20630" s="61">
        <v>8393005</v>
      </c>
      <c r="C20630" s="59"/>
    </row>
    <row r="20631" spans="1:3">
      <c r="A20631" s="57" t="s">
        <v>10865</v>
      </c>
      <c r="B20631" s="58"/>
      <c r="C20631" s="59"/>
    </row>
    <row r="20632" spans="1:3">
      <c r="A20632" s="57" t="s">
        <v>10865</v>
      </c>
      <c r="B20632" s="61">
        <v>3436861</v>
      </c>
      <c r="C20632" s="59"/>
    </row>
    <row r="20633" spans="1:3">
      <c r="A20633" s="57" t="s">
        <v>10865</v>
      </c>
      <c r="B20633" s="58"/>
      <c r="C20633" s="59"/>
    </row>
    <row r="20634" spans="1:3">
      <c r="A20634" s="57" t="s">
        <v>10865</v>
      </c>
      <c r="B20634" s="61">
        <v>10059861</v>
      </c>
      <c r="C20634" s="59"/>
    </row>
    <row r="20635" spans="1:3">
      <c r="A20635" s="57" t="s">
        <v>10865</v>
      </c>
      <c r="B20635" s="58"/>
      <c r="C20635" s="59"/>
    </row>
    <row r="20636" spans="1:3">
      <c r="A20636" s="57" t="s">
        <v>10865</v>
      </c>
      <c r="B20636" s="61">
        <v>2794561</v>
      </c>
      <c r="C20636" s="59"/>
    </row>
    <row r="20637" spans="1:3">
      <c r="A20637" s="57" t="s">
        <v>10866</v>
      </c>
      <c r="B20637" s="61">
        <v>1422038</v>
      </c>
      <c r="C20637" s="59"/>
    </row>
    <row r="20638" spans="1:3">
      <c r="A20638" s="57" t="s">
        <v>10867</v>
      </c>
      <c r="B20638" s="61">
        <v>5592048</v>
      </c>
      <c r="C20638" s="59"/>
    </row>
    <row r="20639" spans="1:3">
      <c r="A20639" s="57" t="s">
        <v>10868</v>
      </c>
      <c r="B20639" s="61">
        <v>13612</v>
      </c>
      <c r="C20639" s="59"/>
    </row>
    <row r="20640" spans="1:3">
      <c r="A20640" s="57" t="s">
        <v>10868</v>
      </c>
      <c r="B20640" s="61">
        <v>57623</v>
      </c>
      <c r="C20640" s="59"/>
    </row>
    <row r="20641" spans="1:3">
      <c r="A20641" s="57" t="s">
        <v>10868</v>
      </c>
      <c r="B20641" s="61">
        <v>1079113</v>
      </c>
      <c r="C20641" s="59"/>
    </row>
    <row r="20642" spans="1:3">
      <c r="A20642" s="57" t="s">
        <v>10869</v>
      </c>
      <c r="B20642" s="61">
        <v>107950</v>
      </c>
      <c r="C20642" s="59"/>
    </row>
    <row r="20643" spans="1:3">
      <c r="A20643" s="57" t="s">
        <v>10869</v>
      </c>
      <c r="B20643" s="61">
        <v>253261</v>
      </c>
      <c r="C20643" s="59"/>
    </row>
    <row r="20644" spans="1:3">
      <c r="A20644" s="57" t="s">
        <v>10869</v>
      </c>
      <c r="B20644" s="61">
        <v>45213</v>
      </c>
      <c r="C20644" s="59"/>
    </row>
    <row r="20645" spans="1:3">
      <c r="A20645" s="57" t="s">
        <v>10869</v>
      </c>
      <c r="B20645" s="61">
        <v>108374</v>
      </c>
      <c r="C20645" s="59"/>
    </row>
    <row r="20646" spans="1:3">
      <c r="A20646" s="57" t="s">
        <v>10869</v>
      </c>
      <c r="B20646" s="61">
        <v>368700</v>
      </c>
      <c r="C20646" s="59"/>
    </row>
    <row r="20647" spans="1:3">
      <c r="A20647" s="57" t="s">
        <v>10869</v>
      </c>
      <c r="B20647" s="58"/>
      <c r="C20647" s="59"/>
    </row>
    <row r="20648" spans="1:3">
      <c r="A20648" s="57" t="s">
        <v>10869</v>
      </c>
      <c r="B20648" s="61">
        <v>1174977</v>
      </c>
      <c r="C20648" s="59"/>
    </row>
    <row r="20649" spans="1:3">
      <c r="A20649" s="57" t="s">
        <v>10869</v>
      </c>
      <c r="B20649" s="61">
        <v>378678</v>
      </c>
      <c r="C20649" s="59"/>
    </row>
    <row r="20650" spans="1:3">
      <c r="A20650" s="57" t="s">
        <v>10870</v>
      </c>
      <c r="B20650" s="58"/>
      <c r="C20650" s="59"/>
    </row>
    <row r="20651" spans="1:3">
      <c r="A20651" s="57" t="s">
        <v>10870</v>
      </c>
      <c r="B20651" s="58"/>
      <c r="C20651" s="59"/>
    </row>
    <row r="20652" spans="1:3">
      <c r="A20652" s="57" t="s">
        <v>10870</v>
      </c>
      <c r="B20652" s="58"/>
      <c r="C20652" s="59"/>
    </row>
    <row r="20653" spans="1:3">
      <c r="A20653" s="57" t="s">
        <v>10871</v>
      </c>
      <c r="B20653" s="61">
        <v>13332345</v>
      </c>
      <c r="C20653" s="59"/>
    </row>
    <row r="20654" spans="1:3">
      <c r="A20654" s="57" t="s">
        <v>10872</v>
      </c>
      <c r="B20654" s="61">
        <v>87679</v>
      </c>
      <c r="C20654" s="59"/>
    </row>
    <row r="20655" spans="1:3">
      <c r="A20655" s="57" t="s">
        <v>10873</v>
      </c>
      <c r="B20655" s="58"/>
      <c r="C20655" s="59"/>
    </row>
    <row r="20656" spans="1:3">
      <c r="A20656" s="57" t="s">
        <v>10874</v>
      </c>
      <c r="B20656" s="58"/>
      <c r="C20656" s="59"/>
    </row>
    <row r="20657" spans="1:3">
      <c r="A20657" s="57" t="s">
        <v>10875</v>
      </c>
      <c r="B20657" s="58"/>
      <c r="C20657" s="59"/>
    </row>
    <row r="20658" spans="1:3">
      <c r="A20658" s="57" t="s">
        <v>10875</v>
      </c>
      <c r="B20658" s="58"/>
      <c r="C20658" s="59"/>
    </row>
    <row r="20659" spans="1:3">
      <c r="A20659" s="57" t="s">
        <v>10876</v>
      </c>
      <c r="B20659" s="58"/>
      <c r="C20659" s="59"/>
    </row>
    <row r="20660" spans="1:3">
      <c r="A20660" s="57" t="s">
        <v>10876</v>
      </c>
      <c r="B20660" s="61">
        <v>12203332</v>
      </c>
      <c r="C20660" s="59"/>
    </row>
    <row r="20661" spans="1:3">
      <c r="A20661" s="57" t="s">
        <v>10877</v>
      </c>
      <c r="B20661" s="58"/>
      <c r="C20661" s="59"/>
    </row>
    <row r="20662" spans="1:3">
      <c r="A20662" s="57" t="s">
        <v>10877</v>
      </c>
      <c r="B20662" s="58"/>
      <c r="C20662" s="59"/>
    </row>
    <row r="20663" spans="1:3">
      <c r="A20663" s="57" t="s">
        <v>10878</v>
      </c>
      <c r="B20663" s="58"/>
      <c r="C20663" s="59"/>
    </row>
    <row r="20664" spans="1:3">
      <c r="A20664" s="57" t="s">
        <v>10878</v>
      </c>
      <c r="B20664" s="58"/>
      <c r="C20664" s="59"/>
    </row>
    <row r="20665" spans="1:3">
      <c r="A20665" s="57" t="s">
        <v>10878</v>
      </c>
      <c r="B20665" s="58"/>
      <c r="C20665" s="59"/>
    </row>
    <row r="20666" spans="1:3">
      <c r="A20666" s="57" t="s">
        <v>10878</v>
      </c>
      <c r="B20666" s="58"/>
      <c r="C20666" s="59"/>
    </row>
    <row r="20667" spans="1:3">
      <c r="A20667" s="57" t="s">
        <v>10879</v>
      </c>
      <c r="B20667" s="61">
        <v>5442044</v>
      </c>
      <c r="C20667" s="59"/>
    </row>
    <row r="20668" spans="1:3">
      <c r="A20668" s="57" t="s">
        <v>10880</v>
      </c>
      <c r="B20668" s="58"/>
      <c r="C20668" s="59"/>
    </row>
    <row r="20669" spans="1:3">
      <c r="A20669" s="57" t="s">
        <v>10880</v>
      </c>
      <c r="B20669" s="58"/>
      <c r="C20669" s="59"/>
    </row>
    <row r="20670" spans="1:3">
      <c r="A20670" s="57" t="s">
        <v>10881</v>
      </c>
      <c r="B20670" s="58"/>
      <c r="C20670" s="59"/>
    </row>
    <row r="20671" spans="1:3">
      <c r="A20671" s="57" t="s">
        <v>10881</v>
      </c>
      <c r="B20671" s="58"/>
      <c r="C20671" s="59"/>
    </row>
    <row r="20672" spans="1:3">
      <c r="A20672" s="57" t="s">
        <v>10881</v>
      </c>
      <c r="B20672" s="61">
        <v>162664</v>
      </c>
      <c r="C20672" s="59"/>
    </row>
    <row r="20673" spans="1:3">
      <c r="A20673" s="57" t="s">
        <v>10881</v>
      </c>
      <c r="B20673" s="58"/>
      <c r="C20673" s="59"/>
    </row>
    <row r="20674" spans="1:3">
      <c r="A20674" s="57" t="s">
        <v>10882</v>
      </c>
      <c r="B20674" s="58"/>
      <c r="C20674" s="59"/>
    </row>
    <row r="20675" spans="1:3">
      <c r="A20675" s="57" t="s">
        <v>10882</v>
      </c>
      <c r="B20675" s="61">
        <v>1365721</v>
      </c>
      <c r="C20675" s="59"/>
    </row>
    <row r="20676" spans="1:3">
      <c r="A20676" s="57" t="s">
        <v>10883</v>
      </c>
      <c r="B20676" s="58"/>
      <c r="C20676" s="59"/>
    </row>
    <row r="20677" spans="1:3">
      <c r="A20677" s="57" t="s">
        <v>10883</v>
      </c>
      <c r="B20677" s="58"/>
      <c r="C20677" s="59"/>
    </row>
    <row r="20678" spans="1:3">
      <c r="A20678" s="57" t="s">
        <v>10884</v>
      </c>
      <c r="B20678" s="58"/>
      <c r="C20678" s="59"/>
    </row>
    <row r="20679" spans="1:3">
      <c r="A20679" s="57" t="s">
        <v>10884</v>
      </c>
      <c r="B20679" s="61">
        <v>3600</v>
      </c>
      <c r="C20679" s="59"/>
    </row>
    <row r="20680" spans="1:3">
      <c r="A20680" s="57" t="s">
        <v>10884</v>
      </c>
      <c r="B20680" s="61">
        <v>90569</v>
      </c>
      <c r="C20680" s="59"/>
    </row>
    <row r="20681" spans="1:3">
      <c r="A20681" s="57" t="s">
        <v>10885</v>
      </c>
      <c r="B20681" s="61">
        <v>25637</v>
      </c>
      <c r="C20681" s="59"/>
    </row>
    <row r="20682" spans="1:3">
      <c r="A20682" s="57" t="s">
        <v>10886</v>
      </c>
      <c r="B20682" s="58"/>
      <c r="C20682" s="59"/>
    </row>
    <row r="20683" spans="1:3">
      <c r="A20683" s="57" t="s">
        <v>10886</v>
      </c>
      <c r="B20683" s="58"/>
      <c r="C20683" s="59"/>
    </row>
    <row r="20684" spans="1:3">
      <c r="A20684" s="57" t="s">
        <v>10887</v>
      </c>
      <c r="B20684" s="61">
        <v>3720</v>
      </c>
      <c r="C20684" s="59"/>
    </row>
    <row r="20685" spans="1:3">
      <c r="A20685" s="57" t="s">
        <v>10887</v>
      </c>
      <c r="B20685" s="58"/>
      <c r="C20685" s="59"/>
    </row>
    <row r="20686" spans="1:3">
      <c r="A20686" s="57" t="s">
        <v>10887</v>
      </c>
      <c r="B20686" s="61">
        <v>110023</v>
      </c>
      <c r="C20686" s="59"/>
    </row>
    <row r="20687" spans="1:3">
      <c r="A20687" s="57" t="s">
        <v>10888</v>
      </c>
      <c r="B20687" s="58"/>
      <c r="C20687" s="59"/>
    </row>
    <row r="20688" spans="1:3">
      <c r="A20688" s="57" t="s">
        <v>10889</v>
      </c>
      <c r="B20688" s="58"/>
      <c r="C20688" s="59"/>
    </row>
    <row r="20689" spans="1:3">
      <c r="A20689" s="57" t="s">
        <v>10890</v>
      </c>
      <c r="B20689" s="58"/>
      <c r="C20689" s="59"/>
    </row>
    <row r="20690" spans="1:3">
      <c r="A20690" s="57" t="s">
        <v>10890</v>
      </c>
      <c r="B20690" s="58"/>
      <c r="C20690" s="59"/>
    </row>
    <row r="20691" spans="1:3">
      <c r="A20691" s="57" t="s">
        <v>10890</v>
      </c>
      <c r="B20691" s="58"/>
      <c r="C20691" s="59"/>
    </row>
    <row r="20692" spans="1:3">
      <c r="A20692" s="57" t="s">
        <v>10890</v>
      </c>
      <c r="B20692" s="58"/>
      <c r="C20692" s="59"/>
    </row>
    <row r="20693" spans="1:3">
      <c r="A20693" s="57" t="s">
        <v>10890</v>
      </c>
      <c r="B20693" s="58"/>
      <c r="C20693" s="59"/>
    </row>
    <row r="20694" spans="1:3">
      <c r="A20694" s="57" t="s">
        <v>10890</v>
      </c>
      <c r="B20694" s="58"/>
      <c r="C20694" s="59"/>
    </row>
    <row r="20695" spans="1:3">
      <c r="A20695" s="57" t="s">
        <v>10891</v>
      </c>
      <c r="B20695" s="58"/>
      <c r="C20695" s="59"/>
    </row>
    <row r="20696" spans="1:3">
      <c r="A20696" s="57" t="s">
        <v>10891</v>
      </c>
      <c r="B20696" s="58"/>
      <c r="C20696" s="59"/>
    </row>
    <row r="20697" spans="1:3">
      <c r="A20697" s="57" t="s">
        <v>10891</v>
      </c>
      <c r="B20697" s="58"/>
      <c r="C20697" s="59"/>
    </row>
    <row r="20698" spans="1:3">
      <c r="A20698" s="57" t="s">
        <v>10892</v>
      </c>
      <c r="B20698" s="58"/>
      <c r="C20698" s="59"/>
    </row>
    <row r="20699" spans="1:3">
      <c r="A20699" s="57" t="s">
        <v>10893</v>
      </c>
      <c r="B20699" s="61">
        <v>22845</v>
      </c>
      <c r="C20699" s="59"/>
    </row>
    <row r="20700" spans="1:3">
      <c r="A20700" s="57" t="s">
        <v>10894</v>
      </c>
      <c r="B20700" s="58"/>
      <c r="C20700" s="59"/>
    </row>
    <row r="20701" spans="1:3">
      <c r="A20701" s="57" t="s">
        <v>10894</v>
      </c>
      <c r="B20701" s="61">
        <v>49897</v>
      </c>
      <c r="C20701" s="59"/>
    </row>
    <row r="20702" spans="1:3">
      <c r="A20702" s="57" t="s">
        <v>10895</v>
      </c>
      <c r="B20702" s="58"/>
      <c r="C20702" s="59"/>
    </row>
    <row r="20703" spans="1:3">
      <c r="A20703" s="57" t="s">
        <v>10895</v>
      </c>
      <c r="B20703" s="58"/>
      <c r="C20703" s="59"/>
    </row>
    <row r="20704" spans="1:3">
      <c r="A20704" s="57" t="s">
        <v>10895</v>
      </c>
      <c r="B20704" s="58"/>
      <c r="C20704" s="59"/>
    </row>
    <row r="20705" spans="1:3">
      <c r="A20705" s="57" t="s">
        <v>10896</v>
      </c>
      <c r="B20705" s="58"/>
      <c r="C20705" s="59"/>
    </row>
    <row r="20706" spans="1:3">
      <c r="A20706" s="57" t="s">
        <v>10896</v>
      </c>
      <c r="B20706" s="58"/>
      <c r="C20706" s="59"/>
    </row>
    <row r="20707" spans="1:3">
      <c r="A20707" s="57" t="s">
        <v>10896</v>
      </c>
      <c r="B20707" s="58"/>
      <c r="C20707" s="59"/>
    </row>
    <row r="20708" spans="1:3">
      <c r="A20708" s="57" t="s">
        <v>10896</v>
      </c>
      <c r="B20708" s="58"/>
      <c r="C20708" s="59"/>
    </row>
    <row r="20709" spans="1:3">
      <c r="A20709" s="57" t="s">
        <v>10896</v>
      </c>
      <c r="B20709" s="58"/>
      <c r="C20709" s="59"/>
    </row>
    <row r="20710" spans="1:3">
      <c r="A20710" s="57" t="s">
        <v>10896</v>
      </c>
      <c r="B20710" s="58"/>
      <c r="C20710" s="59"/>
    </row>
    <row r="20711" spans="1:3">
      <c r="A20711" s="57" t="s">
        <v>10897</v>
      </c>
      <c r="B20711" s="61">
        <v>663015</v>
      </c>
      <c r="C20711" s="59"/>
    </row>
    <row r="20712" spans="1:3">
      <c r="A20712" s="57" t="s">
        <v>10898</v>
      </c>
      <c r="B20712" s="61">
        <v>1374213</v>
      </c>
      <c r="C20712" s="59"/>
    </row>
    <row r="20713" spans="1:3">
      <c r="A20713" s="57" t="s">
        <v>10898</v>
      </c>
      <c r="B20713" s="61">
        <v>294522</v>
      </c>
      <c r="C20713" s="59"/>
    </row>
    <row r="20714" spans="1:3">
      <c r="A20714" s="57" t="s">
        <v>10899</v>
      </c>
      <c r="B20714" s="58"/>
      <c r="C20714" s="59"/>
    </row>
    <row r="20715" spans="1:3">
      <c r="A20715" s="57" t="s">
        <v>10900</v>
      </c>
      <c r="B20715" s="61">
        <v>3493</v>
      </c>
      <c r="C20715" s="59"/>
    </row>
    <row r="20716" spans="1:3">
      <c r="A20716" s="57" t="s">
        <v>10901</v>
      </c>
      <c r="B20716" s="61">
        <v>1554690</v>
      </c>
      <c r="C20716" s="59"/>
    </row>
    <row r="20717" spans="1:3">
      <c r="A20717" s="57" t="s">
        <v>10902</v>
      </c>
      <c r="B20717" s="61">
        <v>5775</v>
      </c>
      <c r="C20717" s="59"/>
    </row>
    <row r="20718" spans="1:3">
      <c r="A20718" s="57" t="s">
        <v>10903</v>
      </c>
      <c r="B20718" s="58"/>
      <c r="C20718" s="59"/>
    </row>
    <row r="20719" spans="1:3">
      <c r="A20719" s="57" t="s">
        <v>10903</v>
      </c>
      <c r="B20719" s="58"/>
      <c r="C20719" s="59"/>
    </row>
    <row r="20720" spans="1:3">
      <c r="A20720" s="57" t="s">
        <v>10904</v>
      </c>
      <c r="B20720" s="58"/>
      <c r="C20720" s="59"/>
    </row>
    <row r="20721" spans="1:3">
      <c r="A20721" s="57" t="s">
        <v>10904</v>
      </c>
      <c r="B20721" s="61">
        <v>6497</v>
      </c>
      <c r="C20721" s="59"/>
    </row>
    <row r="20722" spans="1:3">
      <c r="A20722" s="57" t="s">
        <v>10905</v>
      </c>
      <c r="B20722" s="58"/>
      <c r="C20722" s="59"/>
    </row>
    <row r="20723" spans="1:3">
      <c r="A20723" s="57" t="s">
        <v>10906</v>
      </c>
      <c r="B20723" s="58"/>
      <c r="C20723" s="59"/>
    </row>
    <row r="20724" spans="1:3">
      <c r="A20724" s="57" t="s">
        <v>10907</v>
      </c>
      <c r="B20724" s="61">
        <v>567786</v>
      </c>
      <c r="C20724" s="59"/>
    </row>
    <row r="20725" spans="1:3">
      <c r="A20725" s="57" t="s">
        <v>10908</v>
      </c>
      <c r="B20725" s="58"/>
      <c r="C20725" s="59"/>
    </row>
    <row r="20726" spans="1:3">
      <c r="A20726" s="57" t="s">
        <v>10908</v>
      </c>
      <c r="B20726" s="61">
        <v>1176858</v>
      </c>
      <c r="C20726" s="59"/>
    </row>
    <row r="20727" spans="1:3">
      <c r="A20727" s="57" t="s">
        <v>10909</v>
      </c>
      <c r="B20727" s="58"/>
      <c r="C20727" s="59"/>
    </row>
    <row r="20728" spans="1:3">
      <c r="A20728" s="57" t="s">
        <v>10909</v>
      </c>
      <c r="B20728" s="61">
        <v>25212</v>
      </c>
      <c r="C20728" s="59"/>
    </row>
    <row r="20729" spans="1:3">
      <c r="A20729" s="57" t="s">
        <v>10910</v>
      </c>
      <c r="B20729" s="61">
        <v>3658</v>
      </c>
      <c r="C20729" s="59"/>
    </row>
    <row r="20730" spans="1:3">
      <c r="A20730" s="57" t="s">
        <v>10911</v>
      </c>
      <c r="B20730" s="58"/>
      <c r="C20730" s="59"/>
    </row>
    <row r="20731" spans="1:3">
      <c r="A20731" s="57" t="s">
        <v>10911</v>
      </c>
      <c r="B20731" s="58"/>
      <c r="C20731" s="59"/>
    </row>
    <row r="20732" spans="1:3">
      <c r="A20732" s="57" t="s">
        <v>10912</v>
      </c>
      <c r="B20732" s="61">
        <v>20240</v>
      </c>
      <c r="C20732" s="59"/>
    </row>
    <row r="20733" spans="1:3">
      <c r="A20733" s="57" t="s">
        <v>10912</v>
      </c>
      <c r="B20733" s="61">
        <v>216178</v>
      </c>
      <c r="C20733" s="59"/>
    </row>
    <row r="20734" spans="1:3">
      <c r="A20734" s="57" t="s">
        <v>10913</v>
      </c>
      <c r="B20734" s="58"/>
      <c r="C20734" s="59"/>
    </row>
    <row r="20735" spans="1:3">
      <c r="A20735" s="57" t="s">
        <v>10914</v>
      </c>
      <c r="B20735" s="58"/>
      <c r="C20735" s="59"/>
    </row>
    <row r="20736" spans="1:3">
      <c r="A20736" s="57" t="s">
        <v>10915</v>
      </c>
      <c r="B20736" s="58"/>
      <c r="C20736" s="59"/>
    </row>
    <row r="20737" spans="1:3">
      <c r="A20737" s="57" t="s">
        <v>10916</v>
      </c>
      <c r="B20737" s="58"/>
      <c r="C20737" s="59"/>
    </row>
    <row r="20738" spans="1:3">
      <c r="A20738" s="57" t="s">
        <v>10916</v>
      </c>
      <c r="B20738" s="61">
        <v>36544</v>
      </c>
      <c r="C20738" s="59"/>
    </row>
    <row r="20739" spans="1:3">
      <c r="A20739" s="57" t="s">
        <v>10916</v>
      </c>
      <c r="B20739" s="61">
        <v>119609</v>
      </c>
      <c r="C20739" s="59"/>
    </row>
    <row r="20740" spans="1:3">
      <c r="A20740" s="57" t="s">
        <v>10917</v>
      </c>
      <c r="B20740" s="58"/>
      <c r="C20740" s="59"/>
    </row>
    <row r="20741" spans="1:3">
      <c r="A20741" s="57" t="s">
        <v>10918</v>
      </c>
      <c r="B20741" s="58"/>
      <c r="C20741" s="59"/>
    </row>
    <row r="20742" spans="1:3">
      <c r="A20742" s="57" t="s">
        <v>10918</v>
      </c>
      <c r="B20742" s="58"/>
      <c r="C20742" s="59"/>
    </row>
    <row r="20743" spans="1:3">
      <c r="A20743" s="57" t="s">
        <v>10918</v>
      </c>
      <c r="B20743" s="58"/>
      <c r="C20743" s="59"/>
    </row>
    <row r="20744" spans="1:3">
      <c r="A20744" s="57" t="s">
        <v>10918</v>
      </c>
      <c r="B20744" s="58"/>
      <c r="C20744" s="59"/>
    </row>
    <row r="20745" spans="1:3">
      <c r="A20745" s="57" t="s">
        <v>10918</v>
      </c>
      <c r="B20745" s="58"/>
      <c r="C20745" s="59"/>
    </row>
    <row r="20746" spans="1:3">
      <c r="A20746" s="57" t="s">
        <v>10918</v>
      </c>
      <c r="B20746" s="58"/>
      <c r="C20746" s="59"/>
    </row>
    <row r="20747" spans="1:3">
      <c r="A20747" s="57" t="s">
        <v>10918</v>
      </c>
      <c r="B20747" s="58"/>
      <c r="C20747" s="59"/>
    </row>
    <row r="20748" spans="1:3">
      <c r="A20748" s="57" t="s">
        <v>10919</v>
      </c>
      <c r="B20748" s="58"/>
      <c r="C20748" s="59"/>
    </row>
    <row r="20749" spans="1:3">
      <c r="A20749" s="57" t="s">
        <v>10919</v>
      </c>
      <c r="B20749" s="61">
        <v>7550</v>
      </c>
      <c r="C20749" s="59"/>
    </row>
    <row r="20750" spans="1:3">
      <c r="A20750" s="57" t="s">
        <v>10920</v>
      </c>
      <c r="B20750" s="61">
        <v>156320</v>
      </c>
      <c r="C20750" s="59"/>
    </row>
    <row r="20751" spans="1:3">
      <c r="A20751" s="57" t="s">
        <v>10920</v>
      </c>
      <c r="B20751" s="58"/>
      <c r="C20751" s="59"/>
    </row>
    <row r="20752" spans="1:3">
      <c r="A20752" s="57" t="s">
        <v>10921</v>
      </c>
      <c r="B20752" s="58"/>
      <c r="C20752" s="59"/>
    </row>
    <row r="20753" spans="1:3">
      <c r="A20753" s="57" t="s">
        <v>10921</v>
      </c>
      <c r="B20753" s="58"/>
      <c r="C20753" s="59"/>
    </row>
    <row r="20754" spans="1:3">
      <c r="A20754" s="57" t="s">
        <v>10921</v>
      </c>
      <c r="B20754" s="61">
        <v>24178</v>
      </c>
      <c r="C20754" s="59"/>
    </row>
    <row r="20755" spans="1:3">
      <c r="A20755" s="57" t="s">
        <v>10921</v>
      </c>
      <c r="B20755" s="58"/>
      <c r="C20755" s="59"/>
    </row>
    <row r="20756" spans="1:3">
      <c r="A20756" s="57" t="s">
        <v>10921</v>
      </c>
      <c r="B20756" s="58"/>
      <c r="C20756" s="59"/>
    </row>
    <row r="20757" spans="1:3">
      <c r="A20757" s="57" t="s">
        <v>10921</v>
      </c>
      <c r="B20757" s="58"/>
      <c r="C20757" s="59"/>
    </row>
    <row r="20758" spans="1:3">
      <c r="A20758" s="57" t="s">
        <v>10921</v>
      </c>
      <c r="B20758" s="58"/>
      <c r="C20758" s="59"/>
    </row>
    <row r="20759" spans="1:3">
      <c r="A20759" s="57" t="s">
        <v>10921</v>
      </c>
      <c r="B20759" s="58"/>
      <c r="C20759" s="59"/>
    </row>
    <row r="20760" spans="1:3">
      <c r="A20760" s="57" t="s">
        <v>10921</v>
      </c>
      <c r="B20760" s="58"/>
      <c r="C20760" s="59"/>
    </row>
    <row r="20761" spans="1:3">
      <c r="A20761" s="57" t="s">
        <v>10921</v>
      </c>
      <c r="B20761" s="58"/>
      <c r="C20761" s="59"/>
    </row>
    <row r="20762" spans="1:3">
      <c r="A20762" s="57" t="s">
        <v>10921</v>
      </c>
      <c r="B20762" s="58"/>
      <c r="C20762" s="59"/>
    </row>
    <row r="20763" spans="1:3">
      <c r="A20763" s="57" t="s">
        <v>10921</v>
      </c>
      <c r="B20763" s="58"/>
      <c r="C20763" s="59"/>
    </row>
    <row r="20764" spans="1:3">
      <c r="A20764" s="57" t="s">
        <v>10921</v>
      </c>
      <c r="B20764" s="58"/>
      <c r="C20764" s="59"/>
    </row>
    <row r="20765" spans="1:3">
      <c r="A20765" s="57" t="s">
        <v>10921</v>
      </c>
      <c r="B20765" s="58"/>
      <c r="C20765" s="59"/>
    </row>
    <row r="20766" spans="1:3">
      <c r="A20766" s="57" t="s">
        <v>10922</v>
      </c>
      <c r="B20766" s="61">
        <v>20875912</v>
      </c>
      <c r="C20766" s="59"/>
    </row>
    <row r="20767" spans="1:3">
      <c r="A20767" s="57" t="s">
        <v>10922</v>
      </c>
      <c r="B20767" s="61">
        <v>12155314</v>
      </c>
      <c r="C20767" s="59"/>
    </row>
    <row r="20768" spans="1:3">
      <c r="A20768" s="57" t="s">
        <v>10922</v>
      </c>
      <c r="B20768" s="61">
        <v>3302780</v>
      </c>
      <c r="C20768" s="59"/>
    </row>
    <row r="20769" spans="1:3">
      <c r="A20769" s="57" t="s">
        <v>10923</v>
      </c>
      <c r="B20769" s="61">
        <v>4312</v>
      </c>
      <c r="C20769" s="59"/>
    </row>
    <row r="20770" spans="1:3">
      <c r="A20770" s="57" t="s">
        <v>10924</v>
      </c>
      <c r="B20770" s="61">
        <v>127002</v>
      </c>
      <c r="C20770" s="59"/>
    </row>
    <row r="20771" spans="1:3">
      <c r="A20771" s="57" t="s">
        <v>10925</v>
      </c>
      <c r="B20771" s="61">
        <v>4606373</v>
      </c>
      <c r="C20771" s="59"/>
    </row>
    <row r="20772" spans="1:3">
      <c r="A20772" s="57" t="s">
        <v>10926</v>
      </c>
      <c r="B20772" s="61">
        <v>313091</v>
      </c>
      <c r="C20772" s="59"/>
    </row>
    <row r="20773" spans="1:3">
      <c r="A20773" s="57" t="s">
        <v>10927</v>
      </c>
      <c r="B20773" s="61">
        <v>7172584</v>
      </c>
      <c r="C20773" s="59"/>
    </row>
    <row r="20774" spans="1:3">
      <c r="A20774" s="57" t="s">
        <v>10928</v>
      </c>
      <c r="B20774" s="61">
        <v>42092</v>
      </c>
      <c r="C20774" s="59"/>
    </row>
    <row r="20775" spans="1:3">
      <c r="A20775" s="57" t="s">
        <v>10928</v>
      </c>
      <c r="B20775" s="58"/>
      <c r="C20775" s="59"/>
    </row>
    <row r="20776" spans="1:3">
      <c r="A20776" s="57" t="s">
        <v>10928</v>
      </c>
      <c r="B20776" s="61">
        <v>13499045</v>
      </c>
      <c r="C20776" s="59"/>
    </row>
    <row r="20777" spans="1:3">
      <c r="A20777" s="57" t="s">
        <v>10928</v>
      </c>
      <c r="B20777" s="61">
        <v>14446703</v>
      </c>
      <c r="C20777" s="59"/>
    </row>
    <row r="20778" spans="1:3">
      <c r="A20778" s="57" t="s">
        <v>10928</v>
      </c>
      <c r="B20778" s="61">
        <v>8932570</v>
      </c>
      <c r="C20778" s="59"/>
    </row>
    <row r="20779" spans="1:3">
      <c r="A20779" s="57" t="s">
        <v>10928</v>
      </c>
      <c r="B20779" s="61">
        <v>706789</v>
      </c>
      <c r="C20779" s="59"/>
    </row>
    <row r="20780" spans="1:3">
      <c r="A20780" s="57" t="s">
        <v>10928</v>
      </c>
      <c r="B20780" s="58"/>
      <c r="C20780" s="59"/>
    </row>
    <row r="20781" spans="1:3">
      <c r="A20781" s="57" t="s">
        <v>10928</v>
      </c>
      <c r="B20781" s="58"/>
      <c r="C20781" s="59"/>
    </row>
    <row r="20782" spans="1:3">
      <c r="A20782" s="57" t="s">
        <v>10928</v>
      </c>
      <c r="B20782" s="61">
        <v>4714325</v>
      </c>
      <c r="C20782" s="59"/>
    </row>
    <row r="20783" spans="1:3">
      <c r="A20783" s="57" t="s">
        <v>10929</v>
      </c>
      <c r="B20783" s="61">
        <v>15712240</v>
      </c>
      <c r="C20783" s="59"/>
    </row>
    <row r="20784" spans="1:3">
      <c r="A20784" s="57" t="s">
        <v>10930</v>
      </c>
      <c r="B20784" s="61">
        <v>43107</v>
      </c>
      <c r="C20784" s="59"/>
    </row>
    <row r="20785" spans="1:3">
      <c r="A20785" s="57" t="s">
        <v>10930</v>
      </c>
      <c r="B20785" s="61">
        <v>1728118</v>
      </c>
      <c r="C20785" s="59"/>
    </row>
    <row r="20786" spans="1:3">
      <c r="A20786" s="57" t="s">
        <v>10930</v>
      </c>
      <c r="B20786" s="58"/>
      <c r="C20786" s="59"/>
    </row>
    <row r="20787" spans="1:3">
      <c r="A20787" s="57" t="s">
        <v>10930</v>
      </c>
      <c r="B20787" s="61">
        <v>3428183</v>
      </c>
      <c r="C20787" s="59"/>
    </row>
    <row r="20788" spans="1:3">
      <c r="A20788" s="57" t="s">
        <v>10930</v>
      </c>
      <c r="B20788" s="61">
        <v>1081110</v>
      </c>
      <c r="C20788" s="59"/>
    </row>
    <row r="20789" spans="1:3">
      <c r="A20789" s="57" t="s">
        <v>10931</v>
      </c>
      <c r="B20789" s="58"/>
      <c r="C20789" s="59"/>
    </row>
    <row r="20790" spans="1:3">
      <c r="A20790" s="57" t="s">
        <v>10931</v>
      </c>
      <c r="B20790" s="61">
        <v>41403</v>
      </c>
      <c r="C20790" s="59"/>
    </row>
    <row r="20791" spans="1:3">
      <c r="A20791" s="57" t="s">
        <v>10931</v>
      </c>
      <c r="B20791" s="61">
        <v>68880</v>
      </c>
      <c r="C20791" s="59"/>
    </row>
    <row r="20792" spans="1:3">
      <c r="A20792" s="57" t="s">
        <v>10931</v>
      </c>
      <c r="B20792" s="58"/>
      <c r="C20792" s="59"/>
    </row>
    <row r="20793" spans="1:3">
      <c r="A20793" s="57" t="s">
        <v>10931</v>
      </c>
      <c r="B20793" s="61">
        <v>9058514</v>
      </c>
      <c r="C20793" s="59"/>
    </row>
    <row r="20794" spans="1:3">
      <c r="A20794" s="57" t="s">
        <v>10932</v>
      </c>
      <c r="B20794" s="58"/>
      <c r="C20794" s="59"/>
    </row>
    <row r="20795" spans="1:3">
      <c r="A20795" s="57" t="s">
        <v>10932</v>
      </c>
      <c r="B20795" s="61">
        <v>1247432</v>
      </c>
      <c r="C20795" s="59"/>
    </row>
    <row r="20796" spans="1:3">
      <c r="A20796" s="57" t="s">
        <v>10933</v>
      </c>
      <c r="B20796" s="61">
        <v>56264</v>
      </c>
      <c r="C20796" s="59"/>
    </row>
    <row r="20797" spans="1:3">
      <c r="A20797" s="57" t="s">
        <v>10934</v>
      </c>
      <c r="B20797" s="61">
        <v>718036</v>
      </c>
      <c r="C20797" s="59"/>
    </row>
    <row r="20798" spans="1:3">
      <c r="A20798" s="57" t="s">
        <v>10935</v>
      </c>
      <c r="B20798" s="61">
        <v>41743</v>
      </c>
      <c r="C20798" s="59"/>
    </row>
    <row r="20799" spans="1:3">
      <c r="A20799" s="57" t="s">
        <v>10935</v>
      </c>
      <c r="B20799" s="58"/>
      <c r="C20799" s="59"/>
    </row>
    <row r="20800" spans="1:3">
      <c r="A20800" s="57" t="s">
        <v>10935</v>
      </c>
      <c r="B20800" s="58"/>
      <c r="C20800" s="59"/>
    </row>
    <row r="20801" spans="1:3">
      <c r="A20801" s="57" t="s">
        <v>10935</v>
      </c>
      <c r="B20801" s="61">
        <v>5141</v>
      </c>
      <c r="C20801" s="59"/>
    </row>
    <row r="20802" spans="1:3">
      <c r="A20802" s="57" t="s">
        <v>10935</v>
      </c>
      <c r="B20802" s="58"/>
      <c r="C20802" s="59"/>
    </row>
    <row r="20803" spans="1:3">
      <c r="A20803" s="57" t="s">
        <v>10935</v>
      </c>
      <c r="B20803" s="58"/>
      <c r="C20803" s="59"/>
    </row>
    <row r="20804" spans="1:3">
      <c r="A20804" s="57" t="s">
        <v>10935</v>
      </c>
      <c r="B20804" s="61">
        <v>52022</v>
      </c>
      <c r="C20804" s="59"/>
    </row>
    <row r="20805" spans="1:3">
      <c r="A20805" s="57" t="s">
        <v>10936</v>
      </c>
      <c r="B20805" s="61">
        <v>326975</v>
      </c>
      <c r="C20805" s="59"/>
    </row>
    <row r="20806" spans="1:3">
      <c r="A20806" s="57" t="s">
        <v>10937</v>
      </c>
      <c r="B20806" s="61">
        <v>1150540</v>
      </c>
      <c r="C20806" s="59"/>
    </row>
    <row r="20807" spans="1:3">
      <c r="A20807" s="57" t="s">
        <v>10938</v>
      </c>
      <c r="B20807" s="58"/>
      <c r="C20807" s="59"/>
    </row>
    <row r="20808" spans="1:3">
      <c r="A20808" s="57" t="s">
        <v>10939</v>
      </c>
      <c r="B20808" s="58"/>
      <c r="C20808" s="59"/>
    </row>
    <row r="20809" spans="1:3">
      <c r="A20809" s="57" t="s">
        <v>10939</v>
      </c>
      <c r="B20809" s="61">
        <v>14982847</v>
      </c>
      <c r="C20809" s="59"/>
    </row>
    <row r="20810" spans="1:3">
      <c r="A20810" s="57" t="s">
        <v>10939</v>
      </c>
      <c r="B20810" s="61">
        <v>12765008</v>
      </c>
      <c r="C20810" s="59"/>
    </row>
    <row r="20811" spans="1:3">
      <c r="A20811" s="57" t="s">
        <v>10939</v>
      </c>
      <c r="B20811" s="61">
        <v>3901724</v>
      </c>
      <c r="C20811" s="59"/>
    </row>
    <row r="20812" spans="1:3">
      <c r="A20812" s="57" t="s">
        <v>10940</v>
      </c>
      <c r="B20812" s="61">
        <v>491719</v>
      </c>
      <c r="C20812" s="59"/>
    </row>
    <row r="20813" spans="1:3">
      <c r="A20813" s="57" t="s">
        <v>10941</v>
      </c>
      <c r="B20813" s="61">
        <v>141759</v>
      </c>
      <c r="C20813" s="59"/>
    </row>
    <row r="20814" spans="1:3">
      <c r="A20814" s="57" t="s">
        <v>10942</v>
      </c>
      <c r="B20814" s="61">
        <v>60381</v>
      </c>
      <c r="C20814" s="59"/>
    </row>
    <row r="20815" spans="1:3">
      <c r="A20815" s="57" t="s">
        <v>10942</v>
      </c>
      <c r="B20815" s="61">
        <v>147348</v>
      </c>
      <c r="C20815" s="59"/>
    </row>
    <row r="20816" spans="1:3">
      <c r="A20816" s="57" t="s">
        <v>10942</v>
      </c>
      <c r="B20816" s="58"/>
      <c r="C20816" s="59"/>
    </row>
    <row r="20817" spans="1:3">
      <c r="A20817" s="57" t="s">
        <v>10942</v>
      </c>
      <c r="B20817" s="61">
        <v>3360593</v>
      </c>
      <c r="C20817" s="59"/>
    </row>
    <row r="20818" spans="1:3">
      <c r="A20818" s="57" t="s">
        <v>10942</v>
      </c>
      <c r="B20818" s="58"/>
      <c r="C20818" s="59"/>
    </row>
    <row r="20819" spans="1:3">
      <c r="A20819" s="57" t="s">
        <v>10942</v>
      </c>
      <c r="B20819" s="61">
        <v>837225</v>
      </c>
      <c r="C20819" s="59"/>
    </row>
    <row r="20820" spans="1:3">
      <c r="A20820" s="57" t="s">
        <v>10942</v>
      </c>
      <c r="B20820" s="58"/>
      <c r="C20820" s="59"/>
    </row>
    <row r="20821" spans="1:3">
      <c r="A20821" s="57" t="s">
        <v>10942</v>
      </c>
      <c r="B20821" s="61">
        <v>5086400</v>
      </c>
      <c r="C20821" s="59"/>
    </row>
    <row r="20822" spans="1:3">
      <c r="A20822" s="57" t="s">
        <v>10943</v>
      </c>
      <c r="B20822" s="61">
        <v>688442</v>
      </c>
      <c r="C20822" s="59"/>
    </row>
    <row r="20823" spans="1:3">
      <c r="A20823" s="57" t="s">
        <v>10944</v>
      </c>
      <c r="B20823" s="61">
        <v>24113481</v>
      </c>
      <c r="C20823" s="59"/>
    </row>
    <row r="20824" spans="1:3">
      <c r="A20824" s="57" t="s">
        <v>10945</v>
      </c>
      <c r="B20824" s="61">
        <v>5402532</v>
      </c>
      <c r="C20824" s="59"/>
    </row>
    <row r="20825" spans="1:3">
      <c r="A20825" s="57" t="s">
        <v>10946</v>
      </c>
      <c r="B20825" s="61">
        <v>4802087</v>
      </c>
      <c r="C20825" s="59"/>
    </row>
    <row r="20826" spans="1:3">
      <c r="A20826" s="57" t="s">
        <v>10947</v>
      </c>
      <c r="B20826" s="61">
        <v>926962</v>
      </c>
      <c r="C20826" s="59"/>
    </row>
    <row r="20827" spans="1:3">
      <c r="A20827" s="57" t="s">
        <v>10947</v>
      </c>
      <c r="B20827" s="58"/>
      <c r="C20827" s="59"/>
    </row>
    <row r="20828" spans="1:3">
      <c r="A20828" s="57" t="s">
        <v>10947</v>
      </c>
      <c r="B20828" s="61">
        <v>4620477</v>
      </c>
      <c r="C20828" s="59"/>
    </row>
    <row r="20829" spans="1:3">
      <c r="A20829" s="57" t="s">
        <v>10947</v>
      </c>
      <c r="B20829" s="61">
        <v>210849</v>
      </c>
      <c r="C20829" s="59"/>
    </row>
    <row r="20830" spans="1:3">
      <c r="A20830" s="57" t="s">
        <v>10947</v>
      </c>
      <c r="B20830" s="61">
        <v>92341</v>
      </c>
      <c r="C20830" s="59"/>
    </row>
    <row r="20831" spans="1:3">
      <c r="A20831" s="57" t="s">
        <v>10947</v>
      </c>
      <c r="B20831" s="61">
        <v>199401</v>
      </c>
      <c r="C20831" s="59"/>
    </row>
    <row r="20832" spans="1:3">
      <c r="A20832" s="57" t="s">
        <v>10947</v>
      </c>
      <c r="B20832" s="58"/>
      <c r="C20832" s="59"/>
    </row>
    <row r="20833" spans="1:3">
      <c r="A20833" s="57" t="s">
        <v>10947</v>
      </c>
      <c r="B20833" s="61">
        <v>1390668</v>
      </c>
      <c r="C20833" s="59"/>
    </row>
    <row r="20834" spans="1:3">
      <c r="A20834" s="57" t="s">
        <v>10948</v>
      </c>
      <c r="B20834" s="61">
        <v>2794099</v>
      </c>
      <c r="C20834" s="59"/>
    </row>
    <row r="20835" spans="1:3">
      <c r="A20835" s="57" t="s">
        <v>10948</v>
      </c>
      <c r="B20835" s="58"/>
      <c r="C20835" s="59"/>
    </row>
    <row r="20836" spans="1:3">
      <c r="A20836" s="57" t="s">
        <v>10948</v>
      </c>
      <c r="B20836" s="61">
        <v>90700</v>
      </c>
      <c r="C20836" s="59"/>
    </row>
    <row r="20837" spans="1:3">
      <c r="A20837" s="57" t="s">
        <v>10949</v>
      </c>
      <c r="B20837" s="58"/>
      <c r="C20837" s="59"/>
    </row>
    <row r="20838" spans="1:3">
      <c r="A20838" s="57" t="s">
        <v>10950</v>
      </c>
      <c r="B20838" s="61">
        <v>10230871</v>
      </c>
      <c r="C20838" s="59"/>
    </row>
    <row r="20839" spans="1:3">
      <c r="A20839" s="57" t="s">
        <v>10951</v>
      </c>
      <c r="B20839" s="61">
        <v>4807850</v>
      </c>
      <c r="C20839" s="59"/>
    </row>
    <row r="20840" spans="1:3">
      <c r="A20840" s="57" t="s">
        <v>10952</v>
      </c>
      <c r="B20840" s="58"/>
      <c r="C20840" s="59"/>
    </row>
    <row r="20841" spans="1:3">
      <c r="A20841" s="57" t="s">
        <v>10953</v>
      </c>
      <c r="B20841" s="61">
        <v>132770</v>
      </c>
      <c r="C20841" s="59"/>
    </row>
    <row r="20842" spans="1:3">
      <c r="A20842" s="57" t="s">
        <v>10954</v>
      </c>
      <c r="B20842" s="61">
        <v>11589225</v>
      </c>
      <c r="C20842" s="59"/>
    </row>
    <row r="20843" spans="1:3">
      <c r="A20843" s="57" t="s">
        <v>10955</v>
      </c>
      <c r="B20843" s="61">
        <v>11539957</v>
      </c>
      <c r="C20843" s="59"/>
    </row>
    <row r="20844" spans="1:3">
      <c r="A20844" s="57" t="s">
        <v>10955</v>
      </c>
      <c r="B20844" s="61">
        <v>570077</v>
      </c>
      <c r="C20844" s="59"/>
    </row>
    <row r="20845" spans="1:3">
      <c r="A20845" s="57" t="s">
        <v>10955</v>
      </c>
      <c r="B20845" s="61">
        <v>8585783</v>
      </c>
      <c r="C20845" s="59"/>
    </row>
    <row r="20846" spans="1:3">
      <c r="A20846" s="57" t="s">
        <v>10956</v>
      </c>
      <c r="B20846" s="58"/>
      <c r="C20846" s="59"/>
    </row>
    <row r="20847" spans="1:3">
      <c r="A20847" s="57" t="s">
        <v>10956</v>
      </c>
      <c r="B20847" s="58"/>
      <c r="C20847" s="59"/>
    </row>
    <row r="20848" spans="1:3">
      <c r="A20848" s="57" t="s">
        <v>10956</v>
      </c>
      <c r="B20848" s="58"/>
      <c r="C20848" s="59"/>
    </row>
    <row r="20849" spans="1:3">
      <c r="A20849" s="57" t="s">
        <v>10956</v>
      </c>
      <c r="B20849" s="58"/>
      <c r="C20849" s="59"/>
    </row>
    <row r="20850" spans="1:3">
      <c r="A20850" s="57" t="s">
        <v>10956</v>
      </c>
      <c r="B20850" s="58"/>
      <c r="C20850" s="59"/>
    </row>
    <row r="20851" spans="1:3">
      <c r="A20851" s="57" t="s">
        <v>10957</v>
      </c>
      <c r="B20851" s="58"/>
      <c r="C20851" s="59"/>
    </row>
    <row r="20852" spans="1:3">
      <c r="A20852" s="57" t="s">
        <v>10957</v>
      </c>
      <c r="B20852" s="58"/>
      <c r="C20852" s="59"/>
    </row>
    <row r="20853" spans="1:3">
      <c r="A20853" s="57" t="s">
        <v>10957</v>
      </c>
      <c r="B20853" s="58"/>
      <c r="C20853" s="59"/>
    </row>
    <row r="20854" spans="1:3">
      <c r="A20854" s="57" t="s">
        <v>10958</v>
      </c>
      <c r="B20854" s="61">
        <v>9153930</v>
      </c>
      <c r="C20854" s="59"/>
    </row>
    <row r="20855" spans="1:3">
      <c r="A20855" s="57" t="s">
        <v>10958</v>
      </c>
      <c r="B20855" s="61">
        <v>5344265</v>
      </c>
      <c r="C20855" s="59"/>
    </row>
    <row r="20856" spans="1:3">
      <c r="A20856" s="57" t="s">
        <v>10958</v>
      </c>
      <c r="B20856" s="61">
        <v>719250</v>
      </c>
      <c r="C20856" s="59"/>
    </row>
    <row r="20857" spans="1:3">
      <c r="A20857" s="57" t="s">
        <v>10959</v>
      </c>
      <c r="B20857" s="61">
        <v>2425610</v>
      </c>
      <c r="C20857" s="59"/>
    </row>
    <row r="20858" spans="1:3">
      <c r="A20858" s="57" t="s">
        <v>10959</v>
      </c>
      <c r="B20858" s="61">
        <v>3764424</v>
      </c>
      <c r="C20858" s="59"/>
    </row>
    <row r="20859" spans="1:3">
      <c r="A20859" s="57" t="s">
        <v>10959</v>
      </c>
      <c r="B20859" s="61">
        <v>1195643</v>
      </c>
      <c r="C20859" s="59"/>
    </row>
    <row r="20860" spans="1:3">
      <c r="A20860" s="57" t="s">
        <v>10959</v>
      </c>
      <c r="B20860" s="61">
        <v>941681</v>
      </c>
      <c r="C20860" s="59"/>
    </row>
    <row r="20861" spans="1:3">
      <c r="A20861" s="57" t="s">
        <v>10959</v>
      </c>
      <c r="B20861" s="61">
        <v>14197931</v>
      </c>
      <c r="C20861" s="59"/>
    </row>
    <row r="20862" spans="1:3">
      <c r="A20862" s="57" t="s">
        <v>10960</v>
      </c>
      <c r="B20862" s="61">
        <v>2652325</v>
      </c>
      <c r="C20862" s="59"/>
    </row>
    <row r="20863" spans="1:3">
      <c r="A20863" s="57" t="s">
        <v>10960</v>
      </c>
      <c r="B20863" s="61">
        <v>330442</v>
      </c>
      <c r="C20863" s="59"/>
    </row>
    <row r="20864" spans="1:3">
      <c r="A20864" s="57" t="s">
        <v>10960</v>
      </c>
      <c r="B20864" s="61">
        <v>1708752</v>
      </c>
      <c r="C20864" s="59"/>
    </row>
    <row r="20865" spans="1:3">
      <c r="A20865" s="57" t="s">
        <v>10961</v>
      </c>
      <c r="B20865" s="58"/>
      <c r="C20865" s="59"/>
    </row>
    <row r="20866" spans="1:3">
      <c r="A20866" s="57" t="s">
        <v>10961</v>
      </c>
      <c r="B20866" s="58"/>
      <c r="C20866" s="59"/>
    </row>
    <row r="20867" spans="1:3">
      <c r="A20867" s="57" t="s">
        <v>10961</v>
      </c>
      <c r="B20867" s="58"/>
      <c r="C20867" s="59"/>
    </row>
    <row r="20868" spans="1:3">
      <c r="A20868" s="57" t="s">
        <v>10961</v>
      </c>
      <c r="B20868" s="58"/>
      <c r="C20868" s="59"/>
    </row>
    <row r="20869" spans="1:3">
      <c r="A20869" s="57" t="s">
        <v>10961</v>
      </c>
      <c r="B20869" s="58"/>
      <c r="C20869" s="59"/>
    </row>
    <row r="20870" spans="1:3">
      <c r="A20870" s="57" t="s">
        <v>10961</v>
      </c>
      <c r="B20870" s="58"/>
      <c r="C20870" s="59"/>
    </row>
    <row r="20871" spans="1:3">
      <c r="A20871" s="57" t="s">
        <v>10961</v>
      </c>
      <c r="B20871" s="58"/>
      <c r="C20871" s="59"/>
    </row>
    <row r="20872" spans="1:3">
      <c r="A20872" s="57" t="s">
        <v>10962</v>
      </c>
      <c r="B20872" s="58"/>
      <c r="C20872" s="59"/>
    </row>
    <row r="20873" spans="1:3">
      <c r="A20873" s="57" t="s">
        <v>10962</v>
      </c>
      <c r="B20873" s="58"/>
      <c r="C20873" s="59"/>
    </row>
    <row r="20874" spans="1:3">
      <c r="A20874" s="57" t="s">
        <v>10962</v>
      </c>
      <c r="B20874" s="58"/>
      <c r="C20874" s="59"/>
    </row>
    <row r="20875" spans="1:3">
      <c r="A20875" s="57" t="s">
        <v>10962</v>
      </c>
      <c r="B20875" s="58"/>
      <c r="C20875" s="59"/>
    </row>
    <row r="20876" spans="1:3">
      <c r="A20876" s="57" t="s">
        <v>10962</v>
      </c>
      <c r="B20876" s="58"/>
      <c r="C20876" s="59"/>
    </row>
    <row r="20877" spans="1:3">
      <c r="A20877" s="57" t="s">
        <v>10962</v>
      </c>
      <c r="B20877" s="58"/>
      <c r="C20877" s="59"/>
    </row>
    <row r="20878" spans="1:3">
      <c r="A20878" s="57" t="s">
        <v>10962</v>
      </c>
      <c r="B20878" s="58"/>
      <c r="C20878" s="59"/>
    </row>
    <row r="20879" spans="1:3">
      <c r="A20879" s="57" t="s">
        <v>10963</v>
      </c>
      <c r="B20879" s="58"/>
      <c r="C20879" s="59"/>
    </row>
    <row r="20880" spans="1:3">
      <c r="A20880" s="57" t="s">
        <v>10963</v>
      </c>
      <c r="B20880" s="58"/>
      <c r="C20880" s="59"/>
    </row>
    <row r="20881" spans="1:3">
      <c r="A20881" s="57" t="s">
        <v>10963</v>
      </c>
      <c r="B20881" s="58"/>
      <c r="C20881" s="59"/>
    </row>
    <row r="20882" spans="1:3">
      <c r="A20882" s="57" t="s">
        <v>10963</v>
      </c>
      <c r="B20882" s="58"/>
      <c r="C20882" s="59"/>
    </row>
    <row r="20883" spans="1:3">
      <c r="A20883" s="57" t="s">
        <v>10963</v>
      </c>
      <c r="B20883" s="58"/>
      <c r="C20883" s="59"/>
    </row>
    <row r="20884" spans="1:3">
      <c r="A20884" s="57" t="s">
        <v>10963</v>
      </c>
      <c r="B20884" s="58"/>
      <c r="C20884" s="59"/>
    </row>
    <row r="20885" spans="1:3">
      <c r="A20885" s="57" t="s">
        <v>10963</v>
      </c>
      <c r="B20885" s="58"/>
      <c r="C20885" s="59"/>
    </row>
    <row r="20886" spans="1:3">
      <c r="A20886" s="57" t="s">
        <v>10964</v>
      </c>
      <c r="B20886" s="58"/>
      <c r="C20886" s="59"/>
    </row>
    <row r="20887" spans="1:3">
      <c r="A20887" s="57" t="s">
        <v>10964</v>
      </c>
      <c r="B20887" s="58"/>
      <c r="C20887" s="59"/>
    </row>
    <row r="20888" spans="1:3">
      <c r="A20888" s="57" t="s">
        <v>10964</v>
      </c>
      <c r="B20888" s="58"/>
      <c r="C20888" s="59"/>
    </row>
    <row r="20889" spans="1:3">
      <c r="A20889" s="57" t="s">
        <v>10964</v>
      </c>
      <c r="B20889" s="58"/>
      <c r="C20889" s="59"/>
    </row>
    <row r="20890" spans="1:3">
      <c r="A20890" s="57" t="s">
        <v>10964</v>
      </c>
      <c r="B20890" s="58"/>
      <c r="C20890" s="59"/>
    </row>
    <row r="20891" spans="1:3">
      <c r="A20891" s="57" t="s">
        <v>10964</v>
      </c>
      <c r="B20891" s="58"/>
      <c r="C20891" s="59"/>
    </row>
    <row r="20892" spans="1:3">
      <c r="A20892" s="57" t="s">
        <v>10964</v>
      </c>
      <c r="B20892" s="58"/>
      <c r="C20892" s="59"/>
    </row>
    <row r="20893" spans="1:3">
      <c r="A20893" s="57" t="s">
        <v>10965</v>
      </c>
      <c r="B20893" s="58"/>
      <c r="C20893" s="59"/>
    </row>
    <row r="20894" spans="1:3">
      <c r="A20894" s="57" t="s">
        <v>10965</v>
      </c>
      <c r="B20894" s="58"/>
      <c r="C20894" s="59"/>
    </row>
    <row r="20895" spans="1:3">
      <c r="A20895" s="57" t="s">
        <v>10965</v>
      </c>
      <c r="B20895" s="58"/>
      <c r="C20895" s="59"/>
    </row>
    <row r="20896" spans="1:3">
      <c r="A20896" s="57" t="s">
        <v>10965</v>
      </c>
      <c r="B20896" s="58"/>
      <c r="C20896" s="59"/>
    </row>
    <row r="20897" spans="1:3">
      <c r="A20897" s="57" t="s">
        <v>10965</v>
      </c>
      <c r="B20897" s="58"/>
      <c r="C20897" s="59"/>
    </row>
    <row r="20898" spans="1:3">
      <c r="A20898" s="57" t="s">
        <v>10966</v>
      </c>
      <c r="B20898" s="58"/>
      <c r="C20898" s="59"/>
    </row>
    <row r="20899" spans="1:3">
      <c r="A20899" s="57" t="s">
        <v>10966</v>
      </c>
      <c r="B20899" s="58"/>
      <c r="C20899" s="59"/>
    </row>
    <row r="20900" spans="1:3">
      <c r="A20900" s="57" t="s">
        <v>10966</v>
      </c>
      <c r="B20900" s="58"/>
      <c r="C20900" s="59"/>
    </row>
    <row r="20901" spans="1:3">
      <c r="A20901" s="57" t="s">
        <v>10966</v>
      </c>
      <c r="B20901" s="58"/>
      <c r="C20901" s="59"/>
    </row>
    <row r="20902" spans="1:3">
      <c r="A20902" s="57" t="s">
        <v>10966</v>
      </c>
      <c r="B20902" s="58"/>
      <c r="C20902" s="59"/>
    </row>
    <row r="20903" spans="1:3">
      <c r="A20903" s="57" t="s">
        <v>10967</v>
      </c>
      <c r="B20903" s="58"/>
      <c r="C20903" s="59"/>
    </row>
    <row r="20904" spans="1:3">
      <c r="A20904" s="57" t="s">
        <v>10968</v>
      </c>
      <c r="B20904" s="58"/>
      <c r="C20904" s="59"/>
    </row>
    <row r="20905" spans="1:3">
      <c r="A20905" s="57" t="s">
        <v>10968</v>
      </c>
      <c r="B20905" s="58"/>
      <c r="C20905" s="59"/>
    </row>
    <row r="20906" spans="1:3">
      <c r="A20906" s="57" t="s">
        <v>10968</v>
      </c>
      <c r="B20906" s="58"/>
      <c r="C20906" s="59"/>
    </row>
    <row r="20907" spans="1:3">
      <c r="A20907" s="57" t="s">
        <v>10969</v>
      </c>
      <c r="B20907" s="58"/>
      <c r="C20907" s="59"/>
    </row>
    <row r="20908" spans="1:3">
      <c r="A20908" s="57" t="s">
        <v>10970</v>
      </c>
      <c r="B20908" s="58"/>
      <c r="C20908" s="59"/>
    </row>
    <row r="20909" spans="1:3">
      <c r="A20909" s="57" t="s">
        <v>10970</v>
      </c>
      <c r="B20909" s="58"/>
      <c r="C20909" s="59"/>
    </row>
    <row r="20910" spans="1:3">
      <c r="A20910" s="57" t="s">
        <v>10970</v>
      </c>
      <c r="B20910" s="58"/>
      <c r="C20910" s="59"/>
    </row>
    <row r="20911" spans="1:3">
      <c r="A20911" s="57" t="s">
        <v>10971</v>
      </c>
      <c r="B20911" s="61">
        <v>137885</v>
      </c>
      <c r="C20911" s="59"/>
    </row>
    <row r="20912" spans="1:3">
      <c r="A20912" s="57" t="s">
        <v>10971</v>
      </c>
      <c r="B20912" s="61">
        <v>397132</v>
      </c>
      <c r="C20912" s="59"/>
    </row>
    <row r="20913" spans="1:3">
      <c r="A20913" s="57" t="s">
        <v>10971</v>
      </c>
      <c r="B20913" s="58"/>
      <c r="C20913" s="59"/>
    </row>
    <row r="20914" spans="1:3">
      <c r="A20914" s="57" t="s">
        <v>10972</v>
      </c>
      <c r="B20914" s="61">
        <v>4830372</v>
      </c>
      <c r="C20914" s="59"/>
    </row>
    <row r="20915" spans="1:3">
      <c r="A20915" s="57" t="s">
        <v>10973</v>
      </c>
      <c r="B20915" s="61">
        <v>2057793</v>
      </c>
      <c r="C20915" s="59"/>
    </row>
    <row r="20916" spans="1:3">
      <c r="A20916" s="57" t="s">
        <v>10973</v>
      </c>
      <c r="B20916" s="61">
        <v>1111767</v>
      </c>
      <c r="C20916" s="59"/>
    </row>
    <row r="20917" spans="1:3">
      <c r="A20917" s="57" t="s">
        <v>10973</v>
      </c>
      <c r="B20917" s="61">
        <v>100653</v>
      </c>
      <c r="C20917" s="59"/>
    </row>
    <row r="20918" spans="1:3">
      <c r="A20918" s="57" t="s">
        <v>10974</v>
      </c>
      <c r="B20918" s="61">
        <v>13351</v>
      </c>
      <c r="C20918" s="59"/>
    </row>
    <row r="20919" spans="1:3">
      <c r="A20919" s="57" t="s">
        <v>10974</v>
      </c>
      <c r="B20919" s="58"/>
      <c r="C20919" s="59"/>
    </row>
    <row r="20920" spans="1:3">
      <c r="A20920" s="57" t="s">
        <v>10974</v>
      </c>
      <c r="B20920" s="58"/>
      <c r="C20920" s="59"/>
    </row>
    <row r="20921" spans="1:3">
      <c r="A20921" s="57" t="s">
        <v>10974</v>
      </c>
      <c r="B20921" s="58"/>
      <c r="C20921" s="59"/>
    </row>
    <row r="20922" spans="1:3">
      <c r="A20922" s="57" t="s">
        <v>10974</v>
      </c>
      <c r="B20922" s="58"/>
      <c r="C20922" s="59"/>
    </row>
    <row r="20923" spans="1:3">
      <c r="A20923" s="57" t="s">
        <v>10974</v>
      </c>
      <c r="B20923" s="58"/>
      <c r="C20923" s="59"/>
    </row>
    <row r="20924" spans="1:3">
      <c r="A20924" s="57" t="s">
        <v>10974</v>
      </c>
      <c r="B20924" s="58"/>
      <c r="C20924" s="59"/>
    </row>
    <row r="20925" spans="1:3">
      <c r="A20925" s="57" t="s">
        <v>10974</v>
      </c>
      <c r="B20925" s="58"/>
      <c r="C20925" s="59"/>
    </row>
    <row r="20926" spans="1:3">
      <c r="A20926" s="57" t="s">
        <v>10975</v>
      </c>
      <c r="B20926" s="61">
        <v>11177</v>
      </c>
      <c r="C20926" s="59"/>
    </row>
    <row r="20927" spans="1:3">
      <c r="A20927" s="57" t="s">
        <v>10975</v>
      </c>
      <c r="B20927" s="61">
        <v>30781</v>
      </c>
      <c r="C20927" s="59"/>
    </row>
    <row r="20928" spans="1:3">
      <c r="A20928" s="57" t="s">
        <v>10975</v>
      </c>
      <c r="B20928" s="58"/>
      <c r="C20928" s="59"/>
    </row>
    <row r="20929" spans="1:3">
      <c r="A20929" s="57" t="s">
        <v>10975</v>
      </c>
      <c r="B20929" s="61">
        <v>174605</v>
      </c>
      <c r="C20929" s="59"/>
    </row>
    <row r="20930" spans="1:3">
      <c r="A20930" s="57" t="s">
        <v>10975</v>
      </c>
      <c r="B20930" s="58"/>
      <c r="C20930" s="59"/>
    </row>
    <row r="20931" spans="1:3">
      <c r="A20931" s="57" t="s">
        <v>10975</v>
      </c>
      <c r="B20931" s="58"/>
      <c r="C20931" s="59"/>
    </row>
    <row r="20932" spans="1:3">
      <c r="A20932" s="57" t="s">
        <v>10975</v>
      </c>
      <c r="B20932" s="58"/>
      <c r="C20932" s="59"/>
    </row>
    <row r="20933" spans="1:3">
      <c r="A20933" s="57" t="s">
        <v>10976</v>
      </c>
      <c r="B20933" s="61">
        <v>1752227</v>
      </c>
      <c r="C20933" s="59"/>
    </row>
    <row r="20934" spans="1:3">
      <c r="A20934" s="57" t="s">
        <v>10976</v>
      </c>
      <c r="B20934" s="61">
        <v>30487</v>
      </c>
      <c r="C20934" s="59"/>
    </row>
    <row r="20935" spans="1:3">
      <c r="A20935" s="57" t="s">
        <v>10976</v>
      </c>
      <c r="B20935" s="61">
        <v>2362</v>
      </c>
      <c r="C20935" s="59"/>
    </row>
    <row r="20936" spans="1:3">
      <c r="A20936" s="57" t="s">
        <v>10976</v>
      </c>
      <c r="B20936" s="58"/>
      <c r="C20936" s="59"/>
    </row>
    <row r="20937" spans="1:3">
      <c r="A20937" s="57" t="s">
        <v>10976</v>
      </c>
      <c r="B20937" s="61">
        <v>22847</v>
      </c>
      <c r="C20937" s="59"/>
    </row>
    <row r="20938" spans="1:3">
      <c r="A20938" s="57" t="s">
        <v>10977</v>
      </c>
      <c r="B20938" s="58"/>
      <c r="C20938" s="59"/>
    </row>
    <row r="20939" spans="1:3">
      <c r="A20939" s="57" t="s">
        <v>10977</v>
      </c>
      <c r="B20939" s="61">
        <v>176201</v>
      </c>
      <c r="C20939" s="59"/>
    </row>
    <row r="20940" spans="1:3">
      <c r="A20940" s="57" t="s">
        <v>10977</v>
      </c>
      <c r="B20940" s="58"/>
      <c r="C20940" s="59"/>
    </row>
    <row r="20941" spans="1:3">
      <c r="A20941" s="57" t="s">
        <v>10977</v>
      </c>
      <c r="B20941" s="58"/>
      <c r="C20941" s="59"/>
    </row>
    <row r="20942" spans="1:3">
      <c r="A20942" s="57" t="s">
        <v>10977</v>
      </c>
      <c r="B20942" s="58"/>
      <c r="C20942" s="59"/>
    </row>
    <row r="20943" spans="1:3">
      <c r="A20943" s="57" t="s">
        <v>10977</v>
      </c>
      <c r="B20943" s="58"/>
      <c r="C20943" s="59"/>
    </row>
    <row r="20944" spans="1:3">
      <c r="A20944" s="57" t="s">
        <v>10977</v>
      </c>
      <c r="B20944" s="58"/>
      <c r="C20944" s="59"/>
    </row>
    <row r="20945" spans="1:3">
      <c r="A20945" s="57" t="s">
        <v>10978</v>
      </c>
      <c r="B20945" s="61">
        <v>1498857</v>
      </c>
      <c r="C20945" s="59"/>
    </row>
    <row r="20946" spans="1:3">
      <c r="A20946" s="57" t="s">
        <v>10978</v>
      </c>
      <c r="B20946" s="58"/>
      <c r="C20946" s="59"/>
    </row>
    <row r="20947" spans="1:3">
      <c r="A20947" s="57" t="s">
        <v>10978</v>
      </c>
      <c r="B20947" s="58"/>
      <c r="C20947" s="59"/>
    </row>
    <row r="20948" spans="1:3">
      <c r="A20948" s="57" t="s">
        <v>10978</v>
      </c>
      <c r="B20948" s="58"/>
      <c r="C20948" s="59"/>
    </row>
    <row r="20949" spans="1:3">
      <c r="A20949" s="57" t="s">
        <v>10978</v>
      </c>
      <c r="B20949" s="58"/>
      <c r="C20949" s="59"/>
    </row>
    <row r="20950" spans="1:3">
      <c r="A20950" s="57" t="s">
        <v>10978</v>
      </c>
      <c r="B20950" s="58"/>
      <c r="C20950" s="59"/>
    </row>
    <row r="20951" spans="1:3">
      <c r="A20951" s="57" t="s">
        <v>10978</v>
      </c>
      <c r="B20951" s="58"/>
      <c r="C20951" s="59"/>
    </row>
    <row r="20952" spans="1:3">
      <c r="A20952" s="57" t="s">
        <v>10979</v>
      </c>
      <c r="B20952" s="58"/>
      <c r="C20952" s="59"/>
    </row>
    <row r="20953" spans="1:3">
      <c r="A20953" s="57" t="s">
        <v>10979</v>
      </c>
      <c r="B20953" s="58"/>
      <c r="C20953" s="59"/>
    </row>
    <row r="20954" spans="1:3">
      <c r="A20954" s="57" t="s">
        <v>10979</v>
      </c>
      <c r="B20954" s="58"/>
      <c r="C20954" s="59"/>
    </row>
    <row r="20955" spans="1:3">
      <c r="A20955" s="57" t="s">
        <v>10979</v>
      </c>
      <c r="B20955" s="58"/>
      <c r="C20955" s="59"/>
    </row>
    <row r="20956" spans="1:3">
      <c r="A20956" s="57" t="s">
        <v>10979</v>
      </c>
      <c r="B20956" s="58"/>
      <c r="C20956" s="59"/>
    </row>
    <row r="20957" spans="1:3">
      <c r="A20957" s="57" t="s">
        <v>10979</v>
      </c>
      <c r="B20957" s="58"/>
      <c r="C20957" s="59"/>
    </row>
    <row r="20958" spans="1:3">
      <c r="A20958" s="57" t="s">
        <v>10979</v>
      </c>
      <c r="B20958" s="58"/>
      <c r="C20958" s="59"/>
    </row>
    <row r="20959" spans="1:3">
      <c r="A20959" s="57" t="s">
        <v>10980</v>
      </c>
      <c r="B20959" s="58"/>
      <c r="C20959" s="59"/>
    </row>
    <row r="20960" spans="1:3">
      <c r="A20960" s="57" t="s">
        <v>10980</v>
      </c>
      <c r="B20960" s="58"/>
      <c r="C20960" s="59"/>
    </row>
    <row r="20961" spans="1:3">
      <c r="A20961" s="57" t="s">
        <v>10980</v>
      </c>
      <c r="B20961" s="58"/>
      <c r="C20961" s="59"/>
    </row>
    <row r="20962" spans="1:3">
      <c r="A20962" s="57" t="s">
        <v>10980</v>
      </c>
      <c r="B20962" s="58"/>
      <c r="C20962" s="59"/>
    </row>
    <row r="20963" spans="1:3">
      <c r="A20963" s="57" t="s">
        <v>10980</v>
      </c>
      <c r="B20963" s="58"/>
      <c r="C20963" s="59"/>
    </row>
    <row r="20964" spans="1:3">
      <c r="A20964" s="57" t="s">
        <v>10980</v>
      </c>
      <c r="B20964" s="58"/>
      <c r="C20964" s="59"/>
    </row>
    <row r="20965" spans="1:3">
      <c r="A20965" s="57" t="s">
        <v>10980</v>
      </c>
      <c r="B20965" s="58"/>
      <c r="C20965" s="59"/>
    </row>
    <row r="20966" spans="1:3">
      <c r="A20966" s="57" t="s">
        <v>10981</v>
      </c>
      <c r="B20966" s="58"/>
      <c r="C20966" s="59"/>
    </row>
    <row r="20967" spans="1:3">
      <c r="A20967" s="57" t="s">
        <v>10981</v>
      </c>
      <c r="B20967" s="58"/>
      <c r="C20967" s="59"/>
    </row>
    <row r="20968" spans="1:3">
      <c r="A20968" s="57" t="s">
        <v>10981</v>
      </c>
      <c r="B20968" s="58"/>
      <c r="C20968" s="59"/>
    </row>
    <row r="20969" spans="1:3">
      <c r="A20969" s="57" t="s">
        <v>10981</v>
      </c>
      <c r="B20969" s="58"/>
      <c r="C20969" s="59"/>
    </row>
    <row r="20970" spans="1:3">
      <c r="A20970" s="57" t="s">
        <v>10981</v>
      </c>
      <c r="B20970" s="58"/>
      <c r="C20970" s="59"/>
    </row>
    <row r="20971" spans="1:3">
      <c r="A20971" s="57" t="s">
        <v>10981</v>
      </c>
      <c r="B20971" s="58"/>
      <c r="C20971" s="59"/>
    </row>
    <row r="20972" spans="1:3">
      <c r="A20972" s="57" t="s">
        <v>10981</v>
      </c>
      <c r="B20972" s="58"/>
      <c r="C20972" s="59"/>
    </row>
    <row r="20973" spans="1:3">
      <c r="A20973" s="57" t="s">
        <v>10982</v>
      </c>
      <c r="B20973" s="61">
        <v>730265</v>
      </c>
      <c r="C20973" s="59"/>
    </row>
    <row r="20974" spans="1:3">
      <c r="A20974" s="57" t="s">
        <v>10982</v>
      </c>
      <c r="B20974" s="58"/>
      <c r="C20974" s="59"/>
    </row>
    <row r="20975" spans="1:3">
      <c r="A20975" s="57" t="s">
        <v>10982</v>
      </c>
      <c r="B20975" s="58"/>
      <c r="C20975" s="59"/>
    </row>
    <row r="20976" spans="1:3">
      <c r="A20976" s="57" t="s">
        <v>10982</v>
      </c>
      <c r="B20976" s="58"/>
      <c r="C20976" s="59"/>
    </row>
    <row r="20977" spans="1:3">
      <c r="A20977" s="57" t="s">
        <v>10982</v>
      </c>
      <c r="B20977" s="58"/>
      <c r="C20977" s="59"/>
    </row>
    <row r="20978" spans="1:3">
      <c r="A20978" s="57" t="s">
        <v>10982</v>
      </c>
      <c r="B20978" s="58"/>
      <c r="C20978" s="59"/>
    </row>
    <row r="20979" spans="1:3">
      <c r="A20979" s="57" t="s">
        <v>10982</v>
      </c>
      <c r="B20979" s="58"/>
      <c r="C20979" s="59"/>
    </row>
    <row r="20980" spans="1:3">
      <c r="A20980" s="57" t="s">
        <v>10983</v>
      </c>
      <c r="B20980" s="58"/>
      <c r="C20980" s="59"/>
    </row>
    <row r="20981" spans="1:3">
      <c r="A20981" s="57" t="s">
        <v>10983</v>
      </c>
      <c r="B20981" s="61">
        <v>11513</v>
      </c>
      <c r="C20981" s="59"/>
    </row>
    <row r="20982" spans="1:3">
      <c r="A20982" s="57" t="s">
        <v>10983</v>
      </c>
      <c r="B20982" s="58"/>
      <c r="C20982" s="59"/>
    </row>
    <row r="20983" spans="1:3">
      <c r="A20983" s="57" t="s">
        <v>10983</v>
      </c>
      <c r="B20983" s="61">
        <v>4272</v>
      </c>
      <c r="C20983" s="59"/>
    </row>
    <row r="20984" spans="1:3">
      <c r="A20984" s="57" t="s">
        <v>10983</v>
      </c>
      <c r="B20984" s="58"/>
      <c r="C20984" s="59"/>
    </row>
    <row r="20985" spans="1:3">
      <c r="A20985" s="57" t="s">
        <v>10984</v>
      </c>
      <c r="B20985" s="58"/>
      <c r="C20985" s="59"/>
    </row>
    <row r="20986" spans="1:3">
      <c r="A20986" s="57" t="s">
        <v>10984</v>
      </c>
      <c r="B20986" s="58"/>
      <c r="C20986" s="59"/>
    </row>
    <row r="20987" spans="1:3">
      <c r="A20987" s="57" t="s">
        <v>10984</v>
      </c>
      <c r="B20987" s="58"/>
      <c r="C20987" s="59"/>
    </row>
    <row r="20988" spans="1:3">
      <c r="A20988" s="57" t="s">
        <v>10984</v>
      </c>
      <c r="B20988" s="58"/>
      <c r="C20988" s="59"/>
    </row>
    <row r="20989" spans="1:3">
      <c r="A20989" s="57" t="s">
        <v>10984</v>
      </c>
      <c r="B20989" s="58"/>
      <c r="C20989" s="59"/>
    </row>
    <row r="20990" spans="1:3">
      <c r="A20990" s="57" t="s">
        <v>10985</v>
      </c>
      <c r="B20990" s="61">
        <v>16934432</v>
      </c>
      <c r="C20990" s="59"/>
    </row>
    <row r="20991" spans="1:3">
      <c r="A20991" s="57" t="s">
        <v>10985</v>
      </c>
      <c r="B20991" s="58"/>
      <c r="C20991" s="59"/>
    </row>
    <row r="20992" spans="1:3">
      <c r="A20992" s="57" t="s">
        <v>10985</v>
      </c>
      <c r="B20992" s="61">
        <v>44664</v>
      </c>
      <c r="C20992" s="59"/>
    </row>
    <row r="20993" spans="1:3">
      <c r="A20993" s="57" t="s">
        <v>10985</v>
      </c>
      <c r="B20993" s="58"/>
      <c r="C20993" s="59"/>
    </row>
    <row r="20994" spans="1:3">
      <c r="A20994" s="57" t="s">
        <v>10985</v>
      </c>
      <c r="B20994" s="58"/>
      <c r="C20994" s="59"/>
    </row>
    <row r="20995" spans="1:3">
      <c r="A20995" s="57" t="s">
        <v>10986</v>
      </c>
      <c r="B20995" s="61">
        <v>5937242</v>
      </c>
      <c r="C20995" s="59"/>
    </row>
    <row r="20996" spans="1:3">
      <c r="A20996" s="57" t="s">
        <v>10987</v>
      </c>
      <c r="B20996" s="61">
        <v>897568</v>
      </c>
      <c r="C20996" s="59"/>
    </row>
    <row r="20997" spans="1:3">
      <c r="A20997" s="57" t="s">
        <v>10987</v>
      </c>
      <c r="B20997" s="61">
        <v>15518961</v>
      </c>
      <c r="C20997" s="59"/>
    </row>
    <row r="20998" spans="1:3">
      <c r="A20998" s="57" t="s">
        <v>10988</v>
      </c>
      <c r="B20998" s="61">
        <v>795893</v>
      </c>
      <c r="C20998" s="59"/>
    </row>
    <row r="20999" spans="1:3">
      <c r="A20999" s="57" t="s">
        <v>10988</v>
      </c>
      <c r="B20999" s="61">
        <v>737112</v>
      </c>
      <c r="C20999" s="59"/>
    </row>
    <row r="21000" spans="1:3">
      <c r="A21000" s="57" t="s">
        <v>10988</v>
      </c>
      <c r="B21000" s="61">
        <v>433511</v>
      </c>
      <c r="C21000" s="59"/>
    </row>
    <row r="21001" spans="1:3">
      <c r="A21001" s="57" t="s">
        <v>10988</v>
      </c>
      <c r="B21001" s="61">
        <v>1300231</v>
      </c>
      <c r="C21001" s="59"/>
    </row>
    <row r="21002" spans="1:3">
      <c r="A21002" s="57" t="s">
        <v>10988</v>
      </c>
      <c r="B21002" s="61">
        <v>294689</v>
      </c>
      <c r="C21002" s="59"/>
    </row>
    <row r="21003" spans="1:3">
      <c r="A21003" s="57" t="s">
        <v>10988</v>
      </c>
      <c r="B21003" s="61">
        <v>134358</v>
      </c>
      <c r="C21003" s="59"/>
    </row>
    <row r="21004" spans="1:3">
      <c r="A21004" s="57" t="s">
        <v>10988</v>
      </c>
      <c r="B21004" s="61">
        <v>308509</v>
      </c>
      <c r="C21004" s="59"/>
    </row>
    <row r="21005" spans="1:3">
      <c r="A21005" s="57" t="s">
        <v>10988</v>
      </c>
      <c r="B21005" s="61">
        <v>276805</v>
      </c>
      <c r="C21005" s="59"/>
    </row>
    <row r="21006" spans="1:3">
      <c r="A21006" s="57" t="s">
        <v>10988</v>
      </c>
      <c r="B21006" s="61">
        <v>316595</v>
      </c>
      <c r="C21006" s="59"/>
    </row>
    <row r="21007" spans="1:3">
      <c r="A21007" s="57" t="s">
        <v>10988</v>
      </c>
      <c r="B21007" s="61">
        <v>952031</v>
      </c>
      <c r="C21007" s="59"/>
    </row>
    <row r="21008" spans="1:3">
      <c r="A21008" s="57" t="s">
        <v>10988</v>
      </c>
      <c r="B21008" s="61">
        <v>4244534</v>
      </c>
      <c r="C21008" s="59"/>
    </row>
    <row r="21009" spans="1:3">
      <c r="A21009" s="57" t="s">
        <v>10988</v>
      </c>
      <c r="B21009" s="61">
        <v>814351</v>
      </c>
      <c r="C21009" s="59"/>
    </row>
    <row r="21010" spans="1:3">
      <c r="A21010" s="57" t="s">
        <v>10988</v>
      </c>
      <c r="B21010" s="61">
        <v>833372</v>
      </c>
      <c r="C21010" s="59"/>
    </row>
    <row r="21011" spans="1:3">
      <c r="A21011" s="57" t="s">
        <v>10988</v>
      </c>
      <c r="B21011" s="61">
        <v>91425</v>
      </c>
      <c r="C21011" s="59"/>
    </row>
    <row r="21012" spans="1:3">
      <c r="A21012" s="57" t="s">
        <v>10988</v>
      </c>
      <c r="B21012" s="61">
        <v>1185616</v>
      </c>
      <c r="C21012" s="59"/>
    </row>
    <row r="21013" spans="1:3">
      <c r="A21013" s="57" t="s">
        <v>10988</v>
      </c>
      <c r="B21013" s="61">
        <v>341343</v>
      </c>
      <c r="C21013" s="59"/>
    </row>
    <row r="21014" spans="1:3">
      <c r="A21014" s="57" t="s">
        <v>10988</v>
      </c>
      <c r="B21014" s="61">
        <v>200037</v>
      </c>
      <c r="C21014" s="59"/>
    </row>
    <row r="21015" spans="1:3">
      <c r="A21015" s="57" t="s">
        <v>10988</v>
      </c>
      <c r="B21015" s="61">
        <v>1123369</v>
      </c>
      <c r="C21015" s="59"/>
    </row>
    <row r="21016" spans="1:3">
      <c r="A21016" s="57" t="s">
        <v>10988</v>
      </c>
      <c r="B21016" s="61">
        <v>414750</v>
      </c>
      <c r="C21016" s="59"/>
    </row>
    <row r="21017" spans="1:3">
      <c r="A21017" s="57" t="s">
        <v>10988</v>
      </c>
      <c r="B21017" s="61">
        <v>1103741</v>
      </c>
      <c r="C21017" s="59"/>
    </row>
    <row r="21018" spans="1:3">
      <c r="A21018" s="57" t="s">
        <v>10989</v>
      </c>
      <c r="B21018" s="58"/>
      <c r="C21018" s="59"/>
    </row>
    <row r="21019" spans="1:3">
      <c r="A21019" s="57" t="s">
        <v>10989</v>
      </c>
      <c r="B21019" s="58"/>
      <c r="C21019" s="59"/>
    </row>
    <row r="21020" spans="1:3">
      <c r="A21020" s="57" t="s">
        <v>10989</v>
      </c>
      <c r="B21020" s="58"/>
      <c r="C21020" s="59"/>
    </row>
    <row r="21021" spans="1:3">
      <c r="A21021" s="57" t="s">
        <v>10990</v>
      </c>
      <c r="B21021" s="61">
        <v>470152</v>
      </c>
      <c r="C21021" s="59"/>
    </row>
    <row r="21022" spans="1:3">
      <c r="A21022" s="57" t="s">
        <v>10990</v>
      </c>
      <c r="B21022" s="61">
        <v>8715435</v>
      </c>
      <c r="C21022" s="59"/>
    </row>
    <row r="21023" spans="1:3">
      <c r="A21023" s="57" t="s">
        <v>10990</v>
      </c>
      <c r="B21023" s="61">
        <v>29511378</v>
      </c>
      <c r="C21023" s="59"/>
    </row>
    <row r="21024" spans="1:3">
      <c r="A21024" s="57" t="s">
        <v>10991</v>
      </c>
      <c r="B21024" s="61">
        <v>1619342</v>
      </c>
      <c r="C21024" s="59"/>
    </row>
    <row r="21025" spans="1:3">
      <c r="A21025" s="57" t="s">
        <v>10991</v>
      </c>
      <c r="B21025" s="61">
        <v>11750264</v>
      </c>
      <c r="C21025" s="59"/>
    </row>
    <row r="21026" spans="1:3">
      <c r="A21026" s="57" t="s">
        <v>10991</v>
      </c>
      <c r="B21026" s="61">
        <v>39258102</v>
      </c>
      <c r="C21026" s="59"/>
    </row>
    <row r="21027" spans="1:3">
      <c r="A21027" s="57" t="s">
        <v>10992</v>
      </c>
      <c r="B21027" s="61">
        <v>3451511</v>
      </c>
      <c r="C21027" s="59"/>
    </row>
    <row r="21028" spans="1:3">
      <c r="A21028" s="57" t="s">
        <v>10992</v>
      </c>
      <c r="B21028" s="61">
        <v>863669</v>
      </c>
      <c r="C21028" s="59"/>
    </row>
    <row r="21029" spans="1:3">
      <c r="A21029" s="57" t="s">
        <v>10992</v>
      </c>
      <c r="B21029" s="61">
        <v>1930263</v>
      </c>
      <c r="C21029" s="59"/>
    </row>
    <row r="21030" spans="1:3">
      <c r="A21030" s="57" t="s">
        <v>10992</v>
      </c>
      <c r="B21030" s="61">
        <v>2401276</v>
      </c>
      <c r="C21030" s="59"/>
    </row>
    <row r="21031" spans="1:3">
      <c r="A21031" s="57" t="s">
        <v>10993</v>
      </c>
      <c r="B21031" s="61">
        <v>3775358</v>
      </c>
      <c r="C21031" s="59"/>
    </row>
    <row r="21032" spans="1:3">
      <c r="A21032" s="57" t="s">
        <v>10994</v>
      </c>
      <c r="B21032" s="58"/>
      <c r="C21032" s="59"/>
    </row>
    <row r="21033" spans="1:3">
      <c r="A21033" s="57" t="s">
        <v>10994</v>
      </c>
      <c r="B21033" s="61">
        <v>3457</v>
      </c>
      <c r="C21033" s="59"/>
    </row>
    <row r="21034" spans="1:3">
      <c r="A21034" s="57" t="s">
        <v>10994</v>
      </c>
      <c r="B21034" s="61">
        <v>358612</v>
      </c>
      <c r="C21034" s="59"/>
    </row>
    <row r="21035" spans="1:3">
      <c r="A21035" s="57" t="s">
        <v>10994</v>
      </c>
      <c r="B21035" s="61">
        <v>6455419</v>
      </c>
      <c r="C21035" s="59"/>
    </row>
    <row r="21036" spans="1:3">
      <c r="A21036" s="57" t="s">
        <v>10995</v>
      </c>
      <c r="B21036" s="61">
        <v>128554</v>
      </c>
      <c r="C21036" s="59"/>
    </row>
    <row r="21037" spans="1:3">
      <c r="A21037" s="57" t="s">
        <v>10996</v>
      </c>
      <c r="B21037" s="61">
        <v>162875</v>
      </c>
      <c r="C21037" s="59"/>
    </row>
    <row r="21038" spans="1:3">
      <c r="A21038" s="57" t="s">
        <v>10996</v>
      </c>
      <c r="B21038" s="61">
        <v>118834</v>
      </c>
      <c r="C21038" s="59"/>
    </row>
    <row r="21039" spans="1:3">
      <c r="A21039" s="57" t="s">
        <v>10996</v>
      </c>
      <c r="B21039" s="61">
        <v>766033</v>
      </c>
      <c r="C21039" s="59"/>
    </row>
    <row r="21040" spans="1:3">
      <c r="A21040" s="57" t="s">
        <v>10996</v>
      </c>
      <c r="B21040" s="58"/>
      <c r="C21040" s="59"/>
    </row>
    <row r="21041" spans="1:3">
      <c r="A21041" s="57" t="s">
        <v>10996</v>
      </c>
      <c r="B21041" s="61">
        <v>245445</v>
      </c>
      <c r="C21041" s="59"/>
    </row>
    <row r="21042" spans="1:3">
      <c r="A21042" s="57" t="s">
        <v>10996</v>
      </c>
      <c r="B21042" s="61">
        <v>968106</v>
      </c>
      <c r="C21042" s="59"/>
    </row>
    <row r="21043" spans="1:3">
      <c r="A21043" s="57" t="s">
        <v>10996</v>
      </c>
      <c r="B21043" s="61">
        <v>10119847</v>
      </c>
      <c r="C21043" s="59"/>
    </row>
    <row r="21044" spans="1:3">
      <c r="A21044" s="57" t="s">
        <v>10997</v>
      </c>
      <c r="B21044" s="61">
        <v>170110</v>
      </c>
      <c r="C21044" s="59"/>
    </row>
    <row r="21045" spans="1:3">
      <c r="A21045" s="57" t="s">
        <v>10998</v>
      </c>
      <c r="B21045" s="61">
        <v>122781</v>
      </c>
      <c r="C21045" s="59"/>
    </row>
    <row r="21046" spans="1:3">
      <c r="A21046" s="57" t="s">
        <v>10998</v>
      </c>
      <c r="B21046" s="61">
        <v>167252</v>
      </c>
      <c r="C21046" s="59"/>
    </row>
    <row r="21047" spans="1:3">
      <c r="A21047" s="57" t="s">
        <v>10998</v>
      </c>
      <c r="B21047" s="61">
        <v>491846</v>
      </c>
      <c r="C21047" s="59"/>
    </row>
    <row r="21048" spans="1:3">
      <c r="A21048" s="57" t="s">
        <v>10998</v>
      </c>
      <c r="B21048" s="61">
        <v>592033</v>
      </c>
      <c r="C21048" s="59"/>
    </row>
    <row r="21049" spans="1:3">
      <c r="A21049" s="57" t="s">
        <v>10998</v>
      </c>
      <c r="B21049" s="61">
        <v>577994</v>
      </c>
      <c r="C21049" s="59"/>
    </row>
    <row r="21050" spans="1:3">
      <c r="A21050" s="57" t="s">
        <v>10998</v>
      </c>
      <c r="B21050" s="61">
        <v>769401</v>
      </c>
      <c r="C21050" s="59"/>
    </row>
    <row r="21051" spans="1:3">
      <c r="A21051" s="57" t="s">
        <v>10998</v>
      </c>
      <c r="B21051" s="61">
        <v>8623364</v>
      </c>
      <c r="C21051" s="59"/>
    </row>
    <row r="21052" spans="1:3">
      <c r="A21052" s="57" t="s">
        <v>10998</v>
      </c>
      <c r="B21052" s="61">
        <v>411525</v>
      </c>
      <c r="C21052" s="59"/>
    </row>
    <row r="21053" spans="1:3">
      <c r="A21053" s="57" t="s">
        <v>10998</v>
      </c>
      <c r="B21053" s="61">
        <v>105105</v>
      </c>
      <c r="C21053" s="59"/>
    </row>
    <row r="21054" spans="1:3">
      <c r="A21054" s="57" t="s">
        <v>10998</v>
      </c>
      <c r="B21054" s="61">
        <v>9361219</v>
      </c>
      <c r="C21054" s="59"/>
    </row>
    <row r="21055" spans="1:3">
      <c r="A21055" s="57" t="s">
        <v>10998</v>
      </c>
      <c r="B21055" s="61">
        <v>16520</v>
      </c>
      <c r="C21055" s="59"/>
    </row>
    <row r="21056" spans="1:3">
      <c r="A21056" s="57" t="s">
        <v>10998</v>
      </c>
      <c r="B21056" s="61">
        <v>136843</v>
      </c>
      <c r="C21056" s="59"/>
    </row>
    <row r="21057" spans="1:3">
      <c r="A21057" s="57" t="s">
        <v>10998</v>
      </c>
      <c r="B21057" s="61">
        <v>3587870</v>
      </c>
      <c r="C21057" s="59"/>
    </row>
    <row r="21058" spans="1:3">
      <c r="A21058" s="57" t="s">
        <v>10998</v>
      </c>
      <c r="B21058" s="61">
        <v>8349172</v>
      </c>
      <c r="C21058" s="59"/>
    </row>
    <row r="21059" spans="1:3">
      <c r="A21059" s="57" t="s">
        <v>10999</v>
      </c>
      <c r="B21059" s="61">
        <v>718440</v>
      </c>
      <c r="C21059" s="59"/>
    </row>
    <row r="21060" spans="1:3">
      <c r="A21060" s="57" t="s">
        <v>11000</v>
      </c>
      <c r="B21060" s="61">
        <v>6410954</v>
      </c>
      <c r="C21060" s="59"/>
    </row>
    <row r="21061" spans="1:3">
      <c r="A21061" s="57" t="s">
        <v>11001</v>
      </c>
      <c r="B21061" s="61">
        <v>850710</v>
      </c>
      <c r="C21061" s="59"/>
    </row>
    <row r="21062" spans="1:3">
      <c r="A21062" s="57" t="s">
        <v>11002</v>
      </c>
      <c r="B21062" s="61">
        <v>291677</v>
      </c>
      <c r="C21062" s="59"/>
    </row>
    <row r="21063" spans="1:3">
      <c r="A21063" s="57" t="s">
        <v>11003</v>
      </c>
      <c r="B21063" s="61">
        <v>4104</v>
      </c>
      <c r="C21063" s="59"/>
    </row>
    <row r="21064" spans="1:3">
      <c r="A21064" s="57" t="s">
        <v>11003</v>
      </c>
      <c r="B21064" s="61">
        <v>5986306</v>
      </c>
      <c r="C21064" s="59"/>
    </row>
    <row r="21065" spans="1:3">
      <c r="A21065" s="57" t="s">
        <v>11004</v>
      </c>
      <c r="B21065" s="61">
        <v>86125</v>
      </c>
      <c r="C21065" s="59"/>
    </row>
    <row r="21066" spans="1:3">
      <c r="A21066" s="57" t="s">
        <v>11005</v>
      </c>
      <c r="B21066" s="61">
        <v>549423</v>
      </c>
      <c r="C21066" s="59"/>
    </row>
    <row r="21067" spans="1:3">
      <c r="A21067" s="57" t="s">
        <v>11005</v>
      </c>
      <c r="B21067" s="61">
        <v>277366</v>
      </c>
      <c r="C21067" s="59"/>
    </row>
    <row r="21068" spans="1:3">
      <c r="A21068" s="57" t="s">
        <v>11006</v>
      </c>
      <c r="B21068" s="58"/>
      <c r="C21068" s="59"/>
    </row>
    <row r="21069" spans="1:3">
      <c r="A21069" s="57" t="s">
        <v>11007</v>
      </c>
      <c r="B21069" s="61">
        <v>2334360</v>
      </c>
      <c r="C21069" s="59"/>
    </row>
    <row r="21070" spans="1:3">
      <c r="A21070" s="57" t="s">
        <v>11007</v>
      </c>
      <c r="B21070" s="61">
        <v>1591708</v>
      </c>
      <c r="C21070" s="59"/>
    </row>
    <row r="21071" spans="1:3">
      <c r="A21071" s="57" t="s">
        <v>11008</v>
      </c>
      <c r="B21071" s="61">
        <v>200106</v>
      </c>
      <c r="C21071" s="59"/>
    </row>
    <row r="21072" spans="1:3">
      <c r="A21072" s="57" t="s">
        <v>11009</v>
      </c>
      <c r="B21072" s="58"/>
      <c r="C21072" s="59"/>
    </row>
    <row r="21073" spans="1:3">
      <c r="A21073" s="57" t="s">
        <v>11010</v>
      </c>
      <c r="B21073" s="61">
        <v>11583</v>
      </c>
      <c r="C21073" s="59"/>
    </row>
    <row r="21074" spans="1:3">
      <c r="A21074" s="57" t="s">
        <v>11011</v>
      </c>
      <c r="B21074" s="58"/>
      <c r="C21074" s="59"/>
    </row>
    <row r="21075" spans="1:3">
      <c r="A21075" s="57" t="s">
        <v>11012</v>
      </c>
      <c r="B21075" s="61">
        <v>141540</v>
      </c>
      <c r="C21075" s="59"/>
    </row>
    <row r="21076" spans="1:3">
      <c r="A21076" s="57" t="s">
        <v>11013</v>
      </c>
      <c r="B21076" s="61">
        <v>213847</v>
      </c>
      <c r="C21076" s="59"/>
    </row>
    <row r="21077" spans="1:3">
      <c r="A21077" s="57" t="s">
        <v>11014</v>
      </c>
      <c r="B21077" s="61">
        <v>13318588</v>
      </c>
      <c r="C21077" s="59"/>
    </row>
    <row r="21078" spans="1:3">
      <c r="A21078" s="57" t="s">
        <v>11015</v>
      </c>
      <c r="B21078" s="58"/>
      <c r="C21078" s="59"/>
    </row>
    <row r="21079" spans="1:3">
      <c r="A21079" s="57" t="s">
        <v>11015</v>
      </c>
      <c r="B21079" s="61">
        <v>2942194</v>
      </c>
      <c r="C21079" s="59"/>
    </row>
    <row r="21080" spans="1:3">
      <c r="A21080" s="57" t="s">
        <v>11015</v>
      </c>
      <c r="B21080" s="61">
        <v>3744</v>
      </c>
      <c r="C21080" s="59"/>
    </row>
    <row r="21081" spans="1:3">
      <c r="A21081" s="57" t="s">
        <v>11016</v>
      </c>
      <c r="B21081" s="61">
        <v>2509465</v>
      </c>
      <c r="C21081" s="59"/>
    </row>
    <row r="21082" spans="1:3">
      <c r="A21082" s="57" t="s">
        <v>11017</v>
      </c>
      <c r="B21082" s="61">
        <v>875163</v>
      </c>
      <c r="C21082" s="59"/>
    </row>
    <row r="21083" spans="1:3">
      <c r="A21083" s="57" t="s">
        <v>11018</v>
      </c>
      <c r="B21083" s="61">
        <v>3829</v>
      </c>
      <c r="C21083" s="59"/>
    </row>
    <row r="21084" spans="1:3">
      <c r="A21084" s="57" t="s">
        <v>11019</v>
      </c>
      <c r="B21084" s="61">
        <v>14336</v>
      </c>
      <c r="C21084" s="59"/>
    </row>
    <row r="21085" spans="1:3">
      <c r="A21085" s="57" t="s">
        <v>11020</v>
      </c>
      <c r="B21085" s="58"/>
      <c r="C21085" s="59"/>
    </row>
    <row r="21086" spans="1:3">
      <c r="A21086" s="57" t="s">
        <v>11020</v>
      </c>
      <c r="B21086" s="58"/>
      <c r="C21086" s="59"/>
    </row>
    <row r="21087" spans="1:3">
      <c r="A21087" s="57" t="s">
        <v>11020</v>
      </c>
      <c r="B21087" s="58"/>
      <c r="C21087" s="59"/>
    </row>
    <row r="21088" spans="1:3">
      <c r="A21088" s="57" t="s">
        <v>11020</v>
      </c>
      <c r="B21088" s="58"/>
      <c r="C21088" s="59"/>
    </row>
    <row r="21089" spans="1:3">
      <c r="A21089" s="57" t="s">
        <v>11020</v>
      </c>
      <c r="B21089" s="58"/>
      <c r="C21089" s="59"/>
    </row>
    <row r="21090" spans="1:3">
      <c r="A21090" s="57" t="s">
        <v>11020</v>
      </c>
      <c r="B21090" s="58"/>
      <c r="C21090" s="59"/>
    </row>
    <row r="21091" spans="1:3">
      <c r="A21091" s="57" t="s">
        <v>11020</v>
      </c>
      <c r="B21091" s="58"/>
      <c r="C21091" s="59"/>
    </row>
    <row r="21092" spans="1:3">
      <c r="A21092" s="57" t="s">
        <v>11020</v>
      </c>
      <c r="B21092" s="58"/>
      <c r="C21092" s="59"/>
    </row>
    <row r="21093" spans="1:3">
      <c r="A21093" s="57" t="s">
        <v>11020</v>
      </c>
      <c r="B21093" s="58"/>
      <c r="C21093" s="59"/>
    </row>
    <row r="21094" spans="1:3">
      <c r="A21094" s="57" t="s">
        <v>11020</v>
      </c>
      <c r="B21094" s="58"/>
      <c r="C21094" s="59"/>
    </row>
    <row r="21095" spans="1:3">
      <c r="A21095" s="57" t="s">
        <v>11021</v>
      </c>
      <c r="B21095" s="58"/>
      <c r="C21095" s="59"/>
    </row>
    <row r="21096" spans="1:3">
      <c r="A21096" s="57" t="s">
        <v>11021</v>
      </c>
      <c r="B21096" s="58"/>
      <c r="C21096" s="59"/>
    </row>
    <row r="21097" spans="1:3">
      <c r="A21097" s="57" t="s">
        <v>11021</v>
      </c>
      <c r="B21097" s="58"/>
      <c r="C21097" s="59"/>
    </row>
    <row r="21098" spans="1:3">
      <c r="A21098" s="57" t="s">
        <v>11021</v>
      </c>
      <c r="B21098" s="58"/>
      <c r="C21098" s="59"/>
    </row>
    <row r="21099" spans="1:3">
      <c r="A21099" s="57" t="s">
        <v>11021</v>
      </c>
      <c r="B21099" s="58"/>
      <c r="C21099" s="59"/>
    </row>
    <row r="21100" spans="1:3">
      <c r="A21100" s="57" t="s">
        <v>11021</v>
      </c>
      <c r="B21100" s="58"/>
      <c r="C21100" s="59"/>
    </row>
    <row r="21101" spans="1:3">
      <c r="A21101" s="57" t="s">
        <v>11021</v>
      </c>
      <c r="B21101" s="58"/>
      <c r="C21101" s="59"/>
    </row>
    <row r="21102" spans="1:3">
      <c r="A21102" s="57" t="s">
        <v>11021</v>
      </c>
      <c r="B21102" s="58"/>
      <c r="C21102" s="59"/>
    </row>
    <row r="21103" spans="1:3">
      <c r="A21103" s="57" t="s">
        <v>11021</v>
      </c>
      <c r="B21103" s="58"/>
      <c r="C21103" s="59"/>
    </row>
    <row r="21104" spans="1:3">
      <c r="A21104" s="57" t="s">
        <v>11021</v>
      </c>
      <c r="B21104" s="58"/>
      <c r="C21104" s="59"/>
    </row>
    <row r="21105" spans="1:3">
      <c r="A21105" s="57" t="s">
        <v>11022</v>
      </c>
      <c r="B21105" s="61">
        <v>437544</v>
      </c>
      <c r="C21105" s="59"/>
    </row>
    <row r="21106" spans="1:3">
      <c r="A21106" s="57" t="s">
        <v>11022</v>
      </c>
      <c r="B21106" s="61">
        <v>962539</v>
      </c>
      <c r="C21106" s="59"/>
    </row>
    <row r="21107" spans="1:3">
      <c r="A21107" s="57" t="s">
        <v>11023</v>
      </c>
      <c r="B21107" s="61">
        <v>456373</v>
      </c>
      <c r="C21107" s="59"/>
    </row>
    <row r="21108" spans="1:3">
      <c r="A21108" s="57" t="s">
        <v>11023</v>
      </c>
      <c r="B21108" s="61">
        <v>471900</v>
      </c>
      <c r="C21108" s="59"/>
    </row>
    <row r="21109" spans="1:3">
      <c r="A21109" s="57" t="s">
        <v>11024</v>
      </c>
      <c r="B21109" s="61">
        <v>3657</v>
      </c>
      <c r="C21109" s="59"/>
    </row>
    <row r="21110" spans="1:3">
      <c r="A21110" s="57" t="s">
        <v>11024</v>
      </c>
      <c r="B21110" s="61">
        <v>8502</v>
      </c>
      <c r="C21110" s="59"/>
    </row>
    <row r="21111" spans="1:3">
      <c r="A21111" s="57" t="s">
        <v>11025</v>
      </c>
      <c r="B21111" s="58"/>
      <c r="C21111" s="59"/>
    </row>
    <row r="21112" spans="1:3">
      <c r="A21112" s="57" t="s">
        <v>11025</v>
      </c>
      <c r="B21112" s="58"/>
      <c r="C21112" s="59"/>
    </row>
    <row r="21113" spans="1:3">
      <c r="A21113" s="57" t="s">
        <v>11026</v>
      </c>
      <c r="B21113" s="58"/>
      <c r="C21113" s="59"/>
    </row>
    <row r="21114" spans="1:3">
      <c r="A21114" s="57" t="s">
        <v>11027</v>
      </c>
      <c r="B21114" s="58"/>
      <c r="C21114" s="59"/>
    </row>
    <row r="21115" spans="1:3">
      <c r="A21115" s="57" t="s">
        <v>11028</v>
      </c>
      <c r="B21115" s="58"/>
      <c r="C21115" s="59"/>
    </row>
    <row r="21116" spans="1:3">
      <c r="A21116" s="57" t="s">
        <v>11029</v>
      </c>
      <c r="B21116" s="58"/>
      <c r="C21116" s="59"/>
    </row>
    <row r="21117" spans="1:3">
      <c r="A21117" s="57" t="s">
        <v>11029</v>
      </c>
      <c r="B21117" s="58"/>
      <c r="C21117" s="59"/>
    </row>
    <row r="21118" spans="1:3">
      <c r="A21118" s="57" t="s">
        <v>11030</v>
      </c>
      <c r="B21118" s="58"/>
      <c r="C21118" s="59"/>
    </row>
    <row r="21119" spans="1:3">
      <c r="A21119" s="57" t="s">
        <v>11030</v>
      </c>
      <c r="B21119" s="58"/>
      <c r="C21119" s="59"/>
    </row>
    <row r="21120" spans="1:3">
      <c r="A21120" s="57" t="s">
        <v>11031</v>
      </c>
      <c r="B21120" s="61">
        <v>14770</v>
      </c>
      <c r="C21120" s="59"/>
    </row>
    <row r="21121" spans="1:3">
      <c r="A21121" s="57" t="s">
        <v>11032</v>
      </c>
      <c r="B21121" s="61">
        <v>73537</v>
      </c>
      <c r="C21121" s="59"/>
    </row>
    <row r="21122" spans="1:3">
      <c r="A21122" s="57" t="s">
        <v>11033</v>
      </c>
      <c r="B21122" s="58"/>
      <c r="C21122" s="59"/>
    </row>
    <row r="21123" spans="1:3">
      <c r="A21123" s="57" t="s">
        <v>11033</v>
      </c>
      <c r="B21123" s="58"/>
      <c r="C21123" s="59"/>
    </row>
    <row r="21124" spans="1:3">
      <c r="A21124" s="57" t="s">
        <v>11034</v>
      </c>
      <c r="B21124" s="58"/>
      <c r="C21124" s="59"/>
    </row>
    <row r="21125" spans="1:3">
      <c r="A21125" s="57" t="s">
        <v>11034</v>
      </c>
      <c r="B21125" s="58"/>
      <c r="C21125" s="59"/>
    </row>
    <row r="21126" spans="1:3">
      <c r="A21126" s="57" t="s">
        <v>11035</v>
      </c>
      <c r="B21126" s="61">
        <v>275048</v>
      </c>
      <c r="C21126" s="59"/>
    </row>
    <row r="21127" spans="1:3">
      <c r="A21127" s="57" t="s">
        <v>11036</v>
      </c>
      <c r="B21127" s="58"/>
      <c r="C21127" s="59"/>
    </row>
    <row r="21128" spans="1:3">
      <c r="A21128" s="57" t="s">
        <v>11037</v>
      </c>
      <c r="B21128" s="58"/>
      <c r="C21128" s="59"/>
    </row>
    <row r="21129" spans="1:3">
      <c r="A21129" s="57" t="s">
        <v>11038</v>
      </c>
      <c r="B21129" s="58"/>
      <c r="C21129" s="59"/>
    </row>
    <row r="21130" spans="1:3">
      <c r="A21130" s="57" t="s">
        <v>11038</v>
      </c>
      <c r="B21130" s="58"/>
      <c r="C21130" s="59"/>
    </row>
    <row r="21131" spans="1:3">
      <c r="A21131" s="57" t="s">
        <v>11039</v>
      </c>
      <c r="B21131" s="58"/>
      <c r="C21131" s="59"/>
    </row>
    <row r="21132" spans="1:3">
      <c r="A21132" s="57" t="s">
        <v>11039</v>
      </c>
      <c r="B21132" s="61">
        <v>6720</v>
      </c>
      <c r="C21132" s="59"/>
    </row>
    <row r="21133" spans="1:3">
      <c r="A21133" s="57" t="s">
        <v>11040</v>
      </c>
      <c r="B21133" s="61">
        <v>2860211</v>
      </c>
      <c r="C21133" s="59"/>
    </row>
    <row r="21134" spans="1:3">
      <c r="A21134" s="57" t="s">
        <v>11041</v>
      </c>
      <c r="B21134" s="61">
        <v>437776</v>
      </c>
      <c r="C21134" s="59"/>
    </row>
    <row r="21135" spans="1:3">
      <c r="A21135" s="57" t="s">
        <v>11042</v>
      </c>
      <c r="B21135" s="61">
        <v>3784460</v>
      </c>
      <c r="C21135" s="59"/>
    </row>
    <row r="21136" spans="1:3">
      <c r="A21136" s="57" t="s">
        <v>11042</v>
      </c>
      <c r="B21136" s="61">
        <v>4227400</v>
      </c>
      <c r="C21136" s="59"/>
    </row>
    <row r="21137" spans="1:3">
      <c r="A21137" s="57" t="s">
        <v>11042</v>
      </c>
      <c r="B21137" s="61">
        <v>1598892</v>
      </c>
      <c r="C21137" s="59"/>
    </row>
    <row r="21138" spans="1:3">
      <c r="A21138" s="57" t="s">
        <v>11042</v>
      </c>
      <c r="B21138" s="61">
        <v>1081895</v>
      </c>
      <c r="C21138" s="59"/>
    </row>
    <row r="21139" spans="1:3">
      <c r="A21139" s="57" t="s">
        <v>11042</v>
      </c>
      <c r="B21139" s="61">
        <v>4502708</v>
      </c>
      <c r="C21139" s="59"/>
    </row>
    <row r="21140" spans="1:3">
      <c r="A21140" s="57" t="s">
        <v>11042</v>
      </c>
      <c r="B21140" s="61">
        <v>2234424</v>
      </c>
      <c r="C21140" s="59"/>
    </row>
    <row r="21141" spans="1:3">
      <c r="A21141" s="57" t="s">
        <v>11042</v>
      </c>
      <c r="B21141" s="61">
        <v>42588</v>
      </c>
      <c r="C21141" s="59"/>
    </row>
    <row r="21142" spans="1:3">
      <c r="A21142" s="57" t="s">
        <v>11042</v>
      </c>
      <c r="B21142" s="61">
        <v>427491</v>
      </c>
      <c r="C21142" s="59"/>
    </row>
    <row r="21143" spans="1:3">
      <c r="A21143" s="57" t="s">
        <v>11042</v>
      </c>
      <c r="B21143" s="61">
        <v>2132163</v>
      </c>
      <c r="C21143" s="59"/>
    </row>
    <row r="21144" spans="1:3">
      <c r="A21144" s="57" t="s">
        <v>11042</v>
      </c>
      <c r="B21144" s="61">
        <v>42674041</v>
      </c>
      <c r="C21144" s="59"/>
    </row>
    <row r="21145" spans="1:3">
      <c r="A21145" s="57" t="s">
        <v>11042</v>
      </c>
      <c r="B21145" s="61">
        <v>708054</v>
      </c>
      <c r="C21145" s="59"/>
    </row>
    <row r="21146" spans="1:3">
      <c r="A21146" s="57" t="s">
        <v>11043</v>
      </c>
      <c r="B21146" s="58"/>
      <c r="C21146" s="59"/>
    </row>
    <row r="21147" spans="1:3">
      <c r="A21147" s="57" t="s">
        <v>11043</v>
      </c>
      <c r="B21147" s="61">
        <v>1786547</v>
      </c>
      <c r="C21147" s="59"/>
    </row>
    <row r="21148" spans="1:3">
      <c r="A21148" s="57" t="s">
        <v>11043</v>
      </c>
      <c r="B21148" s="61">
        <v>4351488</v>
      </c>
      <c r="C21148" s="59"/>
    </row>
    <row r="21149" spans="1:3">
      <c r="A21149" s="57" t="s">
        <v>11043</v>
      </c>
      <c r="B21149" s="58"/>
      <c r="C21149" s="59"/>
    </row>
    <row r="21150" spans="1:3">
      <c r="A21150" s="57" t="s">
        <v>11043</v>
      </c>
      <c r="B21150" s="61">
        <v>4107167</v>
      </c>
      <c r="C21150" s="59"/>
    </row>
    <row r="21151" spans="1:3">
      <c r="A21151" s="57" t="s">
        <v>11044</v>
      </c>
      <c r="B21151" s="61">
        <v>947517</v>
      </c>
      <c r="C21151" s="59"/>
    </row>
    <row r="21152" spans="1:3">
      <c r="A21152" s="57" t="s">
        <v>11044</v>
      </c>
      <c r="B21152" s="61">
        <v>83928</v>
      </c>
      <c r="C21152" s="59"/>
    </row>
    <row r="21153" spans="1:3">
      <c r="A21153" s="57" t="s">
        <v>11044</v>
      </c>
      <c r="B21153" s="61">
        <v>1125716</v>
      </c>
      <c r="C21153" s="59"/>
    </row>
    <row r="21154" spans="1:3">
      <c r="A21154" s="57" t="s">
        <v>11044</v>
      </c>
      <c r="B21154" s="61">
        <v>21203</v>
      </c>
      <c r="C21154" s="59"/>
    </row>
    <row r="21155" spans="1:3">
      <c r="A21155" s="57" t="s">
        <v>11044</v>
      </c>
      <c r="B21155" s="61">
        <v>1070491</v>
      </c>
      <c r="C21155" s="59"/>
    </row>
    <row r="21156" spans="1:3">
      <c r="A21156" s="57" t="s">
        <v>11044</v>
      </c>
      <c r="B21156" s="58"/>
      <c r="C21156" s="59"/>
    </row>
    <row r="21157" spans="1:3">
      <c r="A21157" s="57" t="s">
        <v>11044</v>
      </c>
      <c r="B21157" s="58"/>
      <c r="C21157" s="59"/>
    </row>
    <row r="21158" spans="1:3">
      <c r="A21158" s="57" t="s">
        <v>11044</v>
      </c>
      <c r="B21158" s="58"/>
      <c r="C21158" s="59"/>
    </row>
    <row r="21159" spans="1:3">
      <c r="A21159" s="57" t="s">
        <v>11044</v>
      </c>
      <c r="B21159" s="61">
        <v>223146</v>
      </c>
      <c r="C21159" s="59"/>
    </row>
    <row r="21160" spans="1:3">
      <c r="A21160" s="57" t="s">
        <v>11044</v>
      </c>
      <c r="B21160" s="61">
        <v>1082890</v>
      </c>
      <c r="C21160" s="59"/>
    </row>
    <row r="21161" spans="1:3">
      <c r="A21161" s="57" t="s">
        <v>11044</v>
      </c>
      <c r="B21161" s="58"/>
      <c r="C21161" s="59"/>
    </row>
    <row r="21162" spans="1:3">
      <c r="A21162" s="57" t="s">
        <v>11044</v>
      </c>
      <c r="B21162" s="58"/>
      <c r="C21162" s="59"/>
    </row>
    <row r="21163" spans="1:3">
      <c r="A21163" s="57" t="s">
        <v>11044</v>
      </c>
      <c r="B21163" s="61">
        <v>311667</v>
      </c>
      <c r="C21163" s="59"/>
    </row>
    <row r="21164" spans="1:3">
      <c r="A21164" s="57" t="s">
        <v>11044</v>
      </c>
      <c r="B21164" s="61">
        <v>1836333</v>
      </c>
      <c r="C21164" s="59"/>
    </row>
    <row r="21165" spans="1:3">
      <c r="A21165" s="57" t="s">
        <v>11044</v>
      </c>
      <c r="B21165" s="61">
        <v>813485</v>
      </c>
      <c r="C21165" s="59"/>
    </row>
    <row r="21166" spans="1:3">
      <c r="A21166" s="57" t="s">
        <v>11045</v>
      </c>
      <c r="B21166" s="61">
        <v>18736</v>
      </c>
      <c r="C21166" s="59"/>
    </row>
    <row r="21167" spans="1:3">
      <c r="A21167" s="57" t="s">
        <v>11046</v>
      </c>
      <c r="B21167" s="61">
        <v>5159</v>
      </c>
      <c r="C21167" s="59"/>
    </row>
    <row r="21168" spans="1:3">
      <c r="A21168" s="57" t="s">
        <v>11047</v>
      </c>
      <c r="B21168" s="61">
        <v>109446</v>
      </c>
      <c r="C21168" s="59"/>
    </row>
    <row r="21169" spans="1:3">
      <c r="A21169" s="57" t="s">
        <v>11047</v>
      </c>
      <c r="B21169" s="61">
        <v>1017401</v>
      </c>
      <c r="C21169" s="59"/>
    </row>
    <row r="21170" spans="1:3">
      <c r="A21170" s="57" t="s">
        <v>11047</v>
      </c>
      <c r="B21170" s="61">
        <v>111214</v>
      </c>
      <c r="C21170" s="59"/>
    </row>
    <row r="21171" spans="1:3">
      <c r="A21171" s="57" t="s">
        <v>11047</v>
      </c>
      <c r="B21171" s="61">
        <v>368721</v>
      </c>
      <c r="C21171" s="59"/>
    </row>
    <row r="21172" spans="1:3">
      <c r="A21172" s="57" t="s">
        <v>11048</v>
      </c>
      <c r="B21172" s="58"/>
      <c r="C21172" s="59"/>
    </row>
    <row r="21173" spans="1:3">
      <c r="A21173" s="57" t="s">
        <v>11049</v>
      </c>
      <c r="B21173" s="58"/>
      <c r="C21173" s="59"/>
    </row>
    <row r="21174" spans="1:3">
      <c r="A21174" s="57" t="s">
        <v>11050</v>
      </c>
      <c r="B21174" s="58"/>
      <c r="C21174" s="59"/>
    </row>
    <row r="21175" spans="1:3">
      <c r="A21175" s="57" t="s">
        <v>11051</v>
      </c>
      <c r="B21175" s="58"/>
      <c r="C21175" s="59"/>
    </row>
    <row r="21176" spans="1:3">
      <c r="A21176" s="57" t="s">
        <v>11051</v>
      </c>
      <c r="B21176" s="58"/>
      <c r="C21176" s="59"/>
    </row>
    <row r="21177" spans="1:3">
      <c r="A21177" s="57" t="s">
        <v>11051</v>
      </c>
      <c r="B21177" s="58"/>
      <c r="C21177" s="59"/>
    </row>
    <row r="21178" spans="1:3">
      <c r="A21178" s="57" t="s">
        <v>11052</v>
      </c>
      <c r="B21178" s="61">
        <v>1118515</v>
      </c>
      <c r="C21178" s="59"/>
    </row>
    <row r="21179" spans="1:3">
      <c r="A21179" s="57" t="s">
        <v>11053</v>
      </c>
      <c r="B21179" s="61">
        <v>378940</v>
      </c>
      <c r="C21179" s="59"/>
    </row>
    <row r="21180" spans="1:3">
      <c r="A21180" s="57" t="s">
        <v>11054</v>
      </c>
      <c r="B21180" s="61">
        <v>558983</v>
      </c>
      <c r="C21180" s="59"/>
    </row>
    <row r="21181" spans="1:3">
      <c r="A21181" s="57" t="s">
        <v>11055</v>
      </c>
      <c r="B21181" s="61">
        <v>1927455</v>
      </c>
      <c r="C21181" s="59"/>
    </row>
    <row r="21182" spans="1:3">
      <c r="A21182" s="57" t="s">
        <v>11055</v>
      </c>
      <c r="B21182" s="61">
        <v>230147</v>
      </c>
      <c r="C21182" s="59"/>
    </row>
    <row r="21183" spans="1:3">
      <c r="A21183" s="57" t="s">
        <v>11056</v>
      </c>
      <c r="B21183" s="61">
        <v>576245</v>
      </c>
      <c r="C21183" s="59"/>
    </row>
    <row r="21184" spans="1:3">
      <c r="A21184" s="57" t="s">
        <v>11057</v>
      </c>
      <c r="B21184" s="61">
        <v>166541</v>
      </c>
      <c r="C21184" s="59"/>
    </row>
    <row r="21185" spans="1:3">
      <c r="A21185" s="57" t="s">
        <v>11058</v>
      </c>
      <c r="B21185" s="61">
        <v>58341</v>
      </c>
      <c r="C21185" s="59"/>
    </row>
    <row r="21186" spans="1:3">
      <c r="A21186" s="57" t="s">
        <v>11059</v>
      </c>
      <c r="B21186" s="61">
        <v>41827</v>
      </c>
      <c r="C21186" s="59"/>
    </row>
    <row r="21187" spans="1:3">
      <c r="A21187" s="57" t="s">
        <v>11059</v>
      </c>
      <c r="B21187" s="61">
        <v>24823</v>
      </c>
      <c r="C21187" s="59"/>
    </row>
    <row r="21188" spans="1:3">
      <c r="A21188" s="57" t="s">
        <v>11060</v>
      </c>
      <c r="B21188" s="61">
        <v>3097251</v>
      </c>
      <c r="C21188" s="59"/>
    </row>
    <row r="21189" spans="1:3">
      <c r="A21189" s="57" t="s">
        <v>11061</v>
      </c>
      <c r="B21189" s="61">
        <v>2930177</v>
      </c>
      <c r="C21189" s="59"/>
    </row>
    <row r="21190" spans="1:3">
      <c r="A21190" s="57" t="s">
        <v>11062</v>
      </c>
      <c r="B21190" s="61">
        <v>5082459</v>
      </c>
      <c r="C21190" s="59"/>
    </row>
    <row r="21191" spans="1:3">
      <c r="A21191" s="57" t="s">
        <v>11062</v>
      </c>
      <c r="B21191" s="61">
        <v>7811434</v>
      </c>
      <c r="C21191" s="59"/>
    </row>
    <row r="21192" spans="1:3">
      <c r="A21192" s="57" t="s">
        <v>11062</v>
      </c>
      <c r="B21192" s="61">
        <v>2027665</v>
      </c>
      <c r="C21192" s="59"/>
    </row>
    <row r="21193" spans="1:3">
      <c r="A21193" s="57" t="s">
        <v>11063</v>
      </c>
      <c r="B21193" s="58"/>
      <c r="C21193" s="59"/>
    </row>
    <row r="21194" spans="1:3">
      <c r="A21194" s="57" t="s">
        <v>11063</v>
      </c>
      <c r="B21194" s="61">
        <v>53300324</v>
      </c>
      <c r="C21194" s="59"/>
    </row>
    <row r="21195" spans="1:3">
      <c r="A21195" s="57" t="s">
        <v>11063</v>
      </c>
      <c r="B21195" s="61">
        <v>16880842</v>
      </c>
      <c r="C21195" s="59"/>
    </row>
    <row r="21196" spans="1:3">
      <c r="A21196" s="57" t="s">
        <v>11063</v>
      </c>
      <c r="B21196" s="61">
        <v>79152673</v>
      </c>
      <c r="C21196" s="59"/>
    </row>
    <row r="21197" spans="1:3">
      <c r="A21197" s="57" t="s">
        <v>11063</v>
      </c>
      <c r="B21197" s="58"/>
      <c r="C21197" s="59"/>
    </row>
    <row r="21198" spans="1:3">
      <c r="A21198" s="57" t="s">
        <v>11063</v>
      </c>
      <c r="B21198" s="61">
        <v>3011164</v>
      </c>
      <c r="C21198" s="59"/>
    </row>
    <row r="21199" spans="1:3">
      <c r="A21199" s="57" t="s">
        <v>11064</v>
      </c>
      <c r="B21199" s="61">
        <v>9004359</v>
      </c>
      <c r="C21199" s="59"/>
    </row>
    <row r="21200" spans="1:3">
      <c r="A21200" s="57" t="s">
        <v>11064</v>
      </c>
      <c r="B21200" s="61">
        <v>1290572</v>
      </c>
      <c r="C21200" s="59"/>
    </row>
    <row r="21201" spans="1:3">
      <c r="A21201" s="57" t="s">
        <v>11064</v>
      </c>
      <c r="B21201" s="61">
        <v>68537526</v>
      </c>
      <c r="C21201" s="59"/>
    </row>
    <row r="21202" spans="1:3">
      <c r="A21202" s="57" t="s">
        <v>11064</v>
      </c>
      <c r="B21202" s="61">
        <v>13809908</v>
      </c>
      <c r="C21202" s="59"/>
    </row>
    <row r="21203" spans="1:3">
      <c r="A21203" s="57" t="s">
        <v>11064</v>
      </c>
      <c r="B21203" s="58"/>
      <c r="C21203" s="59"/>
    </row>
    <row r="21204" spans="1:3">
      <c r="A21204" s="57" t="s">
        <v>11065</v>
      </c>
      <c r="B21204" s="61">
        <v>5228686</v>
      </c>
      <c r="C21204" s="59"/>
    </row>
    <row r="21205" spans="1:3">
      <c r="A21205" s="57" t="s">
        <v>11066</v>
      </c>
      <c r="B21205" s="61">
        <v>17315004</v>
      </c>
      <c r="C21205" s="59"/>
    </row>
    <row r="21206" spans="1:3">
      <c r="A21206" s="57" t="s">
        <v>11067</v>
      </c>
      <c r="B21206" s="61">
        <v>22261214</v>
      </c>
      <c r="C21206" s="59"/>
    </row>
    <row r="21207" spans="1:3">
      <c r="A21207" s="57" t="s">
        <v>11068</v>
      </c>
      <c r="B21207" s="61">
        <v>7224235</v>
      </c>
      <c r="C21207" s="59"/>
    </row>
    <row r="21208" spans="1:3">
      <c r="A21208" s="57" t="s">
        <v>11069</v>
      </c>
      <c r="B21208" s="61">
        <v>26184195</v>
      </c>
      <c r="C21208" s="59"/>
    </row>
    <row r="21209" spans="1:3">
      <c r="A21209" s="57" t="s">
        <v>11070</v>
      </c>
      <c r="B21209" s="58"/>
      <c r="C21209" s="59"/>
    </row>
    <row r="21210" spans="1:3">
      <c r="A21210" s="57" t="s">
        <v>11070</v>
      </c>
      <c r="B21210" s="61">
        <v>11733654</v>
      </c>
      <c r="C21210" s="59"/>
    </row>
    <row r="21211" spans="1:3">
      <c r="A21211" s="57" t="s">
        <v>11070</v>
      </c>
      <c r="B21211" s="61">
        <v>50530378</v>
      </c>
      <c r="C21211" s="59"/>
    </row>
    <row r="21212" spans="1:3">
      <c r="A21212" s="57" t="s">
        <v>11071</v>
      </c>
      <c r="B21212" s="61">
        <v>4772612</v>
      </c>
      <c r="C21212" s="59"/>
    </row>
    <row r="21213" spans="1:3">
      <c r="A21213" s="57" t="s">
        <v>11072</v>
      </c>
      <c r="B21213" s="61">
        <v>6652105</v>
      </c>
      <c r="C21213" s="59"/>
    </row>
    <row r="21214" spans="1:3">
      <c r="A21214" s="57" t="s">
        <v>11073</v>
      </c>
      <c r="B21214" s="61">
        <v>23128221</v>
      </c>
      <c r="C21214" s="59"/>
    </row>
    <row r="21215" spans="1:3">
      <c r="A21215" s="57" t="s">
        <v>11073</v>
      </c>
      <c r="B21215" s="61">
        <v>13934414</v>
      </c>
      <c r="C21215" s="59"/>
    </row>
    <row r="21216" spans="1:3">
      <c r="A21216" s="57" t="s">
        <v>11073</v>
      </c>
      <c r="B21216" s="61">
        <v>9265893</v>
      </c>
      <c r="C21216" s="59"/>
    </row>
    <row r="21217" spans="1:3">
      <c r="A21217" s="57" t="s">
        <v>11073</v>
      </c>
      <c r="B21217" s="61">
        <v>4515095</v>
      </c>
      <c r="C21217" s="59"/>
    </row>
    <row r="21218" spans="1:3">
      <c r="A21218" s="57" t="s">
        <v>11074</v>
      </c>
      <c r="B21218" s="61">
        <v>87962737</v>
      </c>
      <c r="C21218" s="59"/>
    </row>
    <row r="21219" spans="1:3">
      <c r="A21219" s="57" t="s">
        <v>11074</v>
      </c>
      <c r="B21219" s="61">
        <v>50116673</v>
      </c>
      <c r="C21219" s="59"/>
    </row>
    <row r="21220" spans="1:3">
      <c r="A21220" s="57" t="s">
        <v>11075</v>
      </c>
      <c r="B21220" s="61">
        <v>39499922</v>
      </c>
      <c r="C21220" s="59"/>
    </row>
    <row r="21221" spans="1:3">
      <c r="A21221" s="57" t="s">
        <v>11076</v>
      </c>
      <c r="B21221" s="58"/>
      <c r="C21221" s="59"/>
    </row>
    <row r="21222" spans="1:3">
      <c r="A21222" s="57" t="s">
        <v>11076</v>
      </c>
      <c r="B21222" s="61">
        <v>54332</v>
      </c>
      <c r="C21222" s="59"/>
    </row>
    <row r="21223" spans="1:3">
      <c r="A21223" s="57" t="s">
        <v>11076</v>
      </c>
      <c r="B21223" s="61">
        <v>436296</v>
      </c>
      <c r="C21223" s="59"/>
    </row>
    <row r="21224" spans="1:3">
      <c r="A21224" s="57" t="s">
        <v>11077</v>
      </c>
      <c r="B21224" s="61">
        <v>886731</v>
      </c>
      <c r="C21224" s="59"/>
    </row>
    <row r="21225" spans="1:3">
      <c r="A21225" s="57" t="s">
        <v>11078</v>
      </c>
      <c r="B21225" s="61">
        <v>16891</v>
      </c>
      <c r="C21225" s="59"/>
    </row>
    <row r="21226" spans="1:3">
      <c r="A21226" s="57" t="s">
        <v>11078</v>
      </c>
      <c r="B21226" s="58"/>
      <c r="C21226" s="59"/>
    </row>
    <row r="21227" spans="1:3">
      <c r="A21227" s="57" t="s">
        <v>11078</v>
      </c>
      <c r="B21227" s="61">
        <v>4197824</v>
      </c>
      <c r="C21227" s="59"/>
    </row>
    <row r="21228" spans="1:3">
      <c r="A21228" s="57" t="s">
        <v>11078</v>
      </c>
      <c r="B21228" s="61">
        <v>314559</v>
      </c>
      <c r="C21228" s="59"/>
    </row>
    <row r="21229" spans="1:3">
      <c r="A21229" s="57" t="s">
        <v>11079</v>
      </c>
      <c r="B21229" s="61">
        <v>10461659</v>
      </c>
      <c r="C21229" s="59"/>
    </row>
    <row r="21230" spans="1:3">
      <c r="A21230" s="57" t="s">
        <v>11080</v>
      </c>
      <c r="B21230" s="61">
        <v>2033507</v>
      </c>
      <c r="C21230" s="59"/>
    </row>
    <row r="21231" spans="1:3">
      <c r="A21231" s="57" t="s">
        <v>11081</v>
      </c>
      <c r="B21231" s="61">
        <v>51102975</v>
      </c>
      <c r="C21231" s="59"/>
    </row>
    <row r="21232" spans="1:3">
      <c r="A21232" s="57" t="s">
        <v>11081</v>
      </c>
      <c r="B21232" s="58"/>
      <c r="C21232" s="59"/>
    </row>
    <row r="21233" spans="1:3">
      <c r="A21233" s="57" t="s">
        <v>11081</v>
      </c>
      <c r="B21233" s="61">
        <v>65497206</v>
      </c>
      <c r="C21233" s="59"/>
    </row>
    <row r="21234" spans="1:3">
      <c r="A21234" s="57" t="s">
        <v>11081</v>
      </c>
      <c r="B21234" s="61">
        <v>27344478</v>
      </c>
      <c r="C21234" s="59"/>
    </row>
    <row r="21235" spans="1:3">
      <c r="A21235" s="57" t="s">
        <v>11082</v>
      </c>
      <c r="B21235" s="61">
        <v>2830933</v>
      </c>
      <c r="C21235" s="59"/>
    </row>
    <row r="21236" spans="1:3">
      <c r="A21236" s="57" t="s">
        <v>11083</v>
      </c>
      <c r="B21236" s="58"/>
      <c r="C21236" s="59"/>
    </row>
    <row r="21237" spans="1:3">
      <c r="A21237" s="57" t="s">
        <v>11083</v>
      </c>
      <c r="B21237" s="61">
        <v>581989</v>
      </c>
      <c r="C21237" s="59"/>
    </row>
    <row r="21238" spans="1:3">
      <c r="A21238" s="57" t="s">
        <v>11083</v>
      </c>
      <c r="B21238" s="61">
        <v>2231676</v>
      </c>
      <c r="C21238" s="59"/>
    </row>
    <row r="21239" spans="1:3">
      <c r="A21239" s="57" t="s">
        <v>11084</v>
      </c>
      <c r="B21239" s="61">
        <v>19005450</v>
      </c>
      <c r="C21239" s="59"/>
    </row>
    <row r="21240" spans="1:3">
      <c r="A21240" s="57" t="s">
        <v>11085</v>
      </c>
      <c r="B21240" s="61">
        <v>7143545</v>
      </c>
      <c r="C21240" s="59"/>
    </row>
    <row r="21241" spans="1:3">
      <c r="A21241" s="57" t="s">
        <v>11085</v>
      </c>
      <c r="B21241" s="61">
        <v>1628066</v>
      </c>
      <c r="C21241" s="59"/>
    </row>
    <row r="21242" spans="1:3">
      <c r="A21242" s="57" t="s">
        <v>11085</v>
      </c>
      <c r="B21242" s="61">
        <v>78963742</v>
      </c>
      <c r="C21242" s="59"/>
    </row>
    <row r="21243" spans="1:3">
      <c r="A21243" s="57" t="s">
        <v>11086</v>
      </c>
      <c r="B21243" s="61">
        <v>230351373</v>
      </c>
      <c r="C21243" s="59"/>
    </row>
    <row r="21244" spans="1:3">
      <c r="A21244" s="57" t="s">
        <v>11087</v>
      </c>
      <c r="B21244" s="61">
        <v>37898167</v>
      </c>
      <c r="C21244" s="59"/>
    </row>
    <row r="21245" spans="1:3">
      <c r="A21245" s="57" t="s">
        <v>11088</v>
      </c>
      <c r="B21245" s="61">
        <v>81164428</v>
      </c>
      <c r="C21245" s="59"/>
    </row>
    <row r="21246" spans="1:3">
      <c r="A21246" s="57" t="s">
        <v>11089</v>
      </c>
      <c r="B21246" s="61">
        <v>1058091</v>
      </c>
      <c r="C21246" s="59"/>
    </row>
    <row r="21247" spans="1:3">
      <c r="A21247" s="57" t="s">
        <v>11090</v>
      </c>
      <c r="B21247" s="58"/>
      <c r="C21247" s="59"/>
    </row>
    <row r="21248" spans="1:3">
      <c r="A21248" s="57" t="s">
        <v>11090</v>
      </c>
      <c r="B21248" s="58"/>
      <c r="C21248" s="59"/>
    </row>
    <row r="21249" spans="1:3">
      <c r="A21249" s="57" t="s">
        <v>11090</v>
      </c>
      <c r="B21249" s="58"/>
      <c r="C21249" s="59"/>
    </row>
    <row r="21250" spans="1:3">
      <c r="A21250" s="57" t="s">
        <v>11091</v>
      </c>
      <c r="B21250" s="61">
        <v>12969649</v>
      </c>
      <c r="C21250" s="59"/>
    </row>
    <row r="21251" spans="1:3">
      <c r="A21251" s="57" t="s">
        <v>11091</v>
      </c>
      <c r="B21251" s="61">
        <v>20873655</v>
      </c>
      <c r="C21251" s="59"/>
    </row>
    <row r="21252" spans="1:3">
      <c r="A21252" s="57" t="s">
        <v>11091</v>
      </c>
      <c r="B21252" s="61">
        <v>722997429</v>
      </c>
      <c r="C21252" s="59"/>
    </row>
    <row r="21253" spans="1:3">
      <c r="A21253" s="57" t="s">
        <v>11092</v>
      </c>
      <c r="B21253" s="61">
        <v>70585386</v>
      </c>
      <c r="C21253" s="59"/>
    </row>
    <row r="21254" spans="1:3">
      <c r="A21254" s="57" t="s">
        <v>11092</v>
      </c>
      <c r="B21254" s="61">
        <v>25283480</v>
      </c>
      <c r="C21254" s="59"/>
    </row>
    <row r="21255" spans="1:3">
      <c r="A21255" s="57" t="s">
        <v>11093</v>
      </c>
      <c r="B21255" s="61">
        <v>18064443</v>
      </c>
      <c r="C21255" s="59"/>
    </row>
    <row r="21256" spans="1:3">
      <c r="A21256" s="57" t="s">
        <v>11093</v>
      </c>
      <c r="B21256" s="61">
        <v>17340461</v>
      </c>
      <c r="C21256" s="59"/>
    </row>
    <row r="21257" spans="1:3">
      <c r="A21257" s="57" t="s">
        <v>11094</v>
      </c>
      <c r="B21257" s="61">
        <v>801793</v>
      </c>
      <c r="C21257" s="59"/>
    </row>
    <row r="21258" spans="1:3">
      <c r="A21258" s="57" t="s">
        <v>11094</v>
      </c>
      <c r="B21258" s="61">
        <v>23560347</v>
      </c>
      <c r="C21258" s="59"/>
    </row>
    <row r="21259" spans="1:3">
      <c r="A21259" s="57" t="s">
        <v>11095</v>
      </c>
      <c r="B21259" s="61">
        <v>12204103</v>
      </c>
      <c r="C21259" s="59"/>
    </row>
    <row r="21260" spans="1:3">
      <c r="A21260" s="57" t="s">
        <v>11095</v>
      </c>
      <c r="B21260" s="61">
        <v>107552424</v>
      </c>
      <c r="C21260" s="59"/>
    </row>
    <row r="21261" spans="1:3">
      <c r="A21261" s="57" t="s">
        <v>11096</v>
      </c>
      <c r="B21261" s="61">
        <v>5955023</v>
      </c>
      <c r="C21261" s="59"/>
    </row>
    <row r="21262" spans="1:3">
      <c r="A21262" s="57" t="s">
        <v>11096</v>
      </c>
      <c r="B21262" s="61">
        <v>55192143</v>
      </c>
      <c r="C21262" s="59"/>
    </row>
    <row r="21263" spans="1:3">
      <c r="A21263" s="57" t="s">
        <v>11096</v>
      </c>
      <c r="B21263" s="61">
        <v>34824580</v>
      </c>
      <c r="C21263" s="59"/>
    </row>
    <row r="21264" spans="1:3">
      <c r="A21264" s="57" t="s">
        <v>11097</v>
      </c>
      <c r="B21264" s="61">
        <v>4704678</v>
      </c>
      <c r="C21264" s="59"/>
    </row>
    <row r="21265" spans="1:3">
      <c r="A21265" s="57" t="s">
        <v>11098</v>
      </c>
      <c r="B21265" s="61">
        <v>29475</v>
      </c>
      <c r="C21265" s="59"/>
    </row>
    <row r="21266" spans="1:3">
      <c r="A21266" s="57" t="s">
        <v>11098</v>
      </c>
      <c r="B21266" s="61">
        <v>115707</v>
      </c>
      <c r="C21266" s="59"/>
    </row>
    <row r="21267" spans="1:3">
      <c r="A21267" s="57" t="s">
        <v>11098</v>
      </c>
      <c r="B21267" s="61">
        <v>4503444</v>
      </c>
      <c r="C21267" s="59"/>
    </row>
    <row r="21268" spans="1:3">
      <c r="A21268" s="57" t="s">
        <v>11099</v>
      </c>
      <c r="B21268" s="61">
        <v>10406447</v>
      </c>
      <c r="C21268" s="59"/>
    </row>
    <row r="21269" spans="1:3">
      <c r="A21269" s="57" t="s">
        <v>11100</v>
      </c>
      <c r="B21269" s="61">
        <v>88023023</v>
      </c>
      <c r="C21269" s="59"/>
    </row>
    <row r="21270" spans="1:3">
      <c r="A21270" s="57" t="s">
        <v>11100</v>
      </c>
      <c r="B21270" s="61">
        <v>77837</v>
      </c>
      <c r="C21270" s="59"/>
    </row>
    <row r="21271" spans="1:3">
      <c r="A21271" s="57" t="s">
        <v>11100</v>
      </c>
      <c r="B21271" s="61">
        <v>405009</v>
      </c>
      <c r="C21271" s="59"/>
    </row>
    <row r="21272" spans="1:3">
      <c r="A21272" s="57" t="s">
        <v>11100</v>
      </c>
      <c r="B21272" s="61">
        <v>1494850</v>
      </c>
      <c r="C21272" s="59"/>
    </row>
    <row r="21273" spans="1:3">
      <c r="A21273" s="57" t="s">
        <v>11100</v>
      </c>
      <c r="B21273" s="61">
        <v>501519</v>
      </c>
      <c r="C21273" s="59"/>
    </row>
    <row r="21274" spans="1:3">
      <c r="A21274" s="57" t="s">
        <v>11100</v>
      </c>
      <c r="B21274" s="61">
        <v>1666513</v>
      </c>
      <c r="C21274" s="59"/>
    </row>
    <row r="21275" spans="1:3">
      <c r="A21275" s="57" t="s">
        <v>11100</v>
      </c>
      <c r="B21275" s="61">
        <v>543829</v>
      </c>
      <c r="C21275" s="59"/>
    </row>
    <row r="21276" spans="1:3">
      <c r="A21276" s="57" t="s">
        <v>11100</v>
      </c>
      <c r="B21276" s="61">
        <v>9660622</v>
      </c>
      <c r="C21276" s="59"/>
    </row>
    <row r="21277" spans="1:3">
      <c r="A21277" s="57" t="s">
        <v>11100</v>
      </c>
      <c r="B21277" s="61">
        <v>4126899</v>
      </c>
      <c r="C21277" s="59"/>
    </row>
    <row r="21278" spans="1:3">
      <c r="A21278" s="57" t="s">
        <v>11101</v>
      </c>
      <c r="B21278" s="61">
        <v>1802210</v>
      </c>
      <c r="C21278" s="59"/>
    </row>
    <row r="21279" spans="1:3">
      <c r="A21279" s="57" t="s">
        <v>11102</v>
      </c>
      <c r="B21279" s="58"/>
      <c r="C21279" s="59"/>
    </row>
    <row r="21280" spans="1:3">
      <c r="A21280" s="57" t="s">
        <v>11102</v>
      </c>
      <c r="B21280" s="61">
        <v>5128759</v>
      </c>
      <c r="C21280" s="59"/>
    </row>
    <row r="21281" spans="1:3">
      <c r="A21281" s="57" t="s">
        <v>11102</v>
      </c>
      <c r="B21281" s="61">
        <v>1812135</v>
      </c>
      <c r="C21281" s="59"/>
    </row>
    <row r="21282" spans="1:3">
      <c r="A21282" s="57" t="s">
        <v>11103</v>
      </c>
      <c r="B21282" s="61">
        <v>10466489</v>
      </c>
      <c r="C21282" s="59"/>
    </row>
    <row r="21283" spans="1:3">
      <c r="A21283" s="57" t="s">
        <v>11104</v>
      </c>
      <c r="B21283" s="61">
        <v>433359</v>
      </c>
      <c r="C21283" s="59"/>
    </row>
    <row r="21284" spans="1:3">
      <c r="A21284" s="57" t="s">
        <v>11105</v>
      </c>
      <c r="B21284" s="61">
        <v>25724993</v>
      </c>
      <c r="C21284" s="59"/>
    </row>
    <row r="21285" spans="1:3">
      <c r="A21285" s="57" t="s">
        <v>11105</v>
      </c>
      <c r="B21285" s="61">
        <v>9584429</v>
      </c>
      <c r="C21285" s="59"/>
    </row>
    <row r="21286" spans="1:3">
      <c r="A21286" s="57" t="s">
        <v>11105</v>
      </c>
      <c r="B21286" s="61">
        <v>17320103</v>
      </c>
      <c r="C21286" s="59"/>
    </row>
    <row r="21287" spans="1:3">
      <c r="A21287" s="57" t="s">
        <v>11106</v>
      </c>
      <c r="B21287" s="61">
        <v>4928294</v>
      </c>
      <c r="C21287" s="59"/>
    </row>
    <row r="21288" spans="1:3">
      <c r="A21288" s="57" t="s">
        <v>11107</v>
      </c>
      <c r="B21288" s="61">
        <v>3098088</v>
      </c>
      <c r="C21288" s="59"/>
    </row>
    <row r="21289" spans="1:3">
      <c r="A21289" s="57" t="s">
        <v>11108</v>
      </c>
      <c r="B21289" s="58"/>
      <c r="C21289" s="59"/>
    </row>
    <row r="21290" spans="1:3">
      <c r="A21290" s="57" t="s">
        <v>11109</v>
      </c>
      <c r="B21290" s="58"/>
      <c r="C21290" s="59"/>
    </row>
    <row r="21291" spans="1:3">
      <c r="A21291" s="57" t="s">
        <v>11110</v>
      </c>
      <c r="B21291" s="58"/>
      <c r="C21291" s="59"/>
    </row>
    <row r="21292" spans="1:3">
      <c r="A21292" s="57" t="s">
        <v>11111</v>
      </c>
      <c r="B21292" s="58"/>
      <c r="C21292" s="59"/>
    </row>
    <row r="21293" spans="1:3">
      <c r="A21293" s="57" t="s">
        <v>11112</v>
      </c>
      <c r="B21293" s="58"/>
      <c r="C21293" s="59"/>
    </row>
    <row r="21294" spans="1:3">
      <c r="A21294" s="57" t="s">
        <v>11113</v>
      </c>
      <c r="B21294" s="61">
        <v>635151</v>
      </c>
      <c r="C21294" s="59"/>
    </row>
    <row r="21295" spans="1:3">
      <c r="A21295" s="57" t="s">
        <v>11114</v>
      </c>
      <c r="B21295" s="61">
        <v>357834</v>
      </c>
      <c r="C21295" s="59"/>
    </row>
    <row r="21296" spans="1:3">
      <c r="A21296" s="57" t="s">
        <v>11115</v>
      </c>
      <c r="B21296" s="61">
        <v>142227</v>
      </c>
      <c r="C21296" s="59"/>
    </row>
    <row r="21297" spans="1:3">
      <c r="A21297" s="57" t="s">
        <v>11116</v>
      </c>
      <c r="B21297" s="61">
        <v>2409</v>
      </c>
      <c r="C21297" s="59"/>
    </row>
    <row r="21298" spans="1:3">
      <c r="A21298" s="57" t="s">
        <v>11117</v>
      </c>
      <c r="B21298" s="61">
        <v>339358</v>
      </c>
      <c r="C21298" s="59"/>
    </row>
    <row r="21299" spans="1:3">
      <c r="A21299" s="57" t="s">
        <v>11118</v>
      </c>
      <c r="B21299" s="58"/>
      <c r="C21299" s="59"/>
    </row>
    <row r="21300" spans="1:3">
      <c r="A21300" s="57" t="s">
        <v>11119</v>
      </c>
      <c r="B21300" s="61">
        <v>15611792</v>
      </c>
      <c r="C21300" s="59"/>
    </row>
    <row r="21301" spans="1:3">
      <c r="A21301" s="57" t="s">
        <v>11120</v>
      </c>
      <c r="B21301" s="61">
        <v>6550839</v>
      </c>
      <c r="C21301" s="59"/>
    </row>
    <row r="21302" spans="1:3">
      <c r="A21302" s="57" t="s">
        <v>11121</v>
      </c>
      <c r="B21302" s="61">
        <v>41353</v>
      </c>
      <c r="C21302" s="59"/>
    </row>
    <row r="21303" spans="1:3">
      <c r="A21303" s="57" t="s">
        <v>11122</v>
      </c>
      <c r="B21303" s="61">
        <v>491004</v>
      </c>
      <c r="C21303" s="59"/>
    </row>
    <row r="21304" spans="1:3">
      <c r="A21304" s="57" t="s">
        <v>11123</v>
      </c>
      <c r="B21304" s="61">
        <v>15327241</v>
      </c>
      <c r="C21304" s="59"/>
    </row>
    <row r="21305" spans="1:3">
      <c r="A21305" s="57" t="s">
        <v>11124</v>
      </c>
      <c r="B21305" s="58"/>
      <c r="C21305" s="59"/>
    </row>
    <row r="21306" spans="1:3">
      <c r="A21306" s="57" t="s">
        <v>11125</v>
      </c>
      <c r="B21306" s="61">
        <v>11323442</v>
      </c>
      <c r="C21306" s="59"/>
    </row>
    <row r="21307" spans="1:3">
      <c r="A21307" s="57" t="s">
        <v>11126</v>
      </c>
      <c r="B21307" s="61">
        <v>9861745</v>
      </c>
      <c r="C21307" s="59"/>
    </row>
    <row r="21308" spans="1:3">
      <c r="A21308" s="57" t="s">
        <v>11127</v>
      </c>
      <c r="B21308" s="58"/>
      <c r="C21308" s="59"/>
    </row>
    <row r="21309" spans="1:3">
      <c r="A21309" s="57" t="s">
        <v>11128</v>
      </c>
      <c r="B21309" s="58"/>
      <c r="C21309" s="59"/>
    </row>
    <row r="21310" spans="1:3">
      <c r="A21310" s="57" t="s">
        <v>11129</v>
      </c>
      <c r="B21310" s="61">
        <v>45358309</v>
      </c>
      <c r="C21310" s="59"/>
    </row>
    <row r="21311" spans="1:3">
      <c r="A21311" s="57" t="s">
        <v>11130</v>
      </c>
      <c r="B21311" s="58"/>
      <c r="C21311" s="59"/>
    </row>
    <row r="21312" spans="1:3">
      <c r="A21312" s="57" t="s">
        <v>11130</v>
      </c>
      <c r="B21312" s="61">
        <v>2447989</v>
      </c>
      <c r="C21312" s="59"/>
    </row>
    <row r="21313" spans="1:3">
      <c r="A21313" s="57" t="s">
        <v>11130</v>
      </c>
      <c r="B21313" s="61">
        <v>16823283</v>
      </c>
      <c r="C21313" s="59"/>
    </row>
    <row r="21314" spans="1:3">
      <c r="A21314" s="57" t="s">
        <v>11131</v>
      </c>
      <c r="B21314" s="61">
        <v>10959920</v>
      </c>
      <c r="C21314" s="59"/>
    </row>
    <row r="21315" spans="1:3">
      <c r="A21315" s="57" t="s">
        <v>11132</v>
      </c>
      <c r="B21315" s="61">
        <v>1470683</v>
      </c>
      <c r="C21315" s="59"/>
    </row>
    <row r="21316" spans="1:3">
      <c r="A21316" s="57" t="s">
        <v>11132</v>
      </c>
      <c r="B21316" s="61">
        <v>449886</v>
      </c>
      <c r="C21316" s="59"/>
    </row>
    <row r="21317" spans="1:3">
      <c r="A21317" s="57" t="s">
        <v>11132</v>
      </c>
      <c r="B21317" s="61">
        <v>7293519</v>
      </c>
      <c r="C21317" s="59"/>
    </row>
    <row r="21318" spans="1:3">
      <c r="A21318" s="57" t="s">
        <v>11132</v>
      </c>
      <c r="B21318" s="58"/>
      <c r="C21318" s="59"/>
    </row>
    <row r="21319" spans="1:3">
      <c r="A21319" s="57" t="s">
        <v>11132</v>
      </c>
      <c r="B21319" s="61">
        <v>12909831</v>
      </c>
      <c r="C21319" s="59"/>
    </row>
    <row r="21320" spans="1:3">
      <c r="A21320" s="57" t="s">
        <v>11133</v>
      </c>
      <c r="B21320" s="61">
        <v>297729</v>
      </c>
      <c r="C21320" s="59"/>
    </row>
    <row r="21321" spans="1:3">
      <c r="A21321" s="57" t="s">
        <v>11133</v>
      </c>
      <c r="B21321" s="61">
        <v>14914000</v>
      </c>
      <c r="C21321" s="59"/>
    </row>
    <row r="21322" spans="1:3">
      <c r="A21322" s="57" t="s">
        <v>11134</v>
      </c>
      <c r="B21322" s="61">
        <v>7623894</v>
      </c>
      <c r="C21322" s="59"/>
    </row>
    <row r="21323" spans="1:3">
      <c r="A21323" s="57" t="s">
        <v>11135</v>
      </c>
      <c r="B21323" s="61">
        <v>8426100</v>
      </c>
      <c r="C21323" s="59"/>
    </row>
    <row r="21324" spans="1:3">
      <c r="A21324" s="57" t="s">
        <v>11136</v>
      </c>
      <c r="B21324" s="61">
        <v>5421037</v>
      </c>
      <c r="C21324" s="59"/>
    </row>
    <row r="21325" spans="1:3">
      <c r="A21325" s="57" t="s">
        <v>11137</v>
      </c>
      <c r="B21325" s="61">
        <v>1483241</v>
      </c>
      <c r="C21325" s="59"/>
    </row>
    <row r="21326" spans="1:3">
      <c r="A21326" s="57" t="s">
        <v>11137</v>
      </c>
      <c r="B21326" s="61">
        <v>2842489</v>
      </c>
      <c r="C21326" s="59"/>
    </row>
    <row r="21327" spans="1:3">
      <c r="A21327" s="57" t="s">
        <v>11137</v>
      </c>
      <c r="B21327" s="58"/>
      <c r="C21327" s="59"/>
    </row>
    <row r="21328" spans="1:3">
      <c r="A21328" s="57" t="s">
        <v>11137</v>
      </c>
      <c r="B21328" s="61">
        <v>14806496</v>
      </c>
      <c r="C21328" s="59"/>
    </row>
    <row r="21329" spans="1:3">
      <c r="A21329" s="57" t="s">
        <v>11137</v>
      </c>
      <c r="B21329" s="58"/>
      <c r="C21329" s="59"/>
    </row>
    <row r="21330" spans="1:3">
      <c r="A21330" s="57" t="s">
        <v>11137</v>
      </c>
      <c r="B21330" s="61">
        <v>40557352</v>
      </c>
      <c r="C21330" s="59"/>
    </row>
    <row r="21331" spans="1:3">
      <c r="A21331" s="57" t="s">
        <v>11138</v>
      </c>
      <c r="B21331" s="61">
        <v>1216755</v>
      </c>
      <c r="C21331" s="59"/>
    </row>
    <row r="21332" spans="1:3">
      <c r="A21332" s="57" t="s">
        <v>11138</v>
      </c>
      <c r="B21332" s="61">
        <v>5399443</v>
      </c>
      <c r="C21332" s="59"/>
    </row>
    <row r="21333" spans="1:3">
      <c r="A21333" s="57" t="s">
        <v>11138</v>
      </c>
      <c r="B21333" s="61">
        <v>1073642</v>
      </c>
      <c r="C21333" s="59"/>
    </row>
    <row r="21334" spans="1:3">
      <c r="A21334" s="57" t="s">
        <v>11138</v>
      </c>
      <c r="B21334" s="61">
        <v>10791510</v>
      </c>
      <c r="C21334" s="59"/>
    </row>
    <row r="21335" spans="1:3">
      <c r="A21335" s="57" t="s">
        <v>11139</v>
      </c>
      <c r="B21335" s="61">
        <v>17501861</v>
      </c>
      <c r="C21335" s="59"/>
    </row>
    <row r="21336" spans="1:3">
      <c r="A21336" s="57" t="s">
        <v>11140</v>
      </c>
      <c r="B21336" s="61">
        <v>19458675</v>
      </c>
      <c r="C21336" s="59"/>
    </row>
    <row r="21337" spans="1:3">
      <c r="A21337" s="57" t="s">
        <v>11141</v>
      </c>
      <c r="B21337" s="61">
        <v>6248920</v>
      </c>
      <c r="C21337" s="59"/>
    </row>
    <row r="21338" spans="1:3">
      <c r="A21338" s="57" t="s">
        <v>11142</v>
      </c>
      <c r="B21338" s="61">
        <v>3383526</v>
      </c>
      <c r="C21338" s="59"/>
    </row>
    <row r="21339" spans="1:3">
      <c r="A21339" s="57" t="s">
        <v>11143</v>
      </c>
      <c r="B21339" s="61">
        <v>9160467</v>
      </c>
      <c r="C21339" s="59"/>
    </row>
    <row r="21340" spans="1:3">
      <c r="A21340" s="57" t="s">
        <v>11144</v>
      </c>
      <c r="B21340" s="61">
        <v>5842809</v>
      </c>
      <c r="C21340" s="59"/>
    </row>
    <row r="21341" spans="1:3">
      <c r="A21341" s="57" t="s">
        <v>11145</v>
      </c>
      <c r="B21341" s="61">
        <v>33441557</v>
      </c>
      <c r="C21341" s="59"/>
    </row>
    <row r="21342" spans="1:3">
      <c r="A21342" s="57" t="s">
        <v>11146</v>
      </c>
      <c r="B21342" s="61">
        <v>5226419</v>
      </c>
      <c r="C21342" s="59"/>
    </row>
    <row r="21343" spans="1:3">
      <c r="A21343" s="57" t="s">
        <v>11147</v>
      </c>
      <c r="B21343" s="61">
        <v>4777015</v>
      </c>
      <c r="C21343" s="59"/>
    </row>
    <row r="21344" spans="1:3">
      <c r="A21344" s="57" t="s">
        <v>11148</v>
      </c>
      <c r="B21344" s="61">
        <v>6269729</v>
      </c>
      <c r="C21344" s="59"/>
    </row>
    <row r="21345" spans="1:3">
      <c r="A21345" s="57" t="s">
        <v>11149</v>
      </c>
      <c r="B21345" s="61">
        <v>4026283</v>
      </c>
      <c r="C21345" s="59"/>
    </row>
    <row r="21346" spans="1:3">
      <c r="A21346" s="57" t="s">
        <v>11150</v>
      </c>
      <c r="B21346" s="61">
        <v>11835362</v>
      </c>
      <c r="C21346" s="59"/>
    </row>
    <row r="21347" spans="1:3">
      <c r="A21347" s="57" t="s">
        <v>11151</v>
      </c>
      <c r="B21347" s="61">
        <v>26857046</v>
      </c>
      <c r="C21347" s="59"/>
    </row>
    <row r="21348" spans="1:3">
      <c r="A21348" s="57" t="s">
        <v>11152</v>
      </c>
      <c r="B21348" s="61">
        <v>1296421</v>
      </c>
      <c r="C21348" s="59"/>
    </row>
    <row r="21349" spans="1:3">
      <c r="A21349" s="57" t="s">
        <v>11153</v>
      </c>
      <c r="B21349" s="61">
        <v>12695120</v>
      </c>
      <c r="C21349" s="59"/>
    </row>
    <row r="21350" spans="1:3">
      <c r="A21350" s="57" t="s">
        <v>11154</v>
      </c>
      <c r="B21350" s="61">
        <v>1021730</v>
      </c>
      <c r="C21350" s="59"/>
    </row>
    <row r="21351" spans="1:3">
      <c r="A21351" s="57" t="s">
        <v>11155</v>
      </c>
      <c r="B21351" s="61">
        <v>73318322</v>
      </c>
      <c r="C21351" s="59"/>
    </row>
    <row r="21352" spans="1:3">
      <c r="A21352" s="57" t="s">
        <v>11155</v>
      </c>
      <c r="B21352" s="61">
        <v>19287395</v>
      </c>
      <c r="C21352" s="59"/>
    </row>
    <row r="21353" spans="1:3">
      <c r="A21353" s="57" t="s">
        <v>11155</v>
      </c>
      <c r="B21353" s="61">
        <v>6625073</v>
      </c>
      <c r="C21353" s="59"/>
    </row>
    <row r="21354" spans="1:3">
      <c r="A21354" s="57" t="s">
        <v>11155</v>
      </c>
      <c r="B21354" s="58"/>
      <c r="C21354" s="59"/>
    </row>
    <row r="21355" spans="1:3">
      <c r="A21355" s="57" t="s">
        <v>11155</v>
      </c>
      <c r="B21355" s="61">
        <v>3466088</v>
      </c>
      <c r="C21355" s="59"/>
    </row>
    <row r="21356" spans="1:3">
      <c r="A21356" s="57" t="s">
        <v>11155</v>
      </c>
      <c r="B21356" s="58"/>
      <c r="C21356" s="59"/>
    </row>
    <row r="21357" spans="1:3">
      <c r="A21357" s="57" t="s">
        <v>11155</v>
      </c>
      <c r="B21357" s="61">
        <v>8577749</v>
      </c>
      <c r="C21357" s="59"/>
    </row>
    <row r="21358" spans="1:3">
      <c r="A21358" s="57" t="s">
        <v>11155</v>
      </c>
      <c r="B21358" s="61">
        <v>28541601</v>
      </c>
      <c r="C21358" s="59"/>
    </row>
    <row r="21359" spans="1:3">
      <c r="A21359" s="57" t="s">
        <v>11155</v>
      </c>
      <c r="B21359" s="58"/>
      <c r="C21359" s="59"/>
    </row>
    <row r="21360" spans="1:3">
      <c r="A21360" s="57" t="s">
        <v>11155</v>
      </c>
      <c r="B21360" s="61">
        <v>3851454</v>
      </c>
      <c r="C21360" s="59"/>
    </row>
    <row r="21361" spans="1:3">
      <c r="A21361" s="57" t="s">
        <v>11155</v>
      </c>
      <c r="B21361" s="61">
        <v>22865273</v>
      </c>
      <c r="C21361" s="59"/>
    </row>
    <row r="21362" spans="1:3">
      <c r="A21362" s="57" t="s">
        <v>11155</v>
      </c>
      <c r="B21362" s="61">
        <v>1238806</v>
      </c>
      <c r="C21362" s="59"/>
    </row>
    <row r="21363" spans="1:3">
      <c r="A21363" s="57" t="s">
        <v>11155</v>
      </c>
      <c r="B21363" s="61">
        <v>2367582</v>
      </c>
      <c r="C21363" s="59"/>
    </row>
    <row r="21364" spans="1:3">
      <c r="A21364" s="57" t="s">
        <v>11155</v>
      </c>
      <c r="B21364" s="61">
        <v>22518100</v>
      </c>
      <c r="C21364" s="59"/>
    </row>
    <row r="21365" spans="1:3">
      <c r="A21365" s="57" t="s">
        <v>11155</v>
      </c>
      <c r="B21365" s="61">
        <v>105277</v>
      </c>
      <c r="C21365" s="59"/>
    </row>
    <row r="21366" spans="1:3">
      <c r="A21366" s="57" t="s">
        <v>11155</v>
      </c>
      <c r="B21366" s="61">
        <v>3058350</v>
      </c>
      <c r="C21366" s="59"/>
    </row>
    <row r="21367" spans="1:3">
      <c r="A21367" s="57" t="s">
        <v>11155</v>
      </c>
      <c r="B21367" s="61">
        <v>308358</v>
      </c>
      <c r="C21367" s="59"/>
    </row>
    <row r="21368" spans="1:3">
      <c r="A21368" s="57" t="s">
        <v>11155</v>
      </c>
      <c r="B21368" s="61">
        <v>4912223</v>
      </c>
      <c r="C21368" s="59"/>
    </row>
    <row r="21369" spans="1:3">
      <c r="A21369" s="57" t="s">
        <v>11155</v>
      </c>
      <c r="B21369" s="61">
        <v>29670</v>
      </c>
      <c r="C21369" s="59"/>
    </row>
    <row r="21370" spans="1:3">
      <c r="A21370" s="57" t="s">
        <v>11155</v>
      </c>
      <c r="B21370" s="61">
        <v>2529623</v>
      </c>
      <c r="C21370" s="59"/>
    </row>
    <row r="21371" spans="1:3">
      <c r="A21371" s="57" t="s">
        <v>11156</v>
      </c>
      <c r="B21371" s="61">
        <v>1839514</v>
      </c>
      <c r="C21371" s="59"/>
    </row>
    <row r="21372" spans="1:3">
      <c r="A21372" s="57" t="s">
        <v>11156</v>
      </c>
      <c r="B21372" s="61">
        <v>5696831</v>
      </c>
      <c r="C21372" s="59"/>
    </row>
    <row r="21373" spans="1:3">
      <c r="A21373" s="57" t="s">
        <v>11157</v>
      </c>
      <c r="B21373" s="61">
        <v>16902122</v>
      </c>
      <c r="C21373" s="59"/>
    </row>
    <row r="21374" spans="1:3">
      <c r="A21374" s="57" t="s">
        <v>11158</v>
      </c>
      <c r="B21374" s="61">
        <v>14342138</v>
      </c>
      <c r="C21374" s="59"/>
    </row>
    <row r="21375" spans="1:3">
      <c r="A21375" s="57" t="s">
        <v>11159</v>
      </c>
      <c r="B21375" s="61">
        <v>9614713</v>
      </c>
      <c r="C21375" s="59"/>
    </row>
    <row r="21376" spans="1:3">
      <c r="A21376" s="57" t="s">
        <v>11160</v>
      </c>
      <c r="B21376" s="61">
        <v>4281567</v>
      </c>
      <c r="C21376" s="59"/>
    </row>
    <row r="21377" spans="1:3">
      <c r="A21377" s="57" t="s">
        <v>11160</v>
      </c>
      <c r="B21377" s="61">
        <v>7660378</v>
      </c>
      <c r="C21377" s="59"/>
    </row>
    <row r="21378" spans="1:3">
      <c r="A21378" s="57" t="s">
        <v>11161</v>
      </c>
      <c r="B21378" s="58"/>
      <c r="C21378" s="59"/>
    </row>
    <row r="21379" spans="1:3">
      <c r="A21379" s="57" t="s">
        <v>11161</v>
      </c>
      <c r="B21379" s="61">
        <v>3857518</v>
      </c>
      <c r="C21379" s="59"/>
    </row>
    <row r="21380" spans="1:3">
      <c r="A21380" s="57" t="s">
        <v>11161</v>
      </c>
      <c r="B21380" s="61">
        <v>123987544</v>
      </c>
      <c r="C21380" s="59"/>
    </row>
    <row r="21381" spans="1:3">
      <c r="A21381" s="57" t="s">
        <v>11162</v>
      </c>
      <c r="B21381" s="58"/>
      <c r="C21381" s="59"/>
    </row>
    <row r="21382" spans="1:3">
      <c r="A21382" s="57" t="s">
        <v>11162</v>
      </c>
      <c r="B21382" s="61">
        <v>1061339</v>
      </c>
      <c r="C21382" s="59"/>
    </row>
    <row r="21383" spans="1:3">
      <c r="A21383" s="57" t="s">
        <v>11162</v>
      </c>
      <c r="B21383" s="61">
        <v>12452586</v>
      </c>
      <c r="C21383" s="59"/>
    </row>
    <row r="21384" spans="1:3">
      <c r="A21384" s="57" t="s">
        <v>11163</v>
      </c>
      <c r="B21384" s="61">
        <v>16244941</v>
      </c>
      <c r="C21384" s="59"/>
    </row>
    <row r="21385" spans="1:3">
      <c r="A21385" s="57" t="s">
        <v>11163</v>
      </c>
      <c r="B21385" s="61">
        <v>10564599</v>
      </c>
      <c r="C21385" s="59"/>
    </row>
    <row r="21386" spans="1:3">
      <c r="A21386" s="57" t="s">
        <v>11163</v>
      </c>
      <c r="B21386" s="61">
        <v>10818083</v>
      </c>
      <c r="C21386" s="59"/>
    </row>
    <row r="21387" spans="1:3">
      <c r="A21387" s="57" t="s">
        <v>11163</v>
      </c>
      <c r="B21387" s="58"/>
      <c r="C21387" s="59"/>
    </row>
    <row r="21388" spans="1:3">
      <c r="A21388" s="57" t="s">
        <v>11163</v>
      </c>
      <c r="B21388" s="61">
        <v>11993339</v>
      </c>
      <c r="C21388" s="59"/>
    </row>
    <row r="21389" spans="1:3">
      <c r="A21389" s="57" t="s">
        <v>11163</v>
      </c>
      <c r="B21389" s="61">
        <v>10312128</v>
      </c>
      <c r="C21389" s="59"/>
    </row>
    <row r="21390" spans="1:3">
      <c r="A21390" s="57" t="s">
        <v>11163</v>
      </c>
      <c r="B21390" s="58"/>
      <c r="C21390" s="59"/>
    </row>
    <row r="21391" spans="1:3">
      <c r="A21391" s="57" t="s">
        <v>11163</v>
      </c>
      <c r="B21391" s="61">
        <v>3654487</v>
      </c>
      <c r="C21391" s="59"/>
    </row>
    <row r="21392" spans="1:3">
      <c r="A21392" s="57" t="s">
        <v>11163</v>
      </c>
      <c r="B21392" s="61">
        <v>42142575</v>
      </c>
      <c r="C21392" s="59"/>
    </row>
    <row r="21393" spans="1:3">
      <c r="A21393" s="57" t="s">
        <v>11163</v>
      </c>
      <c r="B21393" s="58"/>
      <c r="C21393" s="59"/>
    </row>
    <row r="21394" spans="1:3">
      <c r="A21394" s="57" t="s">
        <v>11163</v>
      </c>
      <c r="B21394" s="61">
        <v>11904504</v>
      </c>
      <c r="C21394" s="59"/>
    </row>
    <row r="21395" spans="1:3">
      <c r="A21395" s="57" t="s">
        <v>11163</v>
      </c>
      <c r="B21395" s="61">
        <v>59370277</v>
      </c>
      <c r="C21395" s="59"/>
    </row>
    <row r="21396" spans="1:3">
      <c r="A21396" s="57" t="s">
        <v>11163</v>
      </c>
      <c r="B21396" s="58"/>
      <c r="C21396" s="59"/>
    </row>
    <row r="21397" spans="1:3">
      <c r="A21397" s="57" t="s">
        <v>11163</v>
      </c>
      <c r="B21397" s="61">
        <v>11256455</v>
      </c>
      <c r="C21397" s="59"/>
    </row>
    <row r="21398" spans="1:3">
      <c r="A21398" s="57" t="s">
        <v>11163</v>
      </c>
      <c r="B21398" s="61">
        <v>88560500</v>
      </c>
      <c r="C21398" s="59"/>
    </row>
    <row r="21399" spans="1:3">
      <c r="A21399" s="57" t="s">
        <v>11164</v>
      </c>
      <c r="B21399" s="61">
        <v>23647291</v>
      </c>
      <c r="C21399" s="59"/>
    </row>
    <row r="21400" spans="1:3">
      <c r="A21400" s="57" t="s">
        <v>11165</v>
      </c>
      <c r="B21400" s="58"/>
      <c r="C21400" s="59"/>
    </row>
    <row r="21401" spans="1:3">
      <c r="A21401" s="57" t="s">
        <v>11165</v>
      </c>
      <c r="B21401" s="61">
        <v>12479803</v>
      </c>
      <c r="C21401" s="59"/>
    </row>
    <row r="21402" spans="1:3">
      <c r="A21402" s="57" t="s">
        <v>11165</v>
      </c>
      <c r="B21402" s="58"/>
      <c r="C21402" s="59"/>
    </row>
    <row r="21403" spans="1:3">
      <c r="A21403" s="57" t="s">
        <v>11165</v>
      </c>
      <c r="B21403" s="61">
        <v>42404554</v>
      </c>
      <c r="C21403" s="59"/>
    </row>
    <row r="21404" spans="1:3">
      <c r="A21404" s="57" t="s">
        <v>11165</v>
      </c>
      <c r="B21404" s="61">
        <v>2261808</v>
      </c>
      <c r="C21404" s="59"/>
    </row>
    <row r="21405" spans="1:3">
      <c r="A21405" s="57" t="s">
        <v>11165</v>
      </c>
      <c r="B21405" s="58"/>
      <c r="C21405" s="59"/>
    </row>
    <row r="21406" spans="1:3">
      <c r="A21406" s="57" t="s">
        <v>11165</v>
      </c>
      <c r="B21406" s="61">
        <v>23069801</v>
      </c>
      <c r="C21406" s="59"/>
    </row>
    <row r="21407" spans="1:3">
      <c r="A21407" s="57" t="s">
        <v>11166</v>
      </c>
      <c r="B21407" s="58"/>
      <c r="C21407" s="59"/>
    </row>
    <row r="21408" spans="1:3">
      <c r="A21408" s="57" t="s">
        <v>11166</v>
      </c>
      <c r="B21408" s="61">
        <v>707542</v>
      </c>
      <c r="C21408" s="59"/>
    </row>
    <row r="21409" spans="1:3">
      <c r="A21409" s="57" t="s">
        <v>11166</v>
      </c>
      <c r="B21409" s="58"/>
      <c r="C21409" s="59"/>
    </row>
    <row r="21410" spans="1:3">
      <c r="A21410" s="57" t="s">
        <v>11166</v>
      </c>
      <c r="B21410" s="61">
        <v>718935</v>
      </c>
      <c r="C21410" s="59"/>
    </row>
    <row r="21411" spans="1:3">
      <c r="A21411" s="57" t="s">
        <v>11166</v>
      </c>
      <c r="B21411" s="58"/>
      <c r="C21411" s="59"/>
    </row>
    <row r="21412" spans="1:3">
      <c r="A21412" s="57" t="s">
        <v>11166</v>
      </c>
      <c r="B21412" s="61">
        <v>5057614</v>
      </c>
      <c r="C21412" s="59"/>
    </row>
    <row r="21413" spans="1:3">
      <c r="A21413" s="57" t="s">
        <v>11166</v>
      </c>
      <c r="B21413" s="61">
        <v>9291342</v>
      </c>
      <c r="C21413" s="59"/>
    </row>
    <row r="21414" spans="1:3">
      <c r="A21414" s="57" t="s">
        <v>11167</v>
      </c>
      <c r="B21414" s="61">
        <v>1437138</v>
      </c>
      <c r="C21414" s="59"/>
    </row>
    <row r="21415" spans="1:3">
      <c r="A21415" s="57" t="s">
        <v>11167</v>
      </c>
      <c r="B21415" s="61">
        <v>2491762</v>
      </c>
      <c r="C21415" s="59"/>
    </row>
    <row r="21416" spans="1:3">
      <c r="A21416" s="57" t="s">
        <v>11167</v>
      </c>
      <c r="B21416" s="58"/>
      <c r="C21416" s="59"/>
    </row>
    <row r="21417" spans="1:3">
      <c r="A21417" s="57" t="s">
        <v>11167</v>
      </c>
      <c r="B21417" s="61">
        <v>5414108</v>
      </c>
      <c r="C21417" s="59"/>
    </row>
    <row r="21418" spans="1:3">
      <c r="A21418" s="57" t="s">
        <v>11167</v>
      </c>
      <c r="B21418" s="61">
        <v>6787410</v>
      </c>
      <c r="C21418" s="59"/>
    </row>
    <row r="21419" spans="1:3">
      <c r="A21419" s="57" t="s">
        <v>11167</v>
      </c>
      <c r="B21419" s="58"/>
      <c r="C21419" s="59"/>
    </row>
    <row r="21420" spans="1:3">
      <c r="A21420" s="57" t="s">
        <v>11167</v>
      </c>
      <c r="B21420" s="58"/>
      <c r="C21420" s="59"/>
    </row>
    <row r="21421" spans="1:3">
      <c r="A21421" s="57" t="s">
        <v>11167</v>
      </c>
      <c r="B21421" s="61">
        <v>59182205</v>
      </c>
      <c r="C21421" s="59"/>
    </row>
    <row r="21422" spans="1:3">
      <c r="A21422" s="57" t="s">
        <v>11167</v>
      </c>
      <c r="B21422" s="61">
        <v>14869978</v>
      </c>
      <c r="C21422" s="59"/>
    </row>
    <row r="21423" spans="1:3">
      <c r="A21423" s="57" t="s">
        <v>11167</v>
      </c>
      <c r="B21423" s="58"/>
      <c r="C21423" s="59"/>
    </row>
    <row r="21424" spans="1:3">
      <c r="A21424" s="57" t="s">
        <v>11167</v>
      </c>
      <c r="B21424" s="61">
        <v>2056314</v>
      </c>
      <c r="C21424" s="59"/>
    </row>
    <row r="21425" spans="1:3">
      <c r="A21425" s="57" t="s">
        <v>11167</v>
      </c>
      <c r="B21425" s="61">
        <v>13782638</v>
      </c>
      <c r="C21425" s="59"/>
    </row>
    <row r="21426" spans="1:3">
      <c r="A21426" s="57" t="s">
        <v>11168</v>
      </c>
      <c r="B21426" s="58"/>
      <c r="C21426" s="59"/>
    </row>
    <row r="21427" spans="1:3">
      <c r="A21427" s="57" t="s">
        <v>11168</v>
      </c>
      <c r="B21427" s="58"/>
      <c r="C21427" s="59"/>
    </row>
    <row r="21428" spans="1:3">
      <c r="A21428" s="57" t="s">
        <v>11168</v>
      </c>
      <c r="B21428" s="61">
        <v>6783523</v>
      </c>
      <c r="C21428" s="59"/>
    </row>
    <row r="21429" spans="1:3">
      <c r="A21429" s="57" t="s">
        <v>11168</v>
      </c>
      <c r="B21429" s="61">
        <v>6235043</v>
      </c>
      <c r="C21429" s="59"/>
    </row>
    <row r="21430" spans="1:3">
      <c r="A21430" s="57" t="s">
        <v>11168</v>
      </c>
      <c r="B21430" s="61">
        <v>23367982</v>
      </c>
      <c r="C21430" s="59"/>
    </row>
    <row r="21431" spans="1:3">
      <c r="A21431" s="57" t="s">
        <v>11168</v>
      </c>
      <c r="B21431" s="61">
        <v>24617943</v>
      </c>
      <c r="C21431" s="59"/>
    </row>
    <row r="21432" spans="1:3">
      <c r="A21432" s="57" t="s">
        <v>11168</v>
      </c>
      <c r="B21432" s="58"/>
      <c r="C21432" s="59"/>
    </row>
    <row r="21433" spans="1:3">
      <c r="A21433" s="57" t="s">
        <v>11168</v>
      </c>
      <c r="B21433" s="61">
        <v>185755507</v>
      </c>
      <c r="C21433" s="59"/>
    </row>
    <row r="21434" spans="1:3">
      <c r="A21434" s="57" t="s">
        <v>11168</v>
      </c>
      <c r="B21434" s="58"/>
      <c r="C21434" s="59"/>
    </row>
    <row r="21435" spans="1:3">
      <c r="A21435" s="57" t="s">
        <v>11169</v>
      </c>
      <c r="B21435" s="61">
        <v>32636604</v>
      </c>
      <c r="C21435" s="59"/>
    </row>
    <row r="21436" spans="1:3">
      <c r="A21436" s="57" t="s">
        <v>11170</v>
      </c>
      <c r="B21436" s="58"/>
      <c r="C21436" s="59"/>
    </row>
    <row r="21437" spans="1:3">
      <c r="A21437" s="57" t="s">
        <v>11170</v>
      </c>
      <c r="B21437" s="61">
        <v>6569050</v>
      </c>
      <c r="C21437" s="59"/>
    </row>
    <row r="21438" spans="1:3">
      <c r="A21438" s="57" t="s">
        <v>11170</v>
      </c>
      <c r="B21438" s="61">
        <v>3909572</v>
      </c>
      <c r="C21438" s="59"/>
    </row>
    <row r="21439" spans="1:3">
      <c r="A21439" s="57" t="s">
        <v>11171</v>
      </c>
      <c r="B21439" s="61">
        <v>90360697</v>
      </c>
      <c r="C21439" s="59"/>
    </row>
    <row r="21440" spans="1:3">
      <c r="A21440" s="57" t="s">
        <v>11172</v>
      </c>
      <c r="B21440" s="61">
        <v>11581819</v>
      </c>
      <c r="C21440" s="59"/>
    </row>
    <row r="21441" spans="1:3">
      <c r="A21441" s="57" t="s">
        <v>11173</v>
      </c>
      <c r="B21441" s="61">
        <v>8751151</v>
      </c>
      <c r="C21441" s="59"/>
    </row>
    <row r="21442" spans="1:3">
      <c r="A21442" s="57" t="s">
        <v>11174</v>
      </c>
      <c r="B21442" s="61">
        <v>59977088</v>
      </c>
      <c r="C21442" s="59"/>
    </row>
    <row r="21443" spans="1:3">
      <c r="A21443" s="57" t="s">
        <v>11175</v>
      </c>
      <c r="B21443" s="58"/>
      <c r="C21443" s="59"/>
    </row>
    <row r="21444" spans="1:3">
      <c r="A21444" s="57" t="s">
        <v>11176</v>
      </c>
      <c r="B21444" s="58"/>
      <c r="C21444" s="59"/>
    </row>
    <row r="21445" spans="1:3">
      <c r="A21445" s="57" t="s">
        <v>11176</v>
      </c>
      <c r="B21445" s="58"/>
      <c r="C21445" s="59"/>
    </row>
    <row r="21446" spans="1:3">
      <c r="A21446" s="57" t="s">
        <v>11177</v>
      </c>
      <c r="B21446" s="58"/>
      <c r="C21446" s="59"/>
    </row>
    <row r="21447" spans="1:3">
      <c r="A21447" s="57" t="s">
        <v>11178</v>
      </c>
      <c r="B21447" s="58"/>
      <c r="C21447" s="59"/>
    </row>
    <row r="21448" spans="1:3">
      <c r="A21448" s="57" t="s">
        <v>11178</v>
      </c>
      <c r="B21448" s="58"/>
      <c r="C21448" s="59"/>
    </row>
    <row r="21449" spans="1:3">
      <c r="A21449" s="57" t="s">
        <v>11179</v>
      </c>
      <c r="B21449" s="61">
        <v>1028484</v>
      </c>
      <c r="C21449" s="59"/>
    </row>
    <row r="21450" spans="1:3">
      <c r="A21450" s="57" t="s">
        <v>11179</v>
      </c>
      <c r="B21450" s="61">
        <v>1593636</v>
      </c>
      <c r="C21450" s="59"/>
    </row>
    <row r="21451" spans="1:3">
      <c r="A21451" s="57" t="s">
        <v>11180</v>
      </c>
      <c r="B21451" s="61">
        <v>895464</v>
      </c>
      <c r="C21451" s="59"/>
    </row>
    <row r="21452" spans="1:3">
      <c r="A21452" s="57" t="s">
        <v>11181</v>
      </c>
      <c r="B21452" s="61">
        <v>6812949</v>
      </c>
      <c r="C21452" s="59"/>
    </row>
    <row r="21453" spans="1:3">
      <c r="A21453" s="57" t="s">
        <v>11181</v>
      </c>
      <c r="B21453" s="61">
        <v>3562610</v>
      </c>
      <c r="C21453" s="59"/>
    </row>
    <row r="21454" spans="1:3">
      <c r="A21454" s="57" t="s">
        <v>11182</v>
      </c>
      <c r="B21454" s="58"/>
      <c r="C21454" s="59"/>
    </row>
    <row r="21455" spans="1:3">
      <c r="A21455" s="57" t="s">
        <v>11183</v>
      </c>
      <c r="B21455" s="61">
        <v>3426456</v>
      </c>
      <c r="C21455" s="59"/>
    </row>
    <row r="21456" spans="1:3">
      <c r="A21456" s="57" t="s">
        <v>11184</v>
      </c>
      <c r="B21456" s="61">
        <v>4367596</v>
      </c>
      <c r="C21456" s="59"/>
    </row>
    <row r="21457" spans="1:3">
      <c r="A21457" s="57" t="s">
        <v>11185</v>
      </c>
      <c r="B21457" s="58"/>
      <c r="C21457" s="59"/>
    </row>
    <row r="21458" spans="1:3">
      <c r="A21458" s="57" t="s">
        <v>11185</v>
      </c>
      <c r="B21458" s="58"/>
      <c r="C21458" s="59"/>
    </row>
    <row r="21459" spans="1:3">
      <c r="A21459" s="57" t="s">
        <v>11186</v>
      </c>
      <c r="B21459" s="61">
        <v>1724539</v>
      </c>
      <c r="C21459" s="59"/>
    </row>
    <row r="21460" spans="1:3">
      <c r="A21460" s="57" t="s">
        <v>11187</v>
      </c>
      <c r="B21460" s="61">
        <v>12570333</v>
      </c>
      <c r="C21460" s="59"/>
    </row>
    <row r="21461" spans="1:3">
      <c r="A21461" s="57" t="s">
        <v>11187</v>
      </c>
      <c r="B21461" s="61">
        <v>2156044</v>
      </c>
      <c r="C21461" s="59"/>
    </row>
    <row r="21462" spans="1:3">
      <c r="A21462" s="57" t="s">
        <v>11188</v>
      </c>
      <c r="B21462" s="61">
        <v>983650</v>
      </c>
      <c r="C21462" s="59"/>
    </row>
    <row r="21463" spans="1:3">
      <c r="A21463" s="57" t="s">
        <v>11188</v>
      </c>
      <c r="B21463" s="61">
        <v>16530060</v>
      </c>
      <c r="C21463" s="59"/>
    </row>
    <row r="21464" spans="1:3">
      <c r="A21464" s="57" t="s">
        <v>11189</v>
      </c>
      <c r="B21464" s="61">
        <v>1924313</v>
      </c>
      <c r="C21464" s="59"/>
    </row>
    <row r="21465" spans="1:3">
      <c r="A21465" s="57" t="s">
        <v>11190</v>
      </c>
      <c r="B21465" s="61">
        <v>453667</v>
      </c>
      <c r="C21465" s="59"/>
    </row>
    <row r="21466" spans="1:3">
      <c r="A21466" s="57" t="s">
        <v>11190</v>
      </c>
      <c r="B21466" s="58"/>
      <c r="C21466" s="59"/>
    </row>
    <row r="21467" spans="1:3">
      <c r="A21467" s="57" t="s">
        <v>11190</v>
      </c>
      <c r="B21467" s="61">
        <v>8128021</v>
      </c>
      <c r="C21467" s="59"/>
    </row>
    <row r="21468" spans="1:3">
      <c r="A21468" s="57" t="s">
        <v>11190</v>
      </c>
      <c r="B21468" s="61">
        <v>982763</v>
      </c>
      <c r="C21468" s="59"/>
    </row>
    <row r="21469" spans="1:3">
      <c r="A21469" s="57" t="s">
        <v>11190</v>
      </c>
      <c r="B21469" s="61">
        <v>13657700</v>
      </c>
      <c r="C21469" s="59"/>
    </row>
    <row r="21470" spans="1:3">
      <c r="A21470" s="57" t="s">
        <v>11191</v>
      </c>
      <c r="B21470" s="61">
        <v>225748</v>
      </c>
      <c r="C21470" s="59"/>
    </row>
    <row r="21471" spans="1:3">
      <c r="A21471" s="57" t="s">
        <v>11192</v>
      </c>
      <c r="B21471" s="61">
        <v>608688</v>
      </c>
      <c r="C21471" s="59"/>
    </row>
    <row r="21472" spans="1:3">
      <c r="A21472" s="57" t="s">
        <v>11192</v>
      </c>
      <c r="B21472" s="61">
        <v>5490648</v>
      </c>
      <c r="C21472" s="59"/>
    </row>
    <row r="21473" spans="1:3">
      <c r="A21473" s="57" t="s">
        <v>11192</v>
      </c>
      <c r="B21473" s="58"/>
      <c r="C21473" s="59"/>
    </row>
    <row r="21474" spans="1:3">
      <c r="A21474" s="57" t="s">
        <v>11192</v>
      </c>
      <c r="B21474" s="61">
        <v>10127313</v>
      </c>
      <c r="C21474" s="59"/>
    </row>
    <row r="21475" spans="1:3">
      <c r="A21475" s="57" t="s">
        <v>11193</v>
      </c>
      <c r="B21475" s="58"/>
      <c r="C21475" s="59"/>
    </row>
    <row r="21476" spans="1:3">
      <c r="A21476" s="57" t="s">
        <v>11193</v>
      </c>
      <c r="B21476" s="61">
        <v>33245017</v>
      </c>
      <c r="C21476" s="59"/>
    </row>
    <row r="21477" spans="1:3">
      <c r="A21477" s="57" t="s">
        <v>11193</v>
      </c>
      <c r="B21477" s="61">
        <v>117462390</v>
      </c>
      <c r="C21477" s="59"/>
    </row>
    <row r="21478" spans="1:3">
      <c r="A21478" s="57" t="s">
        <v>11194</v>
      </c>
      <c r="B21478" s="58"/>
      <c r="C21478" s="59"/>
    </row>
    <row r="21479" spans="1:3">
      <c r="A21479" s="57" t="s">
        <v>11194</v>
      </c>
      <c r="B21479" s="61">
        <v>13661250</v>
      </c>
      <c r="C21479" s="59"/>
    </row>
    <row r="21480" spans="1:3">
      <c r="A21480" s="57" t="s">
        <v>11194</v>
      </c>
      <c r="B21480" s="61">
        <v>10866641</v>
      </c>
      <c r="C21480" s="59"/>
    </row>
    <row r="21481" spans="1:3">
      <c r="A21481" s="57" t="s">
        <v>11194</v>
      </c>
      <c r="B21481" s="61">
        <v>15091343</v>
      </c>
      <c r="C21481" s="59"/>
    </row>
    <row r="21482" spans="1:3">
      <c r="A21482" s="57" t="s">
        <v>11195</v>
      </c>
      <c r="B21482" s="61">
        <v>1038380997</v>
      </c>
      <c r="C21482" s="59"/>
    </row>
    <row r="21483" spans="1:3">
      <c r="A21483" s="57" t="s">
        <v>11196</v>
      </c>
      <c r="B21483" s="61">
        <v>3597536</v>
      </c>
      <c r="C21483" s="59"/>
    </row>
    <row r="21484" spans="1:3">
      <c r="A21484" s="57" t="s">
        <v>11197</v>
      </c>
      <c r="B21484" s="58"/>
      <c r="C21484" s="59"/>
    </row>
    <row r="21485" spans="1:3">
      <c r="A21485" s="57" t="s">
        <v>11197</v>
      </c>
      <c r="B21485" s="58"/>
      <c r="C21485" s="59"/>
    </row>
    <row r="21486" spans="1:3">
      <c r="A21486" s="57" t="s">
        <v>11197</v>
      </c>
      <c r="B21486" s="58"/>
      <c r="C21486" s="59"/>
    </row>
    <row r="21487" spans="1:3">
      <c r="A21487" s="57" t="s">
        <v>11197</v>
      </c>
      <c r="B21487" s="58"/>
      <c r="C21487" s="59"/>
    </row>
    <row r="21488" spans="1:3">
      <c r="A21488" s="57" t="s">
        <v>11198</v>
      </c>
      <c r="B21488" s="61">
        <v>492174</v>
      </c>
      <c r="C21488" s="59"/>
    </row>
    <row r="21489" spans="1:3">
      <c r="A21489" s="57" t="s">
        <v>11198</v>
      </c>
      <c r="B21489" s="61">
        <v>44551983</v>
      </c>
      <c r="C21489" s="59"/>
    </row>
    <row r="21490" spans="1:3">
      <c r="A21490" s="57" t="s">
        <v>11198</v>
      </c>
      <c r="B21490" s="61">
        <v>1011971</v>
      </c>
      <c r="C21490" s="59"/>
    </row>
    <row r="21491" spans="1:3">
      <c r="A21491" s="57" t="s">
        <v>11198</v>
      </c>
      <c r="B21491" s="61">
        <v>337435236</v>
      </c>
      <c r="C21491" s="59"/>
    </row>
    <row r="21492" spans="1:3">
      <c r="A21492" s="57" t="s">
        <v>11199</v>
      </c>
      <c r="B21492" s="61">
        <v>47869746</v>
      </c>
      <c r="C21492" s="59"/>
    </row>
    <row r="21493" spans="1:3">
      <c r="A21493" s="57" t="s">
        <v>11200</v>
      </c>
      <c r="B21493" s="61">
        <v>107888511</v>
      </c>
      <c r="C21493" s="59"/>
    </row>
    <row r="21494" spans="1:3">
      <c r="A21494" s="57" t="s">
        <v>11201</v>
      </c>
      <c r="B21494" s="61">
        <v>20261600</v>
      </c>
      <c r="C21494" s="59"/>
    </row>
    <row r="21495" spans="1:3">
      <c r="A21495" s="57" t="s">
        <v>11202</v>
      </c>
      <c r="B21495" s="61">
        <v>14008939</v>
      </c>
      <c r="C21495" s="59"/>
    </row>
    <row r="21496" spans="1:3">
      <c r="A21496" s="57" t="s">
        <v>11203</v>
      </c>
      <c r="B21496" s="58"/>
      <c r="C21496" s="59"/>
    </row>
    <row r="21497" spans="1:3">
      <c r="A21497" s="57" t="s">
        <v>11203</v>
      </c>
      <c r="B21497" s="58"/>
      <c r="C21497" s="59"/>
    </row>
    <row r="21498" spans="1:3">
      <c r="A21498" s="57" t="s">
        <v>11204</v>
      </c>
      <c r="B21498" s="61">
        <v>3421400</v>
      </c>
      <c r="C21498" s="59"/>
    </row>
    <row r="21499" spans="1:3">
      <c r="A21499" s="57" t="s">
        <v>11204</v>
      </c>
      <c r="B21499" s="61">
        <v>99921689</v>
      </c>
      <c r="C21499" s="59"/>
    </row>
    <row r="21500" spans="1:3">
      <c r="A21500" s="57" t="s">
        <v>11205</v>
      </c>
      <c r="B21500" s="61">
        <v>11777093</v>
      </c>
      <c r="C21500" s="59"/>
    </row>
    <row r="21501" spans="1:3">
      <c r="A21501" s="57" t="s">
        <v>11206</v>
      </c>
      <c r="B21501" s="61">
        <v>890909</v>
      </c>
      <c r="C21501" s="59"/>
    </row>
    <row r="21502" spans="1:3">
      <c r="A21502" s="57" t="s">
        <v>11207</v>
      </c>
      <c r="B21502" s="58"/>
      <c r="C21502" s="59"/>
    </row>
    <row r="21503" spans="1:3">
      <c r="A21503" s="57" t="s">
        <v>11208</v>
      </c>
      <c r="B21503" s="61">
        <v>375302</v>
      </c>
      <c r="C21503" s="59"/>
    </row>
    <row r="21504" spans="1:3">
      <c r="A21504" s="57" t="s">
        <v>11209</v>
      </c>
      <c r="B21504" s="61">
        <v>20471153</v>
      </c>
      <c r="C21504" s="59"/>
    </row>
    <row r="21505" spans="1:3">
      <c r="A21505" s="57" t="s">
        <v>11210</v>
      </c>
      <c r="B21505" s="58"/>
      <c r="C21505" s="59"/>
    </row>
    <row r="21506" spans="1:3">
      <c r="A21506" s="57" t="s">
        <v>11210</v>
      </c>
      <c r="B21506" s="61">
        <v>1824478</v>
      </c>
      <c r="C21506" s="59"/>
    </row>
    <row r="21507" spans="1:3">
      <c r="A21507" s="57" t="s">
        <v>11210</v>
      </c>
      <c r="B21507" s="61">
        <v>37116754</v>
      </c>
      <c r="C21507" s="59"/>
    </row>
    <row r="21508" spans="1:3">
      <c r="A21508" s="57" t="s">
        <v>11210</v>
      </c>
      <c r="B21508" s="61">
        <v>75157406</v>
      </c>
      <c r="C21508" s="59"/>
    </row>
    <row r="21509" spans="1:3">
      <c r="A21509" s="57" t="s">
        <v>11211</v>
      </c>
      <c r="B21509" s="61">
        <v>5459028</v>
      </c>
      <c r="C21509" s="59"/>
    </row>
    <row r="21510" spans="1:3">
      <c r="A21510" s="57" t="s">
        <v>11212</v>
      </c>
      <c r="B21510" s="61">
        <v>1751372</v>
      </c>
      <c r="C21510" s="59"/>
    </row>
    <row r="21511" spans="1:3">
      <c r="A21511" s="57" t="s">
        <v>11213</v>
      </c>
      <c r="B21511" s="61">
        <v>81033363</v>
      </c>
      <c r="C21511" s="59"/>
    </row>
    <row r="21512" spans="1:3">
      <c r="A21512" s="57" t="s">
        <v>11213</v>
      </c>
      <c r="B21512" s="61">
        <v>13058101</v>
      </c>
      <c r="C21512" s="59"/>
    </row>
    <row r="21513" spans="1:3">
      <c r="A21513" s="57" t="s">
        <v>11213</v>
      </c>
      <c r="B21513" s="61">
        <v>12706031</v>
      </c>
      <c r="C21513" s="59"/>
    </row>
    <row r="21514" spans="1:3">
      <c r="A21514" s="57" t="s">
        <v>11214</v>
      </c>
      <c r="B21514" s="61">
        <v>22762758</v>
      </c>
      <c r="C21514" s="59"/>
    </row>
    <row r="21515" spans="1:3">
      <c r="A21515" s="57" t="s">
        <v>11215</v>
      </c>
      <c r="B21515" s="61">
        <v>1194365</v>
      </c>
      <c r="C21515" s="59"/>
    </row>
    <row r="21516" spans="1:3">
      <c r="A21516" s="57" t="s">
        <v>11216</v>
      </c>
      <c r="B21516" s="58"/>
      <c r="C21516" s="59"/>
    </row>
    <row r="21517" spans="1:3">
      <c r="A21517" s="57" t="s">
        <v>11216</v>
      </c>
      <c r="B21517" s="61">
        <v>2213986</v>
      </c>
      <c r="C21517" s="59"/>
    </row>
    <row r="21518" spans="1:3">
      <c r="A21518" s="57" t="s">
        <v>11216</v>
      </c>
      <c r="B21518" s="61">
        <v>49157138</v>
      </c>
      <c r="C21518" s="59"/>
    </row>
    <row r="21519" spans="1:3">
      <c r="A21519" s="57" t="s">
        <v>11217</v>
      </c>
      <c r="B21519" s="58"/>
      <c r="C21519" s="59"/>
    </row>
    <row r="21520" spans="1:3">
      <c r="A21520" s="57" t="s">
        <v>11217</v>
      </c>
      <c r="B21520" s="61">
        <v>863165</v>
      </c>
      <c r="C21520" s="59"/>
    </row>
    <row r="21521" spans="1:3">
      <c r="A21521" s="57" t="s">
        <v>11217</v>
      </c>
      <c r="B21521" s="61">
        <v>61636206</v>
      </c>
      <c r="C21521" s="59"/>
    </row>
    <row r="21522" spans="1:3">
      <c r="A21522" s="57" t="s">
        <v>11218</v>
      </c>
      <c r="B21522" s="61">
        <v>22789552</v>
      </c>
      <c r="C21522" s="59"/>
    </row>
    <row r="21523" spans="1:3">
      <c r="A21523" s="57" t="s">
        <v>11218</v>
      </c>
      <c r="B21523" s="58"/>
      <c r="C21523" s="59"/>
    </row>
    <row r="21524" spans="1:3">
      <c r="A21524" s="57" t="s">
        <v>11218</v>
      </c>
      <c r="B21524" s="61">
        <v>8233056</v>
      </c>
      <c r="C21524" s="59"/>
    </row>
    <row r="21525" spans="1:3">
      <c r="A21525" s="57" t="s">
        <v>11218</v>
      </c>
      <c r="B21525" s="61">
        <v>275627484</v>
      </c>
      <c r="C21525" s="59"/>
    </row>
    <row r="21526" spans="1:3">
      <c r="A21526" s="57" t="s">
        <v>11218</v>
      </c>
      <c r="B21526" s="61">
        <v>200225673</v>
      </c>
      <c r="C21526" s="59"/>
    </row>
    <row r="21527" spans="1:3">
      <c r="A21527" s="57" t="s">
        <v>11218</v>
      </c>
      <c r="B21527" s="61">
        <v>682360368</v>
      </c>
      <c r="C21527" s="59"/>
    </row>
    <row r="21528" spans="1:3">
      <c r="A21528" s="57" t="s">
        <v>11219</v>
      </c>
      <c r="B21528" s="61">
        <v>940947</v>
      </c>
      <c r="C21528" s="59"/>
    </row>
    <row r="21529" spans="1:3">
      <c r="A21529" s="57" t="s">
        <v>11219</v>
      </c>
      <c r="B21529" s="58"/>
      <c r="C21529" s="59"/>
    </row>
    <row r="21530" spans="1:3">
      <c r="A21530" s="57" t="s">
        <v>11219</v>
      </c>
      <c r="B21530" s="61">
        <v>4340579</v>
      </c>
      <c r="C21530" s="59"/>
    </row>
    <row r="21531" spans="1:3">
      <c r="A21531" s="57" t="s">
        <v>11219</v>
      </c>
      <c r="B21531" s="61">
        <v>5494803</v>
      </c>
      <c r="C21531" s="59"/>
    </row>
    <row r="21532" spans="1:3">
      <c r="A21532" s="57" t="s">
        <v>11219</v>
      </c>
      <c r="B21532" s="61">
        <v>7600434</v>
      </c>
      <c r="C21532" s="59"/>
    </row>
    <row r="21533" spans="1:3">
      <c r="A21533" s="57" t="s">
        <v>11219</v>
      </c>
      <c r="B21533" s="61">
        <v>2245057</v>
      </c>
      <c r="C21533" s="59"/>
    </row>
    <row r="21534" spans="1:3">
      <c r="A21534" s="57" t="s">
        <v>11219</v>
      </c>
      <c r="B21534" s="61">
        <v>12289526</v>
      </c>
      <c r="C21534" s="59"/>
    </row>
    <row r="21535" spans="1:3">
      <c r="A21535" s="57" t="s">
        <v>11220</v>
      </c>
      <c r="B21535" s="61">
        <v>1324554</v>
      </c>
      <c r="C21535" s="59"/>
    </row>
    <row r="21536" spans="1:3">
      <c r="A21536" s="57" t="s">
        <v>11221</v>
      </c>
      <c r="B21536" s="61">
        <v>769827</v>
      </c>
      <c r="C21536" s="59"/>
    </row>
    <row r="21537" spans="1:3">
      <c r="A21537" s="57" t="s">
        <v>11222</v>
      </c>
      <c r="B21537" s="58"/>
      <c r="C21537" s="59"/>
    </row>
    <row r="21538" spans="1:3">
      <c r="A21538" s="57" t="s">
        <v>11222</v>
      </c>
      <c r="B21538" s="61">
        <v>13574406</v>
      </c>
      <c r="C21538" s="59"/>
    </row>
    <row r="21539" spans="1:3">
      <c r="A21539" s="57" t="s">
        <v>11222</v>
      </c>
      <c r="B21539" s="61">
        <v>42677823</v>
      </c>
      <c r="C21539" s="59"/>
    </row>
    <row r="21540" spans="1:3">
      <c r="A21540" s="57" t="s">
        <v>11223</v>
      </c>
      <c r="B21540" s="61">
        <v>146347051</v>
      </c>
      <c r="C21540" s="59"/>
    </row>
    <row r="21541" spans="1:3">
      <c r="A21541" s="57" t="s">
        <v>11224</v>
      </c>
      <c r="B21541" s="58"/>
      <c r="C21541" s="59"/>
    </row>
    <row r="21542" spans="1:3">
      <c r="A21542" s="57" t="s">
        <v>11224</v>
      </c>
      <c r="B21542" s="61">
        <v>44010099</v>
      </c>
      <c r="C21542" s="59"/>
    </row>
    <row r="21543" spans="1:3">
      <c r="A21543" s="57" t="s">
        <v>11224</v>
      </c>
      <c r="B21543" s="61">
        <v>61612817</v>
      </c>
      <c r="C21543" s="59"/>
    </row>
    <row r="21544" spans="1:3">
      <c r="A21544" s="57" t="s">
        <v>11224</v>
      </c>
      <c r="B21544" s="58"/>
      <c r="C21544" s="59"/>
    </row>
    <row r="21545" spans="1:3">
      <c r="A21545" s="57" t="s">
        <v>11224</v>
      </c>
      <c r="B21545" s="61">
        <v>505010457</v>
      </c>
      <c r="C21545" s="59"/>
    </row>
    <row r="21546" spans="1:3">
      <c r="A21546" s="57" t="s">
        <v>11225</v>
      </c>
      <c r="B21546" s="58"/>
      <c r="C21546" s="59"/>
    </row>
    <row r="21547" spans="1:3">
      <c r="A21547" s="57" t="s">
        <v>11225</v>
      </c>
      <c r="B21547" s="61">
        <v>26599682</v>
      </c>
      <c r="C21547" s="59"/>
    </row>
    <row r="21548" spans="1:3">
      <c r="A21548" s="57" t="s">
        <v>11225</v>
      </c>
      <c r="B21548" s="61">
        <v>108964098</v>
      </c>
      <c r="C21548" s="59"/>
    </row>
    <row r="21549" spans="1:3">
      <c r="A21549" s="57" t="s">
        <v>11226</v>
      </c>
      <c r="B21549" s="61">
        <v>75044</v>
      </c>
      <c r="C21549" s="59"/>
    </row>
    <row r="21550" spans="1:3">
      <c r="A21550" s="57" t="s">
        <v>11227</v>
      </c>
      <c r="B21550" s="61">
        <v>10442886</v>
      </c>
      <c r="C21550" s="59"/>
    </row>
    <row r="21551" spans="1:3">
      <c r="A21551" s="57" t="s">
        <v>11228</v>
      </c>
      <c r="B21551" s="61">
        <v>4092981</v>
      </c>
      <c r="C21551" s="59"/>
    </row>
    <row r="21552" spans="1:3">
      <c r="A21552" s="57" t="s">
        <v>11229</v>
      </c>
      <c r="B21552" s="61">
        <v>145165753</v>
      </c>
      <c r="C21552" s="59"/>
    </row>
    <row r="21553" spans="1:3">
      <c r="A21553" s="57" t="s">
        <v>11230</v>
      </c>
      <c r="B21553" s="61">
        <v>475902</v>
      </c>
      <c r="C21553" s="59"/>
    </row>
    <row r="21554" spans="1:3">
      <c r="A21554" s="57" t="s">
        <v>11230</v>
      </c>
      <c r="B21554" s="61">
        <v>1888888</v>
      </c>
      <c r="C21554" s="59"/>
    </row>
    <row r="21555" spans="1:3">
      <c r="A21555" s="57" t="s">
        <v>11230</v>
      </c>
      <c r="B21555" s="61">
        <v>150375</v>
      </c>
      <c r="C21555" s="59"/>
    </row>
    <row r="21556" spans="1:3">
      <c r="A21556" s="57" t="s">
        <v>11230</v>
      </c>
      <c r="B21556" s="61">
        <v>515293</v>
      </c>
      <c r="C21556" s="59"/>
    </row>
    <row r="21557" spans="1:3">
      <c r="A21557" s="57" t="s">
        <v>11230</v>
      </c>
      <c r="B21557" s="61">
        <v>363282</v>
      </c>
      <c r="C21557" s="59"/>
    </row>
    <row r="21558" spans="1:3">
      <c r="A21558" s="57" t="s">
        <v>11230</v>
      </c>
      <c r="B21558" s="58"/>
      <c r="C21558" s="59"/>
    </row>
    <row r="21559" spans="1:3">
      <c r="A21559" s="57" t="s">
        <v>11230</v>
      </c>
      <c r="B21559" s="61">
        <v>35949797</v>
      </c>
      <c r="C21559" s="59"/>
    </row>
    <row r="21560" spans="1:3">
      <c r="A21560" s="57" t="s">
        <v>11231</v>
      </c>
      <c r="B21560" s="61">
        <v>1277526</v>
      </c>
      <c r="C21560" s="59"/>
    </row>
    <row r="21561" spans="1:3">
      <c r="A21561" s="57" t="s">
        <v>11232</v>
      </c>
      <c r="B21561" s="61">
        <v>43512423</v>
      </c>
      <c r="C21561" s="59"/>
    </row>
    <row r="21562" spans="1:3">
      <c r="A21562" s="57" t="s">
        <v>11233</v>
      </c>
      <c r="B21562" s="61">
        <v>95614416</v>
      </c>
      <c r="C21562" s="59"/>
    </row>
    <row r="21563" spans="1:3">
      <c r="A21563" s="57" t="s">
        <v>11234</v>
      </c>
      <c r="B21563" s="61">
        <v>46235742</v>
      </c>
      <c r="C21563" s="59"/>
    </row>
    <row r="21564" spans="1:3">
      <c r="A21564" s="57" t="s">
        <v>11235</v>
      </c>
      <c r="B21564" s="58"/>
      <c r="C21564" s="59"/>
    </row>
    <row r="21565" spans="1:3">
      <c r="A21565" s="57" t="s">
        <v>11235</v>
      </c>
      <c r="B21565" s="61">
        <v>15969891</v>
      </c>
      <c r="C21565" s="59"/>
    </row>
    <row r="21566" spans="1:3">
      <c r="A21566" s="57" t="s">
        <v>11235</v>
      </c>
      <c r="B21566" s="61">
        <v>25758071</v>
      </c>
      <c r="C21566" s="59"/>
    </row>
    <row r="21567" spans="1:3">
      <c r="A21567" s="57" t="s">
        <v>11236</v>
      </c>
      <c r="B21567" s="61">
        <v>637827</v>
      </c>
      <c r="C21567" s="59"/>
    </row>
    <row r="21568" spans="1:3">
      <c r="A21568" s="57" t="s">
        <v>11236</v>
      </c>
      <c r="B21568" s="61">
        <v>12583531</v>
      </c>
      <c r="C21568" s="59"/>
    </row>
    <row r="21569" spans="1:3">
      <c r="A21569" s="57" t="s">
        <v>11236</v>
      </c>
      <c r="B21569" s="61">
        <v>4701719</v>
      </c>
      <c r="C21569" s="59"/>
    </row>
    <row r="21570" spans="1:3">
      <c r="A21570" s="57" t="s">
        <v>11236</v>
      </c>
      <c r="B21570" s="61">
        <v>4233554</v>
      </c>
      <c r="C21570" s="59"/>
    </row>
    <row r="21571" spans="1:3">
      <c r="A21571" s="57" t="s">
        <v>11236</v>
      </c>
      <c r="B21571" s="58"/>
      <c r="C21571" s="59"/>
    </row>
    <row r="21572" spans="1:3">
      <c r="A21572" s="57" t="s">
        <v>11236</v>
      </c>
      <c r="B21572" s="61">
        <v>4699642</v>
      </c>
      <c r="C21572" s="59"/>
    </row>
    <row r="21573" spans="1:3">
      <c r="A21573" s="57" t="s">
        <v>11236</v>
      </c>
      <c r="B21573" s="58"/>
      <c r="C21573" s="59"/>
    </row>
    <row r="21574" spans="1:3">
      <c r="A21574" s="57" t="s">
        <v>11236</v>
      </c>
      <c r="B21574" s="61">
        <v>103221838</v>
      </c>
      <c r="C21574" s="59"/>
    </row>
    <row r="21575" spans="1:3">
      <c r="A21575" s="57" t="s">
        <v>11236</v>
      </c>
      <c r="B21575" s="61">
        <v>93888550</v>
      </c>
      <c r="C21575" s="59"/>
    </row>
    <row r="21576" spans="1:3">
      <c r="A21576" s="57" t="s">
        <v>11237</v>
      </c>
      <c r="B21576" s="61">
        <v>42537755</v>
      </c>
      <c r="C21576" s="59"/>
    </row>
    <row r="21577" spans="1:3">
      <c r="A21577" s="57" t="s">
        <v>11238</v>
      </c>
      <c r="B21577" s="61">
        <v>1158323</v>
      </c>
      <c r="C21577" s="59"/>
    </row>
    <row r="21578" spans="1:3">
      <c r="A21578" s="57" t="s">
        <v>11239</v>
      </c>
      <c r="B21578" s="58"/>
      <c r="C21578" s="59"/>
    </row>
    <row r="21579" spans="1:3">
      <c r="A21579" s="57" t="s">
        <v>11240</v>
      </c>
      <c r="B21579" s="61">
        <v>12247235</v>
      </c>
      <c r="C21579" s="59"/>
    </row>
    <row r="21580" spans="1:3">
      <c r="A21580" s="57" t="s">
        <v>11241</v>
      </c>
      <c r="B21580" s="61">
        <v>2783251</v>
      </c>
      <c r="C21580" s="59"/>
    </row>
    <row r="21581" spans="1:3">
      <c r="A21581" s="57" t="s">
        <v>11242</v>
      </c>
      <c r="B21581" s="61">
        <v>506929</v>
      </c>
      <c r="C21581" s="59"/>
    </row>
    <row r="21582" spans="1:3">
      <c r="A21582" s="57" t="s">
        <v>11243</v>
      </c>
      <c r="B21582" s="58"/>
      <c r="C21582" s="59"/>
    </row>
    <row r="21583" spans="1:3">
      <c r="A21583" s="57" t="s">
        <v>11243</v>
      </c>
      <c r="B21583" s="58"/>
      <c r="C21583" s="59"/>
    </row>
    <row r="21584" spans="1:3">
      <c r="A21584" s="57" t="s">
        <v>11243</v>
      </c>
      <c r="B21584" s="58"/>
      <c r="C21584" s="59"/>
    </row>
    <row r="21585" spans="1:3">
      <c r="A21585" s="57" t="s">
        <v>11243</v>
      </c>
      <c r="B21585" s="58"/>
      <c r="C21585" s="59"/>
    </row>
    <row r="21586" spans="1:3">
      <c r="A21586" s="57" t="s">
        <v>11243</v>
      </c>
      <c r="B21586" s="58"/>
      <c r="C21586" s="59"/>
    </row>
    <row r="21587" spans="1:3">
      <c r="A21587" s="57" t="s">
        <v>11243</v>
      </c>
      <c r="B21587" s="58"/>
      <c r="C21587" s="59"/>
    </row>
    <row r="21588" spans="1:3">
      <c r="A21588" s="57" t="s">
        <v>11243</v>
      </c>
      <c r="B21588" s="58"/>
      <c r="C21588" s="59"/>
    </row>
    <row r="21589" spans="1:3">
      <c r="A21589" s="57" t="s">
        <v>11243</v>
      </c>
      <c r="B21589" s="58"/>
      <c r="C21589" s="59"/>
    </row>
    <row r="21590" spans="1:3">
      <c r="A21590" s="57" t="s">
        <v>11243</v>
      </c>
      <c r="B21590" s="58"/>
      <c r="C21590" s="59"/>
    </row>
    <row r="21591" spans="1:3">
      <c r="A21591" s="57" t="s">
        <v>11243</v>
      </c>
      <c r="B21591" s="58"/>
      <c r="C21591" s="59"/>
    </row>
    <row r="21592" spans="1:3">
      <c r="A21592" s="57" t="s">
        <v>11243</v>
      </c>
      <c r="B21592" s="58"/>
      <c r="C21592" s="59"/>
    </row>
    <row r="21593" spans="1:3">
      <c r="A21593" s="57" t="s">
        <v>11243</v>
      </c>
      <c r="B21593" s="58"/>
      <c r="C21593" s="59"/>
    </row>
    <row r="21594" spans="1:3">
      <c r="A21594" s="57" t="s">
        <v>11243</v>
      </c>
      <c r="B21594" s="58"/>
      <c r="C21594" s="59"/>
    </row>
    <row r="21595" spans="1:3">
      <c r="A21595" s="57" t="s">
        <v>11243</v>
      </c>
      <c r="B21595" s="58"/>
      <c r="C21595" s="59"/>
    </row>
    <row r="21596" spans="1:3">
      <c r="A21596" s="57" t="s">
        <v>11244</v>
      </c>
      <c r="B21596" s="61">
        <v>967838</v>
      </c>
      <c r="C21596" s="59"/>
    </row>
    <row r="21597" spans="1:3">
      <c r="A21597" s="57" t="s">
        <v>11244</v>
      </c>
      <c r="B21597" s="61">
        <v>731063</v>
      </c>
      <c r="C21597" s="59"/>
    </row>
    <row r="21598" spans="1:3">
      <c r="A21598" s="57" t="s">
        <v>11244</v>
      </c>
      <c r="B21598" s="61">
        <v>52748586</v>
      </c>
      <c r="C21598" s="59"/>
    </row>
    <row r="21599" spans="1:3">
      <c r="A21599" s="57" t="s">
        <v>11244</v>
      </c>
      <c r="B21599" s="61">
        <v>43343938</v>
      </c>
      <c r="C21599" s="59"/>
    </row>
    <row r="21600" spans="1:3">
      <c r="A21600" s="57" t="s">
        <v>11244</v>
      </c>
      <c r="B21600" s="61">
        <v>131301</v>
      </c>
      <c r="C21600" s="59"/>
    </row>
    <row r="21601" spans="1:3">
      <c r="A21601" s="57" t="s">
        <v>11244</v>
      </c>
      <c r="B21601" s="61">
        <v>28698845</v>
      </c>
      <c r="C21601" s="59"/>
    </row>
    <row r="21602" spans="1:3">
      <c r="A21602" s="57" t="s">
        <v>11244</v>
      </c>
      <c r="B21602" s="61">
        <v>10664424</v>
      </c>
      <c r="C21602" s="59"/>
    </row>
    <row r="21603" spans="1:3">
      <c r="A21603" s="57" t="s">
        <v>11244</v>
      </c>
      <c r="B21603" s="61">
        <v>10000503</v>
      </c>
      <c r="C21603" s="59"/>
    </row>
    <row r="21604" spans="1:3">
      <c r="A21604" s="57" t="s">
        <v>11244</v>
      </c>
      <c r="B21604" s="61">
        <v>19488783</v>
      </c>
      <c r="C21604" s="59"/>
    </row>
    <row r="21605" spans="1:3">
      <c r="A21605" s="57" t="s">
        <v>11244</v>
      </c>
      <c r="B21605" s="61">
        <v>1189491629</v>
      </c>
      <c r="C21605" s="59"/>
    </row>
    <row r="21606" spans="1:3">
      <c r="A21606" s="57" t="s">
        <v>11245</v>
      </c>
      <c r="B21606" s="58"/>
      <c r="C21606" s="59"/>
    </row>
    <row r="21607" spans="1:3">
      <c r="A21607" s="57" t="s">
        <v>11245</v>
      </c>
      <c r="B21607" s="58"/>
      <c r="C21607" s="59"/>
    </row>
    <row r="21608" spans="1:3">
      <c r="A21608" s="57" t="s">
        <v>11245</v>
      </c>
      <c r="B21608" s="58"/>
      <c r="C21608" s="59"/>
    </row>
    <row r="21609" spans="1:3">
      <c r="A21609" s="57" t="s">
        <v>11245</v>
      </c>
      <c r="B21609" s="58"/>
      <c r="C21609" s="59"/>
    </row>
    <row r="21610" spans="1:3">
      <c r="A21610" s="57" t="s">
        <v>11245</v>
      </c>
      <c r="B21610" s="58"/>
      <c r="C21610" s="59"/>
    </row>
    <row r="21611" spans="1:3">
      <c r="A21611" s="57" t="s">
        <v>11246</v>
      </c>
      <c r="B21611" s="61">
        <v>28364</v>
      </c>
      <c r="C21611" s="59"/>
    </row>
    <row r="21612" spans="1:3">
      <c r="A21612" s="57" t="s">
        <v>11247</v>
      </c>
      <c r="B21612" s="58"/>
      <c r="C21612" s="59"/>
    </row>
    <row r="21613" spans="1:3">
      <c r="A21613" s="57" t="s">
        <v>11247</v>
      </c>
      <c r="B21613" s="58"/>
      <c r="C21613" s="59"/>
    </row>
    <row r="21614" spans="1:3">
      <c r="A21614" s="57" t="s">
        <v>11247</v>
      </c>
      <c r="B21614" s="58"/>
      <c r="C21614" s="59"/>
    </row>
    <row r="21615" spans="1:3">
      <c r="A21615" s="57" t="s">
        <v>11248</v>
      </c>
      <c r="B21615" s="58"/>
      <c r="C21615" s="59"/>
    </row>
    <row r="21616" spans="1:3">
      <c r="A21616" s="57" t="s">
        <v>11249</v>
      </c>
      <c r="B21616" s="58"/>
      <c r="C21616" s="59"/>
    </row>
    <row r="21617" spans="1:3">
      <c r="A21617" s="57" t="s">
        <v>11250</v>
      </c>
      <c r="B21617" s="58"/>
      <c r="C21617" s="59"/>
    </row>
    <row r="21618" spans="1:3">
      <c r="A21618" s="57" t="s">
        <v>11251</v>
      </c>
      <c r="B21618" s="61">
        <v>195396</v>
      </c>
      <c r="C21618" s="59"/>
    </row>
    <row r="21619" spans="1:3">
      <c r="A21619" s="57" t="s">
        <v>11252</v>
      </c>
      <c r="B21619" s="58"/>
      <c r="C21619" s="59"/>
    </row>
    <row r="21620" spans="1:3">
      <c r="A21620" s="57" t="s">
        <v>11253</v>
      </c>
      <c r="B21620" s="61">
        <v>1479592</v>
      </c>
      <c r="C21620" s="59"/>
    </row>
    <row r="21621" spans="1:3">
      <c r="A21621" s="57" t="s">
        <v>11254</v>
      </c>
      <c r="B21621" s="61">
        <v>64542</v>
      </c>
      <c r="C21621" s="59"/>
    </row>
    <row r="21622" spans="1:3">
      <c r="A21622" s="57" t="s">
        <v>11255</v>
      </c>
      <c r="B21622" s="61">
        <v>41525</v>
      </c>
      <c r="C21622" s="59"/>
    </row>
    <row r="21623" spans="1:3">
      <c r="A21623" s="57" t="s">
        <v>11256</v>
      </c>
      <c r="B21623" s="58"/>
      <c r="C21623" s="59"/>
    </row>
    <row r="21624" spans="1:3">
      <c r="A21624" s="57" t="s">
        <v>11257</v>
      </c>
      <c r="B21624" s="58"/>
      <c r="C21624" s="59"/>
    </row>
    <row r="21625" spans="1:3">
      <c r="A21625" s="57" t="s">
        <v>11258</v>
      </c>
      <c r="B21625" s="58"/>
      <c r="C21625" s="59"/>
    </row>
    <row r="21626" spans="1:3">
      <c r="A21626" s="57" t="s">
        <v>11258</v>
      </c>
      <c r="B21626" s="61">
        <v>144443</v>
      </c>
      <c r="C21626" s="59"/>
    </row>
    <row r="21627" spans="1:3">
      <c r="A21627" s="57" t="s">
        <v>11259</v>
      </c>
      <c r="B21627" s="58"/>
      <c r="C21627" s="59"/>
    </row>
    <row r="21628" spans="1:3">
      <c r="A21628" s="57" t="s">
        <v>11259</v>
      </c>
      <c r="B21628" s="58"/>
      <c r="C21628" s="59"/>
    </row>
    <row r="21629" spans="1:3">
      <c r="A21629" s="57" t="s">
        <v>11259</v>
      </c>
      <c r="B21629" s="58"/>
      <c r="C21629" s="59"/>
    </row>
    <row r="21630" spans="1:3">
      <c r="A21630" s="57" t="s">
        <v>11259</v>
      </c>
      <c r="B21630" s="58"/>
      <c r="C21630" s="59"/>
    </row>
    <row r="21631" spans="1:3">
      <c r="A21631" s="57" t="s">
        <v>11259</v>
      </c>
      <c r="B21631" s="58"/>
      <c r="C21631" s="59"/>
    </row>
    <row r="21632" spans="1:3">
      <c r="A21632" s="57" t="s">
        <v>11260</v>
      </c>
      <c r="B21632" s="58"/>
      <c r="C21632" s="59"/>
    </row>
    <row r="21633" spans="1:3">
      <c r="A21633" s="57" t="s">
        <v>11260</v>
      </c>
      <c r="B21633" s="58"/>
      <c r="C21633" s="59"/>
    </row>
    <row r="21634" spans="1:3">
      <c r="A21634" s="57" t="s">
        <v>11260</v>
      </c>
      <c r="B21634" s="61">
        <v>6793</v>
      </c>
      <c r="C21634" s="59"/>
    </row>
    <row r="21635" spans="1:3">
      <c r="A21635" s="57" t="s">
        <v>11260</v>
      </c>
      <c r="B21635" s="61">
        <v>61559</v>
      </c>
      <c r="C21635" s="59"/>
    </row>
    <row r="21636" spans="1:3">
      <c r="A21636" s="57" t="s">
        <v>11260</v>
      </c>
      <c r="B21636" s="58"/>
      <c r="C21636" s="59"/>
    </row>
    <row r="21637" spans="1:3">
      <c r="A21637" s="57" t="s">
        <v>11261</v>
      </c>
      <c r="B21637" s="61">
        <v>75554</v>
      </c>
      <c r="C21637" s="59"/>
    </row>
    <row r="21638" spans="1:3">
      <c r="A21638" s="57" t="s">
        <v>11261</v>
      </c>
      <c r="B21638" s="58"/>
      <c r="C21638" s="59"/>
    </row>
    <row r="21639" spans="1:3">
      <c r="A21639" s="57" t="s">
        <v>11261</v>
      </c>
      <c r="B21639" s="61">
        <v>93915</v>
      </c>
      <c r="C21639" s="59"/>
    </row>
    <row r="21640" spans="1:3">
      <c r="A21640" s="57" t="s">
        <v>11261</v>
      </c>
      <c r="B21640" s="61">
        <v>108572</v>
      </c>
      <c r="C21640" s="59"/>
    </row>
    <row r="21641" spans="1:3">
      <c r="A21641" s="57" t="s">
        <v>11261</v>
      </c>
      <c r="B21641" s="61">
        <v>2297868</v>
      </c>
      <c r="C21641" s="59"/>
    </row>
    <row r="21642" spans="1:3">
      <c r="A21642" s="57" t="s">
        <v>11262</v>
      </c>
      <c r="B21642" s="58"/>
      <c r="C21642" s="59"/>
    </row>
    <row r="21643" spans="1:3">
      <c r="A21643" s="57" t="s">
        <v>11263</v>
      </c>
      <c r="B21643" s="61">
        <v>2622</v>
      </c>
      <c r="C21643" s="59"/>
    </row>
    <row r="21644" spans="1:3">
      <c r="A21644" s="57" t="s">
        <v>11263</v>
      </c>
      <c r="B21644" s="61">
        <v>26699</v>
      </c>
      <c r="C21644" s="59"/>
    </row>
    <row r="21645" spans="1:3">
      <c r="A21645" s="57" t="s">
        <v>11264</v>
      </c>
      <c r="B21645" s="61">
        <v>2147802</v>
      </c>
      <c r="C21645" s="59"/>
    </row>
    <row r="21646" spans="1:3">
      <c r="A21646" s="57" t="s">
        <v>11265</v>
      </c>
      <c r="B21646" s="61">
        <v>142542</v>
      </c>
      <c r="C21646" s="59"/>
    </row>
    <row r="21647" spans="1:3">
      <c r="A21647" s="57" t="s">
        <v>11266</v>
      </c>
      <c r="B21647" s="58"/>
      <c r="C21647" s="59"/>
    </row>
    <row r="21648" spans="1:3">
      <c r="A21648" s="57" t="s">
        <v>11267</v>
      </c>
      <c r="B21648" s="61">
        <v>23030</v>
      </c>
      <c r="C21648" s="59"/>
    </row>
    <row r="21649" spans="1:3">
      <c r="A21649" s="57" t="s">
        <v>11268</v>
      </c>
      <c r="B21649" s="61">
        <v>99327</v>
      </c>
      <c r="C21649" s="59"/>
    </row>
    <row r="21650" spans="1:3">
      <c r="A21650" s="57" t="s">
        <v>11269</v>
      </c>
      <c r="B21650" s="61">
        <v>704930</v>
      </c>
      <c r="C21650" s="59"/>
    </row>
    <row r="21651" spans="1:3">
      <c r="A21651" s="57" t="s">
        <v>11269</v>
      </c>
      <c r="B21651" s="61">
        <v>7192858</v>
      </c>
      <c r="C21651" s="59"/>
    </row>
    <row r="21652" spans="1:3">
      <c r="A21652" s="57" t="s">
        <v>11270</v>
      </c>
      <c r="B21652" s="58"/>
      <c r="C21652" s="59"/>
    </row>
    <row r="21653" spans="1:3">
      <c r="A21653" s="57" t="s">
        <v>11271</v>
      </c>
      <c r="B21653" s="61">
        <v>33528</v>
      </c>
      <c r="C21653" s="59"/>
    </row>
    <row r="21654" spans="1:3">
      <c r="A21654" s="57" t="s">
        <v>11272</v>
      </c>
      <c r="B21654" s="61">
        <v>263409</v>
      </c>
      <c r="C21654" s="59"/>
    </row>
    <row r="21655" spans="1:3">
      <c r="A21655" s="57" t="s">
        <v>11273</v>
      </c>
      <c r="B21655" s="61">
        <v>165966</v>
      </c>
      <c r="C21655" s="59"/>
    </row>
    <row r="21656" spans="1:3">
      <c r="A21656" s="57" t="s">
        <v>11274</v>
      </c>
      <c r="B21656" s="61">
        <v>17041</v>
      </c>
      <c r="C21656" s="59"/>
    </row>
    <row r="21657" spans="1:3">
      <c r="A21657" s="57" t="s">
        <v>11275</v>
      </c>
      <c r="B21657" s="61">
        <v>520390</v>
      </c>
      <c r="C21657" s="59"/>
    </row>
    <row r="21658" spans="1:3">
      <c r="A21658" s="57" t="s">
        <v>11276</v>
      </c>
      <c r="B21658" s="58"/>
      <c r="C21658" s="59"/>
    </row>
    <row r="21659" spans="1:3">
      <c r="A21659" s="57" t="s">
        <v>11277</v>
      </c>
      <c r="B21659" s="58"/>
      <c r="C21659" s="59"/>
    </row>
    <row r="21660" spans="1:3">
      <c r="A21660" s="57" t="s">
        <v>11278</v>
      </c>
      <c r="B21660" s="58"/>
      <c r="C21660" s="59"/>
    </row>
    <row r="21661" spans="1:3">
      <c r="A21661" s="57" t="s">
        <v>11279</v>
      </c>
      <c r="B21661" s="58"/>
      <c r="C21661" s="59"/>
    </row>
    <row r="21662" spans="1:3">
      <c r="A21662" s="57" t="s">
        <v>11280</v>
      </c>
      <c r="B21662" s="58"/>
      <c r="C21662" s="59"/>
    </row>
    <row r="21663" spans="1:3">
      <c r="A21663" s="57" t="s">
        <v>11281</v>
      </c>
      <c r="B21663" s="58"/>
      <c r="C21663" s="59"/>
    </row>
    <row r="21664" spans="1:3">
      <c r="A21664" s="57" t="s">
        <v>11282</v>
      </c>
      <c r="B21664" s="58"/>
      <c r="C21664" s="59"/>
    </row>
    <row r="21665" spans="1:3">
      <c r="A21665" s="57" t="s">
        <v>11282</v>
      </c>
      <c r="B21665" s="61">
        <v>7263</v>
      </c>
      <c r="C21665" s="59"/>
    </row>
    <row r="21666" spans="1:3">
      <c r="A21666" s="57" t="s">
        <v>11283</v>
      </c>
      <c r="B21666" s="58"/>
      <c r="C21666" s="59"/>
    </row>
    <row r="21667" spans="1:3">
      <c r="A21667" s="57" t="s">
        <v>11284</v>
      </c>
      <c r="B21667" s="61">
        <v>19131</v>
      </c>
      <c r="C21667" s="59"/>
    </row>
    <row r="21668" spans="1:3">
      <c r="A21668" s="57" t="s">
        <v>11285</v>
      </c>
      <c r="B21668" s="61">
        <v>3180</v>
      </c>
      <c r="C21668" s="59"/>
    </row>
    <row r="21669" spans="1:3">
      <c r="A21669" s="57" t="s">
        <v>11286</v>
      </c>
      <c r="B21669" s="61">
        <v>1618942</v>
      </c>
      <c r="C21669" s="59"/>
    </row>
    <row r="21670" spans="1:3">
      <c r="A21670" s="57" t="s">
        <v>11287</v>
      </c>
      <c r="B21670" s="61">
        <v>2943030</v>
      </c>
      <c r="C21670" s="59"/>
    </row>
    <row r="21671" spans="1:3">
      <c r="A21671" s="57" t="s">
        <v>11288</v>
      </c>
      <c r="B21671" s="61">
        <v>4313309</v>
      </c>
      <c r="C21671" s="59"/>
    </row>
    <row r="21672" spans="1:3">
      <c r="A21672" s="57" t="s">
        <v>11289</v>
      </c>
      <c r="B21672" s="61">
        <v>16783</v>
      </c>
      <c r="C21672" s="59"/>
    </row>
    <row r="21673" spans="1:3">
      <c r="A21673" s="57" t="s">
        <v>11290</v>
      </c>
      <c r="B21673" s="58"/>
      <c r="C21673" s="59"/>
    </row>
    <row r="21674" spans="1:3">
      <c r="A21674" s="57" t="s">
        <v>11290</v>
      </c>
      <c r="B21674" s="61">
        <v>930261</v>
      </c>
      <c r="C21674" s="59"/>
    </row>
    <row r="21675" spans="1:3">
      <c r="A21675" s="57" t="s">
        <v>11290</v>
      </c>
      <c r="B21675" s="61">
        <v>600890</v>
      </c>
      <c r="C21675" s="59"/>
    </row>
    <row r="21676" spans="1:3">
      <c r="A21676" s="57" t="s">
        <v>11291</v>
      </c>
      <c r="B21676" s="61">
        <v>7957641</v>
      </c>
      <c r="C21676" s="59"/>
    </row>
    <row r="21677" spans="1:3">
      <c r="A21677" s="57" t="s">
        <v>11292</v>
      </c>
      <c r="B21677" s="61">
        <v>313272</v>
      </c>
      <c r="C21677" s="59"/>
    </row>
    <row r="21678" spans="1:3">
      <c r="A21678" s="57" t="s">
        <v>11293</v>
      </c>
      <c r="B21678" s="61">
        <v>851362</v>
      </c>
      <c r="C21678" s="59"/>
    </row>
    <row r="21679" spans="1:3">
      <c r="A21679" s="57" t="s">
        <v>11294</v>
      </c>
      <c r="B21679" s="61">
        <v>1072726</v>
      </c>
      <c r="C21679" s="59"/>
    </row>
    <row r="21680" spans="1:3">
      <c r="A21680" s="57" t="s">
        <v>11295</v>
      </c>
      <c r="B21680" s="61">
        <v>7678222</v>
      </c>
      <c r="C21680" s="59"/>
    </row>
    <row r="21681" spans="1:3">
      <c r="A21681" s="57" t="s">
        <v>11296</v>
      </c>
      <c r="B21681" s="61">
        <v>107426</v>
      </c>
      <c r="C21681" s="59"/>
    </row>
    <row r="21682" spans="1:3">
      <c r="A21682" s="57" t="s">
        <v>11297</v>
      </c>
      <c r="B21682" s="61">
        <v>8743</v>
      </c>
      <c r="C21682" s="59"/>
    </row>
    <row r="21683" spans="1:3">
      <c r="A21683" s="57" t="s">
        <v>11297</v>
      </c>
      <c r="B21683" s="61">
        <v>3307330</v>
      </c>
      <c r="C21683" s="59"/>
    </row>
    <row r="21684" spans="1:3">
      <c r="A21684" s="57" t="s">
        <v>11298</v>
      </c>
      <c r="B21684" s="61">
        <v>343964</v>
      </c>
      <c r="C21684" s="59"/>
    </row>
    <row r="21685" spans="1:3">
      <c r="A21685" s="57" t="s">
        <v>11299</v>
      </c>
      <c r="B21685" s="61">
        <v>6763654</v>
      </c>
      <c r="C21685" s="59"/>
    </row>
    <row r="21686" spans="1:3">
      <c r="A21686" s="57" t="s">
        <v>11300</v>
      </c>
      <c r="B21686" s="61">
        <v>80346</v>
      </c>
      <c r="C21686" s="59"/>
    </row>
    <row r="21687" spans="1:3">
      <c r="A21687" s="57" t="s">
        <v>11301</v>
      </c>
      <c r="B21687" s="61">
        <v>30056</v>
      </c>
      <c r="C21687" s="59"/>
    </row>
    <row r="21688" spans="1:3">
      <c r="A21688" s="57" t="s">
        <v>11301</v>
      </c>
      <c r="B21688" s="58"/>
      <c r="C21688" s="59"/>
    </row>
    <row r="21689" spans="1:3">
      <c r="A21689" s="57" t="s">
        <v>11301</v>
      </c>
      <c r="B21689" s="61">
        <v>44734</v>
      </c>
      <c r="C21689" s="59"/>
    </row>
    <row r="21690" spans="1:3">
      <c r="A21690" s="57" t="s">
        <v>11301</v>
      </c>
      <c r="B21690" s="61">
        <v>17408</v>
      </c>
      <c r="C21690" s="59"/>
    </row>
    <row r="21691" spans="1:3">
      <c r="A21691" s="57" t="s">
        <v>11302</v>
      </c>
      <c r="B21691" s="61">
        <v>41881</v>
      </c>
      <c r="C21691" s="59"/>
    </row>
    <row r="21692" spans="1:3">
      <c r="A21692" s="57" t="s">
        <v>11302</v>
      </c>
      <c r="B21692" s="61">
        <v>4800</v>
      </c>
      <c r="C21692" s="59"/>
    </row>
    <row r="21693" spans="1:3">
      <c r="A21693" s="57" t="s">
        <v>11302</v>
      </c>
      <c r="B21693" s="61">
        <v>20710</v>
      </c>
      <c r="C21693" s="59"/>
    </row>
    <row r="21694" spans="1:3">
      <c r="A21694" s="57" t="s">
        <v>11302</v>
      </c>
      <c r="B21694" s="61">
        <v>135971</v>
      </c>
      <c r="C21694" s="59"/>
    </row>
    <row r="21695" spans="1:3">
      <c r="A21695" s="57" t="s">
        <v>11303</v>
      </c>
      <c r="B21695" s="61">
        <v>21400</v>
      </c>
      <c r="C21695" s="59"/>
    </row>
    <row r="21696" spans="1:3">
      <c r="A21696" s="57" t="s">
        <v>11304</v>
      </c>
      <c r="B21696" s="61">
        <v>56247</v>
      </c>
      <c r="C21696" s="59"/>
    </row>
    <row r="21697" spans="1:3">
      <c r="A21697" s="57" t="s">
        <v>11305</v>
      </c>
      <c r="B21697" s="61">
        <v>2970900</v>
      </c>
      <c r="C21697" s="59"/>
    </row>
    <row r="21698" spans="1:3">
      <c r="A21698" s="57" t="s">
        <v>11306</v>
      </c>
      <c r="B21698" s="58"/>
      <c r="C21698" s="59"/>
    </row>
    <row r="21699" spans="1:3">
      <c r="A21699" s="57" t="s">
        <v>11306</v>
      </c>
      <c r="B21699" s="61">
        <v>24332</v>
      </c>
      <c r="C21699" s="59"/>
    </row>
    <row r="21700" spans="1:3">
      <c r="A21700" s="57" t="s">
        <v>11307</v>
      </c>
      <c r="B21700" s="58"/>
      <c r="C21700" s="59"/>
    </row>
    <row r="21701" spans="1:3">
      <c r="A21701" s="57" t="s">
        <v>11308</v>
      </c>
      <c r="B21701" s="58"/>
      <c r="C21701" s="59"/>
    </row>
    <row r="21702" spans="1:3">
      <c r="A21702" s="57" t="s">
        <v>11308</v>
      </c>
      <c r="B21702" s="58"/>
      <c r="C21702" s="59"/>
    </row>
    <row r="21703" spans="1:3">
      <c r="A21703" s="57" t="s">
        <v>11309</v>
      </c>
      <c r="B21703" s="61">
        <v>964336</v>
      </c>
      <c r="C21703" s="59"/>
    </row>
    <row r="21704" spans="1:3">
      <c r="A21704" s="57" t="s">
        <v>11310</v>
      </c>
      <c r="B21704" s="58"/>
      <c r="C21704" s="59"/>
    </row>
    <row r="21705" spans="1:3">
      <c r="A21705" s="57" t="s">
        <v>11310</v>
      </c>
      <c r="B21705" s="58"/>
      <c r="C21705" s="59"/>
    </row>
    <row r="21706" spans="1:3">
      <c r="A21706" s="57" t="s">
        <v>11311</v>
      </c>
      <c r="B21706" s="61">
        <v>66718</v>
      </c>
      <c r="C21706" s="59"/>
    </row>
    <row r="21707" spans="1:3">
      <c r="A21707" s="57" t="s">
        <v>11311</v>
      </c>
      <c r="B21707" s="58"/>
      <c r="C21707" s="59"/>
    </row>
    <row r="21708" spans="1:3">
      <c r="A21708" s="57" t="s">
        <v>11312</v>
      </c>
      <c r="B21708" s="58"/>
      <c r="C21708" s="59"/>
    </row>
    <row r="21709" spans="1:3">
      <c r="A21709" s="57" t="s">
        <v>11312</v>
      </c>
      <c r="B21709" s="61">
        <v>381383</v>
      </c>
      <c r="C21709" s="59"/>
    </row>
    <row r="21710" spans="1:3">
      <c r="A21710" s="57" t="s">
        <v>11313</v>
      </c>
      <c r="B21710" s="61">
        <v>1015952</v>
      </c>
      <c r="C21710" s="59"/>
    </row>
    <row r="21711" spans="1:3">
      <c r="A21711" s="57" t="s">
        <v>11314</v>
      </c>
      <c r="B21711" s="61">
        <v>71094</v>
      </c>
      <c r="C21711" s="59"/>
    </row>
    <row r="21712" spans="1:3">
      <c r="A21712" s="57" t="s">
        <v>11314</v>
      </c>
      <c r="B21712" s="61">
        <v>762639</v>
      </c>
      <c r="C21712" s="59"/>
    </row>
    <row r="21713" spans="1:3">
      <c r="A21713" s="57" t="s">
        <v>11315</v>
      </c>
      <c r="B21713" s="61">
        <v>25743</v>
      </c>
      <c r="C21713" s="59"/>
    </row>
    <row r="21714" spans="1:3">
      <c r="A21714" s="57" t="s">
        <v>11315</v>
      </c>
      <c r="B21714" s="61">
        <v>2764068</v>
      </c>
      <c r="C21714" s="59"/>
    </row>
    <row r="21715" spans="1:3">
      <c r="A21715" s="57" t="s">
        <v>11315</v>
      </c>
      <c r="B21715" s="61">
        <v>1282515</v>
      </c>
      <c r="C21715" s="59"/>
    </row>
    <row r="21716" spans="1:3">
      <c r="A21716" s="57" t="s">
        <v>11316</v>
      </c>
      <c r="B21716" s="61">
        <v>138968</v>
      </c>
      <c r="C21716" s="59"/>
    </row>
    <row r="21717" spans="1:3">
      <c r="A21717" s="57" t="s">
        <v>11317</v>
      </c>
      <c r="B21717" s="61">
        <v>180736</v>
      </c>
      <c r="C21717" s="59"/>
    </row>
    <row r="21718" spans="1:3">
      <c r="A21718" s="57" t="s">
        <v>11318</v>
      </c>
      <c r="B21718" s="58"/>
      <c r="C21718" s="59"/>
    </row>
    <row r="21719" spans="1:3">
      <c r="A21719" s="57" t="s">
        <v>11318</v>
      </c>
      <c r="B21719" s="61">
        <v>352825</v>
      </c>
      <c r="C21719" s="59"/>
    </row>
    <row r="21720" spans="1:3">
      <c r="A21720" s="57" t="s">
        <v>11318</v>
      </c>
      <c r="B21720" s="61">
        <v>2217005</v>
      </c>
      <c r="C21720" s="59"/>
    </row>
    <row r="21721" spans="1:3">
      <c r="A21721" s="57" t="s">
        <v>11319</v>
      </c>
      <c r="B21721" s="61">
        <v>795998</v>
      </c>
      <c r="C21721" s="59"/>
    </row>
    <row r="21722" spans="1:3">
      <c r="A21722" s="57" t="s">
        <v>11320</v>
      </c>
      <c r="B21722" s="61">
        <v>25499867</v>
      </c>
      <c r="C21722" s="59"/>
    </row>
    <row r="21723" spans="1:3">
      <c r="A21723" s="57" t="s">
        <v>11321</v>
      </c>
      <c r="B21723" s="61">
        <v>1298656</v>
      </c>
      <c r="C21723" s="59"/>
    </row>
    <row r="21724" spans="1:3">
      <c r="A21724" s="57" t="s">
        <v>11322</v>
      </c>
      <c r="B21724" s="61">
        <v>10005781</v>
      </c>
      <c r="C21724" s="59"/>
    </row>
    <row r="21725" spans="1:3">
      <c r="A21725" s="57" t="s">
        <v>11323</v>
      </c>
      <c r="B21725" s="61">
        <v>2727196</v>
      </c>
      <c r="C21725" s="59"/>
    </row>
    <row r="21726" spans="1:3">
      <c r="A21726" s="57" t="s">
        <v>11324</v>
      </c>
      <c r="B21726" s="61">
        <v>1251770</v>
      </c>
      <c r="C21726" s="59"/>
    </row>
    <row r="21727" spans="1:3">
      <c r="A21727" s="57" t="s">
        <v>11325</v>
      </c>
      <c r="B21727" s="61">
        <v>19720215</v>
      </c>
      <c r="C21727" s="59"/>
    </row>
    <row r="21728" spans="1:3">
      <c r="A21728" s="57" t="s">
        <v>11326</v>
      </c>
      <c r="B21728" s="61">
        <v>2948689</v>
      </c>
      <c r="C21728" s="59"/>
    </row>
    <row r="21729" spans="1:3">
      <c r="A21729" s="57" t="s">
        <v>11326</v>
      </c>
      <c r="B21729" s="61">
        <v>13012807</v>
      </c>
      <c r="C21729" s="59"/>
    </row>
    <row r="21730" spans="1:3">
      <c r="A21730" s="57" t="s">
        <v>11326</v>
      </c>
      <c r="B21730" s="58"/>
      <c r="C21730" s="59"/>
    </row>
    <row r="21731" spans="1:3">
      <c r="A21731" s="57" t="s">
        <v>11326</v>
      </c>
      <c r="B21731" s="61">
        <v>83473420</v>
      </c>
      <c r="C21731" s="59"/>
    </row>
    <row r="21732" spans="1:3">
      <c r="A21732" s="57" t="s">
        <v>11326</v>
      </c>
      <c r="B21732" s="61">
        <v>26700452</v>
      </c>
      <c r="C21732" s="59"/>
    </row>
    <row r="21733" spans="1:3">
      <c r="A21733" s="57" t="s">
        <v>11326</v>
      </c>
      <c r="B21733" s="61">
        <v>796854</v>
      </c>
      <c r="C21733" s="59"/>
    </row>
    <row r="21734" spans="1:3">
      <c r="A21734" s="57" t="s">
        <v>11326</v>
      </c>
      <c r="B21734" s="58"/>
      <c r="C21734" s="59"/>
    </row>
    <row r="21735" spans="1:3">
      <c r="A21735" s="57" t="s">
        <v>11326</v>
      </c>
      <c r="B21735" s="61">
        <v>12217097</v>
      </c>
      <c r="C21735" s="59"/>
    </row>
    <row r="21736" spans="1:3">
      <c r="A21736" s="57" t="s">
        <v>11326</v>
      </c>
      <c r="B21736" s="61">
        <v>29905699</v>
      </c>
      <c r="C21736" s="59"/>
    </row>
    <row r="21737" spans="1:3">
      <c r="A21737" s="57" t="s">
        <v>11327</v>
      </c>
      <c r="B21737" s="61">
        <v>262992</v>
      </c>
      <c r="C21737" s="59"/>
    </row>
    <row r="21738" spans="1:3">
      <c r="A21738" s="57" t="s">
        <v>11328</v>
      </c>
      <c r="B21738" s="61">
        <v>503734</v>
      </c>
      <c r="C21738" s="59"/>
    </row>
    <row r="21739" spans="1:3">
      <c r="A21739" s="57" t="s">
        <v>11329</v>
      </c>
      <c r="B21739" s="61">
        <v>1421609</v>
      </c>
      <c r="C21739" s="59"/>
    </row>
    <row r="21740" spans="1:3">
      <c r="A21740" s="57" t="s">
        <v>11330</v>
      </c>
      <c r="B21740" s="58"/>
      <c r="C21740" s="59"/>
    </row>
    <row r="21741" spans="1:3">
      <c r="A21741" s="57" t="s">
        <v>11331</v>
      </c>
      <c r="B21741" s="58"/>
      <c r="C21741" s="59"/>
    </row>
    <row r="21742" spans="1:3">
      <c r="A21742" s="57" t="s">
        <v>11332</v>
      </c>
      <c r="B21742" s="58"/>
      <c r="C21742" s="59"/>
    </row>
    <row r="21743" spans="1:3">
      <c r="A21743" s="57" t="s">
        <v>11333</v>
      </c>
      <c r="B21743" s="58"/>
      <c r="C21743" s="59"/>
    </row>
    <row r="21744" spans="1:3">
      <c r="A21744" s="57" t="s">
        <v>11334</v>
      </c>
      <c r="B21744" s="58"/>
      <c r="C21744" s="59"/>
    </row>
    <row r="21745" spans="1:3">
      <c r="A21745" s="57" t="s">
        <v>11335</v>
      </c>
      <c r="B21745" s="58"/>
      <c r="C21745" s="59"/>
    </row>
    <row r="21746" spans="1:3">
      <c r="A21746" s="57" t="s">
        <v>11336</v>
      </c>
      <c r="B21746" s="58"/>
      <c r="C21746" s="59"/>
    </row>
    <row r="21747" spans="1:3">
      <c r="A21747" s="57" t="s">
        <v>11337</v>
      </c>
      <c r="B21747" s="61">
        <v>409159</v>
      </c>
      <c r="C21747" s="59"/>
    </row>
    <row r="21748" spans="1:3">
      <c r="A21748" s="57" t="s">
        <v>11338</v>
      </c>
      <c r="B21748" s="61">
        <v>1722065</v>
      </c>
      <c r="C21748" s="59"/>
    </row>
    <row r="21749" spans="1:3">
      <c r="A21749" s="57" t="s">
        <v>11339</v>
      </c>
      <c r="B21749" s="61">
        <v>3387304</v>
      </c>
      <c r="C21749" s="59"/>
    </row>
    <row r="21750" spans="1:3">
      <c r="A21750" s="57" t="s">
        <v>11340</v>
      </c>
      <c r="B21750" s="58"/>
      <c r="C21750" s="59"/>
    </row>
    <row r="21751" spans="1:3">
      <c r="A21751" s="57" t="s">
        <v>11341</v>
      </c>
      <c r="B21751" s="58"/>
      <c r="C21751" s="59"/>
    </row>
    <row r="21752" spans="1:3">
      <c r="A21752" s="57" t="s">
        <v>11342</v>
      </c>
      <c r="B21752" s="58"/>
      <c r="C21752" s="59"/>
    </row>
    <row r="21753" spans="1:3">
      <c r="A21753" s="57" t="s">
        <v>11343</v>
      </c>
      <c r="B21753" s="58"/>
      <c r="C21753" s="59"/>
    </row>
    <row r="21754" spans="1:3">
      <c r="A21754" s="57" t="s">
        <v>11344</v>
      </c>
      <c r="B21754" s="61">
        <v>1567616</v>
      </c>
      <c r="C21754" s="59"/>
    </row>
    <row r="21755" spans="1:3">
      <c r="A21755" s="57" t="s">
        <v>11345</v>
      </c>
      <c r="B21755" s="61">
        <v>86633</v>
      </c>
      <c r="C21755" s="59"/>
    </row>
    <row r="21756" spans="1:3">
      <c r="A21756" s="57" t="s">
        <v>11346</v>
      </c>
      <c r="B21756" s="61">
        <v>10675641</v>
      </c>
      <c r="C21756" s="59"/>
    </row>
    <row r="21757" spans="1:3">
      <c r="A21757" s="57" t="s">
        <v>11346</v>
      </c>
      <c r="B21757" s="61">
        <v>2792701</v>
      </c>
      <c r="C21757" s="59"/>
    </row>
    <row r="21758" spans="1:3">
      <c r="A21758" s="57" t="s">
        <v>11347</v>
      </c>
      <c r="B21758" s="61">
        <v>5778280</v>
      </c>
      <c r="C21758" s="59"/>
    </row>
    <row r="21759" spans="1:3">
      <c r="A21759" s="57" t="s">
        <v>11348</v>
      </c>
      <c r="B21759" s="58"/>
      <c r="C21759" s="59"/>
    </row>
    <row r="21760" spans="1:3">
      <c r="A21760" s="57" t="s">
        <v>11349</v>
      </c>
      <c r="B21760" s="58"/>
      <c r="C21760" s="59"/>
    </row>
    <row r="21761" spans="1:3">
      <c r="A21761" s="57" t="s">
        <v>11350</v>
      </c>
      <c r="B21761" s="61">
        <v>299922</v>
      </c>
      <c r="C21761" s="59"/>
    </row>
    <row r="21762" spans="1:3">
      <c r="A21762" s="57" t="s">
        <v>11350</v>
      </c>
      <c r="B21762" s="61">
        <v>2236289</v>
      </c>
      <c r="C21762" s="59"/>
    </row>
    <row r="21763" spans="1:3">
      <c r="A21763" s="57" t="s">
        <v>11350</v>
      </c>
      <c r="B21763" s="61">
        <v>67733</v>
      </c>
      <c r="C21763" s="59"/>
    </row>
    <row r="21764" spans="1:3">
      <c r="A21764" s="57" t="s">
        <v>11350</v>
      </c>
      <c r="B21764" s="61">
        <v>88735</v>
      </c>
      <c r="C21764" s="59"/>
    </row>
    <row r="21765" spans="1:3">
      <c r="A21765" s="57" t="s">
        <v>11350</v>
      </c>
      <c r="B21765" s="61">
        <v>2299378</v>
      </c>
      <c r="C21765" s="59"/>
    </row>
    <row r="21766" spans="1:3">
      <c r="A21766" s="57" t="s">
        <v>11350</v>
      </c>
      <c r="B21766" s="61">
        <v>1867583</v>
      </c>
      <c r="C21766" s="59"/>
    </row>
    <row r="21767" spans="1:3">
      <c r="A21767" s="57" t="s">
        <v>11350</v>
      </c>
      <c r="B21767" s="61">
        <v>189528</v>
      </c>
      <c r="C21767" s="59"/>
    </row>
    <row r="21768" spans="1:3">
      <c r="A21768" s="57" t="s">
        <v>11350</v>
      </c>
      <c r="B21768" s="61">
        <v>4103189</v>
      </c>
      <c r="C21768" s="59"/>
    </row>
    <row r="21769" spans="1:3">
      <c r="A21769" s="57" t="s">
        <v>11350</v>
      </c>
      <c r="B21769" s="61">
        <v>6003655</v>
      </c>
      <c r="C21769" s="59"/>
    </row>
    <row r="21770" spans="1:3">
      <c r="A21770" s="57" t="s">
        <v>11351</v>
      </c>
      <c r="B21770" s="58"/>
      <c r="C21770" s="59"/>
    </row>
    <row r="21771" spans="1:3">
      <c r="A21771" s="57" t="s">
        <v>11352</v>
      </c>
      <c r="B21771" s="58"/>
      <c r="C21771" s="59"/>
    </row>
    <row r="21772" spans="1:3">
      <c r="A21772" s="57" t="s">
        <v>11352</v>
      </c>
      <c r="B21772" s="58"/>
      <c r="C21772" s="59"/>
    </row>
    <row r="21773" spans="1:3">
      <c r="A21773" s="57" t="s">
        <v>11353</v>
      </c>
      <c r="B21773" s="58"/>
      <c r="C21773" s="59"/>
    </row>
    <row r="21774" spans="1:3">
      <c r="A21774" s="57" t="s">
        <v>11353</v>
      </c>
      <c r="B21774" s="58"/>
      <c r="C21774" s="59"/>
    </row>
    <row r="21775" spans="1:3">
      <c r="A21775" s="57" t="s">
        <v>11354</v>
      </c>
      <c r="B21775" s="58"/>
      <c r="C21775" s="59"/>
    </row>
    <row r="21776" spans="1:3">
      <c r="A21776" s="57" t="s">
        <v>11355</v>
      </c>
      <c r="B21776" s="58"/>
      <c r="C21776" s="59"/>
    </row>
    <row r="21777" spans="1:3">
      <c r="A21777" s="57" t="s">
        <v>11356</v>
      </c>
      <c r="B21777" s="58"/>
      <c r="C21777" s="59"/>
    </row>
    <row r="21778" spans="1:3">
      <c r="A21778" s="57" t="s">
        <v>11357</v>
      </c>
      <c r="B21778" s="58"/>
      <c r="C21778" s="59"/>
    </row>
    <row r="21779" spans="1:3">
      <c r="A21779" s="57" t="s">
        <v>11357</v>
      </c>
      <c r="B21779" s="58"/>
      <c r="C21779" s="59"/>
    </row>
    <row r="21780" spans="1:3">
      <c r="A21780" s="57" t="s">
        <v>11358</v>
      </c>
      <c r="B21780" s="58"/>
      <c r="C21780" s="59"/>
    </row>
    <row r="21781" spans="1:3">
      <c r="A21781" s="57" t="s">
        <v>11358</v>
      </c>
      <c r="B21781" s="58"/>
      <c r="C21781" s="59"/>
    </row>
    <row r="21782" spans="1:3">
      <c r="A21782" s="57" t="s">
        <v>11358</v>
      </c>
      <c r="B21782" s="58"/>
      <c r="C21782" s="59"/>
    </row>
    <row r="21783" spans="1:3">
      <c r="A21783" s="57" t="s">
        <v>11359</v>
      </c>
      <c r="B21783" s="58"/>
      <c r="C21783" s="59"/>
    </row>
    <row r="21784" spans="1:3">
      <c r="A21784" s="57" t="s">
        <v>11359</v>
      </c>
      <c r="B21784" s="58"/>
      <c r="C21784" s="59"/>
    </row>
    <row r="21785" spans="1:3">
      <c r="A21785" s="57" t="s">
        <v>11360</v>
      </c>
      <c r="B21785" s="58"/>
      <c r="C21785" s="59"/>
    </row>
    <row r="21786" spans="1:3">
      <c r="A21786" s="57" t="s">
        <v>11360</v>
      </c>
      <c r="B21786" s="58"/>
      <c r="C21786" s="59"/>
    </row>
    <row r="21787" spans="1:3">
      <c r="A21787" s="57" t="s">
        <v>11360</v>
      </c>
      <c r="B21787" s="58"/>
      <c r="C21787" s="59"/>
    </row>
    <row r="21788" spans="1:3">
      <c r="A21788" s="57" t="s">
        <v>11361</v>
      </c>
      <c r="B21788" s="61">
        <v>27411709</v>
      </c>
      <c r="C21788" s="59"/>
    </row>
    <row r="21789" spans="1:3">
      <c r="A21789" s="57" t="s">
        <v>11362</v>
      </c>
      <c r="B21789" s="61">
        <v>6496287</v>
      </c>
      <c r="C21789" s="59"/>
    </row>
    <row r="21790" spans="1:3">
      <c r="A21790" s="57" t="s">
        <v>11363</v>
      </c>
      <c r="B21790" s="61">
        <v>1597441</v>
      </c>
      <c r="C21790" s="59"/>
    </row>
    <row r="21791" spans="1:3">
      <c r="A21791" s="57" t="s">
        <v>11364</v>
      </c>
      <c r="B21791" s="61">
        <v>4339353</v>
      </c>
      <c r="C21791" s="59"/>
    </row>
    <row r="21792" spans="1:3">
      <c r="A21792" s="57" t="s">
        <v>11364</v>
      </c>
      <c r="B21792" s="61">
        <v>10966628</v>
      </c>
      <c r="C21792" s="59"/>
    </row>
    <row r="21793" spans="1:3">
      <c r="A21793" s="57" t="s">
        <v>11365</v>
      </c>
      <c r="B21793" s="61">
        <v>368840</v>
      </c>
      <c r="C21793" s="59"/>
    </row>
    <row r="21794" spans="1:3">
      <c r="A21794" s="57" t="s">
        <v>11366</v>
      </c>
      <c r="B21794" s="61">
        <v>20401</v>
      </c>
      <c r="C21794" s="59"/>
    </row>
    <row r="21795" spans="1:3">
      <c r="A21795" s="57" t="s">
        <v>11366</v>
      </c>
      <c r="B21795" s="61">
        <v>838178</v>
      </c>
      <c r="C21795" s="59"/>
    </row>
    <row r="21796" spans="1:3">
      <c r="A21796" s="57" t="s">
        <v>11367</v>
      </c>
      <c r="B21796" s="61">
        <v>875744</v>
      </c>
      <c r="C21796" s="59"/>
    </row>
    <row r="21797" spans="1:3">
      <c r="A21797" s="57" t="s">
        <v>11368</v>
      </c>
      <c r="B21797" s="61">
        <v>86721</v>
      </c>
      <c r="C21797" s="59"/>
    </row>
    <row r="21798" spans="1:3">
      <c r="A21798" s="57" t="s">
        <v>11369</v>
      </c>
      <c r="B21798" s="61">
        <v>54002</v>
      </c>
      <c r="C21798" s="59"/>
    </row>
    <row r="21799" spans="1:3">
      <c r="A21799" s="57" t="s">
        <v>11370</v>
      </c>
      <c r="B21799" s="61">
        <v>840132</v>
      </c>
      <c r="C21799" s="59"/>
    </row>
    <row r="21800" spans="1:3">
      <c r="A21800" s="57" t="s">
        <v>11371</v>
      </c>
      <c r="B21800" s="61">
        <v>85674625</v>
      </c>
      <c r="C21800" s="59"/>
    </row>
    <row r="21801" spans="1:3">
      <c r="A21801" s="57" t="s">
        <v>11371</v>
      </c>
      <c r="B21801" s="61">
        <v>52553437</v>
      </c>
      <c r="C21801" s="59"/>
    </row>
    <row r="21802" spans="1:3">
      <c r="A21802" s="57" t="s">
        <v>11372</v>
      </c>
      <c r="B21802" s="58"/>
      <c r="C21802" s="59"/>
    </row>
    <row r="21803" spans="1:3">
      <c r="A21803" s="57" t="s">
        <v>11373</v>
      </c>
      <c r="B21803" s="61">
        <v>5791923</v>
      </c>
      <c r="C21803" s="59"/>
    </row>
    <row r="21804" spans="1:3">
      <c r="A21804" s="57" t="s">
        <v>11374</v>
      </c>
      <c r="B21804" s="61">
        <v>4008907</v>
      </c>
      <c r="C21804" s="59"/>
    </row>
    <row r="21805" spans="1:3">
      <c r="A21805" s="57" t="s">
        <v>11375</v>
      </c>
      <c r="B21805" s="61">
        <v>1211218</v>
      </c>
      <c r="C21805" s="59"/>
    </row>
    <row r="21806" spans="1:3">
      <c r="A21806" s="57" t="s">
        <v>11376</v>
      </c>
      <c r="B21806" s="61">
        <v>17898523</v>
      </c>
      <c r="C21806" s="59"/>
    </row>
    <row r="21807" spans="1:3">
      <c r="A21807" s="57" t="s">
        <v>11377</v>
      </c>
      <c r="B21807" s="61">
        <v>1390431</v>
      </c>
      <c r="C21807" s="59"/>
    </row>
    <row r="21808" spans="1:3">
      <c r="A21808" s="57" t="s">
        <v>11377</v>
      </c>
      <c r="B21808" s="58"/>
      <c r="C21808" s="59"/>
    </row>
    <row r="21809" spans="1:3">
      <c r="A21809" s="57" t="s">
        <v>11378</v>
      </c>
      <c r="B21809" s="61">
        <v>156752</v>
      </c>
      <c r="C21809" s="59"/>
    </row>
    <row r="21810" spans="1:3">
      <c r="A21810" s="57" t="s">
        <v>11379</v>
      </c>
      <c r="B21810" s="58"/>
      <c r="C21810" s="59"/>
    </row>
    <row r="21811" spans="1:3">
      <c r="A21811" s="57" t="s">
        <v>11380</v>
      </c>
      <c r="B21811" s="58"/>
      <c r="C21811" s="59"/>
    </row>
    <row r="21812" spans="1:3">
      <c r="A21812" s="57" t="s">
        <v>11381</v>
      </c>
      <c r="B21812" s="61">
        <v>9811</v>
      </c>
      <c r="C21812" s="59"/>
    </row>
    <row r="21813" spans="1:3">
      <c r="A21813" s="57" t="s">
        <v>11382</v>
      </c>
      <c r="B21813" s="61">
        <v>176224</v>
      </c>
      <c r="C21813" s="59"/>
    </row>
    <row r="21814" spans="1:3">
      <c r="A21814" s="57" t="s">
        <v>11383</v>
      </c>
      <c r="B21814" s="61">
        <v>495415</v>
      </c>
      <c r="C21814" s="59"/>
    </row>
    <row r="21815" spans="1:3">
      <c r="A21815" s="57" t="s">
        <v>11384</v>
      </c>
      <c r="B21815" s="61">
        <v>164062</v>
      </c>
      <c r="C21815" s="59"/>
    </row>
    <row r="21816" spans="1:3">
      <c r="A21816" s="57" t="s">
        <v>11385</v>
      </c>
      <c r="B21816" s="61">
        <v>9912</v>
      </c>
      <c r="C21816" s="59"/>
    </row>
    <row r="21817" spans="1:3">
      <c r="A21817" s="57" t="s">
        <v>11386</v>
      </c>
      <c r="B21817" s="61">
        <v>2021540</v>
      </c>
      <c r="C21817" s="59"/>
    </row>
    <row r="21818" spans="1:3">
      <c r="A21818" s="57" t="s">
        <v>11387</v>
      </c>
      <c r="B21818" s="61">
        <v>2074864</v>
      </c>
      <c r="C21818" s="59"/>
    </row>
    <row r="21819" spans="1:3">
      <c r="A21819" s="57" t="s">
        <v>11388</v>
      </c>
      <c r="B21819" s="61">
        <v>88957</v>
      </c>
      <c r="C21819" s="59"/>
    </row>
    <row r="21820" spans="1:3">
      <c r="A21820" s="57" t="s">
        <v>11389</v>
      </c>
      <c r="B21820" s="61">
        <v>8300</v>
      </c>
      <c r="C21820" s="59"/>
    </row>
    <row r="21821" spans="1:3">
      <c r="A21821" s="57" t="s">
        <v>11390</v>
      </c>
      <c r="B21821" s="61">
        <v>146381</v>
      </c>
      <c r="C21821" s="59"/>
    </row>
    <row r="21822" spans="1:3">
      <c r="A21822" s="57" t="s">
        <v>11391</v>
      </c>
      <c r="B21822" s="58"/>
      <c r="C21822" s="59"/>
    </row>
    <row r="21823" spans="1:3">
      <c r="A21823" s="57" t="s">
        <v>11392</v>
      </c>
      <c r="B21823" s="58"/>
      <c r="C21823" s="59"/>
    </row>
    <row r="21824" spans="1:3">
      <c r="A21824" s="57" t="s">
        <v>11393</v>
      </c>
      <c r="B21824" s="58"/>
      <c r="C21824" s="59"/>
    </row>
    <row r="21825" spans="1:3">
      <c r="A21825" s="57" t="s">
        <v>11394</v>
      </c>
      <c r="B21825" s="61">
        <v>154588</v>
      </c>
      <c r="C21825" s="59"/>
    </row>
    <row r="21826" spans="1:3">
      <c r="A21826" s="57" t="s">
        <v>11395</v>
      </c>
      <c r="B21826" s="61">
        <v>68925</v>
      </c>
      <c r="C21826" s="59"/>
    </row>
    <row r="21827" spans="1:3">
      <c r="A21827" s="57" t="s">
        <v>11396</v>
      </c>
      <c r="B21827" s="61">
        <v>280827</v>
      </c>
      <c r="C21827" s="59"/>
    </row>
    <row r="21828" spans="1:3">
      <c r="A21828" s="57" t="s">
        <v>11397</v>
      </c>
      <c r="B21828" s="58"/>
      <c r="C21828" s="59"/>
    </row>
    <row r="21829" spans="1:3">
      <c r="A21829" s="57" t="s">
        <v>11398</v>
      </c>
      <c r="B21829" s="58"/>
      <c r="C21829" s="59"/>
    </row>
    <row r="21830" spans="1:3">
      <c r="A21830" s="57" t="s">
        <v>11399</v>
      </c>
      <c r="B21830" s="58"/>
      <c r="C21830" s="59"/>
    </row>
    <row r="21831" spans="1:3">
      <c r="A21831" s="57" t="s">
        <v>11400</v>
      </c>
      <c r="B21831" s="61">
        <v>64209</v>
      </c>
      <c r="C21831" s="59"/>
    </row>
    <row r="21832" spans="1:3">
      <c r="A21832" s="57" t="s">
        <v>11401</v>
      </c>
      <c r="B21832" s="61">
        <v>1334060</v>
      </c>
      <c r="C21832" s="59"/>
    </row>
    <row r="21833" spans="1:3">
      <c r="A21833" s="57" t="s">
        <v>11402</v>
      </c>
      <c r="B21833" s="61">
        <v>789360</v>
      </c>
      <c r="C21833" s="59"/>
    </row>
    <row r="21834" spans="1:3">
      <c r="A21834" s="57" t="s">
        <v>11403</v>
      </c>
      <c r="B21834" s="58"/>
      <c r="C21834" s="59"/>
    </row>
    <row r="21835" spans="1:3">
      <c r="A21835" s="57" t="s">
        <v>11404</v>
      </c>
      <c r="B21835" s="58"/>
      <c r="C21835" s="59"/>
    </row>
    <row r="21836" spans="1:3">
      <c r="A21836" s="57" t="s">
        <v>11405</v>
      </c>
      <c r="B21836" s="61">
        <v>787558</v>
      </c>
      <c r="C21836" s="59"/>
    </row>
    <row r="21837" spans="1:3">
      <c r="A21837" s="57" t="s">
        <v>11406</v>
      </c>
      <c r="B21837" s="61">
        <v>13051</v>
      </c>
      <c r="C21837" s="59"/>
    </row>
    <row r="21838" spans="1:3">
      <c r="A21838" s="57" t="s">
        <v>11407</v>
      </c>
      <c r="B21838" s="61">
        <v>13869999</v>
      </c>
      <c r="C21838" s="59"/>
    </row>
    <row r="21839" spans="1:3">
      <c r="A21839" s="57" t="s">
        <v>11408</v>
      </c>
      <c r="B21839" s="61">
        <v>471684</v>
      </c>
      <c r="C21839" s="59"/>
    </row>
    <row r="21840" spans="1:3">
      <c r="A21840" s="57" t="s">
        <v>11409</v>
      </c>
      <c r="B21840" s="61">
        <v>3113140</v>
      </c>
      <c r="C21840" s="59"/>
    </row>
    <row r="21841" spans="1:3">
      <c r="A21841" s="57" t="s">
        <v>11410</v>
      </c>
      <c r="B21841" s="61">
        <v>4043917</v>
      </c>
      <c r="C21841" s="59"/>
    </row>
    <row r="21842" spans="1:3">
      <c r="A21842" s="57" t="s">
        <v>11411</v>
      </c>
      <c r="B21842" s="61">
        <v>257272</v>
      </c>
      <c r="C21842" s="59"/>
    </row>
    <row r="21843" spans="1:3">
      <c r="A21843" s="57" t="s">
        <v>11412</v>
      </c>
      <c r="B21843" s="61">
        <v>142498</v>
      </c>
      <c r="C21843" s="59"/>
    </row>
    <row r="21844" spans="1:3">
      <c r="A21844" s="57" t="s">
        <v>11412</v>
      </c>
      <c r="B21844" s="61">
        <v>491464</v>
      </c>
      <c r="C21844" s="59"/>
    </row>
    <row r="21845" spans="1:3">
      <c r="A21845" s="57" t="s">
        <v>11412</v>
      </c>
      <c r="B21845" s="58"/>
      <c r="C21845" s="59"/>
    </row>
    <row r="21846" spans="1:3">
      <c r="A21846" s="57" t="s">
        <v>11412</v>
      </c>
      <c r="B21846" s="58"/>
      <c r="C21846" s="59"/>
    </row>
    <row r="21847" spans="1:3">
      <c r="A21847" s="57" t="s">
        <v>11412</v>
      </c>
      <c r="B21847" s="61">
        <v>4414634</v>
      </c>
      <c r="C21847" s="59"/>
    </row>
    <row r="21848" spans="1:3">
      <c r="A21848" s="57" t="s">
        <v>11413</v>
      </c>
      <c r="B21848" s="61">
        <v>157669</v>
      </c>
      <c r="C21848" s="59"/>
    </row>
    <row r="21849" spans="1:3">
      <c r="A21849" s="57" t="s">
        <v>11413</v>
      </c>
      <c r="B21849" s="61">
        <v>974610</v>
      </c>
      <c r="C21849" s="59"/>
    </row>
    <row r="21850" spans="1:3">
      <c r="A21850" s="57" t="s">
        <v>11414</v>
      </c>
      <c r="B21850" s="61">
        <v>14379396</v>
      </c>
      <c r="C21850" s="59"/>
    </row>
    <row r="21851" spans="1:3">
      <c r="A21851" s="57" t="s">
        <v>11415</v>
      </c>
      <c r="B21851" s="61">
        <v>246786</v>
      </c>
      <c r="C21851" s="59"/>
    </row>
    <row r="21852" spans="1:3">
      <c r="A21852" s="57" t="s">
        <v>11416</v>
      </c>
      <c r="B21852" s="61">
        <v>1933486</v>
      </c>
      <c r="C21852" s="59"/>
    </row>
    <row r="21853" spans="1:3">
      <c r="A21853" s="57" t="s">
        <v>11417</v>
      </c>
      <c r="B21853" s="61">
        <v>63599</v>
      </c>
      <c r="C21853" s="59"/>
    </row>
    <row r="21854" spans="1:3">
      <c r="A21854" s="57" t="s">
        <v>11417</v>
      </c>
      <c r="B21854" s="61">
        <v>217553</v>
      </c>
      <c r="C21854" s="59"/>
    </row>
    <row r="21855" spans="1:3">
      <c r="A21855" s="57" t="s">
        <v>11418</v>
      </c>
      <c r="B21855" s="61">
        <v>86083</v>
      </c>
      <c r="C21855" s="59"/>
    </row>
    <row r="21856" spans="1:3">
      <c r="A21856" s="57" t="s">
        <v>11418</v>
      </c>
      <c r="B21856" s="61">
        <v>425001</v>
      </c>
      <c r="C21856" s="59"/>
    </row>
    <row r="21857" spans="1:3">
      <c r="A21857" s="57" t="s">
        <v>11419</v>
      </c>
      <c r="B21857" s="61">
        <v>5429124</v>
      </c>
      <c r="C21857" s="59"/>
    </row>
    <row r="21858" spans="1:3">
      <c r="A21858" s="57" t="s">
        <v>11420</v>
      </c>
      <c r="B21858" s="61">
        <v>13578924</v>
      </c>
      <c r="C21858" s="59"/>
    </row>
    <row r="21859" spans="1:3">
      <c r="A21859" s="57" t="s">
        <v>11421</v>
      </c>
      <c r="B21859" s="61">
        <v>134902</v>
      </c>
      <c r="C21859" s="59"/>
    </row>
    <row r="21860" spans="1:3">
      <c r="A21860" s="57" t="s">
        <v>11421</v>
      </c>
      <c r="B21860" s="61">
        <v>655779</v>
      </c>
      <c r="C21860" s="59"/>
    </row>
    <row r="21861" spans="1:3">
      <c r="A21861" s="57" t="s">
        <v>11422</v>
      </c>
      <c r="B21861" s="61">
        <v>415220</v>
      </c>
      <c r="C21861" s="59"/>
    </row>
    <row r="21862" spans="1:3">
      <c r="A21862" s="57" t="s">
        <v>11422</v>
      </c>
      <c r="B21862" s="61">
        <v>804354</v>
      </c>
      <c r="C21862" s="59"/>
    </row>
    <row r="21863" spans="1:3">
      <c r="A21863" s="57" t="s">
        <v>11423</v>
      </c>
      <c r="B21863" s="61">
        <v>173721</v>
      </c>
      <c r="C21863" s="59"/>
    </row>
    <row r="21864" spans="1:3">
      <c r="A21864" s="57" t="s">
        <v>11423</v>
      </c>
      <c r="B21864" s="61">
        <v>687374</v>
      </c>
      <c r="C21864" s="59"/>
    </row>
    <row r="21865" spans="1:3">
      <c r="A21865" s="57" t="s">
        <v>11424</v>
      </c>
      <c r="B21865" s="61">
        <v>2100591</v>
      </c>
      <c r="C21865" s="59"/>
    </row>
    <row r="21866" spans="1:3">
      <c r="A21866" s="57" t="s">
        <v>11425</v>
      </c>
      <c r="B21866" s="61">
        <v>129800</v>
      </c>
      <c r="C21866" s="59"/>
    </row>
    <row r="21867" spans="1:3">
      <c r="A21867" s="57" t="s">
        <v>11425</v>
      </c>
      <c r="B21867" s="61">
        <v>539376</v>
      </c>
      <c r="C21867" s="59"/>
    </row>
    <row r="21868" spans="1:3">
      <c r="A21868" s="57" t="s">
        <v>11426</v>
      </c>
      <c r="B21868" s="61">
        <v>9639997</v>
      </c>
      <c r="C21868" s="59"/>
    </row>
    <row r="21869" spans="1:3">
      <c r="A21869" s="57" t="s">
        <v>11427</v>
      </c>
      <c r="B21869" s="61">
        <v>1679962</v>
      </c>
      <c r="C21869" s="59"/>
    </row>
    <row r="21870" spans="1:3">
      <c r="A21870" s="57" t="s">
        <v>11427</v>
      </c>
      <c r="B21870" s="61">
        <v>16061197</v>
      </c>
      <c r="C21870" s="59"/>
    </row>
    <row r="21871" spans="1:3">
      <c r="A21871" s="57" t="s">
        <v>11428</v>
      </c>
      <c r="B21871" s="61">
        <v>5298086</v>
      </c>
      <c r="C21871" s="59"/>
    </row>
    <row r="21872" spans="1:3">
      <c r="A21872" s="57" t="s">
        <v>11429</v>
      </c>
      <c r="B21872" s="61">
        <v>110402256</v>
      </c>
      <c r="C21872" s="59"/>
    </row>
    <row r="21873" spans="1:3">
      <c r="A21873" s="57" t="s">
        <v>11429</v>
      </c>
      <c r="B21873" s="61">
        <v>144624387</v>
      </c>
      <c r="C21873" s="59"/>
    </row>
    <row r="21874" spans="1:3">
      <c r="A21874" s="57" t="s">
        <v>11429</v>
      </c>
      <c r="B21874" s="61">
        <v>5541</v>
      </c>
      <c r="C21874" s="59"/>
    </row>
    <row r="21875" spans="1:3">
      <c r="A21875" s="57" t="s">
        <v>11429</v>
      </c>
      <c r="B21875" s="61">
        <v>821397986</v>
      </c>
      <c r="C21875" s="59"/>
    </row>
    <row r="21876" spans="1:3">
      <c r="A21876" s="57" t="s">
        <v>11430</v>
      </c>
      <c r="B21876" s="61">
        <v>32689754</v>
      </c>
      <c r="C21876" s="59"/>
    </row>
    <row r="21877" spans="1:3">
      <c r="A21877" s="57" t="s">
        <v>11431</v>
      </c>
      <c r="B21877" s="61">
        <v>424787</v>
      </c>
      <c r="C21877" s="59"/>
    </row>
    <row r="21878" spans="1:3">
      <c r="A21878" s="57" t="s">
        <v>11431</v>
      </c>
      <c r="B21878" s="61">
        <v>5398905</v>
      </c>
      <c r="C21878" s="59"/>
    </row>
    <row r="21879" spans="1:3">
      <c r="A21879" s="57" t="s">
        <v>11431</v>
      </c>
      <c r="B21879" s="61">
        <v>477934</v>
      </c>
      <c r="C21879" s="59"/>
    </row>
    <row r="21880" spans="1:3">
      <c r="A21880" s="57" t="s">
        <v>11431</v>
      </c>
      <c r="B21880" s="61">
        <v>8191967</v>
      </c>
      <c r="C21880" s="59"/>
    </row>
    <row r="21881" spans="1:3">
      <c r="A21881" s="57" t="s">
        <v>11432</v>
      </c>
      <c r="B21881" s="58"/>
      <c r="C21881" s="59"/>
    </row>
    <row r="21882" spans="1:3">
      <c r="A21882" s="57" t="s">
        <v>11432</v>
      </c>
      <c r="B21882" s="58"/>
      <c r="C21882" s="59"/>
    </row>
    <row r="21883" spans="1:3">
      <c r="A21883" s="57" t="s">
        <v>11432</v>
      </c>
      <c r="B21883" s="61">
        <v>997309</v>
      </c>
      <c r="C21883" s="59"/>
    </row>
    <row r="21884" spans="1:3">
      <c r="A21884" s="57" t="s">
        <v>11432</v>
      </c>
      <c r="B21884" s="61">
        <v>95765</v>
      </c>
      <c r="C21884" s="59"/>
    </row>
    <row r="21885" spans="1:3">
      <c r="A21885" s="57" t="s">
        <v>11433</v>
      </c>
      <c r="B21885" s="61">
        <v>1410582</v>
      </c>
      <c r="C21885" s="59"/>
    </row>
    <row r="21886" spans="1:3">
      <c r="A21886" s="57" t="s">
        <v>11433</v>
      </c>
      <c r="B21886" s="61">
        <v>506122</v>
      </c>
      <c r="C21886" s="59"/>
    </row>
    <row r="21887" spans="1:3">
      <c r="A21887" s="57" t="s">
        <v>11433</v>
      </c>
      <c r="B21887" s="61">
        <v>555449</v>
      </c>
      <c r="C21887" s="59"/>
    </row>
    <row r="21888" spans="1:3">
      <c r="A21888" s="57" t="s">
        <v>11433</v>
      </c>
      <c r="B21888" s="61">
        <v>7585188</v>
      </c>
      <c r="C21888" s="59"/>
    </row>
    <row r="21889" spans="1:3">
      <c r="A21889" s="57" t="s">
        <v>11434</v>
      </c>
      <c r="B21889" s="58"/>
      <c r="C21889" s="59"/>
    </row>
    <row r="21890" spans="1:3">
      <c r="A21890" s="57" t="s">
        <v>11434</v>
      </c>
      <c r="B21890" s="61">
        <v>15225</v>
      </c>
      <c r="C21890" s="59"/>
    </row>
    <row r="21891" spans="1:3">
      <c r="A21891" s="57" t="s">
        <v>11434</v>
      </c>
      <c r="B21891" s="61">
        <v>8386766</v>
      </c>
      <c r="C21891" s="59"/>
    </row>
    <row r="21892" spans="1:3">
      <c r="A21892" s="57" t="s">
        <v>11434</v>
      </c>
      <c r="B21892" s="61">
        <v>17811333</v>
      </c>
      <c r="C21892" s="59"/>
    </row>
    <row r="21893" spans="1:3">
      <c r="A21893" s="57" t="s">
        <v>11435</v>
      </c>
      <c r="B21893" s="61">
        <v>175727277</v>
      </c>
      <c r="C21893" s="59"/>
    </row>
    <row r="21894" spans="1:3">
      <c r="A21894" s="57" t="s">
        <v>11436</v>
      </c>
      <c r="B21894" s="61">
        <v>184645320</v>
      </c>
      <c r="C21894" s="59"/>
    </row>
    <row r="21895" spans="1:3">
      <c r="A21895" s="57" t="s">
        <v>11437</v>
      </c>
      <c r="B21895" s="61">
        <v>53104</v>
      </c>
      <c r="C21895" s="59"/>
    </row>
    <row r="21896" spans="1:3">
      <c r="A21896" s="57" t="s">
        <v>11437</v>
      </c>
      <c r="B21896" s="58"/>
      <c r="C21896" s="59"/>
    </row>
    <row r="21897" spans="1:3">
      <c r="A21897" s="57" t="s">
        <v>11437</v>
      </c>
      <c r="B21897" s="61">
        <v>21522901</v>
      </c>
      <c r="C21897" s="59"/>
    </row>
    <row r="21898" spans="1:3">
      <c r="A21898" s="57" t="s">
        <v>11438</v>
      </c>
      <c r="B21898" s="61">
        <v>3231293</v>
      </c>
      <c r="C21898" s="59"/>
    </row>
    <row r="21899" spans="1:3">
      <c r="A21899" s="57" t="s">
        <v>11439</v>
      </c>
      <c r="B21899" s="61">
        <v>4180855</v>
      </c>
      <c r="C21899" s="59"/>
    </row>
    <row r="21900" spans="1:3">
      <c r="A21900" s="57" t="s">
        <v>11440</v>
      </c>
      <c r="B21900" s="61">
        <v>27447563</v>
      </c>
      <c r="C21900" s="59"/>
    </row>
    <row r="21901" spans="1:3">
      <c r="A21901" s="57" t="s">
        <v>11441</v>
      </c>
      <c r="B21901" s="61">
        <v>3042303</v>
      </c>
      <c r="C21901" s="59"/>
    </row>
    <row r="21902" spans="1:3">
      <c r="A21902" s="57" t="s">
        <v>11442</v>
      </c>
      <c r="B21902" s="61">
        <v>55042982</v>
      </c>
      <c r="C21902" s="59"/>
    </row>
    <row r="21903" spans="1:3">
      <c r="A21903" s="57" t="s">
        <v>11443</v>
      </c>
      <c r="B21903" s="61">
        <v>1549859</v>
      </c>
      <c r="C21903" s="59"/>
    </row>
    <row r="21904" spans="1:3">
      <c r="A21904" s="57" t="s">
        <v>11443</v>
      </c>
      <c r="B21904" s="61">
        <v>660836</v>
      </c>
      <c r="C21904" s="59"/>
    </row>
    <row r="21905" spans="1:3">
      <c r="A21905" s="57" t="s">
        <v>11444</v>
      </c>
      <c r="B21905" s="61">
        <v>1922157</v>
      </c>
      <c r="C21905" s="59"/>
    </row>
    <row r="21906" spans="1:3">
      <c r="A21906" s="57" t="s">
        <v>11444</v>
      </c>
      <c r="B21906" s="61">
        <v>2500541</v>
      </c>
      <c r="C21906" s="59"/>
    </row>
    <row r="21907" spans="1:3">
      <c r="A21907" s="57" t="s">
        <v>11445</v>
      </c>
      <c r="B21907" s="61">
        <v>30442164</v>
      </c>
      <c r="C21907" s="59"/>
    </row>
    <row r="21908" spans="1:3">
      <c r="A21908" s="57" t="s">
        <v>11446</v>
      </c>
      <c r="B21908" s="61">
        <v>56098214</v>
      </c>
      <c r="C21908" s="59"/>
    </row>
    <row r="21909" spans="1:3">
      <c r="A21909" s="57" t="s">
        <v>11446</v>
      </c>
      <c r="B21909" s="61">
        <v>7780790</v>
      </c>
      <c r="C21909" s="59"/>
    </row>
    <row r="21910" spans="1:3">
      <c r="A21910" s="57" t="s">
        <v>11446</v>
      </c>
      <c r="B21910" s="61">
        <v>55518611</v>
      </c>
      <c r="C21910" s="59"/>
    </row>
    <row r="21911" spans="1:3">
      <c r="A21911" s="57" t="s">
        <v>11447</v>
      </c>
      <c r="B21911" s="61">
        <v>2974364</v>
      </c>
      <c r="C21911" s="59"/>
    </row>
    <row r="21912" spans="1:3">
      <c r="A21912" s="57" t="s">
        <v>11447</v>
      </c>
      <c r="B21912" s="61">
        <v>3720560</v>
      </c>
      <c r="C21912" s="59"/>
    </row>
    <row r="21913" spans="1:3">
      <c r="A21913" s="57" t="s">
        <v>11447</v>
      </c>
      <c r="B21913" s="61">
        <v>4450</v>
      </c>
      <c r="C21913" s="59"/>
    </row>
    <row r="21914" spans="1:3">
      <c r="A21914" s="57" t="s">
        <v>11447</v>
      </c>
      <c r="B21914" s="61">
        <v>66990641</v>
      </c>
      <c r="C21914" s="59"/>
    </row>
    <row r="21915" spans="1:3">
      <c r="A21915" s="57" t="s">
        <v>11448</v>
      </c>
      <c r="B21915" s="61">
        <v>639204</v>
      </c>
      <c r="C21915" s="59"/>
    </row>
    <row r="21916" spans="1:3">
      <c r="A21916" s="57" t="s">
        <v>11448</v>
      </c>
      <c r="B21916" s="61">
        <v>201292</v>
      </c>
      <c r="C21916" s="59"/>
    </row>
    <row r="21917" spans="1:3">
      <c r="A21917" s="57" t="s">
        <v>11449</v>
      </c>
      <c r="B21917" s="61">
        <v>1488791</v>
      </c>
      <c r="C21917" s="59"/>
    </row>
    <row r="21918" spans="1:3">
      <c r="A21918" s="57" t="s">
        <v>11450</v>
      </c>
      <c r="B21918" s="61">
        <v>2160234</v>
      </c>
      <c r="C21918" s="59"/>
    </row>
    <row r="21919" spans="1:3">
      <c r="A21919" s="57" t="s">
        <v>11450</v>
      </c>
      <c r="B21919" s="61">
        <v>275358</v>
      </c>
      <c r="C21919" s="59"/>
    </row>
    <row r="21920" spans="1:3">
      <c r="A21920" s="57" t="s">
        <v>11450</v>
      </c>
      <c r="B21920" s="61">
        <v>4392314</v>
      </c>
      <c r="C21920" s="59"/>
    </row>
    <row r="21921" spans="1:3">
      <c r="A21921" s="57" t="s">
        <v>11451</v>
      </c>
      <c r="B21921" s="61">
        <v>4004966</v>
      </c>
      <c r="C21921" s="59"/>
    </row>
    <row r="21922" spans="1:3">
      <c r="A21922" s="57" t="s">
        <v>11452</v>
      </c>
      <c r="B21922" s="61">
        <v>6152247</v>
      </c>
      <c r="C21922" s="59"/>
    </row>
    <row r="21923" spans="1:3">
      <c r="A21923" s="57" t="s">
        <v>11453</v>
      </c>
      <c r="B21923" s="61">
        <v>8206936</v>
      </c>
      <c r="C21923" s="59"/>
    </row>
    <row r="21924" spans="1:3">
      <c r="A21924" s="57" t="s">
        <v>11454</v>
      </c>
      <c r="B21924" s="61">
        <v>85460</v>
      </c>
      <c r="C21924" s="59"/>
    </row>
    <row r="21925" spans="1:3">
      <c r="A21925" s="57" t="s">
        <v>11455</v>
      </c>
      <c r="B21925" s="61">
        <v>2463771</v>
      </c>
      <c r="C21925" s="59"/>
    </row>
    <row r="21926" spans="1:3">
      <c r="A21926" s="57" t="s">
        <v>11456</v>
      </c>
      <c r="B21926" s="61">
        <v>107068</v>
      </c>
      <c r="C21926" s="59"/>
    </row>
    <row r="21927" spans="1:3">
      <c r="A21927" s="57" t="s">
        <v>11457</v>
      </c>
      <c r="B21927" s="61">
        <v>260230</v>
      </c>
      <c r="C21927" s="59"/>
    </row>
    <row r="21928" spans="1:3">
      <c r="A21928" s="57" t="s">
        <v>11458</v>
      </c>
      <c r="B21928" s="58"/>
      <c r="C21928" s="59"/>
    </row>
    <row r="21929" spans="1:3">
      <c r="A21929" s="57" t="s">
        <v>11459</v>
      </c>
      <c r="B21929" s="61">
        <v>2056781</v>
      </c>
      <c r="C21929" s="59"/>
    </row>
    <row r="21930" spans="1:3">
      <c r="A21930" s="57" t="s">
        <v>11460</v>
      </c>
      <c r="B21930" s="61">
        <v>1676539</v>
      </c>
      <c r="C21930" s="59"/>
    </row>
    <row r="21931" spans="1:3">
      <c r="A21931" s="57" t="s">
        <v>11460</v>
      </c>
      <c r="B21931" s="61">
        <v>42292187</v>
      </c>
      <c r="C21931" s="59"/>
    </row>
    <row r="21932" spans="1:3">
      <c r="A21932" s="57" t="s">
        <v>11461</v>
      </c>
      <c r="B21932" s="58"/>
      <c r="C21932" s="59"/>
    </row>
    <row r="21933" spans="1:3">
      <c r="A21933" s="57" t="s">
        <v>11461</v>
      </c>
      <c r="B21933" s="61">
        <v>12853317</v>
      </c>
      <c r="C21933" s="59"/>
    </row>
    <row r="21934" spans="1:3">
      <c r="A21934" s="57" t="s">
        <v>11461</v>
      </c>
      <c r="B21934" s="61">
        <v>448242785</v>
      </c>
      <c r="C21934" s="59"/>
    </row>
    <row r="21935" spans="1:3">
      <c r="A21935" s="57" t="s">
        <v>11462</v>
      </c>
      <c r="B21935" s="58"/>
      <c r="C21935" s="59"/>
    </row>
    <row r="21936" spans="1:3">
      <c r="A21936" s="57" t="s">
        <v>11462</v>
      </c>
      <c r="B21936" s="61">
        <v>653206</v>
      </c>
      <c r="C21936" s="59"/>
    </row>
    <row r="21937" spans="1:3">
      <c r="A21937" s="57" t="s">
        <v>11462</v>
      </c>
      <c r="B21937" s="61">
        <v>15203347</v>
      </c>
      <c r="C21937" s="59"/>
    </row>
    <row r="21938" spans="1:3">
      <c r="A21938" s="57" t="s">
        <v>11463</v>
      </c>
      <c r="B21938" s="58"/>
      <c r="C21938" s="59"/>
    </row>
    <row r="21939" spans="1:3">
      <c r="A21939" s="57" t="s">
        <v>11463</v>
      </c>
      <c r="B21939" s="58"/>
      <c r="C21939" s="59"/>
    </row>
    <row r="21940" spans="1:3">
      <c r="A21940" s="57" t="s">
        <v>11464</v>
      </c>
      <c r="B21940" s="61">
        <v>18638918</v>
      </c>
      <c r="C21940" s="59"/>
    </row>
    <row r="21941" spans="1:3">
      <c r="A21941" s="57" t="s">
        <v>11464</v>
      </c>
      <c r="B21941" s="61">
        <v>13164226</v>
      </c>
      <c r="C21941" s="59"/>
    </row>
    <row r="21942" spans="1:3">
      <c r="A21942" s="57" t="s">
        <v>11464</v>
      </c>
      <c r="B21942" s="58"/>
      <c r="C21942" s="59"/>
    </row>
    <row r="21943" spans="1:3">
      <c r="A21943" s="57" t="s">
        <v>11464</v>
      </c>
      <c r="B21943" s="61">
        <v>47593990</v>
      </c>
      <c r="C21943" s="59"/>
    </row>
    <row r="21944" spans="1:3">
      <c r="A21944" s="57" t="s">
        <v>11464</v>
      </c>
      <c r="B21944" s="58"/>
      <c r="C21944" s="59"/>
    </row>
    <row r="21945" spans="1:3">
      <c r="A21945" s="57" t="s">
        <v>11464</v>
      </c>
      <c r="B21945" s="61">
        <v>18138475</v>
      </c>
      <c r="C21945" s="59"/>
    </row>
    <row r="21946" spans="1:3">
      <c r="A21946" s="57" t="s">
        <v>11465</v>
      </c>
      <c r="B21946" s="58"/>
      <c r="C21946" s="59"/>
    </row>
    <row r="21947" spans="1:3">
      <c r="A21947" s="57" t="s">
        <v>11466</v>
      </c>
      <c r="B21947" s="61">
        <v>47640594</v>
      </c>
      <c r="C21947" s="59"/>
    </row>
    <row r="21948" spans="1:3">
      <c r="A21948" s="57" t="s">
        <v>11467</v>
      </c>
      <c r="B21948" s="58"/>
      <c r="C21948" s="59"/>
    </row>
    <row r="21949" spans="1:3">
      <c r="A21949" s="57" t="s">
        <v>11468</v>
      </c>
      <c r="B21949" s="58"/>
      <c r="C21949" s="59"/>
    </row>
    <row r="21950" spans="1:3">
      <c r="A21950" s="57" t="s">
        <v>11468</v>
      </c>
      <c r="B21950" s="58"/>
      <c r="C21950" s="59"/>
    </row>
    <row r="21951" spans="1:3">
      <c r="A21951" s="57" t="s">
        <v>11468</v>
      </c>
      <c r="B21951" s="58"/>
      <c r="C21951" s="59"/>
    </row>
    <row r="21952" spans="1:3">
      <c r="A21952" s="57" t="s">
        <v>11469</v>
      </c>
      <c r="B21952" s="58"/>
      <c r="C21952" s="59"/>
    </row>
    <row r="21953" spans="1:3">
      <c r="A21953" s="57" t="s">
        <v>11469</v>
      </c>
      <c r="B21953" s="58"/>
      <c r="C21953" s="59"/>
    </row>
    <row r="21954" spans="1:3">
      <c r="A21954" s="57" t="s">
        <v>11469</v>
      </c>
      <c r="B21954" s="58"/>
      <c r="C21954" s="59"/>
    </row>
    <row r="21955" spans="1:3">
      <c r="A21955" s="57" t="s">
        <v>11470</v>
      </c>
      <c r="B21955" s="58"/>
      <c r="C21955" s="59"/>
    </row>
    <row r="21956" spans="1:3">
      <c r="A21956" s="57" t="s">
        <v>11470</v>
      </c>
      <c r="B21956" s="58"/>
      <c r="C21956" s="59"/>
    </row>
    <row r="21957" spans="1:3">
      <c r="A21957" s="57" t="s">
        <v>11470</v>
      </c>
      <c r="B21957" s="58"/>
      <c r="C21957" s="59"/>
    </row>
    <row r="21958" spans="1:3">
      <c r="A21958" s="57" t="s">
        <v>11471</v>
      </c>
      <c r="B21958" s="58"/>
      <c r="C21958" s="59"/>
    </row>
    <row r="21959" spans="1:3">
      <c r="A21959" s="57" t="s">
        <v>11471</v>
      </c>
      <c r="B21959" s="58"/>
      <c r="C21959" s="59"/>
    </row>
    <row r="21960" spans="1:3">
      <c r="A21960" s="57" t="s">
        <v>11471</v>
      </c>
      <c r="B21960" s="58"/>
      <c r="C21960" s="59"/>
    </row>
    <row r="21961" spans="1:3">
      <c r="A21961" s="57" t="s">
        <v>11471</v>
      </c>
      <c r="B21961" s="58"/>
      <c r="C21961" s="59"/>
    </row>
    <row r="21962" spans="1:3">
      <c r="A21962" s="57" t="s">
        <v>11472</v>
      </c>
      <c r="B21962" s="58"/>
      <c r="C21962" s="59"/>
    </row>
    <row r="21963" spans="1:3">
      <c r="A21963" s="57" t="s">
        <v>11473</v>
      </c>
      <c r="B21963" s="61">
        <v>9999749</v>
      </c>
      <c r="C21963" s="59"/>
    </row>
    <row r="21964" spans="1:3">
      <c r="A21964" s="57" t="s">
        <v>11474</v>
      </c>
      <c r="B21964" s="61">
        <v>419844</v>
      </c>
      <c r="C21964" s="59"/>
    </row>
    <row r="21965" spans="1:3">
      <c r="A21965" s="57" t="s">
        <v>11475</v>
      </c>
      <c r="B21965" s="61">
        <v>4390978</v>
      </c>
      <c r="C21965" s="59"/>
    </row>
    <row r="21966" spans="1:3">
      <c r="A21966" s="57" t="s">
        <v>11476</v>
      </c>
      <c r="B21966" s="61">
        <v>116567</v>
      </c>
      <c r="C21966" s="59"/>
    </row>
    <row r="21967" spans="1:3">
      <c r="A21967" s="57" t="s">
        <v>11477</v>
      </c>
      <c r="B21967" s="61">
        <v>1909056</v>
      </c>
      <c r="C21967" s="59"/>
    </row>
    <row r="21968" spans="1:3">
      <c r="A21968" s="57" t="s">
        <v>11477</v>
      </c>
      <c r="B21968" s="61">
        <v>2915934</v>
      </c>
      <c r="C21968" s="59"/>
    </row>
    <row r="21969" spans="1:3">
      <c r="A21969" s="57" t="s">
        <v>11478</v>
      </c>
      <c r="B21969" s="61">
        <v>3761283</v>
      </c>
      <c r="C21969" s="59"/>
    </row>
    <row r="21970" spans="1:3">
      <c r="A21970" s="57" t="s">
        <v>11478</v>
      </c>
      <c r="B21970" s="61">
        <v>4535455</v>
      </c>
      <c r="C21970" s="59"/>
    </row>
    <row r="21971" spans="1:3">
      <c r="A21971" s="57" t="s">
        <v>11479</v>
      </c>
      <c r="B21971" s="58"/>
      <c r="C21971" s="59"/>
    </row>
    <row r="21972" spans="1:3">
      <c r="A21972" s="57" t="s">
        <v>11479</v>
      </c>
      <c r="B21972" s="58"/>
      <c r="C21972" s="59"/>
    </row>
    <row r="21973" spans="1:3">
      <c r="A21973" s="57" t="s">
        <v>11479</v>
      </c>
      <c r="B21973" s="58"/>
      <c r="C21973" s="59"/>
    </row>
    <row r="21974" spans="1:3">
      <c r="A21974" s="57" t="s">
        <v>11479</v>
      </c>
      <c r="B21974" s="58"/>
      <c r="C21974" s="59"/>
    </row>
    <row r="21975" spans="1:3">
      <c r="A21975" s="57" t="s">
        <v>11479</v>
      </c>
      <c r="B21975" s="58"/>
      <c r="C21975" s="59"/>
    </row>
    <row r="21976" spans="1:3">
      <c r="A21976" s="57" t="s">
        <v>11479</v>
      </c>
      <c r="B21976" s="58"/>
      <c r="C21976" s="59"/>
    </row>
    <row r="21977" spans="1:3">
      <c r="A21977" s="57" t="s">
        <v>11479</v>
      </c>
      <c r="B21977" s="58"/>
      <c r="C21977" s="59"/>
    </row>
    <row r="21978" spans="1:3">
      <c r="A21978" s="57" t="s">
        <v>11480</v>
      </c>
      <c r="B21978" s="58"/>
      <c r="C21978" s="59"/>
    </row>
    <row r="21979" spans="1:3">
      <c r="A21979" s="57" t="s">
        <v>11481</v>
      </c>
      <c r="B21979" s="58"/>
      <c r="C21979" s="59"/>
    </row>
    <row r="21980" spans="1:3">
      <c r="A21980" s="57" t="s">
        <v>11481</v>
      </c>
      <c r="B21980" s="58"/>
      <c r="C21980" s="59"/>
    </row>
    <row r="21981" spans="1:3">
      <c r="A21981" s="57" t="s">
        <v>11481</v>
      </c>
      <c r="B21981" s="58"/>
      <c r="C21981" s="59"/>
    </row>
    <row r="21982" spans="1:3">
      <c r="A21982" s="57" t="s">
        <v>11481</v>
      </c>
      <c r="B21982" s="58"/>
      <c r="C21982" s="59"/>
    </row>
    <row r="21983" spans="1:3">
      <c r="A21983" s="57" t="s">
        <v>11481</v>
      </c>
      <c r="B21983" s="58"/>
      <c r="C21983" s="59"/>
    </row>
    <row r="21984" spans="1:3">
      <c r="A21984" s="57" t="s">
        <v>11481</v>
      </c>
      <c r="B21984" s="58"/>
      <c r="C21984" s="59"/>
    </row>
    <row r="21985" spans="1:3">
      <c r="A21985" s="57" t="s">
        <v>11481</v>
      </c>
      <c r="B21985" s="58"/>
      <c r="C21985" s="59"/>
    </row>
    <row r="21986" spans="1:3">
      <c r="A21986" s="57" t="s">
        <v>11482</v>
      </c>
      <c r="B21986" s="61">
        <v>10792350</v>
      </c>
      <c r="C21986" s="59"/>
    </row>
    <row r="21987" spans="1:3">
      <c r="A21987" s="57" t="s">
        <v>11483</v>
      </c>
      <c r="B21987" s="61">
        <v>3122227</v>
      </c>
      <c r="C21987" s="59"/>
    </row>
    <row r="21988" spans="1:3">
      <c r="A21988" s="57" t="s">
        <v>11484</v>
      </c>
      <c r="B21988" s="58"/>
      <c r="C21988" s="59"/>
    </row>
    <row r="21989" spans="1:3">
      <c r="A21989" s="57" t="s">
        <v>11484</v>
      </c>
      <c r="B21989" s="58"/>
      <c r="C21989" s="59"/>
    </row>
    <row r="21990" spans="1:3">
      <c r="A21990" s="57" t="s">
        <v>11484</v>
      </c>
      <c r="B21990" s="58"/>
      <c r="C21990" s="59"/>
    </row>
    <row r="21991" spans="1:3">
      <c r="A21991" s="57" t="s">
        <v>11484</v>
      </c>
      <c r="B21991" s="58"/>
      <c r="C21991" s="59"/>
    </row>
    <row r="21992" spans="1:3">
      <c r="A21992" s="57" t="s">
        <v>11484</v>
      </c>
      <c r="B21992" s="58"/>
      <c r="C21992" s="59"/>
    </row>
    <row r="21993" spans="1:3">
      <c r="A21993" s="57" t="s">
        <v>11484</v>
      </c>
      <c r="B21993" s="58"/>
      <c r="C21993" s="59"/>
    </row>
    <row r="21994" spans="1:3">
      <c r="A21994" s="57" t="s">
        <v>11484</v>
      </c>
      <c r="B21994" s="58"/>
      <c r="C21994" s="59"/>
    </row>
    <row r="21995" spans="1:3">
      <c r="A21995" s="57" t="s">
        <v>11484</v>
      </c>
      <c r="B21995" s="58"/>
      <c r="C21995" s="59"/>
    </row>
    <row r="21996" spans="1:3">
      <c r="A21996" s="57" t="s">
        <v>11485</v>
      </c>
      <c r="B21996" s="61">
        <v>10201432</v>
      </c>
      <c r="C21996" s="59"/>
    </row>
    <row r="21997" spans="1:3">
      <c r="A21997" s="57" t="s">
        <v>11485</v>
      </c>
      <c r="B21997" s="61">
        <v>163898062</v>
      </c>
      <c r="C21997" s="59"/>
    </row>
    <row r="21998" spans="1:3">
      <c r="A21998" s="57" t="s">
        <v>11485</v>
      </c>
      <c r="B21998" s="61">
        <v>16052740</v>
      </c>
      <c r="C21998" s="59"/>
    </row>
    <row r="21999" spans="1:3">
      <c r="A21999" s="57" t="s">
        <v>11485</v>
      </c>
      <c r="B21999" s="61">
        <v>2942702</v>
      </c>
      <c r="C21999" s="59"/>
    </row>
    <row r="22000" spans="1:3">
      <c r="A22000" s="57" t="s">
        <v>11485</v>
      </c>
      <c r="B22000" s="61">
        <v>91339406</v>
      </c>
      <c r="C22000" s="59"/>
    </row>
    <row r="22001" spans="1:3">
      <c r="A22001" s="57" t="s">
        <v>11485</v>
      </c>
      <c r="B22001" s="61">
        <v>4366710</v>
      </c>
      <c r="C22001" s="59"/>
    </row>
    <row r="22002" spans="1:3">
      <c r="A22002" s="57" t="s">
        <v>11485</v>
      </c>
      <c r="B22002" s="61">
        <v>3007777</v>
      </c>
      <c r="C22002" s="59"/>
    </row>
    <row r="22003" spans="1:3">
      <c r="A22003" s="57" t="s">
        <v>11485</v>
      </c>
      <c r="B22003" s="61">
        <v>355013692</v>
      </c>
      <c r="C22003" s="59"/>
    </row>
    <row r="22004" spans="1:3">
      <c r="A22004" s="57" t="s">
        <v>11486</v>
      </c>
      <c r="B22004" s="61">
        <v>56696</v>
      </c>
      <c r="C22004" s="59"/>
    </row>
    <row r="22005" spans="1:3">
      <c r="A22005" s="57" t="s">
        <v>11487</v>
      </c>
      <c r="B22005" s="58"/>
      <c r="C22005" s="59"/>
    </row>
    <row r="22006" spans="1:3">
      <c r="A22006" s="57" t="s">
        <v>11488</v>
      </c>
      <c r="B22006" s="58"/>
      <c r="C22006" s="59"/>
    </row>
    <row r="22007" spans="1:3">
      <c r="A22007" s="57" t="s">
        <v>11489</v>
      </c>
      <c r="B22007" s="58"/>
      <c r="C22007" s="59"/>
    </row>
    <row r="22008" spans="1:3">
      <c r="A22008" s="57" t="s">
        <v>11489</v>
      </c>
      <c r="B22008" s="58"/>
      <c r="C22008" s="59"/>
    </row>
    <row r="22009" spans="1:3">
      <c r="A22009" s="57" t="s">
        <v>11490</v>
      </c>
      <c r="B22009" s="58"/>
      <c r="C22009" s="59"/>
    </row>
    <row r="22010" spans="1:3">
      <c r="A22010" s="57" t="s">
        <v>11490</v>
      </c>
      <c r="B22010" s="58"/>
      <c r="C22010" s="59"/>
    </row>
    <row r="22011" spans="1:3">
      <c r="A22011" s="57" t="s">
        <v>11491</v>
      </c>
      <c r="B22011" s="58"/>
      <c r="C22011" s="59"/>
    </row>
    <row r="22012" spans="1:3">
      <c r="A22012" s="57" t="s">
        <v>11492</v>
      </c>
      <c r="B22012" s="61">
        <v>5693</v>
      </c>
      <c r="C22012" s="59"/>
    </row>
    <row r="22013" spans="1:3">
      <c r="A22013" s="57" t="s">
        <v>11493</v>
      </c>
      <c r="B22013" s="61">
        <v>188737</v>
      </c>
      <c r="C22013" s="59"/>
    </row>
    <row r="22014" spans="1:3">
      <c r="A22014" s="57" t="s">
        <v>11494</v>
      </c>
      <c r="B22014" s="61">
        <v>43364</v>
      </c>
      <c r="C22014" s="59"/>
    </row>
    <row r="22015" spans="1:3">
      <c r="A22015" s="57" t="s">
        <v>11495</v>
      </c>
      <c r="B22015" s="58"/>
      <c r="C22015" s="59"/>
    </row>
    <row r="22016" spans="1:3">
      <c r="A22016" s="57" t="s">
        <v>11496</v>
      </c>
      <c r="B22016" s="58"/>
      <c r="C22016" s="59"/>
    </row>
    <row r="22017" spans="1:3">
      <c r="A22017" s="57" t="s">
        <v>11497</v>
      </c>
      <c r="B22017" s="61">
        <v>752598</v>
      </c>
      <c r="C22017" s="59"/>
    </row>
    <row r="22018" spans="1:3">
      <c r="A22018" s="57" t="s">
        <v>11498</v>
      </c>
      <c r="B22018" s="61">
        <v>54022</v>
      </c>
      <c r="C22018" s="59"/>
    </row>
    <row r="22019" spans="1:3">
      <c r="A22019" s="57" t="s">
        <v>11499</v>
      </c>
      <c r="B22019" s="61">
        <v>3373329</v>
      </c>
      <c r="C22019" s="59"/>
    </row>
    <row r="22020" spans="1:3">
      <c r="A22020" s="57" t="s">
        <v>11500</v>
      </c>
      <c r="B22020">
        <v>0</v>
      </c>
      <c r="C22020" s="59"/>
    </row>
    <row r="22021" spans="1:3">
      <c r="A22021" s="57" t="s">
        <v>11501</v>
      </c>
      <c r="B22021" s="61">
        <v>85224</v>
      </c>
      <c r="C22021" s="59"/>
    </row>
    <row r="22022" spans="1:3">
      <c r="A22022" s="57" t="s">
        <v>11502</v>
      </c>
      <c r="B22022" s="58"/>
      <c r="C22022" s="59"/>
    </row>
    <row r="22023" spans="1:3">
      <c r="A22023" s="57" t="s">
        <v>11503</v>
      </c>
      <c r="B22023" s="61">
        <v>355716</v>
      </c>
      <c r="C22023" s="59"/>
    </row>
    <row r="22024" spans="1:3">
      <c r="A22024" s="57" t="s">
        <v>11504</v>
      </c>
      <c r="B22024" s="58"/>
      <c r="C22024" s="59"/>
    </row>
    <row r="22025" spans="1:3">
      <c r="A22025" s="57" t="s">
        <v>11505</v>
      </c>
      <c r="B22025" s="58"/>
      <c r="C22025" s="59"/>
    </row>
    <row r="22026" spans="1:3">
      <c r="A22026" s="57" t="s">
        <v>11506</v>
      </c>
      <c r="B22026" s="61">
        <v>124512</v>
      </c>
      <c r="C22026" s="59"/>
    </row>
    <row r="22027" spans="1:3">
      <c r="A22027" s="57" t="s">
        <v>11507</v>
      </c>
      <c r="B22027" s="58"/>
      <c r="C22027" s="59"/>
    </row>
    <row r="22028" spans="1:3">
      <c r="A22028" s="57" t="s">
        <v>11508</v>
      </c>
      <c r="B22028" s="61">
        <v>1128827</v>
      </c>
      <c r="C22028" s="59"/>
    </row>
    <row r="22029" spans="1:3">
      <c r="A22029" s="57" t="s">
        <v>11509</v>
      </c>
      <c r="B22029" s="61">
        <v>222553</v>
      </c>
      <c r="C22029" s="59"/>
    </row>
    <row r="22030" spans="1:3">
      <c r="A22030" s="57" t="s">
        <v>11510</v>
      </c>
      <c r="B22030" s="58"/>
      <c r="C22030" s="59"/>
    </row>
    <row r="22031" spans="1:3">
      <c r="A22031" s="57" t="s">
        <v>11511</v>
      </c>
      <c r="B22031" s="61">
        <v>65162162</v>
      </c>
      <c r="C22031" s="59"/>
    </row>
    <row r="22032" spans="1:3">
      <c r="A22032" s="57" t="s">
        <v>11512</v>
      </c>
      <c r="B22032" s="61">
        <v>13180865</v>
      </c>
      <c r="C22032" s="59"/>
    </row>
    <row r="22033" spans="1:3">
      <c r="A22033" s="57" t="s">
        <v>11513</v>
      </c>
      <c r="B22033" s="61">
        <v>56322800</v>
      </c>
      <c r="C22033" s="59"/>
    </row>
    <row r="22034" spans="1:3">
      <c r="A22034" s="57" t="s">
        <v>11514</v>
      </c>
      <c r="B22034" s="58"/>
      <c r="C22034" s="59"/>
    </row>
    <row r="22035" spans="1:3">
      <c r="A22035" s="57" t="s">
        <v>11515</v>
      </c>
      <c r="B22035" s="58"/>
      <c r="C22035" s="59"/>
    </row>
    <row r="22036" spans="1:3">
      <c r="A22036" s="57" t="s">
        <v>11516</v>
      </c>
      <c r="B22036" s="58"/>
      <c r="C22036" s="59"/>
    </row>
    <row r="22037" spans="1:3">
      <c r="A22037" s="57" t="s">
        <v>11517</v>
      </c>
      <c r="B22037" s="61">
        <v>10209278</v>
      </c>
      <c r="C22037" s="59"/>
    </row>
    <row r="22038" spans="1:3">
      <c r="A22038" s="57" t="s">
        <v>11518</v>
      </c>
      <c r="B22038" s="61">
        <v>52900</v>
      </c>
      <c r="C22038" s="59"/>
    </row>
    <row r="22039" spans="1:3">
      <c r="A22039" s="57" t="s">
        <v>11518</v>
      </c>
      <c r="B22039" s="58"/>
      <c r="C22039" s="59"/>
    </row>
    <row r="22040" spans="1:3">
      <c r="A22040" s="57" t="s">
        <v>11518</v>
      </c>
      <c r="B22040" s="61">
        <v>19180</v>
      </c>
      <c r="C22040" s="59"/>
    </row>
    <row r="22041" spans="1:3">
      <c r="A22041" s="57" t="s">
        <v>11519</v>
      </c>
      <c r="B22041" s="58"/>
      <c r="C22041" s="59"/>
    </row>
    <row r="22042" spans="1:3">
      <c r="A22042" s="57" t="s">
        <v>11520</v>
      </c>
      <c r="B22042" s="61">
        <v>69293</v>
      </c>
      <c r="C22042" s="59"/>
    </row>
    <row r="22043" spans="1:3">
      <c r="A22043" s="57" t="s">
        <v>11521</v>
      </c>
      <c r="B22043" s="58"/>
      <c r="C22043" s="59"/>
    </row>
    <row r="22044" spans="1:3">
      <c r="A22044" s="57" t="s">
        <v>11522</v>
      </c>
      <c r="B22044" s="58"/>
      <c r="C22044" s="59"/>
    </row>
    <row r="22045" spans="1:3">
      <c r="A22045" s="57" t="s">
        <v>11523</v>
      </c>
      <c r="B22045" s="58"/>
      <c r="C22045" s="59"/>
    </row>
    <row r="22046" spans="1:3">
      <c r="A22046" s="57" t="s">
        <v>11524</v>
      </c>
      <c r="B22046" s="58"/>
      <c r="C22046" s="59"/>
    </row>
    <row r="22047" spans="1:3">
      <c r="A22047" s="57" t="s">
        <v>11525</v>
      </c>
      <c r="B22047" s="58"/>
      <c r="C22047" s="59"/>
    </row>
    <row r="22048" spans="1:3">
      <c r="A22048" s="57" t="s">
        <v>11526</v>
      </c>
      <c r="B22048" s="58"/>
      <c r="C22048" s="59"/>
    </row>
    <row r="22049" spans="1:3">
      <c r="A22049" s="57" t="s">
        <v>11527</v>
      </c>
      <c r="B22049" s="61">
        <v>1528234</v>
      </c>
      <c r="C22049" s="59"/>
    </row>
    <row r="22050" spans="1:3">
      <c r="A22050" s="57" t="s">
        <v>11527</v>
      </c>
      <c r="B22050" s="61">
        <v>13065851</v>
      </c>
      <c r="C22050" s="59"/>
    </row>
    <row r="22051" spans="1:3">
      <c r="A22051" s="57" t="s">
        <v>11528</v>
      </c>
      <c r="B22051" s="61">
        <v>374482</v>
      </c>
      <c r="C22051" s="59"/>
    </row>
    <row r="22052" spans="1:3">
      <c r="A22052" s="57" t="s">
        <v>11529</v>
      </c>
      <c r="B22052" s="61">
        <v>24326</v>
      </c>
      <c r="C22052" s="59"/>
    </row>
    <row r="22053" spans="1:3">
      <c r="A22053" s="57" t="s">
        <v>11530</v>
      </c>
      <c r="B22053" s="61">
        <v>812649</v>
      </c>
      <c r="C22053" s="59"/>
    </row>
    <row r="22054" spans="1:3">
      <c r="A22054" s="57" t="s">
        <v>11531</v>
      </c>
      <c r="B22054" s="61">
        <v>27284</v>
      </c>
      <c r="C22054" s="59"/>
    </row>
    <row r="22055" spans="1:3">
      <c r="A22055" s="57" t="s">
        <v>11532</v>
      </c>
      <c r="B22055" s="61">
        <v>3730028</v>
      </c>
      <c r="C22055" s="59"/>
    </row>
    <row r="22056" spans="1:3">
      <c r="A22056" s="57" t="s">
        <v>11533</v>
      </c>
      <c r="B22056" s="61">
        <v>22510093</v>
      </c>
      <c r="C22056" s="59"/>
    </row>
    <row r="22057" spans="1:3">
      <c r="A22057" s="57" t="s">
        <v>11534</v>
      </c>
      <c r="B22057" s="58"/>
      <c r="C22057" s="59"/>
    </row>
    <row r="22058" spans="1:3">
      <c r="A22058" s="57" t="s">
        <v>11535</v>
      </c>
      <c r="B22058" s="58"/>
      <c r="C22058" s="59"/>
    </row>
    <row r="22059" spans="1:3">
      <c r="A22059" s="57" t="s">
        <v>11536</v>
      </c>
      <c r="B22059" s="58"/>
      <c r="C22059" s="59"/>
    </row>
    <row r="22060" spans="1:3">
      <c r="A22060" s="57" t="s">
        <v>11537</v>
      </c>
      <c r="B22060" s="58"/>
      <c r="C22060" s="59"/>
    </row>
    <row r="22061" spans="1:3">
      <c r="A22061" s="57" t="s">
        <v>11538</v>
      </c>
      <c r="B22061" s="61">
        <v>5987355</v>
      </c>
      <c r="C22061" s="59"/>
    </row>
    <row r="22062" spans="1:3">
      <c r="A22062" s="57" t="s">
        <v>11539</v>
      </c>
      <c r="B22062" s="58"/>
      <c r="C22062" s="59"/>
    </row>
    <row r="22063" spans="1:3">
      <c r="A22063" s="57" t="s">
        <v>11540</v>
      </c>
      <c r="B22063" s="61">
        <v>2702251</v>
      </c>
      <c r="C22063" s="59"/>
    </row>
    <row r="22064" spans="1:3">
      <c r="A22064" s="57" t="s">
        <v>11541</v>
      </c>
      <c r="B22064" s="61">
        <v>11044630</v>
      </c>
      <c r="C22064" s="59"/>
    </row>
    <row r="22065" spans="1:3">
      <c r="A22065" s="57" t="s">
        <v>11542</v>
      </c>
      <c r="B22065" s="58"/>
      <c r="C22065" s="59"/>
    </row>
    <row r="22066" spans="1:3">
      <c r="A22066" s="57" t="s">
        <v>11543</v>
      </c>
      <c r="B22066" s="61">
        <v>6259497</v>
      </c>
      <c r="C22066" s="59"/>
    </row>
    <row r="22067" spans="1:3">
      <c r="A22067" s="57" t="s">
        <v>11544</v>
      </c>
      <c r="B22067" s="61">
        <v>21690431</v>
      </c>
      <c r="C22067" s="59"/>
    </row>
    <row r="22068" spans="1:3">
      <c r="A22068" s="57" t="s">
        <v>11545</v>
      </c>
      <c r="B22068" s="61">
        <v>1620170</v>
      </c>
      <c r="C22068" s="59"/>
    </row>
    <row r="22069" spans="1:3">
      <c r="A22069" s="57" t="s">
        <v>11546</v>
      </c>
      <c r="B22069" s="58"/>
      <c r="C22069" s="59"/>
    </row>
    <row r="22070" spans="1:3">
      <c r="A22070" s="57" t="s">
        <v>11547</v>
      </c>
      <c r="B22070" s="58"/>
      <c r="C22070" s="59"/>
    </row>
    <row r="22071" spans="1:3">
      <c r="A22071" s="57" t="s">
        <v>11548</v>
      </c>
      <c r="B22071" s="58"/>
      <c r="C22071" s="59"/>
    </row>
    <row r="22072" spans="1:3">
      <c r="A22072" s="57" t="s">
        <v>11549</v>
      </c>
      <c r="B22072" s="58"/>
      <c r="C22072" s="59"/>
    </row>
    <row r="22073" spans="1:3">
      <c r="A22073" s="57" t="s">
        <v>11550</v>
      </c>
      <c r="B22073" s="58"/>
      <c r="C22073" s="59"/>
    </row>
    <row r="22074" spans="1:3">
      <c r="A22074" s="57" t="s">
        <v>11551</v>
      </c>
      <c r="B22074" s="58"/>
      <c r="C22074" s="59"/>
    </row>
    <row r="22075" spans="1:3">
      <c r="A22075" s="57" t="s">
        <v>11552</v>
      </c>
      <c r="B22075" s="61">
        <v>12828525</v>
      </c>
      <c r="C22075" s="59"/>
    </row>
    <row r="22076" spans="1:3">
      <c r="A22076" s="57" t="s">
        <v>11553</v>
      </c>
      <c r="B22076" s="61">
        <v>475623</v>
      </c>
      <c r="C22076" s="59"/>
    </row>
    <row r="22077" spans="1:3">
      <c r="A22077" s="57" t="s">
        <v>11554</v>
      </c>
      <c r="B22077" s="61">
        <v>1188466</v>
      </c>
      <c r="C22077" s="59"/>
    </row>
    <row r="22078" spans="1:3">
      <c r="A22078" s="57" t="s">
        <v>11555</v>
      </c>
      <c r="B22078" s="61">
        <v>468907</v>
      </c>
      <c r="C22078" s="59"/>
    </row>
    <row r="22079" spans="1:3">
      <c r="A22079" s="57" t="s">
        <v>11556</v>
      </c>
      <c r="B22079" s="61">
        <v>5951974</v>
      </c>
      <c r="C22079" s="59"/>
    </row>
    <row r="22080" spans="1:3">
      <c r="A22080" s="57" t="s">
        <v>11557</v>
      </c>
      <c r="B22080" s="61">
        <v>1175589</v>
      </c>
      <c r="C22080" s="59"/>
    </row>
    <row r="22081" spans="1:3">
      <c r="A22081" s="57" t="s">
        <v>11558</v>
      </c>
      <c r="B22081" s="58"/>
      <c r="C22081" s="59"/>
    </row>
    <row r="22082" spans="1:3">
      <c r="A22082" s="57" t="s">
        <v>11559</v>
      </c>
      <c r="B22082" s="58"/>
      <c r="C22082" s="59"/>
    </row>
    <row r="22083" spans="1:3">
      <c r="A22083" s="57" t="s">
        <v>11559</v>
      </c>
      <c r="B22083" s="58"/>
      <c r="C22083" s="59"/>
    </row>
    <row r="22084" spans="1:3">
      <c r="A22084" s="57" t="s">
        <v>11560</v>
      </c>
      <c r="B22084" s="61">
        <v>14275729</v>
      </c>
      <c r="C22084" s="59"/>
    </row>
    <row r="22085" spans="1:3">
      <c r="A22085" s="57" t="s">
        <v>11560</v>
      </c>
      <c r="B22085" s="61">
        <v>23277083</v>
      </c>
      <c r="C22085" s="59"/>
    </row>
    <row r="22086" spans="1:3">
      <c r="A22086" s="57" t="s">
        <v>11561</v>
      </c>
      <c r="B22086" s="61">
        <v>15789894</v>
      </c>
      <c r="C22086" s="59"/>
    </row>
    <row r="22087" spans="1:3">
      <c r="A22087" s="57" t="s">
        <v>11562</v>
      </c>
      <c r="B22087" s="61">
        <v>19354720</v>
      </c>
      <c r="C22087" s="59"/>
    </row>
    <row r="22088" spans="1:3">
      <c r="A22088" s="57" t="s">
        <v>11563</v>
      </c>
      <c r="B22088" s="61">
        <v>53307</v>
      </c>
      <c r="C22088" s="59"/>
    </row>
    <row r="22089" spans="1:3">
      <c r="A22089" s="57" t="s">
        <v>11564</v>
      </c>
      <c r="B22089" s="61">
        <v>7713503</v>
      </c>
      <c r="C22089" s="59"/>
    </row>
    <row r="22090" spans="1:3">
      <c r="A22090" s="57" t="s">
        <v>11565</v>
      </c>
      <c r="B22090" s="61">
        <v>601824</v>
      </c>
      <c r="C22090" s="59"/>
    </row>
    <row r="22091" spans="1:3">
      <c r="A22091" s="57" t="s">
        <v>11566</v>
      </c>
      <c r="B22091" s="61">
        <v>1665550</v>
      </c>
      <c r="C22091" s="59"/>
    </row>
    <row r="22092" spans="1:3">
      <c r="A22092" s="57" t="s">
        <v>11567</v>
      </c>
      <c r="B22092" s="61">
        <v>7523782</v>
      </c>
      <c r="C22092" s="59"/>
    </row>
    <row r="22093" spans="1:3">
      <c r="A22093" s="57" t="s">
        <v>11568</v>
      </c>
      <c r="B22093" s="58"/>
      <c r="C22093" s="59"/>
    </row>
    <row r="22094" spans="1:3">
      <c r="A22094" s="57" t="s">
        <v>11569</v>
      </c>
      <c r="B22094" s="58"/>
      <c r="C22094" s="59"/>
    </row>
    <row r="22095" spans="1:3">
      <c r="A22095" s="57" t="s">
        <v>11570</v>
      </c>
      <c r="B22095" s="58"/>
      <c r="C22095" s="59"/>
    </row>
    <row r="22096" spans="1:3">
      <c r="A22096" s="57" t="s">
        <v>11571</v>
      </c>
      <c r="B22096" s="61">
        <v>54002</v>
      </c>
      <c r="C22096" s="59"/>
    </row>
    <row r="22097" spans="1:3">
      <c r="A22097" s="57" t="s">
        <v>11572</v>
      </c>
      <c r="B22097" s="61">
        <v>33054137</v>
      </c>
      <c r="C22097" s="59"/>
    </row>
    <row r="22098" spans="1:3">
      <c r="A22098" s="57" t="s">
        <v>11573</v>
      </c>
      <c r="B22098" s="61">
        <v>2079218</v>
      </c>
      <c r="C22098" s="59"/>
    </row>
    <row r="22099" spans="1:3">
      <c r="A22099" s="57" t="s">
        <v>11574</v>
      </c>
      <c r="B22099" s="61">
        <v>1185569</v>
      </c>
      <c r="C22099" s="59"/>
    </row>
    <row r="22100" spans="1:3">
      <c r="A22100" s="57" t="s">
        <v>11575</v>
      </c>
      <c r="B22100" s="61">
        <v>2737201</v>
      </c>
      <c r="C22100" s="59"/>
    </row>
    <row r="22101" spans="1:3">
      <c r="A22101" s="57" t="s">
        <v>11576</v>
      </c>
      <c r="B22101" s="61">
        <v>22752002</v>
      </c>
      <c r="C22101" s="59"/>
    </row>
    <row r="22102" spans="1:3">
      <c r="A22102" s="57" t="s">
        <v>11577</v>
      </c>
      <c r="B22102" s="58"/>
      <c r="C22102" s="59"/>
    </row>
    <row r="22103" spans="1:3">
      <c r="A22103" s="57" t="s">
        <v>11578</v>
      </c>
      <c r="B22103" s="61">
        <v>410051</v>
      </c>
      <c r="C22103" s="59"/>
    </row>
    <row r="22104" spans="1:3">
      <c r="A22104" s="57" t="s">
        <v>11579</v>
      </c>
      <c r="B22104" s="58"/>
      <c r="C22104" s="59"/>
    </row>
    <row r="22105" spans="1:3">
      <c r="A22105" s="57" t="s">
        <v>11580</v>
      </c>
      <c r="B22105" s="61">
        <v>39203</v>
      </c>
      <c r="C22105" s="59"/>
    </row>
    <row r="22106" spans="1:3">
      <c r="A22106" s="57" t="s">
        <v>11581</v>
      </c>
      <c r="B22106" s="58"/>
      <c r="C22106" s="59"/>
    </row>
    <row r="22107" spans="1:3">
      <c r="A22107" s="57" t="s">
        <v>11582</v>
      </c>
      <c r="B22107" s="58"/>
      <c r="C22107" s="59"/>
    </row>
    <row r="22108" spans="1:3">
      <c r="A22108" s="57" t="s">
        <v>11582</v>
      </c>
      <c r="B22108" s="58"/>
      <c r="C22108" s="59"/>
    </row>
    <row r="22109" spans="1:3">
      <c r="A22109" s="57" t="s">
        <v>11582</v>
      </c>
      <c r="B22109" s="58"/>
      <c r="C22109" s="59"/>
    </row>
    <row r="22110" spans="1:3">
      <c r="A22110" s="57" t="s">
        <v>11582</v>
      </c>
      <c r="B22110" s="58"/>
      <c r="C22110" s="59"/>
    </row>
    <row r="22111" spans="1:3">
      <c r="A22111" s="57" t="s">
        <v>11582</v>
      </c>
      <c r="B22111" s="58"/>
      <c r="C22111" s="59"/>
    </row>
    <row r="22112" spans="1:3">
      <c r="A22112" s="57" t="s">
        <v>11582</v>
      </c>
      <c r="B22112" s="58"/>
      <c r="C22112" s="59"/>
    </row>
    <row r="22113" spans="1:3">
      <c r="A22113" s="57" t="s">
        <v>11583</v>
      </c>
      <c r="B22113" s="61">
        <v>192660</v>
      </c>
      <c r="C22113" s="59"/>
    </row>
    <row r="22114" spans="1:3">
      <c r="A22114" s="57" t="s">
        <v>11583</v>
      </c>
      <c r="B22114" s="61">
        <v>1869834</v>
      </c>
      <c r="C22114" s="59"/>
    </row>
    <row r="22115" spans="1:3">
      <c r="A22115" s="57" t="s">
        <v>11583</v>
      </c>
      <c r="B22115" s="61">
        <v>313263</v>
      </c>
      <c r="C22115" s="59"/>
    </row>
    <row r="22116" spans="1:3">
      <c r="A22116" s="57" t="s">
        <v>11583</v>
      </c>
      <c r="B22116" s="58"/>
      <c r="C22116" s="59"/>
    </row>
    <row r="22117" spans="1:3">
      <c r="A22117" s="57" t="s">
        <v>11583</v>
      </c>
      <c r="B22117" s="58"/>
      <c r="C22117" s="59"/>
    </row>
    <row r="22118" spans="1:3">
      <c r="A22118" s="57" t="s">
        <v>11583</v>
      </c>
      <c r="B22118" s="58"/>
      <c r="C22118" s="59"/>
    </row>
    <row r="22119" spans="1:3">
      <c r="A22119" s="57" t="s">
        <v>11583</v>
      </c>
      <c r="B22119" s="58"/>
      <c r="C22119" s="59"/>
    </row>
    <row r="22120" spans="1:3">
      <c r="A22120" s="57" t="s">
        <v>11583</v>
      </c>
      <c r="B22120" s="61">
        <v>256828</v>
      </c>
      <c r="C22120" s="59"/>
    </row>
    <row r="22121" spans="1:3">
      <c r="A22121" s="57" t="s">
        <v>11584</v>
      </c>
      <c r="B22121" s="61">
        <v>4029883</v>
      </c>
      <c r="C22121" s="59"/>
    </row>
    <row r="22122" spans="1:3">
      <c r="A22122" s="57" t="s">
        <v>11585</v>
      </c>
      <c r="B22122" s="61">
        <v>677543</v>
      </c>
      <c r="C22122" s="59"/>
    </row>
    <row r="22123" spans="1:3">
      <c r="A22123" s="57" t="s">
        <v>11585</v>
      </c>
      <c r="B22123" s="61">
        <v>20159724</v>
      </c>
      <c r="C22123" s="59"/>
    </row>
    <row r="22124" spans="1:3">
      <c r="A22124" s="57" t="s">
        <v>11586</v>
      </c>
      <c r="B22124" s="58"/>
      <c r="C22124" s="59"/>
    </row>
    <row r="22125" spans="1:3">
      <c r="A22125" s="57" t="s">
        <v>11586</v>
      </c>
      <c r="B22125" s="61">
        <v>369998</v>
      </c>
      <c r="C22125" s="59"/>
    </row>
    <row r="22126" spans="1:3">
      <c r="A22126" s="57" t="s">
        <v>11586</v>
      </c>
      <c r="B22126" s="58"/>
      <c r="C22126" s="59"/>
    </row>
    <row r="22127" spans="1:3">
      <c r="A22127" s="57" t="s">
        <v>11586</v>
      </c>
      <c r="B22127" s="61">
        <v>11446734</v>
      </c>
      <c r="C22127" s="59"/>
    </row>
    <row r="22128" spans="1:3">
      <c r="A22128" s="57" t="s">
        <v>11586</v>
      </c>
      <c r="B22128" s="61">
        <v>5190623</v>
      </c>
      <c r="C22128" s="59"/>
    </row>
    <row r="22129" spans="1:3">
      <c r="A22129" s="57" t="s">
        <v>11586</v>
      </c>
      <c r="B22129" s="61">
        <v>3823045</v>
      </c>
      <c r="C22129" s="59"/>
    </row>
    <row r="22130" spans="1:3">
      <c r="A22130" s="57" t="s">
        <v>11586</v>
      </c>
      <c r="B22130" s="61">
        <v>4798434</v>
      </c>
      <c r="C22130" s="59"/>
    </row>
    <row r="22131" spans="1:3">
      <c r="A22131" s="57" t="s">
        <v>11587</v>
      </c>
      <c r="B22131" s="58"/>
      <c r="C22131" s="59"/>
    </row>
    <row r="22132" spans="1:3">
      <c r="A22132" s="57" t="s">
        <v>11588</v>
      </c>
      <c r="B22132" s="58"/>
      <c r="C22132" s="59"/>
    </row>
    <row r="22133" spans="1:3">
      <c r="A22133" s="57" t="s">
        <v>11589</v>
      </c>
      <c r="B22133" s="61">
        <v>5215020</v>
      </c>
      <c r="C22133" s="59"/>
    </row>
    <row r="22134" spans="1:3">
      <c r="A22134" s="57" t="s">
        <v>11590</v>
      </c>
      <c r="B22134" s="58"/>
      <c r="C22134" s="59"/>
    </row>
    <row r="22135" spans="1:3">
      <c r="A22135" s="57" t="s">
        <v>11591</v>
      </c>
      <c r="B22135" s="61">
        <v>373697</v>
      </c>
      <c r="C22135" s="59"/>
    </row>
    <row r="22136" spans="1:3">
      <c r="A22136" s="57" t="s">
        <v>11592</v>
      </c>
      <c r="B22136" s="58"/>
      <c r="C22136" s="59"/>
    </row>
    <row r="22137" spans="1:3">
      <c r="A22137" s="57" t="s">
        <v>11593</v>
      </c>
      <c r="B22137" s="61">
        <v>27311577</v>
      </c>
      <c r="C22137" s="59"/>
    </row>
    <row r="22138" spans="1:3">
      <c r="A22138" s="57" t="s">
        <v>11594</v>
      </c>
      <c r="B22138" s="58"/>
      <c r="C22138" s="59"/>
    </row>
    <row r="22139" spans="1:3">
      <c r="A22139" s="57" t="s">
        <v>11595</v>
      </c>
      <c r="B22139" s="61">
        <v>1171024</v>
      </c>
      <c r="C22139" s="59"/>
    </row>
    <row r="22140" spans="1:3">
      <c r="A22140" s="57" t="s">
        <v>11596</v>
      </c>
      <c r="B22140" s="61">
        <v>60120</v>
      </c>
      <c r="C22140" s="59"/>
    </row>
    <row r="22141" spans="1:3">
      <c r="A22141" s="57" t="s">
        <v>11597</v>
      </c>
      <c r="B22141" s="58"/>
      <c r="C22141" s="59"/>
    </row>
    <row r="22142" spans="1:3">
      <c r="A22142" s="57" t="s">
        <v>11598</v>
      </c>
      <c r="B22142" s="61">
        <v>13617656</v>
      </c>
      <c r="C22142" s="59"/>
    </row>
    <row r="22143" spans="1:3">
      <c r="A22143" s="57" t="s">
        <v>11599</v>
      </c>
      <c r="B22143" s="58"/>
      <c r="C22143" s="59"/>
    </row>
    <row r="22144" spans="1:3">
      <c r="A22144" s="57" t="s">
        <v>11599</v>
      </c>
      <c r="B22144" s="61">
        <v>486154</v>
      </c>
      <c r="C22144" s="59"/>
    </row>
    <row r="22145" spans="1:3">
      <c r="A22145" s="57" t="s">
        <v>11599</v>
      </c>
      <c r="B22145" s="61">
        <v>17417509</v>
      </c>
      <c r="C22145" s="59"/>
    </row>
    <row r="22146" spans="1:3">
      <c r="A22146" s="57" t="s">
        <v>11600</v>
      </c>
      <c r="B22146" s="61">
        <v>2790</v>
      </c>
      <c r="C22146" s="59"/>
    </row>
    <row r="22147" spans="1:3">
      <c r="A22147" s="57" t="s">
        <v>11601</v>
      </c>
      <c r="B22147" s="58"/>
      <c r="C22147" s="59"/>
    </row>
    <row r="22148" spans="1:3">
      <c r="A22148" s="57" t="s">
        <v>11602</v>
      </c>
      <c r="B22148" s="58"/>
      <c r="C22148" s="59"/>
    </row>
    <row r="22149" spans="1:3">
      <c r="A22149" s="57" t="s">
        <v>11603</v>
      </c>
      <c r="B22149" s="58"/>
      <c r="C22149" s="59"/>
    </row>
    <row r="22150" spans="1:3">
      <c r="A22150" s="57" t="s">
        <v>11604</v>
      </c>
      <c r="B22150" s="58"/>
      <c r="C22150" s="59"/>
    </row>
    <row r="22151" spans="1:3">
      <c r="A22151" s="57" t="s">
        <v>11605</v>
      </c>
      <c r="B22151" s="58"/>
      <c r="C22151" s="59"/>
    </row>
    <row r="22152" spans="1:3">
      <c r="A22152" s="57" t="s">
        <v>11606</v>
      </c>
      <c r="B22152" s="58"/>
      <c r="C22152" s="59"/>
    </row>
    <row r="22153" spans="1:3">
      <c r="A22153" s="57" t="s">
        <v>11607</v>
      </c>
      <c r="B22153" s="58"/>
      <c r="C22153" s="59"/>
    </row>
    <row r="22154" spans="1:3">
      <c r="A22154" s="57" t="s">
        <v>11608</v>
      </c>
      <c r="B22154" s="61">
        <v>15571721</v>
      </c>
      <c r="C22154" s="59"/>
    </row>
    <row r="22155" spans="1:3">
      <c r="A22155" s="57" t="s">
        <v>11609</v>
      </c>
      <c r="B22155" s="58"/>
      <c r="C22155" s="59"/>
    </row>
    <row r="22156" spans="1:3">
      <c r="A22156" s="57" t="s">
        <v>11610</v>
      </c>
      <c r="B22156" s="61">
        <v>4971924</v>
      </c>
      <c r="C22156" s="59"/>
    </row>
    <row r="22157" spans="1:3">
      <c r="A22157" s="57" t="s">
        <v>11611</v>
      </c>
      <c r="B22157" s="58"/>
      <c r="C22157" s="59"/>
    </row>
    <row r="22158" spans="1:3">
      <c r="A22158" s="57" t="s">
        <v>11612</v>
      </c>
      <c r="B22158" s="58"/>
      <c r="C22158" s="59"/>
    </row>
    <row r="22159" spans="1:3">
      <c r="A22159" s="57" t="s">
        <v>11613</v>
      </c>
      <c r="B22159" s="58"/>
      <c r="C22159" s="59"/>
    </row>
    <row r="22160" spans="1:3">
      <c r="A22160" s="57" t="s">
        <v>11614</v>
      </c>
      <c r="B22160" s="58"/>
      <c r="C22160" s="59"/>
    </row>
    <row r="22161" spans="1:3">
      <c r="A22161" s="57" t="s">
        <v>11615</v>
      </c>
      <c r="B22161" s="58"/>
      <c r="C22161" s="59"/>
    </row>
    <row r="22162" spans="1:3">
      <c r="A22162" s="57" t="s">
        <v>11616</v>
      </c>
      <c r="B22162" s="58"/>
      <c r="C22162" s="59"/>
    </row>
    <row r="22163" spans="1:3">
      <c r="A22163" s="57" t="s">
        <v>11617</v>
      </c>
      <c r="B22163" s="58"/>
      <c r="C22163" s="59"/>
    </row>
    <row r="22164" spans="1:3">
      <c r="A22164" s="57" t="s">
        <v>11618</v>
      </c>
      <c r="B22164" s="58"/>
      <c r="C22164" s="59"/>
    </row>
    <row r="22165" spans="1:3">
      <c r="A22165" s="57" t="s">
        <v>11619</v>
      </c>
      <c r="B22165" s="58"/>
      <c r="C22165" s="59"/>
    </row>
    <row r="22166" spans="1:3">
      <c r="A22166" s="57" t="s">
        <v>11620</v>
      </c>
      <c r="B22166" s="58"/>
      <c r="C22166" s="59"/>
    </row>
    <row r="22167" spans="1:3">
      <c r="A22167" s="57" t="s">
        <v>11621</v>
      </c>
      <c r="B22167" s="58"/>
      <c r="C22167" s="59"/>
    </row>
    <row r="22168" spans="1:3">
      <c r="A22168" s="57" t="s">
        <v>11622</v>
      </c>
      <c r="B22168" s="58"/>
      <c r="C22168" s="59"/>
    </row>
    <row r="22169" spans="1:3">
      <c r="A22169" s="57" t="s">
        <v>11623</v>
      </c>
      <c r="B22169" s="58"/>
      <c r="C22169" s="59"/>
    </row>
    <row r="22170" spans="1:3">
      <c r="A22170" s="57" t="s">
        <v>11624</v>
      </c>
      <c r="B22170" s="58"/>
      <c r="C22170" s="59"/>
    </row>
    <row r="22171" spans="1:3">
      <c r="A22171" s="57" t="s">
        <v>11625</v>
      </c>
      <c r="B22171" s="58"/>
      <c r="C22171" s="59"/>
    </row>
    <row r="22172" spans="1:3">
      <c r="A22172" s="57" t="s">
        <v>11626</v>
      </c>
      <c r="B22172" s="58"/>
      <c r="C22172" s="59"/>
    </row>
    <row r="22173" spans="1:3">
      <c r="A22173" s="57" t="s">
        <v>11627</v>
      </c>
      <c r="B22173" s="61">
        <v>402927</v>
      </c>
      <c r="C22173" s="59"/>
    </row>
    <row r="22174" spans="1:3">
      <c r="A22174" s="57" t="s">
        <v>11628</v>
      </c>
      <c r="B22174" s="61">
        <v>685573</v>
      </c>
      <c r="C22174" s="59"/>
    </row>
    <row r="22175" spans="1:3">
      <c r="A22175" s="57" t="s">
        <v>11629</v>
      </c>
      <c r="B22175" s="61">
        <v>11137437</v>
      </c>
      <c r="C22175" s="59"/>
    </row>
    <row r="22176" spans="1:3">
      <c r="A22176" s="57" t="s">
        <v>11630</v>
      </c>
      <c r="B22176" s="61">
        <v>8033064</v>
      </c>
      <c r="C22176" s="59"/>
    </row>
    <row r="22177" spans="1:3">
      <c r="A22177" s="57" t="s">
        <v>11631</v>
      </c>
      <c r="B22177" s="61">
        <v>3436670</v>
      </c>
      <c r="C22177" s="59"/>
    </row>
    <row r="22178" spans="1:3">
      <c r="A22178" s="57" t="s">
        <v>11632</v>
      </c>
      <c r="B22178" s="61">
        <v>1848000</v>
      </c>
      <c r="C22178" s="59"/>
    </row>
    <row r="22179" spans="1:3">
      <c r="A22179" s="57" t="s">
        <v>11633</v>
      </c>
      <c r="B22179" s="61">
        <v>5066425</v>
      </c>
      <c r="C22179" s="59"/>
    </row>
    <row r="22180" spans="1:3">
      <c r="A22180" s="57" t="s">
        <v>11634</v>
      </c>
      <c r="B22180" s="61">
        <v>426813</v>
      </c>
      <c r="C22180" s="59"/>
    </row>
    <row r="22181" spans="1:3">
      <c r="A22181" s="57" t="s">
        <v>11635</v>
      </c>
      <c r="B22181" s="61">
        <v>624569</v>
      </c>
      <c r="C22181" s="59"/>
    </row>
    <row r="22182" spans="1:3">
      <c r="A22182" s="57" t="s">
        <v>11636</v>
      </c>
      <c r="B22182" s="58"/>
      <c r="C22182" s="59"/>
    </row>
    <row r="22183" spans="1:3">
      <c r="A22183" s="57" t="s">
        <v>11637</v>
      </c>
      <c r="B22183" s="58"/>
      <c r="C22183" s="59"/>
    </row>
    <row r="22184" spans="1:3">
      <c r="A22184" s="57" t="s">
        <v>11638</v>
      </c>
      <c r="B22184" s="61">
        <v>1466603</v>
      </c>
      <c r="C22184" s="59"/>
    </row>
    <row r="22185" spans="1:3">
      <c r="A22185" s="57" t="s">
        <v>11639</v>
      </c>
      <c r="B22185" s="61">
        <v>2683355</v>
      </c>
      <c r="C22185" s="59"/>
    </row>
    <row r="22186" spans="1:3">
      <c r="A22186" s="57" t="s">
        <v>11640</v>
      </c>
      <c r="B22186" s="61">
        <v>8318662</v>
      </c>
      <c r="C22186" s="59"/>
    </row>
    <row r="22187" spans="1:3">
      <c r="A22187" s="57" t="s">
        <v>11641</v>
      </c>
      <c r="B22187" s="61">
        <v>4114877</v>
      </c>
      <c r="C22187" s="59"/>
    </row>
    <row r="22188" spans="1:3">
      <c r="A22188" s="57" t="s">
        <v>11642</v>
      </c>
      <c r="B22188" s="61">
        <v>34972436</v>
      </c>
      <c r="C22188" s="59"/>
    </row>
    <row r="22189" spans="1:3">
      <c r="A22189" s="57" t="s">
        <v>11643</v>
      </c>
      <c r="B22189" s="58"/>
      <c r="C22189" s="59"/>
    </row>
    <row r="22190" spans="1:3">
      <c r="A22190" s="57" t="s">
        <v>11644</v>
      </c>
      <c r="B22190" s="58"/>
      <c r="C22190" s="59"/>
    </row>
    <row r="22191" spans="1:3">
      <c r="A22191" s="57" t="s">
        <v>11644</v>
      </c>
      <c r="B22191" s="61">
        <v>247120</v>
      </c>
      <c r="C22191" s="59"/>
    </row>
    <row r="22192" spans="1:3">
      <c r="A22192" s="57" t="s">
        <v>11644</v>
      </c>
      <c r="B22192" s="61">
        <v>28113030</v>
      </c>
      <c r="C22192" s="59"/>
    </row>
    <row r="22193" spans="1:3">
      <c r="A22193" s="57" t="s">
        <v>11645</v>
      </c>
      <c r="B22193" s="61">
        <v>8794413</v>
      </c>
      <c r="C22193" s="59"/>
    </row>
    <row r="22194" spans="1:3">
      <c r="A22194" s="57" t="s">
        <v>11646</v>
      </c>
      <c r="B22194" s="58"/>
      <c r="C22194" s="59"/>
    </row>
    <row r="22195" spans="1:3">
      <c r="A22195" s="57" t="s">
        <v>11646</v>
      </c>
      <c r="B22195" s="61">
        <v>4039410</v>
      </c>
      <c r="C22195" s="59"/>
    </row>
    <row r="22196" spans="1:3">
      <c r="A22196" s="57" t="s">
        <v>11646</v>
      </c>
      <c r="B22196" s="61">
        <v>1508093</v>
      </c>
      <c r="C22196" s="59"/>
    </row>
    <row r="22197" spans="1:3">
      <c r="A22197" s="57" t="s">
        <v>11647</v>
      </c>
      <c r="B22197" s="61">
        <v>15416285</v>
      </c>
      <c r="C22197" s="59"/>
    </row>
    <row r="22198" spans="1:3">
      <c r="A22198" s="57" t="s">
        <v>11648</v>
      </c>
      <c r="B22198" s="61">
        <v>26760146</v>
      </c>
      <c r="C22198" s="59"/>
    </row>
    <row r="22199" spans="1:3">
      <c r="A22199" s="57" t="s">
        <v>11649</v>
      </c>
      <c r="B22199" s="61">
        <v>1692475</v>
      </c>
      <c r="C22199" s="59"/>
    </row>
    <row r="22200" spans="1:3">
      <c r="A22200" s="57" t="s">
        <v>11650</v>
      </c>
      <c r="B22200" s="61">
        <v>3724982</v>
      </c>
      <c r="C22200" s="59"/>
    </row>
    <row r="22201" spans="1:3">
      <c r="A22201" s="57" t="s">
        <v>11651</v>
      </c>
      <c r="B22201" s="61">
        <v>28515707</v>
      </c>
      <c r="C22201" s="59"/>
    </row>
    <row r="22202" spans="1:3">
      <c r="A22202" s="57" t="s">
        <v>11652</v>
      </c>
      <c r="B22202" s="61">
        <v>26138531</v>
      </c>
      <c r="C22202" s="59"/>
    </row>
    <row r="22203" spans="1:3">
      <c r="A22203" s="57" t="s">
        <v>11653</v>
      </c>
      <c r="B22203" s="61">
        <v>2386603</v>
      </c>
      <c r="C22203" s="59"/>
    </row>
    <row r="22204" spans="1:3">
      <c r="A22204" s="57" t="s">
        <v>11653</v>
      </c>
      <c r="B22204" s="61">
        <v>1033010</v>
      </c>
      <c r="C22204" s="59"/>
    </row>
    <row r="22205" spans="1:3">
      <c r="A22205" s="57" t="s">
        <v>11654</v>
      </c>
      <c r="B22205" s="61">
        <v>42492051</v>
      </c>
      <c r="C22205" s="59"/>
    </row>
    <row r="22206" spans="1:3">
      <c r="A22206" s="57" t="s">
        <v>11655</v>
      </c>
      <c r="B22206" s="58"/>
      <c r="C22206" s="59"/>
    </row>
    <row r="22207" spans="1:3">
      <c r="A22207" s="57" t="s">
        <v>11656</v>
      </c>
      <c r="B22207" s="58"/>
      <c r="C22207" s="59"/>
    </row>
    <row r="22208" spans="1:3">
      <c r="A22208" s="57" t="s">
        <v>11656</v>
      </c>
      <c r="B22208" s="61">
        <v>13791688</v>
      </c>
      <c r="C22208" s="59"/>
    </row>
    <row r="22209" spans="1:3">
      <c r="A22209" s="57" t="s">
        <v>11656</v>
      </c>
      <c r="B22209" s="61">
        <v>282356</v>
      </c>
      <c r="C22209" s="59"/>
    </row>
    <row r="22210" spans="1:3">
      <c r="A22210" s="57" t="s">
        <v>11656</v>
      </c>
      <c r="B22210" s="61">
        <v>46177334</v>
      </c>
      <c r="C22210" s="59"/>
    </row>
    <row r="22211" spans="1:3">
      <c r="A22211" s="57" t="s">
        <v>11656</v>
      </c>
      <c r="B22211" s="58"/>
      <c r="C22211" s="59"/>
    </row>
    <row r="22212" spans="1:3">
      <c r="A22212" s="57" t="s">
        <v>11657</v>
      </c>
      <c r="B22212" s="61">
        <v>1554241</v>
      </c>
      <c r="C22212" s="59"/>
    </row>
    <row r="22213" spans="1:3">
      <c r="A22213" s="57" t="s">
        <v>11658</v>
      </c>
      <c r="B22213" s="61">
        <v>333424</v>
      </c>
      <c r="C22213" s="59"/>
    </row>
    <row r="22214" spans="1:3">
      <c r="A22214" s="57" t="s">
        <v>11658</v>
      </c>
      <c r="B22214" s="61">
        <v>4754732</v>
      </c>
      <c r="C22214" s="59"/>
    </row>
    <row r="22215" spans="1:3">
      <c r="A22215" s="57" t="s">
        <v>11659</v>
      </c>
      <c r="B22215" s="61">
        <v>2783801</v>
      </c>
      <c r="C22215" s="59"/>
    </row>
    <row r="22216" spans="1:3">
      <c r="A22216" s="57" t="s">
        <v>11660</v>
      </c>
      <c r="B22216" s="61">
        <v>9596195</v>
      </c>
      <c r="C22216" s="59"/>
    </row>
    <row r="22217" spans="1:3">
      <c r="A22217" s="57" t="s">
        <v>11661</v>
      </c>
      <c r="B22217" s="61">
        <v>41097845</v>
      </c>
      <c r="C22217" s="59"/>
    </row>
    <row r="22218" spans="1:3">
      <c r="A22218" s="57" t="s">
        <v>11662</v>
      </c>
      <c r="B22218" s="61">
        <v>1840407</v>
      </c>
      <c r="C22218" s="59"/>
    </row>
    <row r="22219" spans="1:3">
      <c r="A22219" s="57" t="s">
        <v>11663</v>
      </c>
      <c r="B22219" s="61">
        <v>4156970</v>
      </c>
      <c r="C22219" s="59"/>
    </row>
    <row r="22220" spans="1:3">
      <c r="A22220" s="57" t="s">
        <v>11664</v>
      </c>
      <c r="B22220" s="61">
        <v>5297697</v>
      </c>
      <c r="C22220" s="59"/>
    </row>
    <row r="22221" spans="1:3">
      <c r="A22221" s="57" t="s">
        <v>11665</v>
      </c>
      <c r="B22221" s="61">
        <v>16971680</v>
      </c>
      <c r="C22221" s="59"/>
    </row>
    <row r="22222" spans="1:3">
      <c r="A22222" s="57" t="s">
        <v>11666</v>
      </c>
      <c r="B22222" s="61">
        <v>24674334</v>
      </c>
      <c r="C22222" s="59"/>
    </row>
    <row r="22223" spans="1:3">
      <c r="A22223" s="57" t="s">
        <v>11667</v>
      </c>
      <c r="B22223" s="61">
        <v>73473578</v>
      </c>
      <c r="C22223" s="59"/>
    </row>
    <row r="22224" spans="1:3">
      <c r="A22224" s="57" t="s">
        <v>11667</v>
      </c>
      <c r="B22224" s="61">
        <v>15757199</v>
      </c>
      <c r="C22224" s="59"/>
    </row>
    <row r="22225" spans="1:3">
      <c r="A22225" s="57" t="s">
        <v>11668</v>
      </c>
      <c r="B22225" s="61">
        <v>694686</v>
      </c>
      <c r="C22225" s="59"/>
    </row>
    <row r="22226" spans="1:3">
      <c r="A22226" s="57" t="s">
        <v>11669</v>
      </c>
      <c r="B22226" s="61">
        <v>23592780</v>
      </c>
      <c r="C22226" s="59"/>
    </row>
    <row r="22227" spans="1:3">
      <c r="A22227" s="57" t="s">
        <v>11670</v>
      </c>
      <c r="B22227" s="61">
        <v>6777315</v>
      </c>
      <c r="C22227" s="59"/>
    </row>
    <row r="22228" spans="1:3">
      <c r="A22228" s="57" t="s">
        <v>11671</v>
      </c>
      <c r="B22228" s="61">
        <v>24892030</v>
      </c>
      <c r="C22228" s="59"/>
    </row>
    <row r="22229" spans="1:3">
      <c r="A22229" s="57" t="s">
        <v>11672</v>
      </c>
      <c r="B22229" s="61">
        <v>87449906</v>
      </c>
      <c r="C22229" s="59"/>
    </row>
    <row r="22230" spans="1:3">
      <c r="A22230" s="57" t="s">
        <v>11672</v>
      </c>
      <c r="B22230" s="61">
        <v>40523619</v>
      </c>
      <c r="C22230" s="59"/>
    </row>
    <row r="22231" spans="1:3">
      <c r="A22231" s="57" t="s">
        <v>11673</v>
      </c>
      <c r="B22231" s="61">
        <v>68993781</v>
      </c>
      <c r="C22231" s="59"/>
    </row>
    <row r="22232" spans="1:3">
      <c r="A22232" s="57" t="s">
        <v>11674</v>
      </c>
      <c r="B22232" s="61">
        <v>88807255</v>
      </c>
      <c r="C22232" s="59"/>
    </row>
    <row r="22233" spans="1:3">
      <c r="A22233" s="57" t="s">
        <v>11675</v>
      </c>
      <c r="B22233" s="61">
        <v>5040282</v>
      </c>
      <c r="C22233" s="59"/>
    </row>
    <row r="22234" spans="1:3">
      <c r="A22234" s="57" t="s">
        <v>11676</v>
      </c>
      <c r="B22234" s="61">
        <v>39315880</v>
      </c>
      <c r="C22234" s="59"/>
    </row>
    <row r="22235" spans="1:3">
      <c r="A22235" s="57" t="s">
        <v>11677</v>
      </c>
      <c r="B22235" s="61">
        <v>3022790</v>
      </c>
      <c r="C22235" s="59"/>
    </row>
    <row r="22236" spans="1:3">
      <c r="A22236" s="57" t="s">
        <v>11678</v>
      </c>
      <c r="B22236" s="61">
        <v>4521828</v>
      </c>
      <c r="C22236" s="59"/>
    </row>
    <row r="22237" spans="1:3">
      <c r="A22237" s="57" t="s">
        <v>11679</v>
      </c>
      <c r="B22237" s="61">
        <v>8911335</v>
      </c>
      <c r="C22237" s="59"/>
    </row>
    <row r="22238" spans="1:3">
      <c r="A22238" s="57" t="s">
        <v>11680</v>
      </c>
      <c r="B22238" s="61">
        <v>68437119</v>
      </c>
      <c r="C22238" s="59"/>
    </row>
    <row r="22239" spans="1:3">
      <c r="A22239" s="57" t="s">
        <v>11681</v>
      </c>
      <c r="B22239" s="61">
        <v>2962343</v>
      </c>
      <c r="C22239" s="59"/>
    </row>
    <row r="22240" spans="1:3">
      <c r="A22240" s="57" t="s">
        <v>11682</v>
      </c>
      <c r="B22240" s="61">
        <v>146570242</v>
      </c>
      <c r="C22240" s="59"/>
    </row>
    <row r="22241" spans="1:3">
      <c r="A22241" s="57" t="s">
        <v>11682</v>
      </c>
      <c r="B22241" s="61">
        <v>16806693</v>
      </c>
      <c r="C22241" s="59"/>
    </row>
    <row r="22242" spans="1:3">
      <c r="A22242" s="57" t="s">
        <v>11683</v>
      </c>
      <c r="B22242" s="61">
        <v>368474</v>
      </c>
      <c r="C22242" s="59"/>
    </row>
    <row r="22243" spans="1:3">
      <c r="A22243" s="57" t="s">
        <v>11684</v>
      </c>
      <c r="B22243" s="61">
        <v>7025595</v>
      </c>
      <c r="C22243" s="59"/>
    </row>
    <row r="22244" spans="1:3">
      <c r="A22244" s="57" t="s">
        <v>11685</v>
      </c>
      <c r="B22244" s="61">
        <v>17285014</v>
      </c>
      <c r="C22244" s="59"/>
    </row>
    <row r="22245" spans="1:3">
      <c r="A22245" s="57" t="s">
        <v>11686</v>
      </c>
      <c r="B22245" s="61">
        <v>5279414</v>
      </c>
      <c r="C22245" s="59"/>
    </row>
    <row r="22246" spans="1:3">
      <c r="A22246" s="57" t="s">
        <v>11687</v>
      </c>
      <c r="B22246" s="61">
        <v>4067535</v>
      </c>
      <c r="C22246" s="59"/>
    </row>
    <row r="22247" spans="1:3">
      <c r="A22247" s="57" t="s">
        <v>11688</v>
      </c>
      <c r="B22247" s="58"/>
      <c r="C22247" s="59"/>
    </row>
    <row r="22248" spans="1:3">
      <c r="A22248" s="57" t="s">
        <v>11688</v>
      </c>
      <c r="B22248" s="61">
        <v>4397280</v>
      </c>
      <c r="C22248" s="59"/>
    </row>
    <row r="22249" spans="1:3">
      <c r="A22249" s="57" t="s">
        <v>11688</v>
      </c>
      <c r="B22249" s="61">
        <v>4139149</v>
      </c>
      <c r="C22249" s="59"/>
    </row>
    <row r="22250" spans="1:3">
      <c r="A22250" s="57" t="s">
        <v>11689</v>
      </c>
      <c r="B22250" s="58"/>
      <c r="C22250" s="59"/>
    </row>
    <row r="22251" spans="1:3">
      <c r="A22251" s="57" t="s">
        <v>11690</v>
      </c>
      <c r="B22251" s="61">
        <v>18175939</v>
      </c>
      <c r="C22251" s="59"/>
    </row>
    <row r="22252" spans="1:3">
      <c r="A22252" s="57" t="s">
        <v>11691</v>
      </c>
      <c r="B22252" s="61">
        <v>928807</v>
      </c>
      <c r="C22252" s="59"/>
    </row>
    <row r="22253" spans="1:3">
      <c r="A22253" s="57" t="s">
        <v>11691</v>
      </c>
      <c r="B22253" s="61">
        <v>36379412</v>
      </c>
      <c r="C22253" s="59"/>
    </row>
    <row r="22254" spans="1:3">
      <c r="A22254" s="57" t="s">
        <v>11691</v>
      </c>
      <c r="B22254" s="61">
        <v>90018804</v>
      </c>
      <c r="C22254" s="59"/>
    </row>
    <row r="22255" spans="1:3">
      <c r="A22255" s="57" t="s">
        <v>11692</v>
      </c>
      <c r="B22255" s="61">
        <v>341732</v>
      </c>
      <c r="C22255" s="59"/>
    </row>
    <row r="22256" spans="1:3">
      <c r="A22256" s="57" t="s">
        <v>11693</v>
      </c>
      <c r="B22256" s="61">
        <v>6057997</v>
      </c>
      <c r="C22256" s="59"/>
    </row>
    <row r="22257" spans="1:3">
      <c r="A22257" s="57" t="s">
        <v>11694</v>
      </c>
      <c r="B22257" s="61">
        <v>42075792</v>
      </c>
      <c r="C22257" s="59"/>
    </row>
    <row r="22258" spans="1:3">
      <c r="A22258" s="57" t="s">
        <v>11695</v>
      </c>
      <c r="B22258" s="61">
        <v>10675115</v>
      </c>
      <c r="C22258" s="59"/>
    </row>
    <row r="22259" spans="1:3">
      <c r="A22259" s="57" t="s">
        <v>11696</v>
      </c>
      <c r="B22259" s="61">
        <v>2264750</v>
      </c>
      <c r="C22259" s="59"/>
    </row>
    <row r="22260" spans="1:3">
      <c r="A22260" s="57" t="s">
        <v>11696</v>
      </c>
      <c r="B22260" s="61">
        <v>22275931</v>
      </c>
      <c r="C22260" s="59"/>
    </row>
    <row r="22261" spans="1:3">
      <c r="A22261" s="57" t="s">
        <v>11696</v>
      </c>
      <c r="B22261" s="61">
        <v>77090375</v>
      </c>
      <c r="C22261" s="59"/>
    </row>
    <row r="22262" spans="1:3">
      <c r="A22262" s="57" t="s">
        <v>11697</v>
      </c>
      <c r="B22262" s="58"/>
      <c r="C22262" s="59"/>
    </row>
    <row r="22263" spans="1:3">
      <c r="A22263" s="57" t="s">
        <v>11698</v>
      </c>
      <c r="B22263" s="58"/>
      <c r="C22263" s="59"/>
    </row>
    <row r="22264" spans="1:3">
      <c r="A22264" s="57" t="s">
        <v>11699</v>
      </c>
      <c r="B22264" s="61">
        <v>1847276</v>
      </c>
      <c r="C22264" s="59"/>
    </row>
    <row r="22265" spans="1:3">
      <c r="A22265" s="57" t="s">
        <v>11700</v>
      </c>
      <c r="B22265" s="61">
        <v>27611</v>
      </c>
      <c r="C22265" s="59"/>
    </row>
    <row r="22266" spans="1:3">
      <c r="A22266" s="57" t="s">
        <v>11701</v>
      </c>
      <c r="B22266" s="61">
        <v>85074568</v>
      </c>
      <c r="C22266" s="59"/>
    </row>
    <row r="22267" spans="1:3">
      <c r="A22267" s="57" t="s">
        <v>11702</v>
      </c>
      <c r="B22267" s="58"/>
      <c r="C22267" s="59"/>
    </row>
    <row r="22268" spans="1:3">
      <c r="A22268" s="57" t="s">
        <v>11703</v>
      </c>
      <c r="B22268" s="58"/>
      <c r="C22268" s="59"/>
    </row>
    <row r="22269" spans="1:3">
      <c r="A22269" s="57" t="s">
        <v>11703</v>
      </c>
      <c r="B22269" s="58"/>
      <c r="C22269" s="59"/>
    </row>
    <row r="22270" spans="1:3">
      <c r="A22270" s="57" t="s">
        <v>11703</v>
      </c>
      <c r="B22270" s="58"/>
      <c r="C22270" s="59"/>
    </row>
    <row r="22271" spans="1:3">
      <c r="A22271" s="57" t="s">
        <v>11704</v>
      </c>
      <c r="B22271" s="58"/>
      <c r="C22271" s="59"/>
    </row>
    <row r="22272" spans="1:3">
      <c r="A22272" s="57" t="s">
        <v>11704</v>
      </c>
      <c r="B22272" s="58"/>
      <c r="C22272" s="59"/>
    </row>
    <row r="22273" spans="1:3">
      <c r="A22273" s="57" t="s">
        <v>11704</v>
      </c>
      <c r="B22273" s="58"/>
      <c r="C22273" s="59"/>
    </row>
    <row r="22274" spans="1:3">
      <c r="A22274" s="57" t="s">
        <v>11705</v>
      </c>
      <c r="B22274" s="61">
        <v>9195641</v>
      </c>
      <c r="C22274" s="59"/>
    </row>
    <row r="22275" spans="1:3">
      <c r="A22275" s="57" t="s">
        <v>11706</v>
      </c>
      <c r="B22275" s="61">
        <v>2730490</v>
      </c>
      <c r="C22275" s="59"/>
    </row>
    <row r="22276" spans="1:3">
      <c r="A22276" s="57" t="s">
        <v>11706</v>
      </c>
      <c r="B22276" s="61">
        <v>7919315</v>
      </c>
      <c r="C22276" s="59"/>
    </row>
    <row r="22277" spans="1:3">
      <c r="A22277" s="57" t="s">
        <v>11706</v>
      </c>
      <c r="B22277" s="61">
        <v>3120985</v>
      </c>
      <c r="C22277" s="59"/>
    </row>
    <row r="22278" spans="1:3">
      <c r="A22278" s="57" t="s">
        <v>11707</v>
      </c>
      <c r="B22278" s="61">
        <v>240491</v>
      </c>
      <c r="C22278" s="59"/>
    </row>
    <row r="22279" spans="1:3">
      <c r="A22279" s="57" t="s">
        <v>11707</v>
      </c>
      <c r="B22279" s="61">
        <v>14771992</v>
      </c>
      <c r="C22279" s="59"/>
    </row>
    <row r="22280" spans="1:3">
      <c r="A22280" s="57" t="s">
        <v>11707</v>
      </c>
      <c r="B22280" s="58"/>
      <c r="C22280" s="59"/>
    </row>
    <row r="22281" spans="1:3">
      <c r="A22281" s="57" t="s">
        <v>11707</v>
      </c>
      <c r="B22281" s="58"/>
      <c r="C22281" s="59"/>
    </row>
    <row r="22282" spans="1:3">
      <c r="A22282" s="57" t="s">
        <v>11707</v>
      </c>
      <c r="B22282" s="61">
        <v>14430021</v>
      </c>
      <c r="C22282" s="59"/>
    </row>
    <row r="22283" spans="1:3">
      <c r="A22283" s="57" t="s">
        <v>11708</v>
      </c>
      <c r="B22283" s="61">
        <v>1723746</v>
      </c>
      <c r="C22283" s="59"/>
    </row>
    <row r="22284" spans="1:3">
      <c r="A22284" s="57" t="s">
        <v>11708</v>
      </c>
      <c r="B22284" s="61">
        <v>6601349</v>
      </c>
      <c r="C22284" s="59"/>
    </row>
    <row r="22285" spans="1:3">
      <c r="A22285" s="57" t="s">
        <v>11708</v>
      </c>
      <c r="B22285" s="58"/>
      <c r="C22285" s="59"/>
    </row>
    <row r="22286" spans="1:3">
      <c r="A22286" s="57" t="s">
        <v>11708</v>
      </c>
      <c r="B22286" s="61">
        <v>1287938</v>
      </c>
      <c r="C22286" s="59"/>
    </row>
    <row r="22287" spans="1:3">
      <c r="A22287" s="57" t="s">
        <v>11709</v>
      </c>
      <c r="B22287" s="58"/>
      <c r="C22287" s="59"/>
    </row>
    <row r="22288" spans="1:3">
      <c r="A22288" s="57" t="s">
        <v>11709</v>
      </c>
      <c r="B22288" s="61">
        <v>38853118</v>
      </c>
      <c r="C22288" s="59"/>
    </row>
    <row r="22289" spans="1:3">
      <c r="A22289" s="57" t="s">
        <v>11709</v>
      </c>
      <c r="B22289" s="61">
        <v>20629270</v>
      </c>
      <c r="C22289" s="59"/>
    </row>
    <row r="22290" spans="1:3">
      <c r="A22290" s="57" t="s">
        <v>11710</v>
      </c>
      <c r="B22290" s="58"/>
      <c r="C22290" s="59"/>
    </row>
    <row r="22291" spans="1:3">
      <c r="A22291" s="57" t="s">
        <v>11710</v>
      </c>
      <c r="B22291" s="61">
        <v>78765386</v>
      </c>
      <c r="C22291" s="59"/>
    </row>
    <row r="22292" spans="1:3">
      <c r="A22292" s="57" t="s">
        <v>11710</v>
      </c>
      <c r="B22292" s="58"/>
      <c r="C22292" s="59"/>
    </row>
    <row r="22293" spans="1:3">
      <c r="A22293" s="57" t="s">
        <v>11710</v>
      </c>
      <c r="B22293" s="61">
        <v>24426383</v>
      </c>
      <c r="C22293" s="59"/>
    </row>
    <row r="22294" spans="1:3">
      <c r="A22294" s="57" t="s">
        <v>11710</v>
      </c>
      <c r="B22294" s="58"/>
      <c r="C22294" s="59"/>
    </row>
    <row r="22295" spans="1:3">
      <c r="A22295" s="57" t="s">
        <v>11710</v>
      </c>
      <c r="B22295" s="58"/>
      <c r="C22295" s="59"/>
    </row>
    <row r="22296" spans="1:3">
      <c r="A22296" s="57" t="s">
        <v>11710</v>
      </c>
      <c r="B22296" s="61">
        <v>26372094</v>
      </c>
      <c r="C22296" s="59"/>
    </row>
    <row r="22297" spans="1:3">
      <c r="A22297" s="57" t="s">
        <v>11710</v>
      </c>
      <c r="B22297" s="61">
        <v>32274193</v>
      </c>
      <c r="C22297" s="59"/>
    </row>
    <row r="22298" spans="1:3">
      <c r="A22298" s="57" t="s">
        <v>11711</v>
      </c>
      <c r="B22298" s="61">
        <v>11672728</v>
      </c>
      <c r="C22298" s="59"/>
    </row>
    <row r="22299" spans="1:3">
      <c r="A22299" s="57" t="s">
        <v>11712</v>
      </c>
      <c r="B22299" s="61">
        <v>5506186</v>
      </c>
      <c r="C22299" s="59"/>
    </row>
    <row r="22300" spans="1:3">
      <c r="A22300" s="57" t="s">
        <v>11713</v>
      </c>
      <c r="B22300" s="61">
        <v>16777446</v>
      </c>
      <c r="C22300" s="59"/>
    </row>
    <row r="22301" spans="1:3">
      <c r="A22301" s="57" t="s">
        <v>11713</v>
      </c>
      <c r="B22301" s="61">
        <v>1817897</v>
      </c>
      <c r="C22301" s="59"/>
    </row>
    <row r="22302" spans="1:3">
      <c r="A22302" s="57" t="s">
        <v>11713</v>
      </c>
      <c r="B22302" s="61">
        <v>110177151</v>
      </c>
      <c r="C22302" s="59"/>
    </row>
    <row r="22303" spans="1:3">
      <c r="A22303" s="57" t="s">
        <v>11713</v>
      </c>
      <c r="B22303" s="58"/>
      <c r="C22303" s="59"/>
    </row>
    <row r="22304" spans="1:3">
      <c r="A22304" s="57" t="s">
        <v>11713</v>
      </c>
      <c r="B22304" s="61">
        <v>8795700</v>
      </c>
      <c r="C22304" s="59"/>
    </row>
    <row r="22305" spans="1:3">
      <c r="A22305" s="57" t="s">
        <v>11713</v>
      </c>
      <c r="B22305" s="61">
        <v>22885114</v>
      </c>
      <c r="C22305" s="59"/>
    </row>
    <row r="22306" spans="1:3">
      <c r="A22306" s="57" t="s">
        <v>11713</v>
      </c>
      <c r="B22306" s="58"/>
      <c r="C22306" s="59"/>
    </row>
    <row r="22307" spans="1:3">
      <c r="A22307" s="57" t="s">
        <v>11714</v>
      </c>
      <c r="B22307" s="61">
        <v>5753512</v>
      </c>
      <c r="C22307" s="59"/>
    </row>
    <row r="22308" spans="1:3">
      <c r="A22308" s="57" t="s">
        <v>11714</v>
      </c>
      <c r="B22308" s="61">
        <v>5223182</v>
      </c>
      <c r="C22308" s="59"/>
    </row>
    <row r="22309" spans="1:3">
      <c r="A22309" s="57" t="s">
        <v>11715</v>
      </c>
      <c r="B22309" s="61">
        <v>29194383</v>
      </c>
      <c r="C22309" s="59"/>
    </row>
    <row r="22310" spans="1:3">
      <c r="A22310" s="57" t="s">
        <v>11716</v>
      </c>
      <c r="B22310" s="61">
        <v>20321385</v>
      </c>
      <c r="C22310" s="59"/>
    </row>
    <row r="22311" spans="1:3">
      <c r="A22311" s="57" t="s">
        <v>11717</v>
      </c>
      <c r="B22311" s="61">
        <v>327991</v>
      </c>
      <c r="C22311" s="59"/>
    </row>
    <row r="22312" spans="1:3">
      <c r="A22312" s="57" t="s">
        <v>11717</v>
      </c>
      <c r="B22312" s="61">
        <v>1698390</v>
      </c>
      <c r="C22312" s="59"/>
    </row>
    <row r="22313" spans="1:3">
      <c r="A22313" s="57" t="s">
        <v>11717</v>
      </c>
      <c r="B22313" s="58"/>
      <c r="C22313" s="59"/>
    </row>
    <row r="22314" spans="1:3">
      <c r="A22314" s="57" t="s">
        <v>11717</v>
      </c>
      <c r="B22314" s="61">
        <v>4519863</v>
      </c>
      <c r="C22314" s="59"/>
    </row>
    <row r="22315" spans="1:3">
      <c r="A22315" s="57" t="s">
        <v>11718</v>
      </c>
      <c r="B22315" s="61">
        <v>66670368</v>
      </c>
      <c r="C22315" s="59"/>
    </row>
    <row r="22316" spans="1:3">
      <c r="A22316" s="57" t="s">
        <v>11718</v>
      </c>
      <c r="B22316" s="61">
        <v>5017201</v>
      </c>
      <c r="C22316" s="59"/>
    </row>
    <row r="22317" spans="1:3">
      <c r="A22317" s="57" t="s">
        <v>11718</v>
      </c>
      <c r="B22317" s="61">
        <v>1784728</v>
      </c>
      <c r="C22317" s="59"/>
    </row>
    <row r="22318" spans="1:3">
      <c r="A22318" s="57" t="s">
        <v>11719</v>
      </c>
      <c r="B22318" s="61">
        <v>1154836</v>
      </c>
      <c r="C22318" s="59"/>
    </row>
    <row r="22319" spans="1:3">
      <c r="A22319" s="57" t="s">
        <v>11719</v>
      </c>
      <c r="B22319" s="61">
        <v>4936155</v>
      </c>
      <c r="C22319" s="59"/>
    </row>
    <row r="22320" spans="1:3">
      <c r="A22320" s="57" t="s">
        <v>11719</v>
      </c>
      <c r="B22320" s="61">
        <v>3868987</v>
      </c>
      <c r="C22320" s="59"/>
    </row>
    <row r="22321" spans="1:3">
      <c r="A22321" s="57" t="s">
        <v>11720</v>
      </c>
      <c r="B22321" s="61">
        <v>1844856</v>
      </c>
      <c r="C22321" s="59"/>
    </row>
    <row r="22322" spans="1:3">
      <c r="A22322" s="57" t="s">
        <v>11721</v>
      </c>
      <c r="B22322" s="61">
        <v>2849650</v>
      </c>
      <c r="C22322" s="59"/>
    </row>
    <row r="22323" spans="1:3">
      <c r="A22323" s="57" t="s">
        <v>11722</v>
      </c>
      <c r="B22323" s="61">
        <v>3294208</v>
      </c>
      <c r="C22323" s="59"/>
    </row>
    <row r="22324" spans="1:3">
      <c r="A22324" s="57" t="s">
        <v>11723</v>
      </c>
      <c r="B22324" s="61">
        <v>6533</v>
      </c>
      <c r="C22324" s="59"/>
    </row>
    <row r="22325" spans="1:3">
      <c r="A22325" s="57" t="s">
        <v>11723</v>
      </c>
      <c r="B22325" s="58"/>
      <c r="C22325" s="59"/>
    </row>
    <row r="22326" spans="1:3">
      <c r="A22326" s="57" t="s">
        <v>11723</v>
      </c>
      <c r="B22326" s="58"/>
      <c r="C22326" s="59"/>
    </row>
    <row r="22327" spans="1:3">
      <c r="A22327" s="57" t="s">
        <v>11723</v>
      </c>
      <c r="B22327" s="61">
        <v>13113</v>
      </c>
      <c r="C22327" s="59"/>
    </row>
    <row r="22328" spans="1:3">
      <c r="A22328" s="57" t="s">
        <v>11723</v>
      </c>
      <c r="B22328" s="61">
        <v>567275</v>
      </c>
      <c r="C22328" s="59"/>
    </row>
    <row r="22329" spans="1:3">
      <c r="A22329" s="57" t="s">
        <v>11723</v>
      </c>
      <c r="B22329" s="61">
        <v>3098090</v>
      </c>
      <c r="C22329" s="59"/>
    </row>
    <row r="22330" spans="1:3">
      <c r="A22330" s="57" t="s">
        <v>11723</v>
      </c>
      <c r="B22330" s="58"/>
      <c r="C22330" s="59"/>
    </row>
    <row r="22331" spans="1:3">
      <c r="A22331" s="57" t="s">
        <v>11724</v>
      </c>
      <c r="B22331" s="61">
        <v>4867281</v>
      </c>
      <c r="C22331" s="59"/>
    </row>
    <row r="22332" spans="1:3">
      <c r="A22332" s="57" t="s">
        <v>11725</v>
      </c>
      <c r="B22332" s="61">
        <v>144222412</v>
      </c>
      <c r="C22332" s="59"/>
    </row>
    <row r="22333" spans="1:3">
      <c r="A22333" s="57" t="s">
        <v>11726</v>
      </c>
      <c r="B22333" s="58"/>
      <c r="C22333" s="59"/>
    </row>
    <row r="22334" spans="1:3">
      <c r="A22334" s="57" t="s">
        <v>11726</v>
      </c>
      <c r="B22334" s="58"/>
      <c r="C22334" s="59"/>
    </row>
    <row r="22335" spans="1:3">
      <c r="A22335" s="57" t="s">
        <v>11726</v>
      </c>
      <c r="B22335" s="61">
        <v>799335</v>
      </c>
      <c r="C22335" s="59"/>
    </row>
    <row r="22336" spans="1:3">
      <c r="A22336" s="57" t="s">
        <v>11726</v>
      </c>
      <c r="B22336" s="58"/>
      <c r="C22336" s="59"/>
    </row>
    <row r="22337" spans="1:3">
      <c r="A22337" s="57" t="s">
        <v>11726</v>
      </c>
      <c r="B22337" s="61">
        <v>17248601</v>
      </c>
      <c r="C22337" s="59"/>
    </row>
    <row r="22338" spans="1:3">
      <c r="A22338" s="57" t="s">
        <v>11727</v>
      </c>
      <c r="B22338" s="61">
        <v>1035727</v>
      </c>
      <c r="C22338" s="59"/>
    </row>
    <row r="22339" spans="1:3">
      <c r="A22339" s="57" t="s">
        <v>11727</v>
      </c>
      <c r="B22339" s="61">
        <v>3965142</v>
      </c>
      <c r="C22339" s="59"/>
    </row>
    <row r="22340" spans="1:3">
      <c r="A22340" s="57" t="s">
        <v>11728</v>
      </c>
      <c r="B22340" s="61">
        <v>39645</v>
      </c>
      <c r="C22340" s="59"/>
    </row>
    <row r="22341" spans="1:3">
      <c r="A22341" s="57" t="s">
        <v>11728</v>
      </c>
      <c r="B22341" s="61">
        <v>1826360</v>
      </c>
      <c r="C22341" s="59"/>
    </row>
    <row r="22342" spans="1:3">
      <c r="A22342" s="57" t="s">
        <v>11728</v>
      </c>
      <c r="B22342" s="61">
        <v>9564413</v>
      </c>
      <c r="C22342" s="59"/>
    </row>
    <row r="22343" spans="1:3">
      <c r="A22343" s="57" t="s">
        <v>11729</v>
      </c>
      <c r="B22343" s="61">
        <v>2360756</v>
      </c>
      <c r="C22343" s="59"/>
    </row>
    <row r="22344" spans="1:3">
      <c r="A22344" s="57" t="s">
        <v>11729</v>
      </c>
      <c r="B22344" s="61">
        <v>8694735</v>
      </c>
      <c r="C22344" s="59"/>
    </row>
    <row r="22345" spans="1:3">
      <c r="A22345" s="57" t="s">
        <v>11730</v>
      </c>
      <c r="B22345" s="61">
        <v>8974818</v>
      </c>
      <c r="C22345" s="59"/>
    </row>
    <row r="22346" spans="1:3">
      <c r="A22346" s="57" t="s">
        <v>11731</v>
      </c>
      <c r="B22346" s="61">
        <v>6850517</v>
      </c>
      <c r="C22346" s="59"/>
    </row>
    <row r="22347" spans="1:3">
      <c r="A22347" s="57" t="s">
        <v>11732</v>
      </c>
      <c r="B22347" s="61">
        <v>26884</v>
      </c>
      <c r="C22347" s="59"/>
    </row>
    <row r="22348" spans="1:3">
      <c r="A22348" s="57" t="s">
        <v>11733</v>
      </c>
      <c r="B22348" s="61">
        <v>21725946</v>
      </c>
      <c r="C22348" s="59"/>
    </row>
    <row r="22349" spans="1:3">
      <c r="A22349" s="57" t="s">
        <v>11734</v>
      </c>
      <c r="B22349" s="58"/>
      <c r="C22349" s="59"/>
    </row>
    <row r="22350" spans="1:3">
      <c r="A22350" s="57" t="s">
        <v>11734</v>
      </c>
      <c r="B22350" s="61">
        <v>44034556</v>
      </c>
      <c r="C22350" s="59"/>
    </row>
    <row r="22351" spans="1:3">
      <c r="A22351" s="57" t="s">
        <v>11734</v>
      </c>
      <c r="B22351" s="61">
        <v>2926765</v>
      </c>
      <c r="C22351" s="59"/>
    </row>
    <row r="22352" spans="1:3">
      <c r="A22352" s="57" t="s">
        <v>11735</v>
      </c>
      <c r="B22352" s="61">
        <v>122675777</v>
      </c>
      <c r="C22352" s="59"/>
    </row>
    <row r="22353" spans="1:3">
      <c r="A22353" s="57" t="s">
        <v>11736</v>
      </c>
      <c r="B22353" s="61">
        <v>65367148</v>
      </c>
      <c r="C22353" s="59"/>
    </row>
    <row r="22354" spans="1:3">
      <c r="A22354" s="57" t="s">
        <v>11737</v>
      </c>
      <c r="B22354" s="61">
        <v>331715</v>
      </c>
      <c r="C22354" s="59"/>
    </row>
    <row r="22355" spans="1:3">
      <c r="A22355" s="57" t="s">
        <v>11738</v>
      </c>
      <c r="B22355" s="61">
        <v>46984</v>
      </c>
      <c r="C22355" s="59"/>
    </row>
    <row r="22356" spans="1:3">
      <c r="A22356" s="57" t="s">
        <v>11739</v>
      </c>
      <c r="B22356" s="61">
        <v>2124127</v>
      </c>
      <c r="C22356" s="59"/>
    </row>
    <row r="22357" spans="1:3">
      <c r="A22357" s="57" t="s">
        <v>11740</v>
      </c>
      <c r="B22357" s="61">
        <v>8342151</v>
      </c>
      <c r="C22357" s="59"/>
    </row>
    <row r="22358" spans="1:3">
      <c r="A22358" s="57" t="s">
        <v>11741</v>
      </c>
      <c r="B22358" s="61">
        <v>25189091</v>
      </c>
      <c r="C22358" s="59"/>
    </row>
    <row r="22359" spans="1:3">
      <c r="A22359" s="57" t="s">
        <v>11742</v>
      </c>
      <c r="B22359" s="61">
        <v>14000249</v>
      </c>
      <c r="C22359" s="59"/>
    </row>
    <row r="22360" spans="1:3">
      <c r="A22360" s="57" t="s">
        <v>11742</v>
      </c>
      <c r="B22360" s="61">
        <v>11605462</v>
      </c>
      <c r="C22360" s="59"/>
    </row>
    <row r="22361" spans="1:3">
      <c r="A22361" s="57" t="s">
        <v>11743</v>
      </c>
      <c r="B22361" s="58"/>
      <c r="C22361" s="59"/>
    </row>
    <row r="22362" spans="1:3">
      <c r="A22362" s="57" t="s">
        <v>11743</v>
      </c>
      <c r="B22362" s="58"/>
      <c r="C22362" s="59"/>
    </row>
    <row r="22363" spans="1:3">
      <c r="A22363" s="57" t="s">
        <v>11744</v>
      </c>
      <c r="B22363" s="61">
        <v>4674951</v>
      </c>
      <c r="C22363" s="59"/>
    </row>
    <row r="22364" spans="1:3">
      <c r="A22364" s="57" t="s">
        <v>11744</v>
      </c>
      <c r="B22364" s="61">
        <v>1755750</v>
      </c>
      <c r="C22364" s="59"/>
    </row>
    <row r="22365" spans="1:3">
      <c r="A22365" s="57" t="s">
        <v>11745</v>
      </c>
      <c r="B22365" s="61">
        <v>83263389</v>
      </c>
      <c r="C22365" s="59"/>
    </row>
    <row r="22366" spans="1:3">
      <c r="A22366" s="57" t="s">
        <v>11746</v>
      </c>
      <c r="B22366" s="61">
        <v>19377711</v>
      </c>
      <c r="C22366" s="59"/>
    </row>
    <row r="22367" spans="1:3">
      <c r="A22367" s="57" t="s">
        <v>11746</v>
      </c>
      <c r="B22367" s="61">
        <v>18086913</v>
      </c>
      <c r="C22367" s="59"/>
    </row>
    <row r="22368" spans="1:3">
      <c r="A22368" s="57" t="s">
        <v>11747</v>
      </c>
      <c r="B22368" s="61">
        <v>2747279</v>
      </c>
      <c r="C22368" s="59"/>
    </row>
    <row r="22369" spans="1:3">
      <c r="A22369" s="57" t="s">
        <v>11748</v>
      </c>
      <c r="B22369" s="58"/>
      <c r="C22369" s="59"/>
    </row>
    <row r="22370" spans="1:3">
      <c r="A22370" s="57" t="s">
        <v>11748</v>
      </c>
      <c r="B22370" s="58"/>
      <c r="C22370" s="59"/>
    </row>
    <row r="22371" spans="1:3">
      <c r="A22371" s="57" t="s">
        <v>11748</v>
      </c>
      <c r="B22371" s="58"/>
      <c r="C22371" s="59"/>
    </row>
    <row r="22372" spans="1:3">
      <c r="A22372" s="57" t="s">
        <v>11749</v>
      </c>
      <c r="B22372" s="61">
        <v>22840984</v>
      </c>
      <c r="C22372" s="59"/>
    </row>
    <row r="22373" spans="1:3">
      <c r="A22373" s="57" t="s">
        <v>11749</v>
      </c>
      <c r="B22373" s="61">
        <v>6476208</v>
      </c>
      <c r="C22373" s="59"/>
    </row>
    <row r="22374" spans="1:3">
      <c r="A22374" s="57" t="s">
        <v>11749</v>
      </c>
      <c r="B22374" s="61">
        <v>8414777</v>
      </c>
      <c r="C22374" s="59"/>
    </row>
    <row r="22375" spans="1:3">
      <c r="A22375" s="57" t="s">
        <v>11750</v>
      </c>
      <c r="B22375" s="58"/>
      <c r="C22375" s="59"/>
    </row>
    <row r="22376" spans="1:3">
      <c r="A22376" s="57" t="s">
        <v>11750</v>
      </c>
      <c r="B22376" s="61">
        <v>29408639</v>
      </c>
      <c r="C22376" s="59"/>
    </row>
    <row r="22377" spans="1:3">
      <c r="A22377" s="57" t="s">
        <v>11750</v>
      </c>
      <c r="B22377" s="61">
        <v>112411388</v>
      </c>
      <c r="C22377" s="59"/>
    </row>
    <row r="22378" spans="1:3">
      <c r="A22378" s="57" t="s">
        <v>11750</v>
      </c>
      <c r="B22378" s="61">
        <v>44814405</v>
      </c>
      <c r="C22378" s="59"/>
    </row>
    <row r="22379" spans="1:3">
      <c r="A22379" s="57" t="s">
        <v>11751</v>
      </c>
      <c r="B22379" s="61">
        <v>1372898</v>
      </c>
      <c r="C22379" s="59"/>
    </row>
    <row r="22380" spans="1:3">
      <c r="A22380" s="57" t="s">
        <v>11752</v>
      </c>
      <c r="B22380" s="61">
        <v>5275388</v>
      </c>
      <c r="C22380" s="59"/>
    </row>
    <row r="22381" spans="1:3">
      <c r="A22381" s="57" t="s">
        <v>11753</v>
      </c>
      <c r="B22381" s="61">
        <v>1582080</v>
      </c>
      <c r="C22381" s="59"/>
    </row>
    <row r="22382" spans="1:3">
      <c r="A22382" s="57" t="s">
        <v>11754</v>
      </c>
      <c r="B22382" s="61">
        <v>70852</v>
      </c>
      <c r="C22382" s="59"/>
    </row>
    <row r="22383" spans="1:3">
      <c r="A22383" s="57" t="s">
        <v>11755</v>
      </c>
      <c r="B22383" s="61">
        <v>201108</v>
      </c>
      <c r="C22383" s="59"/>
    </row>
    <row r="22384" spans="1:3">
      <c r="A22384" s="57" t="s">
        <v>11756</v>
      </c>
      <c r="B22384" s="61">
        <v>38553571</v>
      </c>
      <c r="C22384" s="59"/>
    </row>
    <row r="22385" spans="1:3">
      <c r="A22385" s="57" t="s">
        <v>11757</v>
      </c>
      <c r="B22385" s="61">
        <v>38754509</v>
      </c>
      <c r="C22385" s="59"/>
    </row>
    <row r="22386" spans="1:3">
      <c r="A22386" s="57" t="s">
        <v>11757</v>
      </c>
      <c r="B22386" s="61">
        <v>8281848</v>
      </c>
      <c r="C22386" s="59"/>
    </row>
    <row r="22387" spans="1:3">
      <c r="A22387" s="57" t="s">
        <v>11758</v>
      </c>
      <c r="B22387" s="61">
        <v>11743438</v>
      </c>
      <c r="C22387" s="59"/>
    </row>
    <row r="22388" spans="1:3">
      <c r="A22388" s="57" t="s">
        <v>11759</v>
      </c>
      <c r="B22388" s="61">
        <v>1505247</v>
      </c>
      <c r="C22388" s="59"/>
    </row>
    <row r="22389" spans="1:3">
      <c r="A22389" s="57" t="s">
        <v>11760</v>
      </c>
      <c r="B22389" s="61">
        <v>2210693</v>
      </c>
      <c r="C22389" s="59"/>
    </row>
    <row r="22390" spans="1:3">
      <c r="A22390" s="57" t="s">
        <v>11761</v>
      </c>
      <c r="B22390" s="61">
        <v>97127136</v>
      </c>
      <c r="C22390" s="59"/>
    </row>
    <row r="22391" spans="1:3">
      <c r="A22391" s="57" t="s">
        <v>11762</v>
      </c>
      <c r="B22391" s="61">
        <v>16316033</v>
      </c>
      <c r="C22391" s="59"/>
    </row>
    <row r="22392" spans="1:3">
      <c r="A22392" s="57" t="s">
        <v>11763</v>
      </c>
      <c r="B22392" s="61">
        <v>49591163</v>
      </c>
      <c r="C22392" s="59"/>
    </row>
    <row r="22393" spans="1:3">
      <c r="A22393" s="57" t="s">
        <v>11764</v>
      </c>
      <c r="B22393" s="61">
        <v>332674</v>
      </c>
      <c r="C22393" s="59"/>
    </row>
    <row r="22394" spans="1:3">
      <c r="A22394" s="57" t="s">
        <v>11765</v>
      </c>
      <c r="B22394" s="61">
        <v>18634830</v>
      </c>
      <c r="C22394" s="59"/>
    </row>
    <row r="22395" spans="1:3">
      <c r="A22395" s="57" t="s">
        <v>11766</v>
      </c>
      <c r="B22395" s="61">
        <v>1854185</v>
      </c>
      <c r="C22395" s="59"/>
    </row>
    <row r="22396" spans="1:3">
      <c r="A22396" s="57" t="s">
        <v>11767</v>
      </c>
      <c r="B22396" s="61">
        <v>1385021</v>
      </c>
      <c r="C22396" s="59"/>
    </row>
    <row r="22397" spans="1:3">
      <c r="A22397" s="57" t="s">
        <v>11768</v>
      </c>
      <c r="B22397" s="61">
        <v>12320934</v>
      </c>
      <c r="C22397" s="59"/>
    </row>
    <row r="22398" spans="1:3">
      <c r="A22398" s="57" t="s">
        <v>11769</v>
      </c>
      <c r="B22398" s="61">
        <v>2331037</v>
      </c>
      <c r="C22398" s="59"/>
    </row>
    <row r="22399" spans="1:3">
      <c r="A22399" s="57" t="s">
        <v>11770</v>
      </c>
      <c r="B22399" s="61">
        <v>136686308</v>
      </c>
      <c r="C22399" s="59"/>
    </row>
    <row r="22400" spans="1:3">
      <c r="A22400" s="57" t="s">
        <v>11771</v>
      </c>
      <c r="B22400" s="61">
        <v>393863</v>
      </c>
      <c r="C22400" s="59"/>
    </row>
    <row r="22401" spans="1:3">
      <c r="A22401" s="57" t="s">
        <v>11772</v>
      </c>
      <c r="B22401" s="61">
        <v>833018</v>
      </c>
      <c r="C22401" s="59"/>
    </row>
    <row r="22402" spans="1:3">
      <c r="A22402" s="57" t="s">
        <v>11773</v>
      </c>
      <c r="B22402" s="61">
        <v>971199</v>
      </c>
      <c r="C22402" s="59"/>
    </row>
    <row r="22403" spans="1:3">
      <c r="A22403" s="57" t="s">
        <v>11774</v>
      </c>
      <c r="B22403" s="61">
        <v>101542</v>
      </c>
      <c r="C22403" s="59"/>
    </row>
    <row r="22404" spans="1:3">
      <c r="A22404" s="57" t="s">
        <v>11775</v>
      </c>
      <c r="B22404" s="61">
        <v>5342217</v>
      </c>
      <c r="C22404" s="59"/>
    </row>
    <row r="22405" spans="1:3">
      <c r="A22405" s="57" t="s">
        <v>11776</v>
      </c>
      <c r="B22405" s="61">
        <v>21871256</v>
      </c>
      <c r="C22405" s="59"/>
    </row>
    <row r="22406" spans="1:3">
      <c r="A22406" s="57" t="s">
        <v>11777</v>
      </c>
      <c r="B22406" s="61">
        <v>18253164</v>
      </c>
      <c r="C22406" s="59"/>
    </row>
    <row r="22407" spans="1:3">
      <c r="A22407" s="57" t="s">
        <v>11778</v>
      </c>
      <c r="B22407" s="61">
        <v>6176422</v>
      </c>
      <c r="C22407" s="59"/>
    </row>
    <row r="22408" spans="1:3">
      <c r="A22408" s="57" t="s">
        <v>11779</v>
      </c>
      <c r="B22408" s="61">
        <v>37403</v>
      </c>
      <c r="C22408" s="59"/>
    </row>
    <row r="22409" spans="1:3">
      <c r="A22409" s="57" t="s">
        <v>11780</v>
      </c>
      <c r="B22409" s="61">
        <v>1373232</v>
      </c>
      <c r="C22409" s="59"/>
    </row>
    <row r="22410" spans="1:3">
      <c r="A22410" s="57" t="s">
        <v>11781</v>
      </c>
      <c r="B22410" s="61">
        <v>1339076</v>
      </c>
      <c r="C22410" s="59"/>
    </row>
    <row r="22411" spans="1:3">
      <c r="A22411" s="57" t="s">
        <v>11782</v>
      </c>
      <c r="B22411" s="61">
        <v>21491063</v>
      </c>
      <c r="C22411" s="59"/>
    </row>
    <row r="22412" spans="1:3">
      <c r="A22412" s="57" t="s">
        <v>11783</v>
      </c>
      <c r="B22412" s="61">
        <v>28670359</v>
      </c>
      <c r="C22412" s="59"/>
    </row>
    <row r="22413" spans="1:3">
      <c r="A22413" s="57" t="s">
        <v>11784</v>
      </c>
      <c r="B22413" s="61">
        <v>3885059</v>
      </c>
      <c r="C22413" s="59"/>
    </row>
    <row r="22414" spans="1:3">
      <c r="A22414" s="57" t="s">
        <v>11784</v>
      </c>
      <c r="B22414" s="61">
        <v>4258350</v>
      </c>
      <c r="C22414" s="59"/>
    </row>
    <row r="22415" spans="1:3">
      <c r="A22415" s="57" t="s">
        <v>11785</v>
      </c>
      <c r="B22415" s="61">
        <v>1689725</v>
      </c>
      <c r="C22415" s="59"/>
    </row>
    <row r="22416" spans="1:3">
      <c r="A22416" s="57" t="s">
        <v>11786</v>
      </c>
      <c r="B22416" s="61">
        <v>62734100</v>
      </c>
      <c r="C22416" s="59"/>
    </row>
    <row r="22417" spans="1:3">
      <c r="A22417" s="57" t="s">
        <v>11787</v>
      </c>
      <c r="B22417" s="61">
        <v>9724311</v>
      </c>
      <c r="C22417" s="59"/>
    </row>
    <row r="22418" spans="1:3">
      <c r="A22418" s="57" t="s">
        <v>11788</v>
      </c>
      <c r="B22418" s="61">
        <v>24672749</v>
      </c>
      <c r="C22418" s="59"/>
    </row>
    <row r="22419" spans="1:3">
      <c r="A22419" s="57" t="s">
        <v>11789</v>
      </c>
      <c r="B22419" s="61">
        <v>3077174</v>
      </c>
      <c r="C22419" s="59"/>
    </row>
    <row r="22420" spans="1:3">
      <c r="A22420" s="57" t="s">
        <v>11790</v>
      </c>
      <c r="B22420" s="61">
        <v>25615812</v>
      </c>
      <c r="C22420" s="59"/>
    </row>
    <row r="22421" spans="1:3">
      <c r="A22421" s="57" t="s">
        <v>11791</v>
      </c>
      <c r="B22421" s="61">
        <v>39425803</v>
      </c>
      <c r="C22421" s="59"/>
    </row>
    <row r="22422" spans="1:3">
      <c r="A22422" s="57" t="s">
        <v>11792</v>
      </c>
      <c r="B22422" s="61">
        <v>34405601</v>
      </c>
      <c r="C22422" s="59"/>
    </row>
    <row r="22423" spans="1:3">
      <c r="A22423" s="57" t="s">
        <v>11793</v>
      </c>
      <c r="B22423" s="58"/>
      <c r="C22423" s="59"/>
    </row>
    <row r="22424" spans="1:3">
      <c r="A22424" s="57" t="s">
        <v>11793</v>
      </c>
      <c r="B22424" s="61">
        <v>2936234</v>
      </c>
      <c r="C22424" s="59"/>
    </row>
    <row r="22425" spans="1:3">
      <c r="A22425" s="57" t="s">
        <v>11793</v>
      </c>
      <c r="B22425" s="61">
        <v>65215850</v>
      </c>
      <c r="C22425" s="59"/>
    </row>
    <row r="22426" spans="1:3">
      <c r="A22426" s="57" t="s">
        <v>11794</v>
      </c>
      <c r="B22426" s="61">
        <v>10285566</v>
      </c>
      <c r="C22426" s="59"/>
    </row>
    <row r="22427" spans="1:3">
      <c r="A22427" s="57" t="s">
        <v>11794</v>
      </c>
      <c r="B22427" s="61">
        <v>2703952</v>
      </c>
      <c r="C22427" s="59"/>
    </row>
    <row r="22428" spans="1:3">
      <c r="A22428" s="57" t="s">
        <v>11795</v>
      </c>
      <c r="B22428" s="61">
        <v>5644365</v>
      </c>
      <c r="C22428" s="59"/>
    </row>
    <row r="22429" spans="1:3">
      <c r="A22429" s="57" t="s">
        <v>11796</v>
      </c>
      <c r="B22429" s="61">
        <v>210643698</v>
      </c>
      <c r="C22429" s="59"/>
    </row>
    <row r="22430" spans="1:3">
      <c r="A22430" s="57" t="s">
        <v>11796</v>
      </c>
      <c r="B22430" s="61">
        <v>44736399</v>
      </c>
      <c r="C22430" s="59"/>
    </row>
    <row r="22431" spans="1:3">
      <c r="A22431" s="57" t="s">
        <v>11797</v>
      </c>
      <c r="B22431" s="61">
        <v>1908324</v>
      </c>
      <c r="C22431" s="59"/>
    </row>
    <row r="22432" spans="1:3">
      <c r="A22432" s="57" t="s">
        <v>11798</v>
      </c>
      <c r="B22432" s="61">
        <v>154319593</v>
      </c>
      <c r="C22432" s="59"/>
    </row>
    <row r="22433" spans="1:3">
      <c r="A22433" s="57" t="s">
        <v>11799</v>
      </c>
      <c r="B22433" s="61">
        <v>14598891</v>
      </c>
      <c r="C22433" s="59"/>
    </row>
    <row r="22434" spans="1:3">
      <c r="A22434" s="57" t="s">
        <v>11800</v>
      </c>
      <c r="B22434" s="61">
        <v>27061277</v>
      </c>
      <c r="C22434" s="59"/>
    </row>
    <row r="22435" spans="1:3">
      <c r="A22435" s="57" t="s">
        <v>11801</v>
      </c>
      <c r="B22435" s="61">
        <v>114254464</v>
      </c>
      <c r="C22435" s="59"/>
    </row>
    <row r="22436" spans="1:3">
      <c r="A22436" s="57" t="s">
        <v>11801</v>
      </c>
      <c r="B22436" s="61">
        <v>51314539</v>
      </c>
      <c r="C22436" s="59"/>
    </row>
    <row r="22437" spans="1:3">
      <c r="A22437" s="57" t="s">
        <v>11801</v>
      </c>
      <c r="B22437" s="61">
        <v>60096684</v>
      </c>
      <c r="C22437" s="59"/>
    </row>
    <row r="22438" spans="1:3">
      <c r="A22438" s="57" t="s">
        <v>11802</v>
      </c>
      <c r="B22438" s="61">
        <v>14934849</v>
      </c>
      <c r="C22438" s="59"/>
    </row>
    <row r="22439" spans="1:3">
      <c r="A22439" s="57" t="s">
        <v>11802</v>
      </c>
      <c r="B22439" s="61">
        <v>6829983</v>
      </c>
      <c r="C22439" s="59"/>
    </row>
    <row r="22440" spans="1:3">
      <c r="A22440" s="57" t="s">
        <v>11802</v>
      </c>
      <c r="B22440" s="61">
        <v>35156532</v>
      </c>
      <c r="C22440" s="59"/>
    </row>
    <row r="22441" spans="1:3">
      <c r="A22441" s="57" t="s">
        <v>11803</v>
      </c>
      <c r="B22441" s="61">
        <v>65443913</v>
      </c>
      <c r="C22441" s="59"/>
    </row>
    <row r="22442" spans="1:3">
      <c r="A22442" s="57" t="s">
        <v>11804</v>
      </c>
      <c r="B22442" s="58"/>
      <c r="C22442" s="59"/>
    </row>
    <row r="22443" spans="1:3">
      <c r="A22443" s="57" t="s">
        <v>11804</v>
      </c>
      <c r="B22443" s="61">
        <v>5614917</v>
      </c>
      <c r="C22443" s="59"/>
    </row>
    <row r="22444" spans="1:3">
      <c r="A22444" s="57" t="s">
        <v>11804</v>
      </c>
      <c r="B22444" s="61">
        <v>386384476</v>
      </c>
      <c r="C22444" s="59"/>
    </row>
    <row r="22445" spans="1:3">
      <c r="A22445" s="57" t="s">
        <v>11805</v>
      </c>
      <c r="B22445" s="61">
        <v>23192118</v>
      </c>
      <c r="C22445" s="59"/>
    </row>
    <row r="22446" spans="1:3">
      <c r="A22446" s="57" t="s">
        <v>11806</v>
      </c>
      <c r="B22446" s="61">
        <v>38612166</v>
      </c>
      <c r="C22446" s="59"/>
    </row>
    <row r="22447" spans="1:3">
      <c r="A22447" s="57" t="s">
        <v>11807</v>
      </c>
      <c r="B22447" s="61">
        <v>29767863</v>
      </c>
      <c r="C22447" s="59"/>
    </row>
    <row r="22448" spans="1:3">
      <c r="A22448" s="57" t="s">
        <v>11807</v>
      </c>
      <c r="B22448" s="61">
        <v>188658213</v>
      </c>
      <c r="C22448" s="59"/>
    </row>
    <row r="22449" spans="1:3">
      <c r="A22449" s="57" t="s">
        <v>11807</v>
      </c>
      <c r="B22449" s="61">
        <v>234732530</v>
      </c>
      <c r="C22449" s="59"/>
    </row>
    <row r="22450" spans="1:3">
      <c r="A22450" s="57" t="s">
        <v>11807</v>
      </c>
      <c r="B22450" s="58"/>
      <c r="C22450" s="59"/>
    </row>
    <row r="22451" spans="1:3">
      <c r="A22451" s="57" t="s">
        <v>11807</v>
      </c>
      <c r="B22451" s="61">
        <v>233262881</v>
      </c>
      <c r="C22451" s="59"/>
    </row>
    <row r="22452" spans="1:3">
      <c r="A22452" s="57" t="s">
        <v>11808</v>
      </c>
      <c r="B22452" s="61">
        <v>19592723</v>
      </c>
      <c r="C22452" s="59"/>
    </row>
    <row r="22453" spans="1:3">
      <c r="A22453" s="57" t="s">
        <v>11808</v>
      </c>
      <c r="B22453" s="61">
        <v>54518136</v>
      </c>
      <c r="C22453" s="59"/>
    </row>
    <row r="22454" spans="1:3">
      <c r="A22454" s="57" t="s">
        <v>11808</v>
      </c>
      <c r="B22454" s="61">
        <v>7676870</v>
      </c>
      <c r="C22454" s="59"/>
    </row>
    <row r="22455" spans="1:3">
      <c r="A22455" s="57" t="s">
        <v>11808</v>
      </c>
      <c r="B22455" s="58"/>
      <c r="C22455" s="59"/>
    </row>
    <row r="22456" spans="1:3">
      <c r="A22456" s="57" t="s">
        <v>11808</v>
      </c>
      <c r="B22456" s="61">
        <v>38613656</v>
      </c>
      <c r="C22456" s="59"/>
    </row>
    <row r="22457" spans="1:3">
      <c r="A22457" s="57" t="s">
        <v>11809</v>
      </c>
      <c r="B22457" s="58"/>
      <c r="C22457" s="59"/>
    </row>
    <row r="22458" spans="1:3">
      <c r="A22458" s="57" t="s">
        <v>11809</v>
      </c>
      <c r="B22458" s="61">
        <v>3613728</v>
      </c>
      <c r="C22458" s="59"/>
    </row>
    <row r="22459" spans="1:3">
      <c r="A22459" s="57" t="s">
        <v>11809</v>
      </c>
      <c r="B22459" s="61">
        <v>111506428</v>
      </c>
      <c r="C22459" s="59"/>
    </row>
    <row r="22460" spans="1:3">
      <c r="A22460" s="57" t="s">
        <v>11809</v>
      </c>
      <c r="B22460" s="58"/>
      <c r="C22460" s="59"/>
    </row>
    <row r="22461" spans="1:3">
      <c r="A22461" s="57" t="s">
        <v>11809</v>
      </c>
      <c r="B22461" s="61">
        <v>236347296</v>
      </c>
      <c r="C22461" s="59"/>
    </row>
    <row r="22462" spans="1:3">
      <c r="A22462" s="57" t="s">
        <v>11810</v>
      </c>
      <c r="B22462" s="61">
        <v>22132403</v>
      </c>
      <c r="C22462" s="59"/>
    </row>
    <row r="22463" spans="1:3">
      <c r="A22463" s="57" t="s">
        <v>11811</v>
      </c>
      <c r="B22463" s="61">
        <v>507726</v>
      </c>
      <c r="C22463" s="59"/>
    </row>
    <row r="22464" spans="1:3">
      <c r="A22464" s="57" t="s">
        <v>11812</v>
      </c>
      <c r="B22464" s="61">
        <v>13384746</v>
      </c>
      <c r="C22464" s="59"/>
    </row>
    <row r="22465" spans="1:3">
      <c r="A22465" s="57" t="s">
        <v>11813</v>
      </c>
      <c r="B22465" s="58"/>
      <c r="C22465" s="59"/>
    </row>
    <row r="22466" spans="1:3">
      <c r="A22466" s="57" t="s">
        <v>11813</v>
      </c>
      <c r="B22466" s="61">
        <v>3668943</v>
      </c>
      <c r="C22466" s="59"/>
    </row>
    <row r="22467" spans="1:3">
      <c r="A22467" s="57" t="s">
        <v>11813</v>
      </c>
      <c r="B22467" s="58"/>
      <c r="C22467" s="59"/>
    </row>
    <row r="22468" spans="1:3">
      <c r="A22468" s="57" t="s">
        <v>11813</v>
      </c>
      <c r="B22468" s="61">
        <v>3147062</v>
      </c>
      <c r="C22468" s="59"/>
    </row>
    <row r="22469" spans="1:3">
      <c r="A22469" s="57" t="s">
        <v>11813</v>
      </c>
      <c r="B22469" s="58"/>
      <c r="C22469" s="59"/>
    </row>
    <row r="22470" spans="1:3">
      <c r="A22470" s="57" t="s">
        <v>11813</v>
      </c>
      <c r="B22470" s="61">
        <v>24715940</v>
      </c>
      <c r="C22470" s="59"/>
    </row>
    <row r="22471" spans="1:3">
      <c r="A22471" s="57" t="s">
        <v>11813</v>
      </c>
      <c r="B22471" s="61">
        <v>66464587</v>
      </c>
      <c r="C22471" s="59"/>
    </row>
    <row r="22472" spans="1:3">
      <c r="A22472" s="57" t="s">
        <v>11813</v>
      </c>
      <c r="B22472" s="58"/>
      <c r="C22472" s="59"/>
    </row>
    <row r="22473" spans="1:3">
      <c r="A22473" s="57" t="s">
        <v>11814</v>
      </c>
      <c r="B22473" s="58"/>
      <c r="C22473" s="59"/>
    </row>
    <row r="22474" spans="1:3">
      <c r="A22474" s="57" t="s">
        <v>11814</v>
      </c>
      <c r="B22474" s="61">
        <v>742550</v>
      </c>
      <c r="C22474" s="59"/>
    </row>
    <row r="22475" spans="1:3">
      <c r="A22475" s="57" t="s">
        <v>11814</v>
      </c>
      <c r="B22475" s="61">
        <v>13136295</v>
      </c>
      <c r="C22475" s="59"/>
    </row>
    <row r="22476" spans="1:3">
      <c r="A22476" s="57" t="s">
        <v>11814</v>
      </c>
      <c r="B22476" s="61">
        <v>26630364</v>
      </c>
      <c r="C22476" s="59"/>
    </row>
    <row r="22477" spans="1:3">
      <c r="A22477" s="57" t="s">
        <v>11815</v>
      </c>
      <c r="B22477" s="61">
        <v>730988710</v>
      </c>
      <c r="C22477" s="59"/>
    </row>
    <row r="22478" spans="1:3">
      <c r="A22478" s="57" t="s">
        <v>11816</v>
      </c>
      <c r="B22478" s="61">
        <v>26003624</v>
      </c>
      <c r="C22478" s="59"/>
    </row>
    <row r="22479" spans="1:3">
      <c r="A22479" s="57" t="s">
        <v>11817</v>
      </c>
      <c r="B22479" s="61">
        <v>28605640</v>
      </c>
      <c r="C22479" s="59"/>
    </row>
    <row r="22480" spans="1:3">
      <c r="A22480" s="57" t="s">
        <v>11818</v>
      </c>
      <c r="B22480" s="61">
        <v>251459791</v>
      </c>
      <c r="C22480" s="59"/>
    </row>
    <row r="22481" spans="1:3">
      <c r="A22481" s="57" t="s">
        <v>11819</v>
      </c>
      <c r="B22481" s="61">
        <v>63307781</v>
      </c>
      <c r="C22481" s="59"/>
    </row>
    <row r="22482" spans="1:3">
      <c r="A22482" s="57" t="s">
        <v>11820</v>
      </c>
      <c r="B22482" s="61">
        <v>10463358</v>
      </c>
      <c r="C22482" s="59"/>
    </row>
    <row r="22483" spans="1:3">
      <c r="A22483" s="57" t="s">
        <v>11820</v>
      </c>
      <c r="B22483" s="61">
        <v>6924066</v>
      </c>
      <c r="C22483" s="59"/>
    </row>
    <row r="22484" spans="1:3">
      <c r="A22484" s="57" t="s">
        <v>11821</v>
      </c>
      <c r="B22484" s="61">
        <v>73998837</v>
      </c>
      <c r="C22484" s="59"/>
    </row>
    <row r="22485" spans="1:3">
      <c r="A22485" s="57" t="s">
        <v>11822</v>
      </c>
      <c r="B22485" s="61">
        <v>1650539</v>
      </c>
      <c r="C22485" s="59"/>
    </row>
    <row r="22486" spans="1:3">
      <c r="A22486" s="57" t="s">
        <v>11822</v>
      </c>
      <c r="B22486" s="61">
        <v>24054475</v>
      </c>
      <c r="C22486" s="59"/>
    </row>
    <row r="22487" spans="1:3">
      <c r="A22487" s="57" t="s">
        <v>11823</v>
      </c>
      <c r="B22487" s="61">
        <v>2932976</v>
      </c>
      <c r="C22487" s="59"/>
    </row>
    <row r="22488" spans="1:3">
      <c r="A22488" s="57" t="s">
        <v>11824</v>
      </c>
      <c r="B22488" s="61">
        <v>47176229</v>
      </c>
      <c r="C22488" s="59"/>
    </row>
    <row r="22489" spans="1:3">
      <c r="A22489" s="57" t="s">
        <v>11825</v>
      </c>
      <c r="B22489" s="61">
        <v>3019784</v>
      </c>
      <c r="C22489" s="59"/>
    </row>
    <row r="22490" spans="1:3">
      <c r="A22490" s="57" t="s">
        <v>11826</v>
      </c>
      <c r="B22490" s="61">
        <v>496301731</v>
      </c>
      <c r="C22490" s="59"/>
    </row>
    <row r="22491" spans="1:3">
      <c r="A22491" s="57" t="s">
        <v>11827</v>
      </c>
      <c r="B22491" s="61">
        <v>79472385</v>
      </c>
      <c r="C22491" s="59"/>
    </row>
    <row r="22492" spans="1:3">
      <c r="A22492" s="57" t="s">
        <v>11828</v>
      </c>
      <c r="B22492" s="61">
        <v>30777595</v>
      </c>
      <c r="C22492" s="59"/>
    </row>
    <row r="22493" spans="1:3">
      <c r="A22493" s="57" t="s">
        <v>11829</v>
      </c>
      <c r="B22493" s="61">
        <v>19312908</v>
      </c>
      <c r="C22493" s="59"/>
    </row>
    <row r="22494" spans="1:3">
      <c r="A22494" s="57" t="s">
        <v>11830</v>
      </c>
      <c r="B22494" s="61">
        <v>16278532</v>
      </c>
      <c r="C22494" s="59"/>
    </row>
    <row r="22495" spans="1:3">
      <c r="A22495" s="57" t="s">
        <v>11831</v>
      </c>
      <c r="B22495" s="61">
        <v>7168212</v>
      </c>
      <c r="C22495" s="59"/>
    </row>
    <row r="22496" spans="1:3">
      <c r="A22496" s="57" t="s">
        <v>11832</v>
      </c>
      <c r="B22496" s="61">
        <v>8090030</v>
      </c>
      <c r="C22496" s="59"/>
    </row>
    <row r="22497" spans="1:3">
      <c r="A22497" s="57" t="s">
        <v>11833</v>
      </c>
      <c r="B22497" s="61">
        <v>1635334</v>
      </c>
      <c r="C22497" s="59"/>
    </row>
    <row r="22498" spans="1:3">
      <c r="A22498" s="57" t="s">
        <v>11834</v>
      </c>
      <c r="B22498" s="61">
        <v>10210525</v>
      </c>
      <c r="C22498" s="59"/>
    </row>
    <row r="22499" spans="1:3">
      <c r="A22499" s="57" t="s">
        <v>11835</v>
      </c>
      <c r="B22499" s="61">
        <v>8878902</v>
      </c>
      <c r="C22499" s="59"/>
    </row>
    <row r="22500" spans="1:3">
      <c r="A22500" s="57" t="s">
        <v>11836</v>
      </c>
      <c r="B22500" s="61">
        <v>11381746</v>
      </c>
      <c r="C22500" s="59"/>
    </row>
    <row r="22501" spans="1:3">
      <c r="A22501" s="57" t="s">
        <v>11837</v>
      </c>
      <c r="B22501" s="61">
        <v>18145964</v>
      </c>
      <c r="C22501" s="59"/>
    </row>
    <row r="22502" spans="1:3">
      <c r="A22502" s="57" t="s">
        <v>11838</v>
      </c>
      <c r="B22502" s="61">
        <v>159850</v>
      </c>
      <c r="C22502" s="59"/>
    </row>
    <row r="22503" spans="1:3">
      <c r="A22503" s="57" t="s">
        <v>11839</v>
      </c>
      <c r="B22503" s="61">
        <v>126827005</v>
      </c>
      <c r="C22503" s="59"/>
    </row>
    <row r="22504" spans="1:3">
      <c r="A22504" s="57" t="s">
        <v>11840</v>
      </c>
      <c r="B22504" s="61">
        <v>48121332</v>
      </c>
      <c r="C22504" s="59"/>
    </row>
    <row r="22505" spans="1:3">
      <c r="A22505" s="57" t="s">
        <v>11841</v>
      </c>
      <c r="B22505" s="61">
        <v>6835206</v>
      </c>
      <c r="C22505" s="59"/>
    </row>
    <row r="22506" spans="1:3">
      <c r="A22506" s="57" t="s">
        <v>11842</v>
      </c>
      <c r="B22506" s="61">
        <v>6524152</v>
      </c>
      <c r="C22506" s="59"/>
    </row>
    <row r="22507" spans="1:3">
      <c r="A22507" s="57" t="s">
        <v>11843</v>
      </c>
      <c r="B22507" s="61">
        <v>291862</v>
      </c>
      <c r="C22507" s="59"/>
    </row>
    <row r="22508" spans="1:3">
      <c r="A22508" s="57" t="s">
        <v>11844</v>
      </c>
      <c r="B22508" s="61">
        <v>3193085</v>
      </c>
      <c r="C22508" s="59"/>
    </row>
    <row r="22509" spans="1:3">
      <c r="A22509" s="57" t="s">
        <v>11845</v>
      </c>
      <c r="B22509" s="61">
        <v>20367627</v>
      </c>
      <c r="C22509" s="59"/>
    </row>
    <row r="22510" spans="1:3">
      <c r="A22510" s="57" t="s">
        <v>11846</v>
      </c>
      <c r="B22510" s="61">
        <v>5154</v>
      </c>
      <c r="C22510" s="59"/>
    </row>
    <row r="22511" spans="1:3">
      <c r="A22511" s="57" t="s">
        <v>11847</v>
      </c>
      <c r="B22511" s="61">
        <v>3366</v>
      </c>
      <c r="C22511" s="59"/>
    </row>
    <row r="22512" spans="1:3">
      <c r="A22512" s="57" t="s">
        <v>11848</v>
      </c>
      <c r="B22512" s="61">
        <v>42000</v>
      </c>
      <c r="C22512" s="59"/>
    </row>
    <row r="22513" spans="1:3">
      <c r="A22513" s="57" t="s">
        <v>11849</v>
      </c>
      <c r="B22513" s="58"/>
      <c r="C22513" s="59"/>
    </row>
    <row r="22514" spans="1:3">
      <c r="A22514" s="57" t="s">
        <v>11850</v>
      </c>
      <c r="B22514" s="61">
        <v>8692</v>
      </c>
      <c r="C22514" s="59"/>
    </row>
    <row r="22515" spans="1:3">
      <c r="A22515" s="57" t="s">
        <v>11851</v>
      </c>
      <c r="B22515" s="61">
        <v>2588</v>
      </c>
      <c r="C22515" s="59"/>
    </row>
    <row r="22516" spans="1:3">
      <c r="A22516" s="57" t="s">
        <v>11852</v>
      </c>
      <c r="B22516" s="61">
        <v>773423</v>
      </c>
      <c r="C22516" s="59"/>
    </row>
    <row r="22517" spans="1:3">
      <c r="A22517" s="57" t="s">
        <v>11853</v>
      </c>
      <c r="B22517" s="61">
        <v>446500</v>
      </c>
      <c r="C22517" s="59"/>
    </row>
    <row r="22518" spans="1:3">
      <c r="A22518" s="57" t="s">
        <v>11854</v>
      </c>
      <c r="B22518" s="61">
        <v>18451678</v>
      </c>
      <c r="C22518" s="59"/>
    </row>
    <row r="22519" spans="1:3">
      <c r="A22519" s="57" t="s">
        <v>11854</v>
      </c>
      <c r="B22519" s="61">
        <v>70817408</v>
      </c>
      <c r="C22519" s="59"/>
    </row>
    <row r="22520" spans="1:3">
      <c r="A22520" s="57" t="s">
        <v>11855</v>
      </c>
      <c r="B22520" s="61">
        <v>3463220</v>
      </c>
      <c r="C22520" s="59"/>
    </row>
    <row r="22521" spans="1:3">
      <c r="A22521" s="57" t="s">
        <v>11856</v>
      </c>
      <c r="B22521" s="61">
        <v>14228161</v>
      </c>
      <c r="C22521" s="59"/>
    </row>
    <row r="22522" spans="1:3">
      <c r="A22522" s="57" t="s">
        <v>11857</v>
      </c>
      <c r="B22522" s="61">
        <v>1473464</v>
      </c>
      <c r="C22522" s="59"/>
    </row>
    <row r="22523" spans="1:3">
      <c r="A22523" s="57" t="s">
        <v>11857</v>
      </c>
      <c r="B22523" s="61">
        <v>4617826</v>
      </c>
      <c r="C22523" s="59"/>
    </row>
    <row r="22524" spans="1:3">
      <c r="A22524" s="57" t="s">
        <v>11858</v>
      </c>
      <c r="B22524" s="61">
        <v>2302792</v>
      </c>
      <c r="C22524" s="59"/>
    </row>
    <row r="22525" spans="1:3">
      <c r="A22525" s="57" t="s">
        <v>11859</v>
      </c>
      <c r="B22525" s="61">
        <v>7898616</v>
      </c>
      <c r="C22525" s="59"/>
    </row>
    <row r="22526" spans="1:3">
      <c r="A22526" s="57" t="s">
        <v>11860</v>
      </c>
      <c r="B22526" s="61">
        <v>2872140</v>
      </c>
      <c r="C22526" s="59"/>
    </row>
    <row r="22527" spans="1:3">
      <c r="A22527" s="57" t="s">
        <v>11861</v>
      </c>
      <c r="B22527" s="61">
        <v>6154629</v>
      </c>
      <c r="C22527" s="59"/>
    </row>
    <row r="22528" spans="1:3">
      <c r="A22528" s="57" t="s">
        <v>11862</v>
      </c>
      <c r="B22528" s="58"/>
      <c r="C22528" s="59"/>
    </row>
    <row r="22529" spans="1:3">
      <c r="A22529" s="57" t="s">
        <v>11863</v>
      </c>
      <c r="B22529" s="58"/>
      <c r="C22529" s="59"/>
    </row>
    <row r="22530" spans="1:3">
      <c r="A22530" s="57" t="s">
        <v>11864</v>
      </c>
      <c r="B22530" s="58"/>
      <c r="C22530" s="59"/>
    </row>
    <row r="22531" spans="1:3">
      <c r="A22531" s="57" t="s">
        <v>11865</v>
      </c>
      <c r="B22531" s="58"/>
      <c r="C22531" s="59"/>
    </row>
    <row r="22532" spans="1:3">
      <c r="A22532" s="57" t="s">
        <v>11866</v>
      </c>
      <c r="B22532" s="58"/>
      <c r="C22532" s="59"/>
    </row>
    <row r="22533" spans="1:3">
      <c r="A22533" s="57" t="s">
        <v>11866</v>
      </c>
      <c r="B22533" s="58"/>
      <c r="C22533" s="59"/>
    </row>
    <row r="22534" spans="1:3">
      <c r="A22534" s="57" t="s">
        <v>11866</v>
      </c>
      <c r="B22534" s="58"/>
      <c r="C22534" s="59"/>
    </row>
    <row r="22535" spans="1:3">
      <c r="A22535" s="57" t="s">
        <v>11866</v>
      </c>
      <c r="B22535" s="58"/>
      <c r="C22535" s="59"/>
    </row>
    <row r="22536" spans="1:3">
      <c r="A22536" s="57" t="s">
        <v>11867</v>
      </c>
      <c r="B22536" s="58"/>
      <c r="C22536" s="59"/>
    </row>
    <row r="22537" spans="1:3">
      <c r="A22537" s="57" t="s">
        <v>11868</v>
      </c>
      <c r="B22537" s="58"/>
      <c r="C22537" s="59"/>
    </row>
    <row r="22538" spans="1:3">
      <c r="A22538" s="57" t="s">
        <v>11868</v>
      </c>
      <c r="B22538" s="58"/>
      <c r="C22538" s="59"/>
    </row>
    <row r="22539" spans="1:3">
      <c r="A22539" s="57" t="s">
        <v>11869</v>
      </c>
      <c r="B22539" s="58"/>
      <c r="C22539" s="59"/>
    </row>
    <row r="22540" spans="1:3">
      <c r="A22540" s="57" t="s">
        <v>11870</v>
      </c>
      <c r="B22540" s="58"/>
      <c r="C22540" s="59"/>
    </row>
    <row r="22541" spans="1:3">
      <c r="A22541" s="57" t="s">
        <v>11870</v>
      </c>
      <c r="B22541" s="58"/>
      <c r="C22541" s="59"/>
    </row>
    <row r="22542" spans="1:3">
      <c r="A22542" s="57" t="s">
        <v>11870</v>
      </c>
      <c r="B22542" s="58"/>
      <c r="C22542" s="59"/>
    </row>
    <row r="22543" spans="1:3">
      <c r="A22543" s="57" t="s">
        <v>11870</v>
      </c>
      <c r="B22543" s="58"/>
      <c r="C22543" s="59"/>
    </row>
    <row r="22544" spans="1:3">
      <c r="A22544" s="57" t="s">
        <v>11871</v>
      </c>
      <c r="B22544" s="61">
        <v>11434</v>
      </c>
      <c r="C22544" s="59"/>
    </row>
    <row r="22545" spans="1:3">
      <c r="A22545" s="57" t="s">
        <v>11872</v>
      </c>
      <c r="B22545" s="58"/>
      <c r="C22545" s="59"/>
    </row>
    <row r="22546" spans="1:3">
      <c r="A22546" s="57" t="s">
        <v>11872</v>
      </c>
      <c r="B22546" s="58"/>
      <c r="C22546" s="59"/>
    </row>
    <row r="22547" spans="1:3">
      <c r="A22547" s="57" t="s">
        <v>11873</v>
      </c>
      <c r="B22547" s="58"/>
      <c r="C22547" s="59"/>
    </row>
    <row r="22548" spans="1:3">
      <c r="A22548" s="57" t="s">
        <v>11874</v>
      </c>
      <c r="B22548" s="58"/>
      <c r="C22548" s="59"/>
    </row>
    <row r="22549" spans="1:3">
      <c r="A22549" s="57" t="s">
        <v>11875</v>
      </c>
      <c r="B22549" s="61">
        <v>970534</v>
      </c>
      <c r="C22549" s="59"/>
    </row>
    <row r="22550" spans="1:3">
      <c r="A22550" s="57" t="s">
        <v>11876</v>
      </c>
      <c r="B22550" s="58"/>
      <c r="C22550" s="59"/>
    </row>
    <row r="22551" spans="1:3">
      <c r="A22551" s="57" t="s">
        <v>11876</v>
      </c>
      <c r="B22551" s="61">
        <v>8079673</v>
      </c>
      <c r="C22551" s="59"/>
    </row>
    <row r="22552" spans="1:3">
      <c r="A22552" s="57" t="s">
        <v>11877</v>
      </c>
      <c r="B22552" s="58"/>
      <c r="C22552" s="59"/>
    </row>
    <row r="22553" spans="1:3">
      <c r="A22553" s="57" t="s">
        <v>11878</v>
      </c>
      <c r="B22553" s="58"/>
      <c r="C22553" s="59"/>
    </row>
    <row r="22554" spans="1:3">
      <c r="A22554" s="57" t="s">
        <v>11879</v>
      </c>
      <c r="B22554" s="61">
        <v>1300767</v>
      </c>
      <c r="C22554" s="59"/>
    </row>
    <row r="22555" spans="1:3">
      <c r="A22555" s="57" t="s">
        <v>11880</v>
      </c>
      <c r="B22555" s="61">
        <v>1725485</v>
      </c>
      <c r="C22555" s="59"/>
    </row>
    <row r="22556" spans="1:3">
      <c r="A22556" s="57" t="s">
        <v>11881</v>
      </c>
      <c r="B22556" s="58"/>
      <c r="C22556" s="59"/>
    </row>
    <row r="22557" spans="1:3">
      <c r="A22557" s="57" t="s">
        <v>11882</v>
      </c>
      <c r="B22557" s="58"/>
      <c r="C22557" s="59"/>
    </row>
    <row r="22558" spans="1:3">
      <c r="A22558" s="57" t="s">
        <v>11882</v>
      </c>
      <c r="B22558" s="58"/>
      <c r="C22558" s="59"/>
    </row>
    <row r="22559" spans="1:3">
      <c r="A22559" s="57" t="s">
        <v>11882</v>
      </c>
      <c r="B22559" s="58"/>
      <c r="C22559" s="59"/>
    </row>
    <row r="22560" spans="1:3">
      <c r="A22560" s="57" t="s">
        <v>11882</v>
      </c>
      <c r="B22560" s="61">
        <v>34800</v>
      </c>
      <c r="C22560" s="59"/>
    </row>
    <row r="22561" spans="1:3">
      <c r="A22561" s="57" t="s">
        <v>11883</v>
      </c>
      <c r="B22561" s="61">
        <v>4604775</v>
      </c>
      <c r="C22561" s="59"/>
    </row>
    <row r="22562" spans="1:3">
      <c r="A22562" s="57" t="s">
        <v>11883</v>
      </c>
      <c r="B22562" s="61">
        <v>62461169</v>
      </c>
      <c r="C22562" s="59"/>
    </row>
    <row r="22563" spans="1:3">
      <c r="A22563" s="57" t="s">
        <v>11884</v>
      </c>
      <c r="B22563" s="61">
        <v>3600250</v>
      </c>
      <c r="C22563" s="59"/>
    </row>
    <row r="22564" spans="1:3">
      <c r="A22564" s="57" t="s">
        <v>11884</v>
      </c>
      <c r="B22564" s="58"/>
      <c r="C22564" s="59"/>
    </row>
    <row r="22565" spans="1:3">
      <c r="A22565" s="57" t="s">
        <v>11884</v>
      </c>
      <c r="B22565" s="58"/>
      <c r="C22565" s="59"/>
    </row>
    <row r="22566" spans="1:3">
      <c r="A22566" s="57" t="s">
        <v>11884</v>
      </c>
      <c r="B22566" s="61">
        <v>4204</v>
      </c>
      <c r="C22566" s="59"/>
    </row>
    <row r="22567" spans="1:3">
      <c r="A22567" s="57" t="s">
        <v>11885</v>
      </c>
      <c r="B22567" s="61">
        <v>7464</v>
      </c>
      <c r="C22567" s="59"/>
    </row>
    <row r="22568" spans="1:3">
      <c r="A22568" s="57" t="s">
        <v>11885</v>
      </c>
      <c r="B22568" s="61">
        <v>98371</v>
      </c>
      <c r="C22568" s="59"/>
    </row>
    <row r="22569" spans="1:3">
      <c r="A22569" s="57" t="s">
        <v>11886</v>
      </c>
      <c r="B22569" s="58"/>
      <c r="C22569" s="59"/>
    </row>
    <row r="22570" spans="1:3">
      <c r="A22570" s="57" t="s">
        <v>11887</v>
      </c>
      <c r="B22570" s="61">
        <v>5530</v>
      </c>
      <c r="C22570" s="59"/>
    </row>
    <row r="22571" spans="1:3">
      <c r="A22571" s="57" t="s">
        <v>11887</v>
      </c>
      <c r="B22571" s="61">
        <v>2424444</v>
      </c>
      <c r="C22571" s="59"/>
    </row>
    <row r="22572" spans="1:3">
      <c r="A22572" s="57" t="s">
        <v>11888</v>
      </c>
      <c r="B22572" s="61">
        <v>6336432</v>
      </c>
      <c r="C22572" s="59"/>
    </row>
    <row r="22573" spans="1:3">
      <c r="A22573" s="57" t="s">
        <v>11888</v>
      </c>
      <c r="B22573" s="61">
        <v>714796</v>
      </c>
      <c r="C22573" s="59"/>
    </row>
    <row r="22574" spans="1:3">
      <c r="A22574" s="57" t="s">
        <v>11889</v>
      </c>
      <c r="B22574" s="58"/>
      <c r="C22574" s="59"/>
    </row>
    <row r="22575" spans="1:3">
      <c r="A22575" s="57" t="s">
        <v>11889</v>
      </c>
      <c r="B22575" s="61">
        <v>2400</v>
      </c>
      <c r="C22575" s="59"/>
    </row>
    <row r="22576" spans="1:3">
      <c r="A22576" s="57" t="s">
        <v>11889</v>
      </c>
      <c r="B22576" s="58"/>
      <c r="C22576" s="59"/>
    </row>
    <row r="22577" spans="1:3">
      <c r="A22577" s="57" t="s">
        <v>11890</v>
      </c>
      <c r="B22577" s="58"/>
      <c r="C22577" s="59"/>
    </row>
    <row r="22578" spans="1:3">
      <c r="A22578" s="57" t="s">
        <v>11890</v>
      </c>
      <c r="B22578" s="58"/>
      <c r="C22578" s="59"/>
    </row>
    <row r="22579" spans="1:3">
      <c r="A22579" s="57" t="s">
        <v>11891</v>
      </c>
      <c r="B22579" s="58"/>
      <c r="C22579" s="59"/>
    </row>
    <row r="22580" spans="1:3">
      <c r="A22580" s="57" t="s">
        <v>11891</v>
      </c>
      <c r="B22580" s="61">
        <v>12453890</v>
      </c>
      <c r="C22580" s="59"/>
    </row>
    <row r="22581" spans="1:3">
      <c r="A22581" s="57" t="s">
        <v>11892</v>
      </c>
      <c r="B22581" s="58"/>
      <c r="C22581" s="59"/>
    </row>
    <row r="22582" spans="1:3">
      <c r="A22582" s="57" t="s">
        <v>11892</v>
      </c>
      <c r="B22582" s="61">
        <v>173595</v>
      </c>
      <c r="C22582" s="59"/>
    </row>
    <row r="22583" spans="1:3">
      <c r="A22583" s="57" t="s">
        <v>11893</v>
      </c>
      <c r="B22583" s="61">
        <v>1241213</v>
      </c>
      <c r="C22583" s="59"/>
    </row>
    <row r="22584" spans="1:3">
      <c r="A22584" s="57" t="s">
        <v>11893</v>
      </c>
      <c r="B22584" s="61">
        <v>16262069</v>
      </c>
      <c r="C22584" s="59"/>
    </row>
    <row r="22585" spans="1:3">
      <c r="A22585" s="57" t="s">
        <v>11894</v>
      </c>
      <c r="B22585" s="61">
        <v>4500</v>
      </c>
      <c r="C22585" s="59"/>
    </row>
    <row r="22586" spans="1:3">
      <c r="A22586" s="57" t="s">
        <v>11894</v>
      </c>
      <c r="B22586" s="58"/>
      <c r="C22586" s="59"/>
    </row>
    <row r="22587" spans="1:3">
      <c r="A22587" s="57" t="s">
        <v>11894</v>
      </c>
      <c r="B22587" s="61">
        <v>17352</v>
      </c>
      <c r="C22587" s="59"/>
    </row>
    <row r="22588" spans="1:3">
      <c r="A22588" s="57" t="s">
        <v>11895</v>
      </c>
      <c r="B22588" s="58"/>
      <c r="C22588" s="59"/>
    </row>
    <row r="22589" spans="1:3">
      <c r="A22589" s="57" t="s">
        <v>11895</v>
      </c>
      <c r="B22589" s="58"/>
      <c r="C22589" s="59"/>
    </row>
    <row r="22590" spans="1:3">
      <c r="A22590" s="57" t="s">
        <v>11895</v>
      </c>
      <c r="B22590" s="58"/>
      <c r="C22590" s="59"/>
    </row>
    <row r="22591" spans="1:3">
      <c r="A22591" s="57" t="s">
        <v>11896</v>
      </c>
      <c r="B22591" s="61">
        <v>265741</v>
      </c>
      <c r="C22591" s="59"/>
    </row>
    <row r="22592" spans="1:3">
      <c r="A22592" s="57" t="s">
        <v>11897</v>
      </c>
      <c r="B22592" s="58"/>
      <c r="C22592" s="59"/>
    </row>
    <row r="22593" spans="1:3">
      <c r="A22593" s="57" t="s">
        <v>11897</v>
      </c>
      <c r="B22593" s="58"/>
      <c r="C22593" s="59"/>
    </row>
    <row r="22594" spans="1:3">
      <c r="A22594" s="57" t="s">
        <v>11898</v>
      </c>
      <c r="B22594" s="61">
        <v>17630146</v>
      </c>
      <c r="C22594" s="59"/>
    </row>
    <row r="22595" spans="1:3">
      <c r="A22595" s="57" t="s">
        <v>11899</v>
      </c>
      <c r="B22595" s="58"/>
      <c r="C22595" s="59"/>
    </row>
    <row r="22596" spans="1:3">
      <c r="A22596" s="57" t="s">
        <v>11899</v>
      </c>
      <c r="B22596" s="58"/>
      <c r="C22596" s="59"/>
    </row>
    <row r="22597" spans="1:3">
      <c r="A22597" s="57" t="s">
        <v>11900</v>
      </c>
      <c r="B22597" s="58"/>
      <c r="C22597" s="59"/>
    </row>
    <row r="22598" spans="1:3">
      <c r="A22598" s="57" t="s">
        <v>11901</v>
      </c>
      <c r="B22598" s="58"/>
      <c r="C22598" s="59"/>
    </row>
    <row r="22599" spans="1:3">
      <c r="A22599" s="57" t="s">
        <v>11901</v>
      </c>
      <c r="B22599" s="58"/>
      <c r="C22599" s="59"/>
    </row>
    <row r="22600" spans="1:3">
      <c r="A22600" s="57" t="s">
        <v>11901</v>
      </c>
      <c r="B22600" s="58"/>
      <c r="C22600" s="59"/>
    </row>
    <row r="22601" spans="1:3">
      <c r="A22601" s="57" t="s">
        <v>11902</v>
      </c>
      <c r="B22601" s="58"/>
      <c r="C22601" s="59"/>
    </row>
    <row r="22602" spans="1:3">
      <c r="A22602" s="57" t="s">
        <v>11903</v>
      </c>
      <c r="B22602" s="58"/>
      <c r="C22602" s="59"/>
    </row>
    <row r="22603" spans="1:3">
      <c r="A22603" s="57" t="s">
        <v>11903</v>
      </c>
      <c r="B22603" s="58"/>
      <c r="C22603" s="59"/>
    </row>
    <row r="22604" spans="1:3">
      <c r="A22604" s="57" t="s">
        <v>11904</v>
      </c>
      <c r="B22604" s="61">
        <v>17335946</v>
      </c>
      <c r="C22604" s="59"/>
    </row>
    <row r="22605" spans="1:3">
      <c r="A22605" s="57" t="s">
        <v>11905</v>
      </c>
      <c r="B22605" s="61">
        <v>27805</v>
      </c>
      <c r="C22605" s="59"/>
    </row>
    <row r="22606" spans="1:3">
      <c r="A22606" s="57" t="s">
        <v>11906</v>
      </c>
      <c r="B22606" s="58"/>
      <c r="C22606" s="59"/>
    </row>
    <row r="22607" spans="1:3">
      <c r="A22607" s="57" t="s">
        <v>11907</v>
      </c>
      <c r="B22607" s="61">
        <v>47598674</v>
      </c>
      <c r="C22607" s="59"/>
    </row>
    <row r="22608" spans="1:3">
      <c r="A22608" s="57" t="s">
        <v>11907</v>
      </c>
      <c r="B22608" s="61">
        <v>23712755</v>
      </c>
      <c r="C22608" s="59"/>
    </row>
    <row r="22609" spans="1:3">
      <c r="A22609" s="57" t="s">
        <v>11907</v>
      </c>
      <c r="B22609" s="61">
        <v>216328</v>
      </c>
      <c r="C22609" s="59"/>
    </row>
    <row r="22610" spans="1:3">
      <c r="A22610" s="57" t="s">
        <v>11907</v>
      </c>
      <c r="B22610" s="61">
        <v>55890</v>
      </c>
      <c r="C22610" s="59"/>
    </row>
    <row r="22611" spans="1:3">
      <c r="A22611" s="57" t="s">
        <v>11908</v>
      </c>
      <c r="B22611" s="61">
        <v>26897780</v>
      </c>
      <c r="C22611" s="59"/>
    </row>
    <row r="22612" spans="1:3">
      <c r="A22612" s="57" t="s">
        <v>11908</v>
      </c>
      <c r="B22612" s="61">
        <v>2275887</v>
      </c>
      <c r="C22612" s="59"/>
    </row>
    <row r="22613" spans="1:3">
      <c r="A22613" s="57" t="s">
        <v>11908</v>
      </c>
      <c r="B22613" s="61">
        <v>155023437</v>
      </c>
      <c r="C22613" s="59"/>
    </row>
    <row r="22614" spans="1:3">
      <c r="A22614" s="57" t="s">
        <v>11908</v>
      </c>
      <c r="B22614" s="61">
        <v>102802861</v>
      </c>
      <c r="C22614" s="59"/>
    </row>
    <row r="22615" spans="1:3">
      <c r="A22615" s="57" t="s">
        <v>11908</v>
      </c>
      <c r="B22615" s="61">
        <v>23155859</v>
      </c>
      <c r="C22615" s="59"/>
    </row>
    <row r="22616" spans="1:3">
      <c r="A22616" s="57" t="s">
        <v>11909</v>
      </c>
      <c r="B22616" s="61">
        <v>52455</v>
      </c>
      <c r="C22616" s="59"/>
    </row>
    <row r="22617" spans="1:3">
      <c r="A22617" s="57" t="s">
        <v>11909</v>
      </c>
      <c r="B22617" s="58"/>
      <c r="C22617" s="59"/>
    </row>
    <row r="22618" spans="1:3">
      <c r="A22618" s="57" t="s">
        <v>11909</v>
      </c>
      <c r="B22618" s="58"/>
      <c r="C22618" s="59"/>
    </row>
    <row r="22619" spans="1:3">
      <c r="A22619" s="57" t="s">
        <v>11909</v>
      </c>
      <c r="B22619">
        <v>0</v>
      </c>
      <c r="C22619" s="59"/>
    </row>
    <row r="22620" spans="1:3">
      <c r="A22620" s="57" t="s">
        <v>11909</v>
      </c>
      <c r="B22620" s="61">
        <v>93014</v>
      </c>
      <c r="C22620" s="59"/>
    </row>
    <row r="22621" spans="1:3">
      <c r="A22621" s="57" t="s">
        <v>11909</v>
      </c>
      <c r="B22621" s="61">
        <v>35400</v>
      </c>
      <c r="C22621" s="59"/>
    </row>
    <row r="22622" spans="1:3">
      <c r="A22622" s="57" t="s">
        <v>11910</v>
      </c>
      <c r="B22622" s="61">
        <v>16200</v>
      </c>
      <c r="C22622" s="59"/>
    </row>
    <row r="22623" spans="1:3">
      <c r="A22623" s="57" t="s">
        <v>11910</v>
      </c>
      <c r="B22623" s="61">
        <v>49910894</v>
      </c>
      <c r="C22623" s="59"/>
    </row>
    <row r="22624" spans="1:3">
      <c r="A22624" s="57" t="s">
        <v>11911</v>
      </c>
      <c r="B22624" s="61">
        <v>697007</v>
      </c>
      <c r="C22624" s="59"/>
    </row>
    <row r="22625" spans="1:3">
      <c r="A22625" s="57" t="s">
        <v>11912</v>
      </c>
      <c r="B22625" s="61">
        <v>6926866</v>
      </c>
      <c r="C22625" s="59"/>
    </row>
    <row r="22626" spans="1:3">
      <c r="A22626" s="57" t="s">
        <v>11913</v>
      </c>
      <c r="B22626" s="61">
        <v>1212211</v>
      </c>
      <c r="C22626" s="59"/>
    </row>
    <row r="22627" spans="1:3">
      <c r="A22627" s="57" t="s">
        <v>11913</v>
      </c>
      <c r="B22627" s="61">
        <v>4987743</v>
      </c>
      <c r="C22627" s="59"/>
    </row>
    <row r="22628" spans="1:3">
      <c r="A22628" s="57" t="s">
        <v>11914</v>
      </c>
      <c r="B22628" s="61">
        <v>91119861</v>
      </c>
      <c r="C22628" s="59"/>
    </row>
    <row r="22629" spans="1:3">
      <c r="A22629" s="57" t="s">
        <v>11914</v>
      </c>
      <c r="B22629" s="61">
        <v>6059610</v>
      </c>
      <c r="C22629" s="59"/>
    </row>
    <row r="22630" spans="1:3">
      <c r="A22630" s="57" t="s">
        <v>11914</v>
      </c>
      <c r="B22630" s="58"/>
      <c r="C22630" s="59"/>
    </row>
    <row r="22631" spans="1:3">
      <c r="A22631" s="57" t="s">
        <v>11914</v>
      </c>
      <c r="B22631" s="61">
        <v>292232</v>
      </c>
      <c r="C22631" s="59"/>
    </row>
    <row r="22632" spans="1:3">
      <c r="A22632" s="57" t="s">
        <v>11914</v>
      </c>
      <c r="B22632" s="61">
        <v>2904455</v>
      </c>
      <c r="C22632" s="59"/>
    </row>
    <row r="22633" spans="1:3">
      <c r="A22633" s="57" t="s">
        <v>11915</v>
      </c>
      <c r="B22633" s="61">
        <v>341256</v>
      </c>
      <c r="C22633" s="59"/>
    </row>
    <row r="22634" spans="1:3">
      <c r="A22634" s="57" t="s">
        <v>11915</v>
      </c>
      <c r="B22634" s="61">
        <v>654029</v>
      </c>
      <c r="C22634" s="59"/>
    </row>
    <row r="22635" spans="1:3">
      <c r="A22635" s="57" t="s">
        <v>11916</v>
      </c>
      <c r="B22635" s="61">
        <v>29325814</v>
      </c>
      <c r="C22635" s="59"/>
    </row>
    <row r="22636" spans="1:3">
      <c r="A22636" s="57" t="s">
        <v>11916</v>
      </c>
      <c r="B22636" s="61">
        <v>731258</v>
      </c>
      <c r="C22636" s="59"/>
    </row>
    <row r="22637" spans="1:3">
      <c r="A22637" s="57" t="s">
        <v>11916</v>
      </c>
      <c r="B22637" s="61">
        <v>10684396</v>
      </c>
      <c r="C22637" s="59"/>
    </row>
    <row r="22638" spans="1:3">
      <c r="A22638" s="57" t="s">
        <v>11917</v>
      </c>
      <c r="B22638" s="61">
        <v>17043469</v>
      </c>
      <c r="C22638" s="59"/>
    </row>
    <row r="22639" spans="1:3">
      <c r="A22639" s="57" t="s">
        <v>11918</v>
      </c>
      <c r="B22639" s="61">
        <v>7685579</v>
      </c>
      <c r="C22639" s="59"/>
    </row>
    <row r="22640" spans="1:3">
      <c r="A22640" s="57" t="s">
        <v>11918</v>
      </c>
      <c r="B22640" s="58"/>
      <c r="C22640" s="59"/>
    </row>
    <row r="22641" spans="1:3">
      <c r="A22641" s="57" t="s">
        <v>11918</v>
      </c>
      <c r="B22641" s="61">
        <v>3584856</v>
      </c>
      <c r="C22641" s="59"/>
    </row>
    <row r="22642" spans="1:3">
      <c r="A22642" s="57" t="s">
        <v>11918</v>
      </c>
      <c r="B22642" s="61">
        <v>231876091</v>
      </c>
      <c r="C22642" s="59"/>
    </row>
    <row r="22643" spans="1:3">
      <c r="A22643" s="57" t="s">
        <v>11919</v>
      </c>
      <c r="B22643" s="58"/>
      <c r="C22643" s="59"/>
    </row>
    <row r="22644" spans="1:3">
      <c r="A22644" s="57" t="s">
        <v>11919</v>
      </c>
      <c r="B22644" s="58"/>
      <c r="C22644" s="59"/>
    </row>
    <row r="22645" spans="1:3">
      <c r="A22645" s="57" t="s">
        <v>11920</v>
      </c>
      <c r="B22645" s="61">
        <v>2250</v>
      </c>
      <c r="C22645" s="59"/>
    </row>
    <row r="22646" spans="1:3">
      <c r="A22646" s="57" t="s">
        <v>11920</v>
      </c>
      <c r="B22646" s="61">
        <v>29008916</v>
      </c>
      <c r="C22646" s="59"/>
    </row>
    <row r="22647" spans="1:3">
      <c r="A22647" s="57" t="s">
        <v>11921</v>
      </c>
      <c r="B22647" s="61">
        <v>5673024</v>
      </c>
      <c r="C22647" s="59"/>
    </row>
    <row r="22648" spans="1:3">
      <c r="A22648" s="57" t="s">
        <v>11921</v>
      </c>
      <c r="B22648" s="61">
        <v>249006390</v>
      </c>
      <c r="C22648" s="59"/>
    </row>
    <row r="22649" spans="1:3">
      <c r="A22649" s="57" t="s">
        <v>11922</v>
      </c>
      <c r="B22649" s="61">
        <v>11900341</v>
      </c>
      <c r="C22649" s="59"/>
    </row>
    <row r="22650" spans="1:3">
      <c r="A22650" s="57" t="s">
        <v>11922</v>
      </c>
      <c r="B22650" s="61">
        <v>581859</v>
      </c>
      <c r="C22650" s="59"/>
    </row>
    <row r="22651" spans="1:3">
      <c r="A22651" s="57" t="s">
        <v>11922</v>
      </c>
      <c r="B22651" s="61">
        <v>3912899</v>
      </c>
      <c r="C22651" s="59"/>
    </row>
    <row r="22652" spans="1:3">
      <c r="A22652" s="57" t="s">
        <v>11923</v>
      </c>
      <c r="B22652" s="61">
        <v>7539401</v>
      </c>
      <c r="C22652" s="59"/>
    </row>
    <row r="22653" spans="1:3">
      <c r="A22653" s="57" t="s">
        <v>11923</v>
      </c>
      <c r="B22653" s="61">
        <v>210603510</v>
      </c>
      <c r="C22653" s="59"/>
    </row>
    <row r="22654" spans="1:3">
      <c r="A22654" s="57" t="s">
        <v>11924</v>
      </c>
      <c r="B22654" s="61">
        <v>46134</v>
      </c>
      <c r="C22654" s="59"/>
    </row>
    <row r="22655" spans="1:3">
      <c r="A22655" s="57" t="s">
        <v>11924</v>
      </c>
      <c r="B22655" s="61">
        <v>4731830</v>
      </c>
      <c r="C22655" s="59"/>
    </row>
    <row r="22656" spans="1:3">
      <c r="A22656" s="57" t="s">
        <v>11925</v>
      </c>
      <c r="B22656" s="61">
        <v>603503</v>
      </c>
      <c r="C22656" s="59"/>
    </row>
    <row r="22657" spans="1:3">
      <c r="A22657" s="57" t="s">
        <v>11925</v>
      </c>
      <c r="B22657" s="61">
        <v>169195358</v>
      </c>
      <c r="C22657" s="59"/>
    </row>
    <row r="22658" spans="1:3">
      <c r="A22658" s="57" t="s">
        <v>11926</v>
      </c>
      <c r="B22658" s="61">
        <v>54548</v>
      </c>
      <c r="C22658" s="59"/>
    </row>
    <row r="22659" spans="1:3">
      <c r="A22659" s="57" t="s">
        <v>11927</v>
      </c>
      <c r="B22659" s="58"/>
      <c r="C22659" s="59"/>
    </row>
    <row r="22660" spans="1:3">
      <c r="A22660" s="57" t="s">
        <v>11928</v>
      </c>
      <c r="B22660" s="58"/>
      <c r="C22660" s="59"/>
    </row>
    <row r="22661" spans="1:3">
      <c r="A22661" s="57" t="s">
        <v>11929</v>
      </c>
      <c r="B22661" s="61">
        <v>16204067</v>
      </c>
      <c r="C22661" s="59"/>
    </row>
    <row r="22662" spans="1:3">
      <c r="A22662" s="57" t="s">
        <v>11930</v>
      </c>
      <c r="B22662" s="58"/>
      <c r="C22662" s="59"/>
    </row>
    <row r="22663" spans="1:3">
      <c r="A22663" s="57" t="s">
        <v>11931</v>
      </c>
      <c r="B22663" s="61">
        <v>11729</v>
      </c>
      <c r="C22663" s="59"/>
    </row>
    <row r="22664" spans="1:3">
      <c r="A22664" s="57" t="s">
        <v>11932</v>
      </c>
      <c r="B22664" s="61">
        <v>52316593</v>
      </c>
      <c r="C22664" s="59"/>
    </row>
    <row r="22665" spans="1:3">
      <c r="A22665" s="57" t="s">
        <v>11933</v>
      </c>
      <c r="B22665" s="58"/>
      <c r="C22665" s="59"/>
    </row>
    <row r="22666" spans="1:3">
      <c r="A22666" s="57" t="s">
        <v>11934</v>
      </c>
      <c r="B22666" s="58"/>
      <c r="C22666" s="59"/>
    </row>
    <row r="22667" spans="1:3">
      <c r="A22667" s="57" t="s">
        <v>11935</v>
      </c>
      <c r="B22667" s="58"/>
      <c r="C22667" s="59"/>
    </row>
    <row r="22668" spans="1:3">
      <c r="A22668" s="57" t="s">
        <v>11936</v>
      </c>
      <c r="B22668" s="58"/>
      <c r="C22668" s="59"/>
    </row>
    <row r="22669" spans="1:3">
      <c r="A22669" s="57" t="s">
        <v>11937</v>
      </c>
      <c r="B22669" s="58"/>
      <c r="C22669" s="59"/>
    </row>
    <row r="22670" spans="1:3">
      <c r="A22670" s="57" t="s">
        <v>11938</v>
      </c>
      <c r="B22670" s="61">
        <v>99588</v>
      </c>
      <c r="C22670" s="59"/>
    </row>
    <row r="22671" spans="1:3">
      <c r="A22671" s="57" t="s">
        <v>11939</v>
      </c>
      <c r="B22671" s="58"/>
      <c r="C22671" s="59"/>
    </row>
    <row r="22672" spans="1:3">
      <c r="A22672" s="57" t="s">
        <v>11940</v>
      </c>
      <c r="B22672" s="61">
        <v>5000000</v>
      </c>
      <c r="C22672" s="59"/>
    </row>
    <row r="22673" spans="1:3">
      <c r="A22673" s="57" t="s">
        <v>11941</v>
      </c>
      <c r="B22673" s="61">
        <v>1624588</v>
      </c>
      <c r="C22673" s="59"/>
    </row>
    <row r="22674" spans="1:3">
      <c r="A22674" s="57" t="s">
        <v>11942</v>
      </c>
      <c r="B22674" s="61">
        <v>4955212</v>
      </c>
      <c r="C22674" s="59"/>
    </row>
    <row r="22675" spans="1:3">
      <c r="A22675" s="57" t="s">
        <v>11942</v>
      </c>
      <c r="B22675" s="61">
        <v>400866</v>
      </c>
      <c r="C22675" s="59"/>
    </row>
    <row r="22676" spans="1:3">
      <c r="A22676" s="57" t="s">
        <v>11942</v>
      </c>
      <c r="B22676" s="61">
        <v>547988</v>
      </c>
      <c r="C22676" s="59"/>
    </row>
    <row r="22677" spans="1:3">
      <c r="A22677" s="57" t="s">
        <v>11943</v>
      </c>
      <c r="B22677" s="61">
        <v>810513</v>
      </c>
      <c r="C22677" s="59"/>
    </row>
    <row r="22678" spans="1:3">
      <c r="A22678" s="57" t="s">
        <v>11943</v>
      </c>
      <c r="B22678" s="58"/>
      <c r="C22678" s="59"/>
    </row>
    <row r="22679" spans="1:3">
      <c r="A22679" s="57" t="s">
        <v>11943</v>
      </c>
      <c r="B22679" s="61">
        <v>2017567</v>
      </c>
      <c r="C22679" s="59"/>
    </row>
    <row r="22680" spans="1:3">
      <c r="A22680" s="57" t="s">
        <v>11943</v>
      </c>
      <c r="B22680" s="61">
        <v>317996484</v>
      </c>
      <c r="C22680" s="59"/>
    </row>
    <row r="22681" spans="1:3">
      <c r="A22681" s="57" t="s">
        <v>11944</v>
      </c>
      <c r="B22681" s="61">
        <v>3789663</v>
      </c>
      <c r="C22681" s="59"/>
    </row>
    <row r="22682" spans="1:3">
      <c r="A22682" s="57" t="s">
        <v>11944</v>
      </c>
      <c r="B22682" s="61">
        <v>482315</v>
      </c>
      <c r="C22682" s="59"/>
    </row>
    <row r="22683" spans="1:3">
      <c r="A22683" s="57" t="s">
        <v>11944</v>
      </c>
      <c r="B22683" s="61">
        <v>137128</v>
      </c>
      <c r="C22683" s="59"/>
    </row>
    <row r="22684" spans="1:3">
      <c r="A22684" s="57" t="s">
        <v>11945</v>
      </c>
      <c r="B22684" s="61">
        <v>353849</v>
      </c>
      <c r="C22684" s="59"/>
    </row>
    <row r="22685" spans="1:3">
      <c r="A22685" s="57" t="s">
        <v>11945</v>
      </c>
      <c r="B22685" s="58"/>
      <c r="C22685" s="59"/>
    </row>
    <row r="22686" spans="1:3">
      <c r="A22686" s="57" t="s">
        <v>11945</v>
      </c>
      <c r="B22686" s="61">
        <v>933349</v>
      </c>
      <c r="C22686" s="59"/>
    </row>
    <row r="22687" spans="1:3">
      <c r="A22687" s="57" t="s">
        <v>11945</v>
      </c>
      <c r="B22687" s="61">
        <v>125690556</v>
      </c>
      <c r="C22687" s="59"/>
    </row>
    <row r="22688" spans="1:3">
      <c r="A22688" s="57" t="s">
        <v>11945</v>
      </c>
      <c r="B22688" s="61">
        <v>63033124</v>
      </c>
      <c r="C22688" s="59"/>
    </row>
    <row r="22689" spans="1:3">
      <c r="A22689" s="57" t="s">
        <v>11946</v>
      </c>
      <c r="B22689" s="58"/>
      <c r="C22689" s="59"/>
    </row>
    <row r="22690" spans="1:3">
      <c r="A22690" s="57" t="s">
        <v>11946</v>
      </c>
      <c r="B22690" s="61">
        <v>369950</v>
      </c>
      <c r="C22690" s="59"/>
    </row>
    <row r="22691" spans="1:3">
      <c r="A22691" s="57" t="s">
        <v>11947</v>
      </c>
      <c r="B22691" s="61">
        <v>20706498</v>
      </c>
      <c r="C22691" s="59"/>
    </row>
    <row r="22692" spans="1:3">
      <c r="A22692" s="57" t="s">
        <v>11947</v>
      </c>
      <c r="B22692" s="61">
        <v>54945737</v>
      </c>
      <c r="C22692" s="59"/>
    </row>
    <row r="22693" spans="1:3">
      <c r="A22693" s="57" t="s">
        <v>11947</v>
      </c>
      <c r="B22693" s="61">
        <v>10880648</v>
      </c>
      <c r="C22693" s="59"/>
    </row>
    <row r="22694" spans="1:3">
      <c r="A22694" s="57" t="s">
        <v>11947</v>
      </c>
      <c r="B22694" s="61">
        <v>2187</v>
      </c>
      <c r="C22694" s="59"/>
    </row>
    <row r="22695" spans="1:3">
      <c r="A22695" s="57" t="s">
        <v>11947</v>
      </c>
      <c r="B22695" s="61">
        <v>74595632</v>
      </c>
      <c r="C22695" s="59"/>
    </row>
    <row r="22696" spans="1:3">
      <c r="A22696" s="57" t="s">
        <v>11948</v>
      </c>
      <c r="B22696" s="61">
        <v>2134019</v>
      </c>
      <c r="C22696" s="59"/>
    </row>
    <row r="22697" spans="1:3">
      <c r="A22697" s="57" t="s">
        <v>11949</v>
      </c>
      <c r="B22697" s="61">
        <v>12311542</v>
      </c>
      <c r="C22697" s="59"/>
    </row>
    <row r="22698" spans="1:3">
      <c r="A22698" s="57" t="s">
        <v>11949</v>
      </c>
      <c r="B22698" s="61">
        <v>77373</v>
      </c>
      <c r="C22698" s="59"/>
    </row>
    <row r="22699" spans="1:3">
      <c r="A22699" s="57" t="s">
        <v>11949</v>
      </c>
      <c r="B22699" s="61">
        <v>19476193</v>
      </c>
      <c r="C22699" s="59"/>
    </row>
    <row r="22700" spans="1:3">
      <c r="A22700" s="57" t="s">
        <v>11949</v>
      </c>
      <c r="B22700" s="61">
        <v>7888397</v>
      </c>
      <c r="C22700" s="59"/>
    </row>
    <row r="22701" spans="1:3">
      <c r="A22701" s="57" t="s">
        <v>11949</v>
      </c>
      <c r="B22701" s="61">
        <v>8993203</v>
      </c>
      <c r="C22701" s="59"/>
    </row>
    <row r="22702" spans="1:3">
      <c r="A22702" s="57" t="s">
        <v>11950</v>
      </c>
      <c r="B22702" s="61">
        <v>5953664</v>
      </c>
      <c r="C22702" s="59"/>
    </row>
    <row r="22703" spans="1:3">
      <c r="A22703" s="57" t="s">
        <v>11950</v>
      </c>
      <c r="B22703" s="61">
        <v>27078190</v>
      </c>
      <c r="C22703" s="59"/>
    </row>
    <row r="22704" spans="1:3">
      <c r="A22704" s="57" t="s">
        <v>11951</v>
      </c>
      <c r="B22704" s="61">
        <v>774114</v>
      </c>
      <c r="C22704" s="59"/>
    </row>
    <row r="22705" spans="1:3">
      <c r="A22705" s="57" t="s">
        <v>11951</v>
      </c>
      <c r="B22705" s="61">
        <v>18225128</v>
      </c>
      <c r="C22705" s="59"/>
    </row>
    <row r="22706" spans="1:3">
      <c r="A22706" s="57" t="s">
        <v>11952</v>
      </c>
      <c r="B22706" s="61">
        <v>2562410</v>
      </c>
      <c r="C22706" s="59"/>
    </row>
    <row r="22707" spans="1:3">
      <c r="A22707" s="57" t="s">
        <v>11953</v>
      </c>
      <c r="B22707" s="61">
        <v>9703178</v>
      </c>
      <c r="C22707" s="59"/>
    </row>
    <row r="22708" spans="1:3">
      <c r="A22708" s="57" t="s">
        <v>11954</v>
      </c>
      <c r="B22708" s="61">
        <v>305915</v>
      </c>
      <c r="C22708" s="59"/>
    </row>
    <row r="22709" spans="1:3">
      <c r="A22709" s="57" t="s">
        <v>11955</v>
      </c>
      <c r="B22709" s="61">
        <v>33422355</v>
      </c>
      <c r="C22709" s="59"/>
    </row>
    <row r="22710" spans="1:3">
      <c r="A22710" s="57" t="s">
        <v>11955</v>
      </c>
      <c r="B22710" s="61">
        <v>75831057</v>
      </c>
      <c r="C22710" s="59"/>
    </row>
    <row r="22711" spans="1:3">
      <c r="A22711" s="57" t="s">
        <v>11955</v>
      </c>
      <c r="B22711" s="61">
        <v>16778828</v>
      </c>
      <c r="C22711" s="59"/>
    </row>
    <row r="22712" spans="1:3">
      <c r="A22712" s="57" t="s">
        <v>11955</v>
      </c>
      <c r="B22712" s="61">
        <v>9236780</v>
      </c>
      <c r="C22712" s="59"/>
    </row>
    <row r="22713" spans="1:3">
      <c r="A22713" s="57" t="s">
        <v>11955</v>
      </c>
      <c r="B22713" s="61">
        <v>431986</v>
      </c>
      <c r="C22713" s="59"/>
    </row>
    <row r="22714" spans="1:3">
      <c r="A22714" s="57" t="s">
        <v>11955</v>
      </c>
      <c r="B22714" s="58"/>
      <c r="C22714" s="59"/>
    </row>
    <row r="22715" spans="1:3">
      <c r="A22715" s="57" t="s">
        <v>11955</v>
      </c>
      <c r="B22715" s="61">
        <v>459222871</v>
      </c>
      <c r="C22715" s="59"/>
    </row>
    <row r="22716" spans="1:3">
      <c r="A22716" s="57" t="s">
        <v>11955</v>
      </c>
      <c r="B22716" s="61">
        <v>183887871</v>
      </c>
      <c r="C22716" s="59"/>
    </row>
    <row r="22717" spans="1:3">
      <c r="A22717" s="57" t="s">
        <v>11956</v>
      </c>
      <c r="B22717" s="61">
        <v>8475893</v>
      </c>
      <c r="C22717" s="59"/>
    </row>
    <row r="22718" spans="1:3">
      <c r="A22718" s="57" t="s">
        <v>11957</v>
      </c>
      <c r="B22718" s="61">
        <v>21627443</v>
      </c>
      <c r="C22718" s="59"/>
    </row>
    <row r="22719" spans="1:3">
      <c r="A22719" s="57" t="s">
        <v>11958</v>
      </c>
      <c r="B22719" s="61">
        <v>108352261</v>
      </c>
      <c r="C22719" s="59"/>
    </row>
    <row r="22720" spans="1:3">
      <c r="A22720" s="57" t="s">
        <v>11959</v>
      </c>
      <c r="B22720" s="61">
        <v>26275094</v>
      </c>
      <c r="C22720" s="59"/>
    </row>
    <row r="22721" spans="1:3">
      <c r="A22721" s="57" t="s">
        <v>11960</v>
      </c>
      <c r="B22721" s="61">
        <v>143095001</v>
      </c>
      <c r="C22721" s="59"/>
    </row>
    <row r="22722" spans="1:3">
      <c r="A22722" s="57" t="s">
        <v>11960</v>
      </c>
      <c r="B22722" s="61">
        <v>23780499</v>
      </c>
      <c r="C22722" s="59"/>
    </row>
    <row r="22723" spans="1:3">
      <c r="A22723" s="57" t="s">
        <v>11960</v>
      </c>
      <c r="B22723" s="61">
        <v>120767029</v>
      </c>
      <c r="C22723" s="59"/>
    </row>
    <row r="22724" spans="1:3">
      <c r="A22724" s="57" t="s">
        <v>11961</v>
      </c>
      <c r="B22724" s="61">
        <v>257647</v>
      </c>
      <c r="C22724" s="59"/>
    </row>
    <row r="22725" spans="1:3">
      <c r="A22725" s="57" t="s">
        <v>11962</v>
      </c>
      <c r="B22725" s="61">
        <v>94556534</v>
      </c>
      <c r="C22725" s="59"/>
    </row>
    <row r="22726" spans="1:3">
      <c r="A22726" s="57" t="s">
        <v>11962</v>
      </c>
      <c r="B22726" s="61">
        <v>48611785</v>
      </c>
      <c r="C22726" s="59"/>
    </row>
    <row r="22727" spans="1:3">
      <c r="A22727" s="57" t="s">
        <v>11962</v>
      </c>
      <c r="B22727" s="61">
        <v>10770932</v>
      </c>
      <c r="C22727" s="59"/>
    </row>
    <row r="22728" spans="1:3">
      <c r="A22728" s="57" t="s">
        <v>11962</v>
      </c>
      <c r="B22728" s="61">
        <v>22379768</v>
      </c>
      <c r="C22728" s="59"/>
    </row>
    <row r="22729" spans="1:3">
      <c r="A22729" s="57" t="s">
        <v>11962</v>
      </c>
      <c r="B22729" s="61">
        <v>49747200</v>
      </c>
      <c r="C22729" s="59"/>
    </row>
    <row r="22730" spans="1:3">
      <c r="A22730" s="57" t="s">
        <v>11963</v>
      </c>
      <c r="B22730" s="61">
        <v>25514390</v>
      </c>
      <c r="C22730" s="59"/>
    </row>
    <row r="22731" spans="1:3">
      <c r="A22731" s="57" t="s">
        <v>11963</v>
      </c>
      <c r="B22731" s="61">
        <v>75591958</v>
      </c>
      <c r="C22731" s="59"/>
    </row>
    <row r="22732" spans="1:3">
      <c r="A22732" s="57" t="s">
        <v>11963</v>
      </c>
      <c r="B22732" s="61">
        <v>23800312</v>
      </c>
      <c r="C22732" s="59"/>
    </row>
    <row r="22733" spans="1:3">
      <c r="A22733" s="57" t="s">
        <v>11963</v>
      </c>
      <c r="B22733" s="61">
        <v>3098862</v>
      </c>
      <c r="C22733" s="59"/>
    </row>
    <row r="22734" spans="1:3">
      <c r="A22734" s="57" t="s">
        <v>11963</v>
      </c>
      <c r="B22734" s="61">
        <v>945243</v>
      </c>
      <c r="C22734" s="59"/>
    </row>
    <row r="22735" spans="1:3">
      <c r="A22735" s="57" t="s">
        <v>11963</v>
      </c>
      <c r="B22735" s="61">
        <v>28398057</v>
      </c>
      <c r="C22735" s="59"/>
    </row>
    <row r="22736" spans="1:3">
      <c r="A22736" s="57" t="s">
        <v>11964</v>
      </c>
      <c r="B22736" s="61">
        <v>281957</v>
      </c>
      <c r="C22736" s="59"/>
    </row>
    <row r="22737" spans="1:3">
      <c r="A22737" s="57" t="s">
        <v>11965</v>
      </c>
      <c r="B22737" s="61">
        <v>178430754</v>
      </c>
      <c r="C22737" s="59"/>
    </row>
    <row r="22738" spans="1:3">
      <c r="A22738" s="57" t="s">
        <v>11965</v>
      </c>
      <c r="B22738" s="61">
        <v>64019776</v>
      </c>
      <c r="C22738" s="59"/>
    </row>
    <row r="22739" spans="1:3">
      <c r="A22739" s="57" t="s">
        <v>11965</v>
      </c>
      <c r="B22739" s="61">
        <v>12675383</v>
      </c>
      <c r="C22739" s="59"/>
    </row>
    <row r="22740" spans="1:3">
      <c r="A22740" s="57" t="s">
        <v>11965</v>
      </c>
      <c r="B22740" s="61">
        <v>20707925</v>
      </c>
      <c r="C22740" s="59"/>
    </row>
    <row r="22741" spans="1:3">
      <c r="A22741" s="57" t="s">
        <v>11965</v>
      </c>
      <c r="B22741" s="61">
        <v>3044885</v>
      </c>
      <c r="C22741" s="59"/>
    </row>
    <row r="22742" spans="1:3">
      <c r="A22742" s="57" t="s">
        <v>11965</v>
      </c>
      <c r="B22742" s="61">
        <v>2952114</v>
      </c>
      <c r="C22742" s="59"/>
    </row>
    <row r="22743" spans="1:3">
      <c r="A22743" s="57" t="s">
        <v>11965</v>
      </c>
      <c r="B22743" s="61">
        <v>7668400</v>
      </c>
      <c r="C22743" s="59"/>
    </row>
    <row r="22744" spans="1:3">
      <c r="A22744" s="57" t="s">
        <v>11965</v>
      </c>
      <c r="B22744" s="61">
        <v>50691363</v>
      </c>
      <c r="C22744" s="59"/>
    </row>
    <row r="22745" spans="1:3">
      <c r="A22745" s="57" t="s">
        <v>11966</v>
      </c>
      <c r="B22745" s="61">
        <v>7556728</v>
      </c>
      <c r="C22745" s="59"/>
    </row>
    <row r="22746" spans="1:3">
      <c r="A22746" s="57" t="s">
        <v>11966</v>
      </c>
      <c r="B22746" s="61">
        <v>3586461</v>
      </c>
      <c r="C22746" s="59"/>
    </row>
    <row r="22747" spans="1:3">
      <c r="A22747" s="57" t="s">
        <v>11966</v>
      </c>
      <c r="B22747" s="61">
        <v>123434857</v>
      </c>
      <c r="C22747" s="59"/>
    </row>
    <row r="22748" spans="1:3">
      <c r="A22748" s="57" t="s">
        <v>11967</v>
      </c>
      <c r="B22748" s="61">
        <v>559289</v>
      </c>
      <c r="C22748" s="59"/>
    </row>
    <row r="22749" spans="1:3">
      <c r="A22749" s="57" t="s">
        <v>11968</v>
      </c>
      <c r="B22749" s="61">
        <v>13703269</v>
      </c>
      <c r="C22749" s="59"/>
    </row>
    <row r="22750" spans="1:3">
      <c r="A22750" s="57" t="s">
        <v>11969</v>
      </c>
      <c r="B22750" s="61">
        <v>383889</v>
      </c>
      <c r="C22750" s="59"/>
    </row>
    <row r="22751" spans="1:3">
      <c r="A22751" s="57" t="s">
        <v>11970</v>
      </c>
      <c r="B22751" s="61">
        <v>110192131</v>
      </c>
      <c r="C22751" s="59"/>
    </row>
    <row r="22752" spans="1:3">
      <c r="A22752" s="57" t="s">
        <v>11970</v>
      </c>
      <c r="B22752" s="61">
        <v>136409874</v>
      </c>
      <c r="C22752" s="59"/>
    </row>
    <row r="22753" spans="1:3">
      <c r="A22753" s="57" t="s">
        <v>11970</v>
      </c>
      <c r="B22753" s="58"/>
      <c r="C22753" s="59"/>
    </row>
    <row r="22754" spans="1:3">
      <c r="A22754" s="57" t="s">
        <v>11970</v>
      </c>
      <c r="B22754" s="61">
        <v>568374537</v>
      </c>
      <c r="C22754" s="59"/>
    </row>
    <row r="22755" spans="1:3">
      <c r="A22755" s="57" t="s">
        <v>11970</v>
      </c>
      <c r="B22755" s="58"/>
      <c r="C22755" s="59"/>
    </row>
    <row r="22756" spans="1:3">
      <c r="A22756" s="57" t="s">
        <v>11971</v>
      </c>
      <c r="B22756" s="61">
        <v>4702533</v>
      </c>
      <c r="C22756" s="59"/>
    </row>
    <row r="22757" spans="1:3">
      <c r="A22757" s="57" t="s">
        <v>11972</v>
      </c>
      <c r="B22757" s="61">
        <v>67148631</v>
      </c>
      <c r="C22757" s="59"/>
    </row>
    <row r="22758" spans="1:3">
      <c r="A22758" s="57" t="s">
        <v>11973</v>
      </c>
      <c r="B22758" s="61">
        <v>32244591</v>
      </c>
      <c r="C22758" s="59"/>
    </row>
    <row r="22759" spans="1:3">
      <c r="A22759" s="57" t="s">
        <v>11974</v>
      </c>
      <c r="B22759" s="61">
        <v>62626707</v>
      </c>
      <c r="C22759" s="59"/>
    </row>
    <row r="22760" spans="1:3">
      <c r="A22760" s="57" t="s">
        <v>11975</v>
      </c>
      <c r="B22760" s="61">
        <v>4717623</v>
      </c>
      <c r="C22760" s="59"/>
    </row>
    <row r="22761" spans="1:3">
      <c r="A22761" s="57" t="s">
        <v>11975</v>
      </c>
      <c r="B22761" s="61">
        <v>303156</v>
      </c>
      <c r="C22761" s="59"/>
    </row>
    <row r="22762" spans="1:3">
      <c r="A22762" s="57" t="s">
        <v>11975</v>
      </c>
      <c r="B22762" s="61">
        <v>175384416</v>
      </c>
      <c r="C22762" s="59"/>
    </row>
    <row r="22763" spans="1:3">
      <c r="A22763" s="57" t="s">
        <v>11975</v>
      </c>
      <c r="B22763" s="61">
        <v>9849474</v>
      </c>
      <c r="C22763" s="59"/>
    </row>
    <row r="22764" spans="1:3">
      <c r="A22764" s="57" t="s">
        <v>11975</v>
      </c>
      <c r="B22764" s="61">
        <v>56920176</v>
      </c>
      <c r="C22764" s="59"/>
    </row>
    <row r="22765" spans="1:3">
      <c r="A22765" s="57" t="s">
        <v>11975</v>
      </c>
      <c r="B22765" s="61">
        <v>37718084</v>
      </c>
      <c r="C22765" s="59"/>
    </row>
    <row r="22766" spans="1:3">
      <c r="A22766" s="57" t="s">
        <v>11975</v>
      </c>
      <c r="B22766" s="61">
        <v>17773175</v>
      </c>
      <c r="C22766" s="59"/>
    </row>
    <row r="22767" spans="1:3">
      <c r="A22767" s="57" t="s">
        <v>11975</v>
      </c>
      <c r="B22767" s="61">
        <v>346785</v>
      </c>
      <c r="C22767" s="59"/>
    </row>
    <row r="22768" spans="1:3">
      <c r="A22768" s="57" t="s">
        <v>11976</v>
      </c>
      <c r="B22768" s="61">
        <v>1321229</v>
      </c>
      <c r="C22768" s="59"/>
    </row>
    <row r="22769" spans="1:3">
      <c r="A22769" s="57" t="s">
        <v>11977</v>
      </c>
      <c r="B22769" s="58"/>
      <c r="C22769" s="59"/>
    </row>
    <row r="22770" spans="1:3">
      <c r="A22770" s="57" t="s">
        <v>11977</v>
      </c>
      <c r="B22770" s="58"/>
      <c r="C22770" s="59"/>
    </row>
    <row r="22771" spans="1:3">
      <c r="A22771" s="57" t="s">
        <v>11977</v>
      </c>
      <c r="B22771" s="58"/>
      <c r="C22771" s="59"/>
    </row>
    <row r="22772" spans="1:3">
      <c r="A22772" s="57" t="s">
        <v>11978</v>
      </c>
      <c r="B22772" s="61">
        <v>929415138</v>
      </c>
      <c r="C22772" s="59"/>
    </row>
    <row r="22773" spans="1:3">
      <c r="A22773" s="57" t="s">
        <v>11979</v>
      </c>
      <c r="B22773" s="61">
        <v>13439221</v>
      </c>
      <c r="C22773" s="59"/>
    </row>
    <row r="22774" spans="1:3">
      <c r="A22774" s="57" t="s">
        <v>11979</v>
      </c>
      <c r="B22774" s="61">
        <v>356494979</v>
      </c>
      <c r="C22774" s="59"/>
    </row>
    <row r="22775" spans="1:3">
      <c r="A22775" s="57" t="s">
        <v>11980</v>
      </c>
      <c r="B22775" s="61">
        <v>435798</v>
      </c>
      <c r="C22775" s="59"/>
    </row>
    <row r="22776" spans="1:3">
      <c r="A22776" s="57" t="s">
        <v>11981</v>
      </c>
      <c r="B22776" s="61">
        <v>53118742</v>
      </c>
      <c r="C22776" s="59"/>
    </row>
    <row r="22777" spans="1:3">
      <c r="A22777" s="57" t="s">
        <v>11982</v>
      </c>
      <c r="B22777" s="61">
        <v>7782944</v>
      </c>
      <c r="C22777" s="59"/>
    </row>
    <row r="22778" spans="1:3">
      <c r="A22778" s="57" t="s">
        <v>11983</v>
      </c>
      <c r="B22778" s="58"/>
      <c r="C22778" s="59"/>
    </row>
    <row r="22779" spans="1:3">
      <c r="A22779" s="57" t="s">
        <v>11983</v>
      </c>
      <c r="B22779" s="58"/>
      <c r="C22779" s="59"/>
    </row>
    <row r="22780" spans="1:3">
      <c r="A22780" s="57" t="s">
        <v>11983</v>
      </c>
      <c r="B22780" s="58"/>
      <c r="C22780" s="59"/>
    </row>
    <row r="22781" spans="1:3">
      <c r="A22781" s="57" t="s">
        <v>11983</v>
      </c>
      <c r="B22781" s="58"/>
      <c r="C22781" s="59"/>
    </row>
    <row r="22782" spans="1:3">
      <c r="A22782" s="57" t="s">
        <v>11984</v>
      </c>
      <c r="B22782" s="61">
        <v>61123386</v>
      </c>
      <c r="C22782" s="59"/>
    </row>
    <row r="22783" spans="1:3">
      <c r="A22783" s="57" t="s">
        <v>11984</v>
      </c>
      <c r="B22783" s="61">
        <v>224610434</v>
      </c>
      <c r="C22783" s="59"/>
    </row>
    <row r="22784" spans="1:3">
      <c r="A22784" s="57" t="s">
        <v>11984</v>
      </c>
      <c r="B22784" s="61">
        <v>235197529</v>
      </c>
      <c r="C22784" s="59"/>
    </row>
    <row r="22785" spans="1:3">
      <c r="A22785" s="57" t="s">
        <v>11984</v>
      </c>
      <c r="B22785" s="61">
        <v>138036706</v>
      </c>
      <c r="C22785" s="59"/>
    </row>
    <row r="22786" spans="1:3">
      <c r="A22786" s="57" t="s">
        <v>11985</v>
      </c>
      <c r="B22786" s="58"/>
      <c r="C22786" s="59"/>
    </row>
    <row r="22787" spans="1:3">
      <c r="A22787" s="57" t="s">
        <v>11985</v>
      </c>
      <c r="B22787" s="58"/>
      <c r="C22787" s="59"/>
    </row>
    <row r="22788" spans="1:3">
      <c r="A22788" s="57" t="s">
        <v>11985</v>
      </c>
      <c r="B22788" s="58"/>
      <c r="C22788" s="59"/>
    </row>
    <row r="22789" spans="1:3">
      <c r="A22789" s="57" t="s">
        <v>11985</v>
      </c>
      <c r="B22789" s="58"/>
      <c r="C22789" s="59"/>
    </row>
    <row r="22790" spans="1:3">
      <c r="A22790" s="57" t="s">
        <v>11986</v>
      </c>
      <c r="B22790" s="61">
        <v>59402996</v>
      </c>
      <c r="C22790" s="59"/>
    </row>
    <row r="22791" spans="1:3">
      <c r="A22791" s="57" t="s">
        <v>11987</v>
      </c>
      <c r="B22791" s="61">
        <v>25686734</v>
      </c>
      <c r="C22791" s="59"/>
    </row>
    <row r="22792" spans="1:3">
      <c r="A22792" s="57" t="s">
        <v>11988</v>
      </c>
      <c r="B22792" s="58"/>
      <c r="C22792" s="59"/>
    </row>
    <row r="22793" spans="1:3">
      <c r="A22793" s="57" t="s">
        <v>11988</v>
      </c>
      <c r="B22793" s="58"/>
      <c r="C22793" s="59"/>
    </row>
    <row r="22794" spans="1:3">
      <c r="A22794" s="57" t="s">
        <v>11988</v>
      </c>
      <c r="B22794" s="58"/>
      <c r="C22794" s="59"/>
    </row>
    <row r="22795" spans="1:3">
      <c r="A22795" s="57" t="s">
        <v>11988</v>
      </c>
      <c r="B22795" s="58"/>
      <c r="C22795" s="59"/>
    </row>
    <row r="22796" spans="1:3">
      <c r="A22796" s="57" t="s">
        <v>11988</v>
      </c>
      <c r="B22796" s="58"/>
      <c r="C22796" s="59"/>
    </row>
    <row r="22797" spans="1:3">
      <c r="A22797" s="57" t="s">
        <v>11988</v>
      </c>
      <c r="B22797" s="58"/>
      <c r="C22797" s="59"/>
    </row>
    <row r="22798" spans="1:3">
      <c r="A22798" s="57" t="s">
        <v>11988</v>
      </c>
      <c r="B22798" s="58"/>
      <c r="C22798" s="59"/>
    </row>
    <row r="22799" spans="1:3">
      <c r="A22799" s="57" t="s">
        <v>11988</v>
      </c>
      <c r="B22799" s="58"/>
      <c r="C22799" s="59"/>
    </row>
    <row r="22800" spans="1:3">
      <c r="A22800" s="57" t="s">
        <v>11988</v>
      </c>
      <c r="B22800" s="58"/>
      <c r="C22800" s="59"/>
    </row>
    <row r="22801" spans="1:3">
      <c r="A22801" s="57" t="s">
        <v>11988</v>
      </c>
      <c r="B22801" s="58"/>
      <c r="C22801" s="59"/>
    </row>
    <row r="22802" spans="1:3">
      <c r="A22802" s="57" t="s">
        <v>11988</v>
      </c>
      <c r="B22802" s="58"/>
      <c r="C22802" s="59"/>
    </row>
    <row r="22803" spans="1:3">
      <c r="A22803" s="57" t="s">
        <v>11988</v>
      </c>
      <c r="B22803" s="58"/>
      <c r="C22803" s="59"/>
    </row>
    <row r="22804" spans="1:3">
      <c r="A22804" s="57" t="s">
        <v>11988</v>
      </c>
      <c r="B22804" s="58"/>
      <c r="C22804" s="59"/>
    </row>
    <row r="22805" spans="1:3">
      <c r="A22805" s="57" t="s">
        <v>11988</v>
      </c>
      <c r="B22805" s="58"/>
      <c r="C22805" s="59"/>
    </row>
    <row r="22806" spans="1:3">
      <c r="A22806" s="57" t="s">
        <v>11989</v>
      </c>
      <c r="B22806" s="58"/>
      <c r="C22806" s="59"/>
    </row>
    <row r="22807" spans="1:3">
      <c r="A22807" s="57" t="s">
        <v>11989</v>
      </c>
      <c r="B22807" s="58"/>
      <c r="C22807" s="59"/>
    </row>
    <row r="22808" spans="1:3">
      <c r="A22808" s="57" t="s">
        <v>11989</v>
      </c>
      <c r="B22808" s="58"/>
      <c r="C22808" s="59"/>
    </row>
    <row r="22809" spans="1:3">
      <c r="A22809" s="57" t="s">
        <v>11989</v>
      </c>
      <c r="B22809" s="58"/>
      <c r="C22809" s="59"/>
    </row>
    <row r="22810" spans="1:3">
      <c r="A22810" s="57" t="s">
        <v>11989</v>
      </c>
      <c r="B22810" s="58"/>
      <c r="C22810" s="59"/>
    </row>
    <row r="22811" spans="1:3">
      <c r="A22811" s="57" t="s">
        <v>11989</v>
      </c>
      <c r="B22811" s="58"/>
      <c r="C22811" s="59"/>
    </row>
    <row r="22812" spans="1:3">
      <c r="A22812" s="57" t="s">
        <v>11989</v>
      </c>
      <c r="B22812" s="58"/>
      <c r="C22812" s="59"/>
    </row>
    <row r="22813" spans="1:3">
      <c r="A22813" s="57" t="s">
        <v>11989</v>
      </c>
      <c r="B22813" s="58"/>
      <c r="C22813" s="59"/>
    </row>
    <row r="22814" spans="1:3">
      <c r="A22814" s="57" t="s">
        <v>11989</v>
      </c>
      <c r="B22814" s="58"/>
      <c r="C22814" s="59"/>
    </row>
    <row r="22815" spans="1:3">
      <c r="A22815" s="57" t="s">
        <v>11989</v>
      </c>
      <c r="B22815" s="58"/>
      <c r="C22815" s="59"/>
    </row>
    <row r="22816" spans="1:3">
      <c r="A22816" s="57" t="s">
        <v>11989</v>
      </c>
      <c r="B22816" s="58"/>
      <c r="C22816" s="59"/>
    </row>
    <row r="22817" spans="1:3">
      <c r="A22817" s="57" t="s">
        <v>11989</v>
      </c>
      <c r="B22817" s="58"/>
      <c r="C22817" s="59"/>
    </row>
    <row r="22818" spans="1:3">
      <c r="A22818" s="57" t="s">
        <v>11989</v>
      </c>
      <c r="B22818" s="58"/>
      <c r="C22818" s="59"/>
    </row>
    <row r="22819" spans="1:3">
      <c r="A22819" s="57" t="s">
        <v>11989</v>
      </c>
      <c r="B22819" s="58"/>
      <c r="C22819" s="59"/>
    </row>
    <row r="22820" spans="1:3">
      <c r="A22820" s="57" t="s">
        <v>11990</v>
      </c>
      <c r="B22820" s="61">
        <v>8800340</v>
      </c>
      <c r="C22820" s="59"/>
    </row>
    <row r="22821" spans="1:3">
      <c r="A22821" s="57" t="s">
        <v>11990</v>
      </c>
      <c r="B22821" s="61">
        <v>9437228</v>
      </c>
      <c r="C22821" s="59"/>
    </row>
    <row r="22822" spans="1:3">
      <c r="A22822" s="57" t="s">
        <v>11990</v>
      </c>
      <c r="B22822" s="61">
        <v>1795069</v>
      </c>
      <c r="C22822" s="59"/>
    </row>
    <row r="22823" spans="1:3">
      <c r="A22823" s="57" t="s">
        <v>11990</v>
      </c>
      <c r="B22823" s="61">
        <v>8214880</v>
      </c>
      <c r="C22823" s="59"/>
    </row>
    <row r="22824" spans="1:3">
      <c r="A22824" s="57" t="s">
        <v>11990</v>
      </c>
      <c r="B22824" s="61">
        <v>125093</v>
      </c>
      <c r="C22824" s="59"/>
    </row>
    <row r="22825" spans="1:3">
      <c r="A22825" s="57" t="s">
        <v>11990</v>
      </c>
      <c r="B22825" s="61">
        <v>1152599</v>
      </c>
      <c r="C22825" s="59"/>
    </row>
    <row r="22826" spans="1:3">
      <c r="A22826" s="57" t="s">
        <v>11990</v>
      </c>
      <c r="B22826" s="61">
        <v>937761</v>
      </c>
      <c r="C22826" s="59"/>
    </row>
    <row r="22827" spans="1:3">
      <c r="A22827" s="57" t="s">
        <v>11990</v>
      </c>
      <c r="B22827" s="61">
        <v>6523256</v>
      </c>
      <c r="C22827" s="59"/>
    </row>
    <row r="22828" spans="1:3">
      <c r="A22828" s="57" t="s">
        <v>11990</v>
      </c>
      <c r="B22828" s="61">
        <v>2154358</v>
      </c>
      <c r="C22828" s="59"/>
    </row>
    <row r="22829" spans="1:3">
      <c r="A22829" s="57" t="s">
        <v>11990</v>
      </c>
      <c r="B22829" s="61">
        <v>2503286</v>
      </c>
      <c r="C22829" s="59"/>
    </row>
    <row r="22830" spans="1:3">
      <c r="A22830" s="57" t="s">
        <v>11990</v>
      </c>
      <c r="B22830" s="61">
        <v>4891700</v>
      </c>
      <c r="C22830" s="59"/>
    </row>
    <row r="22831" spans="1:3">
      <c r="A22831" s="57" t="s">
        <v>11990</v>
      </c>
      <c r="B22831" s="61">
        <v>3766008</v>
      </c>
      <c r="C22831" s="59"/>
    </row>
    <row r="22832" spans="1:3">
      <c r="A22832" s="57" t="s">
        <v>11990</v>
      </c>
      <c r="B22832" s="61">
        <v>267675345</v>
      </c>
      <c r="C22832" s="59"/>
    </row>
    <row r="22833" spans="1:3">
      <c r="A22833" s="57" t="s">
        <v>11990</v>
      </c>
      <c r="B22833" s="61">
        <v>64289785</v>
      </c>
      <c r="C22833" s="59"/>
    </row>
    <row r="22834" spans="1:3">
      <c r="A22834" s="57" t="s">
        <v>11991</v>
      </c>
      <c r="B22834" s="61">
        <v>6466323</v>
      </c>
      <c r="C22834" s="59"/>
    </row>
    <row r="22835" spans="1:3">
      <c r="A22835" s="57" t="s">
        <v>11991</v>
      </c>
      <c r="B22835" s="58"/>
      <c r="C22835" s="59"/>
    </row>
    <row r="22836" spans="1:3">
      <c r="A22836" s="57" t="s">
        <v>11991</v>
      </c>
      <c r="B22836" s="61">
        <v>8816099</v>
      </c>
      <c r="C22836" s="59"/>
    </row>
    <row r="22837" spans="1:3">
      <c r="A22837" s="57" t="s">
        <v>11991</v>
      </c>
      <c r="B22837" s="58"/>
      <c r="C22837" s="59"/>
    </row>
    <row r="22838" spans="1:3">
      <c r="A22838" s="57" t="s">
        <v>11991</v>
      </c>
      <c r="B22838" s="61">
        <v>5284721</v>
      </c>
      <c r="C22838" s="59"/>
    </row>
    <row r="22839" spans="1:3">
      <c r="A22839" s="57" t="s">
        <v>11991</v>
      </c>
      <c r="B22839" s="58"/>
      <c r="C22839" s="59"/>
    </row>
    <row r="22840" spans="1:3">
      <c r="A22840" s="57" t="s">
        <v>11991</v>
      </c>
      <c r="B22840" s="58"/>
      <c r="C22840" s="59"/>
    </row>
    <row r="22841" spans="1:3">
      <c r="A22841" s="57" t="s">
        <v>11991</v>
      </c>
      <c r="B22841" s="58"/>
      <c r="C22841" s="59"/>
    </row>
    <row r="22842" spans="1:3">
      <c r="A22842" s="57" t="s">
        <v>11991</v>
      </c>
      <c r="B22842" s="61">
        <v>30196</v>
      </c>
      <c r="C22842" s="59"/>
    </row>
    <row r="22843" spans="1:3">
      <c r="A22843" s="57" t="s">
        <v>11992</v>
      </c>
      <c r="B22843" s="61">
        <v>20863934</v>
      </c>
      <c r="C22843" s="59"/>
    </row>
    <row r="22844" spans="1:3">
      <c r="A22844" s="57" t="s">
        <v>11993</v>
      </c>
      <c r="B22844" s="61">
        <v>26739511</v>
      </c>
      <c r="C22844" s="59"/>
    </row>
    <row r="22845" spans="1:3">
      <c r="A22845" s="57" t="s">
        <v>11993</v>
      </c>
      <c r="B22845" s="61">
        <v>47414706</v>
      </c>
      <c r="C22845" s="59"/>
    </row>
    <row r="22846" spans="1:3">
      <c r="A22846" s="57" t="s">
        <v>11994</v>
      </c>
      <c r="B22846" s="58"/>
      <c r="C22846" s="59"/>
    </row>
    <row r="22847" spans="1:3">
      <c r="A22847" s="57" t="s">
        <v>11994</v>
      </c>
      <c r="B22847" s="58"/>
      <c r="C22847" s="59"/>
    </row>
    <row r="22848" spans="1:3">
      <c r="A22848" s="57" t="s">
        <v>11994</v>
      </c>
      <c r="B22848" s="58"/>
      <c r="C22848" s="59"/>
    </row>
    <row r="22849" spans="1:3">
      <c r="A22849" s="57" t="s">
        <v>11994</v>
      </c>
      <c r="B22849" s="58"/>
      <c r="C22849" s="59"/>
    </row>
    <row r="22850" spans="1:3">
      <c r="A22850" s="57" t="s">
        <v>11994</v>
      </c>
      <c r="B22850" s="58"/>
      <c r="C22850" s="59"/>
    </row>
    <row r="22851" spans="1:3">
      <c r="A22851" s="57" t="s">
        <v>11994</v>
      </c>
      <c r="B22851" s="58"/>
      <c r="C22851" s="59"/>
    </row>
    <row r="22852" spans="1:3">
      <c r="A22852" s="57" t="s">
        <v>11995</v>
      </c>
      <c r="B22852" s="61">
        <v>43585818</v>
      </c>
      <c r="C22852" s="59"/>
    </row>
    <row r="22853" spans="1:3">
      <c r="A22853" s="57" t="s">
        <v>11996</v>
      </c>
      <c r="B22853" s="58"/>
      <c r="C22853" s="59"/>
    </row>
    <row r="22854" spans="1:3">
      <c r="A22854" s="57" t="s">
        <v>11996</v>
      </c>
      <c r="B22854" s="58"/>
      <c r="C22854" s="59"/>
    </row>
    <row r="22855" spans="1:3">
      <c r="A22855" s="57" t="s">
        <v>11996</v>
      </c>
      <c r="B22855" s="58"/>
      <c r="C22855" s="59"/>
    </row>
    <row r="22856" spans="1:3">
      <c r="A22856" s="57" t="s">
        <v>11996</v>
      </c>
      <c r="B22856" s="58"/>
      <c r="C22856" s="59"/>
    </row>
    <row r="22857" spans="1:3">
      <c r="A22857" s="57" t="s">
        <v>11996</v>
      </c>
      <c r="B22857" s="58"/>
      <c r="C22857" s="59"/>
    </row>
    <row r="22858" spans="1:3">
      <c r="A22858" s="57" t="s">
        <v>11996</v>
      </c>
      <c r="B22858" s="58"/>
      <c r="C22858" s="59"/>
    </row>
    <row r="22859" spans="1:3">
      <c r="A22859" s="57" t="s">
        <v>11997</v>
      </c>
      <c r="B22859" s="61">
        <v>4000692</v>
      </c>
      <c r="C22859" s="59"/>
    </row>
    <row r="22860" spans="1:3">
      <c r="A22860" s="57" t="s">
        <v>11997</v>
      </c>
      <c r="B22860" s="61">
        <v>55480080</v>
      </c>
      <c r="C22860" s="59"/>
    </row>
    <row r="22861" spans="1:3">
      <c r="A22861" s="57" t="s">
        <v>11997</v>
      </c>
      <c r="B22861" s="61">
        <v>106468</v>
      </c>
      <c r="C22861" s="59"/>
    </row>
    <row r="22862" spans="1:3">
      <c r="A22862" s="57" t="s">
        <v>11997</v>
      </c>
      <c r="B22862" s="61">
        <v>435889</v>
      </c>
      <c r="C22862" s="59"/>
    </row>
    <row r="22863" spans="1:3">
      <c r="A22863" s="57" t="s">
        <v>11997</v>
      </c>
      <c r="B22863" s="61">
        <v>36798790</v>
      </c>
      <c r="C22863" s="59"/>
    </row>
    <row r="22864" spans="1:3">
      <c r="A22864" s="57" t="s">
        <v>11997</v>
      </c>
      <c r="B22864" s="61">
        <v>122581707</v>
      </c>
      <c r="C22864" s="59"/>
    </row>
    <row r="22865" spans="1:3">
      <c r="A22865" s="57" t="s">
        <v>11998</v>
      </c>
      <c r="B22865" s="61">
        <v>7851753</v>
      </c>
      <c r="C22865" s="59"/>
    </row>
    <row r="22866" spans="1:3">
      <c r="A22866" s="57" t="s">
        <v>11998</v>
      </c>
      <c r="B22866" s="61">
        <v>39908751</v>
      </c>
      <c r="C22866" s="59"/>
    </row>
    <row r="22867" spans="1:3">
      <c r="A22867" s="57" t="s">
        <v>11999</v>
      </c>
      <c r="B22867" s="58"/>
      <c r="C22867" s="59"/>
    </row>
    <row r="22868" spans="1:3">
      <c r="A22868" s="57" t="s">
        <v>11999</v>
      </c>
      <c r="B22868" s="58"/>
      <c r="C22868" s="59"/>
    </row>
    <row r="22869" spans="1:3">
      <c r="A22869" s="57" t="s">
        <v>11999</v>
      </c>
      <c r="B22869" s="58"/>
      <c r="C22869" s="59"/>
    </row>
    <row r="22870" spans="1:3">
      <c r="A22870" s="57" t="s">
        <v>12000</v>
      </c>
      <c r="B22870" s="61">
        <v>586979937</v>
      </c>
      <c r="C22870" s="59"/>
    </row>
    <row r="22871" spans="1:3">
      <c r="A22871" s="57" t="s">
        <v>12000</v>
      </c>
      <c r="B22871" s="61">
        <v>313641538</v>
      </c>
      <c r="C22871" s="59"/>
    </row>
    <row r="22872" spans="1:3">
      <c r="A22872" s="57" t="s">
        <v>12000</v>
      </c>
      <c r="B22872" s="61">
        <v>125575409</v>
      </c>
      <c r="C22872" s="59"/>
    </row>
    <row r="22873" spans="1:3">
      <c r="A22873" s="57" t="s">
        <v>12001</v>
      </c>
      <c r="B22873" s="61">
        <v>144958618</v>
      </c>
      <c r="C22873" s="59"/>
    </row>
    <row r="22874" spans="1:3">
      <c r="A22874" s="57" t="s">
        <v>12002</v>
      </c>
      <c r="B22874" s="61">
        <v>85413838</v>
      </c>
      <c r="C22874" s="59"/>
    </row>
    <row r="22875" spans="1:3">
      <c r="A22875" s="57" t="s">
        <v>12003</v>
      </c>
      <c r="B22875" s="61">
        <v>149210343</v>
      </c>
      <c r="C22875" s="59"/>
    </row>
    <row r="22876" spans="1:3">
      <c r="A22876" s="57" t="s">
        <v>12004</v>
      </c>
      <c r="B22876" s="58"/>
      <c r="C22876" s="59"/>
    </row>
    <row r="22877" spans="1:3">
      <c r="A22877" s="57" t="s">
        <v>12004</v>
      </c>
      <c r="B22877" s="58"/>
      <c r="C22877" s="59"/>
    </row>
    <row r="22878" spans="1:3">
      <c r="A22878" s="57" t="s">
        <v>12004</v>
      </c>
      <c r="B22878" s="58"/>
      <c r="C22878" s="59"/>
    </row>
    <row r="22879" spans="1:3">
      <c r="A22879" s="57" t="s">
        <v>12005</v>
      </c>
      <c r="B22879" s="61">
        <v>28109701</v>
      </c>
      <c r="C22879" s="59"/>
    </row>
    <row r="22880" spans="1:3">
      <c r="A22880" s="57" t="s">
        <v>12005</v>
      </c>
      <c r="B22880" s="61">
        <v>489294</v>
      </c>
      <c r="C22880" s="59"/>
    </row>
    <row r="22881" spans="1:3">
      <c r="A22881" s="57" t="s">
        <v>12005</v>
      </c>
      <c r="B22881" s="61">
        <v>15283047</v>
      </c>
      <c r="C22881" s="59"/>
    </row>
    <row r="22882" spans="1:3">
      <c r="A22882" s="57" t="s">
        <v>12006</v>
      </c>
      <c r="B22882" s="58"/>
      <c r="C22882" s="59"/>
    </row>
    <row r="22883" spans="1:3">
      <c r="A22883" s="57" t="s">
        <v>12006</v>
      </c>
      <c r="B22883" s="58"/>
      <c r="C22883" s="59"/>
    </row>
    <row r="22884" spans="1:3">
      <c r="A22884" s="57" t="s">
        <v>12006</v>
      </c>
      <c r="B22884" s="58"/>
      <c r="C22884" s="59"/>
    </row>
    <row r="22885" spans="1:3">
      <c r="A22885" s="57" t="s">
        <v>12006</v>
      </c>
      <c r="B22885" s="58"/>
      <c r="C22885" s="59"/>
    </row>
    <row r="22886" spans="1:3">
      <c r="A22886" s="57" t="s">
        <v>12006</v>
      </c>
      <c r="B22886" s="58"/>
      <c r="C22886" s="59"/>
    </row>
    <row r="22887" spans="1:3">
      <c r="A22887" s="57" t="s">
        <v>12006</v>
      </c>
      <c r="B22887" s="58"/>
      <c r="C22887" s="59"/>
    </row>
    <row r="22888" spans="1:3">
      <c r="A22888" s="57" t="s">
        <v>12006</v>
      </c>
      <c r="B22888" s="58"/>
      <c r="C22888" s="59"/>
    </row>
    <row r="22889" spans="1:3">
      <c r="A22889" s="57" t="s">
        <v>12006</v>
      </c>
      <c r="B22889" s="58"/>
      <c r="C22889" s="59"/>
    </row>
    <row r="22890" spans="1:3">
      <c r="A22890" s="57" t="s">
        <v>12006</v>
      </c>
      <c r="B22890" s="58"/>
      <c r="C22890" s="59"/>
    </row>
    <row r="22891" spans="1:3">
      <c r="A22891" s="57" t="s">
        <v>12006</v>
      </c>
      <c r="B22891" s="58"/>
      <c r="C22891" s="59"/>
    </row>
    <row r="22892" spans="1:3">
      <c r="A22892" s="57" t="s">
        <v>12006</v>
      </c>
      <c r="B22892" s="58"/>
      <c r="C22892" s="59"/>
    </row>
    <row r="22893" spans="1:3">
      <c r="A22893" s="57" t="s">
        <v>12006</v>
      </c>
      <c r="B22893" s="58"/>
      <c r="C22893" s="59"/>
    </row>
    <row r="22894" spans="1:3">
      <c r="A22894" s="57" t="s">
        <v>12006</v>
      </c>
      <c r="B22894" s="58"/>
      <c r="C22894" s="59"/>
    </row>
    <row r="22895" spans="1:3">
      <c r="A22895" s="57" t="s">
        <v>12007</v>
      </c>
      <c r="B22895" s="61">
        <v>288033100</v>
      </c>
      <c r="C22895" s="59"/>
    </row>
    <row r="22896" spans="1:3">
      <c r="A22896" s="57" t="s">
        <v>12007</v>
      </c>
      <c r="B22896" s="61">
        <v>733220</v>
      </c>
      <c r="C22896" s="59"/>
    </row>
    <row r="22897" spans="1:3">
      <c r="A22897" s="57" t="s">
        <v>12007</v>
      </c>
      <c r="B22897" s="61">
        <v>19382328</v>
      </c>
      <c r="C22897" s="59"/>
    </row>
    <row r="22898" spans="1:3">
      <c r="A22898" s="57" t="s">
        <v>12007</v>
      </c>
      <c r="B22898" s="61">
        <v>12061</v>
      </c>
      <c r="C22898" s="59"/>
    </row>
    <row r="22899" spans="1:3">
      <c r="A22899" s="57" t="s">
        <v>12007</v>
      </c>
      <c r="B22899" s="61">
        <v>72939</v>
      </c>
      <c r="C22899" s="59"/>
    </row>
    <row r="22900" spans="1:3">
      <c r="A22900" s="57" t="s">
        <v>12007</v>
      </c>
      <c r="B22900" s="61">
        <v>34470</v>
      </c>
      <c r="C22900" s="59"/>
    </row>
    <row r="22901" spans="1:3">
      <c r="A22901" s="57" t="s">
        <v>12007</v>
      </c>
      <c r="B22901" s="61">
        <v>266485</v>
      </c>
      <c r="C22901" s="59"/>
    </row>
    <row r="22902" spans="1:3">
      <c r="A22902" s="57" t="s">
        <v>12007</v>
      </c>
      <c r="B22902" s="61">
        <v>21846821</v>
      </c>
      <c r="C22902" s="59"/>
    </row>
    <row r="22903" spans="1:3">
      <c r="A22903" s="57" t="s">
        <v>12007</v>
      </c>
      <c r="B22903" s="61">
        <v>10673641</v>
      </c>
      <c r="C22903" s="59"/>
    </row>
    <row r="22904" spans="1:3">
      <c r="A22904" s="57" t="s">
        <v>12007</v>
      </c>
      <c r="B22904" s="61">
        <v>19058651</v>
      </c>
      <c r="C22904" s="59"/>
    </row>
    <row r="22905" spans="1:3">
      <c r="A22905" s="57" t="s">
        <v>12008</v>
      </c>
      <c r="B22905" s="58"/>
      <c r="C22905" s="59"/>
    </row>
    <row r="22906" spans="1:3">
      <c r="A22906" s="57" t="s">
        <v>12008</v>
      </c>
      <c r="B22906" s="61">
        <v>3177852</v>
      </c>
      <c r="C22906" s="59"/>
    </row>
    <row r="22907" spans="1:3">
      <c r="A22907" s="57" t="s">
        <v>12008</v>
      </c>
      <c r="B22907" s="61">
        <v>239778</v>
      </c>
      <c r="C22907" s="59"/>
    </row>
    <row r="22908" spans="1:3">
      <c r="A22908" s="57" t="s">
        <v>12008</v>
      </c>
      <c r="B22908" s="61">
        <v>1133710</v>
      </c>
      <c r="C22908" s="59"/>
    </row>
    <row r="22909" spans="1:3">
      <c r="A22909" s="57" t="s">
        <v>12008</v>
      </c>
      <c r="B22909" s="61">
        <v>12540717</v>
      </c>
      <c r="C22909" s="59"/>
    </row>
    <row r="22910" spans="1:3">
      <c r="A22910" s="57" t="s">
        <v>12009</v>
      </c>
      <c r="B22910" s="58"/>
      <c r="C22910" s="59"/>
    </row>
    <row r="22911" spans="1:3">
      <c r="A22911" s="57" t="s">
        <v>12009</v>
      </c>
      <c r="B22911" s="58"/>
      <c r="C22911" s="59"/>
    </row>
    <row r="22912" spans="1:3">
      <c r="A22912" s="57" t="s">
        <v>12009</v>
      </c>
      <c r="B22912" s="58"/>
      <c r="C22912" s="59"/>
    </row>
    <row r="22913" spans="1:3">
      <c r="A22913" s="57" t="s">
        <v>12010</v>
      </c>
      <c r="B22913" s="61">
        <v>2098259</v>
      </c>
      <c r="C22913" s="59"/>
    </row>
    <row r="22914" spans="1:3">
      <c r="A22914" s="57" t="s">
        <v>12011</v>
      </c>
      <c r="B22914" s="61">
        <v>25708526</v>
      </c>
      <c r="C22914" s="59"/>
    </row>
    <row r="22915" spans="1:3">
      <c r="A22915" s="57" t="s">
        <v>12011</v>
      </c>
      <c r="B22915" s="58"/>
      <c r="C22915" s="59"/>
    </row>
    <row r="22916" spans="1:3">
      <c r="A22916" s="57" t="s">
        <v>12011</v>
      </c>
      <c r="B22916" s="61">
        <v>140888988</v>
      </c>
      <c r="C22916" s="59"/>
    </row>
    <row r="22917" spans="1:3">
      <c r="A22917" s="57" t="s">
        <v>12011</v>
      </c>
      <c r="B22917" s="58"/>
      <c r="C22917" s="59"/>
    </row>
    <row r="22918" spans="1:3">
      <c r="A22918" s="57" t="s">
        <v>12011</v>
      </c>
      <c r="B22918" s="61">
        <v>181579966</v>
      </c>
      <c r="C22918" s="59"/>
    </row>
    <row r="22919" spans="1:3">
      <c r="A22919" s="57" t="s">
        <v>12011</v>
      </c>
      <c r="B22919" s="61">
        <v>474146837</v>
      </c>
      <c r="C22919" s="59"/>
    </row>
    <row r="22920" spans="1:3">
      <c r="A22920" s="57" t="s">
        <v>12011</v>
      </c>
      <c r="B22920" s="58"/>
      <c r="C22920" s="59"/>
    </row>
    <row r="22921" spans="1:3">
      <c r="A22921" s="57" t="s">
        <v>12012</v>
      </c>
      <c r="B22921" s="61">
        <v>816981</v>
      </c>
      <c r="C22921" s="59"/>
    </row>
    <row r="22922" spans="1:3">
      <c r="A22922" s="57" t="s">
        <v>12013</v>
      </c>
      <c r="B22922" s="61">
        <v>2114287</v>
      </c>
      <c r="C22922" s="59"/>
    </row>
    <row r="22923" spans="1:3">
      <c r="A22923" s="57" t="s">
        <v>12013</v>
      </c>
      <c r="B22923" s="61">
        <v>1190666</v>
      </c>
      <c r="C22923" s="59"/>
    </row>
    <row r="22924" spans="1:3">
      <c r="A22924" s="57" t="s">
        <v>12014</v>
      </c>
      <c r="B22924" s="61">
        <v>9311429</v>
      </c>
      <c r="C22924" s="59"/>
    </row>
    <row r="22925" spans="1:3">
      <c r="A22925" s="57" t="s">
        <v>12015</v>
      </c>
      <c r="B22925" s="61">
        <v>24403836</v>
      </c>
      <c r="C22925" s="59"/>
    </row>
    <row r="22926" spans="1:3">
      <c r="A22926" s="57" t="s">
        <v>12016</v>
      </c>
      <c r="B22926" s="61">
        <v>7063890</v>
      </c>
      <c r="C22926" s="59"/>
    </row>
    <row r="22927" spans="1:3">
      <c r="A22927" s="57" t="s">
        <v>12017</v>
      </c>
      <c r="B22927" s="61">
        <v>548834</v>
      </c>
      <c r="C22927" s="59"/>
    </row>
    <row r="22928" spans="1:3">
      <c r="A22928" s="57" t="s">
        <v>12018</v>
      </c>
      <c r="B22928" s="61">
        <v>4473002</v>
      </c>
      <c r="C22928" s="59"/>
    </row>
    <row r="22929" spans="1:3">
      <c r="A22929" s="57" t="s">
        <v>12019</v>
      </c>
      <c r="B22929" s="61">
        <v>13367008</v>
      </c>
      <c r="C22929" s="59"/>
    </row>
    <row r="22930" spans="1:3">
      <c r="A22930" s="57" t="s">
        <v>12020</v>
      </c>
      <c r="B22930" s="61">
        <v>76103966</v>
      </c>
      <c r="C22930" s="59"/>
    </row>
    <row r="22931" spans="1:3">
      <c r="A22931" s="57" t="s">
        <v>12020</v>
      </c>
      <c r="B22931" s="61">
        <v>10531120</v>
      </c>
      <c r="C22931" s="59"/>
    </row>
    <row r="22932" spans="1:3">
      <c r="A22932" s="57" t="s">
        <v>12020</v>
      </c>
      <c r="B22932" s="61">
        <v>86618145</v>
      </c>
      <c r="C22932" s="59"/>
    </row>
    <row r="22933" spans="1:3">
      <c r="A22933" s="57" t="s">
        <v>12020</v>
      </c>
      <c r="B22933" s="58"/>
      <c r="C22933" s="59"/>
    </row>
    <row r="22934" spans="1:3">
      <c r="A22934" s="57" t="s">
        <v>12020</v>
      </c>
      <c r="B22934" s="61">
        <v>89909252</v>
      </c>
      <c r="C22934" s="59"/>
    </row>
    <row r="22935" spans="1:3">
      <c r="A22935" s="57" t="s">
        <v>12020</v>
      </c>
      <c r="B22935" s="61">
        <v>241839435</v>
      </c>
      <c r="C22935" s="59"/>
    </row>
    <row r="22936" spans="1:3">
      <c r="A22936" s="57" t="s">
        <v>12020</v>
      </c>
      <c r="B22936" s="61">
        <v>58045581</v>
      </c>
      <c r="C22936" s="59"/>
    </row>
    <row r="22937" spans="1:3">
      <c r="A22937" s="57" t="s">
        <v>12020</v>
      </c>
      <c r="B22937" s="61">
        <v>30417834</v>
      </c>
      <c r="C22937" s="59"/>
    </row>
    <row r="22938" spans="1:3">
      <c r="A22938" s="57" t="s">
        <v>12020</v>
      </c>
      <c r="B22938" s="61">
        <v>14724466</v>
      </c>
      <c r="C22938" s="59"/>
    </row>
    <row r="22939" spans="1:3">
      <c r="A22939" s="57" t="s">
        <v>12021</v>
      </c>
      <c r="B22939" s="61">
        <v>248226864</v>
      </c>
      <c r="C22939" s="59"/>
    </row>
    <row r="22940" spans="1:3">
      <c r="A22940" s="57" t="s">
        <v>12021</v>
      </c>
      <c r="B22940" s="61">
        <v>11799329</v>
      </c>
      <c r="C22940" s="59"/>
    </row>
    <row r="22941" spans="1:3">
      <c r="A22941" s="57" t="s">
        <v>12021</v>
      </c>
      <c r="B22941" s="61">
        <v>4667910</v>
      </c>
      <c r="C22941" s="59"/>
    </row>
    <row r="22942" spans="1:3">
      <c r="A22942" s="57" t="s">
        <v>12021</v>
      </c>
      <c r="B22942" s="61">
        <v>14381401</v>
      </c>
      <c r="C22942" s="59"/>
    </row>
    <row r="22943" spans="1:3">
      <c r="A22943" s="57" t="s">
        <v>12022</v>
      </c>
      <c r="B22943" s="58"/>
      <c r="C22943" s="59"/>
    </row>
    <row r="22944" spans="1:3">
      <c r="A22944" s="57" t="s">
        <v>12023</v>
      </c>
      <c r="B22944" s="58"/>
      <c r="C22944" s="59"/>
    </row>
    <row r="22945" spans="1:3">
      <c r="A22945" s="57" t="s">
        <v>12024</v>
      </c>
      <c r="B22945" s="61">
        <v>47653576</v>
      </c>
      <c r="C22945" s="59"/>
    </row>
    <row r="22946" spans="1:3">
      <c r="A22946" s="57" t="s">
        <v>12025</v>
      </c>
      <c r="B22946" s="61">
        <v>2181603</v>
      </c>
      <c r="C22946" s="59"/>
    </row>
    <row r="22947" spans="1:3">
      <c r="A22947" s="57" t="s">
        <v>12026</v>
      </c>
      <c r="B22947" s="61">
        <v>155022288</v>
      </c>
      <c r="C22947" s="59"/>
    </row>
    <row r="22948" spans="1:3">
      <c r="A22948" s="57" t="s">
        <v>12027</v>
      </c>
      <c r="B22948" s="61">
        <v>30229003</v>
      </c>
      <c r="C22948" s="59"/>
    </row>
    <row r="22949" spans="1:3">
      <c r="A22949" s="57" t="s">
        <v>12028</v>
      </c>
      <c r="B22949" s="61">
        <v>29326962</v>
      </c>
      <c r="C22949" s="59"/>
    </row>
    <row r="22950" spans="1:3">
      <c r="A22950" s="57" t="s">
        <v>12028</v>
      </c>
      <c r="B22950" s="61">
        <v>174601180</v>
      </c>
      <c r="C22950" s="59"/>
    </row>
    <row r="22951" spans="1:3">
      <c r="A22951" s="57" t="s">
        <v>12029</v>
      </c>
      <c r="B22951" s="58"/>
      <c r="C22951" s="59"/>
    </row>
    <row r="22952" spans="1:3">
      <c r="A22952" s="57" t="s">
        <v>12029</v>
      </c>
      <c r="B22952" s="58"/>
      <c r="C22952" s="59"/>
    </row>
    <row r="22953" spans="1:3">
      <c r="A22953" s="57" t="s">
        <v>12029</v>
      </c>
      <c r="B22953" s="58"/>
      <c r="C22953" s="59"/>
    </row>
    <row r="22954" spans="1:3">
      <c r="A22954" s="57" t="s">
        <v>12029</v>
      </c>
      <c r="B22954" s="58"/>
      <c r="C22954" s="59"/>
    </row>
    <row r="22955" spans="1:3">
      <c r="A22955" s="57" t="s">
        <v>12029</v>
      </c>
      <c r="B22955" s="58"/>
      <c r="C22955" s="59"/>
    </row>
    <row r="22956" spans="1:3">
      <c r="A22956" s="57" t="s">
        <v>12029</v>
      </c>
      <c r="B22956" s="58"/>
      <c r="C22956" s="59"/>
    </row>
    <row r="22957" spans="1:3">
      <c r="A22957" s="57" t="s">
        <v>12029</v>
      </c>
      <c r="B22957" s="58"/>
      <c r="C22957" s="59"/>
    </row>
    <row r="22958" spans="1:3">
      <c r="A22958" s="57" t="s">
        <v>12029</v>
      </c>
      <c r="B22958" s="58"/>
      <c r="C22958" s="59"/>
    </row>
    <row r="22959" spans="1:3">
      <c r="A22959" s="57" t="s">
        <v>12029</v>
      </c>
      <c r="B22959" s="58"/>
      <c r="C22959" s="59"/>
    </row>
    <row r="22960" spans="1:3">
      <c r="A22960" s="57" t="s">
        <v>12029</v>
      </c>
      <c r="B22960" s="58"/>
      <c r="C22960" s="59"/>
    </row>
    <row r="22961" spans="1:3">
      <c r="A22961" s="57" t="s">
        <v>12029</v>
      </c>
      <c r="B22961" s="58"/>
      <c r="C22961" s="59"/>
    </row>
    <row r="22962" spans="1:3">
      <c r="A22962" s="57" t="s">
        <v>12029</v>
      </c>
      <c r="B22962" s="58"/>
      <c r="C22962" s="59"/>
    </row>
    <row r="22963" spans="1:3">
      <c r="A22963" s="57" t="s">
        <v>12030</v>
      </c>
      <c r="B22963" s="61">
        <v>3314577</v>
      </c>
      <c r="C22963" s="59"/>
    </row>
    <row r="22964" spans="1:3">
      <c r="A22964" s="57" t="s">
        <v>12031</v>
      </c>
      <c r="B22964" s="58"/>
      <c r="C22964" s="59"/>
    </row>
    <row r="22965" spans="1:3">
      <c r="A22965" s="57" t="s">
        <v>12031</v>
      </c>
      <c r="B22965" s="58"/>
      <c r="C22965" s="59"/>
    </row>
    <row r="22966" spans="1:3">
      <c r="A22966" s="57" t="s">
        <v>12031</v>
      </c>
      <c r="B22966" s="58"/>
      <c r="C22966" s="59"/>
    </row>
    <row r="22967" spans="1:3">
      <c r="A22967" s="57" t="s">
        <v>12031</v>
      </c>
      <c r="B22967" s="58"/>
      <c r="C22967" s="59"/>
    </row>
    <row r="22968" spans="1:3">
      <c r="A22968" s="57" t="s">
        <v>12031</v>
      </c>
      <c r="B22968" s="58"/>
      <c r="C22968" s="59"/>
    </row>
    <row r="22969" spans="1:3">
      <c r="A22969" s="57" t="s">
        <v>12031</v>
      </c>
      <c r="B22969" s="58"/>
      <c r="C22969" s="59"/>
    </row>
    <row r="22970" spans="1:3">
      <c r="A22970" s="57" t="s">
        <v>12031</v>
      </c>
      <c r="B22970" s="58"/>
      <c r="C22970" s="59"/>
    </row>
    <row r="22971" spans="1:3">
      <c r="A22971" s="57" t="s">
        <v>12031</v>
      </c>
      <c r="B22971" s="58"/>
      <c r="C22971" s="59"/>
    </row>
    <row r="22972" spans="1:3">
      <c r="A22972" s="57" t="s">
        <v>12031</v>
      </c>
      <c r="B22972" s="58"/>
      <c r="C22972" s="59"/>
    </row>
    <row r="22973" spans="1:3">
      <c r="A22973" s="57" t="s">
        <v>12031</v>
      </c>
      <c r="B22973" s="58"/>
      <c r="C22973" s="59"/>
    </row>
    <row r="22974" spans="1:3">
      <c r="A22974" s="57" t="s">
        <v>12031</v>
      </c>
      <c r="B22974" s="58"/>
      <c r="C22974" s="59"/>
    </row>
    <row r="22975" spans="1:3">
      <c r="A22975" s="57" t="s">
        <v>12031</v>
      </c>
      <c r="B22975" s="58"/>
      <c r="C22975" s="59"/>
    </row>
    <row r="22976" spans="1:3">
      <c r="A22976" s="57" t="s">
        <v>12032</v>
      </c>
      <c r="B22976" s="61">
        <v>105501994</v>
      </c>
      <c r="C22976" s="59"/>
    </row>
    <row r="22977" spans="1:3">
      <c r="A22977" s="57" t="s">
        <v>12032</v>
      </c>
      <c r="B22977" s="61">
        <v>129641914</v>
      </c>
      <c r="C22977" s="59"/>
    </row>
    <row r="22978" spans="1:3">
      <c r="A22978" s="57" t="s">
        <v>12032</v>
      </c>
      <c r="B22978" s="61">
        <v>14281722</v>
      </c>
      <c r="C22978" s="59"/>
    </row>
    <row r="22979" spans="1:3">
      <c r="A22979" s="57" t="s">
        <v>12032</v>
      </c>
      <c r="B22979" s="61">
        <v>4678853</v>
      </c>
      <c r="C22979" s="59"/>
    </row>
    <row r="22980" spans="1:3">
      <c r="A22980" s="57" t="s">
        <v>12032</v>
      </c>
      <c r="B22980" s="61">
        <v>638416</v>
      </c>
      <c r="C22980" s="59"/>
    </row>
    <row r="22981" spans="1:3">
      <c r="A22981" s="57" t="s">
        <v>12032</v>
      </c>
      <c r="B22981" s="61">
        <v>5250543</v>
      </c>
      <c r="C22981" s="59"/>
    </row>
    <row r="22982" spans="1:3">
      <c r="A22982" s="57" t="s">
        <v>12032</v>
      </c>
      <c r="B22982" s="61">
        <v>195546646</v>
      </c>
      <c r="C22982" s="59"/>
    </row>
    <row r="22983" spans="1:3">
      <c r="A22983" s="57" t="s">
        <v>12033</v>
      </c>
      <c r="B22983" s="61">
        <v>2239645</v>
      </c>
      <c r="C22983" s="59"/>
    </row>
    <row r="22984" spans="1:3">
      <c r="A22984" s="57" t="s">
        <v>12034</v>
      </c>
      <c r="B22984" s="58"/>
      <c r="C22984" s="59"/>
    </row>
    <row r="22985" spans="1:3">
      <c r="A22985" s="57" t="s">
        <v>12034</v>
      </c>
      <c r="B22985" s="58"/>
      <c r="C22985" s="59"/>
    </row>
    <row r="22986" spans="1:3">
      <c r="A22986" s="57" t="s">
        <v>12034</v>
      </c>
      <c r="B22986" s="58"/>
      <c r="C22986" s="59"/>
    </row>
    <row r="22987" spans="1:3">
      <c r="A22987" s="57" t="s">
        <v>12034</v>
      </c>
      <c r="B22987" s="58"/>
      <c r="C22987" s="59"/>
    </row>
    <row r="22988" spans="1:3">
      <c r="A22988" s="57" t="s">
        <v>12034</v>
      </c>
      <c r="B22988" s="58"/>
      <c r="C22988" s="59"/>
    </row>
    <row r="22989" spans="1:3">
      <c r="A22989" s="57" t="s">
        <v>12034</v>
      </c>
      <c r="B22989" s="58"/>
      <c r="C22989" s="59"/>
    </row>
    <row r="22990" spans="1:3">
      <c r="A22990" s="57" t="s">
        <v>12034</v>
      </c>
      <c r="B22990" s="58"/>
      <c r="C22990" s="59"/>
    </row>
    <row r="22991" spans="1:3">
      <c r="A22991" s="57" t="s">
        <v>12035</v>
      </c>
      <c r="B22991" s="61">
        <v>6655974</v>
      </c>
      <c r="C22991" s="59"/>
    </row>
    <row r="22992" spans="1:3">
      <c r="A22992" s="57" t="s">
        <v>12036</v>
      </c>
      <c r="B22992" s="61">
        <v>8248699</v>
      </c>
      <c r="C22992" s="59"/>
    </row>
    <row r="22993" spans="1:3">
      <c r="A22993" s="57" t="s">
        <v>12036</v>
      </c>
      <c r="B22993" s="61">
        <v>205912</v>
      </c>
      <c r="C22993" s="59"/>
    </row>
    <row r="22994" spans="1:3">
      <c r="A22994" s="57" t="s">
        <v>12036</v>
      </c>
      <c r="B22994" s="61">
        <v>23944</v>
      </c>
      <c r="C22994" s="59"/>
    </row>
    <row r="22995" spans="1:3">
      <c r="A22995" s="57" t="s">
        <v>12036</v>
      </c>
      <c r="B22995" s="61">
        <v>17116</v>
      </c>
      <c r="C22995" s="59"/>
    </row>
    <row r="22996" spans="1:3">
      <c r="A22996" s="57" t="s">
        <v>12036</v>
      </c>
      <c r="B22996" s="61">
        <v>111509</v>
      </c>
      <c r="C22996" s="59"/>
    </row>
    <row r="22997" spans="1:3">
      <c r="A22997" s="57" t="s">
        <v>12036</v>
      </c>
      <c r="B22997" s="61">
        <v>96169382</v>
      </c>
      <c r="C22997" s="59"/>
    </row>
    <row r="22998" spans="1:3">
      <c r="A22998" s="57" t="s">
        <v>12036</v>
      </c>
      <c r="B22998" s="61">
        <v>114972018</v>
      </c>
      <c r="C22998" s="59"/>
    </row>
    <row r="22999" spans="1:3">
      <c r="A22999" s="57" t="s">
        <v>12037</v>
      </c>
      <c r="B22999" s="61">
        <v>7326928</v>
      </c>
      <c r="C22999" s="59"/>
    </row>
    <row r="23000" spans="1:3">
      <c r="A23000" s="57" t="s">
        <v>12038</v>
      </c>
      <c r="B23000" s="61">
        <v>400952</v>
      </c>
      <c r="C23000" s="59"/>
    </row>
    <row r="23001" spans="1:3">
      <c r="A23001" s="57" t="s">
        <v>12038</v>
      </c>
      <c r="B23001" s="61">
        <v>871709</v>
      </c>
      <c r="C23001" s="59"/>
    </row>
    <row r="23002" spans="1:3">
      <c r="A23002" s="57" t="s">
        <v>12038</v>
      </c>
      <c r="B23002" s="61">
        <v>4087731</v>
      </c>
      <c r="C23002" s="59"/>
    </row>
    <row r="23003" spans="1:3">
      <c r="A23003" s="57" t="s">
        <v>12039</v>
      </c>
      <c r="B23003" s="58"/>
      <c r="C23003" s="59"/>
    </row>
    <row r="23004" spans="1:3">
      <c r="A23004" s="57" t="s">
        <v>12039</v>
      </c>
      <c r="B23004" s="61">
        <v>158335</v>
      </c>
      <c r="C23004" s="59"/>
    </row>
    <row r="23005" spans="1:3">
      <c r="A23005" s="57" t="s">
        <v>12039</v>
      </c>
      <c r="B23005" s="61">
        <v>357780</v>
      </c>
      <c r="C23005" s="59"/>
    </row>
    <row r="23006" spans="1:3">
      <c r="A23006" s="57" t="s">
        <v>12040</v>
      </c>
      <c r="B23006" s="61">
        <v>301315</v>
      </c>
      <c r="C23006" s="59"/>
    </row>
    <row r="23007" spans="1:3">
      <c r="A23007" s="57" t="s">
        <v>12041</v>
      </c>
      <c r="B23007" s="61">
        <v>352811</v>
      </c>
      <c r="C23007" s="59"/>
    </row>
    <row r="23008" spans="1:3">
      <c r="A23008" s="57" t="s">
        <v>12042</v>
      </c>
      <c r="B23008" s="61">
        <v>146751</v>
      </c>
      <c r="C23008" s="59"/>
    </row>
    <row r="23009" spans="1:3">
      <c r="A23009" s="57" t="s">
        <v>12043</v>
      </c>
      <c r="B23009" s="58"/>
      <c r="C23009" s="59"/>
    </row>
    <row r="23010" spans="1:3">
      <c r="A23010" s="57" t="s">
        <v>12043</v>
      </c>
      <c r="B23010" s="58"/>
      <c r="C23010" s="59"/>
    </row>
    <row r="23011" spans="1:3">
      <c r="A23011" s="57" t="s">
        <v>12044</v>
      </c>
      <c r="B23011" s="61">
        <v>1918222</v>
      </c>
      <c r="C23011" s="59"/>
    </row>
    <row r="23012" spans="1:3">
      <c r="A23012" s="57" t="s">
        <v>12044</v>
      </c>
      <c r="B23012" s="61">
        <v>33288870</v>
      </c>
      <c r="C23012" s="59"/>
    </row>
    <row r="23013" spans="1:3">
      <c r="A23013" s="57" t="s">
        <v>12045</v>
      </c>
      <c r="B23013" s="61">
        <v>1313740</v>
      </c>
      <c r="C23013" s="59"/>
    </row>
    <row r="23014" spans="1:3">
      <c r="A23014" s="57" t="s">
        <v>12045</v>
      </c>
      <c r="B23014" s="61">
        <v>8276168</v>
      </c>
      <c r="C23014" s="59"/>
    </row>
    <row r="23015" spans="1:3">
      <c r="A23015" s="57" t="s">
        <v>12046</v>
      </c>
      <c r="B23015" s="58"/>
      <c r="C23015" s="59"/>
    </row>
    <row r="23016" spans="1:3">
      <c r="A23016" s="57" t="s">
        <v>12046</v>
      </c>
      <c r="B23016" s="58"/>
      <c r="C23016" s="59"/>
    </row>
    <row r="23017" spans="1:3">
      <c r="A23017" s="57" t="s">
        <v>12047</v>
      </c>
      <c r="B23017" s="61">
        <v>26698224</v>
      </c>
      <c r="C23017" s="59"/>
    </row>
    <row r="23018" spans="1:3">
      <c r="A23018" s="57" t="s">
        <v>12048</v>
      </c>
      <c r="B23018" s="61">
        <v>181980437</v>
      </c>
      <c r="C23018" s="59"/>
    </row>
    <row r="23019" spans="1:3">
      <c r="A23019" s="57" t="s">
        <v>12049</v>
      </c>
      <c r="B23019" s="58"/>
      <c r="C23019" s="59"/>
    </row>
    <row r="23020" spans="1:3">
      <c r="A23020" s="57" t="s">
        <v>12049</v>
      </c>
      <c r="B23020" s="58"/>
      <c r="C23020" s="59"/>
    </row>
    <row r="23021" spans="1:3">
      <c r="A23021" s="57" t="s">
        <v>12050</v>
      </c>
      <c r="B23021" s="61">
        <v>16915549</v>
      </c>
      <c r="C23021" s="59"/>
    </row>
    <row r="23022" spans="1:3">
      <c r="A23022" s="57" t="s">
        <v>12051</v>
      </c>
      <c r="B23022" s="61">
        <v>2014468</v>
      </c>
      <c r="C23022" s="59"/>
    </row>
    <row r="23023" spans="1:3">
      <c r="A23023" s="57" t="s">
        <v>12052</v>
      </c>
      <c r="B23023" s="58"/>
      <c r="C23023" s="59"/>
    </row>
    <row r="23024" spans="1:3">
      <c r="A23024" s="57" t="s">
        <v>12053</v>
      </c>
      <c r="B23024" s="61">
        <v>225480</v>
      </c>
      <c r="C23024" s="59"/>
    </row>
    <row r="23025" spans="1:3">
      <c r="A23025" s="57" t="s">
        <v>12053</v>
      </c>
      <c r="B23025" s="61">
        <v>25636579</v>
      </c>
      <c r="C23025" s="59"/>
    </row>
    <row r="23026" spans="1:3">
      <c r="A23026" s="57" t="s">
        <v>12054</v>
      </c>
      <c r="B23026" s="61">
        <v>112256102</v>
      </c>
      <c r="C23026" s="59"/>
    </row>
    <row r="23027" spans="1:3">
      <c r="A23027" s="57" t="s">
        <v>12054</v>
      </c>
      <c r="B23027" s="61">
        <v>30665360</v>
      </c>
      <c r="C23027" s="59"/>
    </row>
    <row r="23028" spans="1:3">
      <c r="A23028" s="57" t="s">
        <v>12055</v>
      </c>
      <c r="B23028" s="61">
        <v>1423493</v>
      </c>
      <c r="C23028" s="59"/>
    </row>
    <row r="23029" spans="1:3">
      <c r="A23029" s="57" t="s">
        <v>12056</v>
      </c>
      <c r="B23029" s="58"/>
      <c r="C23029" s="59"/>
    </row>
    <row r="23030" spans="1:3">
      <c r="A23030" s="57" t="s">
        <v>12056</v>
      </c>
      <c r="B23030" s="58"/>
      <c r="C23030" s="59"/>
    </row>
    <row r="23031" spans="1:3">
      <c r="A23031" s="57" t="s">
        <v>12056</v>
      </c>
      <c r="B23031" s="58"/>
      <c r="C23031" s="59"/>
    </row>
    <row r="23032" spans="1:3">
      <c r="A23032" s="57" t="s">
        <v>12056</v>
      </c>
      <c r="B23032" s="58"/>
      <c r="C23032" s="59"/>
    </row>
    <row r="23033" spans="1:3">
      <c r="A23033" s="57" t="s">
        <v>12056</v>
      </c>
      <c r="B23033" s="58"/>
      <c r="C23033" s="59"/>
    </row>
    <row r="23034" spans="1:3">
      <c r="A23034" s="57" t="s">
        <v>12057</v>
      </c>
      <c r="B23034" s="61">
        <v>46660</v>
      </c>
      <c r="C23034" s="59"/>
    </row>
    <row r="23035" spans="1:3">
      <c r="A23035" s="57" t="s">
        <v>12058</v>
      </c>
      <c r="B23035" s="58"/>
      <c r="C23035" s="59"/>
    </row>
    <row r="23036" spans="1:3">
      <c r="A23036" s="57" t="s">
        <v>12058</v>
      </c>
      <c r="B23036" s="58"/>
      <c r="C23036" s="59"/>
    </row>
    <row r="23037" spans="1:3">
      <c r="A23037" s="57" t="s">
        <v>12058</v>
      </c>
      <c r="B23037" s="58"/>
      <c r="C23037" s="59"/>
    </row>
    <row r="23038" spans="1:3">
      <c r="A23038" s="57" t="s">
        <v>12058</v>
      </c>
      <c r="B23038" s="58"/>
      <c r="C23038" s="59"/>
    </row>
    <row r="23039" spans="1:3">
      <c r="A23039" s="57" t="s">
        <v>12058</v>
      </c>
      <c r="B23039" s="58"/>
      <c r="C23039" s="59"/>
    </row>
    <row r="23040" spans="1:3">
      <c r="A23040" s="57" t="s">
        <v>12059</v>
      </c>
      <c r="B23040" s="61">
        <v>447247</v>
      </c>
      <c r="C23040" s="59"/>
    </row>
    <row r="23041" spans="1:3">
      <c r="A23041" s="57" t="s">
        <v>12059</v>
      </c>
      <c r="B23041" s="61">
        <v>24259492</v>
      </c>
      <c r="C23041" s="59"/>
    </row>
    <row r="23042" spans="1:3">
      <c r="A23042" s="57" t="s">
        <v>12059</v>
      </c>
      <c r="B23042" s="61">
        <v>1741221</v>
      </c>
      <c r="C23042" s="59"/>
    </row>
    <row r="23043" spans="1:3">
      <c r="A23043" s="57" t="s">
        <v>12059</v>
      </c>
      <c r="B23043" s="61">
        <v>3158113</v>
      </c>
      <c r="C23043" s="59"/>
    </row>
    <row r="23044" spans="1:3">
      <c r="A23044" s="57" t="s">
        <v>12059</v>
      </c>
      <c r="B23044" s="61">
        <v>87891371</v>
      </c>
      <c r="C23044" s="59"/>
    </row>
    <row r="23045" spans="1:3">
      <c r="A23045" s="57" t="s">
        <v>12060</v>
      </c>
      <c r="B23045" s="61">
        <v>13050274</v>
      </c>
      <c r="C23045" s="59"/>
    </row>
    <row r="23046" spans="1:3">
      <c r="A23046" s="57" t="s">
        <v>12061</v>
      </c>
      <c r="B23046" s="61">
        <v>3062183</v>
      </c>
      <c r="C23046" s="59"/>
    </row>
    <row r="23047" spans="1:3">
      <c r="A23047" s="57" t="s">
        <v>12062</v>
      </c>
      <c r="B23047" s="61">
        <v>63588697</v>
      </c>
      <c r="C23047" s="59"/>
    </row>
    <row r="23048" spans="1:3">
      <c r="A23048" s="57" t="s">
        <v>12063</v>
      </c>
      <c r="B23048" s="61">
        <v>3795178</v>
      </c>
      <c r="C23048" s="59"/>
    </row>
    <row r="23049" spans="1:3">
      <c r="A23049" s="57" t="s">
        <v>12063</v>
      </c>
      <c r="B23049" s="61">
        <v>2385336</v>
      </c>
      <c r="C23049" s="59"/>
    </row>
    <row r="23050" spans="1:3">
      <c r="A23050" s="57" t="s">
        <v>12064</v>
      </c>
      <c r="B23050" s="58"/>
      <c r="C23050" s="59"/>
    </row>
    <row r="23051" spans="1:3">
      <c r="A23051" s="57" t="s">
        <v>12064</v>
      </c>
      <c r="B23051" s="58"/>
      <c r="C23051" s="59"/>
    </row>
    <row r="23052" spans="1:3">
      <c r="A23052" s="57" t="s">
        <v>12065</v>
      </c>
      <c r="B23052" s="61">
        <v>387953</v>
      </c>
      <c r="C23052" s="59"/>
    </row>
    <row r="23053" spans="1:3">
      <c r="A23053" s="57" t="s">
        <v>12066</v>
      </c>
      <c r="B23053" s="58"/>
      <c r="C23053" s="59"/>
    </row>
    <row r="23054" spans="1:3">
      <c r="A23054" s="57" t="s">
        <v>12066</v>
      </c>
      <c r="B23054" s="58"/>
      <c r="C23054" s="59"/>
    </row>
    <row r="23055" spans="1:3">
      <c r="A23055" s="57" t="s">
        <v>12066</v>
      </c>
      <c r="B23055" s="58"/>
      <c r="C23055" s="59"/>
    </row>
    <row r="23056" spans="1:3">
      <c r="A23056" s="57" t="s">
        <v>12067</v>
      </c>
      <c r="B23056" s="61">
        <v>32145906</v>
      </c>
      <c r="C23056" s="59"/>
    </row>
    <row r="23057" spans="1:3">
      <c r="A23057" s="57" t="s">
        <v>12067</v>
      </c>
      <c r="B23057" s="61">
        <v>44053008</v>
      </c>
      <c r="C23057" s="59"/>
    </row>
    <row r="23058" spans="1:3">
      <c r="A23058" s="57" t="s">
        <v>12068</v>
      </c>
      <c r="B23058" s="61">
        <v>756339</v>
      </c>
      <c r="C23058" s="59"/>
    </row>
    <row r="23059" spans="1:3">
      <c r="A23059" s="57" t="s">
        <v>12069</v>
      </c>
      <c r="B23059" s="61">
        <v>1448273</v>
      </c>
      <c r="C23059" s="59"/>
    </row>
    <row r="23060" spans="1:3">
      <c r="A23060" s="57" t="s">
        <v>12070</v>
      </c>
      <c r="B23060" s="61">
        <v>15205479</v>
      </c>
      <c r="C23060" s="59"/>
    </row>
    <row r="23061" spans="1:3">
      <c r="A23061" s="57" t="s">
        <v>12070</v>
      </c>
      <c r="B23061" s="61">
        <v>9827011</v>
      </c>
      <c r="C23061" s="59"/>
    </row>
    <row r="23062" spans="1:3">
      <c r="A23062" s="57" t="s">
        <v>12071</v>
      </c>
      <c r="B23062" s="61">
        <v>164812</v>
      </c>
      <c r="C23062" s="59"/>
    </row>
    <row r="23063" spans="1:3">
      <c r="A23063" s="57" t="s">
        <v>12072</v>
      </c>
      <c r="B23063" s="58"/>
      <c r="C23063" s="59"/>
    </row>
    <row r="23064" spans="1:3">
      <c r="A23064" s="57" t="s">
        <v>12073</v>
      </c>
      <c r="B23064" s="61">
        <v>228197</v>
      </c>
      <c r="C23064" s="59"/>
    </row>
    <row r="23065" spans="1:3">
      <c r="A23065" s="57" t="s">
        <v>12074</v>
      </c>
      <c r="B23065" s="61">
        <v>3118991</v>
      </c>
      <c r="C23065" s="59"/>
    </row>
    <row r="23066" spans="1:3">
      <c r="A23066" s="57" t="s">
        <v>12075</v>
      </c>
      <c r="B23066" s="61">
        <v>73842</v>
      </c>
      <c r="C23066" s="59"/>
    </row>
    <row r="23067" spans="1:3">
      <c r="A23067" s="57" t="s">
        <v>12076</v>
      </c>
      <c r="B23067" s="61">
        <v>13888328</v>
      </c>
      <c r="C23067" s="59"/>
    </row>
    <row r="23068" spans="1:3">
      <c r="A23068" s="57" t="s">
        <v>12077</v>
      </c>
      <c r="B23068" s="61">
        <v>1021966</v>
      </c>
      <c r="C23068" s="59"/>
    </row>
    <row r="23069" spans="1:3">
      <c r="A23069" s="57" t="s">
        <v>12078</v>
      </c>
      <c r="B23069" s="61">
        <v>337681</v>
      </c>
      <c r="C23069" s="59"/>
    </row>
    <row r="23070" spans="1:3">
      <c r="A23070" s="57" t="s">
        <v>12079</v>
      </c>
      <c r="B23070" s="61">
        <v>18547920</v>
      </c>
      <c r="C23070" s="59"/>
    </row>
    <row r="23071" spans="1:3">
      <c r="A23071" s="57" t="s">
        <v>12080</v>
      </c>
      <c r="B23071" s="58"/>
      <c r="C23071" s="59"/>
    </row>
    <row r="23072" spans="1:3">
      <c r="A23072" s="57" t="s">
        <v>12081</v>
      </c>
      <c r="B23072" s="58"/>
      <c r="C23072" s="59"/>
    </row>
    <row r="23073" spans="1:3">
      <c r="A23073" s="57" t="s">
        <v>12082</v>
      </c>
      <c r="B23073" s="61">
        <v>335225313</v>
      </c>
      <c r="C23073" s="59"/>
    </row>
    <row r="23074" spans="1:3">
      <c r="A23074" s="57" t="s">
        <v>12083</v>
      </c>
      <c r="B23074" s="61">
        <v>2186127</v>
      </c>
      <c r="C23074" s="59"/>
    </row>
    <row r="23075" spans="1:3">
      <c r="A23075" s="57" t="s">
        <v>12084</v>
      </c>
      <c r="B23075" s="61">
        <v>120558661</v>
      </c>
      <c r="C23075" s="59"/>
    </row>
    <row r="23076" spans="1:3">
      <c r="A23076" s="57" t="s">
        <v>12085</v>
      </c>
      <c r="B23076" s="61">
        <v>3598883</v>
      </c>
      <c r="C23076" s="59"/>
    </row>
    <row r="23077" spans="1:3">
      <c r="A23077" s="57" t="s">
        <v>12085</v>
      </c>
      <c r="B23077" s="61">
        <v>4689055</v>
      </c>
      <c r="C23077" s="59"/>
    </row>
    <row r="23078" spans="1:3">
      <c r="A23078" s="57" t="s">
        <v>12085</v>
      </c>
      <c r="B23078" s="58"/>
      <c r="C23078" s="59"/>
    </row>
    <row r="23079" spans="1:3">
      <c r="A23079" s="57" t="s">
        <v>12085</v>
      </c>
      <c r="B23079" s="61">
        <v>3486894</v>
      </c>
      <c r="C23079" s="59"/>
    </row>
    <row r="23080" spans="1:3">
      <c r="A23080" s="57" t="s">
        <v>12085</v>
      </c>
      <c r="B23080" s="58"/>
      <c r="C23080" s="59"/>
    </row>
    <row r="23081" spans="1:3">
      <c r="A23081" s="57" t="s">
        <v>12085</v>
      </c>
      <c r="B23081" s="61">
        <v>82101402</v>
      </c>
      <c r="C23081" s="59"/>
    </row>
    <row r="23082" spans="1:3">
      <c r="A23082" s="57" t="s">
        <v>12086</v>
      </c>
      <c r="B23082" s="61">
        <v>76274170</v>
      </c>
      <c r="C23082" s="59"/>
    </row>
    <row r="23083" spans="1:3">
      <c r="A23083" s="57" t="s">
        <v>12087</v>
      </c>
      <c r="B23083" s="58"/>
      <c r="C23083" s="59"/>
    </row>
    <row r="23084" spans="1:3">
      <c r="A23084" s="57" t="s">
        <v>12087</v>
      </c>
      <c r="B23084" s="58"/>
      <c r="C23084" s="59"/>
    </row>
    <row r="23085" spans="1:3">
      <c r="A23085" s="57" t="s">
        <v>12087</v>
      </c>
      <c r="B23085" s="58"/>
      <c r="C23085" s="59"/>
    </row>
    <row r="23086" spans="1:3">
      <c r="A23086" s="57" t="s">
        <v>12087</v>
      </c>
      <c r="B23086" s="58"/>
      <c r="C23086" s="59"/>
    </row>
    <row r="23087" spans="1:3">
      <c r="A23087" s="57" t="s">
        <v>12087</v>
      </c>
      <c r="B23087" s="58"/>
      <c r="C23087" s="59"/>
    </row>
    <row r="23088" spans="1:3">
      <c r="A23088" s="57" t="s">
        <v>12087</v>
      </c>
      <c r="B23088" s="58"/>
      <c r="C23088" s="59"/>
    </row>
    <row r="23089" spans="1:3">
      <c r="A23089" s="57" t="s">
        <v>12088</v>
      </c>
      <c r="B23089" s="61">
        <v>6575303</v>
      </c>
      <c r="C23089" s="59"/>
    </row>
    <row r="23090" spans="1:3">
      <c r="A23090" s="57" t="s">
        <v>12089</v>
      </c>
      <c r="B23090" s="61">
        <v>4310903</v>
      </c>
      <c r="C23090" s="59"/>
    </row>
    <row r="23091" spans="1:3">
      <c r="A23091" s="57" t="s">
        <v>12089</v>
      </c>
      <c r="B23091" s="61">
        <v>227166701</v>
      </c>
      <c r="C23091" s="59"/>
    </row>
    <row r="23092" spans="1:3">
      <c r="A23092" s="57" t="s">
        <v>12089</v>
      </c>
      <c r="B23092" s="61">
        <v>119984</v>
      </c>
      <c r="C23092" s="59"/>
    </row>
    <row r="23093" spans="1:3">
      <c r="A23093" s="57" t="s">
        <v>12089</v>
      </c>
      <c r="B23093" s="61">
        <v>589648</v>
      </c>
      <c r="C23093" s="59"/>
    </row>
    <row r="23094" spans="1:3">
      <c r="A23094" s="57" t="s">
        <v>12089</v>
      </c>
      <c r="B23094" s="61">
        <v>12093442</v>
      </c>
      <c r="C23094" s="59"/>
    </row>
    <row r="23095" spans="1:3">
      <c r="A23095" s="57" t="s">
        <v>12089</v>
      </c>
      <c r="B23095" s="61">
        <v>2791289</v>
      </c>
      <c r="C23095" s="59"/>
    </row>
    <row r="23096" spans="1:3">
      <c r="A23096" s="57" t="s">
        <v>12089</v>
      </c>
      <c r="B23096" s="61">
        <v>50182654</v>
      </c>
      <c r="C23096" s="59"/>
    </row>
    <row r="23097" spans="1:3">
      <c r="A23097" s="57" t="s">
        <v>12090</v>
      </c>
      <c r="B23097" s="58"/>
      <c r="C23097" s="59"/>
    </row>
    <row r="23098" spans="1:3">
      <c r="A23098" s="57" t="s">
        <v>12091</v>
      </c>
      <c r="B23098" s="61">
        <v>487664</v>
      </c>
      <c r="C23098" s="59"/>
    </row>
    <row r="23099" spans="1:3">
      <c r="A23099" s="57" t="s">
        <v>12092</v>
      </c>
      <c r="B23099" s="58"/>
      <c r="C23099" s="59"/>
    </row>
    <row r="23100" spans="1:3">
      <c r="A23100" s="57" t="s">
        <v>12093</v>
      </c>
      <c r="B23100" s="61">
        <v>9549265</v>
      </c>
      <c r="C23100" s="59"/>
    </row>
    <row r="23101" spans="1:3">
      <c r="A23101" s="57" t="s">
        <v>12094</v>
      </c>
      <c r="B23101" s="58"/>
      <c r="C23101" s="59"/>
    </row>
    <row r="23102" spans="1:3">
      <c r="A23102" s="57" t="s">
        <v>12095</v>
      </c>
      <c r="B23102" s="58"/>
      <c r="C23102" s="59"/>
    </row>
    <row r="23103" spans="1:3">
      <c r="A23103" s="57" t="s">
        <v>12096</v>
      </c>
      <c r="B23103" s="61">
        <v>145930077</v>
      </c>
      <c r="C23103" s="59"/>
    </row>
    <row r="23104" spans="1:3">
      <c r="A23104" s="57" t="s">
        <v>12096</v>
      </c>
      <c r="B23104" s="61">
        <v>149619542</v>
      </c>
      <c r="C23104" s="59"/>
    </row>
    <row r="23105" spans="1:3">
      <c r="A23105" s="57" t="s">
        <v>12097</v>
      </c>
      <c r="B23105" s="61">
        <v>128923191</v>
      </c>
      <c r="C23105" s="59"/>
    </row>
    <row r="23106" spans="1:3">
      <c r="A23106" s="57" t="s">
        <v>12098</v>
      </c>
      <c r="B23106" s="61">
        <v>2162509</v>
      </c>
      <c r="C23106" s="59"/>
    </row>
    <row r="23107" spans="1:3">
      <c r="A23107" s="57" t="s">
        <v>12099</v>
      </c>
      <c r="B23107" s="61">
        <v>1081635</v>
      </c>
      <c r="C23107" s="59"/>
    </row>
    <row r="23108" spans="1:3">
      <c r="A23108" s="57" t="s">
        <v>12100</v>
      </c>
      <c r="B23108" s="58"/>
      <c r="C23108" s="59"/>
    </row>
    <row r="23109" spans="1:3">
      <c r="A23109" s="57" t="s">
        <v>12101</v>
      </c>
      <c r="B23109" s="61">
        <v>537411</v>
      </c>
      <c r="C23109" s="59"/>
    </row>
    <row r="23110" spans="1:3">
      <c r="A23110" s="57" t="s">
        <v>12102</v>
      </c>
      <c r="B23110" s="58"/>
      <c r="C23110" s="59"/>
    </row>
    <row r="23111" spans="1:3">
      <c r="A23111" s="57" t="s">
        <v>12102</v>
      </c>
      <c r="B23111" s="58"/>
      <c r="C23111" s="59"/>
    </row>
    <row r="23112" spans="1:3">
      <c r="A23112" s="57" t="s">
        <v>12102</v>
      </c>
      <c r="B23112" s="58"/>
      <c r="C23112" s="59"/>
    </row>
    <row r="23113" spans="1:3">
      <c r="A23113" s="57" t="s">
        <v>12102</v>
      </c>
      <c r="B23113" s="58"/>
      <c r="C23113" s="59"/>
    </row>
    <row r="23114" spans="1:3">
      <c r="A23114" s="57" t="s">
        <v>12102</v>
      </c>
      <c r="B23114" s="58"/>
      <c r="C23114" s="59"/>
    </row>
    <row r="23115" spans="1:3">
      <c r="A23115" s="57" t="s">
        <v>12102</v>
      </c>
      <c r="B23115" s="58"/>
      <c r="C23115" s="59"/>
    </row>
    <row r="23116" spans="1:3">
      <c r="A23116" s="57" t="s">
        <v>12102</v>
      </c>
      <c r="B23116" s="58"/>
      <c r="C23116" s="59"/>
    </row>
    <row r="23117" spans="1:3">
      <c r="A23117" s="57" t="s">
        <v>12102</v>
      </c>
      <c r="B23117" s="58"/>
      <c r="C23117" s="59"/>
    </row>
    <row r="23118" spans="1:3">
      <c r="A23118" s="57" t="s">
        <v>12102</v>
      </c>
      <c r="B23118" s="58"/>
      <c r="C23118" s="59"/>
    </row>
    <row r="23119" spans="1:3">
      <c r="A23119" s="57" t="s">
        <v>12103</v>
      </c>
      <c r="B23119" s="61">
        <v>2789326</v>
      </c>
      <c r="C23119" s="59"/>
    </row>
    <row r="23120" spans="1:3">
      <c r="A23120" s="57" t="s">
        <v>12103</v>
      </c>
      <c r="B23120" s="61">
        <v>3332600</v>
      </c>
      <c r="C23120" s="59"/>
    </row>
    <row r="23121" spans="1:3">
      <c r="A23121" s="57" t="s">
        <v>12103</v>
      </c>
      <c r="B23121" s="61">
        <v>660260</v>
      </c>
      <c r="C23121" s="59"/>
    </row>
    <row r="23122" spans="1:3">
      <c r="A23122" s="57" t="s">
        <v>12103</v>
      </c>
      <c r="B23122" s="61">
        <v>11882223</v>
      </c>
      <c r="C23122" s="59"/>
    </row>
    <row r="23123" spans="1:3">
      <c r="A23123" s="57" t="s">
        <v>12103</v>
      </c>
      <c r="B23123" s="61">
        <v>1400743</v>
      </c>
      <c r="C23123" s="59"/>
    </row>
    <row r="23124" spans="1:3">
      <c r="A23124" s="57" t="s">
        <v>12103</v>
      </c>
      <c r="B23124" s="61">
        <v>5643225</v>
      </c>
      <c r="C23124" s="59"/>
    </row>
    <row r="23125" spans="1:3">
      <c r="A23125" s="57" t="s">
        <v>12103</v>
      </c>
      <c r="B23125" s="61">
        <v>13554212</v>
      </c>
      <c r="C23125" s="59"/>
    </row>
    <row r="23126" spans="1:3">
      <c r="A23126" s="57" t="s">
        <v>12103</v>
      </c>
      <c r="B23126" s="61">
        <v>6376482</v>
      </c>
      <c r="C23126" s="59"/>
    </row>
    <row r="23127" spans="1:3">
      <c r="A23127" s="57" t="s">
        <v>12103</v>
      </c>
      <c r="B23127" s="61">
        <v>9759580</v>
      </c>
      <c r="C23127" s="59"/>
    </row>
    <row r="23128" spans="1:3">
      <c r="A23128" s="57" t="s">
        <v>12103</v>
      </c>
      <c r="B23128" s="61">
        <v>2592123</v>
      </c>
      <c r="C23128" s="59"/>
    </row>
    <row r="23129" spans="1:3">
      <c r="A23129" s="57" t="s">
        <v>12103</v>
      </c>
      <c r="B23129" s="61">
        <v>162988</v>
      </c>
      <c r="C23129" s="59"/>
    </row>
    <row r="23130" spans="1:3">
      <c r="A23130" s="57" t="s">
        <v>12103</v>
      </c>
      <c r="B23130" s="58"/>
      <c r="C23130" s="59"/>
    </row>
    <row r="23131" spans="1:3">
      <c r="A23131" s="57" t="s">
        <v>12103</v>
      </c>
      <c r="B23131" s="61">
        <v>74538575</v>
      </c>
      <c r="C23131" s="59"/>
    </row>
    <row r="23132" spans="1:3">
      <c r="A23132" s="57" t="s">
        <v>12104</v>
      </c>
      <c r="B23132" s="58"/>
      <c r="C23132" s="59"/>
    </row>
    <row r="23133" spans="1:3">
      <c r="A23133" s="57" t="s">
        <v>12104</v>
      </c>
      <c r="B23133" s="58"/>
      <c r="C23133" s="59"/>
    </row>
    <row r="23134" spans="1:3">
      <c r="A23134" s="57" t="s">
        <v>12105</v>
      </c>
      <c r="B23134" s="61">
        <v>3927921</v>
      </c>
      <c r="C23134" s="59"/>
    </row>
    <row r="23135" spans="1:3">
      <c r="A23135" s="57" t="s">
        <v>12105</v>
      </c>
      <c r="B23135" s="61">
        <v>2067204</v>
      </c>
      <c r="C23135" s="59"/>
    </row>
    <row r="23136" spans="1:3">
      <c r="A23136" s="57" t="s">
        <v>12106</v>
      </c>
      <c r="B23136" s="58"/>
      <c r="C23136" s="59"/>
    </row>
    <row r="23137" spans="1:3">
      <c r="A23137" s="57" t="s">
        <v>12106</v>
      </c>
      <c r="B23137" s="58"/>
      <c r="C23137" s="59"/>
    </row>
    <row r="23138" spans="1:3">
      <c r="A23138" s="57" t="s">
        <v>12107</v>
      </c>
      <c r="B23138" s="61">
        <v>1114782</v>
      </c>
      <c r="C23138" s="59"/>
    </row>
    <row r="23139" spans="1:3">
      <c r="A23139" s="57" t="s">
        <v>12107</v>
      </c>
      <c r="B23139" s="61">
        <v>1558428</v>
      </c>
      <c r="C23139" s="59"/>
    </row>
    <row r="23140" spans="1:3">
      <c r="A23140" s="57" t="s">
        <v>12107</v>
      </c>
      <c r="B23140" s="61">
        <v>3247961</v>
      </c>
      <c r="C23140" s="59"/>
    </row>
    <row r="23141" spans="1:3">
      <c r="A23141" s="57" t="s">
        <v>12107</v>
      </c>
      <c r="B23141" s="61">
        <v>5010663</v>
      </c>
      <c r="C23141" s="59"/>
    </row>
    <row r="23142" spans="1:3">
      <c r="A23142" s="57" t="s">
        <v>12107</v>
      </c>
      <c r="B23142" s="58"/>
      <c r="C23142" s="59"/>
    </row>
    <row r="23143" spans="1:3">
      <c r="A23143" s="57" t="s">
        <v>12107</v>
      </c>
      <c r="B23143" s="61">
        <v>18362050</v>
      </c>
      <c r="C23143" s="59"/>
    </row>
    <row r="23144" spans="1:3">
      <c r="A23144" s="57" t="s">
        <v>12108</v>
      </c>
      <c r="B23144" s="61">
        <v>50497</v>
      </c>
      <c r="C23144" s="59"/>
    </row>
    <row r="23145" spans="1:3">
      <c r="A23145" s="57" t="s">
        <v>12109</v>
      </c>
      <c r="B23145" s="61">
        <v>81927</v>
      </c>
      <c r="C23145" s="59"/>
    </row>
    <row r="23146" spans="1:3">
      <c r="A23146" s="57" t="s">
        <v>12110</v>
      </c>
      <c r="B23146" s="58"/>
      <c r="C23146" s="59"/>
    </row>
    <row r="23147" spans="1:3">
      <c r="A23147" s="57" t="s">
        <v>12110</v>
      </c>
      <c r="B23147" s="58"/>
      <c r="C23147" s="59"/>
    </row>
    <row r="23148" spans="1:3">
      <c r="A23148" s="57" t="s">
        <v>12111</v>
      </c>
      <c r="B23148" s="61">
        <v>45223425</v>
      </c>
      <c r="C23148" s="59"/>
    </row>
    <row r="23149" spans="1:3">
      <c r="A23149" s="57" t="s">
        <v>12111</v>
      </c>
      <c r="B23149" s="61">
        <v>7175129</v>
      </c>
      <c r="C23149" s="59"/>
    </row>
    <row r="23150" spans="1:3">
      <c r="A23150" s="57" t="s">
        <v>12112</v>
      </c>
      <c r="B23150" s="58"/>
      <c r="C23150" s="59"/>
    </row>
    <row r="23151" spans="1:3">
      <c r="A23151" s="57" t="s">
        <v>12113</v>
      </c>
      <c r="B23151" s="61">
        <v>382473</v>
      </c>
      <c r="C23151" s="59"/>
    </row>
    <row r="23152" spans="1:3">
      <c r="A23152" s="57" t="s">
        <v>12114</v>
      </c>
      <c r="B23152" s="58"/>
      <c r="C23152" s="59"/>
    </row>
    <row r="23153" spans="1:3">
      <c r="A23153" s="57" t="s">
        <v>12115</v>
      </c>
      <c r="B23153" s="61">
        <v>473283</v>
      </c>
      <c r="C23153" s="59"/>
    </row>
    <row r="23154" spans="1:3">
      <c r="A23154" s="57" t="s">
        <v>12116</v>
      </c>
      <c r="B23154" s="58"/>
      <c r="C23154" s="59"/>
    </row>
    <row r="23155" spans="1:3">
      <c r="A23155" s="57" t="s">
        <v>12116</v>
      </c>
      <c r="B23155" s="58"/>
      <c r="C23155" s="59"/>
    </row>
    <row r="23156" spans="1:3">
      <c r="A23156" s="57" t="s">
        <v>12116</v>
      </c>
      <c r="B23156" s="58"/>
      <c r="C23156" s="59"/>
    </row>
    <row r="23157" spans="1:3">
      <c r="A23157" s="57" t="s">
        <v>12116</v>
      </c>
      <c r="B23157" s="58"/>
      <c r="C23157" s="59"/>
    </row>
    <row r="23158" spans="1:3">
      <c r="A23158" s="57" t="s">
        <v>12117</v>
      </c>
      <c r="B23158" s="61">
        <v>447311</v>
      </c>
      <c r="C23158" s="59"/>
    </row>
    <row r="23159" spans="1:3">
      <c r="A23159" s="57" t="s">
        <v>12117</v>
      </c>
      <c r="B23159" s="61">
        <v>198771</v>
      </c>
      <c r="C23159" s="59"/>
    </row>
    <row r="23160" spans="1:3">
      <c r="A23160" s="57" t="s">
        <v>12117</v>
      </c>
      <c r="B23160" s="61">
        <v>9872116</v>
      </c>
      <c r="C23160" s="59"/>
    </row>
    <row r="23161" spans="1:3">
      <c r="A23161" s="57" t="s">
        <v>12117</v>
      </c>
      <c r="B23161" s="61">
        <v>16249300</v>
      </c>
      <c r="C23161" s="59"/>
    </row>
    <row r="23162" spans="1:3">
      <c r="A23162" s="57" t="s">
        <v>12118</v>
      </c>
      <c r="B23162" s="61">
        <v>136283835</v>
      </c>
      <c r="C23162" s="59"/>
    </row>
    <row r="23163" spans="1:3">
      <c r="A23163" s="57" t="s">
        <v>12118</v>
      </c>
      <c r="B23163" s="61">
        <v>4388791</v>
      </c>
      <c r="C23163" s="59"/>
    </row>
    <row r="23164" spans="1:3">
      <c r="A23164" s="57" t="s">
        <v>12118</v>
      </c>
      <c r="B23164" s="61">
        <v>16658417</v>
      </c>
      <c r="C23164" s="59"/>
    </row>
    <row r="23165" spans="1:3">
      <c r="A23165" s="57" t="s">
        <v>12119</v>
      </c>
      <c r="B23165" s="58"/>
      <c r="C23165" s="59"/>
    </row>
    <row r="23166" spans="1:3">
      <c r="A23166" s="57" t="s">
        <v>12120</v>
      </c>
      <c r="B23166" s="61">
        <v>275682</v>
      </c>
      <c r="C23166" s="59"/>
    </row>
    <row r="23167" spans="1:3">
      <c r="A23167" s="57" t="s">
        <v>12121</v>
      </c>
      <c r="B23167" s="61">
        <v>223232</v>
      </c>
      <c r="C23167" s="59"/>
    </row>
    <row r="23168" spans="1:3">
      <c r="A23168" s="57" t="s">
        <v>12122</v>
      </c>
      <c r="B23168" s="61">
        <v>8069961</v>
      </c>
      <c r="C23168" s="59"/>
    </row>
    <row r="23169" spans="1:3">
      <c r="A23169" s="57" t="s">
        <v>12123</v>
      </c>
      <c r="B23169" s="61">
        <v>5427489</v>
      </c>
      <c r="C23169" s="59"/>
    </row>
    <row r="23170" spans="1:3">
      <c r="A23170" s="57" t="s">
        <v>12123</v>
      </c>
      <c r="B23170" s="61">
        <v>850933</v>
      </c>
      <c r="C23170" s="59"/>
    </row>
    <row r="23171" spans="1:3">
      <c r="A23171" s="57" t="s">
        <v>12123</v>
      </c>
      <c r="B23171" s="61">
        <v>28579714</v>
      </c>
      <c r="C23171" s="59"/>
    </row>
    <row r="23172" spans="1:3">
      <c r="A23172" s="57" t="s">
        <v>12123</v>
      </c>
      <c r="B23172" s="61">
        <v>34425554</v>
      </c>
      <c r="C23172" s="59"/>
    </row>
    <row r="23173" spans="1:3">
      <c r="A23173" s="57" t="s">
        <v>12123</v>
      </c>
      <c r="B23173" s="61">
        <v>5129698</v>
      </c>
      <c r="C23173" s="59"/>
    </row>
    <row r="23174" spans="1:3">
      <c r="A23174" s="57" t="s">
        <v>12124</v>
      </c>
      <c r="B23174" s="61">
        <v>17915988</v>
      </c>
      <c r="C23174" s="59"/>
    </row>
    <row r="23175" spans="1:3">
      <c r="A23175" s="57" t="s">
        <v>12124</v>
      </c>
      <c r="B23175" s="61">
        <v>8496541</v>
      </c>
      <c r="C23175" s="59"/>
    </row>
    <row r="23176" spans="1:3">
      <c r="A23176" s="57" t="s">
        <v>12125</v>
      </c>
      <c r="B23176" s="58"/>
      <c r="C23176" s="59"/>
    </row>
    <row r="23177" spans="1:3">
      <c r="A23177" s="57" t="s">
        <v>12125</v>
      </c>
      <c r="B23177" s="58"/>
      <c r="C23177" s="59"/>
    </row>
    <row r="23178" spans="1:3">
      <c r="A23178" s="57" t="s">
        <v>12126</v>
      </c>
      <c r="B23178" s="61">
        <v>506793</v>
      </c>
      <c r="C23178" s="59"/>
    </row>
    <row r="23179" spans="1:3">
      <c r="A23179" s="57" t="s">
        <v>12127</v>
      </c>
      <c r="B23179" s="61">
        <v>446463</v>
      </c>
      <c r="C23179" s="59"/>
    </row>
    <row r="23180" spans="1:3">
      <c r="A23180" s="57" t="s">
        <v>12128</v>
      </c>
      <c r="B23180" s="58"/>
      <c r="C23180" s="59"/>
    </row>
    <row r="23181" spans="1:3">
      <c r="A23181" s="57" t="s">
        <v>12128</v>
      </c>
      <c r="B23181" s="58"/>
      <c r="C23181" s="59"/>
    </row>
    <row r="23182" spans="1:3">
      <c r="A23182" s="57" t="s">
        <v>12129</v>
      </c>
      <c r="B23182" s="61">
        <v>14022725</v>
      </c>
      <c r="C23182" s="59"/>
    </row>
    <row r="23183" spans="1:3">
      <c r="A23183" s="57" t="s">
        <v>12130</v>
      </c>
      <c r="B23183" s="61">
        <v>17317128</v>
      </c>
      <c r="C23183" s="59"/>
    </row>
    <row r="23184" spans="1:3">
      <c r="A23184" s="57" t="s">
        <v>12131</v>
      </c>
      <c r="B23184" s="61">
        <v>5693223</v>
      </c>
      <c r="C23184" s="59"/>
    </row>
    <row r="23185" spans="1:3">
      <c r="A23185" s="57" t="s">
        <v>12132</v>
      </c>
      <c r="B23185" s="61">
        <v>54330523</v>
      </c>
      <c r="C23185" s="59"/>
    </row>
    <row r="23186" spans="1:3">
      <c r="A23186" s="57" t="s">
        <v>12133</v>
      </c>
      <c r="B23186" s="61">
        <v>131104120</v>
      </c>
      <c r="C23186" s="59"/>
    </row>
    <row r="23187" spans="1:3">
      <c r="A23187" s="57" t="s">
        <v>12134</v>
      </c>
      <c r="B23187" s="61">
        <v>8315465</v>
      </c>
      <c r="C23187" s="59"/>
    </row>
    <row r="23188" spans="1:3">
      <c r="A23188" s="57" t="s">
        <v>12135</v>
      </c>
      <c r="B23188" s="58"/>
      <c r="C23188" s="59"/>
    </row>
    <row r="23189" spans="1:3">
      <c r="A23189" s="57" t="s">
        <v>12136</v>
      </c>
      <c r="B23189" s="58"/>
      <c r="C23189" s="59"/>
    </row>
    <row r="23190" spans="1:3">
      <c r="A23190" s="57" t="s">
        <v>12137</v>
      </c>
      <c r="B23190" s="61">
        <v>263086514</v>
      </c>
      <c r="C23190" s="59"/>
    </row>
    <row r="23191" spans="1:3">
      <c r="A23191" s="57" t="s">
        <v>12138</v>
      </c>
      <c r="B23191" s="61">
        <v>5951671</v>
      </c>
      <c r="C23191" s="59"/>
    </row>
    <row r="23192" spans="1:3">
      <c r="A23192" s="57" t="s">
        <v>12139</v>
      </c>
      <c r="B23192" s="61">
        <v>4102364</v>
      </c>
      <c r="C23192" s="59"/>
    </row>
    <row r="23193" spans="1:3">
      <c r="A23193" s="57" t="s">
        <v>12140</v>
      </c>
      <c r="B23193" s="61">
        <v>6453563</v>
      </c>
      <c r="C23193" s="59"/>
    </row>
    <row r="23194" spans="1:3">
      <c r="A23194" s="57" t="s">
        <v>12141</v>
      </c>
      <c r="B23194" s="58"/>
      <c r="C23194" s="59"/>
    </row>
    <row r="23195" spans="1:3">
      <c r="A23195" s="57" t="s">
        <v>12142</v>
      </c>
      <c r="B23195" s="58"/>
      <c r="C23195" s="59"/>
    </row>
    <row r="23196" spans="1:3">
      <c r="A23196" s="57" t="s">
        <v>12142</v>
      </c>
      <c r="B23196" s="58"/>
      <c r="C23196" s="59"/>
    </row>
    <row r="23197" spans="1:3">
      <c r="A23197" s="57" t="s">
        <v>12142</v>
      </c>
      <c r="B23197" s="58"/>
      <c r="C23197" s="59"/>
    </row>
    <row r="23198" spans="1:3">
      <c r="A23198" s="57" t="s">
        <v>12142</v>
      </c>
      <c r="B23198" s="58"/>
      <c r="C23198" s="59"/>
    </row>
    <row r="23199" spans="1:3">
      <c r="A23199" s="57" t="s">
        <v>12142</v>
      </c>
      <c r="B23199" s="58"/>
      <c r="C23199" s="59"/>
    </row>
    <row r="23200" spans="1:3">
      <c r="A23200" s="57" t="s">
        <v>12143</v>
      </c>
      <c r="B23200" s="61">
        <v>260843</v>
      </c>
      <c r="C23200" s="59"/>
    </row>
    <row r="23201" spans="1:3">
      <c r="A23201" s="57" t="s">
        <v>12143</v>
      </c>
      <c r="B23201" s="61">
        <v>2651571</v>
      </c>
      <c r="C23201" s="59"/>
    </row>
    <row r="23202" spans="1:3">
      <c r="A23202" s="57" t="s">
        <v>12143</v>
      </c>
      <c r="B23202" s="61">
        <v>13987043</v>
      </c>
      <c r="C23202" s="59"/>
    </row>
    <row r="23203" spans="1:3">
      <c r="A23203" s="57" t="s">
        <v>12144</v>
      </c>
      <c r="B23203" s="58"/>
      <c r="C23203" s="59"/>
    </row>
    <row r="23204" spans="1:3">
      <c r="A23204" s="57" t="s">
        <v>12144</v>
      </c>
      <c r="B23204" s="58"/>
      <c r="C23204" s="59"/>
    </row>
    <row r="23205" spans="1:3">
      <c r="A23205" s="57" t="s">
        <v>12144</v>
      </c>
      <c r="B23205" s="58"/>
      <c r="C23205" s="59"/>
    </row>
    <row r="23206" spans="1:3">
      <c r="A23206" s="57" t="s">
        <v>12144</v>
      </c>
      <c r="B23206" s="58"/>
      <c r="C23206" s="59"/>
    </row>
    <row r="23207" spans="1:3">
      <c r="A23207" s="57" t="s">
        <v>12145</v>
      </c>
      <c r="B23207" s="61">
        <v>12959601</v>
      </c>
      <c r="C23207" s="59"/>
    </row>
    <row r="23208" spans="1:3">
      <c r="A23208" s="57" t="s">
        <v>12146</v>
      </c>
      <c r="B23208" s="58"/>
      <c r="C23208" s="59"/>
    </row>
    <row r="23209" spans="1:3">
      <c r="A23209" s="57" t="s">
        <v>12146</v>
      </c>
      <c r="B23209" s="58"/>
      <c r="C23209" s="59"/>
    </row>
    <row r="23210" spans="1:3">
      <c r="A23210" s="57" t="s">
        <v>12146</v>
      </c>
      <c r="B23210" s="58"/>
      <c r="C23210" s="59"/>
    </row>
    <row r="23211" spans="1:3">
      <c r="A23211" s="57" t="s">
        <v>12147</v>
      </c>
      <c r="B23211" s="58"/>
      <c r="C23211" s="59"/>
    </row>
    <row r="23212" spans="1:3">
      <c r="A23212" s="57" t="s">
        <v>12148</v>
      </c>
      <c r="B23212" s="58"/>
      <c r="C23212" s="59"/>
    </row>
    <row r="23213" spans="1:3">
      <c r="A23213" s="57" t="s">
        <v>12148</v>
      </c>
      <c r="B23213" s="58"/>
      <c r="C23213" s="59"/>
    </row>
    <row r="23214" spans="1:3">
      <c r="A23214" s="57" t="s">
        <v>12149</v>
      </c>
      <c r="B23214" s="61">
        <v>229647450</v>
      </c>
      <c r="C23214" s="59"/>
    </row>
    <row r="23215" spans="1:3">
      <c r="A23215" s="57" t="s">
        <v>12149</v>
      </c>
      <c r="B23215" s="58"/>
      <c r="C23215" s="59"/>
    </row>
    <row r="23216" spans="1:3">
      <c r="A23216" s="57" t="s">
        <v>12149</v>
      </c>
      <c r="B23216" s="58"/>
      <c r="C23216" s="59"/>
    </row>
    <row r="23217" spans="1:3">
      <c r="A23217" s="57" t="s">
        <v>12149</v>
      </c>
      <c r="B23217" s="58"/>
      <c r="C23217" s="59"/>
    </row>
    <row r="23218" spans="1:3">
      <c r="A23218" s="57" t="s">
        <v>12150</v>
      </c>
      <c r="B23218" s="61">
        <v>21495664</v>
      </c>
      <c r="C23218" s="59"/>
    </row>
    <row r="23219" spans="1:3">
      <c r="A23219" s="57" t="s">
        <v>12151</v>
      </c>
      <c r="B23219" s="61">
        <v>3412961</v>
      </c>
      <c r="C23219" s="59"/>
    </row>
    <row r="23220" spans="1:3">
      <c r="A23220" s="57" t="s">
        <v>12152</v>
      </c>
      <c r="B23220" s="61">
        <v>4037893</v>
      </c>
      <c r="C23220" s="59"/>
    </row>
    <row r="23221" spans="1:3">
      <c r="A23221" s="57" t="s">
        <v>12153</v>
      </c>
      <c r="B23221" s="58"/>
      <c r="C23221" s="59"/>
    </row>
    <row r="23222" spans="1:3">
      <c r="A23222" s="57" t="s">
        <v>12154</v>
      </c>
      <c r="B23222" s="58"/>
      <c r="C23222" s="59"/>
    </row>
    <row r="23223" spans="1:3">
      <c r="A23223" s="57" t="s">
        <v>12154</v>
      </c>
      <c r="B23223" s="58"/>
      <c r="C23223" s="59"/>
    </row>
    <row r="23224" spans="1:3">
      <c r="A23224" s="57" t="s">
        <v>12155</v>
      </c>
      <c r="B23224" s="61">
        <v>50849156</v>
      </c>
      <c r="C23224" s="59"/>
    </row>
    <row r="23225" spans="1:3">
      <c r="A23225" s="57" t="s">
        <v>12155</v>
      </c>
      <c r="B23225" s="61">
        <v>235472967</v>
      </c>
      <c r="C23225" s="59"/>
    </row>
    <row r="23226" spans="1:3">
      <c r="A23226" s="57" t="s">
        <v>12156</v>
      </c>
      <c r="B23226" s="61">
        <v>21046315</v>
      </c>
      <c r="C23226" s="59"/>
    </row>
    <row r="23227" spans="1:3">
      <c r="A23227" s="57" t="s">
        <v>12157</v>
      </c>
      <c r="B23227" s="61">
        <v>36508275</v>
      </c>
      <c r="C23227" s="59"/>
    </row>
    <row r="23228" spans="1:3">
      <c r="A23228" s="57" t="s">
        <v>12158</v>
      </c>
      <c r="B23228" s="58"/>
      <c r="C23228" s="59"/>
    </row>
    <row r="23229" spans="1:3">
      <c r="A23229" s="57" t="s">
        <v>12159</v>
      </c>
      <c r="B23229" s="58"/>
      <c r="C23229" s="59"/>
    </row>
    <row r="23230" spans="1:3">
      <c r="A23230" s="57" t="s">
        <v>12160</v>
      </c>
      <c r="B23230" s="61">
        <v>97832720</v>
      </c>
      <c r="C23230" s="59"/>
    </row>
    <row r="23231" spans="1:3">
      <c r="A23231" s="57" t="s">
        <v>12161</v>
      </c>
      <c r="B23231" s="58"/>
      <c r="C23231" s="59"/>
    </row>
    <row r="23232" spans="1:3">
      <c r="A23232" s="57" t="s">
        <v>12162</v>
      </c>
      <c r="B23232" s="61">
        <v>33720929</v>
      </c>
      <c r="C23232" s="59"/>
    </row>
    <row r="23233" spans="1:3">
      <c r="A23233" s="57" t="s">
        <v>12163</v>
      </c>
      <c r="B23233" s="61">
        <v>38979119</v>
      </c>
      <c r="C23233" s="59"/>
    </row>
    <row r="23234" spans="1:3">
      <c r="A23234" s="57" t="s">
        <v>12164</v>
      </c>
      <c r="B23234" s="61">
        <v>267433259</v>
      </c>
      <c r="C23234" s="59"/>
    </row>
    <row r="23235" spans="1:3">
      <c r="A23235" s="57" t="s">
        <v>12165</v>
      </c>
      <c r="B23235" s="61">
        <v>164700145</v>
      </c>
      <c r="C23235" s="59"/>
    </row>
    <row r="23236" spans="1:3">
      <c r="A23236" s="57" t="s">
        <v>12166</v>
      </c>
      <c r="B23236" s="61">
        <v>40734420</v>
      </c>
      <c r="C23236" s="59"/>
    </row>
    <row r="23237" spans="1:3">
      <c r="A23237" s="57" t="s">
        <v>12167</v>
      </c>
      <c r="B23237" s="61">
        <v>3737101</v>
      </c>
      <c r="C23237" s="59"/>
    </row>
    <row r="23238" spans="1:3">
      <c r="A23238" s="57" t="s">
        <v>12168</v>
      </c>
      <c r="B23238" s="61">
        <v>58232112</v>
      </c>
      <c r="C23238" s="59"/>
    </row>
    <row r="23239" spans="1:3">
      <c r="A23239" s="57" t="s">
        <v>12169</v>
      </c>
      <c r="B23239" s="61">
        <v>2457899</v>
      </c>
      <c r="C23239" s="59"/>
    </row>
    <row r="23240" spans="1:3">
      <c r="A23240" s="57" t="s">
        <v>12170</v>
      </c>
      <c r="B23240" s="61">
        <v>55642843</v>
      </c>
      <c r="C23240" s="59"/>
    </row>
    <row r="23241" spans="1:3">
      <c r="A23241" s="57" t="s">
        <v>12171</v>
      </c>
      <c r="B23241" s="58"/>
      <c r="C23241" s="59"/>
    </row>
    <row r="23242" spans="1:3">
      <c r="A23242" s="57" t="s">
        <v>12171</v>
      </c>
      <c r="B23242" s="58"/>
      <c r="C23242" s="59"/>
    </row>
    <row r="23243" spans="1:3">
      <c r="A23243" s="57" t="s">
        <v>12171</v>
      </c>
      <c r="B23243" s="61">
        <v>312895</v>
      </c>
      <c r="C23243" s="59"/>
    </row>
    <row r="23244" spans="1:3">
      <c r="A23244" s="57" t="s">
        <v>12172</v>
      </c>
      <c r="B23244" s="61">
        <v>36364</v>
      </c>
      <c r="C23244" s="59"/>
    </row>
    <row r="23245" spans="1:3">
      <c r="A23245" s="57" t="s">
        <v>12172</v>
      </c>
      <c r="B23245" s="61">
        <v>104350</v>
      </c>
      <c r="C23245" s="59"/>
    </row>
    <row r="23246" spans="1:3">
      <c r="A23246" s="57" t="s">
        <v>12173</v>
      </c>
      <c r="B23246" s="61">
        <v>2417710</v>
      </c>
      <c r="C23246" s="59"/>
    </row>
    <row r="23247" spans="1:3">
      <c r="A23247" s="57" t="s">
        <v>12174</v>
      </c>
      <c r="B23247" s="61">
        <v>2126392</v>
      </c>
      <c r="C23247" s="59"/>
    </row>
    <row r="23248" spans="1:3">
      <c r="A23248" s="57" t="s">
        <v>12175</v>
      </c>
      <c r="B23248" s="58"/>
      <c r="C23248" s="59"/>
    </row>
    <row r="23249" spans="1:3">
      <c r="A23249" s="57" t="s">
        <v>12175</v>
      </c>
      <c r="B23249" s="58"/>
      <c r="C23249" s="59"/>
    </row>
    <row r="23250" spans="1:3">
      <c r="A23250" s="57" t="s">
        <v>12175</v>
      </c>
      <c r="B23250" s="58"/>
      <c r="C23250" s="59"/>
    </row>
    <row r="23251" spans="1:3">
      <c r="A23251" s="57" t="s">
        <v>12176</v>
      </c>
      <c r="B23251" s="61">
        <v>9443478</v>
      </c>
      <c r="C23251" s="59"/>
    </row>
    <row r="23252" spans="1:3">
      <c r="A23252" s="57" t="s">
        <v>12177</v>
      </c>
      <c r="B23252" s="61">
        <v>7911802</v>
      </c>
      <c r="C23252" s="59"/>
    </row>
    <row r="23253" spans="1:3">
      <c r="A23253" s="57" t="s">
        <v>12177</v>
      </c>
      <c r="B23253" s="61">
        <v>2143038</v>
      </c>
      <c r="C23253" s="59"/>
    </row>
    <row r="23254" spans="1:3">
      <c r="A23254" s="57" t="s">
        <v>12177</v>
      </c>
      <c r="B23254" s="61">
        <v>49107751</v>
      </c>
      <c r="C23254" s="59"/>
    </row>
    <row r="23255" spans="1:3">
      <c r="A23255" s="57" t="s">
        <v>12178</v>
      </c>
      <c r="B23255" s="58"/>
      <c r="C23255" s="59"/>
    </row>
    <row r="23256" spans="1:3">
      <c r="A23256" s="57" t="s">
        <v>12179</v>
      </c>
      <c r="B23256" s="61">
        <v>95650152</v>
      </c>
      <c r="C23256" s="59"/>
    </row>
    <row r="23257" spans="1:3">
      <c r="A23257" s="57" t="s">
        <v>12180</v>
      </c>
      <c r="B23257" s="61">
        <v>25827889</v>
      </c>
      <c r="C23257" s="59"/>
    </row>
    <row r="23258" spans="1:3">
      <c r="A23258" s="57" t="s">
        <v>12181</v>
      </c>
      <c r="B23258" s="61">
        <v>80843719</v>
      </c>
      <c r="C23258" s="59"/>
    </row>
    <row r="23259" spans="1:3">
      <c r="A23259" s="57" t="s">
        <v>12182</v>
      </c>
      <c r="B23259" s="61">
        <v>4679990</v>
      </c>
      <c r="C23259" s="59"/>
    </row>
    <row r="23260" spans="1:3">
      <c r="A23260" s="57" t="s">
        <v>12183</v>
      </c>
      <c r="B23260" s="61">
        <v>6226526</v>
      </c>
      <c r="C23260" s="59"/>
    </row>
    <row r="23261" spans="1:3">
      <c r="A23261" s="57" t="s">
        <v>12183</v>
      </c>
      <c r="B23261" s="61">
        <v>305589</v>
      </c>
      <c r="C23261" s="59"/>
    </row>
    <row r="23262" spans="1:3">
      <c r="A23262" s="57" t="s">
        <v>12184</v>
      </c>
      <c r="B23262" s="58"/>
      <c r="C23262" s="59"/>
    </row>
    <row r="23263" spans="1:3">
      <c r="A23263" s="57" t="s">
        <v>12185</v>
      </c>
      <c r="B23263" s="58"/>
      <c r="C23263" s="59"/>
    </row>
    <row r="23264" spans="1:3">
      <c r="A23264" s="57" t="s">
        <v>12185</v>
      </c>
      <c r="B23264" s="58"/>
      <c r="C23264" s="59"/>
    </row>
    <row r="23265" spans="1:3">
      <c r="A23265" s="57" t="s">
        <v>12186</v>
      </c>
      <c r="B23265" s="61">
        <v>338171</v>
      </c>
      <c r="C23265" s="59"/>
    </row>
    <row r="23266" spans="1:3">
      <c r="A23266" s="57" t="s">
        <v>12187</v>
      </c>
      <c r="B23266" s="61">
        <v>806300</v>
      </c>
      <c r="C23266" s="59"/>
    </row>
    <row r="23267" spans="1:3">
      <c r="A23267" s="57" t="s">
        <v>12188</v>
      </c>
      <c r="B23267" s="61">
        <v>19436305</v>
      </c>
      <c r="C23267" s="59"/>
    </row>
    <row r="23268" spans="1:3">
      <c r="A23268" s="57" t="s">
        <v>12189</v>
      </c>
      <c r="B23268" s="58"/>
      <c r="C23268" s="59"/>
    </row>
    <row r="23269" spans="1:3">
      <c r="A23269" s="57" t="s">
        <v>12190</v>
      </c>
      <c r="B23269" s="58"/>
      <c r="C23269" s="59"/>
    </row>
    <row r="23270" spans="1:3">
      <c r="A23270" s="57" t="s">
        <v>12191</v>
      </c>
      <c r="B23270" s="61">
        <v>55437579</v>
      </c>
      <c r="C23270" s="59"/>
    </row>
    <row r="23271" spans="1:3">
      <c r="A23271" s="57" t="s">
        <v>12192</v>
      </c>
      <c r="B23271" s="58"/>
      <c r="C23271" s="59"/>
    </row>
    <row r="23272" spans="1:3">
      <c r="A23272" s="57" t="s">
        <v>12193</v>
      </c>
      <c r="B23272" s="58"/>
      <c r="C23272" s="59"/>
    </row>
    <row r="23273" spans="1:3">
      <c r="A23273" s="57" t="s">
        <v>12194</v>
      </c>
      <c r="B23273" s="61">
        <v>20921400</v>
      </c>
      <c r="C23273" s="59"/>
    </row>
    <row r="23274" spans="1:3">
      <c r="A23274" s="57" t="s">
        <v>12195</v>
      </c>
      <c r="B23274" s="58"/>
      <c r="C23274" s="59"/>
    </row>
    <row r="23275" spans="1:3">
      <c r="A23275" s="57" t="s">
        <v>12196</v>
      </c>
      <c r="B23275" s="61">
        <v>681083</v>
      </c>
      <c r="C23275" s="59"/>
    </row>
    <row r="23276" spans="1:3">
      <c r="A23276" s="57" t="s">
        <v>12197</v>
      </c>
      <c r="B23276" s="58"/>
      <c r="C23276" s="59"/>
    </row>
    <row r="23277" spans="1:3">
      <c r="A23277" s="57" t="s">
        <v>12197</v>
      </c>
      <c r="B23277" s="58"/>
      <c r="C23277" s="59"/>
    </row>
    <row r="23278" spans="1:3">
      <c r="A23278" s="57" t="s">
        <v>12197</v>
      </c>
      <c r="B23278" s="58"/>
      <c r="C23278" s="59"/>
    </row>
    <row r="23279" spans="1:3">
      <c r="A23279" s="57" t="s">
        <v>12197</v>
      </c>
      <c r="B23279" s="58"/>
      <c r="C23279" s="59"/>
    </row>
    <row r="23280" spans="1:3">
      <c r="A23280" s="57" t="s">
        <v>12197</v>
      </c>
      <c r="B23280" s="58"/>
      <c r="C23280" s="59"/>
    </row>
    <row r="23281" spans="1:3">
      <c r="A23281" s="57" t="s">
        <v>12197</v>
      </c>
      <c r="B23281" s="58"/>
      <c r="C23281" s="59"/>
    </row>
    <row r="23282" spans="1:3">
      <c r="A23282" s="57" t="s">
        <v>12197</v>
      </c>
      <c r="B23282" s="58"/>
      <c r="C23282" s="59"/>
    </row>
    <row r="23283" spans="1:3">
      <c r="A23283" s="57" t="s">
        <v>12197</v>
      </c>
      <c r="B23283" s="58"/>
      <c r="C23283" s="59"/>
    </row>
    <row r="23284" spans="1:3">
      <c r="A23284" s="57" t="s">
        <v>12198</v>
      </c>
      <c r="B23284" s="58"/>
      <c r="C23284" s="59"/>
    </row>
    <row r="23285" spans="1:3">
      <c r="A23285" s="57" t="s">
        <v>12198</v>
      </c>
      <c r="B23285" s="58"/>
      <c r="C23285" s="59"/>
    </row>
    <row r="23286" spans="1:3">
      <c r="A23286" s="57" t="s">
        <v>12198</v>
      </c>
      <c r="B23286" s="58"/>
      <c r="C23286" s="59"/>
    </row>
    <row r="23287" spans="1:3">
      <c r="A23287" s="57" t="s">
        <v>12199</v>
      </c>
      <c r="B23287" s="61">
        <v>764468</v>
      </c>
      <c r="C23287" s="59"/>
    </row>
    <row r="23288" spans="1:3">
      <c r="A23288" s="57" t="s">
        <v>12199</v>
      </c>
      <c r="B23288" s="61">
        <v>10646069</v>
      </c>
      <c r="C23288" s="59"/>
    </row>
    <row r="23289" spans="1:3">
      <c r="A23289" s="57" t="s">
        <v>12199</v>
      </c>
      <c r="B23289" s="61">
        <v>165377016</v>
      </c>
      <c r="C23289" s="59"/>
    </row>
    <row r="23290" spans="1:3">
      <c r="A23290" s="57" t="s">
        <v>12200</v>
      </c>
      <c r="B23290" s="58"/>
      <c r="C23290" s="59"/>
    </row>
    <row r="23291" spans="1:3">
      <c r="A23291" s="57" t="s">
        <v>12201</v>
      </c>
      <c r="B23291" s="58"/>
      <c r="C23291" s="59"/>
    </row>
    <row r="23292" spans="1:3">
      <c r="A23292" s="57" t="s">
        <v>12201</v>
      </c>
      <c r="B23292" s="58"/>
      <c r="C23292" s="59"/>
    </row>
    <row r="23293" spans="1:3">
      <c r="A23293" s="57" t="s">
        <v>12201</v>
      </c>
      <c r="B23293" s="58"/>
      <c r="C23293" s="59"/>
    </row>
    <row r="23294" spans="1:3">
      <c r="A23294" s="57" t="s">
        <v>12201</v>
      </c>
      <c r="B23294" s="58"/>
      <c r="C23294" s="59"/>
    </row>
    <row r="23295" spans="1:3">
      <c r="A23295" s="57" t="s">
        <v>12201</v>
      </c>
      <c r="B23295" s="58"/>
      <c r="C23295" s="59"/>
    </row>
    <row r="23296" spans="1:3">
      <c r="A23296" s="57" t="s">
        <v>12201</v>
      </c>
      <c r="B23296" s="58"/>
      <c r="C23296" s="59"/>
    </row>
    <row r="23297" spans="1:3">
      <c r="A23297" s="57" t="s">
        <v>12201</v>
      </c>
      <c r="B23297" s="58"/>
      <c r="C23297" s="59"/>
    </row>
    <row r="23298" spans="1:3">
      <c r="A23298" s="57" t="s">
        <v>12201</v>
      </c>
      <c r="B23298" s="58"/>
      <c r="C23298" s="59"/>
    </row>
    <row r="23299" spans="1:3">
      <c r="A23299" s="57" t="s">
        <v>12202</v>
      </c>
      <c r="B23299" s="61">
        <v>3836578</v>
      </c>
      <c r="C23299" s="59"/>
    </row>
    <row r="23300" spans="1:3">
      <c r="A23300" s="57" t="s">
        <v>12202</v>
      </c>
      <c r="B23300" s="61">
        <v>1298100</v>
      </c>
      <c r="C23300" s="59"/>
    </row>
    <row r="23301" spans="1:3">
      <c r="A23301" s="57" t="s">
        <v>12203</v>
      </c>
      <c r="B23301" s="61">
        <v>220250</v>
      </c>
      <c r="C23301" s="59"/>
    </row>
    <row r="23302" spans="1:3">
      <c r="A23302" s="57" t="s">
        <v>12203</v>
      </c>
      <c r="B23302" s="58"/>
      <c r="C23302" s="59"/>
    </row>
    <row r="23303" spans="1:3">
      <c r="A23303" s="57" t="s">
        <v>12204</v>
      </c>
      <c r="B23303" s="61">
        <v>2682987</v>
      </c>
      <c r="C23303" s="59"/>
    </row>
    <row r="23304" spans="1:3">
      <c r="A23304" s="57" t="s">
        <v>12205</v>
      </c>
      <c r="B23304" s="58"/>
      <c r="C23304" s="59"/>
    </row>
    <row r="23305" spans="1:3">
      <c r="A23305" s="57" t="s">
        <v>12205</v>
      </c>
      <c r="B23305" s="58"/>
      <c r="C23305" s="59"/>
    </row>
    <row r="23306" spans="1:3">
      <c r="A23306" s="57" t="s">
        <v>12205</v>
      </c>
      <c r="B23306" s="58"/>
      <c r="C23306" s="59"/>
    </row>
    <row r="23307" spans="1:3">
      <c r="A23307" s="57" t="s">
        <v>12206</v>
      </c>
      <c r="B23307" s="61">
        <v>35260292</v>
      </c>
      <c r="C23307" s="59"/>
    </row>
    <row r="23308" spans="1:3">
      <c r="A23308" s="57" t="s">
        <v>12206</v>
      </c>
      <c r="B23308" s="61">
        <v>12711143</v>
      </c>
      <c r="C23308" s="59"/>
    </row>
    <row r="23309" spans="1:3">
      <c r="A23309" s="57" t="s">
        <v>12206</v>
      </c>
      <c r="B23309" s="61">
        <v>286682</v>
      </c>
      <c r="C23309" s="59"/>
    </row>
    <row r="23310" spans="1:3">
      <c r="A23310" s="57" t="s">
        <v>12207</v>
      </c>
      <c r="B23310" s="61">
        <v>152450</v>
      </c>
      <c r="C23310" s="59"/>
    </row>
    <row r="23311" spans="1:3">
      <c r="A23311" s="57" t="s">
        <v>12207</v>
      </c>
      <c r="B23311" s="61">
        <v>2145489</v>
      </c>
      <c r="C23311" s="59"/>
    </row>
    <row r="23312" spans="1:3">
      <c r="A23312" s="57" t="s">
        <v>12207</v>
      </c>
      <c r="B23312" s="61">
        <v>1072322</v>
      </c>
      <c r="C23312" s="59"/>
    </row>
    <row r="23313" spans="1:3">
      <c r="A23313" s="57" t="s">
        <v>12207</v>
      </c>
      <c r="B23313" s="61">
        <v>969604</v>
      </c>
      <c r="C23313" s="59"/>
    </row>
    <row r="23314" spans="1:3">
      <c r="A23314" s="57" t="s">
        <v>12207</v>
      </c>
      <c r="B23314" s="61">
        <v>34749447</v>
      </c>
      <c r="C23314" s="59"/>
    </row>
    <row r="23315" spans="1:3">
      <c r="A23315" s="57" t="s">
        <v>12207</v>
      </c>
      <c r="B23315" s="61">
        <v>497200</v>
      </c>
      <c r="C23315" s="59"/>
    </row>
    <row r="23316" spans="1:3">
      <c r="A23316" s="57" t="s">
        <v>12207</v>
      </c>
      <c r="B23316" s="61">
        <v>17579993</v>
      </c>
      <c r="C23316" s="59"/>
    </row>
    <row r="23317" spans="1:3">
      <c r="A23317" s="57" t="s">
        <v>12207</v>
      </c>
      <c r="B23317" s="61">
        <v>8166535</v>
      </c>
      <c r="C23317" s="59"/>
    </row>
    <row r="23318" spans="1:3">
      <c r="A23318" s="57" t="s">
        <v>12207</v>
      </c>
      <c r="B23318" s="61">
        <v>8623639</v>
      </c>
      <c r="C23318" s="59"/>
    </row>
    <row r="23319" spans="1:3">
      <c r="A23319" s="57" t="s">
        <v>12207</v>
      </c>
      <c r="B23319" s="61">
        <v>1426435</v>
      </c>
      <c r="C23319" s="59"/>
    </row>
    <row r="23320" spans="1:3">
      <c r="A23320" s="57" t="s">
        <v>12207</v>
      </c>
      <c r="B23320" s="61">
        <v>458434</v>
      </c>
      <c r="C23320" s="59"/>
    </row>
    <row r="23321" spans="1:3">
      <c r="A23321" s="57" t="s">
        <v>12208</v>
      </c>
      <c r="B23321" s="61">
        <v>171960</v>
      </c>
      <c r="C23321" s="59"/>
    </row>
    <row r="23322" spans="1:3">
      <c r="A23322" s="57" t="s">
        <v>12208</v>
      </c>
      <c r="B23322" s="61">
        <v>75061</v>
      </c>
      <c r="C23322" s="59"/>
    </row>
    <row r="23323" spans="1:3">
      <c r="A23323" s="57" t="s">
        <v>12208</v>
      </c>
      <c r="B23323" s="61">
        <v>37700</v>
      </c>
      <c r="C23323" s="59"/>
    </row>
    <row r="23324" spans="1:3">
      <c r="A23324" s="57" t="s">
        <v>12208</v>
      </c>
      <c r="B23324" s="58"/>
      <c r="C23324" s="59"/>
    </row>
    <row r="23325" spans="1:3">
      <c r="A23325" s="57" t="s">
        <v>12208</v>
      </c>
      <c r="B23325" s="58"/>
      <c r="C23325" s="59"/>
    </row>
    <row r="23326" spans="1:3">
      <c r="A23326" s="57" t="s">
        <v>12208</v>
      </c>
      <c r="B23326" s="61">
        <v>670094</v>
      </c>
      <c r="C23326" s="59"/>
    </row>
    <row r="23327" spans="1:3">
      <c r="A23327" s="57" t="s">
        <v>12209</v>
      </c>
      <c r="B23327" s="61">
        <v>87400257</v>
      </c>
      <c r="C23327" s="59"/>
    </row>
    <row r="23328" spans="1:3">
      <c r="A23328" s="57" t="s">
        <v>12209</v>
      </c>
      <c r="B23328" s="61">
        <v>191090</v>
      </c>
      <c r="C23328" s="59"/>
    </row>
    <row r="23329" spans="1:3">
      <c r="A23329" s="57" t="s">
        <v>12209</v>
      </c>
      <c r="B23329" s="58"/>
      <c r="C23329" s="59"/>
    </row>
    <row r="23330" spans="1:3">
      <c r="A23330" s="57" t="s">
        <v>12209</v>
      </c>
      <c r="B23330" s="61">
        <v>74500</v>
      </c>
      <c r="C23330" s="59"/>
    </row>
    <row r="23331" spans="1:3">
      <c r="A23331" s="57" t="s">
        <v>12209</v>
      </c>
      <c r="B23331" s="61">
        <v>892500</v>
      </c>
      <c r="C23331" s="59"/>
    </row>
    <row r="23332" spans="1:3">
      <c r="A23332" s="57" t="s">
        <v>12210</v>
      </c>
      <c r="B23332" s="61">
        <v>13395554</v>
      </c>
      <c r="C23332" s="59"/>
    </row>
    <row r="23333" spans="1:3">
      <c r="A23333" s="57" t="s">
        <v>12210</v>
      </c>
      <c r="B23333" s="61">
        <v>1064769</v>
      </c>
      <c r="C23333" s="59"/>
    </row>
    <row r="23334" spans="1:3">
      <c r="A23334" s="57" t="s">
        <v>12211</v>
      </c>
      <c r="B23334" s="61">
        <v>1488207</v>
      </c>
      <c r="C23334" s="59"/>
    </row>
    <row r="23335" spans="1:3">
      <c r="A23335" s="57" t="s">
        <v>12211</v>
      </c>
      <c r="B23335" s="61">
        <v>351975</v>
      </c>
      <c r="C23335" s="59"/>
    </row>
    <row r="23336" spans="1:3">
      <c r="A23336" s="57" t="s">
        <v>12211</v>
      </c>
      <c r="B23336" s="58"/>
      <c r="C23336" s="59"/>
    </row>
    <row r="23337" spans="1:3">
      <c r="A23337" s="57" t="s">
        <v>12212</v>
      </c>
      <c r="B23337" s="58"/>
      <c r="C23337" s="59"/>
    </row>
    <row r="23338" spans="1:3">
      <c r="A23338" s="57" t="s">
        <v>12212</v>
      </c>
      <c r="B23338" s="58"/>
      <c r="C23338" s="59"/>
    </row>
    <row r="23339" spans="1:3">
      <c r="A23339" s="57" t="s">
        <v>12212</v>
      </c>
      <c r="B23339" s="61">
        <v>825525</v>
      </c>
      <c r="C23339" s="59"/>
    </row>
    <row r="23340" spans="1:3">
      <c r="A23340" s="57" t="s">
        <v>12212</v>
      </c>
      <c r="B23340" s="61">
        <v>152280</v>
      </c>
      <c r="C23340" s="59"/>
    </row>
    <row r="23341" spans="1:3">
      <c r="A23341" s="57" t="s">
        <v>12213</v>
      </c>
      <c r="B23341" s="61">
        <v>5400257</v>
      </c>
      <c r="C23341" s="59"/>
    </row>
    <row r="23342" spans="1:3">
      <c r="A23342" s="57" t="s">
        <v>12214</v>
      </c>
      <c r="B23342" s="61">
        <v>911628</v>
      </c>
      <c r="C23342" s="59"/>
    </row>
    <row r="23343" spans="1:3">
      <c r="A23343" s="57" t="s">
        <v>12214</v>
      </c>
      <c r="B23343" s="61">
        <v>54756295</v>
      </c>
      <c r="C23343" s="59"/>
    </row>
    <row r="23344" spans="1:3">
      <c r="A23344" s="57" t="s">
        <v>12214</v>
      </c>
      <c r="B23344" s="61">
        <v>147748</v>
      </c>
      <c r="C23344" s="59"/>
    </row>
    <row r="23345" spans="1:3">
      <c r="A23345" s="57" t="s">
        <v>12215</v>
      </c>
      <c r="B23345" s="61">
        <v>1573187</v>
      </c>
      <c r="C23345" s="59"/>
    </row>
    <row r="23346" spans="1:3">
      <c r="A23346" s="57" t="s">
        <v>12215</v>
      </c>
      <c r="B23346" s="58"/>
      <c r="C23346" s="59"/>
    </row>
    <row r="23347" spans="1:3">
      <c r="A23347" s="57" t="s">
        <v>12216</v>
      </c>
      <c r="B23347" s="61">
        <v>98625</v>
      </c>
      <c r="C23347" s="59"/>
    </row>
    <row r="23348" spans="1:3">
      <c r="A23348" s="57" t="s">
        <v>12216</v>
      </c>
      <c r="B23348" s="61">
        <v>1683286</v>
      </c>
      <c r="C23348" s="59"/>
    </row>
    <row r="23349" spans="1:3">
      <c r="A23349" s="57" t="s">
        <v>12217</v>
      </c>
      <c r="B23349" s="61">
        <v>2929311</v>
      </c>
      <c r="C23349" s="59"/>
    </row>
    <row r="23350" spans="1:3">
      <c r="A23350" s="57" t="s">
        <v>12218</v>
      </c>
      <c r="B23350" s="61">
        <v>15320</v>
      </c>
      <c r="C23350" s="59"/>
    </row>
    <row r="23351" spans="1:3">
      <c r="A23351" s="57" t="s">
        <v>12219</v>
      </c>
      <c r="B23351" s="61">
        <v>6474583</v>
      </c>
      <c r="C23351" s="59"/>
    </row>
    <row r="23352" spans="1:3">
      <c r="A23352" s="57" t="s">
        <v>12219</v>
      </c>
      <c r="B23352" s="61">
        <v>3164310</v>
      </c>
      <c r="C23352" s="59"/>
    </row>
    <row r="23353" spans="1:3">
      <c r="A23353" s="57" t="s">
        <v>12219</v>
      </c>
      <c r="B23353" s="61">
        <v>18120</v>
      </c>
      <c r="C23353" s="59"/>
    </row>
    <row r="23354" spans="1:3">
      <c r="A23354" s="57" t="s">
        <v>12219</v>
      </c>
      <c r="B23354" s="61">
        <v>2200</v>
      </c>
      <c r="C23354" s="59"/>
    </row>
    <row r="23355" spans="1:3">
      <c r="A23355" s="57" t="s">
        <v>12219</v>
      </c>
      <c r="B23355" s="61">
        <v>3619246</v>
      </c>
      <c r="C23355" s="59"/>
    </row>
    <row r="23356" spans="1:3">
      <c r="A23356" s="57" t="s">
        <v>12220</v>
      </c>
      <c r="B23356" s="61">
        <v>3500</v>
      </c>
      <c r="C23356" s="59"/>
    </row>
    <row r="23357" spans="1:3">
      <c r="A23357" s="57" t="s">
        <v>12221</v>
      </c>
      <c r="B23357" s="61">
        <v>382012</v>
      </c>
      <c r="C23357" s="59"/>
    </row>
    <row r="23358" spans="1:3">
      <c r="A23358" s="57" t="s">
        <v>12222</v>
      </c>
      <c r="B23358" s="61">
        <v>3158720</v>
      </c>
      <c r="C23358" s="59"/>
    </row>
    <row r="23359" spans="1:3">
      <c r="A23359" s="57" t="s">
        <v>12223</v>
      </c>
      <c r="B23359" s="58"/>
      <c r="C23359" s="59"/>
    </row>
    <row r="23360" spans="1:3">
      <c r="A23360" s="57" t="s">
        <v>12224</v>
      </c>
      <c r="B23360" s="58"/>
      <c r="C23360" s="59"/>
    </row>
    <row r="23361" spans="1:3">
      <c r="A23361" s="57" t="s">
        <v>12225</v>
      </c>
      <c r="B23361" s="61">
        <v>5491872</v>
      </c>
      <c r="C23361" s="59"/>
    </row>
    <row r="23362" spans="1:3">
      <c r="A23362" s="57" t="s">
        <v>12226</v>
      </c>
      <c r="B23362" s="61">
        <v>9215471</v>
      </c>
      <c r="C23362" s="59"/>
    </row>
    <row r="23363" spans="1:3">
      <c r="A23363" s="57" t="s">
        <v>12226</v>
      </c>
      <c r="B23363" s="61">
        <v>83153997</v>
      </c>
      <c r="C23363" s="59"/>
    </row>
    <row r="23364" spans="1:3">
      <c r="A23364" s="57" t="s">
        <v>12227</v>
      </c>
      <c r="B23364" s="61">
        <v>339979266</v>
      </c>
      <c r="C23364" s="59"/>
    </row>
    <row r="23365" spans="1:3">
      <c r="A23365" s="57" t="s">
        <v>12228</v>
      </c>
      <c r="B23365" s="61">
        <v>573725</v>
      </c>
      <c r="C23365" s="59"/>
    </row>
    <row r="23366" spans="1:3">
      <c r="A23366" s="57" t="s">
        <v>12228</v>
      </c>
      <c r="B23366" s="61">
        <v>13529424</v>
      </c>
      <c r="C23366" s="59"/>
    </row>
    <row r="23367" spans="1:3">
      <c r="A23367" s="57" t="s">
        <v>12228</v>
      </c>
      <c r="B23367" s="61">
        <v>85214405</v>
      </c>
      <c r="C23367" s="59"/>
    </row>
    <row r="23368" spans="1:3">
      <c r="A23368" s="57" t="s">
        <v>12229</v>
      </c>
      <c r="B23368" s="61">
        <v>84743397</v>
      </c>
      <c r="C23368" s="59"/>
    </row>
    <row r="23369" spans="1:3">
      <c r="A23369" s="57" t="s">
        <v>12229</v>
      </c>
      <c r="B23369" s="61">
        <v>18431998</v>
      </c>
      <c r="C23369" s="59"/>
    </row>
    <row r="23370" spans="1:3">
      <c r="A23370" s="57" t="s">
        <v>12229</v>
      </c>
      <c r="B23370" s="61">
        <v>2379238</v>
      </c>
      <c r="C23370" s="59"/>
    </row>
    <row r="23371" spans="1:3">
      <c r="A23371" s="57" t="s">
        <v>12229</v>
      </c>
      <c r="B23371" s="61">
        <v>99406009</v>
      </c>
      <c r="C23371" s="59"/>
    </row>
    <row r="23372" spans="1:3">
      <c r="A23372" s="57" t="s">
        <v>12230</v>
      </c>
      <c r="B23372" s="58"/>
      <c r="C23372" s="59"/>
    </row>
    <row r="23373" spans="1:3">
      <c r="A23373" s="57" t="s">
        <v>12231</v>
      </c>
      <c r="B23373" s="58"/>
      <c r="C23373" s="59"/>
    </row>
    <row r="23374" spans="1:3">
      <c r="A23374" s="57" t="s">
        <v>12231</v>
      </c>
      <c r="B23374" s="58"/>
      <c r="C23374" s="59"/>
    </row>
    <row r="23375" spans="1:3">
      <c r="A23375" s="57" t="s">
        <v>12231</v>
      </c>
      <c r="B23375" s="58"/>
      <c r="C23375" s="59"/>
    </row>
    <row r="23376" spans="1:3">
      <c r="A23376" s="57" t="s">
        <v>12231</v>
      </c>
      <c r="B23376" s="58"/>
      <c r="C23376" s="59"/>
    </row>
    <row r="23377" spans="1:3">
      <c r="A23377" s="57" t="s">
        <v>12232</v>
      </c>
      <c r="B23377" s="61">
        <v>1116485</v>
      </c>
      <c r="C23377" s="59"/>
    </row>
    <row r="23378" spans="1:3">
      <c r="A23378" s="57" t="s">
        <v>12232</v>
      </c>
      <c r="B23378" s="61">
        <v>642810</v>
      </c>
      <c r="C23378" s="59"/>
    </row>
    <row r="23379" spans="1:3">
      <c r="A23379" s="57" t="s">
        <v>12232</v>
      </c>
      <c r="B23379" s="61">
        <v>514807</v>
      </c>
      <c r="C23379" s="59"/>
    </row>
    <row r="23380" spans="1:3">
      <c r="A23380" s="57" t="s">
        <v>12232</v>
      </c>
      <c r="B23380" s="61">
        <v>63002353</v>
      </c>
      <c r="C23380" s="59"/>
    </row>
    <row r="23381" spans="1:3">
      <c r="A23381" s="57" t="s">
        <v>12233</v>
      </c>
      <c r="B23381" s="61">
        <v>3357204</v>
      </c>
      <c r="C23381" s="59"/>
    </row>
    <row r="23382" spans="1:3">
      <c r="A23382" s="57" t="s">
        <v>12234</v>
      </c>
      <c r="B23382" s="61">
        <v>21448658</v>
      </c>
      <c r="C23382" s="59"/>
    </row>
    <row r="23383" spans="1:3">
      <c r="A23383" s="57" t="s">
        <v>12235</v>
      </c>
      <c r="B23383" s="58"/>
      <c r="C23383" s="59"/>
    </row>
    <row r="23384" spans="1:3">
      <c r="A23384" s="57" t="s">
        <v>12235</v>
      </c>
      <c r="B23384" s="61">
        <v>4935748</v>
      </c>
      <c r="C23384" s="59"/>
    </row>
    <row r="23385" spans="1:3">
      <c r="A23385" s="57" t="s">
        <v>12235</v>
      </c>
      <c r="B23385" s="61">
        <v>1515791</v>
      </c>
      <c r="C23385" s="59"/>
    </row>
    <row r="23386" spans="1:3">
      <c r="A23386" s="57" t="s">
        <v>12235</v>
      </c>
      <c r="B23386" s="61">
        <v>88188284</v>
      </c>
      <c r="C23386" s="59"/>
    </row>
    <row r="23387" spans="1:3">
      <c r="A23387" s="57" t="s">
        <v>12235</v>
      </c>
      <c r="B23387" s="61">
        <v>49784780</v>
      </c>
      <c r="C23387" s="59"/>
    </row>
    <row r="23388" spans="1:3">
      <c r="A23388" s="57" t="s">
        <v>12236</v>
      </c>
      <c r="B23388" s="61">
        <v>20798150</v>
      </c>
      <c r="C23388" s="59"/>
    </row>
    <row r="23389" spans="1:3">
      <c r="A23389" s="57" t="s">
        <v>12236</v>
      </c>
      <c r="B23389" s="61">
        <v>9384599</v>
      </c>
      <c r="C23389" s="59"/>
    </row>
    <row r="23390" spans="1:3">
      <c r="A23390" s="57" t="s">
        <v>12236</v>
      </c>
      <c r="B23390" s="61">
        <v>6835421</v>
      </c>
      <c r="C23390" s="59"/>
    </row>
    <row r="23391" spans="1:3">
      <c r="A23391" s="57" t="s">
        <v>12237</v>
      </c>
      <c r="B23391" s="61">
        <v>10813253</v>
      </c>
      <c r="C23391" s="59"/>
    </row>
    <row r="23392" spans="1:3">
      <c r="A23392" s="57" t="s">
        <v>12237</v>
      </c>
      <c r="B23392" s="61">
        <v>2921110</v>
      </c>
      <c r="C23392" s="59"/>
    </row>
    <row r="23393" spans="1:3">
      <c r="A23393" s="57" t="s">
        <v>12237</v>
      </c>
      <c r="B23393" s="61">
        <v>349666</v>
      </c>
      <c r="C23393" s="59"/>
    </row>
    <row r="23394" spans="1:3">
      <c r="A23394" s="57" t="s">
        <v>12237</v>
      </c>
      <c r="B23394" s="61">
        <v>25440919</v>
      </c>
      <c r="C23394" s="59"/>
    </row>
    <row r="23395" spans="1:3">
      <c r="A23395" s="57" t="s">
        <v>12237</v>
      </c>
      <c r="B23395" s="61">
        <v>12496</v>
      </c>
      <c r="C23395" s="59"/>
    </row>
    <row r="23396" spans="1:3">
      <c r="A23396" s="57" t="s">
        <v>12237</v>
      </c>
      <c r="B23396" s="61">
        <v>9763030</v>
      </c>
      <c r="C23396" s="59"/>
    </row>
    <row r="23397" spans="1:3">
      <c r="A23397" s="57" t="s">
        <v>12237</v>
      </c>
      <c r="B23397" s="61">
        <v>103188</v>
      </c>
      <c r="C23397" s="59"/>
    </row>
    <row r="23398" spans="1:3">
      <c r="A23398" s="57" t="s">
        <v>12237</v>
      </c>
      <c r="B23398" s="61">
        <v>8448</v>
      </c>
      <c r="C23398" s="59"/>
    </row>
    <row r="23399" spans="1:3">
      <c r="A23399" s="57" t="s">
        <v>12237</v>
      </c>
      <c r="B23399" s="61">
        <v>201188</v>
      </c>
      <c r="C23399" s="59"/>
    </row>
    <row r="23400" spans="1:3">
      <c r="A23400" s="57" t="s">
        <v>12237</v>
      </c>
      <c r="B23400" s="58"/>
      <c r="C23400" s="59"/>
    </row>
    <row r="23401" spans="1:3">
      <c r="A23401" s="57" t="s">
        <v>12237</v>
      </c>
      <c r="B23401" s="61">
        <v>223515616</v>
      </c>
      <c r="C23401" s="59"/>
    </row>
    <row r="23402" spans="1:3">
      <c r="A23402" s="57" t="s">
        <v>12237</v>
      </c>
      <c r="B23402" s="61">
        <v>90014</v>
      </c>
      <c r="C23402" s="59"/>
    </row>
    <row r="23403" spans="1:3">
      <c r="A23403" s="57" t="s">
        <v>12237</v>
      </c>
      <c r="B23403" s="61">
        <v>37469167</v>
      </c>
      <c r="C23403" s="59"/>
    </row>
    <row r="23404" spans="1:3">
      <c r="A23404" s="57" t="s">
        <v>12237</v>
      </c>
      <c r="B23404" s="61">
        <v>713626</v>
      </c>
      <c r="C23404" s="59"/>
    </row>
    <row r="23405" spans="1:3">
      <c r="A23405" s="57" t="s">
        <v>12237</v>
      </c>
      <c r="B23405" s="58"/>
      <c r="C23405" s="59"/>
    </row>
    <row r="23406" spans="1:3">
      <c r="A23406" s="57" t="s">
        <v>12237</v>
      </c>
      <c r="B23406" s="61">
        <v>4307873</v>
      </c>
      <c r="C23406" s="59"/>
    </row>
    <row r="23407" spans="1:3">
      <c r="A23407" s="57" t="s">
        <v>12237</v>
      </c>
      <c r="B23407" s="61">
        <v>362318</v>
      </c>
      <c r="C23407" s="59"/>
    </row>
    <row r="23408" spans="1:3">
      <c r="A23408" s="57" t="s">
        <v>12237</v>
      </c>
      <c r="B23408" s="58"/>
      <c r="C23408" s="59"/>
    </row>
    <row r="23409" spans="1:3">
      <c r="A23409" s="57" t="s">
        <v>12237</v>
      </c>
      <c r="B23409" s="61">
        <v>5392514</v>
      </c>
      <c r="C23409" s="59"/>
    </row>
    <row r="23410" spans="1:3">
      <c r="A23410" s="57" t="s">
        <v>12237</v>
      </c>
      <c r="B23410" s="61">
        <v>348953089</v>
      </c>
      <c r="C23410" s="59"/>
    </row>
    <row r="23411" spans="1:3">
      <c r="A23411" s="57" t="s">
        <v>12238</v>
      </c>
      <c r="B23411" s="61">
        <v>97650</v>
      </c>
      <c r="C23411" s="59"/>
    </row>
    <row r="23412" spans="1:3">
      <c r="A23412" s="57" t="s">
        <v>12238</v>
      </c>
      <c r="B23412" s="61">
        <v>402477</v>
      </c>
      <c r="C23412" s="59"/>
    </row>
    <row r="23413" spans="1:3">
      <c r="A23413" s="57" t="s">
        <v>12238</v>
      </c>
      <c r="B23413" s="61">
        <v>452186</v>
      </c>
      <c r="C23413" s="59"/>
    </row>
    <row r="23414" spans="1:3">
      <c r="A23414" s="57" t="s">
        <v>12239</v>
      </c>
      <c r="B23414" s="61">
        <v>702648</v>
      </c>
      <c r="C23414" s="59"/>
    </row>
    <row r="23415" spans="1:3">
      <c r="A23415" s="57" t="s">
        <v>12240</v>
      </c>
      <c r="B23415" s="61">
        <v>3689656</v>
      </c>
      <c r="C23415" s="59"/>
    </row>
    <row r="23416" spans="1:3">
      <c r="A23416" s="57" t="s">
        <v>12240</v>
      </c>
      <c r="B23416" s="61">
        <v>38778989</v>
      </c>
      <c r="C23416" s="59"/>
    </row>
    <row r="23417" spans="1:3">
      <c r="A23417" s="57" t="s">
        <v>12240</v>
      </c>
      <c r="B23417" s="61">
        <v>1984398</v>
      </c>
      <c r="C23417" s="59"/>
    </row>
    <row r="23418" spans="1:3">
      <c r="A23418" s="57" t="s">
        <v>12240</v>
      </c>
      <c r="B23418" s="61">
        <v>4693919</v>
      </c>
      <c r="C23418" s="59"/>
    </row>
    <row r="23419" spans="1:3">
      <c r="A23419" s="57" t="s">
        <v>12241</v>
      </c>
      <c r="B23419" s="58"/>
      <c r="C23419" s="59"/>
    </row>
    <row r="23420" spans="1:3">
      <c r="A23420" s="57" t="s">
        <v>12241</v>
      </c>
      <c r="B23420" s="58"/>
      <c r="C23420" s="59"/>
    </row>
    <row r="23421" spans="1:3">
      <c r="A23421" s="57" t="s">
        <v>12242</v>
      </c>
      <c r="B23421" s="61">
        <v>625043</v>
      </c>
      <c r="C23421" s="59"/>
    </row>
    <row r="23422" spans="1:3">
      <c r="A23422" s="57" t="s">
        <v>12242</v>
      </c>
      <c r="B23422" s="61">
        <v>525102</v>
      </c>
      <c r="C23422" s="59"/>
    </row>
    <row r="23423" spans="1:3">
      <c r="A23423" s="57" t="s">
        <v>12243</v>
      </c>
      <c r="B23423" s="61">
        <v>195859</v>
      </c>
      <c r="C23423" s="59"/>
    </row>
    <row r="23424" spans="1:3">
      <c r="A23424" s="57" t="s">
        <v>12243</v>
      </c>
      <c r="B23424" s="61">
        <v>274460</v>
      </c>
      <c r="C23424" s="59"/>
    </row>
    <row r="23425" spans="1:3">
      <c r="A23425" s="57" t="s">
        <v>12244</v>
      </c>
      <c r="B23425" s="58"/>
      <c r="C23425" s="59"/>
    </row>
    <row r="23426" spans="1:3">
      <c r="A23426" s="57" t="s">
        <v>12245</v>
      </c>
      <c r="B23426" s="61">
        <v>3733508</v>
      </c>
      <c r="C23426" s="59"/>
    </row>
    <row r="23427" spans="1:3">
      <c r="A23427" s="57" t="s">
        <v>12246</v>
      </c>
      <c r="B23427" s="61">
        <v>2299946</v>
      </c>
      <c r="C23427" s="59"/>
    </row>
    <row r="23428" spans="1:3">
      <c r="A23428" s="57" t="s">
        <v>12247</v>
      </c>
      <c r="B23428" s="58"/>
      <c r="C23428" s="59"/>
    </row>
    <row r="23429" spans="1:3">
      <c r="A23429" s="57" t="s">
        <v>12247</v>
      </c>
      <c r="B23429" s="61">
        <v>657328</v>
      </c>
      <c r="C23429" s="59"/>
    </row>
    <row r="23430" spans="1:3">
      <c r="A23430" s="57" t="s">
        <v>12247</v>
      </c>
      <c r="B23430" s="61">
        <v>5632380</v>
      </c>
      <c r="C23430" s="59"/>
    </row>
    <row r="23431" spans="1:3">
      <c r="A23431" s="57" t="s">
        <v>12248</v>
      </c>
      <c r="B23431" s="58"/>
      <c r="C23431" s="59"/>
    </row>
    <row r="23432" spans="1:3">
      <c r="A23432" s="57" t="s">
        <v>12248</v>
      </c>
      <c r="B23432" s="61">
        <v>1394511</v>
      </c>
      <c r="C23432" s="59"/>
    </row>
    <row r="23433" spans="1:3">
      <c r="A23433" s="57" t="s">
        <v>12248</v>
      </c>
      <c r="B23433" s="58"/>
      <c r="C23433" s="59"/>
    </row>
    <row r="23434" spans="1:3">
      <c r="A23434" s="57" t="s">
        <v>12248</v>
      </c>
      <c r="B23434" s="61">
        <v>2158157</v>
      </c>
      <c r="C23434" s="59"/>
    </row>
    <row r="23435" spans="1:3">
      <c r="A23435" s="57" t="s">
        <v>12248</v>
      </c>
      <c r="B23435" s="58"/>
      <c r="C23435" s="59"/>
    </row>
    <row r="23436" spans="1:3">
      <c r="A23436" s="57" t="s">
        <v>12248</v>
      </c>
      <c r="B23436" s="61">
        <v>3509176</v>
      </c>
      <c r="C23436" s="59"/>
    </row>
    <row r="23437" spans="1:3">
      <c r="A23437" s="57" t="s">
        <v>12248</v>
      </c>
      <c r="B23437" s="61">
        <v>12146846</v>
      </c>
      <c r="C23437" s="59"/>
    </row>
    <row r="23438" spans="1:3">
      <c r="A23438" s="57" t="s">
        <v>12248</v>
      </c>
      <c r="B23438" s="61">
        <v>19436026</v>
      </c>
      <c r="C23438" s="59"/>
    </row>
    <row r="23439" spans="1:3">
      <c r="A23439" s="57" t="s">
        <v>12248</v>
      </c>
      <c r="B23439" s="58"/>
      <c r="C23439" s="59"/>
    </row>
    <row r="23440" spans="1:3">
      <c r="A23440" s="57" t="s">
        <v>12248</v>
      </c>
      <c r="B23440" s="61">
        <v>18210104</v>
      </c>
      <c r="C23440" s="59"/>
    </row>
    <row r="23441" spans="1:3">
      <c r="A23441" s="57" t="s">
        <v>12249</v>
      </c>
      <c r="B23441" s="61">
        <v>162288556</v>
      </c>
      <c r="C23441" s="59"/>
    </row>
    <row r="23442" spans="1:3">
      <c r="A23442" s="57" t="s">
        <v>12249</v>
      </c>
      <c r="B23442" s="61">
        <v>4115533</v>
      </c>
      <c r="C23442" s="59"/>
    </row>
    <row r="23443" spans="1:3">
      <c r="A23443" s="57" t="s">
        <v>12249</v>
      </c>
      <c r="B23443" s="58"/>
      <c r="C23443" s="59"/>
    </row>
    <row r="23444" spans="1:3">
      <c r="A23444" s="57" t="s">
        <v>12249</v>
      </c>
      <c r="B23444" s="61">
        <v>1637363</v>
      </c>
      <c r="C23444" s="59"/>
    </row>
    <row r="23445" spans="1:3">
      <c r="A23445" s="57" t="s">
        <v>12249</v>
      </c>
      <c r="B23445" s="61">
        <v>1279746</v>
      </c>
      <c r="C23445" s="59"/>
    </row>
    <row r="23446" spans="1:3">
      <c r="A23446" s="57" t="s">
        <v>12249</v>
      </c>
      <c r="B23446" s="61">
        <v>1273729</v>
      </c>
      <c r="C23446" s="59"/>
    </row>
    <row r="23447" spans="1:3">
      <c r="A23447" s="57" t="s">
        <v>12250</v>
      </c>
      <c r="B23447" s="61">
        <v>118472</v>
      </c>
      <c r="C23447" s="59"/>
    </row>
    <row r="23448" spans="1:3">
      <c r="A23448" s="57" t="s">
        <v>12250</v>
      </c>
      <c r="B23448" s="61">
        <v>61335</v>
      </c>
      <c r="C23448" s="59"/>
    </row>
    <row r="23449" spans="1:3">
      <c r="A23449" s="57" t="s">
        <v>12250</v>
      </c>
      <c r="B23449" s="61">
        <v>1928823</v>
      </c>
      <c r="C23449" s="59"/>
    </row>
    <row r="23450" spans="1:3">
      <c r="A23450" s="57" t="s">
        <v>12250</v>
      </c>
      <c r="B23450" s="61">
        <v>1597144</v>
      </c>
      <c r="C23450" s="59"/>
    </row>
    <row r="23451" spans="1:3">
      <c r="A23451" s="57" t="s">
        <v>12250</v>
      </c>
      <c r="B23451" s="61">
        <v>13355912</v>
      </c>
      <c r="C23451" s="59"/>
    </row>
    <row r="23452" spans="1:3">
      <c r="A23452" s="57" t="s">
        <v>12251</v>
      </c>
      <c r="B23452" s="61">
        <v>1465224</v>
      </c>
      <c r="C23452" s="59"/>
    </row>
    <row r="23453" spans="1:3">
      <c r="A23453" s="57" t="s">
        <v>12251</v>
      </c>
      <c r="B23453" s="61">
        <v>1927150</v>
      </c>
      <c r="C23453" s="59"/>
    </row>
    <row r="23454" spans="1:3">
      <c r="A23454" s="57" t="s">
        <v>12251</v>
      </c>
      <c r="B23454" s="61">
        <v>301719</v>
      </c>
      <c r="C23454" s="59"/>
    </row>
    <row r="23455" spans="1:3">
      <c r="A23455" s="57" t="s">
        <v>12252</v>
      </c>
      <c r="B23455" s="61">
        <v>422020</v>
      </c>
      <c r="C23455" s="59"/>
    </row>
    <row r="23456" spans="1:3">
      <c r="A23456" s="57" t="s">
        <v>12253</v>
      </c>
      <c r="B23456" s="61">
        <v>47768</v>
      </c>
      <c r="C23456" s="59"/>
    </row>
    <row r="23457" spans="1:3">
      <c r="A23457" s="57" t="s">
        <v>12254</v>
      </c>
      <c r="B23457" s="61">
        <v>8280</v>
      </c>
      <c r="C23457" s="59"/>
    </row>
    <row r="23458" spans="1:3">
      <c r="A23458" s="57" t="s">
        <v>12254</v>
      </c>
      <c r="B23458" s="61">
        <v>14550</v>
      </c>
      <c r="C23458" s="59"/>
    </row>
    <row r="23459" spans="1:3">
      <c r="A23459" s="57" t="s">
        <v>12255</v>
      </c>
      <c r="B23459" s="61">
        <v>36500</v>
      </c>
      <c r="C23459" s="59"/>
    </row>
    <row r="23460" spans="1:3">
      <c r="A23460" s="57" t="s">
        <v>12256</v>
      </c>
      <c r="B23460" s="61">
        <v>2650</v>
      </c>
      <c r="C23460" s="59"/>
    </row>
    <row r="23461" spans="1:3">
      <c r="A23461" s="57" t="s">
        <v>12257</v>
      </c>
      <c r="B23461" s="58"/>
      <c r="C23461" s="59"/>
    </row>
    <row r="23462" spans="1:3">
      <c r="A23462" s="57" t="s">
        <v>12257</v>
      </c>
      <c r="B23462" s="61">
        <v>12736</v>
      </c>
      <c r="C23462" s="59"/>
    </row>
    <row r="23463" spans="1:3">
      <c r="A23463" s="57" t="s">
        <v>12258</v>
      </c>
      <c r="B23463" s="61">
        <v>6615</v>
      </c>
      <c r="C23463" s="59"/>
    </row>
    <row r="23464" spans="1:3">
      <c r="A23464" s="57" t="s">
        <v>12258</v>
      </c>
      <c r="B23464" s="61">
        <v>2888359</v>
      </c>
      <c r="C23464" s="59"/>
    </row>
    <row r="23465" spans="1:3">
      <c r="A23465" s="57" t="s">
        <v>12259</v>
      </c>
      <c r="B23465" s="58"/>
      <c r="C23465" s="59"/>
    </row>
    <row r="23466" spans="1:3">
      <c r="A23466" s="57" t="s">
        <v>12259</v>
      </c>
      <c r="B23466" s="61">
        <v>42222875</v>
      </c>
      <c r="C23466" s="59"/>
    </row>
    <row r="23467" spans="1:3">
      <c r="A23467" s="57" t="s">
        <v>12259</v>
      </c>
      <c r="B23467" s="61">
        <v>149253925</v>
      </c>
      <c r="C23467" s="59"/>
    </row>
    <row r="23468" spans="1:3">
      <c r="A23468" s="57" t="s">
        <v>12260</v>
      </c>
      <c r="B23468" s="61">
        <v>5073</v>
      </c>
      <c r="C23468" s="59"/>
    </row>
    <row r="23469" spans="1:3">
      <c r="A23469" s="57" t="s">
        <v>12260</v>
      </c>
      <c r="B23469" s="58"/>
      <c r="C23469" s="59"/>
    </row>
    <row r="23470" spans="1:3">
      <c r="A23470" s="57" t="s">
        <v>12260</v>
      </c>
      <c r="B23470" s="61">
        <v>20256456</v>
      </c>
      <c r="C23470" s="59"/>
    </row>
    <row r="23471" spans="1:3">
      <c r="A23471" s="57" t="s">
        <v>12260</v>
      </c>
      <c r="B23471" s="58"/>
      <c r="C23471" s="59"/>
    </row>
    <row r="23472" spans="1:3">
      <c r="A23472" s="57" t="s">
        <v>12260</v>
      </c>
      <c r="B23472" s="61">
        <v>38143516</v>
      </c>
      <c r="C23472" s="59"/>
    </row>
    <row r="23473" spans="1:3">
      <c r="A23473" s="57" t="s">
        <v>12260</v>
      </c>
      <c r="B23473" s="58"/>
      <c r="C23473" s="59"/>
    </row>
    <row r="23474" spans="1:3">
      <c r="A23474" s="57" t="s">
        <v>12260</v>
      </c>
      <c r="B23474" s="61">
        <v>389602</v>
      </c>
      <c r="C23474" s="59"/>
    </row>
    <row r="23475" spans="1:3">
      <c r="A23475" s="57" t="s">
        <v>12260</v>
      </c>
      <c r="B23475" s="61">
        <v>8607158</v>
      </c>
      <c r="C23475" s="59"/>
    </row>
    <row r="23476" spans="1:3">
      <c r="A23476" s="57" t="s">
        <v>12261</v>
      </c>
      <c r="B23476" s="61">
        <v>28705</v>
      </c>
      <c r="C23476" s="59"/>
    </row>
    <row r="23477" spans="1:3">
      <c r="A23477" s="57" t="s">
        <v>12262</v>
      </c>
      <c r="B23477" s="61">
        <v>499773</v>
      </c>
      <c r="C23477" s="59"/>
    </row>
    <row r="23478" spans="1:3">
      <c r="A23478" s="57" t="s">
        <v>12263</v>
      </c>
      <c r="B23478" s="61">
        <v>7257072</v>
      </c>
      <c r="C23478" s="59"/>
    </row>
    <row r="23479" spans="1:3">
      <c r="A23479" s="57" t="s">
        <v>12264</v>
      </c>
      <c r="B23479" s="61">
        <v>2690717</v>
      </c>
      <c r="C23479" s="59"/>
    </row>
    <row r="23480" spans="1:3">
      <c r="A23480" s="57" t="s">
        <v>12265</v>
      </c>
      <c r="B23480" s="61">
        <v>1261572</v>
      </c>
      <c r="C23480" s="59"/>
    </row>
    <row r="23481" spans="1:3">
      <c r="A23481" s="57" t="s">
        <v>12266</v>
      </c>
      <c r="B23481" s="61">
        <v>651043</v>
      </c>
      <c r="C23481" s="59"/>
    </row>
    <row r="23482" spans="1:3">
      <c r="A23482" s="57" t="s">
        <v>12267</v>
      </c>
      <c r="B23482" s="61">
        <v>3760861</v>
      </c>
      <c r="C23482" s="59"/>
    </row>
    <row r="23483" spans="1:3">
      <c r="A23483" s="57" t="s">
        <v>12268</v>
      </c>
      <c r="B23483" s="61">
        <v>1077435</v>
      </c>
      <c r="C23483" s="59"/>
    </row>
    <row r="23484" spans="1:3">
      <c r="A23484" s="57" t="s">
        <v>12269</v>
      </c>
      <c r="B23484" s="61">
        <v>4295007</v>
      </c>
      <c r="C23484" s="59"/>
    </row>
    <row r="23485" spans="1:3">
      <c r="A23485" s="57" t="s">
        <v>12269</v>
      </c>
      <c r="B23485" s="61">
        <v>897182</v>
      </c>
      <c r="C23485" s="59"/>
    </row>
    <row r="23486" spans="1:3">
      <c r="A23486" s="57" t="s">
        <v>12269</v>
      </c>
      <c r="B23486" s="61">
        <v>77616</v>
      </c>
      <c r="C23486" s="59"/>
    </row>
    <row r="23487" spans="1:3">
      <c r="A23487" s="57" t="s">
        <v>12269</v>
      </c>
      <c r="B23487" s="61">
        <v>1198242</v>
      </c>
      <c r="C23487" s="59"/>
    </row>
    <row r="23488" spans="1:3">
      <c r="A23488" s="57" t="s">
        <v>12269</v>
      </c>
      <c r="B23488" s="61">
        <v>24932506</v>
      </c>
      <c r="C23488" s="59"/>
    </row>
    <row r="23489" spans="1:3">
      <c r="A23489" s="57" t="s">
        <v>12270</v>
      </c>
      <c r="B23489" s="61">
        <v>3566818</v>
      </c>
      <c r="C23489" s="59"/>
    </row>
    <row r="23490" spans="1:3">
      <c r="A23490" s="57" t="s">
        <v>12270</v>
      </c>
      <c r="B23490" s="61">
        <v>4382837</v>
      </c>
      <c r="C23490" s="59"/>
    </row>
    <row r="23491" spans="1:3">
      <c r="A23491" s="57" t="s">
        <v>12271</v>
      </c>
      <c r="B23491" s="61">
        <v>8564779</v>
      </c>
      <c r="C23491" s="59"/>
    </row>
    <row r="23492" spans="1:3">
      <c r="A23492" s="57" t="s">
        <v>12271</v>
      </c>
      <c r="B23492" s="61">
        <v>140441</v>
      </c>
      <c r="C23492" s="59"/>
    </row>
    <row r="23493" spans="1:3">
      <c r="A23493" s="57" t="s">
        <v>12271</v>
      </c>
      <c r="B23493" s="61">
        <v>2973660</v>
      </c>
      <c r="C23493" s="59"/>
    </row>
    <row r="23494" spans="1:3">
      <c r="A23494" s="57" t="s">
        <v>12271</v>
      </c>
      <c r="B23494" s="61">
        <v>9948799</v>
      </c>
      <c r="C23494" s="59"/>
    </row>
    <row r="23495" spans="1:3">
      <c r="A23495" s="57" t="s">
        <v>12271</v>
      </c>
      <c r="B23495" s="61">
        <v>160402</v>
      </c>
      <c r="C23495" s="59"/>
    </row>
    <row r="23496" spans="1:3">
      <c r="A23496" s="57" t="s">
        <v>12271</v>
      </c>
      <c r="B23496" s="61">
        <v>21149745</v>
      </c>
      <c r="C23496" s="59"/>
    </row>
    <row r="23497" spans="1:3">
      <c r="A23497" s="57" t="s">
        <v>12272</v>
      </c>
      <c r="B23497" s="61">
        <v>4317611</v>
      </c>
      <c r="C23497" s="59"/>
    </row>
    <row r="23498" spans="1:3">
      <c r="A23498" s="57" t="s">
        <v>12273</v>
      </c>
      <c r="B23498" s="61">
        <v>2950926</v>
      </c>
      <c r="C23498" s="59"/>
    </row>
    <row r="23499" spans="1:3">
      <c r="A23499" s="57" t="s">
        <v>12273</v>
      </c>
      <c r="B23499" s="61">
        <v>212117</v>
      </c>
      <c r="C23499" s="59"/>
    </row>
    <row r="23500" spans="1:3">
      <c r="A23500" s="57" t="s">
        <v>12274</v>
      </c>
      <c r="B23500" s="61">
        <v>7641709</v>
      </c>
      <c r="C23500" s="59"/>
    </row>
    <row r="23501" spans="1:3">
      <c r="A23501" s="57" t="s">
        <v>12274</v>
      </c>
      <c r="B23501" s="61">
        <v>3925067</v>
      </c>
      <c r="C23501" s="59"/>
    </row>
    <row r="23502" spans="1:3">
      <c r="A23502" s="57" t="s">
        <v>12275</v>
      </c>
      <c r="B23502" s="61">
        <v>3352529</v>
      </c>
      <c r="C23502" s="59"/>
    </row>
    <row r="23503" spans="1:3">
      <c r="A23503" s="57" t="s">
        <v>12275</v>
      </c>
      <c r="B23503" s="61">
        <v>4629052</v>
      </c>
      <c r="C23503" s="59"/>
    </row>
    <row r="23504" spans="1:3">
      <c r="A23504" s="57" t="s">
        <v>12276</v>
      </c>
      <c r="B23504" s="61">
        <v>1142722</v>
      </c>
      <c r="C23504" s="59"/>
    </row>
    <row r="23505" spans="1:3">
      <c r="A23505" s="57" t="s">
        <v>12277</v>
      </c>
      <c r="B23505" s="61">
        <v>734848</v>
      </c>
      <c r="C23505" s="59"/>
    </row>
    <row r="23506" spans="1:3">
      <c r="A23506" s="57" t="s">
        <v>12278</v>
      </c>
      <c r="B23506" s="61">
        <v>21835914</v>
      </c>
      <c r="C23506" s="59"/>
    </row>
    <row r="23507" spans="1:3">
      <c r="A23507" s="57" t="s">
        <v>12279</v>
      </c>
      <c r="B23507" s="61">
        <v>9558000</v>
      </c>
      <c r="C23507" s="59"/>
    </row>
    <row r="23508" spans="1:3">
      <c r="A23508" s="57" t="s">
        <v>12279</v>
      </c>
      <c r="B23508" s="61">
        <v>5714206</v>
      </c>
      <c r="C23508" s="59"/>
    </row>
    <row r="23509" spans="1:3">
      <c r="A23509" s="57" t="s">
        <v>12280</v>
      </c>
      <c r="B23509" s="61">
        <v>1898919</v>
      </c>
      <c r="C23509" s="59"/>
    </row>
    <row r="23510" spans="1:3">
      <c r="A23510" s="57" t="s">
        <v>12281</v>
      </c>
      <c r="B23510" s="61">
        <v>33436788</v>
      </c>
      <c r="C23510" s="59"/>
    </row>
    <row r="23511" spans="1:3">
      <c r="A23511" s="57" t="s">
        <v>12282</v>
      </c>
      <c r="B23511" s="61">
        <v>436008</v>
      </c>
      <c r="C23511" s="59"/>
    </row>
    <row r="23512" spans="1:3">
      <c r="A23512" s="57" t="s">
        <v>12283</v>
      </c>
      <c r="B23512" s="61">
        <v>1889493</v>
      </c>
      <c r="C23512" s="59"/>
    </row>
    <row r="23513" spans="1:3">
      <c r="A23513" s="57" t="s">
        <v>12283</v>
      </c>
      <c r="B23513" s="61">
        <v>75700</v>
      </c>
      <c r="C23513" s="59"/>
    </row>
    <row r="23514" spans="1:3">
      <c r="A23514" s="57" t="s">
        <v>12283</v>
      </c>
      <c r="B23514" s="61">
        <v>2548349</v>
      </c>
      <c r="C23514" s="59"/>
    </row>
    <row r="23515" spans="1:3">
      <c r="A23515" s="57" t="s">
        <v>12283</v>
      </c>
      <c r="B23515" s="61">
        <v>10080556</v>
      </c>
      <c r="C23515" s="59"/>
    </row>
    <row r="23516" spans="1:3">
      <c r="A23516" s="57" t="s">
        <v>12284</v>
      </c>
      <c r="B23516" s="61">
        <v>363178</v>
      </c>
      <c r="C23516" s="59"/>
    </row>
    <row r="23517" spans="1:3">
      <c r="A23517" s="57" t="s">
        <v>12284</v>
      </c>
      <c r="B23517" s="58"/>
      <c r="C23517" s="59"/>
    </row>
    <row r="23518" spans="1:3">
      <c r="A23518" s="57" t="s">
        <v>12285</v>
      </c>
      <c r="B23518" s="61">
        <v>3657936</v>
      </c>
      <c r="C23518" s="59"/>
    </row>
    <row r="23519" spans="1:3">
      <c r="A23519" s="57" t="s">
        <v>12285</v>
      </c>
      <c r="B23519" s="58"/>
      <c r="C23519" s="59"/>
    </row>
    <row r="23520" spans="1:3">
      <c r="A23520" s="57" t="s">
        <v>12286</v>
      </c>
      <c r="B23520" s="61">
        <v>4030424</v>
      </c>
      <c r="C23520" s="59"/>
    </row>
    <row r="23521" spans="1:3">
      <c r="A23521" s="57" t="s">
        <v>12287</v>
      </c>
      <c r="B23521" s="61">
        <v>2243588</v>
      </c>
      <c r="C23521" s="59"/>
    </row>
    <row r="23522" spans="1:3">
      <c r="A23522" s="57" t="s">
        <v>12288</v>
      </c>
      <c r="B23522" s="61">
        <v>10564039</v>
      </c>
      <c r="C23522" s="59"/>
    </row>
    <row r="23523" spans="1:3">
      <c r="A23523" s="57" t="s">
        <v>12289</v>
      </c>
      <c r="B23523" s="61">
        <v>15811298</v>
      </c>
      <c r="C23523" s="59"/>
    </row>
    <row r="23524" spans="1:3">
      <c r="A23524" s="57" t="s">
        <v>12290</v>
      </c>
      <c r="B23524" s="61">
        <v>1002084</v>
      </c>
      <c r="C23524" s="59"/>
    </row>
    <row r="23525" spans="1:3">
      <c r="A23525" s="57" t="s">
        <v>12291</v>
      </c>
      <c r="B23525" s="61">
        <v>4263780</v>
      </c>
      <c r="C23525" s="59"/>
    </row>
    <row r="23526" spans="1:3">
      <c r="A23526" s="57" t="s">
        <v>12292</v>
      </c>
      <c r="B23526" s="61">
        <v>633309</v>
      </c>
      <c r="C23526" s="59"/>
    </row>
    <row r="23527" spans="1:3">
      <c r="A23527" s="57" t="s">
        <v>12293</v>
      </c>
      <c r="B23527" s="61">
        <v>137568545</v>
      </c>
      <c r="C23527" s="59"/>
    </row>
    <row r="23528" spans="1:3">
      <c r="A23528" s="57" t="s">
        <v>12294</v>
      </c>
      <c r="B23528" s="61">
        <v>920459</v>
      </c>
      <c r="C23528" s="59"/>
    </row>
    <row r="23529" spans="1:3">
      <c r="A23529" s="57" t="s">
        <v>12295</v>
      </c>
      <c r="B23529" s="61">
        <v>22659235</v>
      </c>
      <c r="C23529" s="59"/>
    </row>
    <row r="23530" spans="1:3">
      <c r="A23530" s="57" t="s">
        <v>12296</v>
      </c>
      <c r="B23530" s="61">
        <v>2090353</v>
      </c>
      <c r="C23530" s="59"/>
    </row>
    <row r="23531" spans="1:3">
      <c r="A23531" s="57" t="s">
        <v>12297</v>
      </c>
      <c r="B23531" s="61">
        <v>13201453</v>
      </c>
      <c r="C23531" s="59"/>
    </row>
    <row r="23532" spans="1:3">
      <c r="A23532" s="57" t="s">
        <v>12298</v>
      </c>
      <c r="B23532" s="61">
        <v>26127307</v>
      </c>
      <c r="C23532" s="59"/>
    </row>
    <row r="23533" spans="1:3">
      <c r="A23533" s="57" t="s">
        <v>12299</v>
      </c>
      <c r="B23533" s="58"/>
      <c r="C23533" s="59"/>
    </row>
    <row r="23534" spans="1:3">
      <c r="A23534" s="57" t="s">
        <v>12300</v>
      </c>
      <c r="B23534" s="58"/>
      <c r="C23534" s="59"/>
    </row>
    <row r="23535" spans="1:3">
      <c r="A23535" s="57" t="s">
        <v>12301</v>
      </c>
      <c r="B23535" s="58"/>
      <c r="C23535" s="59"/>
    </row>
    <row r="23536" spans="1:3">
      <c r="A23536" s="57" t="s">
        <v>12302</v>
      </c>
      <c r="B23536" s="61">
        <v>2044139</v>
      </c>
      <c r="C23536" s="59"/>
    </row>
    <row r="23537" spans="1:3">
      <c r="A23537" s="57" t="s">
        <v>12302</v>
      </c>
      <c r="B23537" s="61">
        <v>8887947</v>
      </c>
      <c r="C23537" s="59"/>
    </row>
    <row r="23538" spans="1:3">
      <c r="A23538" s="57" t="s">
        <v>12303</v>
      </c>
      <c r="B23538" s="61">
        <v>8248036</v>
      </c>
      <c r="C23538" s="59"/>
    </row>
    <row r="23539" spans="1:3">
      <c r="A23539" s="57" t="s">
        <v>12304</v>
      </c>
      <c r="B23539" s="61">
        <v>1747695</v>
      </c>
      <c r="C23539" s="59"/>
    </row>
    <row r="23540" spans="1:3">
      <c r="A23540" s="57" t="s">
        <v>12304</v>
      </c>
      <c r="B23540" s="58"/>
      <c r="C23540" s="59"/>
    </row>
    <row r="23541" spans="1:3">
      <c r="A23541" s="57" t="s">
        <v>12304</v>
      </c>
      <c r="B23541" s="58"/>
      <c r="C23541" s="59"/>
    </row>
    <row r="23542" spans="1:3">
      <c r="A23542" s="57" t="s">
        <v>12305</v>
      </c>
      <c r="B23542" s="61">
        <v>362838</v>
      </c>
      <c r="C23542" s="59"/>
    </row>
    <row r="23543" spans="1:3">
      <c r="A23543" s="57" t="s">
        <v>12305</v>
      </c>
      <c r="B23543" s="58"/>
      <c r="C23543" s="59"/>
    </row>
    <row r="23544" spans="1:3">
      <c r="A23544" s="57" t="s">
        <v>12305</v>
      </c>
      <c r="B23544" s="58"/>
      <c r="C23544" s="59"/>
    </row>
    <row r="23545" spans="1:3">
      <c r="A23545" s="57" t="s">
        <v>12306</v>
      </c>
      <c r="B23545" s="58"/>
      <c r="C23545" s="59"/>
    </row>
    <row r="23546" spans="1:3">
      <c r="A23546" s="57" t="s">
        <v>12307</v>
      </c>
      <c r="B23546" s="58"/>
      <c r="C23546" s="59"/>
    </row>
    <row r="23547" spans="1:3">
      <c r="A23547" s="57" t="s">
        <v>12308</v>
      </c>
      <c r="B23547" s="61">
        <v>454338</v>
      </c>
      <c r="C23547" s="59"/>
    </row>
    <row r="23548" spans="1:3">
      <c r="A23548" s="57" t="s">
        <v>12309</v>
      </c>
      <c r="B23548" s="61">
        <v>106955</v>
      </c>
      <c r="C23548" s="59"/>
    </row>
    <row r="23549" spans="1:3">
      <c r="A23549" s="57" t="s">
        <v>12310</v>
      </c>
      <c r="B23549" s="61">
        <v>298528</v>
      </c>
      <c r="C23549" s="59"/>
    </row>
    <row r="23550" spans="1:3">
      <c r="A23550" s="57" t="s">
        <v>12311</v>
      </c>
      <c r="B23550" s="61">
        <v>125560</v>
      </c>
      <c r="C23550" s="59"/>
    </row>
    <row r="23551" spans="1:3">
      <c r="A23551" s="57" t="s">
        <v>12312</v>
      </c>
      <c r="B23551" s="61">
        <v>32367</v>
      </c>
      <c r="C23551" s="59"/>
    </row>
    <row r="23552" spans="1:3">
      <c r="A23552" s="57" t="s">
        <v>12313</v>
      </c>
      <c r="B23552" s="61">
        <v>608800</v>
      </c>
      <c r="C23552" s="59"/>
    </row>
    <row r="23553" spans="1:3">
      <c r="A23553" s="57" t="s">
        <v>12314</v>
      </c>
      <c r="B23553" s="61">
        <v>286757</v>
      </c>
      <c r="C23553" s="59"/>
    </row>
    <row r="23554" spans="1:3">
      <c r="A23554" s="57" t="s">
        <v>12315</v>
      </c>
      <c r="B23554" s="58"/>
      <c r="C23554" s="59"/>
    </row>
    <row r="23555" spans="1:3">
      <c r="A23555" s="57" t="s">
        <v>12316</v>
      </c>
      <c r="B23555" s="61">
        <v>1461920</v>
      </c>
      <c r="C23555" s="59"/>
    </row>
    <row r="23556" spans="1:3">
      <c r="A23556" s="57" t="s">
        <v>12317</v>
      </c>
      <c r="B23556" s="61">
        <v>10924026</v>
      </c>
      <c r="C23556" s="59"/>
    </row>
    <row r="23557" spans="1:3">
      <c r="A23557" s="57" t="s">
        <v>12318</v>
      </c>
      <c r="B23557" s="58"/>
      <c r="C23557" s="59"/>
    </row>
    <row r="23558" spans="1:3">
      <c r="A23558" s="57" t="s">
        <v>12319</v>
      </c>
      <c r="B23558" s="58"/>
      <c r="C23558" s="59"/>
    </row>
    <row r="23559" spans="1:3">
      <c r="A23559" s="57" t="s">
        <v>12320</v>
      </c>
      <c r="B23559" s="58"/>
      <c r="C23559" s="59"/>
    </row>
    <row r="23560" spans="1:3">
      <c r="A23560" s="57" t="s">
        <v>12321</v>
      </c>
      <c r="B23560" s="58"/>
      <c r="C23560" s="59"/>
    </row>
    <row r="23561" spans="1:3">
      <c r="A23561" s="57" t="s">
        <v>12322</v>
      </c>
      <c r="B23561" s="58"/>
      <c r="C23561" s="59"/>
    </row>
    <row r="23562" spans="1:3">
      <c r="A23562" s="57" t="s">
        <v>12323</v>
      </c>
      <c r="B23562" s="58"/>
      <c r="C23562" s="59"/>
    </row>
    <row r="23563" spans="1:3">
      <c r="A23563" s="57" t="s">
        <v>12324</v>
      </c>
      <c r="B23563" s="58"/>
      <c r="C23563" s="59"/>
    </row>
    <row r="23564" spans="1:3">
      <c r="A23564" s="57" t="s">
        <v>12325</v>
      </c>
      <c r="B23564" s="61">
        <v>2299286041</v>
      </c>
      <c r="C23564" s="59"/>
    </row>
    <row r="23565" spans="1:3">
      <c r="A23565" s="57" t="s">
        <v>12326</v>
      </c>
      <c r="B23565" s="61">
        <v>206944467</v>
      </c>
      <c r="C23565" s="59"/>
    </row>
    <row r="23566" spans="1:3">
      <c r="A23566" s="57" t="s">
        <v>12326</v>
      </c>
      <c r="B23566" s="61">
        <v>3977687</v>
      </c>
      <c r="C23566" s="59"/>
    </row>
    <row r="23567" spans="1:3">
      <c r="A23567" s="57" t="s">
        <v>12326</v>
      </c>
      <c r="B23567" s="61">
        <v>21420966</v>
      </c>
      <c r="C23567" s="59"/>
    </row>
    <row r="23568" spans="1:3">
      <c r="A23568" s="57" t="s">
        <v>12326</v>
      </c>
      <c r="B23568" s="61">
        <v>152100239</v>
      </c>
      <c r="C23568" s="59"/>
    </row>
    <row r="23569" spans="1:3">
      <c r="A23569" s="57" t="s">
        <v>12326</v>
      </c>
      <c r="B23569" s="61">
        <v>339403446</v>
      </c>
      <c r="C23569" s="59"/>
    </row>
    <row r="23570" spans="1:3">
      <c r="A23570" s="57" t="s">
        <v>12326</v>
      </c>
      <c r="B23570" s="61">
        <v>8704</v>
      </c>
      <c r="C23570" s="59"/>
    </row>
    <row r="23571" spans="1:3">
      <c r="A23571" s="57" t="s">
        <v>12326</v>
      </c>
      <c r="B23571" s="61">
        <v>12178</v>
      </c>
      <c r="C23571" s="59"/>
    </row>
    <row r="23572" spans="1:3">
      <c r="A23572" s="57" t="s">
        <v>12326</v>
      </c>
      <c r="B23572" s="61">
        <v>59811865</v>
      </c>
      <c r="C23572" s="59"/>
    </row>
    <row r="23573" spans="1:3">
      <c r="A23573" s="57" t="s">
        <v>12326</v>
      </c>
      <c r="B23573" s="61">
        <v>71899056</v>
      </c>
      <c r="C23573" s="59"/>
    </row>
    <row r="23574" spans="1:3">
      <c r="A23574" s="57" t="s">
        <v>12327</v>
      </c>
      <c r="B23574" s="61">
        <v>6987424</v>
      </c>
      <c r="C23574" s="59"/>
    </row>
    <row r="23575" spans="1:3">
      <c r="A23575" s="57" t="s">
        <v>12328</v>
      </c>
      <c r="B23575" s="61">
        <v>531584</v>
      </c>
      <c r="C23575" s="59"/>
    </row>
    <row r="23576" spans="1:3">
      <c r="A23576" s="57" t="s">
        <v>12329</v>
      </c>
      <c r="B23576" s="61">
        <v>159869</v>
      </c>
      <c r="C23576" s="59"/>
    </row>
    <row r="23577" spans="1:3">
      <c r="A23577" s="57" t="s">
        <v>12330</v>
      </c>
      <c r="B23577" s="61">
        <v>9184</v>
      </c>
      <c r="C23577" s="59"/>
    </row>
    <row r="23578" spans="1:3">
      <c r="A23578" s="57" t="s">
        <v>12331</v>
      </c>
      <c r="B23578" s="58"/>
      <c r="C23578" s="59"/>
    </row>
    <row r="23579" spans="1:3">
      <c r="A23579" s="57" t="s">
        <v>12332</v>
      </c>
      <c r="B23579" s="61">
        <v>505512</v>
      </c>
      <c r="C23579" s="59"/>
    </row>
    <row r="23580" spans="1:3">
      <c r="A23580" s="57" t="s">
        <v>12333</v>
      </c>
      <c r="B23580" s="61">
        <v>530623</v>
      </c>
      <c r="C23580" s="59"/>
    </row>
    <row r="23581" spans="1:3">
      <c r="A23581" s="57" t="s">
        <v>12334</v>
      </c>
      <c r="B23581" s="61">
        <v>34599990</v>
      </c>
      <c r="C23581" s="59"/>
    </row>
    <row r="23582" spans="1:3">
      <c r="A23582" s="57" t="s">
        <v>12335</v>
      </c>
      <c r="B23582" s="58"/>
      <c r="C23582" s="59"/>
    </row>
    <row r="23583" spans="1:3">
      <c r="A23583" s="57" t="s">
        <v>12336</v>
      </c>
      <c r="B23583" s="58"/>
      <c r="C23583" s="59"/>
    </row>
    <row r="23584" spans="1:3">
      <c r="A23584" s="57" t="s">
        <v>12337</v>
      </c>
      <c r="B23584" s="58"/>
      <c r="C23584" s="59"/>
    </row>
    <row r="23585" spans="1:3">
      <c r="A23585" s="57" t="s">
        <v>12338</v>
      </c>
      <c r="B23585" s="58"/>
      <c r="C23585" s="59"/>
    </row>
    <row r="23586" spans="1:3">
      <c r="A23586" s="57" t="s">
        <v>12339</v>
      </c>
      <c r="B23586" s="58"/>
      <c r="C23586" s="59"/>
    </row>
    <row r="23587" spans="1:3">
      <c r="A23587" s="57" t="s">
        <v>12340</v>
      </c>
      <c r="B23587" s="58"/>
      <c r="C23587" s="59"/>
    </row>
    <row r="23588" spans="1:3">
      <c r="A23588" s="57" t="s">
        <v>12341</v>
      </c>
      <c r="B23588" s="58"/>
      <c r="C23588" s="59"/>
    </row>
    <row r="23589" spans="1:3">
      <c r="A23589" s="57" t="s">
        <v>12342</v>
      </c>
      <c r="B23589" s="58"/>
      <c r="C23589" s="59"/>
    </row>
    <row r="23590" spans="1:3">
      <c r="A23590" s="57" t="s">
        <v>12343</v>
      </c>
      <c r="B23590" s="58"/>
      <c r="C23590" s="59"/>
    </row>
    <row r="23591" spans="1:3">
      <c r="A23591" s="57" t="s">
        <v>12344</v>
      </c>
      <c r="B23591" s="58"/>
      <c r="C23591" s="59"/>
    </row>
    <row r="23592" spans="1:3">
      <c r="A23592" s="57" t="s">
        <v>12345</v>
      </c>
      <c r="B23592" s="58"/>
      <c r="C23592" s="59"/>
    </row>
    <row r="23593" spans="1:3">
      <c r="A23593" s="57" t="s">
        <v>12346</v>
      </c>
      <c r="B23593" s="58"/>
      <c r="C23593" s="59"/>
    </row>
    <row r="23594" spans="1:3">
      <c r="A23594" s="57" t="s">
        <v>12347</v>
      </c>
      <c r="B23594" s="61">
        <v>543250</v>
      </c>
      <c r="C23594" s="59"/>
    </row>
    <row r="23595" spans="1:3">
      <c r="A23595" s="57" t="s">
        <v>12348</v>
      </c>
      <c r="B23595" s="61">
        <v>1384052</v>
      </c>
      <c r="C23595" s="59"/>
    </row>
    <row r="23596" spans="1:3">
      <c r="A23596" s="57" t="s">
        <v>12349</v>
      </c>
      <c r="B23596" s="61">
        <v>9653583</v>
      </c>
      <c r="C23596" s="59"/>
    </row>
    <row r="23597" spans="1:3">
      <c r="A23597" s="57" t="s">
        <v>12350</v>
      </c>
      <c r="B23597" s="61">
        <v>70125008</v>
      </c>
      <c r="C23597" s="59"/>
    </row>
    <row r="23598" spans="1:3">
      <c r="A23598" s="57" t="s">
        <v>12351</v>
      </c>
      <c r="B23598" s="58"/>
      <c r="C23598" s="59"/>
    </row>
    <row r="23599" spans="1:3">
      <c r="A23599" s="57" t="s">
        <v>12351</v>
      </c>
      <c r="B23599" s="61">
        <v>358299366</v>
      </c>
      <c r="C23599" s="59"/>
    </row>
    <row r="23600" spans="1:3">
      <c r="A23600" s="57" t="s">
        <v>12351</v>
      </c>
      <c r="B23600" s="61">
        <v>323056479</v>
      </c>
      <c r="C23600" s="59"/>
    </row>
    <row r="23601" spans="1:3">
      <c r="A23601" s="57" t="s">
        <v>12352</v>
      </c>
      <c r="B23601" s="58"/>
      <c r="C23601" s="59"/>
    </row>
    <row r="23602" spans="1:3">
      <c r="A23602" s="57" t="s">
        <v>12352</v>
      </c>
      <c r="B23602" s="61">
        <v>333818040</v>
      </c>
      <c r="C23602" s="59"/>
    </row>
    <row r="23603" spans="1:3">
      <c r="A23603" s="57" t="s">
        <v>12352</v>
      </c>
      <c r="B23603" s="61">
        <v>369820183</v>
      </c>
      <c r="C23603" s="59"/>
    </row>
    <row r="23604" spans="1:3">
      <c r="A23604" s="57" t="s">
        <v>12353</v>
      </c>
      <c r="B23604" s="61">
        <v>13384897</v>
      </c>
      <c r="C23604" s="59"/>
    </row>
    <row r="23605" spans="1:3">
      <c r="A23605" s="57" t="s">
        <v>12354</v>
      </c>
      <c r="B23605" s="61">
        <v>5280214</v>
      </c>
      <c r="C23605" s="59"/>
    </row>
    <row r="23606" spans="1:3">
      <c r="A23606" s="57" t="s">
        <v>12355</v>
      </c>
      <c r="B23606" s="61">
        <v>11374681</v>
      </c>
      <c r="C23606" s="59"/>
    </row>
    <row r="23607" spans="1:3">
      <c r="A23607" s="57" t="s">
        <v>12356</v>
      </c>
      <c r="B23607" s="61">
        <v>45263730</v>
      </c>
      <c r="C23607" s="59"/>
    </row>
    <row r="23608" spans="1:3">
      <c r="A23608" s="57" t="s">
        <v>12357</v>
      </c>
      <c r="B23608" s="58"/>
      <c r="C23608" s="59"/>
    </row>
    <row r="23609" spans="1:3">
      <c r="A23609" s="57" t="s">
        <v>12357</v>
      </c>
      <c r="B23609" s="61">
        <v>117544602</v>
      </c>
      <c r="C23609" s="59"/>
    </row>
    <row r="23610" spans="1:3">
      <c r="A23610" s="57" t="s">
        <v>12357</v>
      </c>
      <c r="B23610" s="61">
        <v>1031032487</v>
      </c>
      <c r="C23610" s="59"/>
    </row>
    <row r="23611" spans="1:3">
      <c r="A23611" s="57" t="s">
        <v>12357</v>
      </c>
      <c r="B23611" s="61">
        <v>204269579</v>
      </c>
      <c r="C23611" s="59"/>
    </row>
    <row r="23612" spans="1:3">
      <c r="A23612" s="57" t="s">
        <v>12358</v>
      </c>
      <c r="B23612" s="61">
        <v>1768000</v>
      </c>
      <c r="C23612" s="59"/>
    </row>
    <row r="23613" spans="1:3">
      <c r="A23613" s="57" t="s">
        <v>12358</v>
      </c>
      <c r="B23613" s="61">
        <v>2838268</v>
      </c>
      <c r="C23613" s="59"/>
    </row>
    <row r="23614" spans="1:3">
      <c r="A23614" s="57" t="s">
        <v>12359</v>
      </c>
      <c r="B23614" s="61">
        <v>1743880</v>
      </c>
      <c r="C23614" s="59"/>
    </row>
    <row r="23615" spans="1:3">
      <c r="A23615" s="57" t="s">
        <v>12360</v>
      </c>
      <c r="B23615" s="58"/>
      <c r="C23615" s="59"/>
    </row>
    <row r="23616" spans="1:3">
      <c r="A23616" s="57" t="s">
        <v>12361</v>
      </c>
      <c r="B23616" s="61">
        <v>2640</v>
      </c>
      <c r="C23616" s="59"/>
    </row>
    <row r="23617" spans="1:3">
      <c r="A23617" s="57" t="s">
        <v>12362</v>
      </c>
      <c r="B23617" s="61">
        <v>3530</v>
      </c>
      <c r="C23617" s="59"/>
    </row>
    <row r="23618" spans="1:3">
      <c r="A23618" s="57" t="s">
        <v>12362</v>
      </c>
      <c r="B23618" s="61">
        <v>770580</v>
      </c>
      <c r="C23618" s="59"/>
    </row>
    <row r="23619" spans="1:3">
      <c r="A23619" s="57" t="s">
        <v>12363</v>
      </c>
      <c r="B23619" s="61">
        <v>612365</v>
      </c>
      <c r="C23619" s="59"/>
    </row>
    <row r="23620" spans="1:3">
      <c r="A23620" s="57" t="s">
        <v>12364</v>
      </c>
      <c r="B23620" s="61">
        <v>7843956</v>
      </c>
      <c r="C23620" s="59"/>
    </row>
    <row r="23621" spans="1:3">
      <c r="A23621" s="57" t="s">
        <v>12364</v>
      </c>
      <c r="B23621" s="61">
        <v>5210</v>
      </c>
      <c r="C23621" s="59"/>
    </row>
    <row r="23622" spans="1:3">
      <c r="A23622" s="57" t="s">
        <v>12365</v>
      </c>
      <c r="B23622" s="61">
        <v>229536</v>
      </c>
      <c r="C23622" s="59"/>
    </row>
    <row r="23623" spans="1:3">
      <c r="A23623" s="57" t="s">
        <v>12366</v>
      </c>
      <c r="B23623" s="61">
        <v>3741504</v>
      </c>
      <c r="C23623" s="59"/>
    </row>
    <row r="23624" spans="1:3">
      <c r="A23624" s="57" t="s">
        <v>12367</v>
      </c>
      <c r="B23624" s="61">
        <v>456810</v>
      </c>
      <c r="C23624" s="59"/>
    </row>
    <row r="23625" spans="1:3">
      <c r="A23625" s="57" t="s">
        <v>12367</v>
      </c>
      <c r="B23625" s="61">
        <v>43190</v>
      </c>
      <c r="C23625" s="59"/>
    </row>
    <row r="23626" spans="1:3">
      <c r="A23626" s="57" t="s">
        <v>12368</v>
      </c>
      <c r="B23626" s="58"/>
      <c r="C23626" s="59"/>
    </row>
    <row r="23627" spans="1:3">
      <c r="A23627" s="57" t="s">
        <v>12369</v>
      </c>
      <c r="B23627" s="61">
        <v>133100</v>
      </c>
      <c r="C23627" s="59"/>
    </row>
    <row r="23628" spans="1:3">
      <c r="A23628" s="57" t="s">
        <v>12370</v>
      </c>
      <c r="B23628" s="61">
        <v>120000</v>
      </c>
      <c r="C23628" s="59"/>
    </row>
    <row r="23629" spans="1:3">
      <c r="A23629" s="57" t="s">
        <v>12371</v>
      </c>
      <c r="B23629" s="58"/>
      <c r="C23629" s="59"/>
    </row>
    <row r="23630" spans="1:3">
      <c r="A23630" s="57" t="s">
        <v>12372</v>
      </c>
      <c r="B23630" s="58"/>
      <c r="C23630" s="59"/>
    </row>
    <row r="23631" spans="1:3">
      <c r="A23631" s="57" t="s">
        <v>12372</v>
      </c>
      <c r="B23631" s="58"/>
      <c r="C23631" s="59"/>
    </row>
    <row r="23632" spans="1:3">
      <c r="A23632" s="57" t="s">
        <v>12372</v>
      </c>
      <c r="B23632" s="58"/>
      <c r="C23632" s="59"/>
    </row>
    <row r="23633" spans="1:3">
      <c r="A23633" s="57" t="s">
        <v>12373</v>
      </c>
      <c r="B23633" s="58"/>
      <c r="C23633" s="59"/>
    </row>
    <row r="23634" spans="1:3">
      <c r="A23634" s="57" t="s">
        <v>12373</v>
      </c>
      <c r="B23634" s="61">
        <v>88403</v>
      </c>
      <c r="C23634" s="59"/>
    </row>
    <row r="23635" spans="1:3">
      <c r="A23635" s="57" t="s">
        <v>12373</v>
      </c>
      <c r="B23635" s="61">
        <v>734737</v>
      </c>
      <c r="C23635" s="59"/>
    </row>
    <row r="23636" spans="1:3">
      <c r="A23636" s="57" t="s">
        <v>12374</v>
      </c>
      <c r="B23636" s="58"/>
      <c r="C23636" s="59"/>
    </row>
    <row r="23637" spans="1:3">
      <c r="A23637" s="57" t="s">
        <v>12374</v>
      </c>
      <c r="B23637" s="61">
        <v>273630</v>
      </c>
      <c r="C23637" s="59"/>
    </row>
    <row r="23638" spans="1:3">
      <c r="A23638" s="57" t="s">
        <v>12374</v>
      </c>
      <c r="B23638" s="58"/>
      <c r="C23638" s="59"/>
    </row>
    <row r="23639" spans="1:3">
      <c r="A23639" s="57" t="s">
        <v>12375</v>
      </c>
      <c r="B23639" s="61">
        <v>2150</v>
      </c>
      <c r="C23639" s="59"/>
    </row>
    <row r="23640" spans="1:3">
      <c r="A23640" s="57" t="s">
        <v>12376</v>
      </c>
      <c r="B23640" s="58"/>
      <c r="C23640" s="59"/>
    </row>
    <row r="23641" spans="1:3">
      <c r="A23641" s="57" t="s">
        <v>12376</v>
      </c>
      <c r="B23641" s="61">
        <v>92500</v>
      </c>
      <c r="C23641" s="59"/>
    </row>
    <row r="23642" spans="1:3">
      <c r="A23642" s="57" t="s">
        <v>12376</v>
      </c>
      <c r="B23642" s="61">
        <v>53498</v>
      </c>
      <c r="C23642" s="59"/>
    </row>
    <row r="23643" spans="1:3">
      <c r="A23643" s="57" t="s">
        <v>12377</v>
      </c>
      <c r="B23643" s="61">
        <v>205826</v>
      </c>
      <c r="C23643" s="59"/>
    </row>
    <row r="23644" spans="1:3">
      <c r="A23644" s="57" t="s">
        <v>12378</v>
      </c>
      <c r="B23644" s="61">
        <v>219470</v>
      </c>
      <c r="C23644" s="59"/>
    </row>
    <row r="23645" spans="1:3">
      <c r="A23645" s="57" t="s">
        <v>12378</v>
      </c>
      <c r="B23645" s="61">
        <v>68000</v>
      </c>
      <c r="C23645" s="59"/>
    </row>
    <row r="23646" spans="1:3">
      <c r="A23646" s="57" t="s">
        <v>12378</v>
      </c>
      <c r="B23646" s="61">
        <v>230620</v>
      </c>
      <c r="C23646" s="59"/>
    </row>
    <row r="23647" spans="1:3">
      <c r="A23647" s="57" t="s">
        <v>12379</v>
      </c>
      <c r="B23647" s="58"/>
      <c r="C23647" s="59"/>
    </row>
    <row r="23648" spans="1:3">
      <c r="A23648" s="57" t="s">
        <v>12380</v>
      </c>
      <c r="B23648" s="61">
        <v>32631</v>
      </c>
      <c r="C23648" s="59"/>
    </row>
    <row r="23649" spans="1:3">
      <c r="A23649" s="57" t="s">
        <v>12381</v>
      </c>
      <c r="B23649" s="61">
        <v>267464</v>
      </c>
      <c r="C23649" s="59"/>
    </row>
    <row r="23650" spans="1:3">
      <c r="A23650" s="57" t="s">
        <v>12382</v>
      </c>
      <c r="B23650" s="61">
        <v>1480301</v>
      </c>
      <c r="C23650" s="59"/>
    </row>
    <row r="23651" spans="1:3">
      <c r="A23651" s="57" t="s">
        <v>12383</v>
      </c>
      <c r="B23651" s="61">
        <v>161854</v>
      </c>
      <c r="C23651" s="59"/>
    </row>
    <row r="23652" spans="1:3">
      <c r="A23652" s="57" t="s">
        <v>12384</v>
      </c>
      <c r="B23652" s="61">
        <v>112201</v>
      </c>
      <c r="C23652" s="59"/>
    </row>
    <row r="23653" spans="1:3">
      <c r="A23653" s="57" t="s">
        <v>12385</v>
      </c>
      <c r="B23653" s="61">
        <v>13430535</v>
      </c>
      <c r="C23653" s="59"/>
    </row>
    <row r="23654" spans="1:3">
      <c r="A23654" s="57" t="s">
        <v>12386</v>
      </c>
      <c r="B23654" s="61">
        <v>793180</v>
      </c>
      <c r="C23654" s="59"/>
    </row>
    <row r="23655" spans="1:3">
      <c r="A23655" s="57" t="s">
        <v>12387</v>
      </c>
      <c r="B23655" s="58"/>
      <c r="C23655" s="59"/>
    </row>
    <row r="23656" spans="1:3">
      <c r="A23656" s="57" t="s">
        <v>12388</v>
      </c>
      <c r="B23656" s="61">
        <v>1296153</v>
      </c>
      <c r="C23656" s="59"/>
    </row>
    <row r="23657" spans="1:3">
      <c r="A23657" s="57" t="s">
        <v>12389</v>
      </c>
      <c r="B23657" s="61">
        <v>624103</v>
      </c>
      <c r="C23657" s="59"/>
    </row>
    <row r="23658" spans="1:3">
      <c r="A23658" s="57" t="s">
        <v>12390</v>
      </c>
      <c r="B23658" s="61">
        <v>68437</v>
      </c>
      <c r="C23658" s="59"/>
    </row>
    <row r="23659" spans="1:3">
      <c r="A23659" s="57" t="s">
        <v>12390</v>
      </c>
      <c r="B23659" s="61">
        <v>335494</v>
      </c>
      <c r="C23659" s="59"/>
    </row>
    <row r="23660" spans="1:3">
      <c r="A23660" s="57" t="s">
        <v>12391</v>
      </c>
      <c r="B23660" s="61">
        <v>311627</v>
      </c>
      <c r="C23660" s="59"/>
    </row>
    <row r="23661" spans="1:3">
      <c r="A23661" s="57" t="s">
        <v>12392</v>
      </c>
      <c r="B23661" s="61">
        <v>687863</v>
      </c>
      <c r="C23661" s="59"/>
    </row>
    <row r="23662" spans="1:3">
      <c r="A23662" s="57" t="s">
        <v>12392</v>
      </c>
      <c r="B23662" s="61">
        <v>477899</v>
      </c>
      <c r="C23662" s="59"/>
    </row>
    <row r="23663" spans="1:3">
      <c r="A23663" s="57" t="s">
        <v>12393</v>
      </c>
      <c r="B23663" s="61">
        <v>6756</v>
      </c>
      <c r="C23663" s="59"/>
    </row>
    <row r="23664" spans="1:3">
      <c r="A23664" s="57" t="s">
        <v>12394</v>
      </c>
      <c r="B23664" s="61">
        <v>8065849</v>
      </c>
      <c r="C23664" s="59"/>
    </row>
    <row r="23665" spans="1:3">
      <c r="A23665" s="57" t="s">
        <v>12395</v>
      </c>
      <c r="B23665" s="61">
        <v>276432</v>
      </c>
      <c r="C23665" s="59"/>
    </row>
    <row r="23666" spans="1:3">
      <c r="A23666" s="57" t="s">
        <v>12396</v>
      </c>
      <c r="B23666" s="61">
        <v>587343</v>
      </c>
      <c r="C23666" s="59"/>
    </row>
    <row r="23667" spans="1:3">
      <c r="A23667" s="57" t="s">
        <v>12397</v>
      </c>
      <c r="B23667" s="58"/>
      <c r="C23667" s="59"/>
    </row>
    <row r="23668" spans="1:3">
      <c r="A23668" s="57" t="s">
        <v>12398</v>
      </c>
      <c r="B23668" s="61">
        <v>433814</v>
      </c>
      <c r="C23668" s="59"/>
    </row>
    <row r="23669" spans="1:3">
      <c r="A23669" s="57" t="s">
        <v>12399</v>
      </c>
      <c r="B23669" s="58"/>
      <c r="C23669" s="59"/>
    </row>
    <row r="23670" spans="1:3">
      <c r="A23670" s="57" t="s">
        <v>12400</v>
      </c>
      <c r="B23670" s="61">
        <v>28648</v>
      </c>
      <c r="C23670" s="59"/>
    </row>
    <row r="23671" spans="1:3">
      <c r="A23671" s="57" t="s">
        <v>12401</v>
      </c>
      <c r="B23671" s="61">
        <v>3649449</v>
      </c>
      <c r="C23671" s="59"/>
    </row>
    <row r="23672" spans="1:3">
      <c r="A23672" s="57" t="s">
        <v>12402</v>
      </c>
      <c r="B23672" s="61">
        <v>2413</v>
      </c>
      <c r="C23672" s="59"/>
    </row>
    <row r="23673" spans="1:3">
      <c r="A23673" s="57" t="s">
        <v>12403</v>
      </c>
      <c r="B23673" s="58"/>
      <c r="C23673" s="59"/>
    </row>
    <row r="23674" spans="1:3">
      <c r="A23674" s="57" t="s">
        <v>12404</v>
      </c>
      <c r="B23674" s="61">
        <v>52656</v>
      </c>
      <c r="C23674" s="59"/>
    </row>
    <row r="23675" spans="1:3">
      <c r="A23675" s="57" t="s">
        <v>12405</v>
      </c>
      <c r="B23675" s="61">
        <v>227089</v>
      </c>
      <c r="C23675" s="59"/>
    </row>
    <row r="23676" spans="1:3">
      <c r="A23676" s="57" t="s">
        <v>12406</v>
      </c>
      <c r="B23676" s="61">
        <v>1241137</v>
      </c>
      <c r="C23676" s="59"/>
    </row>
    <row r="23677" spans="1:3">
      <c r="A23677" s="57" t="s">
        <v>12407</v>
      </c>
      <c r="B23677" s="61">
        <v>698114</v>
      </c>
      <c r="C23677" s="59"/>
    </row>
    <row r="23678" spans="1:3">
      <c r="A23678" s="57" t="s">
        <v>12408</v>
      </c>
      <c r="B23678" s="61">
        <v>1701920</v>
      </c>
      <c r="C23678" s="59"/>
    </row>
    <row r="23679" spans="1:3">
      <c r="A23679" s="57" t="s">
        <v>12409</v>
      </c>
      <c r="B23679" s="61">
        <v>4474797</v>
      </c>
      <c r="C23679" s="59"/>
    </row>
    <row r="23680" spans="1:3">
      <c r="A23680" s="57" t="s">
        <v>12410</v>
      </c>
      <c r="B23680" s="61">
        <v>1359848</v>
      </c>
      <c r="C23680" s="59"/>
    </row>
    <row r="23681" spans="1:3">
      <c r="A23681" s="57" t="s">
        <v>12410</v>
      </c>
      <c r="B23681" s="61">
        <v>23087695</v>
      </c>
      <c r="C23681" s="59"/>
    </row>
    <row r="23682" spans="1:3">
      <c r="A23682" s="57" t="s">
        <v>12410</v>
      </c>
      <c r="B23682" s="61">
        <v>51804740</v>
      </c>
      <c r="C23682" s="59"/>
    </row>
    <row r="23683" spans="1:3">
      <c r="A23683" s="57" t="s">
        <v>12410</v>
      </c>
      <c r="B23683" s="58"/>
      <c r="C23683" s="59"/>
    </row>
    <row r="23684" spans="1:3">
      <c r="A23684" s="57" t="s">
        <v>12411</v>
      </c>
      <c r="B23684" s="61">
        <v>610339</v>
      </c>
      <c r="C23684" s="59"/>
    </row>
    <row r="23685" spans="1:3">
      <c r="A23685" s="57" t="s">
        <v>12412</v>
      </c>
      <c r="B23685" s="61">
        <v>2666759</v>
      </c>
      <c r="C23685" s="59"/>
    </row>
    <row r="23686" spans="1:3">
      <c r="A23686" s="57" t="s">
        <v>12413</v>
      </c>
      <c r="B23686" s="61">
        <v>788505</v>
      </c>
      <c r="C23686" s="59"/>
    </row>
    <row r="23687" spans="1:3">
      <c r="A23687" s="57" t="s">
        <v>12413</v>
      </c>
      <c r="B23687" s="61">
        <v>12106464</v>
      </c>
      <c r="C23687" s="59"/>
    </row>
    <row r="23688" spans="1:3">
      <c r="A23688" s="57" t="s">
        <v>12413</v>
      </c>
      <c r="B23688" s="61">
        <v>9379643</v>
      </c>
      <c r="C23688" s="59"/>
    </row>
    <row r="23689" spans="1:3">
      <c r="A23689" s="57" t="s">
        <v>12413</v>
      </c>
      <c r="B23689" s="58"/>
      <c r="C23689" s="59"/>
    </row>
    <row r="23690" spans="1:3">
      <c r="A23690" s="57" t="s">
        <v>12414</v>
      </c>
      <c r="B23690" s="58"/>
      <c r="C23690" s="59"/>
    </row>
    <row r="23691" spans="1:3">
      <c r="A23691" s="57" t="s">
        <v>12415</v>
      </c>
      <c r="B23691" s="61">
        <v>306779</v>
      </c>
      <c r="C23691" s="59"/>
    </row>
    <row r="23692" spans="1:3">
      <c r="A23692" s="57" t="s">
        <v>12416</v>
      </c>
      <c r="B23692" s="61">
        <v>33347</v>
      </c>
      <c r="C23692" s="59"/>
    </row>
    <row r="23693" spans="1:3">
      <c r="A23693" s="57" t="s">
        <v>12417</v>
      </c>
      <c r="B23693" s="61">
        <v>21477663</v>
      </c>
      <c r="C23693" s="59"/>
    </row>
    <row r="23694" spans="1:3">
      <c r="A23694" s="57" t="s">
        <v>12418</v>
      </c>
      <c r="B23694" s="61">
        <v>2101290</v>
      </c>
      <c r="C23694" s="59"/>
    </row>
    <row r="23695" spans="1:3">
      <c r="A23695" s="57" t="s">
        <v>12419</v>
      </c>
      <c r="B23695" s="58"/>
      <c r="C23695" s="59"/>
    </row>
    <row r="23696" spans="1:3">
      <c r="A23696" s="57" t="s">
        <v>12419</v>
      </c>
      <c r="B23696" s="61">
        <v>4776297</v>
      </c>
      <c r="C23696" s="59"/>
    </row>
    <row r="23697" spans="1:3">
      <c r="A23697" s="57" t="s">
        <v>12420</v>
      </c>
      <c r="B23697" s="61">
        <v>10973718</v>
      </c>
      <c r="C23697" s="59"/>
    </row>
    <row r="23698" spans="1:3">
      <c r="A23698" s="57" t="s">
        <v>12420</v>
      </c>
      <c r="B23698" s="61">
        <v>743174</v>
      </c>
      <c r="C23698" s="59"/>
    </row>
    <row r="23699" spans="1:3">
      <c r="A23699" s="57" t="s">
        <v>12421</v>
      </c>
      <c r="B23699" s="61">
        <v>8609625</v>
      </c>
      <c r="C23699" s="59"/>
    </row>
    <row r="23700" spans="1:3">
      <c r="A23700" s="57" t="s">
        <v>12422</v>
      </c>
      <c r="B23700" s="61">
        <v>1119826</v>
      </c>
      <c r="C23700" s="59"/>
    </row>
    <row r="23701" spans="1:3">
      <c r="A23701" s="57" t="s">
        <v>12423</v>
      </c>
      <c r="B23701" s="61">
        <v>15165152</v>
      </c>
      <c r="C23701" s="59"/>
    </row>
    <row r="23702" spans="1:3">
      <c r="A23702" s="57" t="s">
        <v>12424</v>
      </c>
      <c r="B23702" s="61">
        <v>4790837</v>
      </c>
      <c r="C23702" s="59"/>
    </row>
    <row r="23703" spans="1:3">
      <c r="A23703" s="57" t="s">
        <v>12425</v>
      </c>
      <c r="B23703" s="58"/>
      <c r="C23703" s="59"/>
    </row>
    <row r="23704" spans="1:3">
      <c r="A23704" s="57" t="s">
        <v>12425</v>
      </c>
      <c r="B23704" s="58"/>
      <c r="C23704" s="59"/>
    </row>
    <row r="23705" spans="1:3">
      <c r="A23705" s="57" t="s">
        <v>12425</v>
      </c>
      <c r="B23705" s="58"/>
      <c r="C23705" s="59"/>
    </row>
    <row r="23706" spans="1:3">
      <c r="A23706" s="57" t="s">
        <v>12426</v>
      </c>
      <c r="B23706" s="61">
        <v>3506965</v>
      </c>
      <c r="C23706" s="59"/>
    </row>
    <row r="23707" spans="1:3">
      <c r="A23707" s="57" t="s">
        <v>12427</v>
      </c>
      <c r="B23707" s="61">
        <v>29237</v>
      </c>
      <c r="C23707" s="59"/>
    </row>
    <row r="23708" spans="1:3">
      <c r="A23708" s="57" t="s">
        <v>12428</v>
      </c>
      <c r="B23708" s="61">
        <v>2485953</v>
      </c>
      <c r="C23708" s="59"/>
    </row>
    <row r="23709" spans="1:3">
      <c r="A23709" s="57" t="s">
        <v>12428</v>
      </c>
      <c r="B23709" s="61">
        <v>1805137</v>
      </c>
      <c r="C23709" s="59"/>
    </row>
    <row r="23710" spans="1:3">
      <c r="A23710" s="57" t="s">
        <v>12428</v>
      </c>
      <c r="B23710" s="61">
        <v>9210950</v>
      </c>
      <c r="C23710" s="59"/>
    </row>
    <row r="23711" spans="1:3">
      <c r="A23711" s="57" t="s">
        <v>12429</v>
      </c>
      <c r="B23711" s="61">
        <v>2658859</v>
      </c>
      <c r="C23711" s="59"/>
    </row>
    <row r="23712" spans="1:3">
      <c r="A23712" s="57" t="s">
        <v>12429</v>
      </c>
      <c r="B23712" s="61">
        <v>80157937</v>
      </c>
      <c r="C23712" s="59"/>
    </row>
    <row r="23713" spans="1:3">
      <c r="A23713" s="57" t="s">
        <v>12430</v>
      </c>
      <c r="B23713" s="61">
        <v>47451</v>
      </c>
      <c r="C23713" s="59"/>
    </row>
    <row r="23714" spans="1:3">
      <c r="A23714" s="57" t="s">
        <v>12431</v>
      </c>
      <c r="B23714" s="61">
        <v>25567920</v>
      </c>
      <c r="C23714" s="59"/>
    </row>
    <row r="23715" spans="1:3">
      <c r="A23715" s="57" t="s">
        <v>12432</v>
      </c>
      <c r="B23715" s="61">
        <v>8077</v>
      </c>
      <c r="C23715" s="59"/>
    </row>
    <row r="23716" spans="1:3">
      <c r="A23716" s="57" t="s">
        <v>12433</v>
      </c>
      <c r="B23716" s="61">
        <v>11814446</v>
      </c>
      <c r="C23716" s="59"/>
    </row>
    <row r="23717" spans="1:3">
      <c r="A23717" s="57" t="s">
        <v>12434</v>
      </c>
      <c r="B23717" s="61">
        <v>228935</v>
      </c>
      <c r="C23717" s="59"/>
    </row>
    <row r="23718" spans="1:3">
      <c r="A23718" s="57" t="s">
        <v>12435</v>
      </c>
      <c r="B23718" s="58"/>
      <c r="C23718" s="59"/>
    </row>
    <row r="23719" spans="1:3">
      <c r="A23719" s="57" t="s">
        <v>12436</v>
      </c>
      <c r="B23719" s="58"/>
      <c r="C23719" s="59"/>
    </row>
    <row r="23720" spans="1:3">
      <c r="A23720" s="57" t="s">
        <v>12436</v>
      </c>
      <c r="B23720" s="58"/>
      <c r="C23720" s="59"/>
    </row>
    <row r="23721" spans="1:3">
      <c r="A23721" s="57" t="s">
        <v>12437</v>
      </c>
      <c r="B23721" s="61">
        <v>2322885</v>
      </c>
      <c r="C23721" s="59"/>
    </row>
    <row r="23722" spans="1:3">
      <c r="A23722" s="57" t="s">
        <v>12438</v>
      </c>
      <c r="B23722" s="61">
        <v>5134524</v>
      </c>
      <c r="C23722" s="59"/>
    </row>
    <row r="23723" spans="1:3">
      <c r="A23723" s="57" t="s">
        <v>12438</v>
      </c>
      <c r="B23723" s="61">
        <v>15010049</v>
      </c>
      <c r="C23723" s="59"/>
    </row>
    <row r="23724" spans="1:3">
      <c r="A23724" s="57" t="s">
        <v>12439</v>
      </c>
      <c r="B23724" s="61">
        <v>1843837</v>
      </c>
      <c r="C23724" s="59"/>
    </row>
    <row r="23725" spans="1:3">
      <c r="A23725" s="57" t="s">
        <v>12440</v>
      </c>
      <c r="B23725" s="61">
        <v>386555</v>
      </c>
      <c r="C23725" s="59"/>
    </row>
    <row r="23726" spans="1:3">
      <c r="A23726" s="57" t="s">
        <v>12441</v>
      </c>
      <c r="B23726" s="61">
        <v>433964</v>
      </c>
      <c r="C23726" s="59"/>
    </row>
    <row r="23727" spans="1:3">
      <c r="A23727" s="57" t="s">
        <v>12442</v>
      </c>
      <c r="B23727" s="61">
        <v>6582</v>
      </c>
      <c r="C23727" s="59"/>
    </row>
    <row r="23728" spans="1:3">
      <c r="A23728" s="57" t="s">
        <v>12443</v>
      </c>
      <c r="B23728" s="61">
        <v>338945</v>
      </c>
      <c r="C23728" s="59"/>
    </row>
    <row r="23729" spans="1:3">
      <c r="A23729" s="57" t="s">
        <v>12444</v>
      </c>
      <c r="B23729" s="61">
        <v>239567</v>
      </c>
      <c r="C23729" s="59"/>
    </row>
    <row r="23730" spans="1:3">
      <c r="A23730" s="57" t="s">
        <v>12445</v>
      </c>
      <c r="B23730" s="61">
        <v>218282</v>
      </c>
      <c r="C23730" s="59"/>
    </row>
    <row r="23731" spans="1:3">
      <c r="A23731" s="57" t="s">
        <v>12445</v>
      </c>
      <c r="B23731" s="61">
        <v>1866306</v>
      </c>
      <c r="C23731" s="59"/>
    </row>
    <row r="23732" spans="1:3">
      <c r="A23732" s="57" t="s">
        <v>12445</v>
      </c>
      <c r="B23732" s="61">
        <v>1808157</v>
      </c>
      <c r="C23732" s="59"/>
    </row>
    <row r="23733" spans="1:3">
      <c r="A23733" s="57" t="s">
        <v>12446</v>
      </c>
      <c r="B23733" s="61">
        <v>7102986</v>
      </c>
      <c r="C23733" s="59"/>
    </row>
    <row r="23734" spans="1:3">
      <c r="A23734" s="57" t="s">
        <v>12446</v>
      </c>
      <c r="B23734" s="61">
        <v>901062</v>
      </c>
      <c r="C23734" s="59"/>
    </row>
    <row r="23735" spans="1:3">
      <c r="A23735" s="57" t="s">
        <v>12447</v>
      </c>
      <c r="B23735" s="61">
        <v>11083814</v>
      </c>
      <c r="C23735" s="59"/>
    </row>
    <row r="23736" spans="1:3">
      <c r="A23736" s="57" t="s">
        <v>12447</v>
      </c>
      <c r="B23736" s="61">
        <v>15820827</v>
      </c>
      <c r="C23736" s="59"/>
    </row>
    <row r="23737" spans="1:3">
      <c r="A23737" s="57" t="s">
        <v>12447</v>
      </c>
      <c r="B23737" s="61">
        <v>535628</v>
      </c>
      <c r="C23737" s="59"/>
    </row>
    <row r="23738" spans="1:3">
      <c r="A23738" s="57" t="s">
        <v>12447</v>
      </c>
      <c r="B23738" s="61">
        <v>4225152</v>
      </c>
      <c r="C23738" s="59"/>
    </row>
    <row r="23739" spans="1:3">
      <c r="A23739" s="57" t="s">
        <v>12448</v>
      </c>
      <c r="B23739" s="61">
        <v>1786612</v>
      </c>
      <c r="C23739" s="59"/>
    </row>
    <row r="23740" spans="1:3">
      <c r="A23740" s="57" t="s">
        <v>12449</v>
      </c>
      <c r="B23740" s="61">
        <v>182206</v>
      </c>
      <c r="C23740" s="59"/>
    </row>
    <row r="23741" spans="1:3">
      <c r="A23741" s="57" t="s">
        <v>12450</v>
      </c>
      <c r="B23741" s="61">
        <v>4396288</v>
      </c>
      <c r="C23741" s="59"/>
    </row>
    <row r="23742" spans="1:3">
      <c r="A23742" s="57" t="s">
        <v>12451</v>
      </c>
      <c r="B23742" s="61">
        <v>1038732</v>
      </c>
      <c r="C23742" s="59"/>
    </row>
    <row r="23743" spans="1:3">
      <c r="A23743" s="57" t="s">
        <v>12451</v>
      </c>
      <c r="B23743" s="61">
        <v>1609386</v>
      </c>
      <c r="C23743" s="59"/>
    </row>
    <row r="23744" spans="1:3">
      <c r="A23744" s="57" t="s">
        <v>12451</v>
      </c>
      <c r="B23744" s="61">
        <v>903774</v>
      </c>
      <c r="C23744" s="59"/>
    </row>
    <row r="23745" spans="1:3">
      <c r="A23745" s="57" t="s">
        <v>12451</v>
      </c>
      <c r="B23745" s="61">
        <v>785305</v>
      </c>
      <c r="C23745" s="59"/>
    </row>
    <row r="23746" spans="1:3">
      <c r="A23746" s="57" t="s">
        <v>12451</v>
      </c>
      <c r="B23746" s="61">
        <v>1238223</v>
      </c>
      <c r="C23746" s="59"/>
    </row>
    <row r="23747" spans="1:3">
      <c r="A23747" s="57" t="s">
        <v>12451</v>
      </c>
      <c r="B23747" s="61">
        <v>492136</v>
      </c>
      <c r="C23747" s="59"/>
    </row>
    <row r="23748" spans="1:3">
      <c r="A23748" s="57" t="s">
        <v>12451</v>
      </c>
      <c r="B23748" s="61">
        <v>6039436</v>
      </c>
      <c r="C23748" s="59"/>
    </row>
    <row r="23749" spans="1:3">
      <c r="A23749" s="57" t="s">
        <v>12451</v>
      </c>
      <c r="B23749" s="61">
        <v>4182626</v>
      </c>
      <c r="C23749" s="59"/>
    </row>
    <row r="23750" spans="1:3">
      <c r="A23750" s="57" t="s">
        <v>12451</v>
      </c>
      <c r="B23750" s="61">
        <v>3521406</v>
      </c>
      <c r="C23750" s="59"/>
    </row>
    <row r="23751" spans="1:3">
      <c r="A23751" s="57" t="s">
        <v>12452</v>
      </c>
      <c r="B23751" s="58"/>
      <c r="C23751" s="59"/>
    </row>
    <row r="23752" spans="1:3">
      <c r="A23752" s="57" t="s">
        <v>12453</v>
      </c>
      <c r="B23752" s="61">
        <v>2140946</v>
      </c>
      <c r="C23752" s="59"/>
    </row>
    <row r="23753" spans="1:3">
      <c r="A23753" s="57" t="s">
        <v>12454</v>
      </c>
      <c r="B23753" s="61">
        <v>15107313</v>
      </c>
      <c r="C23753" s="59"/>
    </row>
    <row r="23754" spans="1:3">
      <c r="A23754" s="57" t="s">
        <v>12455</v>
      </c>
      <c r="B23754" s="58"/>
      <c r="C23754" s="59"/>
    </row>
    <row r="23755" spans="1:3">
      <c r="A23755" s="57" t="s">
        <v>12455</v>
      </c>
      <c r="B23755" s="58"/>
      <c r="C23755" s="59"/>
    </row>
    <row r="23756" spans="1:3">
      <c r="A23756" s="57" t="s">
        <v>12456</v>
      </c>
      <c r="B23756" s="58"/>
      <c r="C23756" s="59"/>
    </row>
    <row r="23757" spans="1:3">
      <c r="A23757" s="57" t="s">
        <v>12457</v>
      </c>
      <c r="B23757" s="58"/>
      <c r="C23757" s="59"/>
    </row>
    <row r="23758" spans="1:3">
      <c r="A23758" s="57" t="s">
        <v>12458</v>
      </c>
      <c r="B23758" s="58"/>
      <c r="C23758" s="59"/>
    </row>
    <row r="23759" spans="1:3">
      <c r="A23759" s="57" t="s">
        <v>12459</v>
      </c>
      <c r="B23759" s="58"/>
      <c r="C23759" s="59"/>
    </row>
    <row r="23760" spans="1:3">
      <c r="A23760" s="57" t="s">
        <v>12460</v>
      </c>
      <c r="B23760" s="58"/>
      <c r="C23760" s="59"/>
    </row>
    <row r="23761" spans="1:3">
      <c r="A23761" s="57" t="s">
        <v>12461</v>
      </c>
      <c r="B23761" s="61">
        <v>13463295</v>
      </c>
      <c r="C23761" s="59"/>
    </row>
    <row r="23762" spans="1:3">
      <c r="A23762" s="57" t="s">
        <v>12461</v>
      </c>
      <c r="B23762" s="61">
        <v>4276681</v>
      </c>
      <c r="C23762" s="59"/>
    </row>
    <row r="23763" spans="1:3">
      <c r="A23763" s="57" t="s">
        <v>12462</v>
      </c>
      <c r="B23763" s="61">
        <v>402854</v>
      </c>
      <c r="C23763" s="59"/>
    </row>
    <row r="23764" spans="1:3">
      <c r="A23764" s="57" t="s">
        <v>12463</v>
      </c>
      <c r="B23764" s="61">
        <v>7105007</v>
      </c>
      <c r="C23764" s="59"/>
    </row>
    <row r="23765" spans="1:3">
      <c r="A23765" s="57" t="s">
        <v>12464</v>
      </c>
      <c r="B23765" s="61">
        <v>138636</v>
      </c>
      <c r="C23765" s="59"/>
    </row>
    <row r="23766" spans="1:3">
      <c r="A23766" s="57" t="s">
        <v>12464</v>
      </c>
      <c r="B23766" s="61">
        <v>71276</v>
      </c>
      <c r="C23766" s="59"/>
    </row>
    <row r="23767" spans="1:3">
      <c r="A23767" s="57" t="s">
        <v>12465</v>
      </c>
      <c r="B23767" s="61">
        <v>25000</v>
      </c>
      <c r="C23767" s="59"/>
    </row>
    <row r="23768" spans="1:3">
      <c r="A23768" s="57" t="s">
        <v>12466</v>
      </c>
      <c r="B23768" s="61">
        <v>183349</v>
      </c>
      <c r="C23768" s="59"/>
    </row>
    <row r="23769" spans="1:3">
      <c r="A23769" s="57" t="s">
        <v>12467</v>
      </c>
      <c r="B23769" s="61">
        <v>2326727</v>
      </c>
      <c r="C23769" s="59"/>
    </row>
    <row r="23770" spans="1:3">
      <c r="A23770" s="57" t="s">
        <v>12467</v>
      </c>
      <c r="B23770" s="58"/>
      <c r="C23770" s="59"/>
    </row>
    <row r="23771" spans="1:3">
      <c r="A23771" s="57" t="s">
        <v>12468</v>
      </c>
      <c r="B23771" s="61">
        <v>14637</v>
      </c>
      <c r="C23771" s="59"/>
    </row>
    <row r="23772" spans="1:3">
      <c r="A23772" s="57" t="s">
        <v>12469</v>
      </c>
      <c r="B23772" s="61">
        <v>22719976</v>
      </c>
      <c r="C23772" s="59"/>
    </row>
    <row r="23773" spans="1:3">
      <c r="A23773" s="57" t="s">
        <v>12469</v>
      </c>
      <c r="B23773" s="61">
        <v>4652190</v>
      </c>
      <c r="C23773" s="59"/>
    </row>
    <row r="23774" spans="1:3">
      <c r="A23774" s="57" t="s">
        <v>12469</v>
      </c>
      <c r="B23774" s="61">
        <v>4002266</v>
      </c>
      <c r="C23774" s="59"/>
    </row>
    <row r="23775" spans="1:3">
      <c r="A23775" s="57" t="s">
        <v>12470</v>
      </c>
      <c r="B23775" s="61">
        <v>85236</v>
      </c>
      <c r="C23775" s="59"/>
    </row>
    <row r="23776" spans="1:3">
      <c r="A23776" s="57" t="s">
        <v>12471</v>
      </c>
      <c r="B23776" s="61">
        <v>829001</v>
      </c>
      <c r="C23776" s="59"/>
    </row>
    <row r="23777" spans="1:3">
      <c r="A23777" s="57" t="s">
        <v>12471</v>
      </c>
      <c r="B23777" s="61">
        <v>2259927</v>
      </c>
      <c r="C23777" s="59"/>
    </row>
    <row r="23778" spans="1:3">
      <c r="A23778" s="57" t="s">
        <v>12472</v>
      </c>
      <c r="B23778" s="61">
        <v>493418</v>
      </c>
      <c r="C23778" s="59"/>
    </row>
    <row r="23779" spans="1:3">
      <c r="A23779" s="57" t="s">
        <v>12473</v>
      </c>
      <c r="B23779" s="61">
        <v>1249307</v>
      </c>
      <c r="C23779" s="59"/>
    </row>
    <row r="23780" spans="1:3">
      <c r="A23780" s="57" t="s">
        <v>12474</v>
      </c>
      <c r="B23780" s="58"/>
      <c r="C23780" s="59"/>
    </row>
    <row r="23781" spans="1:3">
      <c r="A23781" s="57" t="s">
        <v>12474</v>
      </c>
      <c r="B23781" s="58"/>
      <c r="C23781" s="59"/>
    </row>
    <row r="23782" spans="1:3">
      <c r="A23782" s="57" t="s">
        <v>12474</v>
      </c>
      <c r="B23782" s="58"/>
      <c r="C23782" s="59"/>
    </row>
    <row r="23783" spans="1:3">
      <c r="A23783" s="57" t="s">
        <v>12474</v>
      </c>
      <c r="B23783" s="58"/>
      <c r="C23783" s="59"/>
    </row>
    <row r="23784" spans="1:3">
      <c r="A23784" s="57" t="s">
        <v>12474</v>
      </c>
      <c r="B23784" s="58"/>
      <c r="C23784" s="59"/>
    </row>
    <row r="23785" spans="1:3">
      <c r="A23785" s="57" t="s">
        <v>12475</v>
      </c>
      <c r="B23785" s="58"/>
      <c r="C23785" s="59"/>
    </row>
    <row r="23786" spans="1:3">
      <c r="A23786" s="57" t="s">
        <v>12476</v>
      </c>
      <c r="B23786" s="58"/>
      <c r="C23786" s="59"/>
    </row>
    <row r="23787" spans="1:3">
      <c r="A23787" s="57" t="s">
        <v>12477</v>
      </c>
      <c r="B23787" s="58"/>
      <c r="C23787" s="59"/>
    </row>
    <row r="23788" spans="1:3">
      <c r="A23788" s="57" t="s">
        <v>12478</v>
      </c>
      <c r="B23788" s="61">
        <v>5074821</v>
      </c>
      <c r="C23788" s="59"/>
    </row>
    <row r="23789" spans="1:3">
      <c r="A23789" s="57" t="s">
        <v>12479</v>
      </c>
      <c r="B23789" s="58"/>
      <c r="C23789" s="59"/>
    </row>
    <row r="23790" spans="1:3">
      <c r="A23790" s="57" t="s">
        <v>12479</v>
      </c>
      <c r="B23790" s="58"/>
      <c r="C23790" s="59"/>
    </row>
    <row r="23791" spans="1:3">
      <c r="A23791" s="57" t="s">
        <v>12479</v>
      </c>
      <c r="B23791" s="58"/>
      <c r="C23791" s="59"/>
    </row>
    <row r="23792" spans="1:3">
      <c r="A23792" s="57" t="s">
        <v>12479</v>
      </c>
      <c r="B23792" s="58"/>
      <c r="C23792" s="59"/>
    </row>
    <row r="23793" spans="1:3">
      <c r="A23793" s="57" t="s">
        <v>12480</v>
      </c>
      <c r="B23793" s="58"/>
      <c r="C23793" s="59"/>
    </row>
    <row r="23794" spans="1:3">
      <c r="A23794" s="57" t="s">
        <v>12480</v>
      </c>
      <c r="B23794" s="58"/>
      <c r="C23794" s="59"/>
    </row>
    <row r="23795" spans="1:3">
      <c r="A23795" s="57" t="s">
        <v>12481</v>
      </c>
      <c r="B23795" s="58"/>
      <c r="C23795" s="59"/>
    </row>
    <row r="23796" spans="1:3">
      <c r="A23796" s="57" t="s">
        <v>12482</v>
      </c>
      <c r="B23796" s="58"/>
      <c r="C23796" s="59"/>
    </row>
    <row r="23797" spans="1:3">
      <c r="A23797" s="57" t="s">
        <v>12483</v>
      </c>
      <c r="B23797" s="61">
        <v>2196673</v>
      </c>
      <c r="C23797" s="59"/>
    </row>
    <row r="23798" spans="1:3">
      <c r="A23798" s="57" t="s">
        <v>12484</v>
      </c>
      <c r="B23798" s="58"/>
      <c r="C23798" s="59"/>
    </row>
    <row r="23799" spans="1:3">
      <c r="A23799" s="57" t="s">
        <v>12485</v>
      </c>
      <c r="B23799" s="58"/>
      <c r="C23799" s="59"/>
    </row>
    <row r="23800" spans="1:3">
      <c r="A23800" s="57" t="s">
        <v>12486</v>
      </c>
      <c r="B23800" s="58"/>
      <c r="C23800" s="59"/>
    </row>
    <row r="23801" spans="1:3">
      <c r="A23801" s="57" t="s">
        <v>12487</v>
      </c>
      <c r="B23801" s="58"/>
      <c r="C23801" s="59"/>
    </row>
    <row r="23802" spans="1:3">
      <c r="A23802" s="57" t="s">
        <v>12487</v>
      </c>
      <c r="B23802" s="58"/>
      <c r="C23802" s="59"/>
    </row>
    <row r="23803" spans="1:3">
      <c r="A23803" s="57" t="s">
        <v>12487</v>
      </c>
      <c r="B23803" s="58"/>
      <c r="C23803" s="59"/>
    </row>
    <row r="23804" spans="1:3">
      <c r="A23804" s="57" t="s">
        <v>12487</v>
      </c>
      <c r="B23804" s="58"/>
      <c r="C23804" s="59"/>
    </row>
    <row r="23805" spans="1:3">
      <c r="A23805" s="57" t="s">
        <v>12488</v>
      </c>
      <c r="B23805" s="58"/>
      <c r="C23805" s="59"/>
    </row>
    <row r="23806" spans="1:3">
      <c r="A23806" s="57" t="s">
        <v>12489</v>
      </c>
      <c r="B23806" s="58"/>
      <c r="C23806" s="59"/>
    </row>
    <row r="23807" spans="1:3">
      <c r="A23807" s="57" t="s">
        <v>12490</v>
      </c>
      <c r="B23807" s="58"/>
      <c r="C23807" s="59"/>
    </row>
    <row r="23808" spans="1:3">
      <c r="A23808" s="57" t="s">
        <v>12491</v>
      </c>
      <c r="B23808" s="61">
        <v>1200700</v>
      </c>
      <c r="C23808" s="59"/>
    </row>
    <row r="23809" spans="1:3">
      <c r="A23809" s="57" t="s">
        <v>12491</v>
      </c>
      <c r="B23809" s="61">
        <v>739921</v>
      </c>
      <c r="C23809" s="59"/>
    </row>
    <row r="23810" spans="1:3">
      <c r="A23810" s="57" t="s">
        <v>12491</v>
      </c>
      <c r="B23810" s="61">
        <v>2629979</v>
      </c>
      <c r="C23810" s="59"/>
    </row>
    <row r="23811" spans="1:3">
      <c r="A23811" s="57" t="s">
        <v>12491</v>
      </c>
      <c r="B23811" s="58"/>
      <c r="C23811" s="59"/>
    </row>
    <row r="23812" spans="1:3">
      <c r="A23812" s="57" t="s">
        <v>12491</v>
      </c>
      <c r="B23812" s="58"/>
      <c r="C23812" s="59"/>
    </row>
    <row r="23813" spans="1:3">
      <c r="A23813" s="57" t="s">
        <v>12491</v>
      </c>
      <c r="B23813" s="61">
        <v>125000</v>
      </c>
      <c r="C23813" s="59"/>
    </row>
    <row r="23814" spans="1:3">
      <c r="A23814" s="57" t="s">
        <v>12491</v>
      </c>
      <c r="B23814" s="58"/>
      <c r="C23814" s="59"/>
    </row>
    <row r="23815" spans="1:3">
      <c r="A23815" s="57" t="s">
        <v>12491</v>
      </c>
      <c r="B23815" s="58"/>
      <c r="C23815" s="59"/>
    </row>
    <row r="23816" spans="1:3">
      <c r="A23816" s="57" t="s">
        <v>12491</v>
      </c>
      <c r="B23816" s="58"/>
      <c r="C23816" s="59"/>
    </row>
    <row r="23817" spans="1:3">
      <c r="A23817" s="57" t="s">
        <v>12491</v>
      </c>
      <c r="B23817" s="61">
        <v>1125642</v>
      </c>
      <c r="C23817" s="59"/>
    </row>
    <row r="23818" spans="1:3">
      <c r="A23818" s="57" t="s">
        <v>12492</v>
      </c>
      <c r="B23818" s="58"/>
      <c r="C23818" s="59"/>
    </row>
    <row r="23819" spans="1:3">
      <c r="A23819" s="57" t="s">
        <v>12492</v>
      </c>
      <c r="B23819" s="61">
        <v>35580</v>
      </c>
      <c r="C23819" s="59"/>
    </row>
    <row r="23820" spans="1:3">
      <c r="A23820" s="57" t="s">
        <v>12493</v>
      </c>
      <c r="B23820" s="61">
        <v>85000</v>
      </c>
      <c r="C23820" s="59"/>
    </row>
    <row r="23821" spans="1:3">
      <c r="A23821" s="57" t="s">
        <v>12493</v>
      </c>
      <c r="B23821" s="61">
        <v>32455</v>
      </c>
      <c r="C23821" s="59"/>
    </row>
    <row r="23822" spans="1:3">
      <c r="A23822" s="57" t="s">
        <v>12494</v>
      </c>
      <c r="B23822" s="61">
        <v>352775</v>
      </c>
      <c r="C23822" s="59"/>
    </row>
    <row r="23823" spans="1:3">
      <c r="A23823" s="57" t="s">
        <v>12494</v>
      </c>
      <c r="B23823" s="61">
        <v>290614</v>
      </c>
      <c r="C23823" s="59"/>
    </row>
    <row r="23824" spans="1:3">
      <c r="A23824" s="57" t="s">
        <v>12494</v>
      </c>
      <c r="B23824" s="61">
        <v>24190179</v>
      </c>
      <c r="C23824" s="59"/>
    </row>
    <row r="23825" spans="1:3">
      <c r="A23825" s="57" t="s">
        <v>12494</v>
      </c>
      <c r="B23825" s="61">
        <v>202948</v>
      </c>
      <c r="C23825" s="59"/>
    </row>
    <row r="23826" spans="1:3">
      <c r="A23826" s="57" t="s">
        <v>12494</v>
      </c>
      <c r="B23826" s="61">
        <v>984193</v>
      </c>
      <c r="C23826" s="59"/>
    </row>
    <row r="23827" spans="1:3">
      <c r="A23827" s="57" t="s">
        <v>12495</v>
      </c>
      <c r="B23827" s="61">
        <v>51270</v>
      </c>
      <c r="C23827" s="59"/>
    </row>
    <row r="23828" spans="1:3">
      <c r="A23828" s="57" t="s">
        <v>12495</v>
      </c>
      <c r="B23828" s="61">
        <v>8852164</v>
      </c>
      <c r="C23828" s="59"/>
    </row>
    <row r="23829" spans="1:3">
      <c r="A23829" s="57" t="s">
        <v>12495</v>
      </c>
      <c r="B23829" s="61">
        <v>2475001</v>
      </c>
      <c r="C23829" s="59"/>
    </row>
    <row r="23830" spans="1:3">
      <c r="A23830" s="57" t="s">
        <v>12495</v>
      </c>
      <c r="B23830" s="61">
        <v>222500</v>
      </c>
      <c r="C23830" s="59"/>
    </row>
    <row r="23831" spans="1:3">
      <c r="A23831" s="57" t="s">
        <v>12495</v>
      </c>
      <c r="B23831" s="58"/>
      <c r="C23831" s="59"/>
    </row>
    <row r="23832" spans="1:3">
      <c r="A23832" s="57" t="s">
        <v>12495</v>
      </c>
      <c r="B23832" s="61">
        <v>1500576</v>
      </c>
      <c r="C23832" s="59"/>
    </row>
    <row r="23833" spans="1:3">
      <c r="A23833" s="57" t="s">
        <v>12496</v>
      </c>
      <c r="B23833" s="58"/>
      <c r="C23833" s="59"/>
    </row>
    <row r="23834" spans="1:3">
      <c r="A23834" s="57" t="s">
        <v>12496</v>
      </c>
      <c r="B23834" s="58"/>
      <c r="C23834" s="59"/>
    </row>
    <row r="23835" spans="1:3">
      <c r="A23835" s="57" t="s">
        <v>12496</v>
      </c>
      <c r="B23835" s="61">
        <v>10886651</v>
      </c>
      <c r="C23835" s="59"/>
    </row>
    <row r="23836" spans="1:3">
      <c r="A23836" s="57" t="s">
        <v>12497</v>
      </c>
      <c r="B23836" s="61">
        <v>3790</v>
      </c>
      <c r="C23836" s="59"/>
    </row>
    <row r="23837" spans="1:3">
      <c r="A23837" s="57" t="s">
        <v>12497</v>
      </c>
      <c r="B23837" s="58"/>
      <c r="C23837" s="59"/>
    </row>
    <row r="23838" spans="1:3">
      <c r="A23838" s="57" t="s">
        <v>12497</v>
      </c>
      <c r="B23838" s="61">
        <v>462046</v>
      </c>
      <c r="C23838" s="59"/>
    </row>
    <row r="23839" spans="1:3">
      <c r="A23839" s="57" t="s">
        <v>12498</v>
      </c>
      <c r="B23839" s="58"/>
      <c r="C23839" s="59"/>
    </row>
    <row r="23840" spans="1:3">
      <c r="A23840" s="57" t="s">
        <v>12498</v>
      </c>
      <c r="B23840" s="61">
        <v>70474</v>
      </c>
      <c r="C23840" s="59"/>
    </row>
    <row r="23841" spans="1:3">
      <c r="A23841" s="57" t="s">
        <v>12499</v>
      </c>
      <c r="B23841" s="61">
        <v>43546</v>
      </c>
      <c r="C23841" s="59"/>
    </row>
    <row r="23842" spans="1:3">
      <c r="A23842" s="57" t="s">
        <v>12499</v>
      </c>
      <c r="B23842" s="61">
        <v>810706</v>
      </c>
      <c r="C23842" s="59"/>
    </row>
    <row r="23843" spans="1:3">
      <c r="A23843" s="57" t="s">
        <v>12499</v>
      </c>
      <c r="B23843" s="61">
        <v>669130</v>
      </c>
      <c r="C23843" s="59"/>
    </row>
    <row r="23844" spans="1:3">
      <c r="A23844" s="57" t="s">
        <v>12500</v>
      </c>
      <c r="B23844" s="58"/>
      <c r="C23844" s="59"/>
    </row>
    <row r="23845" spans="1:3">
      <c r="A23845" s="57" t="s">
        <v>12501</v>
      </c>
      <c r="B23845" s="58"/>
      <c r="C23845" s="59"/>
    </row>
    <row r="23846" spans="1:3">
      <c r="A23846" s="57" t="s">
        <v>12501</v>
      </c>
      <c r="B23846" s="61">
        <v>1005960</v>
      </c>
      <c r="C23846" s="59"/>
    </row>
    <row r="23847" spans="1:3">
      <c r="A23847" s="57" t="s">
        <v>12502</v>
      </c>
      <c r="B23847" s="58"/>
      <c r="C23847" s="59"/>
    </row>
    <row r="23848" spans="1:3">
      <c r="A23848" s="57" t="s">
        <v>12502</v>
      </c>
      <c r="B23848" s="61">
        <v>18809665</v>
      </c>
      <c r="C23848" s="59"/>
    </row>
    <row r="23849" spans="1:3">
      <c r="A23849" s="57" t="s">
        <v>12502</v>
      </c>
      <c r="B23849" s="61">
        <v>216790</v>
      </c>
      <c r="C23849" s="59"/>
    </row>
    <row r="23850" spans="1:3">
      <c r="A23850" s="57" t="s">
        <v>12502</v>
      </c>
      <c r="B23850" s="61">
        <v>113212</v>
      </c>
      <c r="C23850" s="59"/>
    </row>
    <row r="23851" spans="1:3">
      <c r="A23851" s="57" t="s">
        <v>12502</v>
      </c>
      <c r="B23851" s="61">
        <v>69081</v>
      </c>
      <c r="C23851" s="59"/>
    </row>
    <row r="23852" spans="1:3">
      <c r="A23852" s="57" t="s">
        <v>12502</v>
      </c>
      <c r="B23852" s="61">
        <v>527091</v>
      </c>
      <c r="C23852" s="59"/>
    </row>
    <row r="23853" spans="1:3">
      <c r="A23853" s="57" t="s">
        <v>12503</v>
      </c>
      <c r="B23853" s="61">
        <v>12000</v>
      </c>
      <c r="C23853" s="59"/>
    </row>
    <row r="23854" spans="1:3">
      <c r="A23854" s="57" t="s">
        <v>12503</v>
      </c>
      <c r="B23854" s="61">
        <v>84767</v>
      </c>
      <c r="C23854" s="59"/>
    </row>
    <row r="23855" spans="1:3">
      <c r="A23855" s="57" t="s">
        <v>12503</v>
      </c>
      <c r="B23855" s="61">
        <v>157200</v>
      </c>
      <c r="C23855" s="59"/>
    </row>
    <row r="23856" spans="1:3">
      <c r="A23856" s="57" t="s">
        <v>12503</v>
      </c>
      <c r="B23856" s="61">
        <v>11266</v>
      </c>
      <c r="C23856" s="59"/>
    </row>
    <row r="23857" spans="1:3">
      <c r="A23857" s="57" t="s">
        <v>12504</v>
      </c>
      <c r="B23857" s="58"/>
      <c r="C23857" s="59"/>
    </row>
    <row r="23858" spans="1:3">
      <c r="A23858" s="57" t="s">
        <v>12504</v>
      </c>
      <c r="B23858" s="61">
        <v>148430</v>
      </c>
      <c r="C23858" s="59"/>
    </row>
    <row r="23859" spans="1:3">
      <c r="A23859" s="57" t="s">
        <v>12504</v>
      </c>
      <c r="B23859" s="61">
        <v>4850</v>
      </c>
      <c r="C23859" s="59"/>
    </row>
    <row r="23860" spans="1:3">
      <c r="A23860" s="57" t="s">
        <v>12504</v>
      </c>
      <c r="B23860" s="61">
        <v>3345</v>
      </c>
      <c r="C23860" s="59"/>
    </row>
    <row r="23861" spans="1:3">
      <c r="A23861" s="57" t="s">
        <v>12505</v>
      </c>
      <c r="B23861" s="58"/>
      <c r="C23861" s="59"/>
    </row>
    <row r="23862" spans="1:3">
      <c r="A23862" s="57" t="s">
        <v>12505</v>
      </c>
      <c r="B23862" s="58"/>
      <c r="C23862" s="59"/>
    </row>
    <row r="23863" spans="1:3">
      <c r="A23863" s="57" t="s">
        <v>12505</v>
      </c>
      <c r="B23863" s="58"/>
      <c r="C23863" s="59"/>
    </row>
    <row r="23864" spans="1:3">
      <c r="A23864" s="57" t="s">
        <v>12505</v>
      </c>
      <c r="B23864" s="58"/>
      <c r="C23864" s="59"/>
    </row>
    <row r="23865" spans="1:3">
      <c r="A23865" s="57" t="s">
        <v>12505</v>
      </c>
      <c r="B23865" s="58"/>
      <c r="C23865" s="59"/>
    </row>
    <row r="23866" spans="1:3">
      <c r="A23866" s="57" t="s">
        <v>12505</v>
      </c>
      <c r="B23866" s="58"/>
      <c r="C23866" s="59"/>
    </row>
    <row r="23867" spans="1:3">
      <c r="A23867" s="57" t="s">
        <v>12506</v>
      </c>
      <c r="B23867" s="58"/>
      <c r="C23867" s="59"/>
    </row>
    <row r="23868" spans="1:3">
      <c r="A23868" s="57" t="s">
        <v>12506</v>
      </c>
      <c r="B23868" s="61">
        <v>160680</v>
      </c>
      <c r="C23868" s="59"/>
    </row>
    <row r="23869" spans="1:3">
      <c r="A23869" s="57" t="s">
        <v>12506</v>
      </c>
      <c r="B23869" s="61">
        <v>38735</v>
      </c>
      <c r="C23869" s="59"/>
    </row>
    <row r="23870" spans="1:3">
      <c r="A23870" s="57" t="s">
        <v>12506</v>
      </c>
      <c r="B23870" s="58"/>
      <c r="C23870" s="59"/>
    </row>
    <row r="23871" spans="1:3">
      <c r="A23871" s="57" t="s">
        <v>12507</v>
      </c>
      <c r="B23871" s="58"/>
      <c r="C23871" s="59"/>
    </row>
    <row r="23872" spans="1:3">
      <c r="A23872" s="57" t="s">
        <v>12507</v>
      </c>
      <c r="B23872" s="61">
        <v>17718</v>
      </c>
      <c r="C23872" s="59"/>
    </row>
    <row r="23873" spans="1:3">
      <c r="A23873" s="57" t="s">
        <v>12507</v>
      </c>
      <c r="B23873" s="58"/>
      <c r="C23873" s="59"/>
    </row>
    <row r="23874" spans="1:3">
      <c r="A23874" s="57" t="s">
        <v>12507</v>
      </c>
      <c r="B23874" s="61">
        <v>66943</v>
      </c>
      <c r="C23874" s="59"/>
    </row>
    <row r="23875" spans="1:3">
      <c r="A23875" s="57" t="s">
        <v>12508</v>
      </c>
      <c r="B23875" s="58"/>
      <c r="C23875" s="59"/>
    </row>
    <row r="23876" spans="1:3">
      <c r="A23876" s="57" t="s">
        <v>12508</v>
      </c>
      <c r="B23876" s="61">
        <v>89183</v>
      </c>
      <c r="C23876" s="59"/>
    </row>
    <row r="23877" spans="1:3">
      <c r="A23877" s="57" t="s">
        <v>12509</v>
      </c>
      <c r="B23877" s="58"/>
      <c r="C23877" s="59"/>
    </row>
    <row r="23878" spans="1:3">
      <c r="A23878" s="57" t="s">
        <v>12509</v>
      </c>
      <c r="B23878" s="61">
        <v>1787914</v>
      </c>
      <c r="C23878" s="59"/>
    </row>
    <row r="23879" spans="1:3">
      <c r="A23879" s="57" t="s">
        <v>12509</v>
      </c>
      <c r="B23879" s="61">
        <v>910496</v>
      </c>
      <c r="C23879" s="59"/>
    </row>
    <row r="23880" spans="1:3">
      <c r="A23880" s="57" t="s">
        <v>12510</v>
      </c>
      <c r="B23880" s="61">
        <v>77619</v>
      </c>
      <c r="C23880" s="59"/>
    </row>
    <row r="23881" spans="1:3">
      <c r="A23881" s="57" t="s">
        <v>12510</v>
      </c>
      <c r="B23881" s="61">
        <v>3594146</v>
      </c>
      <c r="C23881" s="59"/>
    </row>
    <row r="23882" spans="1:3">
      <c r="A23882" s="57" t="s">
        <v>12511</v>
      </c>
      <c r="B23882" s="61">
        <v>25259</v>
      </c>
      <c r="C23882" s="59"/>
    </row>
    <row r="23883" spans="1:3">
      <c r="A23883" s="57" t="s">
        <v>12511</v>
      </c>
      <c r="B23883" s="61">
        <v>4614528</v>
      </c>
      <c r="C23883" s="59"/>
    </row>
    <row r="23884" spans="1:3">
      <c r="A23884" s="57" t="s">
        <v>12511</v>
      </c>
      <c r="B23884" s="58"/>
      <c r="C23884" s="59"/>
    </row>
    <row r="23885" spans="1:3">
      <c r="A23885" s="57" t="s">
        <v>12511</v>
      </c>
      <c r="B23885" s="61">
        <v>268064</v>
      </c>
      <c r="C23885" s="59"/>
    </row>
    <row r="23886" spans="1:3">
      <c r="A23886" s="57" t="s">
        <v>12511</v>
      </c>
      <c r="B23886" s="61">
        <v>274518</v>
      </c>
      <c r="C23886" s="59"/>
    </row>
    <row r="23887" spans="1:3">
      <c r="A23887" s="57" t="s">
        <v>12512</v>
      </c>
      <c r="B23887" s="58"/>
      <c r="C23887" s="59"/>
    </row>
    <row r="23888" spans="1:3">
      <c r="A23888" s="57" t="s">
        <v>12512</v>
      </c>
      <c r="B23888" s="58"/>
      <c r="C23888" s="59"/>
    </row>
    <row r="23889" spans="1:3">
      <c r="A23889" s="57" t="s">
        <v>12512</v>
      </c>
      <c r="B23889" s="58"/>
      <c r="C23889" s="59"/>
    </row>
    <row r="23890" spans="1:3">
      <c r="A23890" s="57" t="s">
        <v>12512</v>
      </c>
      <c r="B23890" s="58"/>
      <c r="C23890" s="59"/>
    </row>
    <row r="23891" spans="1:3">
      <c r="A23891" s="57" t="s">
        <v>12513</v>
      </c>
      <c r="B23891" s="61">
        <v>44308</v>
      </c>
      <c r="C23891" s="59"/>
    </row>
    <row r="23892" spans="1:3">
      <c r="A23892" s="57" t="s">
        <v>12514</v>
      </c>
      <c r="B23892" s="58"/>
      <c r="C23892" s="59"/>
    </row>
    <row r="23893" spans="1:3">
      <c r="A23893" s="57" t="s">
        <v>12514</v>
      </c>
      <c r="B23893" s="61">
        <v>790761</v>
      </c>
      <c r="C23893" s="59"/>
    </row>
    <row r="23894" spans="1:3">
      <c r="A23894" s="57" t="s">
        <v>12514</v>
      </c>
      <c r="B23894" s="61">
        <v>108671</v>
      </c>
      <c r="C23894" s="59"/>
    </row>
    <row r="23895" spans="1:3">
      <c r="A23895" s="57" t="s">
        <v>12515</v>
      </c>
      <c r="B23895" s="58"/>
      <c r="C23895" s="59"/>
    </row>
    <row r="23896" spans="1:3">
      <c r="A23896" s="57" t="s">
        <v>12515</v>
      </c>
      <c r="B23896" s="58"/>
      <c r="C23896" s="59"/>
    </row>
    <row r="23897" spans="1:3">
      <c r="A23897" s="57" t="s">
        <v>12516</v>
      </c>
      <c r="B23897" s="58"/>
      <c r="C23897" s="59"/>
    </row>
    <row r="23898" spans="1:3">
      <c r="A23898" s="57" t="s">
        <v>12516</v>
      </c>
      <c r="B23898" s="61">
        <v>17265</v>
      </c>
      <c r="C23898" s="59"/>
    </row>
    <row r="23899" spans="1:3">
      <c r="A23899" s="57" t="s">
        <v>12517</v>
      </c>
      <c r="B23899" s="58"/>
      <c r="C23899" s="59"/>
    </row>
    <row r="23900" spans="1:3">
      <c r="A23900" s="57" t="s">
        <v>12517</v>
      </c>
      <c r="B23900" s="58"/>
      <c r="C23900" s="59"/>
    </row>
    <row r="23901" spans="1:3">
      <c r="A23901" s="57" t="s">
        <v>12517</v>
      </c>
      <c r="B23901" s="58"/>
      <c r="C23901" s="59"/>
    </row>
    <row r="23902" spans="1:3">
      <c r="A23902" s="57" t="s">
        <v>12518</v>
      </c>
      <c r="B23902" s="61">
        <v>60054</v>
      </c>
      <c r="C23902" s="59"/>
    </row>
    <row r="23903" spans="1:3">
      <c r="A23903" s="57" t="s">
        <v>12518</v>
      </c>
      <c r="B23903" s="61">
        <v>114858</v>
      </c>
      <c r="C23903" s="59"/>
    </row>
    <row r="23904" spans="1:3">
      <c r="A23904" s="57" t="s">
        <v>12518</v>
      </c>
      <c r="B23904" s="61">
        <v>1004721</v>
      </c>
      <c r="C23904" s="59"/>
    </row>
    <row r="23905" spans="1:3">
      <c r="A23905" s="57" t="s">
        <v>12519</v>
      </c>
      <c r="B23905" s="58"/>
      <c r="C23905" s="59"/>
    </row>
    <row r="23906" spans="1:3">
      <c r="A23906" s="57" t="s">
        <v>12519</v>
      </c>
      <c r="B23906" s="58"/>
      <c r="C23906" s="59"/>
    </row>
    <row r="23907" spans="1:3">
      <c r="A23907" s="57" t="s">
        <v>12520</v>
      </c>
      <c r="B23907" s="58"/>
      <c r="C23907" s="59"/>
    </row>
    <row r="23908" spans="1:3">
      <c r="A23908" s="57" t="s">
        <v>12520</v>
      </c>
      <c r="B23908" s="61">
        <v>516985</v>
      </c>
      <c r="C23908" s="59"/>
    </row>
    <row r="23909" spans="1:3">
      <c r="A23909" s="57" t="s">
        <v>12521</v>
      </c>
      <c r="B23909" s="58"/>
      <c r="C23909" s="59"/>
    </row>
    <row r="23910" spans="1:3">
      <c r="A23910" s="57" t="s">
        <v>12521</v>
      </c>
      <c r="B23910" s="61">
        <v>283906</v>
      </c>
      <c r="C23910" s="59"/>
    </row>
    <row r="23911" spans="1:3">
      <c r="A23911" s="57" t="s">
        <v>12522</v>
      </c>
      <c r="B23911" s="58"/>
      <c r="C23911" s="59"/>
    </row>
    <row r="23912" spans="1:3">
      <c r="A23912" s="57" t="s">
        <v>12522</v>
      </c>
      <c r="B23912" s="58"/>
      <c r="C23912" s="59"/>
    </row>
    <row r="23913" spans="1:3">
      <c r="A23913" s="57" t="s">
        <v>12522</v>
      </c>
      <c r="B23913" s="58"/>
      <c r="C23913" s="59"/>
    </row>
    <row r="23914" spans="1:3">
      <c r="A23914" s="57" t="s">
        <v>12522</v>
      </c>
      <c r="B23914" s="58"/>
      <c r="C23914" s="59"/>
    </row>
    <row r="23915" spans="1:3">
      <c r="A23915" s="57" t="s">
        <v>12523</v>
      </c>
      <c r="B23915" s="58"/>
      <c r="C23915" s="59"/>
    </row>
    <row r="23916" spans="1:3">
      <c r="A23916" s="57" t="s">
        <v>12523</v>
      </c>
      <c r="B23916" s="58"/>
      <c r="C23916" s="59"/>
    </row>
    <row r="23917" spans="1:3">
      <c r="A23917" s="57" t="s">
        <v>12523</v>
      </c>
      <c r="B23917" s="58"/>
      <c r="C23917" s="59"/>
    </row>
    <row r="23918" spans="1:3">
      <c r="A23918" s="57" t="s">
        <v>12523</v>
      </c>
      <c r="B23918" s="58"/>
      <c r="C23918" s="59"/>
    </row>
    <row r="23919" spans="1:3">
      <c r="A23919" s="57" t="s">
        <v>12524</v>
      </c>
      <c r="B23919" s="58"/>
      <c r="C23919" s="59"/>
    </row>
    <row r="23920" spans="1:3">
      <c r="A23920" s="57" t="s">
        <v>12524</v>
      </c>
      <c r="B23920" s="58"/>
      <c r="C23920" s="59"/>
    </row>
    <row r="23921" spans="1:3">
      <c r="A23921" s="57" t="s">
        <v>12524</v>
      </c>
      <c r="B23921" s="58"/>
      <c r="C23921" s="59"/>
    </row>
    <row r="23922" spans="1:3">
      <c r="A23922" s="57" t="s">
        <v>12524</v>
      </c>
      <c r="B23922" s="61">
        <v>1369728</v>
      </c>
      <c r="C23922" s="59"/>
    </row>
    <row r="23923" spans="1:3">
      <c r="A23923" s="57" t="s">
        <v>12525</v>
      </c>
      <c r="B23923" s="58"/>
      <c r="C23923" s="59"/>
    </row>
    <row r="23924" spans="1:3">
      <c r="A23924" s="57" t="s">
        <v>12525</v>
      </c>
      <c r="B23924" s="61">
        <v>407970</v>
      </c>
      <c r="C23924" s="59"/>
    </row>
    <row r="23925" spans="1:3">
      <c r="A23925" s="57" t="s">
        <v>12526</v>
      </c>
      <c r="B23925" s="61">
        <v>3997</v>
      </c>
      <c r="C23925" s="59"/>
    </row>
    <row r="23926" spans="1:3">
      <c r="A23926" s="57" t="s">
        <v>12526</v>
      </c>
      <c r="B23926" s="61">
        <v>3766949</v>
      </c>
      <c r="C23926" s="59"/>
    </row>
    <row r="23927" spans="1:3">
      <c r="A23927" s="57" t="s">
        <v>12526</v>
      </c>
      <c r="B23927" s="61">
        <v>247675</v>
      </c>
      <c r="C23927" s="59"/>
    </row>
    <row r="23928" spans="1:3">
      <c r="A23928" s="57" t="s">
        <v>12527</v>
      </c>
      <c r="B23928" s="58"/>
      <c r="C23928" s="59"/>
    </row>
    <row r="23929" spans="1:3">
      <c r="A23929" s="57" t="s">
        <v>12527</v>
      </c>
      <c r="B23929" s="58"/>
      <c r="C23929" s="59"/>
    </row>
    <row r="23930" spans="1:3">
      <c r="A23930" s="57" t="s">
        <v>12527</v>
      </c>
      <c r="B23930" s="58"/>
      <c r="C23930" s="59"/>
    </row>
    <row r="23931" spans="1:3">
      <c r="A23931" s="57" t="s">
        <v>12527</v>
      </c>
      <c r="B23931" s="58"/>
      <c r="C23931" s="59"/>
    </row>
    <row r="23932" spans="1:3">
      <c r="A23932" s="57" t="s">
        <v>12528</v>
      </c>
      <c r="B23932" s="58"/>
      <c r="C23932" s="59"/>
    </row>
    <row r="23933" spans="1:3">
      <c r="A23933" s="57" t="s">
        <v>12528</v>
      </c>
      <c r="B23933" s="61">
        <v>723257</v>
      </c>
      <c r="C23933" s="59"/>
    </row>
    <row r="23934" spans="1:3">
      <c r="A23934" s="57" t="s">
        <v>12529</v>
      </c>
      <c r="B23934" s="58"/>
      <c r="C23934" s="59"/>
    </row>
    <row r="23935" spans="1:3">
      <c r="A23935" s="57" t="s">
        <v>12529</v>
      </c>
      <c r="B23935" s="61">
        <v>10804</v>
      </c>
      <c r="C23935" s="59"/>
    </row>
    <row r="23936" spans="1:3">
      <c r="A23936" s="57" t="s">
        <v>12529</v>
      </c>
      <c r="B23936" s="61">
        <v>625878</v>
      </c>
      <c r="C23936" s="59"/>
    </row>
    <row r="23937" spans="1:3">
      <c r="A23937" s="57" t="s">
        <v>12530</v>
      </c>
      <c r="B23937" s="58"/>
      <c r="C23937" s="59"/>
    </row>
    <row r="23938" spans="1:3">
      <c r="A23938" s="57" t="s">
        <v>12530</v>
      </c>
      <c r="B23938" s="58"/>
      <c r="C23938" s="59"/>
    </row>
    <row r="23939" spans="1:3">
      <c r="A23939" s="57" t="s">
        <v>12530</v>
      </c>
      <c r="B23939" s="58"/>
      <c r="C23939" s="59"/>
    </row>
    <row r="23940" spans="1:3">
      <c r="A23940" s="57" t="s">
        <v>12530</v>
      </c>
      <c r="B23940" s="58"/>
      <c r="C23940" s="59"/>
    </row>
    <row r="23941" spans="1:3">
      <c r="A23941" s="57" t="s">
        <v>12531</v>
      </c>
      <c r="B23941" s="61">
        <v>491799</v>
      </c>
      <c r="C23941" s="59"/>
    </row>
    <row r="23942" spans="1:3">
      <c r="A23942" s="57" t="s">
        <v>12531</v>
      </c>
      <c r="B23942" s="61">
        <v>315954</v>
      </c>
      <c r="C23942" s="59"/>
    </row>
    <row r="23943" spans="1:3">
      <c r="A23943" s="57" t="s">
        <v>12532</v>
      </c>
      <c r="B23943" s="61">
        <v>2609</v>
      </c>
      <c r="C23943" s="59"/>
    </row>
    <row r="23944" spans="1:3">
      <c r="A23944" s="57" t="s">
        <v>12532</v>
      </c>
      <c r="B23944" s="61">
        <v>13885983</v>
      </c>
      <c r="C23944" s="59"/>
    </row>
    <row r="23945" spans="1:3">
      <c r="A23945" s="57" t="s">
        <v>12532</v>
      </c>
      <c r="B23945" s="61">
        <v>303711</v>
      </c>
      <c r="C23945" s="59"/>
    </row>
    <row r="23946" spans="1:3">
      <c r="A23946" s="57" t="s">
        <v>12533</v>
      </c>
      <c r="B23946" s="58"/>
      <c r="C23946" s="59"/>
    </row>
    <row r="23947" spans="1:3">
      <c r="A23947" s="57" t="s">
        <v>12533</v>
      </c>
      <c r="B23947" s="58"/>
      <c r="C23947" s="59"/>
    </row>
    <row r="23948" spans="1:3">
      <c r="A23948" s="57" t="s">
        <v>12533</v>
      </c>
      <c r="B23948" s="58"/>
      <c r="C23948" s="59"/>
    </row>
    <row r="23949" spans="1:3">
      <c r="A23949" s="57" t="s">
        <v>12533</v>
      </c>
      <c r="B23949" s="58"/>
      <c r="C23949" s="59"/>
    </row>
    <row r="23950" spans="1:3">
      <c r="A23950" s="57" t="s">
        <v>12534</v>
      </c>
      <c r="B23950" s="58"/>
      <c r="C23950" s="59"/>
    </row>
    <row r="23951" spans="1:3">
      <c r="A23951" s="57" t="s">
        <v>12534</v>
      </c>
      <c r="B23951" s="58"/>
      <c r="C23951" s="59"/>
    </row>
    <row r="23952" spans="1:3">
      <c r="A23952" s="57" t="s">
        <v>12535</v>
      </c>
      <c r="B23952" s="58"/>
      <c r="C23952" s="59"/>
    </row>
    <row r="23953" spans="1:3">
      <c r="A23953" s="57" t="s">
        <v>12535</v>
      </c>
      <c r="B23953" s="58"/>
      <c r="C23953" s="59"/>
    </row>
    <row r="23954" spans="1:3">
      <c r="A23954" s="57" t="s">
        <v>12535</v>
      </c>
      <c r="B23954" s="58"/>
      <c r="C23954" s="59"/>
    </row>
    <row r="23955" spans="1:3">
      <c r="A23955" s="57" t="s">
        <v>12536</v>
      </c>
      <c r="B23955" s="58"/>
      <c r="C23955" s="59"/>
    </row>
    <row r="23956" spans="1:3">
      <c r="A23956" s="57" t="s">
        <v>12536</v>
      </c>
      <c r="B23956" s="58"/>
      <c r="C23956" s="59"/>
    </row>
    <row r="23957" spans="1:3">
      <c r="A23957" s="57" t="s">
        <v>12536</v>
      </c>
      <c r="B23957" s="58"/>
      <c r="C23957" s="59"/>
    </row>
    <row r="23958" spans="1:3">
      <c r="A23958" s="57" t="s">
        <v>12536</v>
      </c>
      <c r="B23958" s="58"/>
      <c r="C23958" s="59"/>
    </row>
    <row r="23959" spans="1:3">
      <c r="A23959" s="57" t="s">
        <v>12537</v>
      </c>
      <c r="B23959" s="61">
        <v>728660</v>
      </c>
      <c r="C23959" s="59"/>
    </row>
    <row r="23960" spans="1:3">
      <c r="A23960" s="57" t="s">
        <v>12538</v>
      </c>
      <c r="B23960" s="58"/>
      <c r="C23960" s="59"/>
    </row>
    <row r="23961" spans="1:3">
      <c r="A23961" s="57" t="s">
        <v>12538</v>
      </c>
      <c r="B23961" s="61">
        <v>2640</v>
      </c>
      <c r="C23961" s="59"/>
    </row>
    <row r="23962" spans="1:3">
      <c r="A23962" s="57" t="s">
        <v>12538</v>
      </c>
      <c r="B23962" s="61">
        <v>169648</v>
      </c>
      <c r="C23962" s="59"/>
    </row>
    <row r="23963" spans="1:3">
      <c r="A23963" s="57" t="s">
        <v>12539</v>
      </c>
      <c r="B23963" s="58"/>
      <c r="C23963" s="59"/>
    </row>
    <row r="23964" spans="1:3">
      <c r="A23964" s="57" t="s">
        <v>12539</v>
      </c>
      <c r="B23964" s="58"/>
      <c r="C23964" s="59"/>
    </row>
    <row r="23965" spans="1:3">
      <c r="A23965" s="57" t="s">
        <v>12539</v>
      </c>
      <c r="B23965" s="58"/>
      <c r="C23965" s="59"/>
    </row>
    <row r="23966" spans="1:3">
      <c r="A23966" s="57" t="s">
        <v>12539</v>
      </c>
      <c r="B23966" s="58"/>
      <c r="C23966" s="59"/>
    </row>
    <row r="23967" spans="1:3">
      <c r="A23967" s="57" t="s">
        <v>12540</v>
      </c>
      <c r="B23967" s="58"/>
      <c r="C23967" s="59"/>
    </row>
    <row r="23968" spans="1:3">
      <c r="A23968" s="57" t="s">
        <v>12540</v>
      </c>
      <c r="B23968" s="61">
        <v>114000</v>
      </c>
      <c r="C23968" s="59"/>
    </row>
    <row r="23969" spans="1:3">
      <c r="A23969" s="57" t="s">
        <v>12541</v>
      </c>
      <c r="B23969" s="58"/>
      <c r="C23969" s="59"/>
    </row>
    <row r="23970" spans="1:3">
      <c r="A23970" s="57" t="s">
        <v>12541</v>
      </c>
      <c r="B23970" s="61">
        <v>2800</v>
      </c>
      <c r="C23970" s="59"/>
    </row>
    <row r="23971" spans="1:3">
      <c r="A23971" s="57" t="s">
        <v>12541</v>
      </c>
      <c r="B23971" s="58"/>
      <c r="C23971" s="59"/>
    </row>
    <row r="23972" spans="1:3">
      <c r="A23972" s="57" t="s">
        <v>12542</v>
      </c>
      <c r="B23972" s="58"/>
      <c r="C23972" s="59"/>
    </row>
    <row r="23973" spans="1:3">
      <c r="A23973" s="57" t="s">
        <v>12542</v>
      </c>
      <c r="B23973" s="58"/>
      <c r="C23973" s="59"/>
    </row>
    <row r="23974" spans="1:3">
      <c r="A23974" s="57" t="s">
        <v>12542</v>
      </c>
      <c r="B23974" s="58"/>
      <c r="C23974" s="59"/>
    </row>
    <row r="23975" spans="1:3">
      <c r="A23975" s="57" t="s">
        <v>12542</v>
      </c>
      <c r="B23975" s="58"/>
      <c r="C23975" s="59"/>
    </row>
    <row r="23976" spans="1:3">
      <c r="A23976" s="57" t="s">
        <v>12542</v>
      </c>
      <c r="B23976" s="61">
        <v>26050</v>
      </c>
      <c r="C23976" s="59"/>
    </row>
    <row r="23977" spans="1:3">
      <c r="A23977" s="57" t="s">
        <v>12543</v>
      </c>
      <c r="B23977" s="58"/>
      <c r="C23977" s="59"/>
    </row>
    <row r="23978" spans="1:3">
      <c r="A23978" s="57" t="s">
        <v>12543</v>
      </c>
      <c r="B23978" s="61">
        <v>9075</v>
      </c>
      <c r="C23978" s="59"/>
    </row>
    <row r="23979" spans="1:3">
      <c r="A23979" s="57" t="s">
        <v>12543</v>
      </c>
      <c r="B23979" s="58"/>
      <c r="C23979" s="59"/>
    </row>
    <row r="23980" spans="1:3">
      <c r="A23980" s="57" t="s">
        <v>12543</v>
      </c>
      <c r="B23980" s="61">
        <v>114700</v>
      </c>
      <c r="C23980" s="59"/>
    </row>
    <row r="23981" spans="1:3">
      <c r="A23981" s="57" t="s">
        <v>12544</v>
      </c>
      <c r="B23981" s="58"/>
      <c r="C23981" s="59"/>
    </row>
    <row r="23982" spans="1:3">
      <c r="A23982" s="57" t="s">
        <v>12544</v>
      </c>
      <c r="B23982" s="58"/>
      <c r="C23982" s="59"/>
    </row>
    <row r="23983" spans="1:3">
      <c r="A23983" s="57" t="s">
        <v>12544</v>
      </c>
      <c r="B23983" s="58"/>
      <c r="C23983" s="59"/>
    </row>
    <row r="23984" spans="1:3">
      <c r="A23984" s="57" t="s">
        <v>12544</v>
      </c>
      <c r="B23984" s="58"/>
      <c r="C23984" s="59"/>
    </row>
    <row r="23985" spans="1:3">
      <c r="A23985" s="57" t="s">
        <v>12545</v>
      </c>
      <c r="B23985" s="61">
        <v>161553</v>
      </c>
      <c r="C23985" s="59"/>
    </row>
    <row r="23986" spans="1:3">
      <c r="A23986" s="57" t="s">
        <v>12545</v>
      </c>
      <c r="B23986" s="61">
        <v>852600</v>
      </c>
      <c r="C23986" s="59"/>
    </row>
    <row r="23987" spans="1:3">
      <c r="A23987" s="57" t="s">
        <v>12546</v>
      </c>
      <c r="B23987" s="61">
        <v>114987</v>
      </c>
      <c r="C23987" s="59"/>
    </row>
    <row r="23988" spans="1:3">
      <c r="A23988" s="57" t="s">
        <v>12546</v>
      </c>
      <c r="B23988" s="61">
        <v>21742285</v>
      </c>
      <c r="C23988" s="59"/>
    </row>
    <row r="23989" spans="1:3">
      <c r="A23989" s="57" t="s">
        <v>12546</v>
      </c>
      <c r="B23989" s="61">
        <v>3594941</v>
      </c>
      <c r="C23989" s="59"/>
    </row>
    <row r="23990" spans="1:3">
      <c r="A23990" s="57" t="s">
        <v>12547</v>
      </c>
      <c r="B23990" s="58"/>
      <c r="C23990" s="59"/>
    </row>
    <row r="23991" spans="1:3">
      <c r="A23991" s="57" t="s">
        <v>12547</v>
      </c>
      <c r="B23991" s="58"/>
      <c r="C23991" s="59"/>
    </row>
    <row r="23992" spans="1:3">
      <c r="A23992" s="57" t="s">
        <v>12547</v>
      </c>
      <c r="B23992" s="58"/>
      <c r="C23992" s="59"/>
    </row>
    <row r="23993" spans="1:3">
      <c r="A23993" s="57" t="s">
        <v>12547</v>
      </c>
      <c r="B23993" s="58"/>
      <c r="C23993" s="59"/>
    </row>
    <row r="23994" spans="1:3">
      <c r="A23994" s="57" t="s">
        <v>12548</v>
      </c>
      <c r="B23994" s="58"/>
      <c r="C23994" s="59"/>
    </row>
    <row r="23995" spans="1:3">
      <c r="A23995" s="57" t="s">
        <v>12548</v>
      </c>
      <c r="B23995" s="61">
        <v>50502</v>
      </c>
      <c r="C23995" s="59"/>
    </row>
    <row r="23996" spans="1:3">
      <c r="A23996" s="57" t="s">
        <v>12548</v>
      </c>
      <c r="B23996" s="58"/>
      <c r="C23996" s="59"/>
    </row>
    <row r="23997" spans="1:3">
      <c r="A23997" s="57" t="s">
        <v>12548</v>
      </c>
      <c r="B23997" s="61">
        <v>110812</v>
      </c>
      <c r="C23997" s="59"/>
    </row>
    <row r="23998" spans="1:3">
      <c r="A23998" s="57" t="s">
        <v>12549</v>
      </c>
      <c r="B23998" s="58"/>
      <c r="C23998" s="59"/>
    </row>
    <row r="23999" spans="1:3">
      <c r="A23999" s="57" t="s">
        <v>12549</v>
      </c>
      <c r="B23999" s="58"/>
      <c r="C23999" s="59"/>
    </row>
    <row r="24000" spans="1:3">
      <c r="A24000" s="57" t="s">
        <v>12550</v>
      </c>
      <c r="B24000" s="58"/>
      <c r="C24000" s="59"/>
    </row>
    <row r="24001" spans="1:3">
      <c r="A24001" s="57" t="s">
        <v>12550</v>
      </c>
      <c r="B24001" s="61">
        <v>5976</v>
      </c>
      <c r="C24001" s="59"/>
    </row>
    <row r="24002" spans="1:3">
      <c r="A24002" s="57" t="s">
        <v>12550</v>
      </c>
      <c r="B24002" s="61">
        <v>3097</v>
      </c>
      <c r="C24002" s="59"/>
    </row>
    <row r="24003" spans="1:3">
      <c r="A24003" s="57" t="s">
        <v>12550</v>
      </c>
      <c r="B24003" s="58"/>
      <c r="C24003" s="59"/>
    </row>
    <row r="24004" spans="1:3">
      <c r="A24004" s="57" t="s">
        <v>12550</v>
      </c>
      <c r="B24004" s="61">
        <v>578284</v>
      </c>
      <c r="C24004" s="59"/>
    </row>
    <row r="24005" spans="1:3">
      <c r="A24005" s="57" t="s">
        <v>12550</v>
      </c>
      <c r="B24005" s="61">
        <v>345331</v>
      </c>
      <c r="C24005" s="59"/>
    </row>
    <row r="24006" spans="1:3">
      <c r="A24006" s="57" t="s">
        <v>12551</v>
      </c>
      <c r="B24006" s="58"/>
      <c r="C24006" s="59"/>
    </row>
    <row r="24007" spans="1:3">
      <c r="A24007" s="57" t="s">
        <v>12551</v>
      </c>
      <c r="B24007" s="58"/>
      <c r="C24007" s="59"/>
    </row>
    <row r="24008" spans="1:3">
      <c r="A24008" s="57" t="s">
        <v>12551</v>
      </c>
      <c r="B24008" s="58"/>
      <c r="C24008" s="59"/>
    </row>
    <row r="24009" spans="1:3">
      <c r="A24009" s="57" t="s">
        <v>12552</v>
      </c>
      <c r="B24009" s="61">
        <v>508861</v>
      </c>
      <c r="C24009" s="59"/>
    </row>
    <row r="24010" spans="1:3">
      <c r="A24010" s="57" t="s">
        <v>12552</v>
      </c>
      <c r="B24010" s="61">
        <v>796700</v>
      </c>
      <c r="C24010" s="59"/>
    </row>
    <row r="24011" spans="1:3">
      <c r="A24011" s="57" t="s">
        <v>12552</v>
      </c>
      <c r="B24011" s="61">
        <v>20044355</v>
      </c>
      <c r="C24011" s="59"/>
    </row>
    <row r="24012" spans="1:3">
      <c r="A24012" s="57" t="s">
        <v>12552</v>
      </c>
      <c r="B24012" s="58"/>
      <c r="C24012" s="59"/>
    </row>
    <row r="24013" spans="1:3">
      <c r="A24013" s="57" t="s">
        <v>12552</v>
      </c>
      <c r="B24013" s="61">
        <v>7121163</v>
      </c>
      <c r="C24013" s="59"/>
    </row>
    <row r="24014" spans="1:3">
      <c r="A24014" s="57" t="s">
        <v>12553</v>
      </c>
      <c r="B24014" s="61">
        <v>11877707</v>
      </c>
      <c r="C24014" s="59"/>
    </row>
    <row r="24015" spans="1:3">
      <c r="A24015" s="57" t="s">
        <v>12553</v>
      </c>
      <c r="B24015" s="58"/>
      <c r="C24015" s="59"/>
    </row>
    <row r="24016" spans="1:3">
      <c r="A24016" s="57" t="s">
        <v>12553</v>
      </c>
      <c r="B24016" s="58"/>
      <c r="C24016" s="59"/>
    </row>
    <row r="24017" spans="1:3">
      <c r="A24017" s="57" t="s">
        <v>12554</v>
      </c>
      <c r="B24017" s="58"/>
      <c r="C24017" s="59"/>
    </row>
    <row r="24018" spans="1:3">
      <c r="A24018" s="57" t="s">
        <v>12554</v>
      </c>
      <c r="B24018" s="58"/>
      <c r="C24018" s="59"/>
    </row>
    <row r="24019" spans="1:3">
      <c r="A24019" s="57" t="s">
        <v>12555</v>
      </c>
      <c r="B24019" s="58"/>
      <c r="C24019" s="59"/>
    </row>
    <row r="24020" spans="1:3">
      <c r="A24020" s="57" t="s">
        <v>12555</v>
      </c>
      <c r="B24020" s="58"/>
      <c r="C24020" s="59"/>
    </row>
    <row r="24021" spans="1:3">
      <c r="A24021" s="57" t="s">
        <v>12556</v>
      </c>
      <c r="B24021" s="61">
        <v>549402</v>
      </c>
      <c r="C24021" s="59"/>
    </row>
    <row r="24022" spans="1:3">
      <c r="A24022" s="57" t="s">
        <v>12556</v>
      </c>
      <c r="B24022" s="61">
        <v>11367235</v>
      </c>
      <c r="C24022" s="59"/>
    </row>
    <row r="24023" spans="1:3">
      <c r="A24023" s="57" t="s">
        <v>12556</v>
      </c>
      <c r="B24023" s="61">
        <v>2339238</v>
      </c>
      <c r="C24023" s="59"/>
    </row>
    <row r="24024" spans="1:3">
      <c r="A24024" s="57" t="s">
        <v>12556</v>
      </c>
      <c r="B24024" s="61">
        <v>613835</v>
      </c>
      <c r="C24024" s="59"/>
    </row>
    <row r="24025" spans="1:3">
      <c r="A24025" s="57" t="s">
        <v>12556</v>
      </c>
      <c r="B24025" s="61">
        <v>4650216</v>
      </c>
      <c r="C24025" s="59"/>
    </row>
    <row r="24026" spans="1:3">
      <c r="A24026" s="57" t="s">
        <v>12557</v>
      </c>
      <c r="B24026" s="58"/>
      <c r="C24026" s="59"/>
    </row>
    <row r="24027" spans="1:3">
      <c r="A24027" s="57" t="s">
        <v>12557</v>
      </c>
      <c r="B24027" s="58"/>
      <c r="C24027" s="59"/>
    </row>
    <row r="24028" spans="1:3">
      <c r="A24028" s="57" t="s">
        <v>12558</v>
      </c>
      <c r="B24028" s="58"/>
      <c r="C24028" s="59"/>
    </row>
    <row r="24029" spans="1:3">
      <c r="A24029" s="57" t="s">
        <v>12558</v>
      </c>
      <c r="B24029" s="58"/>
      <c r="C24029" s="59"/>
    </row>
    <row r="24030" spans="1:3">
      <c r="A24030" s="57" t="s">
        <v>12558</v>
      </c>
      <c r="B24030" s="58"/>
      <c r="C24030" s="59"/>
    </row>
    <row r="24031" spans="1:3">
      <c r="A24031" s="57" t="s">
        <v>12558</v>
      </c>
      <c r="B24031" s="58"/>
      <c r="C24031" s="59"/>
    </row>
    <row r="24032" spans="1:3">
      <c r="A24032" s="57" t="s">
        <v>12558</v>
      </c>
      <c r="B24032" s="58"/>
      <c r="C24032" s="59"/>
    </row>
    <row r="24033" spans="1:3">
      <c r="A24033" s="57" t="s">
        <v>12559</v>
      </c>
      <c r="B24033" s="61">
        <v>210000</v>
      </c>
      <c r="C24033" s="59"/>
    </row>
    <row r="24034" spans="1:3">
      <c r="A24034" s="57" t="s">
        <v>12559</v>
      </c>
      <c r="B24034" s="61">
        <v>545357</v>
      </c>
      <c r="C24034" s="59"/>
    </row>
    <row r="24035" spans="1:3">
      <c r="A24035" s="57" t="s">
        <v>12560</v>
      </c>
      <c r="B24035" s="58"/>
      <c r="C24035" s="59"/>
    </row>
    <row r="24036" spans="1:3">
      <c r="A24036" s="57" t="s">
        <v>12560</v>
      </c>
      <c r="B24036" s="61">
        <v>2876264</v>
      </c>
      <c r="C24036" s="59"/>
    </row>
    <row r="24037" spans="1:3">
      <c r="A24037" s="57" t="s">
        <v>12560</v>
      </c>
      <c r="B24037" s="61">
        <v>2087241</v>
      </c>
      <c r="C24037" s="59"/>
    </row>
    <row r="24038" spans="1:3">
      <c r="A24038" s="57" t="s">
        <v>12561</v>
      </c>
      <c r="B24038" s="58"/>
      <c r="C24038" s="59"/>
    </row>
    <row r="24039" spans="1:3">
      <c r="A24039" s="57" t="s">
        <v>12561</v>
      </c>
      <c r="B24039" s="61">
        <v>2079542</v>
      </c>
      <c r="C24039" s="59"/>
    </row>
    <row r="24040" spans="1:3">
      <c r="A24040" s="57" t="s">
        <v>12562</v>
      </c>
      <c r="B24040" s="61">
        <v>8719</v>
      </c>
      <c r="C24040" s="59"/>
    </row>
    <row r="24041" spans="1:3">
      <c r="A24041" s="57" t="s">
        <v>12562</v>
      </c>
      <c r="B24041" s="61">
        <v>1033317</v>
      </c>
      <c r="C24041" s="59"/>
    </row>
    <row r="24042" spans="1:3">
      <c r="A24042" s="57" t="s">
        <v>12562</v>
      </c>
      <c r="B24042" s="61">
        <v>2470009</v>
      </c>
      <c r="C24042" s="59"/>
    </row>
    <row r="24043" spans="1:3">
      <c r="A24043" s="57" t="s">
        <v>12563</v>
      </c>
      <c r="B24043" s="58"/>
      <c r="C24043" s="59"/>
    </row>
    <row r="24044" spans="1:3">
      <c r="A24044" s="57" t="s">
        <v>12563</v>
      </c>
      <c r="B24044" s="58"/>
      <c r="C24044" s="59"/>
    </row>
    <row r="24045" spans="1:3">
      <c r="A24045" s="57" t="s">
        <v>12563</v>
      </c>
      <c r="B24045" s="58"/>
      <c r="C24045" s="59"/>
    </row>
    <row r="24046" spans="1:3">
      <c r="A24046" s="57" t="s">
        <v>12564</v>
      </c>
      <c r="B24046" s="61">
        <v>49073</v>
      </c>
      <c r="C24046" s="59"/>
    </row>
    <row r="24047" spans="1:3">
      <c r="A24047" s="57" t="s">
        <v>12564</v>
      </c>
      <c r="B24047" s="61">
        <v>3032548</v>
      </c>
      <c r="C24047" s="59"/>
    </row>
    <row r="24048" spans="1:3">
      <c r="A24048" s="57" t="s">
        <v>12565</v>
      </c>
      <c r="B24048" s="61">
        <v>47770</v>
      </c>
      <c r="C24048" s="59"/>
    </row>
    <row r="24049" spans="1:3">
      <c r="A24049" s="57" t="s">
        <v>12565</v>
      </c>
      <c r="B24049" s="61">
        <v>8712655</v>
      </c>
      <c r="C24049" s="59"/>
    </row>
    <row r="24050" spans="1:3">
      <c r="A24050" s="57" t="s">
        <v>12566</v>
      </c>
      <c r="B24050" s="58"/>
      <c r="C24050" s="59"/>
    </row>
    <row r="24051" spans="1:3">
      <c r="A24051" s="57" t="s">
        <v>12566</v>
      </c>
      <c r="B24051" s="58"/>
      <c r="C24051" s="59"/>
    </row>
    <row r="24052" spans="1:3">
      <c r="A24052" s="57" t="s">
        <v>12566</v>
      </c>
      <c r="B24052" s="58"/>
      <c r="C24052" s="59"/>
    </row>
    <row r="24053" spans="1:3">
      <c r="A24053" s="57" t="s">
        <v>12566</v>
      </c>
      <c r="B24053" s="58"/>
      <c r="C24053" s="59"/>
    </row>
    <row r="24054" spans="1:3">
      <c r="A24054" s="57" t="s">
        <v>12566</v>
      </c>
      <c r="B24054" s="58"/>
      <c r="C24054" s="59"/>
    </row>
    <row r="24055" spans="1:3">
      <c r="A24055" s="57" t="s">
        <v>12566</v>
      </c>
      <c r="B24055" s="58"/>
      <c r="C24055" s="59"/>
    </row>
    <row r="24056" spans="1:3">
      <c r="A24056" s="57" t="s">
        <v>12567</v>
      </c>
      <c r="B24056" s="61">
        <v>438554</v>
      </c>
      <c r="C24056" s="59"/>
    </row>
    <row r="24057" spans="1:3">
      <c r="A24057" s="57" t="s">
        <v>12567</v>
      </c>
      <c r="B24057" s="61">
        <v>286814</v>
      </c>
      <c r="C24057" s="59"/>
    </row>
    <row r="24058" spans="1:3">
      <c r="A24058" s="57" t="s">
        <v>12568</v>
      </c>
      <c r="B24058" s="61">
        <v>242349</v>
      </c>
      <c r="C24058" s="59"/>
    </row>
    <row r="24059" spans="1:3">
      <c r="A24059" s="57" t="s">
        <v>12568</v>
      </c>
      <c r="B24059" s="61">
        <v>744218</v>
      </c>
      <c r="C24059" s="59"/>
    </row>
    <row r="24060" spans="1:3">
      <c r="A24060" s="57" t="s">
        <v>12568</v>
      </c>
      <c r="B24060" s="58"/>
      <c r="C24060" s="59"/>
    </row>
    <row r="24061" spans="1:3">
      <c r="A24061" s="57" t="s">
        <v>12568</v>
      </c>
      <c r="B24061" s="61">
        <v>1399874</v>
      </c>
      <c r="C24061" s="59"/>
    </row>
    <row r="24062" spans="1:3">
      <c r="A24062" s="57" t="s">
        <v>12568</v>
      </c>
      <c r="B24062" s="61">
        <v>2058180</v>
      </c>
      <c r="C24062" s="59"/>
    </row>
    <row r="24063" spans="1:3">
      <c r="A24063" s="57" t="s">
        <v>12569</v>
      </c>
      <c r="B24063" s="58"/>
      <c r="C24063" s="59"/>
    </row>
    <row r="24064" spans="1:3">
      <c r="A24064" s="57" t="s">
        <v>12569</v>
      </c>
      <c r="B24064" s="61">
        <v>281645</v>
      </c>
      <c r="C24064" s="59"/>
    </row>
    <row r="24065" spans="1:3">
      <c r="A24065" s="57" t="s">
        <v>12569</v>
      </c>
      <c r="B24065" s="61">
        <v>765172</v>
      </c>
      <c r="C24065" s="59"/>
    </row>
    <row r="24066" spans="1:3">
      <c r="A24066" s="57" t="s">
        <v>12570</v>
      </c>
      <c r="B24066" s="61">
        <v>27000</v>
      </c>
      <c r="C24066" s="59"/>
    </row>
    <row r="24067" spans="1:3">
      <c r="A24067" s="57" t="s">
        <v>12570</v>
      </c>
      <c r="B24067" s="61">
        <v>3000</v>
      </c>
      <c r="C24067" s="59"/>
    </row>
    <row r="24068" spans="1:3">
      <c r="A24068" s="57" t="s">
        <v>12570</v>
      </c>
      <c r="B24068" s="61">
        <v>181952</v>
      </c>
      <c r="C24068" s="59"/>
    </row>
    <row r="24069" spans="1:3">
      <c r="A24069" s="57" t="s">
        <v>12571</v>
      </c>
      <c r="B24069" s="61">
        <v>145200</v>
      </c>
      <c r="C24069" s="59"/>
    </row>
    <row r="24070" spans="1:3">
      <c r="A24070" s="57" t="s">
        <v>12571</v>
      </c>
      <c r="B24070" s="61">
        <v>563263</v>
      </c>
      <c r="C24070" s="59"/>
    </row>
    <row r="24071" spans="1:3">
      <c r="A24071" s="57" t="s">
        <v>12571</v>
      </c>
      <c r="B24071" s="61">
        <v>3832681</v>
      </c>
      <c r="C24071" s="59"/>
    </row>
    <row r="24072" spans="1:3">
      <c r="A24072" s="57" t="s">
        <v>12572</v>
      </c>
      <c r="B24072" s="61">
        <v>332054</v>
      </c>
      <c r="C24072" s="59"/>
    </row>
    <row r="24073" spans="1:3">
      <c r="A24073" s="57" t="s">
        <v>12572</v>
      </c>
      <c r="B24073" s="61">
        <v>1881289</v>
      </c>
      <c r="C24073" s="59"/>
    </row>
    <row r="24074" spans="1:3">
      <c r="A24074" s="57" t="s">
        <v>12572</v>
      </c>
      <c r="B24074" s="61">
        <v>2022064</v>
      </c>
      <c r="C24074" s="59"/>
    </row>
    <row r="24075" spans="1:3">
      <c r="A24075" s="57" t="s">
        <v>12573</v>
      </c>
      <c r="B24075" s="58"/>
      <c r="C24075" s="59"/>
    </row>
    <row r="24076" spans="1:3">
      <c r="A24076" s="57" t="s">
        <v>12573</v>
      </c>
      <c r="B24076" s="58"/>
      <c r="C24076" s="59"/>
    </row>
    <row r="24077" spans="1:3">
      <c r="A24077" s="57" t="s">
        <v>12574</v>
      </c>
      <c r="B24077" s="61">
        <v>76668275</v>
      </c>
      <c r="C24077" s="59"/>
    </row>
    <row r="24078" spans="1:3">
      <c r="A24078" s="57" t="s">
        <v>12575</v>
      </c>
      <c r="B24078" s="58"/>
      <c r="C24078" s="59"/>
    </row>
    <row r="24079" spans="1:3">
      <c r="A24079" s="57" t="s">
        <v>12575</v>
      </c>
      <c r="B24079" s="58"/>
      <c r="C24079" s="59"/>
    </row>
    <row r="24080" spans="1:3">
      <c r="A24080" s="57" t="s">
        <v>12576</v>
      </c>
      <c r="B24080" s="61">
        <v>2387526</v>
      </c>
      <c r="C24080" s="59"/>
    </row>
    <row r="24081" spans="1:3">
      <c r="A24081" s="57" t="s">
        <v>12576</v>
      </c>
      <c r="B24081" s="61">
        <v>13809347</v>
      </c>
      <c r="C24081" s="59"/>
    </row>
    <row r="24082" spans="1:3">
      <c r="A24082" s="57" t="s">
        <v>12577</v>
      </c>
      <c r="B24082" s="58"/>
      <c r="C24082" s="59"/>
    </row>
    <row r="24083" spans="1:3">
      <c r="A24083" s="57" t="s">
        <v>12578</v>
      </c>
      <c r="B24083" s="58"/>
      <c r="C24083" s="59"/>
    </row>
    <row r="24084" spans="1:3">
      <c r="A24084" s="57" t="s">
        <v>12578</v>
      </c>
      <c r="B24084" s="58"/>
      <c r="C24084" s="59"/>
    </row>
    <row r="24085" spans="1:3">
      <c r="A24085" s="57" t="s">
        <v>12579</v>
      </c>
      <c r="B24085" s="58"/>
      <c r="C24085" s="59"/>
    </row>
    <row r="24086" spans="1:3">
      <c r="A24086" s="57" t="s">
        <v>12579</v>
      </c>
      <c r="B24086" s="58"/>
      <c r="C24086" s="59"/>
    </row>
    <row r="24087" spans="1:3">
      <c r="A24087" s="57" t="s">
        <v>12579</v>
      </c>
      <c r="B24087" s="58"/>
      <c r="C24087" s="59"/>
    </row>
    <row r="24088" spans="1:3">
      <c r="A24088" s="57" t="s">
        <v>12579</v>
      </c>
      <c r="B24088" s="58"/>
      <c r="C24088" s="59"/>
    </row>
    <row r="24089" spans="1:3">
      <c r="A24089" s="57" t="s">
        <v>12580</v>
      </c>
      <c r="B24089" s="61">
        <v>3281951</v>
      </c>
      <c r="C24089" s="59"/>
    </row>
    <row r="24090" spans="1:3">
      <c r="A24090" s="57" t="s">
        <v>12580</v>
      </c>
      <c r="B24090" s="61">
        <v>14167546</v>
      </c>
      <c r="C24090" s="59"/>
    </row>
    <row r="24091" spans="1:3">
      <c r="A24091" s="57" t="s">
        <v>12581</v>
      </c>
      <c r="B24091" s="58"/>
      <c r="C24091" s="59"/>
    </row>
    <row r="24092" spans="1:3">
      <c r="A24092" s="57" t="s">
        <v>12581</v>
      </c>
      <c r="B24092" s="58"/>
      <c r="C24092" s="59"/>
    </row>
    <row r="24093" spans="1:3">
      <c r="A24093" s="57" t="s">
        <v>12582</v>
      </c>
      <c r="B24093" s="58"/>
      <c r="C24093" s="59"/>
    </row>
    <row r="24094" spans="1:3">
      <c r="A24094" s="57" t="s">
        <v>12582</v>
      </c>
      <c r="B24094" s="58"/>
      <c r="C24094" s="59"/>
    </row>
    <row r="24095" spans="1:3">
      <c r="A24095" s="57" t="s">
        <v>12583</v>
      </c>
      <c r="B24095" s="58"/>
      <c r="C24095" s="59"/>
    </row>
    <row r="24096" spans="1:3">
      <c r="A24096" s="57" t="s">
        <v>12584</v>
      </c>
      <c r="B24096" s="58"/>
      <c r="C24096" s="59"/>
    </row>
    <row r="24097" spans="1:3">
      <c r="A24097" s="57" t="s">
        <v>12584</v>
      </c>
      <c r="B24097" s="58"/>
      <c r="C24097" s="59"/>
    </row>
    <row r="24098" spans="1:3">
      <c r="A24098" s="57" t="s">
        <v>12585</v>
      </c>
      <c r="B24098" s="58"/>
      <c r="C24098" s="59"/>
    </row>
    <row r="24099" spans="1:3">
      <c r="A24099" s="57" t="s">
        <v>12585</v>
      </c>
      <c r="B24099" s="61">
        <v>274943</v>
      </c>
      <c r="C24099" s="59"/>
    </row>
    <row r="24100" spans="1:3">
      <c r="A24100" s="57" t="s">
        <v>12585</v>
      </c>
      <c r="B24100" s="58"/>
      <c r="C24100" s="59"/>
    </row>
    <row r="24101" spans="1:3">
      <c r="A24101" s="57" t="s">
        <v>12585</v>
      </c>
      <c r="B24101" s="61">
        <v>5630</v>
      </c>
      <c r="C24101" s="59"/>
    </row>
    <row r="24102" spans="1:3">
      <c r="A24102" s="57" t="s">
        <v>12585</v>
      </c>
      <c r="B24102" s="58"/>
      <c r="C24102" s="59"/>
    </row>
    <row r="24103" spans="1:3">
      <c r="A24103" s="57" t="s">
        <v>12585</v>
      </c>
      <c r="B24103" s="58"/>
      <c r="C24103" s="59"/>
    </row>
    <row r="24104" spans="1:3">
      <c r="A24104" s="57" t="s">
        <v>12585</v>
      </c>
      <c r="B24104" s="61">
        <v>1925168</v>
      </c>
      <c r="C24104" s="59"/>
    </row>
    <row r="24105" spans="1:3">
      <c r="A24105" s="57" t="s">
        <v>12585</v>
      </c>
      <c r="B24105" s="61">
        <v>510839</v>
      </c>
      <c r="C24105" s="59"/>
    </row>
    <row r="24106" spans="1:3">
      <c r="A24106" s="57" t="s">
        <v>12586</v>
      </c>
      <c r="B24106" s="61">
        <v>166944</v>
      </c>
      <c r="C24106" s="59"/>
    </row>
    <row r="24107" spans="1:3">
      <c r="A24107" s="57" t="s">
        <v>12587</v>
      </c>
      <c r="B24107" s="61">
        <v>30925</v>
      </c>
      <c r="C24107" s="59"/>
    </row>
    <row r="24108" spans="1:3">
      <c r="A24108" s="57" t="s">
        <v>12588</v>
      </c>
      <c r="B24108" s="61">
        <v>320385</v>
      </c>
      <c r="C24108" s="59"/>
    </row>
    <row r="24109" spans="1:3">
      <c r="A24109" s="57" t="s">
        <v>12589</v>
      </c>
      <c r="B24109" s="61">
        <v>197833</v>
      </c>
      <c r="C24109" s="59"/>
    </row>
    <row r="24110" spans="1:3">
      <c r="A24110" s="57" t="s">
        <v>12589</v>
      </c>
      <c r="B24110" s="61">
        <v>25530</v>
      </c>
      <c r="C24110" s="59"/>
    </row>
    <row r="24111" spans="1:3">
      <c r="A24111" s="57" t="s">
        <v>12589</v>
      </c>
      <c r="B24111" s="58"/>
      <c r="C24111" s="59"/>
    </row>
    <row r="24112" spans="1:3">
      <c r="A24112" s="57" t="s">
        <v>12589</v>
      </c>
      <c r="B24112" s="61">
        <v>288257</v>
      </c>
      <c r="C24112" s="59"/>
    </row>
    <row r="24113" spans="1:3">
      <c r="A24113" s="57" t="s">
        <v>12589</v>
      </c>
      <c r="B24113" s="58"/>
      <c r="C24113" s="59"/>
    </row>
    <row r="24114" spans="1:3">
      <c r="A24114" s="57" t="s">
        <v>12589</v>
      </c>
      <c r="B24114" s="61">
        <v>18350</v>
      </c>
      <c r="C24114" s="59"/>
    </row>
    <row r="24115" spans="1:3">
      <c r="A24115" s="57" t="s">
        <v>12589</v>
      </c>
      <c r="B24115" s="61">
        <v>48745</v>
      </c>
      <c r="C24115" s="59"/>
    </row>
    <row r="24116" spans="1:3">
      <c r="A24116" s="57" t="s">
        <v>12589</v>
      </c>
      <c r="B24116" s="58"/>
      <c r="C24116" s="59"/>
    </row>
    <row r="24117" spans="1:3">
      <c r="A24117" s="57" t="s">
        <v>12589</v>
      </c>
      <c r="B24117" s="58"/>
      <c r="C24117" s="59"/>
    </row>
    <row r="24118" spans="1:3">
      <c r="A24118" s="57" t="s">
        <v>12589</v>
      </c>
      <c r="B24118" s="61">
        <v>4288866</v>
      </c>
      <c r="C24118" s="59"/>
    </row>
    <row r="24119" spans="1:3">
      <c r="A24119" s="57" t="s">
        <v>12589</v>
      </c>
      <c r="B24119" s="58"/>
      <c r="C24119" s="59"/>
    </row>
    <row r="24120" spans="1:3">
      <c r="A24120" s="57" t="s">
        <v>12589</v>
      </c>
      <c r="B24120" s="58"/>
      <c r="C24120" s="59"/>
    </row>
    <row r="24121" spans="1:3">
      <c r="A24121" s="57" t="s">
        <v>12589</v>
      </c>
      <c r="B24121" s="58"/>
      <c r="C24121" s="59"/>
    </row>
    <row r="24122" spans="1:3">
      <c r="A24122" s="57" t="s">
        <v>12589</v>
      </c>
      <c r="B24122" s="58"/>
      <c r="C24122" s="59"/>
    </row>
    <row r="24123" spans="1:3">
      <c r="A24123" s="57" t="s">
        <v>12589</v>
      </c>
      <c r="B24123" s="61">
        <v>21455069</v>
      </c>
      <c r="C24123" s="59"/>
    </row>
    <row r="24124" spans="1:3">
      <c r="A24124" s="57" t="s">
        <v>12589</v>
      </c>
      <c r="B24124" s="58"/>
      <c r="C24124" s="59"/>
    </row>
    <row r="24125" spans="1:3">
      <c r="A24125" s="57" t="s">
        <v>12589</v>
      </c>
      <c r="B24125" s="61">
        <v>8883580</v>
      </c>
      <c r="C24125" s="59"/>
    </row>
    <row r="24126" spans="1:3">
      <c r="A24126" s="57" t="s">
        <v>12589</v>
      </c>
      <c r="B24126" s="58"/>
      <c r="C24126" s="59"/>
    </row>
    <row r="24127" spans="1:3">
      <c r="A24127" s="57" t="s">
        <v>12589</v>
      </c>
      <c r="B24127" s="58"/>
      <c r="C24127" s="59"/>
    </row>
    <row r="24128" spans="1:3">
      <c r="A24128" s="57" t="s">
        <v>12589</v>
      </c>
      <c r="B24128" s="58"/>
      <c r="C24128" s="59"/>
    </row>
    <row r="24129" spans="1:3">
      <c r="A24129" s="57" t="s">
        <v>12589</v>
      </c>
      <c r="B24129" s="58"/>
      <c r="C24129" s="59"/>
    </row>
    <row r="24130" spans="1:3">
      <c r="A24130" s="57" t="s">
        <v>12589</v>
      </c>
      <c r="B24130" s="58"/>
      <c r="C24130" s="59"/>
    </row>
    <row r="24131" spans="1:3">
      <c r="A24131" s="57" t="s">
        <v>12589</v>
      </c>
      <c r="B24131" s="61">
        <v>157003772</v>
      </c>
      <c r="C24131" s="59"/>
    </row>
    <row r="24132" spans="1:3">
      <c r="A24132" s="57" t="s">
        <v>12589</v>
      </c>
      <c r="B24132" s="58"/>
      <c r="C24132" s="59"/>
    </row>
    <row r="24133" spans="1:3">
      <c r="A24133" s="57" t="s">
        <v>12589</v>
      </c>
      <c r="B24133" s="61">
        <v>7235795</v>
      </c>
      <c r="C24133" s="59"/>
    </row>
    <row r="24134" spans="1:3">
      <c r="A24134" s="57" t="s">
        <v>12589</v>
      </c>
      <c r="B24134" s="58"/>
      <c r="C24134" s="59"/>
    </row>
    <row r="24135" spans="1:3">
      <c r="A24135" s="57" t="s">
        <v>12589</v>
      </c>
      <c r="B24135" s="61">
        <v>259155</v>
      </c>
      <c r="C24135" s="59"/>
    </row>
    <row r="24136" spans="1:3">
      <c r="A24136" s="57" t="s">
        <v>12589</v>
      </c>
      <c r="B24136" s="61">
        <v>888037</v>
      </c>
      <c r="C24136" s="59"/>
    </row>
    <row r="24137" spans="1:3">
      <c r="A24137" s="57" t="s">
        <v>12589</v>
      </c>
      <c r="B24137" s="61">
        <v>14254400</v>
      </c>
      <c r="C24137" s="59"/>
    </row>
    <row r="24138" spans="1:3">
      <c r="A24138" s="57" t="s">
        <v>12589</v>
      </c>
      <c r="B24138" s="61">
        <v>848220</v>
      </c>
      <c r="C24138" s="59"/>
    </row>
    <row r="24139" spans="1:3">
      <c r="A24139" s="57" t="s">
        <v>12589</v>
      </c>
      <c r="B24139" s="61">
        <v>1046326</v>
      </c>
      <c r="C24139" s="59"/>
    </row>
    <row r="24140" spans="1:3">
      <c r="A24140" s="57" t="s">
        <v>12589</v>
      </c>
      <c r="B24140" s="61">
        <v>58483075</v>
      </c>
      <c r="C24140" s="59"/>
    </row>
    <row r="24141" spans="1:3">
      <c r="A24141" s="57" t="s">
        <v>12589</v>
      </c>
      <c r="B24141" s="58"/>
      <c r="C24141" s="59"/>
    </row>
    <row r="24142" spans="1:3">
      <c r="A24142" s="57" t="s">
        <v>12589</v>
      </c>
      <c r="B24142" s="61">
        <v>5034323</v>
      </c>
      <c r="C24142" s="59"/>
    </row>
    <row r="24143" spans="1:3">
      <c r="A24143" s="57" t="s">
        <v>12590</v>
      </c>
      <c r="B24143" s="61">
        <v>40060</v>
      </c>
      <c r="C24143" s="59"/>
    </row>
    <row r="24144" spans="1:3">
      <c r="A24144" s="57" t="s">
        <v>12590</v>
      </c>
      <c r="B24144" s="61">
        <v>1714211</v>
      </c>
      <c r="C24144" s="59"/>
    </row>
    <row r="24145" spans="1:3">
      <c r="A24145" s="57" t="s">
        <v>12590</v>
      </c>
      <c r="B24145" s="58"/>
      <c r="C24145" s="59"/>
    </row>
    <row r="24146" spans="1:3">
      <c r="A24146" s="57" t="s">
        <v>12590</v>
      </c>
      <c r="B24146" s="61">
        <v>125328</v>
      </c>
      <c r="C24146" s="59"/>
    </row>
    <row r="24147" spans="1:3">
      <c r="A24147" s="57" t="s">
        <v>12590</v>
      </c>
      <c r="B24147" s="58"/>
      <c r="C24147" s="59"/>
    </row>
    <row r="24148" spans="1:3">
      <c r="A24148" s="57" t="s">
        <v>12590</v>
      </c>
      <c r="B24148" s="58"/>
      <c r="C24148" s="59"/>
    </row>
    <row r="24149" spans="1:3">
      <c r="A24149" s="57" t="s">
        <v>12590</v>
      </c>
      <c r="B24149" s="58"/>
      <c r="C24149" s="59"/>
    </row>
    <row r="24150" spans="1:3">
      <c r="A24150" s="57" t="s">
        <v>12590</v>
      </c>
      <c r="B24150" s="61">
        <v>49425</v>
      </c>
      <c r="C24150" s="59"/>
    </row>
    <row r="24151" spans="1:3">
      <c r="A24151" s="57" t="s">
        <v>12590</v>
      </c>
      <c r="B24151" s="58"/>
      <c r="C24151" s="59"/>
    </row>
    <row r="24152" spans="1:3">
      <c r="A24152" s="57" t="s">
        <v>12590</v>
      </c>
      <c r="B24152" s="61">
        <v>164837</v>
      </c>
      <c r="C24152" s="59"/>
    </row>
    <row r="24153" spans="1:3">
      <c r="A24153" s="57" t="s">
        <v>12590</v>
      </c>
      <c r="B24153" s="58"/>
      <c r="C24153" s="59"/>
    </row>
    <row r="24154" spans="1:3">
      <c r="A24154" s="57" t="s">
        <v>12590</v>
      </c>
      <c r="B24154" s="61">
        <v>17181447</v>
      </c>
      <c r="C24154" s="59"/>
    </row>
    <row r="24155" spans="1:3">
      <c r="A24155" s="57" t="s">
        <v>12590</v>
      </c>
      <c r="B24155" s="58"/>
      <c r="C24155" s="59"/>
    </row>
    <row r="24156" spans="1:3">
      <c r="A24156" s="57" t="s">
        <v>12590</v>
      </c>
      <c r="B24156" s="61">
        <v>626795</v>
      </c>
      <c r="C24156" s="59"/>
    </row>
    <row r="24157" spans="1:3">
      <c r="A24157" s="57" t="s">
        <v>12590</v>
      </c>
      <c r="B24157" s="58"/>
      <c r="C24157" s="59"/>
    </row>
    <row r="24158" spans="1:3">
      <c r="A24158" s="57" t="s">
        <v>12590</v>
      </c>
      <c r="B24158" s="61">
        <v>5783842</v>
      </c>
      <c r="C24158" s="59"/>
    </row>
    <row r="24159" spans="1:3">
      <c r="A24159" s="57" t="s">
        <v>12590</v>
      </c>
      <c r="B24159" s="58"/>
      <c r="C24159" s="59"/>
    </row>
    <row r="24160" spans="1:3">
      <c r="A24160" s="57" t="s">
        <v>12590</v>
      </c>
      <c r="B24160" s="61">
        <v>521638</v>
      </c>
      <c r="C24160" s="59"/>
    </row>
    <row r="24161" spans="1:3">
      <c r="A24161" s="57" t="s">
        <v>12590</v>
      </c>
      <c r="B24161" s="58"/>
      <c r="C24161" s="59"/>
    </row>
    <row r="24162" spans="1:3">
      <c r="A24162" s="57" t="s">
        <v>12590</v>
      </c>
      <c r="B24162" s="61">
        <v>3154119</v>
      </c>
      <c r="C24162" s="59"/>
    </row>
    <row r="24163" spans="1:3">
      <c r="A24163" s="57" t="s">
        <v>12590</v>
      </c>
      <c r="B24163" s="61">
        <v>2380027</v>
      </c>
      <c r="C24163" s="59"/>
    </row>
    <row r="24164" spans="1:3">
      <c r="A24164" s="57" t="s">
        <v>12590</v>
      </c>
      <c r="B24164" s="61">
        <v>804498</v>
      </c>
      <c r="C24164" s="59"/>
    </row>
    <row r="24165" spans="1:3">
      <c r="A24165" s="57" t="s">
        <v>12590</v>
      </c>
      <c r="B24165" s="61">
        <v>53241</v>
      </c>
      <c r="C24165" s="59"/>
    </row>
    <row r="24166" spans="1:3">
      <c r="A24166" s="57" t="s">
        <v>12590</v>
      </c>
      <c r="B24166" s="61">
        <v>55376</v>
      </c>
      <c r="C24166" s="59"/>
    </row>
    <row r="24167" spans="1:3">
      <c r="A24167" s="57" t="s">
        <v>12590</v>
      </c>
      <c r="B24167" s="61">
        <v>350170</v>
      </c>
      <c r="C24167" s="59"/>
    </row>
    <row r="24168" spans="1:3">
      <c r="A24168" s="57" t="s">
        <v>12590</v>
      </c>
      <c r="B24168" s="58"/>
      <c r="C24168" s="59"/>
    </row>
    <row r="24169" spans="1:3">
      <c r="A24169" s="57" t="s">
        <v>12590</v>
      </c>
      <c r="B24169" s="61">
        <v>2964790</v>
      </c>
      <c r="C24169" s="59"/>
    </row>
    <row r="24170" spans="1:3">
      <c r="A24170" s="57" t="s">
        <v>12591</v>
      </c>
      <c r="B24170" s="61">
        <v>111627</v>
      </c>
      <c r="C24170" s="59"/>
    </row>
    <row r="24171" spans="1:3">
      <c r="A24171" s="57" t="s">
        <v>12591</v>
      </c>
      <c r="B24171" s="58"/>
      <c r="C24171" s="59"/>
    </row>
    <row r="24172" spans="1:3">
      <c r="A24172" s="57" t="s">
        <v>12591</v>
      </c>
      <c r="B24172" s="58"/>
      <c r="C24172" s="59"/>
    </row>
    <row r="24173" spans="1:3">
      <c r="A24173" s="57" t="s">
        <v>12591</v>
      </c>
      <c r="B24173" s="61">
        <v>36257</v>
      </c>
      <c r="C24173" s="59"/>
    </row>
    <row r="24174" spans="1:3">
      <c r="A24174" s="57" t="s">
        <v>12591</v>
      </c>
      <c r="B24174" s="58"/>
      <c r="C24174" s="59"/>
    </row>
    <row r="24175" spans="1:3">
      <c r="A24175" s="57" t="s">
        <v>12591</v>
      </c>
      <c r="B24175" s="58"/>
      <c r="C24175" s="59"/>
    </row>
    <row r="24176" spans="1:3">
      <c r="A24176" s="57" t="s">
        <v>12591</v>
      </c>
      <c r="B24176" s="61">
        <v>4820820</v>
      </c>
      <c r="C24176" s="59"/>
    </row>
    <row r="24177" spans="1:3">
      <c r="A24177" s="57" t="s">
        <v>12591</v>
      </c>
      <c r="B24177" s="58"/>
      <c r="C24177" s="59"/>
    </row>
    <row r="24178" spans="1:3">
      <c r="A24178" s="57" t="s">
        <v>12591</v>
      </c>
      <c r="B24178" s="58"/>
      <c r="C24178" s="59"/>
    </row>
    <row r="24179" spans="1:3">
      <c r="A24179" s="57" t="s">
        <v>12591</v>
      </c>
      <c r="B24179" s="61">
        <v>8142</v>
      </c>
      <c r="C24179" s="59"/>
    </row>
    <row r="24180" spans="1:3">
      <c r="A24180" s="57" t="s">
        <v>12591</v>
      </c>
      <c r="B24180" s="58"/>
      <c r="C24180" s="59"/>
    </row>
    <row r="24181" spans="1:3">
      <c r="A24181" s="57" t="s">
        <v>12591</v>
      </c>
      <c r="B24181" s="61">
        <v>33500</v>
      </c>
      <c r="C24181" s="59"/>
    </row>
    <row r="24182" spans="1:3">
      <c r="A24182" s="57" t="s">
        <v>12591</v>
      </c>
      <c r="B24182" s="58"/>
      <c r="C24182" s="59"/>
    </row>
    <row r="24183" spans="1:3">
      <c r="A24183" s="57" t="s">
        <v>12591</v>
      </c>
      <c r="B24183" s="58"/>
      <c r="C24183" s="59"/>
    </row>
    <row r="24184" spans="1:3">
      <c r="A24184" s="57" t="s">
        <v>12591</v>
      </c>
      <c r="B24184" s="61">
        <v>206657</v>
      </c>
      <c r="C24184" s="59"/>
    </row>
    <row r="24185" spans="1:3">
      <c r="A24185" s="57" t="s">
        <v>12591</v>
      </c>
      <c r="B24185" s="61">
        <v>13896836</v>
      </c>
      <c r="C24185" s="59"/>
    </row>
    <row r="24186" spans="1:3">
      <c r="A24186" s="57" t="s">
        <v>12591</v>
      </c>
      <c r="B24186" s="58"/>
      <c r="C24186" s="59"/>
    </row>
    <row r="24187" spans="1:3">
      <c r="A24187" s="57" t="s">
        <v>12591</v>
      </c>
      <c r="B24187" s="61">
        <v>4845139</v>
      </c>
      <c r="C24187" s="59"/>
    </row>
    <row r="24188" spans="1:3">
      <c r="A24188" s="57" t="s">
        <v>12592</v>
      </c>
      <c r="B24188" s="61">
        <v>30600</v>
      </c>
      <c r="C24188" s="59"/>
    </row>
    <row r="24189" spans="1:3">
      <c r="A24189" s="57" t="s">
        <v>12592</v>
      </c>
      <c r="B24189" s="58"/>
      <c r="C24189" s="59"/>
    </row>
    <row r="24190" spans="1:3">
      <c r="A24190" s="57" t="s">
        <v>12592</v>
      </c>
      <c r="B24190" s="58"/>
      <c r="C24190" s="59"/>
    </row>
    <row r="24191" spans="1:3">
      <c r="A24191" s="57" t="s">
        <v>12592</v>
      </c>
      <c r="B24191" s="58"/>
      <c r="C24191" s="59"/>
    </row>
    <row r="24192" spans="1:3">
      <c r="A24192" s="57" t="s">
        <v>12592</v>
      </c>
      <c r="B24192" s="61">
        <v>1100179</v>
      </c>
      <c r="C24192" s="59"/>
    </row>
    <row r="24193" spans="1:3">
      <c r="A24193" s="57" t="s">
        <v>12592</v>
      </c>
      <c r="B24193" s="58"/>
      <c r="C24193" s="59"/>
    </row>
    <row r="24194" spans="1:3">
      <c r="A24194" s="57" t="s">
        <v>12592</v>
      </c>
      <c r="B24194" s="61">
        <v>103329</v>
      </c>
      <c r="C24194" s="59"/>
    </row>
    <row r="24195" spans="1:3">
      <c r="A24195" s="57" t="s">
        <v>12592</v>
      </c>
      <c r="B24195" s="61">
        <v>15950</v>
      </c>
      <c r="C24195" s="59"/>
    </row>
    <row r="24196" spans="1:3">
      <c r="A24196" s="57" t="s">
        <v>12592</v>
      </c>
      <c r="B24196" s="58"/>
      <c r="C24196" s="59"/>
    </row>
    <row r="24197" spans="1:3">
      <c r="A24197" s="57" t="s">
        <v>12592</v>
      </c>
      <c r="B24197" s="61">
        <v>877520</v>
      </c>
      <c r="C24197" s="59"/>
    </row>
    <row r="24198" spans="1:3">
      <c r="A24198" s="57" t="s">
        <v>12592</v>
      </c>
      <c r="B24198" s="61">
        <v>91508</v>
      </c>
      <c r="C24198" s="59"/>
    </row>
    <row r="24199" spans="1:3">
      <c r="A24199" s="57" t="s">
        <v>12592</v>
      </c>
      <c r="B24199" s="58"/>
      <c r="C24199" s="59"/>
    </row>
    <row r="24200" spans="1:3">
      <c r="A24200" s="57" t="s">
        <v>12592</v>
      </c>
      <c r="B24200" s="61">
        <v>164813</v>
      </c>
      <c r="C24200" s="59"/>
    </row>
    <row r="24201" spans="1:3">
      <c r="A24201" s="57" t="s">
        <v>12593</v>
      </c>
      <c r="B24201" s="58"/>
      <c r="C24201" s="59"/>
    </row>
    <row r="24202" spans="1:3">
      <c r="A24202" s="57" t="s">
        <v>12593</v>
      </c>
      <c r="B24202" s="61">
        <v>12000</v>
      </c>
      <c r="C24202" s="59"/>
    </row>
    <row r="24203" spans="1:3">
      <c r="A24203" s="57" t="s">
        <v>12593</v>
      </c>
      <c r="B24203" s="58"/>
      <c r="C24203" s="59"/>
    </row>
    <row r="24204" spans="1:3">
      <c r="A24204" s="57" t="s">
        <v>12593</v>
      </c>
      <c r="B24204" s="61">
        <v>1514720</v>
      </c>
      <c r="C24204" s="59"/>
    </row>
    <row r="24205" spans="1:3">
      <c r="A24205" s="57" t="s">
        <v>12593</v>
      </c>
      <c r="B24205" s="58"/>
      <c r="C24205" s="59"/>
    </row>
    <row r="24206" spans="1:3">
      <c r="A24206" s="57" t="s">
        <v>12593</v>
      </c>
      <c r="B24206" s="58"/>
      <c r="C24206" s="59"/>
    </row>
    <row r="24207" spans="1:3">
      <c r="A24207" s="57" t="s">
        <v>12593</v>
      </c>
      <c r="B24207" s="61">
        <v>601405</v>
      </c>
      <c r="C24207" s="59"/>
    </row>
    <row r="24208" spans="1:3">
      <c r="A24208" s="57" t="s">
        <v>12593</v>
      </c>
      <c r="B24208" s="58"/>
      <c r="C24208" s="59"/>
    </row>
    <row r="24209" spans="1:3">
      <c r="A24209" s="57" t="s">
        <v>12593</v>
      </c>
      <c r="B24209" s="61">
        <v>776903</v>
      </c>
      <c r="C24209" s="59"/>
    </row>
    <row r="24210" spans="1:3">
      <c r="A24210" s="57" t="s">
        <v>12593</v>
      </c>
      <c r="B24210" s="58"/>
      <c r="C24210" s="59"/>
    </row>
    <row r="24211" spans="1:3">
      <c r="A24211" s="57" t="s">
        <v>12593</v>
      </c>
      <c r="B24211" s="61">
        <v>15019187</v>
      </c>
      <c r="C24211" s="59"/>
    </row>
    <row r="24212" spans="1:3">
      <c r="A24212" s="57" t="s">
        <v>12593</v>
      </c>
      <c r="B24212" s="61">
        <v>65691</v>
      </c>
      <c r="C24212" s="59"/>
    </row>
    <row r="24213" spans="1:3">
      <c r="A24213" s="57" t="s">
        <v>12593</v>
      </c>
      <c r="B24213" s="61">
        <v>269762</v>
      </c>
      <c r="C24213" s="59"/>
    </row>
    <row r="24214" spans="1:3">
      <c r="A24214" s="57" t="s">
        <v>12593</v>
      </c>
      <c r="B24214" s="58"/>
      <c r="C24214" s="59"/>
    </row>
    <row r="24215" spans="1:3">
      <c r="A24215" s="57" t="s">
        <v>12593</v>
      </c>
      <c r="B24215" s="61">
        <v>750314</v>
      </c>
      <c r="C24215" s="59"/>
    </row>
    <row r="24216" spans="1:3">
      <c r="A24216" s="57" t="s">
        <v>12594</v>
      </c>
      <c r="B24216" s="58"/>
      <c r="C24216" s="59"/>
    </row>
    <row r="24217" spans="1:3">
      <c r="A24217" s="57" t="s">
        <v>12594</v>
      </c>
      <c r="B24217" s="61">
        <v>49264727</v>
      </c>
      <c r="C24217" s="59"/>
    </row>
    <row r="24218" spans="1:3">
      <c r="A24218" s="57" t="s">
        <v>12594</v>
      </c>
      <c r="B24218" s="61">
        <v>1924294</v>
      </c>
      <c r="C24218" s="59"/>
    </row>
    <row r="24219" spans="1:3">
      <c r="A24219" s="57" t="s">
        <v>12594</v>
      </c>
      <c r="B24219" s="58"/>
      <c r="C24219" s="59"/>
    </row>
    <row r="24220" spans="1:3">
      <c r="A24220" s="57" t="s">
        <v>12594</v>
      </c>
      <c r="B24220" s="58"/>
      <c r="C24220" s="59"/>
    </row>
    <row r="24221" spans="1:3">
      <c r="A24221" s="57" t="s">
        <v>12594</v>
      </c>
      <c r="B24221" s="61">
        <v>696326</v>
      </c>
      <c r="C24221" s="59"/>
    </row>
    <row r="24222" spans="1:3">
      <c r="A24222" s="57" t="s">
        <v>12594</v>
      </c>
      <c r="B24222" s="58"/>
      <c r="C24222" s="59"/>
    </row>
    <row r="24223" spans="1:3">
      <c r="A24223" s="57" t="s">
        <v>12594</v>
      </c>
      <c r="B24223" s="61">
        <v>319668</v>
      </c>
      <c r="C24223" s="59"/>
    </row>
    <row r="24224" spans="1:3">
      <c r="A24224" s="57" t="s">
        <v>12595</v>
      </c>
      <c r="B24224" s="58"/>
      <c r="C24224" s="59"/>
    </row>
    <row r="24225" spans="1:3">
      <c r="A24225" s="57" t="s">
        <v>12595</v>
      </c>
      <c r="B24225" s="58"/>
      <c r="C24225" s="59"/>
    </row>
    <row r="24226" spans="1:3">
      <c r="A24226" s="57" t="s">
        <v>12595</v>
      </c>
      <c r="B24226" s="58"/>
      <c r="C24226" s="59"/>
    </row>
    <row r="24227" spans="1:3">
      <c r="A24227" s="57" t="s">
        <v>12595</v>
      </c>
      <c r="B24227" s="58"/>
      <c r="C24227" s="59"/>
    </row>
    <row r="24228" spans="1:3">
      <c r="A24228" s="57" t="s">
        <v>12595</v>
      </c>
      <c r="B24228" s="58"/>
      <c r="C24228" s="59"/>
    </row>
    <row r="24229" spans="1:3">
      <c r="A24229" s="57" t="s">
        <v>12595</v>
      </c>
      <c r="B24229" s="58"/>
      <c r="C24229" s="59"/>
    </row>
    <row r="24230" spans="1:3">
      <c r="A24230" s="57" t="s">
        <v>12595</v>
      </c>
      <c r="B24230" s="58"/>
      <c r="C24230" s="59"/>
    </row>
    <row r="24231" spans="1:3">
      <c r="A24231" s="57" t="s">
        <v>12595</v>
      </c>
      <c r="B24231" s="58"/>
      <c r="C24231" s="59"/>
    </row>
    <row r="24232" spans="1:3">
      <c r="A24232" s="57" t="s">
        <v>12595</v>
      </c>
      <c r="B24232" s="58"/>
      <c r="C24232" s="59"/>
    </row>
    <row r="24233" spans="1:3">
      <c r="A24233" s="57" t="s">
        <v>12595</v>
      </c>
      <c r="B24233" s="58"/>
      <c r="C24233" s="59"/>
    </row>
    <row r="24234" spans="1:3">
      <c r="A24234" s="57" t="s">
        <v>12595</v>
      </c>
      <c r="B24234" s="58"/>
      <c r="C24234" s="59"/>
    </row>
    <row r="24235" spans="1:3">
      <c r="A24235" s="57" t="s">
        <v>12595</v>
      </c>
      <c r="B24235" s="58"/>
      <c r="C24235" s="59"/>
    </row>
    <row r="24236" spans="1:3">
      <c r="A24236" s="57" t="s">
        <v>12595</v>
      </c>
      <c r="B24236" s="58"/>
      <c r="C24236" s="59"/>
    </row>
    <row r="24237" spans="1:3">
      <c r="A24237" s="57" t="s">
        <v>12595</v>
      </c>
      <c r="B24237" s="58"/>
      <c r="C24237" s="59"/>
    </row>
    <row r="24238" spans="1:3">
      <c r="A24238" s="57" t="s">
        <v>12595</v>
      </c>
      <c r="B24238" s="58"/>
      <c r="C24238" s="59"/>
    </row>
    <row r="24239" spans="1:3">
      <c r="A24239" s="57" t="s">
        <v>12596</v>
      </c>
      <c r="B24239" s="58"/>
      <c r="C24239" s="59"/>
    </row>
    <row r="24240" spans="1:3">
      <c r="A24240" s="57" t="s">
        <v>12596</v>
      </c>
      <c r="B24240" s="58"/>
      <c r="C24240" s="59"/>
    </row>
    <row r="24241" spans="1:3">
      <c r="A24241" s="57" t="s">
        <v>12596</v>
      </c>
      <c r="B24241" s="58"/>
      <c r="C24241" s="59"/>
    </row>
    <row r="24242" spans="1:3">
      <c r="A24242" s="57" t="s">
        <v>12596</v>
      </c>
      <c r="B24242" s="58"/>
      <c r="C24242" s="59"/>
    </row>
    <row r="24243" spans="1:3">
      <c r="A24243" s="57" t="s">
        <v>12597</v>
      </c>
      <c r="B24243" s="61">
        <v>149903</v>
      </c>
      <c r="C24243" s="59"/>
    </row>
    <row r="24244" spans="1:3">
      <c r="A24244" s="57" t="s">
        <v>12597</v>
      </c>
      <c r="B24244" s="61">
        <v>5495159</v>
      </c>
      <c r="C24244" s="59"/>
    </row>
    <row r="24245" spans="1:3">
      <c r="A24245" s="57" t="s">
        <v>12597</v>
      </c>
      <c r="B24245" s="61">
        <v>2567124</v>
      </c>
      <c r="C24245" s="59"/>
    </row>
    <row r="24246" spans="1:3">
      <c r="A24246" s="57" t="s">
        <v>12597</v>
      </c>
      <c r="B24246" s="61">
        <v>7748627</v>
      </c>
      <c r="C24246" s="59"/>
    </row>
    <row r="24247" spans="1:3">
      <c r="A24247" s="57" t="s">
        <v>12598</v>
      </c>
      <c r="B24247" s="58"/>
      <c r="C24247" s="59"/>
    </row>
    <row r="24248" spans="1:3">
      <c r="A24248" s="57" t="s">
        <v>12599</v>
      </c>
      <c r="B24248" s="58"/>
      <c r="C24248" s="59"/>
    </row>
    <row r="24249" spans="1:3">
      <c r="A24249" s="57" t="s">
        <v>12599</v>
      </c>
      <c r="B24249" s="58"/>
      <c r="C24249" s="59"/>
    </row>
    <row r="24250" spans="1:3">
      <c r="A24250" s="57" t="s">
        <v>12599</v>
      </c>
      <c r="B24250" s="58"/>
      <c r="C24250" s="59"/>
    </row>
    <row r="24251" spans="1:3">
      <c r="A24251" s="57" t="s">
        <v>12599</v>
      </c>
      <c r="B24251" s="58"/>
      <c r="C24251" s="59"/>
    </row>
    <row r="24252" spans="1:3">
      <c r="A24252" s="57" t="s">
        <v>12599</v>
      </c>
      <c r="B24252" s="58"/>
      <c r="C24252" s="59"/>
    </row>
    <row r="24253" spans="1:3">
      <c r="A24253" s="57" t="s">
        <v>12599</v>
      </c>
      <c r="B24253" s="58"/>
      <c r="C24253" s="59"/>
    </row>
    <row r="24254" spans="1:3">
      <c r="A24254" s="57" t="s">
        <v>12599</v>
      </c>
      <c r="B24254" s="58"/>
      <c r="C24254" s="59"/>
    </row>
    <row r="24255" spans="1:3">
      <c r="A24255" s="57" t="s">
        <v>12600</v>
      </c>
      <c r="B24255" s="58"/>
      <c r="C24255" s="59"/>
    </row>
    <row r="24256" spans="1:3">
      <c r="A24256" s="57" t="s">
        <v>12600</v>
      </c>
      <c r="B24256" s="58"/>
      <c r="C24256" s="59"/>
    </row>
    <row r="24257" spans="1:3">
      <c r="A24257" s="57" t="s">
        <v>12600</v>
      </c>
      <c r="B24257" s="58"/>
      <c r="C24257" s="59"/>
    </row>
    <row r="24258" spans="1:3">
      <c r="A24258" s="57" t="s">
        <v>12601</v>
      </c>
      <c r="B24258" s="61">
        <v>2939575</v>
      </c>
      <c r="C24258" s="59"/>
    </row>
    <row r="24259" spans="1:3">
      <c r="A24259" s="57" t="s">
        <v>12601</v>
      </c>
      <c r="B24259" s="61">
        <v>14787780</v>
      </c>
      <c r="C24259" s="59"/>
    </row>
    <row r="24260" spans="1:3">
      <c r="A24260" s="57" t="s">
        <v>12601</v>
      </c>
      <c r="B24260" s="61">
        <v>224629583</v>
      </c>
      <c r="C24260" s="59"/>
    </row>
    <row r="24261" spans="1:3">
      <c r="A24261" s="57" t="s">
        <v>12602</v>
      </c>
      <c r="B24261" s="58"/>
      <c r="C24261" s="59"/>
    </row>
    <row r="24262" spans="1:3">
      <c r="A24262" s="57" t="s">
        <v>12603</v>
      </c>
      <c r="B24262" s="58"/>
      <c r="C24262" s="59"/>
    </row>
    <row r="24263" spans="1:3">
      <c r="A24263" s="57" t="s">
        <v>12603</v>
      </c>
      <c r="B24263" s="58"/>
      <c r="C24263" s="59"/>
    </row>
    <row r="24264" spans="1:3">
      <c r="A24264" s="57" t="s">
        <v>12603</v>
      </c>
      <c r="B24264" s="58"/>
      <c r="C24264" s="59"/>
    </row>
    <row r="24265" spans="1:3">
      <c r="A24265" s="57" t="s">
        <v>12604</v>
      </c>
      <c r="B24265" s="61">
        <v>226943</v>
      </c>
      <c r="C24265" s="59"/>
    </row>
    <row r="24266" spans="1:3">
      <c r="A24266" s="57" t="s">
        <v>12604</v>
      </c>
      <c r="B24266" s="61">
        <v>1188760</v>
      </c>
      <c r="C24266" s="59"/>
    </row>
    <row r="24267" spans="1:3">
      <c r="A24267" s="57" t="s">
        <v>12605</v>
      </c>
      <c r="B24267" s="58"/>
      <c r="C24267" s="59"/>
    </row>
    <row r="24268" spans="1:3">
      <c r="A24268" s="57" t="s">
        <v>12606</v>
      </c>
      <c r="B24268" s="61">
        <v>2513149</v>
      </c>
      <c r="C24268" s="59"/>
    </row>
    <row r="24269" spans="1:3">
      <c r="A24269" s="57" t="s">
        <v>12606</v>
      </c>
      <c r="B24269" s="61">
        <v>2636348</v>
      </c>
      <c r="C24269" s="59"/>
    </row>
    <row r="24270" spans="1:3">
      <c r="A24270" s="57" t="s">
        <v>12606</v>
      </c>
      <c r="B24270" s="61">
        <v>2656917</v>
      </c>
      <c r="C24270" s="59"/>
    </row>
    <row r="24271" spans="1:3">
      <c r="A24271" s="57" t="s">
        <v>12606</v>
      </c>
      <c r="B24271" s="61">
        <v>18044288</v>
      </c>
      <c r="C24271" s="59"/>
    </row>
    <row r="24272" spans="1:3">
      <c r="A24272" s="57" t="s">
        <v>12607</v>
      </c>
      <c r="B24272" s="58"/>
      <c r="C24272" s="59"/>
    </row>
    <row r="24273" spans="1:3">
      <c r="A24273" s="57" t="s">
        <v>12607</v>
      </c>
      <c r="B24273" s="58"/>
      <c r="C24273" s="59"/>
    </row>
    <row r="24274" spans="1:3">
      <c r="A24274" s="57" t="s">
        <v>12607</v>
      </c>
      <c r="B24274" s="58"/>
      <c r="C24274" s="59"/>
    </row>
    <row r="24275" spans="1:3">
      <c r="A24275" s="57" t="s">
        <v>12607</v>
      </c>
      <c r="B24275" s="58"/>
      <c r="C24275" s="59"/>
    </row>
    <row r="24276" spans="1:3">
      <c r="A24276" s="57" t="s">
        <v>12608</v>
      </c>
      <c r="B24276" s="61">
        <v>465712</v>
      </c>
      <c r="C24276" s="59"/>
    </row>
    <row r="24277" spans="1:3">
      <c r="A24277" s="57" t="s">
        <v>12609</v>
      </c>
      <c r="B24277" s="58"/>
      <c r="C24277" s="59"/>
    </row>
    <row r="24278" spans="1:3">
      <c r="A24278" s="57" t="s">
        <v>12610</v>
      </c>
      <c r="B24278" s="58"/>
      <c r="C24278" s="59"/>
    </row>
    <row r="24279" spans="1:3">
      <c r="A24279" s="57" t="s">
        <v>12610</v>
      </c>
      <c r="B24279" s="58"/>
      <c r="C24279" s="59"/>
    </row>
    <row r="24280" spans="1:3">
      <c r="A24280" s="57" t="s">
        <v>12610</v>
      </c>
      <c r="B24280" s="58"/>
      <c r="C24280" s="59"/>
    </row>
    <row r="24281" spans="1:3">
      <c r="A24281" s="57" t="s">
        <v>12611</v>
      </c>
      <c r="B24281" s="58"/>
      <c r="C24281" s="59"/>
    </row>
    <row r="24282" spans="1:3">
      <c r="A24282" s="57" t="s">
        <v>12612</v>
      </c>
      <c r="B24282" s="58"/>
      <c r="C24282" s="59"/>
    </row>
    <row r="24283" spans="1:3">
      <c r="A24283" s="57" t="s">
        <v>12613</v>
      </c>
      <c r="B24283" s="58"/>
      <c r="C24283" s="59"/>
    </row>
    <row r="24284" spans="1:3">
      <c r="A24284" s="57" t="s">
        <v>12614</v>
      </c>
      <c r="B24284" s="61">
        <v>4851531</v>
      </c>
      <c r="C24284" s="59"/>
    </row>
    <row r="24285" spans="1:3">
      <c r="A24285" s="57" t="s">
        <v>12614</v>
      </c>
      <c r="B24285" s="61">
        <v>1357493</v>
      </c>
      <c r="C24285" s="59"/>
    </row>
    <row r="24286" spans="1:3">
      <c r="A24286" s="57" t="s">
        <v>12615</v>
      </c>
      <c r="B24286" s="61">
        <v>11640236</v>
      </c>
      <c r="C24286" s="59"/>
    </row>
    <row r="24287" spans="1:3">
      <c r="A24287" s="57" t="s">
        <v>12616</v>
      </c>
      <c r="B24287" s="61">
        <v>9394321</v>
      </c>
      <c r="C24287" s="59"/>
    </row>
    <row r="24288" spans="1:3">
      <c r="A24288" s="57" t="s">
        <v>12617</v>
      </c>
      <c r="B24288" s="58"/>
      <c r="C24288" s="59"/>
    </row>
    <row r="24289" spans="1:3">
      <c r="A24289" s="57" t="s">
        <v>12618</v>
      </c>
      <c r="B24289" s="61">
        <v>8474268</v>
      </c>
      <c r="C24289" s="59"/>
    </row>
    <row r="24290" spans="1:3">
      <c r="A24290" s="57" t="s">
        <v>12619</v>
      </c>
      <c r="B24290" s="58"/>
      <c r="C24290" s="59"/>
    </row>
    <row r="24291" spans="1:3">
      <c r="A24291" s="57" t="s">
        <v>12620</v>
      </c>
      <c r="B24291" s="61">
        <v>465664</v>
      </c>
      <c r="C24291" s="59"/>
    </row>
    <row r="24292" spans="1:3">
      <c r="A24292" s="57" t="s">
        <v>12621</v>
      </c>
      <c r="B24292" s="61">
        <v>39540337</v>
      </c>
      <c r="C24292" s="59"/>
    </row>
    <row r="24293" spans="1:3">
      <c r="A24293" s="57" t="s">
        <v>12621</v>
      </c>
      <c r="B24293" s="61">
        <v>7145285</v>
      </c>
      <c r="C24293" s="59"/>
    </row>
    <row r="24294" spans="1:3">
      <c r="A24294" s="57" t="s">
        <v>12622</v>
      </c>
      <c r="B24294" s="58"/>
      <c r="C24294" s="59"/>
    </row>
    <row r="24295" spans="1:3">
      <c r="A24295" s="57" t="s">
        <v>12622</v>
      </c>
      <c r="B24295" s="58"/>
      <c r="C24295" s="59"/>
    </row>
    <row r="24296" spans="1:3">
      <c r="A24296" s="57" t="s">
        <v>12623</v>
      </c>
      <c r="B24296" s="61">
        <v>2297063</v>
      </c>
      <c r="C24296" s="59"/>
    </row>
    <row r="24297" spans="1:3">
      <c r="A24297" s="57" t="s">
        <v>12624</v>
      </c>
      <c r="B24297" s="61">
        <v>400253</v>
      </c>
      <c r="C24297" s="59"/>
    </row>
    <row r="24298" spans="1:3">
      <c r="A24298" s="57" t="s">
        <v>12624</v>
      </c>
      <c r="B24298" s="61">
        <v>38973453</v>
      </c>
      <c r="C24298" s="59"/>
    </row>
    <row r="24299" spans="1:3">
      <c r="A24299" s="57" t="s">
        <v>12625</v>
      </c>
      <c r="B24299" s="61">
        <v>902773</v>
      </c>
      <c r="C24299" s="59"/>
    </row>
    <row r="24300" spans="1:3">
      <c r="A24300" s="57" t="s">
        <v>12626</v>
      </c>
      <c r="B24300" s="58"/>
      <c r="C24300" s="59"/>
    </row>
    <row r="24301" spans="1:3">
      <c r="A24301" s="57" t="s">
        <v>12626</v>
      </c>
      <c r="B24301" s="58"/>
      <c r="C24301" s="59"/>
    </row>
    <row r="24302" spans="1:3">
      <c r="A24302" s="57" t="s">
        <v>12627</v>
      </c>
      <c r="B24302" s="58"/>
      <c r="C24302" s="59"/>
    </row>
    <row r="24303" spans="1:3">
      <c r="A24303" s="57" t="s">
        <v>12628</v>
      </c>
      <c r="B24303" s="58"/>
      <c r="C24303" s="59"/>
    </row>
    <row r="24304" spans="1:3">
      <c r="A24304" s="57" t="s">
        <v>12629</v>
      </c>
      <c r="B24304" s="61">
        <v>178337</v>
      </c>
      <c r="C24304" s="59"/>
    </row>
    <row r="24305" spans="1:3">
      <c r="A24305" s="57" t="s">
        <v>12629</v>
      </c>
      <c r="B24305" s="61">
        <v>4601549</v>
      </c>
      <c r="C24305" s="59"/>
    </row>
    <row r="24306" spans="1:3">
      <c r="A24306" s="57" t="s">
        <v>12630</v>
      </c>
      <c r="B24306" s="61">
        <v>1248259</v>
      </c>
      <c r="C24306" s="59"/>
    </row>
    <row r="24307" spans="1:3">
      <c r="A24307" s="57" t="s">
        <v>12630</v>
      </c>
      <c r="B24307" s="61">
        <v>156671</v>
      </c>
      <c r="C24307" s="59"/>
    </row>
    <row r="24308" spans="1:3">
      <c r="A24308" s="57" t="s">
        <v>12631</v>
      </c>
      <c r="B24308" s="58"/>
      <c r="C24308" s="59"/>
    </row>
    <row r="24309" spans="1:3">
      <c r="A24309" s="57" t="s">
        <v>12631</v>
      </c>
      <c r="B24309" s="58"/>
      <c r="C24309" s="59"/>
    </row>
    <row r="24310" spans="1:3">
      <c r="A24310" s="57" t="s">
        <v>12632</v>
      </c>
      <c r="B24310" s="61">
        <v>81680</v>
      </c>
      <c r="C24310" s="59"/>
    </row>
    <row r="24311" spans="1:3">
      <c r="A24311" s="57" t="s">
        <v>12633</v>
      </c>
      <c r="B24311" s="58"/>
      <c r="C24311" s="59"/>
    </row>
    <row r="24312" spans="1:3">
      <c r="A24312" s="57" t="s">
        <v>12634</v>
      </c>
      <c r="B24312" s="58"/>
      <c r="C24312" s="59"/>
    </row>
    <row r="24313" spans="1:3">
      <c r="A24313" s="57" t="s">
        <v>12634</v>
      </c>
      <c r="B24313" s="58"/>
      <c r="C24313" s="59"/>
    </row>
    <row r="24314" spans="1:3">
      <c r="A24314" s="57" t="s">
        <v>12635</v>
      </c>
      <c r="B24314" s="58"/>
      <c r="C24314" s="59"/>
    </row>
    <row r="24315" spans="1:3">
      <c r="A24315" s="57" t="s">
        <v>12635</v>
      </c>
      <c r="B24315" s="58"/>
      <c r="C24315" s="59"/>
    </row>
    <row r="24316" spans="1:3">
      <c r="A24316" s="57" t="s">
        <v>12636</v>
      </c>
      <c r="B24316" s="61">
        <v>1463027</v>
      </c>
      <c r="C24316" s="59"/>
    </row>
    <row r="24317" spans="1:3">
      <c r="A24317" s="57" t="s">
        <v>12637</v>
      </c>
      <c r="B24317" s="61">
        <v>382870</v>
      </c>
      <c r="C24317" s="59"/>
    </row>
    <row r="24318" spans="1:3">
      <c r="A24318" s="57" t="s">
        <v>12637</v>
      </c>
      <c r="B24318" s="61">
        <v>29789241</v>
      </c>
      <c r="C24318" s="59"/>
    </row>
    <row r="24319" spans="1:3">
      <c r="A24319" s="57" t="s">
        <v>12638</v>
      </c>
      <c r="B24319" s="58"/>
      <c r="C24319" s="59"/>
    </row>
    <row r="24320" spans="1:3">
      <c r="A24320" s="57" t="s">
        <v>12639</v>
      </c>
      <c r="B24320" s="61">
        <v>1727853</v>
      </c>
      <c r="C24320" s="59"/>
    </row>
    <row r="24321" spans="1:3">
      <c r="A24321" s="57" t="s">
        <v>12640</v>
      </c>
      <c r="B24321" s="61">
        <v>1106838</v>
      </c>
      <c r="C24321" s="59"/>
    </row>
    <row r="24322" spans="1:3">
      <c r="A24322" s="57" t="s">
        <v>12641</v>
      </c>
      <c r="B24322" s="58"/>
      <c r="C24322" s="59"/>
    </row>
    <row r="24323" spans="1:3">
      <c r="A24323" s="57" t="s">
        <v>12641</v>
      </c>
      <c r="B24323" s="58"/>
      <c r="C24323" s="59"/>
    </row>
    <row r="24324" spans="1:3">
      <c r="A24324" s="57" t="s">
        <v>12642</v>
      </c>
      <c r="B24324" s="58"/>
      <c r="C24324" s="59"/>
    </row>
    <row r="24325" spans="1:3">
      <c r="A24325" s="57" t="s">
        <v>12643</v>
      </c>
      <c r="B24325" s="58"/>
      <c r="C24325" s="59"/>
    </row>
    <row r="24326" spans="1:3">
      <c r="A24326" s="57" t="s">
        <v>12643</v>
      </c>
      <c r="B24326" s="58"/>
      <c r="C24326" s="59"/>
    </row>
    <row r="24327" spans="1:3">
      <c r="A24327" s="57" t="s">
        <v>12644</v>
      </c>
      <c r="B24327" s="61">
        <v>182237</v>
      </c>
      <c r="C24327" s="59"/>
    </row>
    <row r="24328" spans="1:3">
      <c r="A24328" s="57" t="s">
        <v>12644</v>
      </c>
      <c r="B24328" s="61">
        <v>236897</v>
      </c>
      <c r="C24328" s="59"/>
    </row>
    <row r="24329" spans="1:3">
      <c r="A24329" s="57" t="s">
        <v>12645</v>
      </c>
      <c r="B24329" s="58"/>
      <c r="C24329" s="59"/>
    </row>
    <row r="24330" spans="1:3">
      <c r="A24330" s="57" t="s">
        <v>12646</v>
      </c>
      <c r="B24330" s="58"/>
      <c r="C24330" s="59"/>
    </row>
    <row r="24331" spans="1:3">
      <c r="A24331" s="57" t="s">
        <v>12646</v>
      </c>
      <c r="B24331" s="58"/>
      <c r="C24331" s="59"/>
    </row>
    <row r="24332" spans="1:3">
      <c r="A24332" s="57" t="s">
        <v>12647</v>
      </c>
      <c r="B24332" s="61">
        <v>2388221</v>
      </c>
      <c r="C24332" s="59"/>
    </row>
    <row r="24333" spans="1:3">
      <c r="A24333" s="57" t="s">
        <v>12647</v>
      </c>
      <c r="B24333" s="61">
        <v>22821861</v>
      </c>
      <c r="C24333" s="59"/>
    </row>
    <row r="24334" spans="1:3">
      <c r="A24334" s="57" t="s">
        <v>12648</v>
      </c>
      <c r="B24334" s="61">
        <v>14189727</v>
      </c>
      <c r="C24334" s="59"/>
    </row>
    <row r="24335" spans="1:3">
      <c r="A24335" s="57" t="s">
        <v>12648</v>
      </c>
      <c r="B24335" s="61">
        <v>2073389</v>
      </c>
      <c r="C24335" s="59"/>
    </row>
    <row r="24336" spans="1:3">
      <c r="A24336" s="57" t="s">
        <v>12649</v>
      </c>
      <c r="B24336" s="61">
        <v>253838</v>
      </c>
      <c r="C24336" s="59"/>
    </row>
    <row r="24337" spans="1:3">
      <c r="A24337" s="57" t="s">
        <v>12649</v>
      </c>
      <c r="B24337" s="61">
        <v>3412834</v>
      </c>
      <c r="C24337" s="59"/>
    </row>
    <row r="24338" spans="1:3">
      <c r="A24338" s="57" t="s">
        <v>12649</v>
      </c>
      <c r="B24338" s="61">
        <v>40819769</v>
      </c>
      <c r="C24338" s="59"/>
    </row>
    <row r="24339" spans="1:3">
      <c r="A24339" s="57" t="s">
        <v>12649</v>
      </c>
      <c r="B24339" s="61">
        <v>9379072</v>
      </c>
      <c r="C24339" s="59"/>
    </row>
    <row r="24340" spans="1:3">
      <c r="A24340" s="57" t="s">
        <v>12650</v>
      </c>
      <c r="B24340" s="61">
        <v>5349907</v>
      </c>
      <c r="C24340" s="59"/>
    </row>
    <row r="24341" spans="1:3">
      <c r="A24341" s="57" t="s">
        <v>12651</v>
      </c>
      <c r="B24341" s="61">
        <v>2887148</v>
      </c>
      <c r="C24341" s="59"/>
    </row>
    <row r="24342" spans="1:3">
      <c r="A24342" s="57" t="s">
        <v>12651</v>
      </c>
      <c r="B24342" s="61">
        <v>46168262</v>
      </c>
      <c r="C24342" s="59"/>
    </row>
    <row r="24343" spans="1:3">
      <c r="A24343" s="57" t="s">
        <v>12651</v>
      </c>
      <c r="B24343" s="61">
        <v>65013921</v>
      </c>
      <c r="C24343" s="59"/>
    </row>
    <row r="24344" spans="1:3">
      <c r="A24344" s="57" t="s">
        <v>12652</v>
      </c>
      <c r="B24344" s="61">
        <v>367721130</v>
      </c>
      <c r="C24344" s="59"/>
    </row>
    <row r="24345" spans="1:3">
      <c r="A24345" s="57" t="s">
        <v>12652</v>
      </c>
      <c r="B24345" s="61">
        <v>17278713</v>
      </c>
      <c r="C24345" s="59"/>
    </row>
    <row r="24346" spans="1:3">
      <c r="A24346" s="57" t="s">
        <v>12652</v>
      </c>
      <c r="B24346" s="61">
        <v>30490039</v>
      </c>
      <c r="C24346" s="59"/>
    </row>
    <row r="24347" spans="1:3">
      <c r="A24347" s="57" t="s">
        <v>12652</v>
      </c>
      <c r="B24347" s="61">
        <v>124117175</v>
      </c>
      <c r="C24347" s="59"/>
    </row>
    <row r="24348" spans="1:3">
      <c r="A24348" s="57" t="s">
        <v>12653</v>
      </c>
      <c r="B24348" s="61">
        <v>255701977</v>
      </c>
      <c r="C24348" s="59"/>
    </row>
    <row r="24349" spans="1:3">
      <c r="A24349" s="57" t="s">
        <v>12653</v>
      </c>
      <c r="B24349" s="61">
        <v>111188484</v>
      </c>
      <c r="C24349" s="59"/>
    </row>
    <row r="24350" spans="1:3">
      <c r="A24350" s="57" t="s">
        <v>12653</v>
      </c>
      <c r="B24350" s="61">
        <v>239643814</v>
      </c>
      <c r="C24350" s="59"/>
    </row>
    <row r="24351" spans="1:3">
      <c r="A24351" s="57" t="s">
        <v>12653</v>
      </c>
      <c r="B24351" s="61">
        <v>85168147</v>
      </c>
      <c r="C24351" s="59"/>
    </row>
    <row r="24352" spans="1:3">
      <c r="A24352" s="57" t="s">
        <v>12654</v>
      </c>
      <c r="B24352" s="61">
        <v>172644577</v>
      </c>
      <c r="C24352" s="59"/>
    </row>
    <row r="24353" spans="1:3">
      <c r="A24353" s="57" t="s">
        <v>12654</v>
      </c>
      <c r="B24353" s="61">
        <v>41751327</v>
      </c>
      <c r="C24353" s="59"/>
    </row>
    <row r="24354" spans="1:3">
      <c r="A24354" s="57" t="s">
        <v>12654</v>
      </c>
      <c r="B24354" s="61">
        <v>19979736</v>
      </c>
      <c r="C24354" s="59"/>
    </row>
    <row r="24355" spans="1:3">
      <c r="A24355" s="57" t="s">
        <v>12654</v>
      </c>
      <c r="B24355" s="61">
        <v>35217037</v>
      </c>
      <c r="C24355" s="59"/>
    </row>
    <row r="24356" spans="1:3">
      <c r="A24356" s="57" t="s">
        <v>12654</v>
      </c>
      <c r="B24356" s="61">
        <v>626627065</v>
      </c>
      <c r="C24356" s="59"/>
    </row>
    <row r="24357" spans="1:3">
      <c r="A24357" s="57" t="s">
        <v>12654</v>
      </c>
      <c r="B24357" s="61">
        <v>31388656</v>
      </c>
      <c r="C24357" s="59"/>
    </row>
    <row r="24358" spans="1:3">
      <c r="A24358" s="57" t="s">
        <v>12654</v>
      </c>
      <c r="B24358" s="61">
        <v>10013266</v>
      </c>
      <c r="C24358" s="59"/>
    </row>
    <row r="24359" spans="1:3">
      <c r="A24359" s="57" t="s">
        <v>12654</v>
      </c>
      <c r="B24359" s="61">
        <v>351605566</v>
      </c>
      <c r="C24359" s="59"/>
    </row>
    <row r="24360" spans="1:3">
      <c r="A24360" s="57" t="s">
        <v>12654</v>
      </c>
      <c r="B24360" s="61">
        <v>81597118</v>
      </c>
      <c r="C24360" s="59"/>
    </row>
    <row r="24361" spans="1:3">
      <c r="A24361" s="57" t="s">
        <v>12654</v>
      </c>
      <c r="B24361" s="61">
        <v>3803805</v>
      </c>
      <c r="C24361" s="59"/>
    </row>
    <row r="24362" spans="1:3">
      <c r="A24362" s="57" t="s">
        <v>12654</v>
      </c>
      <c r="B24362" s="61">
        <v>456303006</v>
      </c>
      <c r="C24362" s="59"/>
    </row>
    <row r="24363" spans="1:3">
      <c r="A24363" s="57" t="s">
        <v>12655</v>
      </c>
      <c r="B24363" s="61">
        <v>22036159</v>
      </c>
      <c r="C24363" s="59"/>
    </row>
    <row r="24364" spans="1:3">
      <c r="A24364" s="57" t="s">
        <v>12656</v>
      </c>
      <c r="B24364" s="61">
        <v>5871255</v>
      </c>
      <c r="C24364" s="59"/>
    </row>
    <row r="24365" spans="1:3">
      <c r="A24365" s="57" t="s">
        <v>12657</v>
      </c>
      <c r="B24365" s="61">
        <v>71536171</v>
      </c>
      <c r="C24365" s="59"/>
    </row>
    <row r="24366" spans="1:3">
      <c r="A24366" s="57" t="s">
        <v>12657</v>
      </c>
      <c r="B24366" s="61">
        <v>9129814</v>
      </c>
      <c r="C24366" s="59"/>
    </row>
    <row r="24367" spans="1:3">
      <c r="A24367" s="57" t="s">
        <v>12657</v>
      </c>
      <c r="B24367" s="61">
        <v>25424068</v>
      </c>
      <c r="C24367" s="59"/>
    </row>
    <row r="24368" spans="1:3">
      <c r="A24368" s="57" t="s">
        <v>12658</v>
      </c>
      <c r="B24368" s="58"/>
      <c r="C24368" s="59"/>
    </row>
    <row r="24369" spans="1:3">
      <c r="A24369" s="57" t="s">
        <v>12659</v>
      </c>
      <c r="B24369" s="61">
        <v>22704942</v>
      </c>
      <c r="C24369" s="59"/>
    </row>
    <row r="24370" spans="1:3">
      <c r="A24370" s="57" t="s">
        <v>12660</v>
      </c>
      <c r="B24370" s="61">
        <v>2666362</v>
      </c>
      <c r="C24370" s="59"/>
    </row>
    <row r="24371" spans="1:3">
      <c r="A24371" s="57" t="s">
        <v>12660</v>
      </c>
      <c r="B24371" s="61">
        <v>23364776</v>
      </c>
      <c r="C24371" s="59"/>
    </row>
    <row r="24372" spans="1:3">
      <c r="A24372" s="57" t="s">
        <v>12661</v>
      </c>
      <c r="B24372" s="58"/>
      <c r="C24372" s="59"/>
    </row>
    <row r="24373" spans="1:3">
      <c r="A24373" s="57" t="s">
        <v>12661</v>
      </c>
      <c r="B24373" s="58"/>
      <c r="C24373" s="59"/>
    </row>
    <row r="24374" spans="1:3">
      <c r="A24374" s="57" t="s">
        <v>12662</v>
      </c>
      <c r="B24374" s="61">
        <v>21058929</v>
      </c>
      <c r="C24374" s="59"/>
    </row>
    <row r="24375" spans="1:3">
      <c r="A24375" s="57" t="s">
        <v>12662</v>
      </c>
      <c r="B24375" s="61">
        <v>100965990</v>
      </c>
      <c r="C24375" s="59"/>
    </row>
    <row r="24376" spans="1:3">
      <c r="A24376" s="57" t="s">
        <v>12663</v>
      </c>
      <c r="B24376" s="61">
        <v>5997697</v>
      </c>
      <c r="C24376" s="59"/>
    </row>
    <row r="24377" spans="1:3">
      <c r="A24377" s="57" t="s">
        <v>12664</v>
      </c>
      <c r="B24377" s="61">
        <v>1430428</v>
      </c>
      <c r="C24377" s="59"/>
    </row>
    <row r="24378" spans="1:3">
      <c r="A24378" s="57" t="s">
        <v>12665</v>
      </c>
      <c r="B24378" s="61">
        <v>765654</v>
      </c>
      <c r="C24378" s="59"/>
    </row>
    <row r="24379" spans="1:3">
      <c r="A24379" s="57" t="s">
        <v>12666</v>
      </c>
      <c r="B24379" s="61">
        <v>910407</v>
      </c>
      <c r="C24379" s="59"/>
    </row>
    <row r="24380" spans="1:3">
      <c r="A24380" s="57" t="s">
        <v>12667</v>
      </c>
      <c r="B24380" s="61">
        <v>1460537</v>
      </c>
      <c r="C24380" s="59"/>
    </row>
    <row r="24381" spans="1:3">
      <c r="A24381" s="57" t="s">
        <v>12668</v>
      </c>
      <c r="B24381" s="61">
        <v>7099093</v>
      </c>
      <c r="C24381" s="59"/>
    </row>
    <row r="24382" spans="1:3">
      <c r="A24382" s="57" t="s">
        <v>12669</v>
      </c>
      <c r="B24382" s="61">
        <v>7272080</v>
      </c>
      <c r="C24382" s="59"/>
    </row>
    <row r="24383" spans="1:3">
      <c r="A24383" s="57" t="s">
        <v>12670</v>
      </c>
      <c r="B24383" s="58"/>
      <c r="C24383" s="59"/>
    </row>
    <row r="24384" spans="1:3">
      <c r="A24384" s="57" t="s">
        <v>12671</v>
      </c>
      <c r="B24384" s="58"/>
      <c r="C24384" s="59"/>
    </row>
    <row r="24385" spans="1:3">
      <c r="A24385" s="57" t="s">
        <v>12672</v>
      </c>
      <c r="B24385" s="58"/>
      <c r="C24385" s="59"/>
    </row>
    <row r="24386" spans="1:3">
      <c r="A24386" s="57" t="s">
        <v>12673</v>
      </c>
      <c r="B24386" s="58"/>
      <c r="C24386" s="59"/>
    </row>
    <row r="24387" spans="1:3">
      <c r="A24387" s="57" t="s">
        <v>12674</v>
      </c>
      <c r="B24387" s="58"/>
      <c r="C24387" s="59"/>
    </row>
    <row r="24388" spans="1:3">
      <c r="A24388" s="57" t="s">
        <v>12675</v>
      </c>
      <c r="B24388" s="58"/>
      <c r="C24388" s="59"/>
    </row>
    <row r="24389" spans="1:3">
      <c r="A24389" s="57" t="s">
        <v>12676</v>
      </c>
      <c r="B24389" s="58"/>
      <c r="C24389" s="59"/>
    </row>
    <row r="24390" spans="1:3">
      <c r="A24390" s="57" t="s">
        <v>12676</v>
      </c>
      <c r="B24390" s="58"/>
      <c r="C24390" s="59"/>
    </row>
    <row r="24391" spans="1:3">
      <c r="A24391" s="57" t="s">
        <v>12677</v>
      </c>
      <c r="B24391" s="58"/>
      <c r="C24391" s="59"/>
    </row>
    <row r="24392" spans="1:3">
      <c r="A24392" s="57" t="s">
        <v>12678</v>
      </c>
      <c r="B24392" s="58"/>
      <c r="C24392" s="59"/>
    </row>
    <row r="24393" spans="1:3">
      <c r="A24393" s="57" t="s">
        <v>12679</v>
      </c>
      <c r="B24393" s="58"/>
      <c r="C24393" s="59"/>
    </row>
    <row r="24394" spans="1:3">
      <c r="A24394" s="57" t="s">
        <v>12679</v>
      </c>
      <c r="B24394" s="58"/>
      <c r="C24394" s="59"/>
    </row>
    <row r="24395" spans="1:3">
      <c r="A24395" s="57" t="s">
        <v>12680</v>
      </c>
      <c r="B24395" s="58"/>
      <c r="C24395" s="59"/>
    </row>
    <row r="24396" spans="1:3">
      <c r="A24396" s="57" t="s">
        <v>12681</v>
      </c>
      <c r="B24396" s="58"/>
      <c r="C24396" s="59"/>
    </row>
    <row r="24397" spans="1:3">
      <c r="A24397" s="57" t="s">
        <v>12682</v>
      </c>
      <c r="B24397" s="61">
        <v>42706391</v>
      </c>
      <c r="C24397" s="59"/>
    </row>
    <row r="24398" spans="1:3">
      <c r="A24398" s="57" t="s">
        <v>12682</v>
      </c>
      <c r="B24398" s="61">
        <v>9072377</v>
      </c>
      <c r="C24398" s="59"/>
    </row>
    <row r="24399" spans="1:3">
      <c r="A24399" s="57" t="s">
        <v>12683</v>
      </c>
      <c r="B24399" s="61">
        <v>25538296</v>
      </c>
      <c r="C24399" s="59"/>
    </row>
    <row r="24400" spans="1:3">
      <c r="A24400" s="57" t="s">
        <v>12684</v>
      </c>
      <c r="B24400" s="61">
        <v>3343188</v>
      </c>
      <c r="C24400" s="59"/>
    </row>
    <row r="24401" spans="1:3">
      <c r="A24401" s="57" t="s">
        <v>12685</v>
      </c>
      <c r="B24401" s="61">
        <v>8683379</v>
      </c>
      <c r="C24401" s="59"/>
    </row>
    <row r="24402" spans="1:3">
      <c r="A24402" s="57" t="s">
        <v>12686</v>
      </c>
      <c r="B24402" s="58"/>
      <c r="C24402" s="59"/>
    </row>
    <row r="24403" spans="1:3">
      <c r="A24403" s="57" t="s">
        <v>12687</v>
      </c>
      <c r="B24403" s="61">
        <v>220008658</v>
      </c>
      <c r="C24403" s="59"/>
    </row>
    <row r="24404" spans="1:3">
      <c r="A24404" s="57" t="s">
        <v>12687</v>
      </c>
      <c r="B24404" s="61">
        <v>5574846</v>
      </c>
      <c r="C24404" s="59"/>
    </row>
    <row r="24405" spans="1:3">
      <c r="A24405" s="57" t="s">
        <v>12688</v>
      </c>
      <c r="B24405" s="58"/>
      <c r="C24405" s="59"/>
    </row>
    <row r="24406" spans="1:3">
      <c r="A24406" s="57" t="s">
        <v>12688</v>
      </c>
      <c r="B24406" s="58"/>
      <c r="C24406" s="59"/>
    </row>
    <row r="24407" spans="1:3">
      <c r="A24407" s="57" t="s">
        <v>12689</v>
      </c>
      <c r="B24407" s="61">
        <v>33534134</v>
      </c>
      <c r="C24407" s="59"/>
    </row>
    <row r="24408" spans="1:3">
      <c r="A24408" s="57" t="s">
        <v>12689</v>
      </c>
      <c r="B24408" s="61">
        <v>34680078</v>
      </c>
      <c r="C24408" s="59"/>
    </row>
    <row r="24409" spans="1:3">
      <c r="A24409" s="57" t="s">
        <v>12690</v>
      </c>
      <c r="B24409" s="58"/>
      <c r="C24409" s="59"/>
    </row>
    <row r="24410" spans="1:3">
      <c r="A24410" s="57" t="s">
        <v>12691</v>
      </c>
      <c r="B24410" s="58"/>
      <c r="C24410" s="59"/>
    </row>
    <row r="24411" spans="1:3">
      <c r="A24411" s="57" t="s">
        <v>12691</v>
      </c>
      <c r="B24411" s="58"/>
      <c r="C24411" s="59"/>
    </row>
    <row r="24412" spans="1:3">
      <c r="A24412" s="57" t="s">
        <v>12691</v>
      </c>
      <c r="B24412" s="58"/>
      <c r="C24412" s="59"/>
    </row>
    <row r="24413" spans="1:3">
      <c r="A24413" s="57" t="s">
        <v>12692</v>
      </c>
      <c r="B24413" s="58"/>
      <c r="C24413" s="59"/>
    </row>
    <row r="24414" spans="1:3">
      <c r="A24414" s="57" t="s">
        <v>12693</v>
      </c>
      <c r="B24414" s="61">
        <v>37305681970</v>
      </c>
      <c r="C24414" s="59"/>
    </row>
    <row r="24415" spans="1:3">
      <c r="A24415" s="57" t="s">
        <v>12694</v>
      </c>
      <c r="B24415" s="58"/>
      <c r="C24415" s="59"/>
    </row>
    <row r="24416" spans="1:3">
      <c r="A24416" s="57" t="s">
        <v>12694</v>
      </c>
      <c r="B24416" s="58"/>
      <c r="C24416" s="59"/>
    </row>
    <row r="24417" spans="1:3">
      <c r="A24417" s="57" t="s">
        <v>12694</v>
      </c>
      <c r="B24417" s="58"/>
      <c r="C24417" s="59"/>
    </row>
    <row r="24418" spans="1:3">
      <c r="A24418" s="57" t="s">
        <v>12695</v>
      </c>
      <c r="B24418" s="61">
        <v>128503</v>
      </c>
      <c r="C24418" s="59"/>
    </row>
    <row r="24419" spans="1:3">
      <c r="A24419" s="57" t="s">
        <v>12695</v>
      </c>
      <c r="B24419" s="61">
        <v>1080201892</v>
      </c>
      <c r="C24419" s="59"/>
    </row>
    <row r="24420" spans="1:3">
      <c r="A24420" s="57" t="s">
        <v>12696</v>
      </c>
      <c r="B24420" s="61">
        <v>1822562357</v>
      </c>
      <c r="C24420" s="59"/>
    </row>
    <row r="24421" spans="1:3">
      <c r="A24421" s="57" t="s">
        <v>12697</v>
      </c>
      <c r="B24421" s="58"/>
      <c r="C24421" s="59"/>
    </row>
    <row r="24422" spans="1:3">
      <c r="A24422" s="57" t="s">
        <v>12697</v>
      </c>
      <c r="B24422" s="58"/>
      <c r="C24422" s="59"/>
    </row>
    <row r="24423" spans="1:3">
      <c r="A24423" s="57" t="s">
        <v>12697</v>
      </c>
      <c r="B24423" s="58"/>
      <c r="C24423" s="59"/>
    </row>
    <row r="24424" spans="1:3">
      <c r="A24424" s="57" t="s">
        <v>12698</v>
      </c>
      <c r="B24424" s="58"/>
      <c r="C24424" s="59"/>
    </row>
    <row r="24425" spans="1:3">
      <c r="A24425" s="57" t="s">
        <v>12699</v>
      </c>
      <c r="B24425" s="58"/>
      <c r="C24425" s="59"/>
    </row>
    <row r="24426" spans="1:3">
      <c r="A24426" s="57" t="s">
        <v>12700</v>
      </c>
      <c r="B24426" s="58"/>
      <c r="C24426" s="59"/>
    </row>
    <row r="24427" spans="1:3">
      <c r="A24427" s="57" t="s">
        <v>12701</v>
      </c>
      <c r="B24427" s="58"/>
      <c r="C24427" s="59"/>
    </row>
    <row r="24428" spans="1:3">
      <c r="A24428" s="57" t="s">
        <v>12702</v>
      </c>
      <c r="B24428" s="58"/>
      <c r="C24428" s="59"/>
    </row>
    <row r="24429" spans="1:3">
      <c r="A24429" s="57" t="s">
        <v>12703</v>
      </c>
      <c r="B24429" s="58"/>
      <c r="C24429" s="59"/>
    </row>
    <row r="24430" spans="1:3">
      <c r="A24430" s="57" t="s">
        <v>12704</v>
      </c>
      <c r="B24430" s="58"/>
      <c r="C24430" s="59"/>
    </row>
    <row r="24431" spans="1:3">
      <c r="A24431" s="57" t="s">
        <v>12705</v>
      </c>
      <c r="B24431" s="58"/>
      <c r="C24431" s="59"/>
    </row>
    <row r="24432" spans="1:3">
      <c r="A24432" s="57" t="s">
        <v>12706</v>
      </c>
      <c r="B24432" s="58"/>
      <c r="C24432" s="59"/>
    </row>
    <row r="24433" spans="1:3">
      <c r="A24433" s="57" t="s">
        <v>12707</v>
      </c>
      <c r="B24433" s="58"/>
      <c r="C24433" s="59"/>
    </row>
    <row r="24434" spans="1:3">
      <c r="A24434" s="57" t="s">
        <v>12708</v>
      </c>
      <c r="B24434" s="58"/>
      <c r="C24434" s="59"/>
    </row>
    <row r="24435" spans="1:3">
      <c r="A24435" s="57" t="s">
        <v>12709</v>
      </c>
      <c r="B24435" s="58"/>
      <c r="C24435" s="59"/>
    </row>
    <row r="24436" spans="1:3">
      <c r="A24436" s="57" t="s">
        <v>12709</v>
      </c>
      <c r="B24436" s="58"/>
      <c r="C24436" s="59"/>
    </row>
    <row r="24437" spans="1:3">
      <c r="A24437" s="57" t="s">
        <v>12709</v>
      </c>
      <c r="B24437" s="58"/>
      <c r="C24437" s="59"/>
    </row>
    <row r="24438" spans="1:3">
      <c r="A24438" s="57" t="s">
        <v>12710</v>
      </c>
      <c r="B24438" s="58"/>
      <c r="C24438" s="59"/>
    </row>
    <row r="24439" spans="1:3">
      <c r="A24439" s="57" t="s">
        <v>12711</v>
      </c>
      <c r="B24439" s="58"/>
      <c r="C24439" s="59"/>
    </row>
    <row r="24440" spans="1:3">
      <c r="A24440" s="57" t="s">
        <v>12711</v>
      </c>
      <c r="B24440" s="58"/>
      <c r="C24440" s="59"/>
    </row>
    <row r="24441" spans="1:3">
      <c r="A24441" s="57" t="s">
        <v>12711</v>
      </c>
      <c r="B24441" s="58"/>
      <c r="C24441" s="59"/>
    </row>
    <row r="24442" spans="1:3">
      <c r="A24442" s="57" t="s">
        <v>12712</v>
      </c>
      <c r="B24442" s="58"/>
      <c r="C24442" s="59"/>
    </row>
    <row r="24443" spans="1:3">
      <c r="A24443" s="57" t="s">
        <v>12712</v>
      </c>
      <c r="B24443" s="58"/>
      <c r="C24443" s="59"/>
    </row>
    <row r="24444" spans="1:3">
      <c r="A24444" s="57" t="s">
        <v>12712</v>
      </c>
      <c r="B24444" s="58"/>
      <c r="C24444" s="59"/>
    </row>
    <row r="24445" spans="1:3">
      <c r="A24445" s="57" t="s">
        <v>12712</v>
      </c>
      <c r="B24445" s="58"/>
      <c r="C24445" s="59"/>
    </row>
    <row r="24446" spans="1:3">
      <c r="A24446" s="57" t="s">
        <v>12712</v>
      </c>
      <c r="B24446" s="58"/>
      <c r="C24446" s="59"/>
    </row>
    <row r="24447" spans="1:3">
      <c r="A24447" s="57" t="s">
        <v>12713</v>
      </c>
      <c r="B24447" s="58"/>
      <c r="C24447" s="59"/>
    </row>
    <row r="24448" spans="1:3">
      <c r="A24448" s="57" t="s">
        <v>12714</v>
      </c>
      <c r="B24448" s="58"/>
      <c r="C24448" s="59"/>
    </row>
    <row r="24449" spans="1:3">
      <c r="A24449" s="57" t="s">
        <v>12715</v>
      </c>
      <c r="B24449" s="58"/>
      <c r="C24449" s="59"/>
    </row>
    <row r="24450" spans="1:3">
      <c r="A24450" s="57" t="s">
        <v>12716</v>
      </c>
      <c r="B24450" s="58"/>
      <c r="C24450" s="59"/>
    </row>
    <row r="24451" spans="1:3">
      <c r="A24451" s="57" t="s">
        <v>12717</v>
      </c>
      <c r="B24451" s="58"/>
      <c r="C24451" s="59"/>
    </row>
    <row r="24452" spans="1:3">
      <c r="A24452" s="57" t="s">
        <v>12717</v>
      </c>
      <c r="B24452" s="58"/>
      <c r="C24452" s="59"/>
    </row>
    <row r="24453" spans="1:3">
      <c r="A24453" s="57" t="s">
        <v>12717</v>
      </c>
      <c r="B24453" s="58"/>
      <c r="C24453" s="59"/>
    </row>
    <row r="24454" spans="1:3">
      <c r="A24454" s="57" t="s">
        <v>12718</v>
      </c>
      <c r="B24454" s="61">
        <v>72445</v>
      </c>
      <c r="C24454" s="59"/>
    </row>
    <row r="24455" spans="1:3">
      <c r="A24455" s="57" t="s">
        <v>12718</v>
      </c>
      <c r="B24455" s="61">
        <v>4412001488</v>
      </c>
      <c r="C24455" s="59"/>
    </row>
    <row r="24456" spans="1:3">
      <c r="A24456" s="57" t="s">
        <v>12719</v>
      </c>
      <c r="B24456" s="58"/>
      <c r="C24456" s="59"/>
    </row>
    <row r="24457" spans="1:3">
      <c r="A24457" s="57" t="s">
        <v>12720</v>
      </c>
      <c r="B24457" s="58"/>
      <c r="C24457" s="59"/>
    </row>
    <row r="24458" spans="1:3">
      <c r="A24458" s="57" t="s">
        <v>12720</v>
      </c>
      <c r="B24458" s="58"/>
      <c r="C24458" s="59"/>
    </row>
    <row r="24459" spans="1:3">
      <c r="A24459" s="57" t="s">
        <v>12720</v>
      </c>
      <c r="B24459" s="58"/>
      <c r="C24459" s="59"/>
    </row>
    <row r="24460" spans="1:3">
      <c r="A24460" s="57" t="s">
        <v>12721</v>
      </c>
      <c r="B24460" s="61">
        <v>23250</v>
      </c>
      <c r="C24460" s="59"/>
    </row>
    <row r="24461" spans="1:3">
      <c r="A24461" s="57" t="s">
        <v>12721</v>
      </c>
      <c r="B24461" s="58"/>
      <c r="C24461" s="59"/>
    </row>
    <row r="24462" spans="1:3">
      <c r="A24462" s="57" t="s">
        <v>12721</v>
      </c>
      <c r="B24462" s="61">
        <v>205855808</v>
      </c>
      <c r="C24462" s="59"/>
    </row>
    <row r="24463" spans="1:3">
      <c r="A24463" s="57" t="s">
        <v>12721</v>
      </c>
      <c r="B24463" s="58"/>
      <c r="C24463" s="59"/>
    </row>
    <row r="24464" spans="1:3">
      <c r="A24464" s="57" t="s">
        <v>12721</v>
      </c>
      <c r="B24464" s="58"/>
      <c r="C24464" s="59"/>
    </row>
    <row r="24465" spans="1:3">
      <c r="A24465" s="57" t="s">
        <v>12722</v>
      </c>
      <c r="B24465" s="61">
        <v>729304556</v>
      </c>
      <c r="C24465" s="59"/>
    </row>
    <row r="24466" spans="1:3">
      <c r="A24466" s="57" t="s">
        <v>12723</v>
      </c>
      <c r="B24466" s="58"/>
      <c r="C24466" s="59"/>
    </row>
    <row r="24467" spans="1:3">
      <c r="A24467" s="57" t="s">
        <v>12724</v>
      </c>
      <c r="B24467" s="58"/>
      <c r="C24467" s="59"/>
    </row>
    <row r="24468" spans="1:3">
      <c r="A24468" s="57" t="s">
        <v>12725</v>
      </c>
      <c r="B24468" s="58"/>
      <c r="C24468" s="59"/>
    </row>
    <row r="24469" spans="1:3">
      <c r="A24469" s="57" t="s">
        <v>12725</v>
      </c>
      <c r="B24469" s="58"/>
      <c r="C24469" s="59"/>
    </row>
    <row r="24470" spans="1:3">
      <c r="A24470" s="57" t="s">
        <v>12726</v>
      </c>
      <c r="B24470" s="58"/>
      <c r="C24470" s="59"/>
    </row>
    <row r="24471" spans="1:3">
      <c r="A24471" s="57" t="s">
        <v>12727</v>
      </c>
      <c r="B24471" s="58"/>
      <c r="C24471" s="59"/>
    </row>
    <row r="24472" spans="1:3">
      <c r="A24472" s="57" t="s">
        <v>12728</v>
      </c>
      <c r="B24472" s="58"/>
      <c r="C24472" s="59"/>
    </row>
    <row r="24473" spans="1:3">
      <c r="A24473" s="57" t="s">
        <v>12729</v>
      </c>
      <c r="B24473" s="58"/>
      <c r="C24473" s="59"/>
    </row>
    <row r="24474" spans="1:3">
      <c r="A24474" s="57" t="s">
        <v>12730</v>
      </c>
      <c r="B24474" s="58"/>
      <c r="C24474" s="59"/>
    </row>
    <row r="24475" spans="1:3">
      <c r="A24475" s="57" t="s">
        <v>12731</v>
      </c>
      <c r="B24475" s="58"/>
      <c r="C24475" s="59"/>
    </row>
    <row r="24476" spans="1:3">
      <c r="A24476" s="57" t="s">
        <v>12732</v>
      </c>
      <c r="B24476" s="58"/>
      <c r="C24476" s="59"/>
    </row>
    <row r="24477" spans="1:3">
      <c r="A24477" s="57" t="s">
        <v>12732</v>
      </c>
      <c r="B24477" s="58"/>
      <c r="C24477" s="59"/>
    </row>
    <row r="24478" spans="1:3">
      <c r="A24478" s="57" t="s">
        <v>12732</v>
      </c>
      <c r="B24478" s="58"/>
      <c r="C24478" s="59"/>
    </row>
    <row r="24479" spans="1:3">
      <c r="A24479" s="57" t="s">
        <v>12733</v>
      </c>
      <c r="B24479" s="58"/>
      <c r="C24479" s="59"/>
    </row>
    <row r="24480" spans="1:3">
      <c r="A24480" s="57" t="s">
        <v>12734</v>
      </c>
      <c r="B24480" s="58"/>
      <c r="C24480" s="59"/>
    </row>
    <row r="24481" spans="1:3">
      <c r="A24481" s="57" t="s">
        <v>12735</v>
      </c>
      <c r="B24481" s="58"/>
      <c r="C24481" s="59"/>
    </row>
    <row r="24482" spans="1:3">
      <c r="A24482" s="57" t="s">
        <v>12736</v>
      </c>
      <c r="B24482" s="58"/>
      <c r="C24482" s="59"/>
    </row>
    <row r="24483" spans="1:3">
      <c r="A24483" s="57" t="s">
        <v>12737</v>
      </c>
      <c r="B24483" s="58"/>
      <c r="C24483" s="59"/>
    </row>
    <row r="24484" spans="1:3">
      <c r="A24484" s="57" t="s">
        <v>12738</v>
      </c>
      <c r="B24484" s="58"/>
      <c r="C24484" s="59"/>
    </row>
    <row r="24485" spans="1:3">
      <c r="A24485" s="57" t="s">
        <v>12739</v>
      </c>
      <c r="B24485" s="58"/>
      <c r="C24485" s="59"/>
    </row>
    <row r="24486" spans="1:3">
      <c r="A24486" s="57" t="s">
        <v>12739</v>
      </c>
      <c r="B24486" s="58"/>
      <c r="C24486" s="59"/>
    </row>
    <row r="24487" spans="1:3">
      <c r="A24487" s="57" t="s">
        <v>12739</v>
      </c>
      <c r="B24487" s="58"/>
      <c r="C24487" s="59"/>
    </row>
    <row r="24488" spans="1:3">
      <c r="A24488" s="57" t="s">
        <v>12740</v>
      </c>
      <c r="B24488" s="61">
        <v>54994260</v>
      </c>
      <c r="C24488" s="59"/>
    </row>
    <row r="24489" spans="1:3">
      <c r="A24489" s="57" t="s">
        <v>12740</v>
      </c>
      <c r="B24489" s="58"/>
      <c r="C24489" s="59"/>
    </row>
    <row r="24490" spans="1:3">
      <c r="A24490" s="57" t="s">
        <v>12740</v>
      </c>
      <c r="B24490" s="58"/>
      <c r="C24490" s="59"/>
    </row>
    <row r="24491" spans="1:3">
      <c r="A24491" s="57" t="s">
        <v>12741</v>
      </c>
      <c r="B24491" s="61">
        <v>196630808</v>
      </c>
      <c r="C24491" s="59"/>
    </row>
    <row r="24492" spans="1:3">
      <c r="A24492" s="57" t="s">
        <v>12742</v>
      </c>
      <c r="B24492" s="61">
        <v>8650612</v>
      </c>
      <c r="C24492" s="59"/>
    </row>
    <row r="24493" spans="1:3">
      <c r="A24493" s="57" t="s">
        <v>12742</v>
      </c>
      <c r="B24493" s="61">
        <v>633684393</v>
      </c>
      <c r="C24493" s="59"/>
    </row>
    <row r="24494" spans="1:3">
      <c r="A24494" s="57" t="s">
        <v>12742</v>
      </c>
      <c r="B24494" s="58"/>
      <c r="C24494" s="59"/>
    </row>
    <row r="24495" spans="1:3">
      <c r="A24495" s="57" t="s">
        <v>12742</v>
      </c>
      <c r="B24495" s="58"/>
      <c r="C24495" s="59"/>
    </row>
    <row r="24496" spans="1:3">
      <c r="A24496" s="57" t="s">
        <v>12743</v>
      </c>
      <c r="B24496" s="61">
        <v>6874381</v>
      </c>
      <c r="C24496" s="59"/>
    </row>
    <row r="24497" spans="1:3">
      <c r="A24497" s="57" t="s">
        <v>12744</v>
      </c>
      <c r="B24497" s="61">
        <v>58969875</v>
      </c>
      <c r="C24497" s="59"/>
    </row>
    <row r="24498" spans="1:3">
      <c r="A24498" s="57" t="s">
        <v>12745</v>
      </c>
      <c r="B24498" s="61">
        <v>3496264</v>
      </c>
      <c r="C24498" s="59"/>
    </row>
    <row r="24499" spans="1:3">
      <c r="A24499" s="57" t="s">
        <v>12746</v>
      </c>
      <c r="B24499" s="61">
        <v>905861</v>
      </c>
      <c r="C24499" s="59"/>
    </row>
    <row r="24500" spans="1:3">
      <c r="A24500" s="57" t="s">
        <v>12746</v>
      </c>
      <c r="B24500" s="61">
        <v>879613799</v>
      </c>
      <c r="C24500" s="59"/>
    </row>
    <row r="24501" spans="1:3">
      <c r="A24501" s="57" t="s">
        <v>12746</v>
      </c>
      <c r="B24501" s="61">
        <v>1204010</v>
      </c>
      <c r="C24501" s="59"/>
    </row>
    <row r="24502" spans="1:3">
      <c r="A24502" s="57" t="s">
        <v>12747</v>
      </c>
      <c r="B24502" s="61">
        <v>120924</v>
      </c>
      <c r="C24502" s="59"/>
    </row>
    <row r="24503" spans="1:3">
      <c r="A24503" s="57" t="s">
        <v>12747</v>
      </c>
      <c r="B24503" s="61">
        <v>579759185</v>
      </c>
      <c r="C24503" s="59"/>
    </row>
    <row r="24504" spans="1:3">
      <c r="A24504" s="57" t="s">
        <v>12747</v>
      </c>
      <c r="B24504" s="61">
        <v>7555941</v>
      </c>
      <c r="C24504" s="59"/>
    </row>
    <row r="24505" spans="1:3">
      <c r="A24505" s="57" t="s">
        <v>12748</v>
      </c>
      <c r="B24505" s="61">
        <v>413048580</v>
      </c>
      <c r="C24505" s="59"/>
    </row>
    <row r="24506" spans="1:3">
      <c r="A24506" s="57" t="s">
        <v>12749</v>
      </c>
      <c r="B24506" s="61">
        <v>185784047</v>
      </c>
      <c r="C24506" s="59"/>
    </row>
    <row r="24507" spans="1:3">
      <c r="A24507" s="57" t="s">
        <v>12750</v>
      </c>
      <c r="B24507" s="61">
        <v>1167391740</v>
      </c>
      <c r="C24507" s="59"/>
    </row>
    <row r="24508" spans="1:3">
      <c r="A24508" s="57" t="s">
        <v>12751</v>
      </c>
      <c r="B24508" s="61">
        <v>82545156</v>
      </c>
      <c r="C24508" s="59"/>
    </row>
    <row r="24509" spans="1:3">
      <c r="A24509" s="57" t="s">
        <v>12752</v>
      </c>
      <c r="B24509" s="61">
        <v>345362373</v>
      </c>
      <c r="C24509" s="59"/>
    </row>
    <row r="24510" spans="1:3">
      <c r="A24510" s="57" t="s">
        <v>12753</v>
      </c>
      <c r="B24510" s="61">
        <v>304124166</v>
      </c>
      <c r="C24510" s="59"/>
    </row>
    <row r="24511" spans="1:3">
      <c r="A24511" s="57" t="s">
        <v>12754</v>
      </c>
      <c r="B24511" s="58"/>
      <c r="C24511" s="59"/>
    </row>
    <row r="24512" spans="1:3">
      <c r="A24512" s="57" t="s">
        <v>12754</v>
      </c>
      <c r="B24512" s="58"/>
      <c r="C24512" s="59"/>
    </row>
    <row r="24513" spans="1:3">
      <c r="A24513" s="57" t="s">
        <v>12754</v>
      </c>
      <c r="B24513" s="58"/>
      <c r="C24513" s="59"/>
    </row>
    <row r="24514" spans="1:3">
      <c r="A24514" s="57" t="s">
        <v>12755</v>
      </c>
      <c r="B24514" s="58"/>
      <c r="C24514" s="59"/>
    </row>
    <row r="24515" spans="1:3">
      <c r="A24515" s="57" t="s">
        <v>12756</v>
      </c>
      <c r="B24515" s="58"/>
      <c r="C24515" s="59"/>
    </row>
    <row r="24516" spans="1:3">
      <c r="A24516" s="57" t="s">
        <v>12756</v>
      </c>
      <c r="B24516" s="58"/>
      <c r="C24516" s="59"/>
    </row>
    <row r="24517" spans="1:3">
      <c r="A24517" s="57" t="s">
        <v>12756</v>
      </c>
      <c r="B24517" s="58"/>
      <c r="C24517" s="59"/>
    </row>
    <row r="24518" spans="1:3">
      <c r="A24518" s="57" t="s">
        <v>12757</v>
      </c>
      <c r="B24518" s="58"/>
      <c r="C24518" s="59"/>
    </row>
    <row r="24519" spans="1:3">
      <c r="A24519" s="57" t="s">
        <v>12757</v>
      </c>
      <c r="B24519" s="58"/>
      <c r="C24519" s="59"/>
    </row>
    <row r="24520" spans="1:3">
      <c r="A24520" s="57" t="s">
        <v>12757</v>
      </c>
      <c r="B24520" s="58"/>
      <c r="C24520" s="59"/>
    </row>
    <row r="24521" spans="1:3">
      <c r="A24521" s="57" t="s">
        <v>12758</v>
      </c>
      <c r="B24521" s="58"/>
      <c r="C24521" s="59"/>
    </row>
    <row r="24522" spans="1:3">
      <c r="A24522" s="57" t="s">
        <v>12759</v>
      </c>
      <c r="B24522" s="58"/>
      <c r="C24522" s="59"/>
    </row>
    <row r="24523" spans="1:3">
      <c r="A24523" s="57" t="s">
        <v>12760</v>
      </c>
      <c r="B24523" s="58"/>
      <c r="C24523" s="59"/>
    </row>
    <row r="24524" spans="1:3">
      <c r="A24524" s="57" t="s">
        <v>12761</v>
      </c>
      <c r="B24524" s="58"/>
      <c r="C24524" s="59"/>
    </row>
    <row r="24525" spans="1:3">
      <c r="A24525" s="57" t="s">
        <v>12761</v>
      </c>
      <c r="B24525" s="58"/>
      <c r="C24525" s="59"/>
    </row>
    <row r="24526" spans="1:3">
      <c r="A24526" s="57" t="s">
        <v>12762</v>
      </c>
      <c r="B24526" s="58"/>
      <c r="C24526" s="59"/>
    </row>
    <row r="24527" spans="1:3">
      <c r="A24527" s="57" t="s">
        <v>12763</v>
      </c>
      <c r="B24527" s="58"/>
      <c r="C24527" s="59"/>
    </row>
    <row r="24528" spans="1:3">
      <c r="A24528" s="57" t="s">
        <v>12764</v>
      </c>
      <c r="B24528" s="58"/>
      <c r="C24528" s="59"/>
    </row>
    <row r="24529" spans="1:3">
      <c r="A24529" s="57" t="s">
        <v>12764</v>
      </c>
      <c r="B24529" s="58"/>
      <c r="C24529" s="59"/>
    </row>
    <row r="24530" spans="1:3">
      <c r="A24530" s="57" t="s">
        <v>12764</v>
      </c>
      <c r="B24530" s="58"/>
      <c r="C24530" s="59"/>
    </row>
    <row r="24531" spans="1:3">
      <c r="A24531" s="57" t="s">
        <v>12765</v>
      </c>
      <c r="B24531" s="58"/>
      <c r="C24531" s="59"/>
    </row>
    <row r="24532" spans="1:3">
      <c r="A24532" s="57" t="s">
        <v>12766</v>
      </c>
      <c r="B24532" s="58"/>
      <c r="C24532" s="59"/>
    </row>
    <row r="24533" spans="1:3">
      <c r="A24533" s="57" t="s">
        <v>12767</v>
      </c>
      <c r="B24533" s="58"/>
      <c r="C24533" s="59"/>
    </row>
    <row r="24534" spans="1:3">
      <c r="A24534" s="57" t="s">
        <v>12768</v>
      </c>
      <c r="B24534" s="58"/>
      <c r="C24534" s="59"/>
    </row>
    <row r="24535" spans="1:3">
      <c r="A24535" s="57" t="s">
        <v>12769</v>
      </c>
      <c r="B24535" s="58"/>
      <c r="C24535" s="59"/>
    </row>
    <row r="24536" spans="1:3">
      <c r="A24536" s="57" t="s">
        <v>12769</v>
      </c>
      <c r="B24536" s="58"/>
      <c r="C24536" s="59"/>
    </row>
    <row r="24537" spans="1:3">
      <c r="A24537" s="57" t="s">
        <v>12769</v>
      </c>
      <c r="B24537" s="58"/>
      <c r="C24537" s="59"/>
    </row>
    <row r="24538" spans="1:3">
      <c r="A24538" s="57" t="s">
        <v>12770</v>
      </c>
      <c r="B24538" s="58"/>
      <c r="C24538" s="59"/>
    </row>
    <row r="24539" spans="1:3">
      <c r="A24539" s="57" t="s">
        <v>12771</v>
      </c>
      <c r="B24539" s="58"/>
      <c r="C24539" s="59"/>
    </row>
    <row r="24540" spans="1:3">
      <c r="A24540" s="57" t="s">
        <v>12772</v>
      </c>
      <c r="B24540" s="58"/>
      <c r="C24540" s="59"/>
    </row>
    <row r="24541" spans="1:3">
      <c r="A24541" s="57" t="s">
        <v>12773</v>
      </c>
      <c r="B24541" s="58"/>
      <c r="C24541" s="59"/>
    </row>
    <row r="24542" spans="1:3">
      <c r="A24542" s="57" t="s">
        <v>12774</v>
      </c>
      <c r="B24542" s="58"/>
      <c r="C24542" s="59"/>
    </row>
    <row r="24543" spans="1:3">
      <c r="A24543" s="57" t="s">
        <v>12775</v>
      </c>
      <c r="B24543" s="58"/>
      <c r="C24543" s="59"/>
    </row>
    <row r="24544" spans="1:3">
      <c r="A24544" s="57" t="s">
        <v>12775</v>
      </c>
      <c r="B24544" s="58"/>
      <c r="C24544" s="59"/>
    </row>
    <row r="24545" spans="1:3">
      <c r="A24545" s="57" t="s">
        <v>12775</v>
      </c>
      <c r="B24545" s="58"/>
      <c r="C24545" s="59"/>
    </row>
    <row r="24546" spans="1:3">
      <c r="A24546" s="57" t="s">
        <v>12775</v>
      </c>
      <c r="B24546" s="58"/>
      <c r="C24546" s="59"/>
    </row>
    <row r="24547" spans="1:3">
      <c r="A24547" s="57" t="s">
        <v>12776</v>
      </c>
      <c r="B24547" s="58"/>
      <c r="C24547" s="59"/>
    </row>
    <row r="24548" spans="1:3">
      <c r="A24548" s="57" t="s">
        <v>12777</v>
      </c>
      <c r="B24548" s="58"/>
      <c r="C24548" s="59"/>
    </row>
    <row r="24549" spans="1:3">
      <c r="A24549" s="57" t="s">
        <v>12778</v>
      </c>
      <c r="B24549" s="58"/>
      <c r="C24549" s="59"/>
    </row>
    <row r="24550" spans="1:3">
      <c r="A24550" s="57" t="s">
        <v>12779</v>
      </c>
      <c r="B24550" s="58"/>
      <c r="C24550" s="59"/>
    </row>
    <row r="24551" spans="1:3">
      <c r="A24551" s="57" t="s">
        <v>12779</v>
      </c>
      <c r="B24551" s="58"/>
      <c r="C24551" s="59"/>
    </row>
    <row r="24552" spans="1:3">
      <c r="A24552" s="57" t="s">
        <v>12780</v>
      </c>
      <c r="B24552" s="58"/>
      <c r="C24552" s="59"/>
    </row>
    <row r="24553" spans="1:3">
      <c r="A24553" s="57" t="s">
        <v>12781</v>
      </c>
      <c r="B24553" s="58"/>
      <c r="C24553" s="59"/>
    </row>
    <row r="24554" spans="1:3">
      <c r="A24554" s="57" t="s">
        <v>12781</v>
      </c>
      <c r="B24554" s="58"/>
      <c r="C24554" s="59"/>
    </row>
    <row r="24555" spans="1:3">
      <c r="A24555" s="57" t="s">
        <v>12781</v>
      </c>
      <c r="B24555" s="58"/>
      <c r="C24555" s="59"/>
    </row>
    <row r="24556" spans="1:3">
      <c r="A24556" s="57" t="s">
        <v>12782</v>
      </c>
      <c r="B24556" s="58"/>
      <c r="C24556" s="59"/>
    </row>
    <row r="24557" spans="1:3">
      <c r="A24557" s="57" t="s">
        <v>12782</v>
      </c>
      <c r="B24557" s="58"/>
      <c r="C24557" s="59"/>
    </row>
    <row r="24558" spans="1:3">
      <c r="A24558" s="57" t="s">
        <v>12782</v>
      </c>
      <c r="B24558" s="58"/>
      <c r="C24558" s="59"/>
    </row>
    <row r="24559" spans="1:3">
      <c r="A24559" s="57" t="s">
        <v>12782</v>
      </c>
      <c r="B24559" s="58"/>
      <c r="C24559" s="59"/>
    </row>
    <row r="24560" spans="1:3">
      <c r="A24560" s="57" t="s">
        <v>12783</v>
      </c>
      <c r="B24560" s="58"/>
      <c r="C24560" s="59"/>
    </row>
    <row r="24561" spans="1:3">
      <c r="A24561" s="57" t="s">
        <v>12784</v>
      </c>
      <c r="B24561" s="58"/>
      <c r="C24561" s="59"/>
    </row>
    <row r="24562" spans="1:3">
      <c r="A24562" s="57" t="s">
        <v>12785</v>
      </c>
      <c r="B24562" s="58"/>
      <c r="C24562" s="59"/>
    </row>
    <row r="24563" spans="1:3">
      <c r="A24563" s="57" t="s">
        <v>12786</v>
      </c>
      <c r="B24563" s="58"/>
      <c r="C24563" s="59"/>
    </row>
    <row r="24564" spans="1:3">
      <c r="A24564" s="57" t="s">
        <v>12786</v>
      </c>
      <c r="B24564" s="58"/>
      <c r="C24564" s="59"/>
    </row>
    <row r="24565" spans="1:3">
      <c r="A24565" s="57" t="s">
        <v>12786</v>
      </c>
      <c r="B24565" s="58"/>
      <c r="C24565" s="59"/>
    </row>
    <row r="24566" spans="1:3">
      <c r="A24566" s="57" t="s">
        <v>12787</v>
      </c>
      <c r="B24566" s="58"/>
      <c r="C24566" s="59"/>
    </row>
    <row r="24567" spans="1:3">
      <c r="A24567" s="57" t="s">
        <v>12787</v>
      </c>
      <c r="B24567" s="58"/>
      <c r="C24567" s="59"/>
    </row>
    <row r="24568" spans="1:3">
      <c r="A24568" s="57" t="s">
        <v>12787</v>
      </c>
      <c r="B24568" s="58"/>
      <c r="C24568" s="59"/>
    </row>
    <row r="24569" spans="1:3">
      <c r="A24569" s="57" t="s">
        <v>12788</v>
      </c>
      <c r="B24569" s="58"/>
      <c r="C24569" s="59"/>
    </row>
    <row r="24570" spans="1:3">
      <c r="A24570" s="57" t="s">
        <v>12789</v>
      </c>
      <c r="B24570" s="58"/>
      <c r="C24570" s="59"/>
    </row>
    <row r="24571" spans="1:3">
      <c r="A24571" s="57" t="s">
        <v>12790</v>
      </c>
      <c r="B24571" s="58"/>
      <c r="C24571" s="59"/>
    </row>
    <row r="24572" spans="1:3">
      <c r="A24572" s="57" t="s">
        <v>12791</v>
      </c>
      <c r="B24572" s="58"/>
      <c r="C24572" s="59"/>
    </row>
    <row r="24573" spans="1:3">
      <c r="A24573" s="57" t="s">
        <v>12792</v>
      </c>
      <c r="B24573" s="58"/>
      <c r="C24573" s="59"/>
    </row>
    <row r="24574" spans="1:3">
      <c r="A24574" s="57" t="s">
        <v>12793</v>
      </c>
      <c r="B24574" s="58"/>
      <c r="C24574" s="59"/>
    </row>
    <row r="24575" spans="1:3">
      <c r="A24575" s="57" t="s">
        <v>12794</v>
      </c>
      <c r="B24575" s="58"/>
      <c r="C24575" s="59"/>
    </row>
    <row r="24576" spans="1:3">
      <c r="A24576" s="57" t="s">
        <v>12795</v>
      </c>
      <c r="B24576" s="61">
        <v>1281383</v>
      </c>
      <c r="C24576" s="59"/>
    </row>
    <row r="24577" spans="1:3">
      <c r="A24577" s="57" t="s">
        <v>12796</v>
      </c>
      <c r="B24577" s="58"/>
      <c r="C24577" s="59"/>
    </row>
    <row r="24578" spans="1:3">
      <c r="A24578" s="57" t="s">
        <v>12797</v>
      </c>
      <c r="B24578" s="61">
        <v>2090465</v>
      </c>
      <c r="C24578" s="59"/>
    </row>
    <row r="24579" spans="1:3">
      <c r="A24579" s="57" t="s">
        <v>12798</v>
      </c>
      <c r="B24579" s="61">
        <v>77051</v>
      </c>
      <c r="C24579" s="59"/>
    </row>
    <row r="24580" spans="1:3">
      <c r="A24580" s="57" t="s">
        <v>12799</v>
      </c>
      <c r="B24580" s="61">
        <v>93777746</v>
      </c>
      <c r="C24580" s="59"/>
    </row>
    <row r="24581" spans="1:3">
      <c r="A24581" s="57" t="s">
        <v>12800</v>
      </c>
      <c r="B24581" s="58"/>
      <c r="C24581" s="59"/>
    </row>
    <row r="24582" spans="1:3">
      <c r="A24582" s="57" t="s">
        <v>12800</v>
      </c>
      <c r="B24582" s="58"/>
      <c r="C24582" s="59"/>
    </row>
    <row r="24583" spans="1:3">
      <c r="A24583" s="57" t="s">
        <v>12800</v>
      </c>
      <c r="B24583" s="58"/>
      <c r="C24583" s="59"/>
    </row>
    <row r="24584" spans="1:3">
      <c r="A24584" s="57" t="s">
        <v>12801</v>
      </c>
      <c r="B24584" s="61">
        <v>32017695</v>
      </c>
      <c r="C24584" s="59"/>
    </row>
    <row r="24585" spans="1:3">
      <c r="A24585" s="57" t="s">
        <v>12802</v>
      </c>
      <c r="B24585" s="61">
        <v>2296414</v>
      </c>
      <c r="C24585" s="59"/>
    </row>
    <row r="24586" spans="1:3">
      <c r="A24586" s="57" t="s">
        <v>12803</v>
      </c>
      <c r="B24586" s="61">
        <v>80538</v>
      </c>
      <c r="C24586" s="59"/>
    </row>
    <row r="24587" spans="1:3">
      <c r="A24587" s="57" t="s">
        <v>12804</v>
      </c>
      <c r="B24587" s="58"/>
      <c r="C24587" s="59"/>
    </row>
    <row r="24588" spans="1:3">
      <c r="A24588" s="57" t="s">
        <v>12805</v>
      </c>
      <c r="B24588" s="58"/>
      <c r="C24588" s="59"/>
    </row>
    <row r="24589" spans="1:3">
      <c r="A24589" s="57" t="s">
        <v>12806</v>
      </c>
      <c r="B24589" s="58"/>
      <c r="C24589" s="59"/>
    </row>
    <row r="24590" spans="1:3">
      <c r="A24590" s="57" t="s">
        <v>12806</v>
      </c>
      <c r="B24590" s="61">
        <v>5623904</v>
      </c>
      <c r="C24590" s="59"/>
    </row>
    <row r="24591" spans="1:3">
      <c r="A24591" s="57" t="s">
        <v>12806</v>
      </c>
      <c r="B24591" s="61">
        <v>10201763</v>
      </c>
      <c r="C24591" s="59"/>
    </row>
    <row r="24592" spans="1:3">
      <c r="A24592" s="57" t="s">
        <v>12806</v>
      </c>
      <c r="B24592" s="61">
        <v>221391678</v>
      </c>
      <c r="C24592" s="59"/>
    </row>
    <row r="24593" spans="1:3">
      <c r="A24593" s="57" t="s">
        <v>12807</v>
      </c>
      <c r="B24593" s="58"/>
      <c r="C24593" s="59"/>
    </row>
    <row r="24594" spans="1:3">
      <c r="A24594" s="57" t="s">
        <v>12807</v>
      </c>
      <c r="B24594" s="58"/>
      <c r="C24594" s="59"/>
    </row>
    <row r="24595" spans="1:3">
      <c r="A24595" s="57" t="s">
        <v>12807</v>
      </c>
      <c r="B24595" s="58"/>
      <c r="C24595" s="59"/>
    </row>
    <row r="24596" spans="1:3">
      <c r="A24596" s="57" t="s">
        <v>12807</v>
      </c>
      <c r="B24596" s="58"/>
      <c r="C24596" s="59"/>
    </row>
    <row r="24597" spans="1:3">
      <c r="A24597" s="57" t="s">
        <v>12807</v>
      </c>
      <c r="B24597" s="58"/>
      <c r="C24597" s="59"/>
    </row>
    <row r="24598" spans="1:3">
      <c r="A24598" s="57" t="s">
        <v>12808</v>
      </c>
      <c r="B24598" s="58"/>
      <c r="C24598" s="59"/>
    </row>
    <row r="24599" spans="1:3">
      <c r="A24599" s="57" t="s">
        <v>12808</v>
      </c>
      <c r="B24599" s="58"/>
      <c r="C24599" s="59"/>
    </row>
    <row r="24600" spans="1:3">
      <c r="A24600" s="57" t="s">
        <v>12809</v>
      </c>
      <c r="B24600" s="58"/>
      <c r="C24600" s="59"/>
    </row>
    <row r="24601" spans="1:3">
      <c r="A24601" s="57" t="s">
        <v>12810</v>
      </c>
      <c r="B24601" s="58"/>
      <c r="C24601" s="59"/>
    </row>
    <row r="24602" spans="1:3">
      <c r="A24602" s="57" t="s">
        <v>12811</v>
      </c>
      <c r="B24602" s="58"/>
      <c r="C24602" s="59"/>
    </row>
    <row r="24603" spans="1:3">
      <c r="A24603" s="57" t="s">
        <v>12812</v>
      </c>
      <c r="B24603" s="58"/>
      <c r="C24603" s="59"/>
    </row>
    <row r="24604" spans="1:3">
      <c r="A24604" s="57" t="s">
        <v>12813</v>
      </c>
      <c r="B24604" s="58"/>
      <c r="C24604" s="59"/>
    </row>
    <row r="24605" spans="1:3">
      <c r="A24605" s="57" t="s">
        <v>12814</v>
      </c>
      <c r="B24605" s="58"/>
      <c r="C24605" s="59"/>
    </row>
    <row r="24606" spans="1:3">
      <c r="A24606" s="57" t="s">
        <v>12815</v>
      </c>
      <c r="B24606" s="58"/>
      <c r="C24606" s="59"/>
    </row>
    <row r="24607" spans="1:3">
      <c r="A24607" s="57" t="s">
        <v>12816</v>
      </c>
      <c r="B24607" s="61">
        <v>1672006</v>
      </c>
      <c r="C24607" s="59"/>
    </row>
    <row r="24608" spans="1:3">
      <c r="A24608" s="57" t="s">
        <v>12817</v>
      </c>
      <c r="B24608" s="61">
        <v>143005970</v>
      </c>
      <c r="C24608" s="59"/>
    </row>
    <row r="24609" spans="1:3">
      <c r="A24609" s="57" t="s">
        <v>12818</v>
      </c>
      <c r="B24609" s="58"/>
      <c r="C24609" s="59"/>
    </row>
    <row r="24610" spans="1:3">
      <c r="A24610" s="57" t="s">
        <v>12818</v>
      </c>
      <c r="B24610" s="58"/>
      <c r="C24610" s="59"/>
    </row>
    <row r="24611" spans="1:3">
      <c r="A24611" s="57" t="s">
        <v>12818</v>
      </c>
      <c r="B24611" s="58"/>
      <c r="C24611" s="59"/>
    </row>
    <row r="24612" spans="1:3">
      <c r="A24612" s="57" t="s">
        <v>12819</v>
      </c>
      <c r="B24612" s="61">
        <v>7232649996</v>
      </c>
      <c r="C24612" s="59"/>
    </row>
    <row r="24613" spans="1:3">
      <c r="A24613" s="57" t="s">
        <v>12819</v>
      </c>
      <c r="B24613" s="61">
        <v>4325120922</v>
      </c>
      <c r="C24613" s="59"/>
    </row>
    <row r="24614" spans="1:3">
      <c r="A24614" s="57" t="s">
        <v>12820</v>
      </c>
      <c r="B24614" s="61">
        <v>29601629</v>
      </c>
      <c r="C24614" s="59"/>
    </row>
    <row r="24615" spans="1:3">
      <c r="A24615" s="57" t="s">
        <v>12821</v>
      </c>
      <c r="B24615" s="58"/>
      <c r="C24615" s="59"/>
    </row>
    <row r="24616" spans="1:3">
      <c r="A24616" s="57" t="s">
        <v>12822</v>
      </c>
      <c r="B24616" s="58"/>
      <c r="C24616" s="59"/>
    </row>
    <row r="24617" spans="1:3">
      <c r="A24617" s="57" t="s">
        <v>12823</v>
      </c>
      <c r="B24617" s="58"/>
      <c r="C24617" s="59"/>
    </row>
    <row r="24618" spans="1:3">
      <c r="A24618" s="57" t="s">
        <v>12824</v>
      </c>
      <c r="B24618" s="58"/>
      <c r="C24618" s="59"/>
    </row>
    <row r="24619" spans="1:3">
      <c r="A24619" s="57" t="s">
        <v>12825</v>
      </c>
      <c r="B24619" s="58"/>
      <c r="C24619" s="59"/>
    </row>
    <row r="24620" spans="1:3">
      <c r="A24620" s="57" t="s">
        <v>12826</v>
      </c>
      <c r="B24620" s="61">
        <v>3060470982</v>
      </c>
      <c r="C24620" s="59"/>
    </row>
    <row r="24621" spans="1:3">
      <c r="A24621" s="57" t="s">
        <v>12827</v>
      </c>
      <c r="B24621" s="58"/>
      <c r="C24621" s="59"/>
    </row>
    <row r="24622" spans="1:3">
      <c r="A24622" s="57" t="s">
        <v>12828</v>
      </c>
      <c r="B24622" s="58"/>
      <c r="C24622" s="59"/>
    </row>
    <row r="24623" spans="1:3">
      <c r="A24623" s="57" t="s">
        <v>12829</v>
      </c>
      <c r="B24623" s="58"/>
      <c r="C24623" s="59"/>
    </row>
    <row r="24624" spans="1:3">
      <c r="A24624" s="57" t="s">
        <v>12830</v>
      </c>
      <c r="B24624" s="61">
        <v>361050451</v>
      </c>
      <c r="C24624" s="59"/>
    </row>
    <row r="24625" spans="1:3">
      <c r="A24625" s="57" t="s">
        <v>12831</v>
      </c>
      <c r="B24625" s="58"/>
      <c r="C24625" s="59"/>
    </row>
    <row r="24626" spans="1:3">
      <c r="A24626" s="57" t="s">
        <v>12832</v>
      </c>
      <c r="B24626" s="61">
        <v>9610020</v>
      </c>
      <c r="C24626" s="59"/>
    </row>
    <row r="24627" spans="1:3">
      <c r="A24627" s="57" t="s">
        <v>12833</v>
      </c>
      <c r="B24627" s="58"/>
      <c r="C24627" s="59"/>
    </row>
    <row r="24628" spans="1:3">
      <c r="A24628" s="57" t="s">
        <v>12834</v>
      </c>
      <c r="B24628" s="61">
        <v>81886</v>
      </c>
      <c r="C24628" s="59"/>
    </row>
    <row r="24629" spans="1:3">
      <c r="A24629" s="57" t="s">
        <v>12835</v>
      </c>
      <c r="B24629" s="58"/>
      <c r="C24629" s="59"/>
    </row>
    <row r="24630" spans="1:3">
      <c r="A24630" s="57" t="s">
        <v>12836</v>
      </c>
      <c r="B24630" s="61">
        <v>493217</v>
      </c>
      <c r="C24630" s="59"/>
    </row>
    <row r="24631" spans="1:3">
      <c r="A24631" s="57" t="s">
        <v>12837</v>
      </c>
      <c r="B24631" s="58"/>
      <c r="C24631" s="59"/>
    </row>
    <row r="24632" spans="1:3">
      <c r="A24632" s="57" t="s">
        <v>12838</v>
      </c>
      <c r="B24632" s="58"/>
      <c r="C24632" s="59"/>
    </row>
    <row r="24633" spans="1:3">
      <c r="A24633" s="57" t="s">
        <v>12839</v>
      </c>
      <c r="B24633" s="58"/>
      <c r="C24633" s="59"/>
    </row>
    <row r="24634" spans="1:3">
      <c r="A24634" s="57" t="s">
        <v>12840</v>
      </c>
      <c r="B24634" s="61">
        <v>100184236</v>
      </c>
      <c r="C24634" s="59"/>
    </row>
    <row r="24635" spans="1:3">
      <c r="A24635" s="57" t="s">
        <v>12841</v>
      </c>
      <c r="B24635" s="58"/>
      <c r="C24635" s="59"/>
    </row>
    <row r="24636" spans="1:3">
      <c r="A24636" s="57" t="s">
        <v>12842</v>
      </c>
      <c r="B24636" s="58"/>
      <c r="C24636" s="59"/>
    </row>
    <row r="24637" spans="1:3">
      <c r="A24637" s="57" t="s">
        <v>12843</v>
      </c>
      <c r="B24637" s="61">
        <v>11028842</v>
      </c>
      <c r="C24637" s="59"/>
    </row>
    <row r="24638" spans="1:3">
      <c r="A24638" s="57" t="s">
        <v>12844</v>
      </c>
      <c r="B24638" s="61">
        <v>3935794</v>
      </c>
      <c r="C24638" s="59"/>
    </row>
    <row r="24639" spans="1:3">
      <c r="A24639" s="57" t="s">
        <v>12845</v>
      </c>
      <c r="B24639" s="61">
        <v>69788014</v>
      </c>
      <c r="C24639" s="59"/>
    </row>
    <row r="24640" spans="1:3">
      <c r="A24640" s="57" t="s">
        <v>12846</v>
      </c>
      <c r="B24640" s="61">
        <v>487888</v>
      </c>
      <c r="C24640" s="59"/>
    </row>
    <row r="24641" spans="1:3">
      <c r="A24641" s="57" t="s">
        <v>12846</v>
      </c>
      <c r="B24641" s="61">
        <v>10725682</v>
      </c>
      <c r="C24641" s="59"/>
    </row>
    <row r="24642" spans="1:3">
      <c r="A24642" s="57" t="s">
        <v>12847</v>
      </c>
      <c r="B24642" s="61">
        <v>2751106</v>
      </c>
      <c r="C24642" s="59"/>
    </row>
    <row r="24643" spans="1:3">
      <c r="A24643" s="57" t="s">
        <v>12847</v>
      </c>
      <c r="B24643" s="61">
        <v>5970562</v>
      </c>
      <c r="C24643" s="59"/>
    </row>
    <row r="24644" spans="1:3">
      <c r="A24644" s="57" t="s">
        <v>12847</v>
      </c>
      <c r="B24644" s="61">
        <v>7420024</v>
      </c>
      <c r="C24644" s="59"/>
    </row>
    <row r="24645" spans="1:3">
      <c r="A24645" s="57" t="s">
        <v>12848</v>
      </c>
      <c r="B24645" s="61">
        <v>17020604</v>
      </c>
      <c r="C24645" s="59"/>
    </row>
    <row r="24646" spans="1:3">
      <c r="A24646" s="57" t="s">
        <v>12849</v>
      </c>
      <c r="B24646" s="61">
        <v>98810</v>
      </c>
      <c r="C24646" s="59"/>
    </row>
    <row r="24647" spans="1:3">
      <c r="A24647" s="57" t="s">
        <v>12850</v>
      </c>
      <c r="B24647" s="61">
        <v>2152803</v>
      </c>
      <c r="C24647" s="59"/>
    </row>
    <row r="24648" spans="1:3">
      <c r="A24648" s="57" t="s">
        <v>12851</v>
      </c>
      <c r="B24648" s="61">
        <v>166832</v>
      </c>
      <c r="C24648" s="59"/>
    </row>
    <row r="24649" spans="1:3">
      <c r="A24649" s="57" t="s">
        <v>12851</v>
      </c>
      <c r="B24649" s="61">
        <v>353309</v>
      </c>
      <c r="C24649" s="59"/>
    </row>
    <row r="24650" spans="1:3">
      <c r="A24650" s="57" t="s">
        <v>12851</v>
      </c>
      <c r="B24650" s="61">
        <v>45520</v>
      </c>
      <c r="C24650" s="59"/>
    </row>
    <row r="24651" spans="1:3">
      <c r="A24651" s="57" t="s">
        <v>12851</v>
      </c>
      <c r="B24651" s="61">
        <v>2775654</v>
      </c>
      <c r="C24651" s="59"/>
    </row>
    <row r="24652" spans="1:3">
      <c r="A24652" s="57" t="s">
        <v>12852</v>
      </c>
      <c r="B24652" s="61">
        <v>19899773</v>
      </c>
      <c r="C24652" s="59"/>
    </row>
    <row r="24653" spans="1:3">
      <c r="A24653" s="57" t="s">
        <v>12852</v>
      </c>
      <c r="B24653" s="61">
        <v>104549711</v>
      </c>
      <c r="C24653" s="59"/>
    </row>
    <row r="24654" spans="1:3">
      <c r="A24654" s="57" t="s">
        <v>12852</v>
      </c>
      <c r="B24654" s="61">
        <v>2609743</v>
      </c>
      <c r="C24654" s="59"/>
    </row>
    <row r="24655" spans="1:3">
      <c r="A24655" s="57" t="s">
        <v>12852</v>
      </c>
      <c r="B24655" s="61">
        <v>13500800</v>
      </c>
      <c r="C24655" s="59"/>
    </row>
    <row r="24656" spans="1:3">
      <c r="A24656" s="57" t="s">
        <v>12853</v>
      </c>
      <c r="B24656" s="61">
        <v>45117</v>
      </c>
      <c r="C24656" s="59"/>
    </row>
    <row r="24657" spans="1:3">
      <c r="A24657" s="57" t="s">
        <v>12854</v>
      </c>
      <c r="B24657" s="58"/>
      <c r="C24657" s="59"/>
    </row>
    <row r="24658" spans="1:3">
      <c r="A24658" s="57" t="s">
        <v>12855</v>
      </c>
      <c r="B24658" s="61">
        <v>49880</v>
      </c>
      <c r="C24658" s="59"/>
    </row>
    <row r="24659" spans="1:3">
      <c r="A24659" s="57" t="s">
        <v>12856</v>
      </c>
      <c r="B24659" s="61">
        <v>11417573</v>
      </c>
      <c r="C24659" s="59"/>
    </row>
    <row r="24660" spans="1:3">
      <c r="A24660" s="57" t="s">
        <v>12857</v>
      </c>
      <c r="B24660" s="61">
        <v>176514</v>
      </c>
      <c r="C24660" s="59"/>
    </row>
    <row r="24661" spans="1:3">
      <c r="A24661" s="57" t="s">
        <v>12858</v>
      </c>
      <c r="B24661" s="61">
        <v>16208351</v>
      </c>
      <c r="C24661" s="59"/>
    </row>
    <row r="24662" spans="1:3">
      <c r="A24662" s="57" t="s">
        <v>12859</v>
      </c>
      <c r="B24662" s="58"/>
      <c r="C24662" s="59"/>
    </row>
    <row r="24663" spans="1:3">
      <c r="A24663" s="57" t="s">
        <v>12860</v>
      </c>
      <c r="B24663" s="58"/>
      <c r="C24663" s="59"/>
    </row>
    <row r="24664" spans="1:3">
      <c r="A24664" s="57" t="s">
        <v>12861</v>
      </c>
      <c r="B24664" s="61">
        <v>4033233</v>
      </c>
      <c r="C24664" s="59"/>
    </row>
    <row r="24665" spans="1:3">
      <c r="A24665" s="57" t="s">
        <v>12862</v>
      </c>
      <c r="B24665" s="61">
        <v>1243566</v>
      </c>
      <c r="C24665" s="59"/>
    </row>
    <row r="24666" spans="1:3">
      <c r="A24666" s="57" t="s">
        <v>12863</v>
      </c>
      <c r="B24666" s="61">
        <v>132882</v>
      </c>
      <c r="C24666" s="59"/>
    </row>
    <row r="24667" spans="1:3">
      <c r="A24667" s="57" t="s">
        <v>12864</v>
      </c>
      <c r="B24667" s="61">
        <v>11522530</v>
      </c>
      <c r="C24667" s="59"/>
    </row>
    <row r="24668" spans="1:3">
      <c r="A24668" s="57" t="s">
        <v>12865</v>
      </c>
      <c r="B24668" s="61">
        <v>30743136</v>
      </c>
      <c r="C24668" s="59"/>
    </row>
    <row r="24669" spans="1:3">
      <c r="A24669" s="57" t="s">
        <v>12866</v>
      </c>
      <c r="B24669" s="61">
        <v>292044</v>
      </c>
      <c r="C24669" s="59"/>
    </row>
    <row r="24670" spans="1:3">
      <c r="A24670" s="57" t="s">
        <v>12867</v>
      </c>
      <c r="B24670" s="61">
        <v>230935</v>
      </c>
      <c r="C24670" s="59"/>
    </row>
    <row r="24671" spans="1:3">
      <c r="A24671" s="57" t="s">
        <v>12868</v>
      </c>
      <c r="B24671" s="58"/>
      <c r="C24671" s="59"/>
    </row>
    <row r="24672" spans="1:3">
      <c r="A24672" s="57" t="s">
        <v>12868</v>
      </c>
      <c r="B24672" s="58"/>
      <c r="C24672" s="59"/>
    </row>
    <row r="24673" spans="1:3">
      <c r="A24673" s="57" t="s">
        <v>12869</v>
      </c>
      <c r="B24673" s="58"/>
      <c r="C24673" s="59"/>
    </row>
    <row r="24674" spans="1:3">
      <c r="A24674" s="57" t="s">
        <v>12870</v>
      </c>
      <c r="B24674" s="58"/>
      <c r="C24674" s="59"/>
    </row>
    <row r="24675" spans="1:3">
      <c r="A24675" s="57" t="s">
        <v>12870</v>
      </c>
      <c r="B24675" s="58"/>
      <c r="C24675" s="59"/>
    </row>
    <row r="24676" spans="1:3">
      <c r="A24676" s="57" t="s">
        <v>12871</v>
      </c>
      <c r="B24676" s="61">
        <v>9758031</v>
      </c>
      <c r="C24676" s="59"/>
    </row>
    <row r="24677" spans="1:3">
      <c r="A24677" s="57" t="s">
        <v>12871</v>
      </c>
      <c r="B24677" s="61">
        <v>8873417</v>
      </c>
      <c r="C24677" s="59"/>
    </row>
    <row r="24678" spans="1:3">
      <c r="A24678" s="57" t="s">
        <v>12871</v>
      </c>
      <c r="B24678" s="61">
        <v>42559350</v>
      </c>
      <c r="C24678" s="59"/>
    </row>
    <row r="24679" spans="1:3">
      <c r="A24679" s="57" t="s">
        <v>12871</v>
      </c>
      <c r="B24679" s="61">
        <v>33146910</v>
      </c>
      <c r="C24679" s="59"/>
    </row>
    <row r="24680" spans="1:3">
      <c r="A24680" s="57" t="s">
        <v>12871</v>
      </c>
      <c r="B24680" s="61">
        <v>59866418</v>
      </c>
      <c r="C24680" s="59"/>
    </row>
    <row r="24681" spans="1:3">
      <c r="A24681" s="57" t="s">
        <v>12871</v>
      </c>
      <c r="B24681" s="58"/>
      <c r="C24681" s="59"/>
    </row>
    <row r="24682" spans="1:3">
      <c r="A24682" s="57" t="s">
        <v>12872</v>
      </c>
      <c r="B24682" s="61">
        <v>816026</v>
      </c>
      <c r="C24682" s="59"/>
    </row>
    <row r="24683" spans="1:3">
      <c r="A24683" s="57" t="s">
        <v>12872</v>
      </c>
      <c r="B24683" s="61">
        <v>1963905</v>
      </c>
      <c r="C24683" s="59"/>
    </row>
    <row r="24684" spans="1:3">
      <c r="A24684" s="57" t="s">
        <v>12872</v>
      </c>
      <c r="B24684" s="61">
        <v>1376858</v>
      </c>
      <c r="C24684" s="59"/>
    </row>
    <row r="24685" spans="1:3">
      <c r="A24685" s="57" t="s">
        <v>12872</v>
      </c>
      <c r="B24685" s="61">
        <v>1016960</v>
      </c>
      <c r="C24685" s="59"/>
    </row>
    <row r="24686" spans="1:3">
      <c r="A24686" s="57" t="s">
        <v>12872</v>
      </c>
      <c r="B24686" s="61">
        <v>558139</v>
      </c>
      <c r="C24686" s="59"/>
    </row>
    <row r="24687" spans="1:3">
      <c r="A24687" s="57" t="s">
        <v>12872</v>
      </c>
      <c r="B24687" s="61">
        <v>2995887</v>
      </c>
      <c r="C24687" s="59"/>
    </row>
    <row r="24688" spans="1:3">
      <c r="A24688" s="57" t="s">
        <v>12873</v>
      </c>
      <c r="B24688" s="61">
        <v>9567895</v>
      </c>
      <c r="C24688" s="59"/>
    </row>
    <row r="24689" spans="1:3">
      <c r="A24689" s="57" t="s">
        <v>12874</v>
      </c>
      <c r="B24689" s="58"/>
      <c r="C24689" s="59"/>
    </row>
    <row r="24690" spans="1:3">
      <c r="A24690" s="57" t="s">
        <v>12875</v>
      </c>
      <c r="B24690" s="61">
        <v>2045423</v>
      </c>
      <c r="C24690" s="59"/>
    </row>
    <row r="24691" spans="1:3">
      <c r="A24691" s="57" t="s">
        <v>12876</v>
      </c>
      <c r="B24691" s="58"/>
      <c r="C24691" s="59"/>
    </row>
    <row r="24692" spans="1:3">
      <c r="A24692" s="57" t="s">
        <v>12877</v>
      </c>
      <c r="B24692" s="58"/>
      <c r="C24692" s="59"/>
    </row>
    <row r="24693" spans="1:3">
      <c r="A24693" s="57" t="s">
        <v>12878</v>
      </c>
      <c r="B24693" s="61">
        <v>26046382</v>
      </c>
      <c r="C24693" s="59"/>
    </row>
    <row r="24694" spans="1:3">
      <c r="A24694" s="57" t="s">
        <v>12878</v>
      </c>
      <c r="B24694" s="61">
        <v>10448035</v>
      </c>
      <c r="C24694" s="59"/>
    </row>
    <row r="24695" spans="1:3">
      <c r="A24695" s="57" t="s">
        <v>12879</v>
      </c>
      <c r="B24695" s="58"/>
      <c r="C24695" s="59"/>
    </row>
    <row r="24696" spans="1:3">
      <c r="A24696" s="57" t="s">
        <v>12880</v>
      </c>
      <c r="B24696" s="61">
        <v>5534534</v>
      </c>
      <c r="C24696" s="59"/>
    </row>
    <row r="24697" spans="1:3">
      <c r="A24697" s="57" t="s">
        <v>12881</v>
      </c>
      <c r="B24697" s="58"/>
      <c r="C24697" s="59"/>
    </row>
    <row r="24698" spans="1:3">
      <c r="A24698" s="57" t="s">
        <v>12882</v>
      </c>
      <c r="B24698" s="58"/>
      <c r="C24698" s="59"/>
    </row>
    <row r="24699" spans="1:3">
      <c r="A24699" s="57" t="s">
        <v>12883</v>
      </c>
      <c r="B24699" s="61">
        <v>84818364</v>
      </c>
      <c r="C24699" s="59"/>
    </row>
    <row r="24700" spans="1:3">
      <c r="A24700" s="57" t="s">
        <v>12884</v>
      </c>
      <c r="B24700" s="58"/>
      <c r="C24700" s="59"/>
    </row>
    <row r="24701" spans="1:3">
      <c r="A24701" s="57" t="s">
        <v>12884</v>
      </c>
      <c r="B24701" s="58"/>
      <c r="C24701" s="59"/>
    </row>
    <row r="24702" spans="1:3">
      <c r="A24702" s="57" t="s">
        <v>12884</v>
      </c>
      <c r="B24702" s="58"/>
      <c r="C24702" s="59"/>
    </row>
    <row r="24703" spans="1:3">
      <c r="A24703" s="57" t="s">
        <v>12884</v>
      </c>
      <c r="B24703" s="58"/>
      <c r="C24703" s="59"/>
    </row>
    <row r="24704" spans="1:3">
      <c r="A24704" s="57" t="s">
        <v>12884</v>
      </c>
      <c r="B24704" s="58"/>
      <c r="C24704" s="59"/>
    </row>
    <row r="24705" spans="1:3">
      <c r="A24705" s="57" t="s">
        <v>12885</v>
      </c>
      <c r="B24705" s="58"/>
      <c r="C24705" s="59"/>
    </row>
    <row r="24706" spans="1:3">
      <c r="A24706" s="57" t="s">
        <v>12886</v>
      </c>
      <c r="B24706" s="58"/>
      <c r="C24706" s="59"/>
    </row>
    <row r="24707" spans="1:3">
      <c r="A24707" s="57" t="s">
        <v>12887</v>
      </c>
      <c r="B24707" s="58"/>
      <c r="C24707" s="59"/>
    </row>
    <row r="24708" spans="1:3">
      <c r="A24708" s="57" t="s">
        <v>12887</v>
      </c>
      <c r="B24708" s="61">
        <v>3050300</v>
      </c>
      <c r="C24708" s="59"/>
    </row>
    <row r="24709" spans="1:3">
      <c r="A24709" s="57" t="s">
        <v>12887</v>
      </c>
      <c r="B24709" s="61">
        <v>3196259</v>
      </c>
      <c r="C24709" s="59"/>
    </row>
    <row r="24710" spans="1:3">
      <c r="A24710" s="57" t="s">
        <v>12888</v>
      </c>
      <c r="B24710" s="58"/>
      <c r="C24710" s="59"/>
    </row>
    <row r="24711" spans="1:3">
      <c r="A24711" s="57" t="s">
        <v>12889</v>
      </c>
      <c r="B24711" s="58"/>
      <c r="C24711" s="59"/>
    </row>
    <row r="24712" spans="1:3">
      <c r="A24712" s="57" t="s">
        <v>12890</v>
      </c>
      <c r="B24712" s="58"/>
      <c r="C24712" s="59"/>
    </row>
    <row r="24713" spans="1:3">
      <c r="A24713" s="57" t="s">
        <v>12890</v>
      </c>
      <c r="B24713" s="61">
        <v>2951253</v>
      </c>
      <c r="C24713" s="59"/>
    </row>
    <row r="24714" spans="1:3">
      <c r="A24714" s="57" t="s">
        <v>12890</v>
      </c>
      <c r="B24714" s="58"/>
      <c r="C24714" s="59"/>
    </row>
    <row r="24715" spans="1:3">
      <c r="A24715" s="57" t="s">
        <v>12890</v>
      </c>
      <c r="B24715" s="58"/>
      <c r="C24715" s="59"/>
    </row>
    <row r="24716" spans="1:3">
      <c r="A24716" s="57" t="s">
        <v>12891</v>
      </c>
      <c r="B24716" s="58"/>
      <c r="C24716" s="59"/>
    </row>
    <row r="24717" spans="1:3">
      <c r="A24717" s="57" t="s">
        <v>12892</v>
      </c>
      <c r="B24717" s="58"/>
      <c r="C24717" s="59"/>
    </row>
    <row r="24718" spans="1:3">
      <c r="A24718" s="57" t="s">
        <v>12893</v>
      </c>
      <c r="B24718" s="61">
        <v>270828</v>
      </c>
      <c r="C24718" s="59"/>
    </row>
    <row r="24719" spans="1:3">
      <c r="A24719" s="57" t="s">
        <v>12894</v>
      </c>
      <c r="B24719" s="58"/>
      <c r="C24719" s="59"/>
    </row>
    <row r="24720" spans="1:3">
      <c r="A24720" s="57" t="s">
        <v>12895</v>
      </c>
      <c r="B24720" s="58"/>
      <c r="C24720" s="59"/>
    </row>
    <row r="24721" spans="1:3">
      <c r="A24721" s="57" t="s">
        <v>12895</v>
      </c>
      <c r="B24721" s="58"/>
      <c r="C24721" s="59"/>
    </row>
    <row r="24722" spans="1:3">
      <c r="A24722" s="57" t="s">
        <v>12895</v>
      </c>
      <c r="B24722" s="58"/>
      <c r="C24722" s="59"/>
    </row>
    <row r="24723" spans="1:3">
      <c r="A24723" s="57" t="s">
        <v>12895</v>
      </c>
      <c r="B24723" s="58"/>
      <c r="C24723" s="59"/>
    </row>
    <row r="24724" spans="1:3">
      <c r="A24724" s="57" t="s">
        <v>12895</v>
      </c>
      <c r="B24724" s="58"/>
      <c r="C24724" s="59"/>
    </row>
    <row r="24725" spans="1:3">
      <c r="A24725" s="57" t="s">
        <v>12896</v>
      </c>
      <c r="B24725" s="61">
        <v>76864939</v>
      </c>
      <c r="C24725" s="59"/>
    </row>
    <row r="24726" spans="1:3">
      <c r="A24726" s="57" t="s">
        <v>12896</v>
      </c>
      <c r="B24726" s="58"/>
      <c r="C24726" s="59"/>
    </row>
    <row r="24727" spans="1:3">
      <c r="A24727" s="57" t="s">
        <v>12896</v>
      </c>
      <c r="B24727" s="58"/>
      <c r="C24727" s="59"/>
    </row>
    <row r="24728" spans="1:3">
      <c r="A24728" s="57" t="s">
        <v>12896</v>
      </c>
      <c r="B24728" s="58"/>
      <c r="C24728" s="59"/>
    </row>
    <row r="24729" spans="1:3">
      <c r="A24729" s="57" t="s">
        <v>12896</v>
      </c>
      <c r="B24729" s="61">
        <v>16883577</v>
      </c>
      <c r="C24729" s="59"/>
    </row>
    <row r="24730" spans="1:3">
      <c r="A24730" s="57" t="s">
        <v>12896</v>
      </c>
      <c r="B24730" s="61">
        <v>3143964</v>
      </c>
      <c r="C24730" s="59"/>
    </row>
    <row r="24731" spans="1:3">
      <c r="A24731" s="57" t="s">
        <v>12896</v>
      </c>
      <c r="B24731" s="61">
        <v>30856965</v>
      </c>
      <c r="C24731" s="59"/>
    </row>
    <row r="24732" spans="1:3">
      <c r="A24732" s="57" t="s">
        <v>12896</v>
      </c>
      <c r="B24732" s="61">
        <v>24480127</v>
      </c>
      <c r="C24732" s="59"/>
    </row>
    <row r="24733" spans="1:3">
      <c r="A24733" s="57" t="s">
        <v>12897</v>
      </c>
      <c r="B24733" s="61">
        <v>1601483</v>
      </c>
      <c r="C24733" s="59"/>
    </row>
    <row r="24734" spans="1:3">
      <c r="A24734" s="57" t="s">
        <v>12897</v>
      </c>
      <c r="B24734" s="61">
        <v>5468664</v>
      </c>
      <c r="C24734" s="59"/>
    </row>
    <row r="24735" spans="1:3">
      <c r="A24735" s="57" t="s">
        <v>12898</v>
      </c>
      <c r="B24735" s="61">
        <v>33572</v>
      </c>
      <c r="C24735" s="59"/>
    </row>
    <row r="24736" spans="1:3">
      <c r="A24736" s="57" t="s">
        <v>12898</v>
      </c>
      <c r="B24736" s="61">
        <v>93834</v>
      </c>
      <c r="C24736" s="59"/>
    </row>
    <row r="24737" spans="1:3">
      <c r="A24737" s="57" t="s">
        <v>12899</v>
      </c>
      <c r="B24737" s="61">
        <v>2112946</v>
      </c>
      <c r="C24737" s="59"/>
    </row>
    <row r="24738" spans="1:3">
      <c r="A24738" s="57" t="s">
        <v>12899</v>
      </c>
      <c r="B24738" s="61">
        <v>1119744</v>
      </c>
      <c r="C24738" s="59"/>
    </row>
    <row r="24739" spans="1:3">
      <c r="A24739" s="57" t="s">
        <v>12899</v>
      </c>
      <c r="B24739" s="61">
        <v>2950845</v>
      </c>
      <c r="C24739" s="59"/>
    </row>
    <row r="24740" spans="1:3">
      <c r="A24740" s="57" t="s">
        <v>12900</v>
      </c>
      <c r="B24740" s="61">
        <v>8031233</v>
      </c>
      <c r="C24740" s="59"/>
    </row>
    <row r="24741" spans="1:3">
      <c r="A24741" s="57" t="s">
        <v>12901</v>
      </c>
      <c r="B24741" s="61">
        <v>1082427</v>
      </c>
      <c r="C24741" s="59"/>
    </row>
    <row r="24742" spans="1:3">
      <c r="A24742" s="57" t="s">
        <v>12902</v>
      </c>
      <c r="B24742" s="61">
        <v>8417470</v>
      </c>
      <c r="C24742" s="59"/>
    </row>
    <row r="24743" spans="1:3">
      <c r="A24743" s="57" t="s">
        <v>12903</v>
      </c>
      <c r="B24743" s="61">
        <v>15242961</v>
      </c>
      <c r="C24743" s="59"/>
    </row>
    <row r="24744" spans="1:3">
      <c r="A24744" s="57" t="s">
        <v>12904</v>
      </c>
      <c r="B24744" s="61">
        <v>17487216</v>
      </c>
      <c r="C24744" s="59"/>
    </row>
    <row r="24745" spans="1:3">
      <c r="A24745" s="57" t="s">
        <v>12905</v>
      </c>
      <c r="B24745" s="58"/>
      <c r="C24745" s="59"/>
    </row>
    <row r="24746" spans="1:3">
      <c r="A24746" s="57" t="s">
        <v>12906</v>
      </c>
      <c r="B24746" s="61">
        <v>217998</v>
      </c>
      <c r="C24746" s="59"/>
    </row>
    <row r="24747" spans="1:3">
      <c r="A24747" s="57" t="s">
        <v>12907</v>
      </c>
      <c r="B24747" s="61">
        <v>8098387</v>
      </c>
      <c r="C24747" s="59"/>
    </row>
    <row r="24748" spans="1:3">
      <c r="A24748" s="57" t="s">
        <v>12908</v>
      </c>
      <c r="B24748" s="61">
        <v>19055038</v>
      </c>
      <c r="C24748" s="59"/>
    </row>
    <row r="24749" spans="1:3">
      <c r="A24749" s="57" t="s">
        <v>12908</v>
      </c>
      <c r="B24749" s="61">
        <v>20362942</v>
      </c>
      <c r="C24749" s="59"/>
    </row>
    <row r="24750" spans="1:3">
      <c r="A24750" s="57" t="s">
        <v>12909</v>
      </c>
      <c r="B24750" s="61">
        <v>172428392</v>
      </c>
      <c r="C24750" s="59"/>
    </row>
    <row r="24751" spans="1:3">
      <c r="A24751" s="57" t="s">
        <v>12910</v>
      </c>
      <c r="B24751" s="61">
        <v>14765275</v>
      </c>
      <c r="C24751" s="59"/>
    </row>
    <row r="24752" spans="1:3">
      <c r="A24752" s="57" t="s">
        <v>12911</v>
      </c>
      <c r="B24752" s="58"/>
      <c r="C24752" s="59"/>
    </row>
    <row r="24753" spans="1:3">
      <c r="A24753" s="57" t="s">
        <v>12911</v>
      </c>
      <c r="B24753" s="58"/>
      <c r="C24753" s="59"/>
    </row>
    <row r="24754" spans="1:3">
      <c r="A24754" s="57" t="s">
        <v>12912</v>
      </c>
      <c r="B24754" s="61">
        <v>1200965</v>
      </c>
      <c r="C24754" s="59"/>
    </row>
    <row r="24755" spans="1:3">
      <c r="A24755" s="57" t="s">
        <v>12913</v>
      </c>
      <c r="B24755" s="58"/>
      <c r="C24755" s="59"/>
    </row>
    <row r="24756" spans="1:3">
      <c r="A24756" s="57" t="s">
        <v>12914</v>
      </c>
      <c r="B24756" s="61">
        <v>65602187</v>
      </c>
      <c r="C24756" s="59"/>
    </row>
    <row r="24757" spans="1:3">
      <c r="A24757" s="57" t="s">
        <v>12915</v>
      </c>
      <c r="B24757" s="61">
        <v>917006</v>
      </c>
      <c r="C24757" s="59"/>
    </row>
    <row r="24758" spans="1:3">
      <c r="A24758" s="57" t="s">
        <v>12916</v>
      </c>
      <c r="B24758" s="61">
        <v>285317</v>
      </c>
      <c r="C24758" s="59"/>
    </row>
    <row r="24759" spans="1:3">
      <c r="A24759" s="57" t="s">
        <v>12917</v>
      </c>
      <c r="B24759" s="58"/>
      <c r="C24759" s="59"/>
    </row>
    <row r="24760" spans="1:3">
      <c r="A24760" s="57" t="s">
        <v>12917</v>
      </c>
      <c r="B24760" s="58"/>
      <c r="C24760" s="59"/>
    </row>
    <row r="24761" spans="1:3">
      <c r="A24761" s="57" t="s">
        <v>12917</v>
      </c>
      <c r="B24761" s="58"/>
      <c r="C24761" s="59"/>
    </row>
    <row r="24762" spans="1:3">
      <c r="A24762" s="57" t="s">
        <v>12917</v>
      </c>
      <c r="B24762" s="58"/>
      <c r="C24762" s="59"/>
    </row>
    <row r="24763" spans="1:3">
      <c r="A24763" s="57" t="s">
        <v>12918</v>
      </c>
      <c r="B24763" s="58"/>
      <c r="C24763" s="59"/>
    </row>
    <row r="24764" spans="1:3">
      <c r="A24764" s="57" t="s">
        <v>12918</v>
      </c>
      <c r="B24764" s="58"/>
      <c r="C24764" s="59"/>
    </row>
    <row r="24765" spans="1:3">
      <c r="A24765" s="57" t="s">
        <v>12918</v>
      </c>
      <c r="B24765" s="58"/>
      <c r="C24765" s="59"/>
    </row>
    <row r="24766" spans="1:3">
      <c r="A24766" s="57" t="s">
        <v>12918</v>
      </c>
      <c r="B24766" s="58"/>
      <c r="C24766" s="59"/>
    </row>
    <row r="24767" spans="1:3">
      <c r="A24767" s="57" t="s">
        <v>12918</v>
      </c>
      <c r="B24767" s="58"/>
      <c r="C24767" s="59"/>
    </row>
    <row r="24768" spans="1:3">
      <c r="A24768" s="57" t="s">
        <v>12918</v>
      </c>
      <c r="B24768" s="58"/>
      <c r="C24768" s="59"/>
    </row>
    <row r="24769" spans="1:3">
      <c r="A24769" s="57" t="s">
        <v>12919</v>
      </c>
      <c r="B24769" s="58"/>
      <c r="C24769" s="59"/>
    </row>
    <row r="24770" spans="1:3">
      <c r="A24770" s="57" t="s">
        <v>12920</v>
      </c>
      <c r="B24770" s="58"/>
      <c r="C24770" s="59"/>
    </row>
    <row r="24771" spans="1:3">
      <c r="A24771" s="57" t="s">
        <v>12920</v>
      </c>
      <c r="B24771" s="58"/>
      <c r="C24771" s="59"/>
    </row>
    <row r="24772" spans="1:3">
      <c r="A24772" s="57" t="s">
        <v>12920</v>
      </c>
      <c r="B24772" s="58"/>
      <c r="C24772" s="59"/>
    </row>
    <row r="24773" spans="1:3">
      <c r="A24773" s="57" t="s">
        <v>12920</v>
      </c>
      <c r="B24773" s="58"/>
      <c r="C24773" s="59"/>
    </row>
    <row r="24774" spans="1:3">
      <c r="A24774" s="57" t="s">
        <v>12920</v>
      </c>
      <c r="B24774" s="58"/>
      <c r="C24774" s="59"/>
    </row>
    <row r="24775" spans="1:3">
      <c r="A24775" s="57" t="s">
        <v>12920</v>
      </c>
      <c r="B24775" s="58"/>
      <c r="C24775" s="59"/>
    </row>
    <row r="24776" spans="1:3">
      <c r="A24776" s="57" t="s">
        <v>12920</v>
      </c>
      <c r="B24776" s="58"/>
      <c r="C24776" s="59"/>
    </row>
    <row r="24777" spans="1:3">
      <c r="A24777" s="57" t="s">
        <v>12920</v>
      </c>
      <c r="B24777" s="58"/>
      <c r="C24777" s="59"/>
    </row>
    <row r="24778" spans="1:3">
      <c r="A24778" s="57" t="s">
        <v>12920</v>
      </c>
      <c r="B24778" s="58"/>
      <c r="C24778" s="59"/>
    </row>
    <row r="24779" spans="1:3">
      <c r="A24779" s="57" t="s">
        <v>12920</v>
      </c>
      <c r="B24779" s="58"/>
      <c r="C24779" s="59"/>
    </row>
    <row r="24780" spans="1:3">
      <c r="A24780" s="57" t="s">
        <v>12920</v>
      </c>
      <c r="B24780" s="58"/>
      <c r="C24780" s="59"/>
    </row>
    <row r="24781" spans="1:3">
      <c r="A24781" s="57" t="s">
        <v>12920</v>
      </c>
      <c r="B24781" s="58"/>
      <c r="C24781" s="59"/>
    </row>
    <row r="24782" spans="1:3">
      <c r="A24782" s="57" t="s">
        <v>12921</v>
      </c>
      <c r="B24782" s="61">
        <v>2150790</v>
      </c>
      <c r="C24782" s="59"/>
    </row>
    <row r="24783" spans="1:3">
      <c r="A24783" s="57" t="s">
        <v>12922</v>
      </c>
      <c r="B24783" s="61">
        <v>15034634</v>
      </c>
      <c r="C24783" s="59"/>
    </row>
    <row r="24784" spans="1:3">
      <c r="A24784" s="57" t="s">
        <v>12922</v>
      </c>
      <c r="B24784" s="61">
        <v>13885592</v>
      </c>
      <c r="C24784" s="59"/>
    </row>
    <row r="24785" spans="1:3">
      <c r="A24785" s="57" t="s">
        <v>12922</v>
      </c>
      <c r="B24785" s="61">
        <v>5322108</v>
      </c>
      <c r="C24785" s="59"/>
    </row>
    <row r="24786" spans="1:3">
      <c r="A24786" s="57" t="s">
        <v>12922</v>
      </c>
      <c r="B24786" s="61">
        <v>8464326</v>
      </c>
      <c r="C24786" s="59"/>
    </row>
    <row r="24787" spans="1:3">
      <c r="A24787" s="57" t="s">
        <v>12922</v>
      </c>
      <c r="B24787" s="61">
        <v>1244423</v>
      </c>
      <c r="C24787" s="59"/>
    </row>
    <row r="24788" spans="1:3">
      <c r="A24788" s="57" t="s">
        <v>12922</v>
      </c>
      <c r="B24788" s="61">
        <v>909460</v>
      </c>
      <c r="C24788" s="59"/>
    </row>
    <row r="24789" spans="1:3">
      <c r="A24789" s="57" t="s">
        <v>12922</v>
      </c>
      <c r="B24789" s="61">
        <v>418042889</v>
      </c>
      <c r="C24789" s="59"/>
    </row>
    <row r="24790" spans="1:3">
      <c r="A24790" s="57" t="s">
        <v>12923</v>
      </c>
      <c r="B24790" s="58"/>
      <c r="C24790" s="59"/>
    </row>
    <row r="24791" spans="1:3">
      <c r="A24791" s="57" t="s">
        <v>12923</v>
      </c>
      <c r="B24791" s="58"/>
      <c r="C24791" s="59"/>
    </row>
    <row r="24792" spans="1:3">
      <c r="A24792" s="57" t="s">
        <v>12923</v>
      </c>
      <c r="B24792" s="58"/>
      <c r="C24792" s="59"/>
    </row>
    <row r="24793" spans="1:3">
      <c r="A24793" s="57" t="s">
        <v>12923</v>
      </c>
      <c r="B24793" s="58"/>
      <c r="C24793" s="59"/>
    </row>
    <row r="24794" spans="1:3">
      <c r="A24794" s="57" t="s">
        <v>12923</v>
      </c>
      <c r="B24794" s="58"/>
      <c r="C24794" s="59"/>
    </row>
    <row r="24795" spans="1:3">
      <c r="A24795" s="57" t="s">
        <v>12923</v>
      </c>
      <c r="B24795" s="58"/>
      <c r="C24795" s="59"/>
    </row>
    <row r="24796" spans="1:3">
      <c r="A24796" s="57" t="s">
        <v>12923</v>
      </c>
      <c r="B24796" s="58"/>
      <c r="C24796" s="59"/>
    </row>
    <row r="24797" spans="1:3">
      <c r="A24797" s="57" t="s">
        <v>12923</v>
      </c>
      <c r="B24797" s="58"/>
      <c r="C24797" s="59"/>
    </row>
    <row r="24798" spans="1:3">
      <c r="A24798" s="57" t="s">
        <v>12924</v>
      </c>
      <c r="B24798" s="58"/>
      <c r="C24798" s="59"/>
    </row>
    <row r="24799" spans="1:3">
      <c r="A24799" s="57" t="s">
        <v>12925</v>
      </c>
      <c r="B24799" s="58"/>
      <c r="C24799" s="59"/>
    </row>
    <row r="24800" spans="1:3">
      <c r="A24800" s="57" t="s">
        <v>12925</v>
      </c>
      <c r="B24800" s="58"/>
      <c r="C24800" s="59"/>
    </row>
    <row r="24801" spans="1:3">
      <c r="A24801" s="57" t="s">
        <v>12925</v>
      </c>
      <c r="B24801" s="58"/>
      <c r="C24801" s="59"/>
    </row>
    <row r="24802" spans="1:3">
      <c r="A24802" s="57" t="s">
        <v>12925</v>
      </c>
      <c r="B24802" s="58"/>
      <c r="C24802" s="59"/>
    </row>
    <row r="24803" spans="1:3">
      <c r="A24803" s="57" t="s">
        <v>12925</v>
      </c>
      <c r="B24803" s="58"/>
      <c r="C24803" s="59"/>
    </row>
    <row r="24804" spans="1:3">
      <c r="A24804" s="57" t="s">
        <v>12925</v>
      </c>
      <c r="B24804" s="58"/>
      <c r="C24804" s="59"/>
    </row>
    <row r="24805" spans="1:3">
      <c r="A24805" s="57" t="s">
        <v>12926</v>
      </c>
      <c r="B24805" s="58"/>
      <c r="C24805" s="59"/>
    </row>
    <row r="24806" spans="1:3">
      <c r="A24806" s="57" t="s">
        <v>12926</v>
      </c>
      <c r="B24806" s="58"/>
      <c r="C24806" s="59"/>
    </row>
    <row r="24807" spans="1:3">
      <c r="A24807" s="57" t="s">
        <v>12926</v>
      </c>
      <c r="B24807" s="58"/>
      <c r="C24807" s="59"/>
    </row>
    <row r="24808" spans="1:3">
      <c r="A24808" s="57" t="s">
        <v>12926</v>
      </c>
      <c r="B24808" s="58"/>
      <c r="C24808" s="59"/>
    </row>
    <row r="24809" spans="1:3">
      <c r="A24809" s="57" t="s">
        <v>12926</v>
      </c>
      <c r="B24809" s="58"/>
      <c r="C24809" s="59"/>
    </row>
    <row r="24810" spans="1:3">
      <c r="A24810" s="57" t="s">
        <v>12926</v>
      </c>
      <c r="B24810" s="58"/>
      <c r="C24810" s="59"/>
    </row>
    <row r="24811" spans="1:3">
      <c r="A24811" s="57" t="s">
        <v>12926</v>
      </c>
      <c r="B24811" s="58"/>
      <c r="C24811" s="59"/>
    </row>
    <row r="24812" spans="1:3">
      <c r="A24812" s="57" t="s">
        <v>12926</v>
      </c>
      <c r="B24812" s="58"/>
      <c r="C24812" s="59"/>
    </row>
    <row r="24813" spans="1:3">
      <c r="A24813" s="57" t="s">
        <v>12927</v>
      </c>
      <c r="B24813" s="58"/>
      <c r="C24813" s="59"/>
    </row>
    <row r="24814" spans="1:3">
      <c r="A24814" s="57" t="s">
        <v>12928</v>
      </c>
      <c r="B24814" s="61">
        <v>4483923</v>
      </c>
      <c r="C24814" s="59"/>
    </row>
    <row r="24815" spans="1:3">
      <c r="A24815" s="57" t="s">
        <v>12929</v>
      </c>
      <c r="B24815" s="61">
        <v>1867747</v>
      </c>
      <c r="C24815" s="59"/>
    </row>
    <row r="24816" spans="1:3">
      <c r="A24816" s="57" t="s">
        <v>12930</v>
      </c>
      <c r="B24816" s="61">
        <v>311091</v>
      </c>
      <c r="C24816" s="59"/>
    </row>
    <row r="24817" spans="1:3">
      <c r="A24817" s="57" t="s">
        <v>12931</v>
      </c>
      <c r="B24817" s="61">
        <v>132423</v>
      </c>
      <c r="C24817" s="59"/>
    </row>
    <row r="24818" spans="1:3">
      <c r="A24818" s="57" t="s">
        <v>12932</v>
      </c>
      <c r="B24818" s="61">
        <v>153561</v>
      </c>
      <c r="C24818" s="59"/>
    </row>
    <row r="24819" spans="1:3">
      <c r="A24819" s="57" t="s">
        <v>12933</v>
      </c>
      <c r="B24819" s="58"/>
      <c r="C24819" s="59"/>
    </row>
    <row r="24820" spans="1:3">
      <c r="A24820" s="57" t="s">
        <v>12933</v>
      </c>
      <c r="B24820" s="58"/>
      <c r="C24820" s="59"/>
    </row>
    <row r="24821" spans="1:3">
      <c r="A24821" s="57" t="s">
        <v>12933</v>
      </c>
      <c r="B24821" s="58"/>
      <c r="C24821" s="59"/>
    </row>
    <row r="24822" spans="1:3">
      <c r="A24822" s="57" t="s">
        <v>12933</v>
      </c>
      <c r="B24822" s="58"/>
      <c r="C24822" s="59"/>
    </row>
    <row r="24823" spans="1:3">
      <c r="A24823" s="57" t="s">
        <v>12933</v>
      </c>
      <c r="B24823" s="58"/>
      <c r="C24823" s="59"/>
    </row>
    <row r="24824" spans="1:3">
      <c r="A24824" s="57" t="s">
        <v>12933</v>
      </c>
      <c r="B24824" s="58"/>
      <c r="C24824" s="59"/>
    </row>
    <row r="24825" spans="1:3">
      <c r="A24825" s="57" t="s">
        <v>12934</v>
      </c>
      <c r="B24825" s="61">
        <v>6040070</v>
      </c>
      <c r="C24825" s="59"/>
    </row>
    <row r="24826" spans="1:3">
      <c r="A24826" s="57" t="s">
        <v>12935</v>
      </c>
      <c r="B24826" s="58"/>
      <c r="C24826" s="59"/>
    </row>
    <row r="24827" spans="1:3">
      <c r="A24827" s="57" t="s">
        <v>12936</v>
      </c>
      <c r="B24827" s="61">
        <v>8731780</v>
      </c>
      <c r="C24827" s="59"/>
    </row>
    <row r="24828" spans="1:3">
      <c r="A24828" s="57" t="s">
        <v>12936</v>
      </c>
      <c r="B24828" s="61">
        <v>8458940</v>
      </c>
      <c r="C24828" s="59"/>
    </row>
    <row r="24829" spans="1:3">
      <c r="A24829" s="57" t="s">
        <v>12936</v>
      </c>
      <c r="B24829" s="61">
        <v>1060191</v>
      </c>
      <c r="C24829" s="59"/>
    </row>
    <row r="24830" spans="1:3">
      <c r="A24830" s="57" t="s">
        <v>12936</v>
      </c>
      <c r="B24830" s="61">
        <v>2241744</v>
      </c>
      <c r="C24830" s="59"/>
    </row>
    <row r="24831" spans="1:3">
      <c r="A24831" s="57" t="s">
        <v>12936</v>
      </c>
      <c r="B24831" s="58"/>
      <c r="C24831" s="59"/>
    </row>
    <row r="24832" spans="1:3">
      <c r="A24832" s="57" t="s">
        <v>12936</v>
      </c>
      <c r="B24832" s="61">
        <v>192007935</v>
      </c>
      <c r="C24832" s="59"/>
    </row>
    <row r="24833" spans="1:3">
      <c r="A24833" s="57" t="s">
        <v>12937</v>
      </c>
      <c r="B24833" s="58"/>
      <c r="C24833" s="59"/>
    </row>
    <row r="24834" spans="1:3">
      <c r="A24834" s="57" t="s">
        <v>12937</v>
      </c>
      <c r="B24834" s="58"/>
      <c r="C24834" s="59"/>
    </row>
    <row r="24835" spans="1:3">
      <c r="A24835" s="57" t="s">
        <v>12937</v>
      </c>
      <c r="B24835" s="58"/>
      <c r="C24835" s="59"/>
    </row>
    <row r="24836" spans="1:3">
      <c r="A24836" s="57" t="s">
        <v>12937</v>
      </c>
      <c r="B24836" s="58"/>
      <c r="C24836" s="59"/>
    </row>
    <row r="24837" spans="1:3">
      <c r="A24837" s="57" t="s">
        <v>12937</v>
      </c>
      <c r="B24837" s="58"/>
      <c r="C24837" s="59"/>
    </row>
    <row r="24838" spans="1:3">
      <c r="A24838" s="57" t="s">
        <v>12937</v>
      </c>
      <c r="B24838" s="58"/>
      <c r="C24838" s="59"/>
    </row>
    <row r="24839" spans="1:3">
      <c r="A24839" s="57" t="s">
        <v>12937</v>
      </c>
      <c r="B24839" s="58"/>
      <c r="C24839" s="59"/>
    </row>
    <row r="24840" spans="1:3">
      <c r="A24840" s="57" t="s">
        <v>12938</v>
      </c>
      <c r="B24840" s="58"/>
      <c r="C24840" s="59"/>
    </row>
    <row r="24841" spans="1:3">
      <c r="A24841" s="57" t="s">
        <v>12938</v>
      </c>
      <c r="B24841" s="58"/>
      <c r="C24841" s="59"/>
    </row>
    <row r="24842" spans="1:3">
      <c r="A24842" s="57" t="s">
        <v>12938</v>
      </c>
      <c r="B24842" s="58"/>
      <c r="C24842" s="59"/>
    </row>
    <row r="24843" spans="1:3">
      <c r="A24843" s="57" t="s">
        <v>12938</v>
      </c>
      <c r="B24843" s="58"/>
      <c r="C24843" s="59"/>
    </row>
    <row r="24844" spans="1:3">
      <c r="A24844" s="57" t="s">
        <v>12938</v>
      </c>
      <c r="B24844" s="58"/>
      <c r="C24844" s="59"/>
    </row>
    <row r="24845" spans="1:3">
      <c r="A24845" s="57" t="s">
        <v>12939</v>
      </c>
      <c r="B24845" s="61">
        <v>1279006</v>
      </c>
      <c r="C24845" s="59"/>
    </row>
    <row r="24846" spans="1:3">
      <c r="A24846" s="57" t="s">
        <v>12940</v>
      </c>
      <c r="B24846" s="61">
        <v>6322072</v>
      </c>
      <c r="C24846" s="59"/>
    </row>
    <row r="24847" spans="1:3">
      <c r="A24847" s="57" t="s">
        <v>12941</v>
      </c>
      <c r="B24847" s="61">
        <v>1655507</v>
      </c>
      <c r="C24847" s="59"/>
    </row>
    <row r="24848" spans="1:3">
      <c r="A24848" s="57" t="s">
        <v>12942</v>
      </c>
      <c r="B24848" s="61">
        <v>22200542</v>
      </c>
      <c r="C24848" s="59"/>
    </row>
    <row r="24849" spans="1:3">
      <c r="A24849" s="57" t="s">
        <v>12943</v>
      </c>
      <c r="B24849" s="61">
        <v>9410300</v>
      </c>
      <c r="C24849" s="59"/>
    </row>
    <row r="24850" spans="1:3">
      <c r="A24850" s="57" t="s">
        <v>12944</v>
      </c>
      <c r="B24850" s="61">
        <v>1575165</v>
      </c>
      <c r="C24850" s="59"/>
    </row>
    <row r="24851" spans="1:3">
      <c r="A24851" s="57" t="s">
        <v>12944</v>
      </c>
      <c r="B24851" s="61">
        <v>12390243</v>
      </c>
      <c r="C24851" s="59"/>
    </row>
    <row r="24852" spans="1:3">
      <c r="A24852" s="57" t="s">
        <v>12945</v>
      </c>
      <c r="B24852" s="61">
        <v>1707982</v>
      </c>
      <c r="C24852" s="59"/>
    </row>
    <row r="24853" spans="1:3">
      <c r="A24853" s="57" t="s">
        <v>12945</v>
      </c>
      <c r="B24853" s="61">
        <v>13714778</v>
      </c>
      <c r="C24853" s="59"/>
    </row>
    <row r="24854" spans="1:3">
      <c r="A24854" s="57" t="s">
        <v>12946</v>
      </c>
      <c r="B24854" s="61">
        <v>1478661</v>
      </c>
      <c r="C24854" s="59"/>
    </row>
    <row r="24855" spans="1:3">
      <c r="A24855" s="57" t="s">
        <v>12947</v>
      </c>
      <c r="B24855" s="61">
        <v>4135591</v>
      </c>
      <c r="C24855" s="59"/>
    </row>
    <row r="24856" spans="1:3">
      <c r="A24856" s="57" t="s">
        <v>12948</v>
      </c>
      <c r="B24856" s="61">
        <v>396911593</v>
      </c>
      <c r="C24856" s="59"/>
    </row>
    <row r="24857" spans="1:3">
      <c r="A24857" s="57" t="s">
        <v>12948</v>
      </c>
      <c r="B24857" s="61">
        <v>30338654</v>
      </c>
      <c r="C24857" s="59"/>
    </row>
    <row r="24858" spans="1:3">
      <c r="A24858" s="57" t="s">
        <v>12949</v>
      </c>
      <c r="B24858" s="58"/>
      <c r="C24858" s="59"/>
    </row>
    <row r="24859" spans="1:3">
      <c r="A24859" s="57" t="s">
        <v>12949</v>
      </c>
      <c r="B24859" s="58"/>
      <c r="C24859" s="59"/>
    </row>
    <row r="24860" spans="1:3">
      <c r="A24860" s="57" t="s">
        <v>12949</v>
      </c>
      <c r="B24860" s="58"/>
      <c r="C24860" s="59"/>
    </row>
    <row r="24861" spans="1:3">
      <c r="A24861" s="57" t="s">
        <v>12949</v>
      </c>
      <c r="B24861" s="58"/>
      <c r="C24861" s="59"/>
    </row>
    <row r="24862" spans="1:3">
      <c r="A24862" s="57" t="s">
        <v>12950</v>
      </c>
      <c r="B24862" s="61">
        <v>407094</v>
      </c>
      <c r="C24862" s="59"/>
    </row>
    <row r="24863" spans="1:3">
      <c r="A24863" s="57" t="s">
        <v>12951</v>
      </c>
      <c r="B24863" s="61">
        <v>8573443</v>
      </c>
      <c r="C24863" s="59"/>
    </row>
    <row r="24864" spans="1:3">
      <c r="A24864" s="57" t="s">
        <v>12951</v>
      </c>
      <c r="B24864" s="61">
        <v>14965217</v>
      </c>
      <c r="C24864" s="59"/>
    </row>
    <row r="24865" spans="1:3">
      <c r="A24865" s="57" t="s">
        <v>12951</v>
      </c>
      <c r="B24865" s="61">
        <v>42035096</v>
      </c>
      <c r="C24865" s="59"/>
    </row>
    <row r="24866" spans="1:3">
      <c r="A24866" s="57" t="s">
        <v>12952</v>
      </c>
      <c r="B24866" s="61">
        <v>4810881</v>
      </c>
      <c r="C24866" s="59"/>
    </row>
    <row r="24867" spans="1:3">
      <c r="A24867" s="57" t="s">
        <v>12952</v>
      </c>
      <c r="B24867" s="61">
        <v>8949221</v>
      </c>
      <c r="C24867" s="59"/>
    </row>
    <row r="24868" spans="1:3">
      <c r="A24868" s="57" t="s">
        <v>12952</v>
      </c>
      <c r="B24868" s="61">
        <v>2291935</v>
      </c>
      <c r="C24868" s="59"/>
    </row>
    <row r="24869" spans="1:3">
      <c r="A24869" s="57" t="s">
        <v>12952</v>
      </c>
      <c r="B24869" s="61">
        <v>48117834</v>
      </c>
      <c r="C24869" s="59"/>
    </row>
    <row r="24870" spans="1:3">
      <c r="A24870" s="57" t="s">
        <v>12953</v>
      </c>
      <c r="B24870" s="61">
        <v>4609890</v>
      </c>
      <c r="C24870" s="59"/>
    </row>
    <row r="24871" spans="1:3">
      <c r="A24871" s="57" t="s">
        <v>12953</v>
      </c>
      <c r="B24871" s="61">
        <v>15920915</v>
      </c>
      <c r="C24871" s="59"/>
    </row>
    <row r="24872" spans="1:3">
      <c r="A24872" s="57" t="s">
        <v>12953</v>
      </c>
      <c r="B24872" s="61">
        <v>7570457</v>
      </c>
      <c r="C24872" s="59"/>
    </row>
    <row r="24873" spans="1:3">
      <c r="A24873" s="57" t="s">
        <v>12953</v>
      </c>
      <c r="B24873" s="61">
        <v>10167628</v>
      </c>
      <c r="C24873" s="59"/>
    </row>
    <row r="24874" spans="1:3">
      <c r="A24874" s="57" t="s">
        <v>12953</v>
      </c>
      <c r="B24874" s="61">
        <v>10390314</v>
      </c>
      <c r="C24874" s="59"/>
    </row>
    <row r="24875" spans="1:3">
      <c r="A24875" s="57" t="s">
        <v>12953</v>
      </c>
      <c r="B24875" s="61">
        <v>3492260</v>
      </c>
      <c r="C24875" s="59"/>
    </row>
    <row r="24876" spans="1:3">
      <c r="A24876" s="57" t="s">
        <v>12953</v>
      </c>
      <c r="B24876" s="61">
        <v>1696107</v>
      </c>
      <c r="C24876" s="59"/>
    </row>
    <row r="24877" spans="1:3">
      <c r="A24877" s="57" t="s">
        <v>12953</v>
      </c>
      <c r="B24877" s="61">
        <v>22262818</v>
      </c>
      <c r="C24877" s="59"/>
    </row>
    <row r="24878" spans="1:3">
      <c r="A24878" s="57" t="s">
        <v>12954</v>
      </c>
      <c r="B24878" s="61">
        <v>3827257</v>
      </c>
      <c r="C24878" s="59"/>
    </row>
    <row r="24879" spans="1:3">
      <c r="A24879" s="57" t="s">
        <v>12954</v>
      </c>
      <c r="B24879" s="61">
        <v>20166993</v>
      </c>
      <c r="C24879" s="59"/>
    </row>
    <row r="24880" spans="1:3">
      <c r="A24880" s="57" t="s">
        <v>12955</v>
      </c>
      <c r="B24880" s="61">
        <v>13399111</v>
      </c>
      <c r="C24880" s="59"/>
    </row>
    <row r="24881" spans="1:3">
      <c r="A24881" s="57" t="s">
        <v>12955</v>
      </c>
      <c r="B24881" s="61">
        <v>32945408</v>
      </c>
      <c r="C24881" s="59"/>
    </row>
    <row r="24882" spans="1:3">
      <c r="A24882" s="57" t="s">
        <v>12956</v>
      </c>
      <c r="B24882" s="61">
        <v>12500172</v>
      </c>
      <c r="C24882" s="59"/>
    </row>
    <row r="24883" spans="1:3">
      <c r="A24883" s="57" t="s">
        <v>12957</v>
      </c>
      <c r="B24883" s="61">
        <v>37998476</v>
      </c>
      <c r="C24883" s="59"/>
    </row>
    <row r="24884" spans="1:3">
      <c r="A24884" s="57" t="s">
        <v>12958</v>
      </c>
      <c r="B24884" s="61">
        <v>57780996</v>
      </c>
      <c r="C24884" s="59"/>
    </row>
    <row r="24885" spans="1:3">
      <c r="A24885" s="57" t="s">
        <v>12958</v>
      </c>
      <c r="B24885" s="61">
        <v>473720889</v>
      </c>
      <c r="C24885" s="59"/>
    </row>
    <row r="24886" spans="1:3">
      <c r="A24886" s="57" t="s">
        <v>12958</v>
      </c>
      <c r="B24886" s="61">
        <v>39439865</v>
      </c>
      <c r="C24886" s="59"/>
    </row>
    <row r="24887" spans="1:3">
      <c r="A24887" s="57" t="s">
        <v>12958</v>
      </c>
      <c r="B24887" s="61">
        <v>104264981</v>
      </c>
      <c r="C24887" s="59"/>
    </row>
    <row r="24888" spans="1:3">
      <c r="A24888" s="57" t="s">
        <v>12958</v>
      </c>
      <c r="B24888" s="61">
        <v>9548928</v>
      </c>
      <c r="C24888" s="59"/>
    </row>
    <row r="24889" spans="1:3">
      <c r="A24889" s="57" t="s">
        <v>12958</v>
      </c>
      <c r="B24889" s="61">
        <v>8011777</v>
      </c>
      <c r="C24889" s="59"/>
    </row>
    <row r="24890" spans="1:3">
      <c r="A24890" s="57" t="s">
        <v>12958</v>
      </c>
      <c r="B24890" s="61">
        <v>703996</v>
      </c>
      <c r="C24890" s="59"/>
    </row>
    <row r="24891" spans="1:3">
      <c r="A24891" s="57" t="s">
        <v>12958</v>
      </c>
      <c r="B24891" s="61">
        <v>163632077</v>
      </c>
      <c r="C24891" s="59"/>
    </row>
    <row r="24892" spans="1:3">
      <c r="A24892" s="57" t="s">
        <v>12958</v>
      </c>
      <c r="B24892" s="61">
        <v>2558434</v>
      </c>
      <c r="C24892" s="59"/>
    </row>
    <row r="24893" spans="1:3">
      <c r="A24893" s="57" t="s">
        <v>12958</v>
      </c>
      <c r="B24893" s="61">
        <v>54725921</v>
      </c>
      <c r="C24893" s="59"/>
    </row>
    <row r="24894" spans="1:3">
      <c r="A24894" s="57" t="s">
        <v>12959</v>
      </c>
      <c r="B24894" s="61">
        <v>26108794</v>
      </c>
      <c r="C24894" s="59"/>
    </row>
    <row r="24895" spans="1:3">
      <c r="A24895" s="57" t="s">
        <v>12959</v>
      </c>
      <c r="B24895" s="61">
        <v>1391636</v>
      </c>
      <c r="C24895" s="59"/>
    </row>
    <row r="24896" spans="1:3">
      <c r="A24896" s="57" t="s">
        <v>12959</v>
      </c>
      <c r="B24896" s="61">
        <v>2911895</v>
      </c>
      <c r="C24896" s="59"/>
    </row>
    <row r="24897" spans="1:3">
      <c r="A24897" s="57" t="s">
        <v>12959</v>
      </c>
      <c r="B24897" s="61">
        <v>5774992</v>
      </c>
      <c r="C24897" s="59"/>
    </row>
    <row r="24898" spans="1:3">
      <c r="A24898" s="57" t="s">
        <v>12959</v>
      </c>
      <c r="B24898" s="61">
        <v>56449259</v>
      </c>
      <c r="C24898" s="59"/>
    </row>
    <row r="24899" spans="1:3">
      <c r="A24899" s="57" t="s">
        <v>12959</v>
      </c>
      <c r="B24899" s="61">
        <v>2194594</v>
      </c>
      <c r="C24899" s="59"/>
    </row>
    <row r="24900" spans="1:3">
      <c r="A24900" s="57" t="s">
        <v>12959</v>
      </c>
      <c r="B24900" s="61">
        <v>153782717</v>
      </c>
      <c r="C24900" s="59"/>
    </row>
    <row r="24901" spans="1:3">
      <c r="A24901" s="57" t="s">
        <v>12959</v>
      </c>
      <c r="B24901" s="61">
        <v>12848562</v>
      </c>
      <c r="C24901" s="59"/>
    </row>
    <row r="24902" spans="1:3">
      <c r="A24902" s="57" t="s">
        <v>12959</v>
      </c>
      <c r="B24902" s="61">
        <v>2354064</v>
      </c>
      <c r="C24902" s="59"/>
    </row>
    <row r="24903" spans="1:3">
      <c r="A24903" s="57" t="s">
        <v>12959</v>
      </c>
      <c r="B24903" s="61">
        <v>129374985</v>
      </c>
      <c r="C24903" s="59"/>
    </row>
    <row r="24904" spans="1:3">
      <c r="A24904" s="57" t="s">
        <v>12959</v>
      </c>
      <c r="B24904" s="61">
        <v>9981051</v>
      </c>
      <c r="C24904" s="59"/>
    </row>
    <row r="24905" spans="1:3">
      <c r="A24905" s="57" t="s">
        <v>12959</v>
      </c>
      <c r="B24905" s="61">
        <v>27868298</v>
      </c>
      <c r="C24905" s="59"/>
    </row>
    <row r="24906" spans="1:3">
      <c r="A24906" s="57" t="s">
        <v>12960</v>
      </c>
      <c r="B24906" s="61">
        <v>6453741</v>
      </c>
      <c r="C24906" s="59"/>
    </row>
    <row r="24907" spans="1:3">
      <c r="A24907" s="57" t="s">
        <v>12960</v>
      </c>
      <c r="B24907" s="61">
        <v>265837606</v>
      </c>
      <c r="C24907" s="59"/>
    </row>
    <row r="24908" spans="1:3">
      <c r="A24908" s="57" t="s">
        <v>12960</v>
      </c>
      <c r="B24908" s="61">
        <v>222217528</v>
      </c>
      <c r="C24908" s="59"/>
    </row>
    <row r="24909" spans="1:3">
      <c r="A24909" s="57" t="s">
        <v>12961</v>
      </c>
      <c r="B24909" s="61">
        <v>80601797</v>
      </c>
      <c r="C24909" s="59"/>
    </row>
    <row r="24910" spans="1:3">
      <c r="A24910" s="57" t="s">
        <v>12961</v>
      </c>
      <c r="B24910" s="61">
        <v>2501612</v>
      </c>
      <c r="C24910" s="59"/>
    </row>
    <row r="24911" spans="1:3">
      <c r="A24911" s="57" t="s">
        <v>12961</v>
      </c>
      <c r="B24911" s="61">
        <v>72215850</v>
      </c>
      <c r="C24911" s="59"/>
    </row>
    <row r="24912" spans="1:3">
      <c r="A24912" s="57" t="s">
        <v>12961</v>
      </c>
      <c r="B24912" s="61">
        <v>29166315</v>
      </c>
      <c r="C24912" s="59"/>
    </row>
    <row r="24913" spans="1:3">
      <c r="A24913" s="57" t="s">
        <v>12961</v>
      </c>
      <c r="B24913" s="61">
        <v>5109300</v>
      </c>
      <c r="C24913" s="59"/>
    </row>
    <row r="24914" spans="1:3">
      <c r="A24914" s="57" t="s">
        <v>12961</v>
      </c>
      <c r="B24914" s="61">
        <v>7305026</v>
      </c>
      <c r="C24914" s="59"/>
    </row>
    <row r="24915" spans="1:3">
      <c r="A24915" s="57" t="s">
        <v>12961</v>
      </c>
      <c r="B24915" s="61">
        <v>9489767</v>
      </c>
      <c r="C24915" s="59"/>
    </row>
    <row r="24916" spans="1:3">
      <c r="A24916" s="57" t="s">
        <v>12961</v>
      </c>
      <c r="B24916" s="61">
        <v>25247170</v>
      </c>
      <c r="C24916" s="59"/>
    </row>
    <row r="24917" spans="1:3">
      <c r="A24917" s="57" t="s">
        <v>12961</v>
      </c>
      <c r="B24917" s="61">
        <v>15700481</v>
      </c>
      <c r="C24917" s="59"/>
    </row>
    <row r="24918" spans="1:3">
      <c r="A24918" s="57" t="s">
        <v>12961</v>
      </c>
      <c r="B24918" s="61">
        <v>147771737</v>
      </c>
      <c r="C24918" s="59"/>
    </row>
    <row r="24919" spans="1:3">
      <c r="A24919" s="57" t="s">
        <v>12962</v>
      </c>
      <c r="B24919" s="61">
        <v>192713418</v>
      </c>
      <c r="C24919" s="59"/>
    </row>
    <row r="24920" spans="1:3">
      <c r="A24920" s="57" t="s">
        <v>12963</v>
      </c>
      <c r="B24920" s="61">
        <v>210949237</v>
      </c>
      <c r="C24920" s="59"/>
    </row>
    <row r="24921" spans="1:3">
      <c r="A24921" s="57" t="s">
        <v>12964</v>
      </c>
      <c r="B24921" s="61">
        <v>243428761</v>
      </c>
      <c r="C24921" s="59"/>
    </row>
    <row r="24922" spans="1:3">
      <c r="A24922" s="57" t="s">
        <v>12965</v>
      </c>
      <c r="B24922" s="61">
        <v>15309811</v>
      </c>
      <c r="C24922" s="59"/>
    </row>
    <row r="24923" spans="1:3">
      <c r="A24923" s="57" t="s">
        <v>12965</v>
      </c>
      <c r="B24923" s="61">
        <v>81910777</v>
      </c>
      <c r="C24923" s="59"/>
    </row>
    <row r="24924" spans="1:3">
      <c r="A24924" s="57" t="s">
        <v>12965</v>
      </c>
      <c r="B24924" s="61">
        <v>228490359</v>
      </c>
      <c r="C24924" s="59"/>
    </row>
    <row r="24925" spans="1:3">
      <c r="A24925" s="57" t="s">
        <v>12965</v>
      </c>
      <c r="B24925" s="58"/>
      <c r="C24925" s="59"/>
    </row>
    <row r="24926" spans="1:3">
      <c r="A24926" s="57" t="s">
        <v>12965</v>
      </c>
      <c r="B24926" s="61">
        <v>10482937</v>
      </c>
      <c r="C24926" s="59"/>
    </row>
    <row r="24927" spans="1:3">
      <c r="A24927" s="57" t="s">
        <v>12965</v>
      </c>
      <c r="B24927" s="61">
        <v>334316310</v>
      </c>
      <c r="C24927" s="59"/>
    </row>
    <row r="24928" spans="1:3">
      <c r="A24928" s="57" t="s">
        <v>12966</v>
      </c>
      <c r="B24928" s="61">
        <v>6791577</v>
      </c>
      <c r="C24928" s="59"/>
    </row>
    <row r="24929" spans="1:3">
      <c r="A24929" s="57" t="s">
        <v>12966</v>
      </c>
      <c r="B24929" s="61">
        <v>6349859</v>
      </c>
      <c r="C24929" s="59"/>
    </row>
    <row r="24930" spans="1:3">
      <c r="A24930" s="57" t="s">
        <v>12967</v>
      </c>
      <c r="B24930" s="61">
        <v>3032145</v>
      </c>
      <c r="C24930" s="59"/>
    </row>
    <row r="24931" spans="1:3">
      <c r="A24931" s="57" t="s">
        <v>12967</v>
      </c>
      <c r="B24931" s="61">
        <v>6892887</v>
      </c>
      <c r="C24931" s="59"/>
    </row>
    <row r="24932" spans="1:3">
      <c r="A24932" s="57" t="s">
        <v>12967</v>
      </c>
      <c r="B24932" s="61">
        <v>3185476</v>
      </c>
      <c r="C24932" s="59"/>
    </row>
    <row r="24933" spans="1:3">
      <c r="A24933" s="57" t="s">
        <v>12967</v>
      </c>
      <c r="B24933" s="61">
        <v>11350298</v>
      </c>
      <c r="C24933" s="59"/>
    </row>
    <row r="24934" spans="1:3">
      <c r="A24934" s="57" t="s">
        <v>12967</v>
      </c>
      <c r="B24934" s="61">
        <v>7311732</v>
      </c>
      <c r="C24934" s="59"/>
    </row>
    <row r="24935" spans="1:3">
      <c r="A24935" s="57" t="s">
        <v>12967</v>
      </c>
      <c r="B24935" s="61">
        <v>11765186</v>
      </c>
      <c r="C24935" s="59"/>
    </row>
    <row r="24936" spans="1:3">
      <c r="A24936" s="57" t="s">
        <v>12967</v>
      </c>
      <c r="B24936" s="61">
        <v>11963855</v>
      </c>
      <c r="C24936" s="59"/>
    </row>
    <row r="24937" spans="1:3">
      <c r="A24937" s="57" t="s">
        <v>12967</v>
      </c>
      <c r="B24937" s="61">
        <v>4638596</v>
      </c>
      <c r="C24937" s="59"/>
    </row>
    <row r="24938" spans="1:3">
      <c r="A24938" s="57" t="s">
        <v>12967</v>
      </c>
      <c r="B24938" s="61">
        <v>62238294</v>
      </c>
      <c r="C24938" s="59"/>
    </row>
    <row r="24939" spans="1:3">
      <c r="A24939" s="57" t="s">
        <v>12967</v>
      </c>
      <c r="B24939" s="61">
        <v>81022221</v>
      </c>
      <c r="C24939" s="59"/>
    </row>
    <row r="24940" spans="1:3">
      <c r="A24940" s="57" t="s">
        <v>12967</v>
      </c>
      <c r="B24940" s="61">
        <v>85352858</v>
      </c>
      <c r="C24940" s="59"/>
    </row>
    <row r="24941" spans="1:3">
      <c r="A24941" s="57" t="s">
        <v>12967</v>
      </c>
      <c r="B24941" s="61">
        <v>15739994</v>
      </c>
      <c r="C24941" s="59"/>
    </row>
    <row r="24942" spans="1:3">
      <c r="A24942" s="57" t="s">
        <v>12967</v>
      </c>
      <c r="B24942" s="61">
        <v>9521536</v>
      </c>
      <c r="C24942" s="59"/>
    </row>
    <row r="24943" spans="1:3">
      <c r="A24943" s="57" t="s">
        <v>12967</v>
      </c>
      <c r="B24943" s="61">
        <v>3411276</v>
      </c>
      <c r="C24943" s="59"/>
    </row>
    <row r="24944" spans="1:3">
      <c r="A24944" s="57" t="s">
        <v>12967</v>
      </c>
      <c r="B24944" s="61">
        <v>8083870</v>
      </c>
      <c r="C24944" s="59"/>
    </row>
    <row r="24945" spans="1:3">
      <c r="A24945" s="57" t="s">
        <v>12968</v>
      </c>
      <c r="B24945" s="61">
        <v>10630288</v>
      </c>
      <c r="C24945" s="59"/>
    </row>
    <row r="24946" spans="1:3">
      <c r="A24946" s="57" t="s">
        <v>12968</v>
      </c>
      <c r="B24946" s="61">
        <v>1948458</v>
      </c>
      <c r="C24946" s="59"/>
    </row>
    <row r="24947" spans="1:3">
      <c r="A24947" s="57" t="s">
        <v>12968</v>
      </c>
      <c r="B24947" s="61">
        <v>14688596</v>
      </c>
      <c r="C24947" s="59"/>
    </row>
    <row r="24948" spans="1:3">
      <c r="A24948" s="57" t="s">
        <v>12968</v>
      </c>
      <c r="B24948" s="58"/>
      <c r="C24948" s="59"/>
    </row>
    <row r="24949" spans="1:3">
      <c r="A24949" s="57" t="s">
        <v>12968</v>
      </c>
      <c r="B24949" s="61">
        <v>6083321</v>
      </c>
      <c r="C24949" s="59"/>
    </row>
    <row r="24950" spans="1:3">
      <c r="A24950" s="57" t="s">
        <v>12968</v>
      </c>
      <c r="B24950" s="61">
        <v>116848</v>
      </c>
      <c r="C24950" s="59"/>
    </row>
    <row r="24951" spans="1:3">
      <c r="A24951" s="57" t="s">
        <v>12968</v>
      </c>
      <c r="B24951" s="61">
        <v>1047799</v>
      </c>
      <c r="C24951" s="59"/>
    </row>
    <row r="24952" spans="1:3">
      <c r="A24952" s="57" t="s">
        <v>12968</v>
      </c>
      <c r="B24952" s="61">
        <v>24719669</v>
      </c>
      <c r="C24952" s="59"/>
    </row>
    <row r="24953" spans="1:3">
      <c r="A24953" s="57" t="s">
        <v>12968</v>
      </c>
      <c r="B24953" s="58"/>
      <c r="C24953" s="59"/>
    </row>
    <row r="24954" spans="1:3">
      <c r="A24954" s="57" t="s">
        <v>12968</v>
      </c>
      <c r="B24954" s="61">
        <v>25317868</v>
      </c>
      <c r="C24954" s="59"/>
    </row>
    <row r="24955" spans="1:3">
      <c r="A24955" s="57" t="s">
        <v>12968</v>
      </c>
      <c r="B24955" s="61">
        <v>2274489</v>
      </c>
      <c r="C24955" s="59"/>
    </row>
    <row r="24956" spans="1:3">
      <c r="A24956" s="57" t="s">
        <v>12969</v>
      </c>
      <c r="B24956" s="61">
        <v>10008278</v>
      </c>
      <c r="C24956" s="59"/>
    </row>
    <row r="24957" spans="1:3">
      <c r="A24957" s="57" t="s">
        <v>12969</v>
      </c>
      <c r="B24957" s="61">
        <v>24698475</v>
      </c>
      <c r="C24957" s="59"/>
    </row>
    <row r="24958" spans="1:3">
      <c r="A24958" s="57" t="s">
        <v>12970</v>
      </c>
      <c r="B24958" s="61">
        <v>29824362</v>
      </c>
      <c r="C24958" s="59"/>
    </row>
    <row r="24959" spans="1:3">
      <c r="A24959" s="57" t="s">
        <v>12971</v>
      </c>
      <c r="B24959" s="61">
        <v>30760815</v>
      </c>
      <c r="C24959" s="59"/>
    </row>
    <row r="24960" spans="1:3">
      <c r="A24960" s="57" t="s">
        <v>12972</v>
      </c>
      <c r="B24960" s="61">
        <v>53791</v>
      </c>
      <c r="C24960" s="59"/>
    </row>
    <row r="24961" spans="1:3">
      <c r="A24961" s="57" t="s">
        <v>12972</v>
      </c>
      <c r="B24961" s="61">
        <v>61529</v>
      </c>
      <c r="C24961" s="59"/>
    </row>
    <row r="24962" spans="1:3">
      <c r="A24962" s="57" t="s">
        <v>12972</v>
      </c>
      <c r="B24962" s="61">
        <v>995517</v>
      </c>
      <c r="C24962" s="59"/>
    </row>
    <row r="24963" spans="1:3">
      <c r="A24963" s="57" t="s">
        <v>12972</v>
      </c>
      <c r="B24963" s="61">
        <v>2277925</v>
      </c>
      <c r="C24963" s="59"/>
    </row>
    <row r="24964" spans="1:3">
      <c r="A24964" s="57" t="s">
        <v>12973</v>
      </c>
      <c r="B24964" s="61">
        <v>13940036</v>
      </c>
      <c r="C24964" s="59"/>
    </row>
    <row r="24965" spans="1:3">
      <c r="A24965" s="57" t="s">
        <v>12973</v>
      </c>
      <c r="B24965" s="61">
        <v>1669757</v>
      </c>
      <c r="C24965" s="59"/>
    </row>
    <row r="24966" spans="1:3">
      <c r="A24966" s="57" t="s">
        <v>12973</v>
      </c>
      <c r="B24966" s="61">
        <v>751363</v>
      </c>
      <c r="C24966" s="59"/>
    </row>
    <row r="24967" spans="1:3">
      <c r="A24967" s="57" t="s">
        <v>12973</v>
      </c>
      <c r="B24967" s="61">
        <v>28688</v>
      </c>
      <c r="C24967" s="59"/>
    </row>
    <row r="24968" spans="1:3">
      <c r="A24968" s="57" t="s">
        <v>12973</v>
      </c>
      <c r="B24968" s="61">
        <v>2063374</v>
      </c>
      <c r="C24968" s="59"/>
    </row>
    <row r="24969" spans="1:3">
      <c r="A24969" s="57" t="s">
        <v>12973</v>
      </c>
      <c r="B24969" s="61">
        <v>421385</v>
      </c>
      <c r="C24969" s="59"/>
    </row>
    <row r="24970" spans="1:3">
      <c r="A24970" s="57" t="s">
        <v>12973</v>
      </c>
      <c r="B24970" s="61">
        <v>1098032</v>
      </c>
      <c r="C24970" s="59"/>
    </row>
    <row r="24971" spans="1:3">
      <c r="A24971" s="57" t="s">
        <v>12974</v>
      </c>
      <c r="B24971" s="61">
        <v>30598056</v>
      </c>
      <c r="C24971" s="59"/>
    </row>
    <row r="24972" spans="1:3">
      <c r="A24972" s="57" t="s">
        <v>12975</v>
      </c>
      <c r="B24972" s="58"/>
      <c r="C24972" s="59"/>
    </row>
    <row r="24973" spans="1:3">
      <c r="A24973" s="57" t="s">
        <v>12975</v>
      </c>
      <c r="B24973" s="58"/>
      <c r="C24973" s="59"/>
    </row>
    <row r="24974" spans="1:3">
      <c r="A24974" s="57" t="s">
        <v>12976</v>
      </c>
      <c r="B24974" s="58"/>
      <c r="C24974" s="59"/>
    </row>
    <row r="24975" spans="1:3">
      <c r="A24975" s="57" t="s">
        <v>12976</v>
      </c>
      <c r="B24975" s="58"/>
      <c r="C24975" s="59"/>
    </row>
    <row r="24976" spans="1:3">
      <c r="A24976" s="57" t="s">
        <v>12976</v>
      </c>
      <c r="B24976" s="61">
        <v>20451969</v>
      </c>
      <c r="C24976" s="59"/>
    </row>
    <row r="24977" spans="1:3">
      <c r="A24977" s="57" t="s">
        <v>12976</v>
      </c>
      <c r="B24977" s="61">
        <v>515201</v>
      </c>
      <c r="C24977" s="59"/>
    </row>
    <row r="24978" spans="1:3">
      <c r="A24978" s="57" t="s">
        <v>12976</v>
      </c>
      <c r="B24978" s="61">
        <v>3788734</v>
      </c>
      <c r="C24978" s="59"/>
    </row>
    <row r="24979" spans="1:3">
      <c r="A24979" s="57" t="s">
        <v>12977</v>
      </c>
      <c r="B24979" s="58"/>
      <c r="C24979" s="59"/>
    </row>
    <row r="24980" spans="1:3">
      <c r="A24980" s="57" t="s">
        <v>12977</v>
      </c>
      <c r="B24980" s="61">
        <v>1640507</v>
      </c>
      <c r="C24980" s="59"/>
    </row>
    <row r="24981" spans="1:3">
      <c r="A24981" s="57" t="s">
        <v>12977</v>
      </c>
      <c r="B24981" s="61">
        <v>6917868</v>
      </c>
      <c r="C24981" s="59"/>
    </row>
    <row r="24982" spans="1:3">
      <c r="A24982" s="57" t="s">
        <v>12977</v>
      </c>
      <c r="B24982" s="61">
        <v>4975380</v>
      </c>
      <c r="C24982" s="59"/>
    </row>
    <row r="24983" spans="1:3">
      <c r="A24983" s="57" t="s">
        <v>12977</v>
      </c>
      <c r="B24983" s="61">
        <v>1511587</v>
      </c>
      <c r="C24983" s="59"/>
    </row>
    <row r="24984" spans="1:3">
      <c r="A24984" s="57" t="s">
        <v>12978</v>
      </c>
      <c r="B24984" s="58"/>
      <c r="C24984" s="59"/>
    </row>
    <row r="24985" spans="1:3">
      <c r="A24985" s="57" t="s">
        <v>12978</v>
      </c>
      <c r="B24985" s="58"/>
      <c r="C24985" s="59"/>
    </row>
    <row r="24986" spans="1:3">
      <c r="A24986" s="57" t="s">
        <v>12979</v>
      </c>
      <c r="B24986" s="61">
        <v>2450252</v>
      </c>
      <c r="C24986" s="59"/>
    </row>
    <row r="24987" spans="1:3">
      <c r="A24987" s="57" t="s">
        <v>12980</v>
      </c>
      <c r="B24987" s="61">
        <v>831610</v>
      </c>
      <c r="C24987" s="59"/>
    </row>
    <row r="24988" spans="1:3">
      <c r="A24988" s="57" t="s">
        <v>12980</v>
      </c>
      <c r="B24988" s="58"/>
      <c r="C24988" s="59"/>
    </row>
    <row r="24989" spans="1:3">
      <c r="A24989" s="57" t="s">
        <v>12980</v>
      </c>
      <c r="B24989" s="58"/>
      <c r="C24989" s="59"/>
    </row>
    <row r="24990" spans="1:3">
      <c r="A24990" s="57" t="s">
        <v>12981</v>
      </c>
      <c r="B24990" s="58"/>
      <c r="C24990" s="59"/>
    </row>
    <row r="24991" spans="1:3">
      <c r="A24991" s="57" t="s">
        <v>12982</v>
      </c>
      <c r="B24991" s="61">
        <v>4363624</v>
      </c>
      <c r="C24991" s="59"/>
    </row>
    <row r="24992" spans="1:3">
      <c r="A24992" s="57" t="s">
        <v>12982</v>
      </c>
      <c r="B24992" s="61">
        <v>493736</v>
      </c>
      <c r="C24992" s="59"/>
    </row>
    <row r="24993" spans="1:3">
      <c r="A24993" s="57" t="s">
        <v>12982</v>
      </c>
      <c r="B24993" s="61">
        <v>2572921</v>
      </c>
      <c r="C24993" s="59"/>
    </row>
    <row r="24994" spans="1:3">
      <c r="A24994" s="57" t="s">
        <v>12982</v>
      </c>
      <c r="B24994" s="58"/>
      <c r="C24994" s="59"/>
    </row>
    <row r="24995" spans="1:3">
      <c r="A24995" s="57" t="s">
        <v>12982</v>
      </c>
      <c r="B24995" s="61">
        <v>3398148</v>
      </c>
      <c r="C24995" s="59"/>
    </row>
    <row r="24996" spans="1:3">
      <c r="A24996" s="57" t="s">
        <v>12983</v>
      </c>
      <c r="B24996" s="58"/>
      <c r="C24996" s="59"/>
    </row>
    <row r="24997" spans="1:3">
      <c r="A24997" s="57" t="s">
        <v>12983</v>
      </c>
      <c r="B24997" s="58"/>
      <c r="C24997" s="59"/>
    </row>
    <row r="24998" spans="1:3">
      <c r="A24998" s="57" t="s">
        <v>12983</v>
      </c>
      <c r="B24998" s="58"/>
      <c r="C24998" s="59"/>
    </row>
    <row r="24999" spans="1:3">
      <c r="A24999" s="57" t="s">
        <v>12984</v>
      </c>
      <c r="B24999" s="61">
        <v>3760854</v>
      </c>
      <c r="C24999" s="59"/>
    </row>
    <row r="25000" spans="1:3">
      <c r="A25000" s="57" t="s">
        <v>12984</v>
      </c>
      <c r="B25000" s="61">
        <v>24056512</v>
      </c>
      <c r="C25000" s="59"/>
    </row>
    <row r="25001" spans="1:3">
      <c r="A25001" s="57" t="s">
        <v>12984</v>
      </c>
      <c r="B25001" s="61">
        <v>22482975</v>
      </c>
      <c r="C25001" s="59"/>
    </row>
    <row r="25002" spans="1:3">
      <c r="A25002" s="57" t="s">
        <v>12985</v>
      </c>
      <c r="B25002" s="61">
        <v>10507447</v>
      </c>
      <c r="C25002" s="59"/>
    </row>
    <row r="25003" spans="1:3">
      <c r="A25003" s="57" t="s">
        <v>12985</v>
      </c>
      <c r="B25003" s="61">
        <v>22970280</v>
      </c>
      <c r="C25003" s="59"/>
    </row>
    <row r="25004" spans="1:3">
      <c r="A25004" s="57" t="s">
        <v>12986</v>
      </c>
      <c r="B25004" s="61">
        <v>176854387</v>
      </c>
      <c r="C25004" s="59"/>
    </row>
    <row r="25005" spans="1:3">
      <c r="A25005" s="57" t="s">
        <v>12987</v>
      </c>
      <c r="B25005" s="61">
        <v>25089203</v>
      </c>
      <c r="C25005" s="59"/>
    </row>
    <row r="25006" spans="1:3">
      <c r="A25006" s="57" t="s">
        <v>12987</v>
      </c>
      <c r="B25006" s="61">
        <v>641086</v>
      </c>
      <c r="C25006" s="59"/>
    </row>
    <row r="25007" spans="1:3">
      <c r="A25007" s="57" t="s">
        <v>12988</v>
      </c>
      <c r="B25007" s="61">
        <v>17860808</v>
      </c>
      <c r="C25007" s="59"/>
    </row>
    <row r="25008" spans="1:3">
      <c r="A25008" s="57" t="s">
        <v>12988</v>
      </c>
      <c r="B25008" s="61">
        <v>1679310</v>
      </c>
      <c r="C25008" s="59"/>
    </row>
    <row r="25009" spans="1:3">
      <c r="A25009" s="57" t="s">
        <v>12989</v>
      </c>
      <c r="B25009" s="61">
        <v>12884868</v>
      </c>
      <c r="C25009" s="59"/>
    </row>
    <row r="25010" spans="1:3">
      <c r="A25010" s="57" t="s">
        <v>12989</v>
      </c>
      <c r="B25010" s="61">
        <v>2946062</v>
      </c>
      <c r="C25010" s="59"/>
    </row>
    <row r="25011" spans="1:3">
      <c r="A25011" s="57" t="s">
        <v>12990</v>
      </c>
      <c r="B25011" s="61">
        <v>42968267</v>
      </c>
      <c r="C25011" s="59"/>
    </row>
    <row r="25012" spans="1:3">
      <c r="A25012" s="57" t="s">
        <v>12990</v>
      </c>
      <c r="B25012" s="61">
        <v>33397021</v>
      </c>
      <c r="C25012" s="59"/>
    </row>
    <row r="25013" spans="1:3">
      <c r="A25013" s="57" t="s">
        <v>12990</v>
      </c>
      <c r="B25013" s="61">
        <v>3466866</v>
      </c>
      <c r="C25013" s="59"/>
    </row>
    <row r="25014" spans="1:3">
      <c r="A25014" s="57" t="s">
        <v>12990</v>
      </c>
      <c r="B25014" s="58"/>
      <c r="C25014" s="59"/>
    </row>
    <row r="25015" spans="1:3">
      <c r="A25015" s="57" t="s">
        <v>12990</v>
      </c>
      <c r="B25015" s="61">
        <v>4171790</v>
      </c>
      <c r="C25015" s="59"/>
    </row>
    <row r="25016" spans="1:3">
      <c r="A25016" s="57" t="s">
        <v>12990</v>
      </c>
      <c r="B25016" s="61">
        <v>26664386</v>
      </c>
      <c r="C25016" s="59"/>
    </row>
    <row r="25017" spans="1:3">
      <c r="A25017" s="57" t="s">
        <v>12990</v>
      </c>
      <c r="B25017" s="61">
        <v>57740173</v>
      </c>
      <c r="C25017" s="59"/>
    </row>
    <row r="25018" spans="1:3">
      <c r="A25018" s="57" t="s">
        <v>12991</v>
      </c>
      <c r="B25018" s="61">
        <v>11985642</v>
      </c>
      <c r="C25018" s="59"/>
    </row>
    <row r="25019" spans="1:3">
      <c r="A25019" s="57" t="s">
        <v>12992</v>
      </c>
      <c r="B25019" s="61">
        <v>253018</v>
      </c>
      <c r="C25019" s="59"/>
    </row>
    <row r="25020" spans="1:3">
      <c r="A25020" s="57" t="s">
        <v>12992</v>
      </c>
      <c r="B25020" s="61">
        <v>3122517</v>
      </c>
      <c r="C25020" s="59"/>
    </row>
    <row r="25021" spans="1:3">
      <c r="A25021" s="57" t="s">
        <v>12993</v>
      </c>
      <c r="B25021" s="61">
        <v>501125399</v>
      </c>
      <c r="C25021" s="59"/>
    </row>
    <row r="25022" spans="1:3">
      <c r="A25022" s="57" t="s">
        <v>12993</v>
      </c>
      <c r="B25022" s="61">
        <v>66052851</v>
      </c>
      <c r="C25022" s="59"/>
    </row>
    <row r="25023" spans="1:3">
      <c r="A25023" s="57" t="s">
        <v>12994</v>
      </c>
      <c r="B25023" s="61">
        <v>13353493</v>
      </c>
      <c r="C25023" s="59"/>
    </row>
    <row r="25024" spans="1:3">
      <c r="A25024" s="57" t="s">
        <v>12995</v>
      </c>
      <c r="B25024" s="61">
        <v>2036481</v>
      </c>
      <c r="C25024" s="59"/>
    </row>
    <row r="25025" spans="1:3">
      <c r="A25025" s="57" t="s">
        <v>12996</v>
      </c>
      <c r="B25025" s="61">
        <v>143513937</v>
      </c>
      <c r="C25025" s="59"/>
    </row>
    <row r="25026" spans="1:3">
      <c r="A25026" s="57" t="s">
        <v>12997</v>
      </c>
      <c r="B25026" s="61">
        <v>291148</v>
      </c>
      <c r="C25026" s="59"/>
    </row>
    <row r="25027" spans="1:3">
      <c r="A25027" s="57" t="s">
        <v>12998</v>
      </c>
      <c r="B25027" s="61">
        <v>28657067</v>
      </c>
      <c r="C25027" s="59"/>
    </row>
    <row r="25028" spans="1:3">
      <c r="A25028" s="57" t="s">
        <v>12999</v>
      </c>
      <c r="B25028" s="58"/>
      <c r="C25028" s="59"/>
    </row>
    <row r="25029" spans="1:3">
      <c r="A25029" s="57" t="s">
        <v>12999</v>
      </c>
      <c r="B25029" s="58"/>
      <c r="C25029" s="59"/>
    </row>
    <row r="25030" spans="1:3">
      <c r="A25030" s="57" t="s">
        <v>13000</v>
      </c>
      <c r="B25030" s="61">
        <v>53576805</v>
      </c>
      <c r="C25030" s="59"/>
    </row>
    <row r="25031" spans="1:3">
      <c r="A25031" s="57" t="s">
        <v>13000</v>
      </c>
      <c r="B25031" s="61">
        <v>47960218</v>
      </c>
      <c r="C25031" s="59"/>
    </row>
    <row r="25032" spans="1:3">
      <c r="A25032" s="57" t="s">
        <v>13001</v>
      </c>
      <c r="B25032" s="58"/>
      <c r="C25032" s="59"/>
    </row>
    <row r="25033" spans="1:3">
      <c r="A25033" s="57" t="s">
        <v>13001</v>
      </c>
      <c r="B25033" s="61">
        <v>10507731</v>
      </c>
      <c r="C25033" s="59"/>
    </row>
    <row r="25034" spans="1:3">
      <c r="A25034" s="57" t="s">
        <v>13001</v>
      </c>
      <c r="B25034" s="61">
        <v>4108802</v>
      </c>
      <c r="C25034" s="59"/>
    </row>
    <row r="25035" spans="1:3">
      <c r="A25035" s="57" t="s">
        <v>13002</v>
      </c>
      <c r="B25035" s="61">
        <v>14581277</v>
      </c>
      <c r="C25035" s="59"/>
    </row>
    <row r="25036" spans="1:3">
      <c r="A25036" s="57" t="s">
        <v>13003</v>
      </c>
      <c r="B25036" s="61">
        <v>8890445</v>
      </c>
      <c r="C25036" s="59"/>
    </row>
    <row r="25037" spans="1:3">
      <c r="A25037" s="57" t="s">
        <v>13003</v>
      </c>
      <c r="B25037" s="61">
        <v>30210700</v>
      </c>
      <c r="C25037" s="59"/>
    </row>
    <row r="25038" spans="1:3">
      <c r="A25038" s="57" t="s">
        <v>13004</v>
      </c>
      <c r="B25038" s="61">
        <v>720922</v>
      </c>
      <c r="C25038" s="59"/>
    </row>
    <row r="25039" spans="1:3">
      <c r="A25039" s="57" t="s">
        <v>13005</v>
      </c>
      <c r="B25039" s="61">
        <v>15588984</v>
      </c>
      <c r="C25039" s="59"/>
    </row>
    <row r="25040" spans="1:3">
      <c r="A25040" s="57" t="s">
        <v>13006</v>
      </c>
      <c r="B25040" s="61">
        <v>242467879</v>
      </c>
      <c r="C25040" s="59"/>
    </row>
    <row r="25041" spans="1:3">
      <c r="A25041" s="57" t="s">
        <v>13007</v>
      </c>
      <c r="B25041" s="61">
        <v>1362633</v>
      </c>
      <c r="C25041" s="59"/>
    </row>
    <row r="25042" spans="1:3">
      <c r="A25042" s="57" t="s">
        <v>13008</v>
      </c>
      <c r="B25042" s="61">
        <v>14344988</v>
      </c>
      <c r="C25042" s="59"/>
    </row>
    <row r="25043" spans="1:3">
      <c r="A25043" s="57" t="s">
        <v>13008</v>
      </c>
      <c r="B25043" s="61">
        <v>30366952</v>
      </c>
      <c r="C25043" s="59"/>
    </row>
    <row r="25044" spans="1:3">
      <c r="A25044" s="57" t="s">
        <v>13008</v>
      </c>
      <c r="B25044" s="61">
        <v>100159696</v>
      </c>
      <c r="C25044" s="59"/>
    </row>
    <row r="25045" spans="1:3">
      <c r="A25045" s="57" t="s">
        <v>13008</v>
      </c>
      <c r="B25045" s="58"/>
      <c r="C25045" s="59"/>
    </row>
    <row r="25046" spans="1:3">
      <c r="A25046" s="57" t="s">
        <v>13009</v>
      </c>
      <c r="B25046" s="61">
        <v>39616829</v>
      </c>
      <c r="C25046" s="59"/>
    </row>
    <row r="25047" spans="1:3">
      <c r="A25047" s="57" t="s">
        <v>13010</v>
      </c>
      <c r="B25047" s="61">
        <v>19307112</v>
      </c>
      <c r="C25047" s="59"/>
    </row>
    <row r="25048" spans="1:3">
      <c r="A25048" s="57" t="s">
        <v>13011</v>
      </c>
      <c r="B25048" s="61">
        <v>7501812</v>
      </c>
      <c r="C25048" s="59"/>
    </row>
    <row r="25049" spans="1:3">
      <c r="A25049" s="57" t="s">
        <v>13012</v>
      </c>
      <c r="B25049" s="58"/>
      <c r="C25049" s="59"/>
    </row>
    <row r="25050" spans="1:3">
      <c r="A25050" s="57" t="s">
        <v>13012</v>
      </c>
      <c r="B25050" s="58"/>
      <c r="C25050" s="59"/>
    </row>
    <row r="25051" spans="1:3">
      <c r="A25051" s="57" t="s">
        <v>13013</v>
      </c>
      <c r="B25051" s="58"/>
      <c r="C25051" s="59"/>
    </row>
    <row r="25052" spans="1:3">
      <c r="A25052" s="57" t="s">
        <v>13013</v>
      </c>
      <c r="B25052" s="58"/>
      <c r="C25052" s="59"/>
    </row>
    <row r="25053" spans="1:3">
      <c r="A25053" s="57" t="s">
        <v>13013</v>
      </c>
      <c r="B25053" s="58"/>
      <c r="C25053" s="59"/>
    </row>
    <row r="25054" spans="1:3">
      <c r="A25054" s="57" t="s">
        <v>13014</v>
      </c>
      <c r="B25054" s="61">
        <v>1167788</v>
      </c>
      <c r="C25054" s="59"/>
    </row>
    <row r="25055" spans="1:3">
      <c r="A25055" s="57" t="s">
        <v>13015</v>
      </c>
      <c r="B25055" s="61">
        <v>287698131</v>
      </c>
      <c r="C25055" s="59"/>
    </row>
    <row r="25056" spans="1:3">
      <c r="A25056" s="57" t="s">
        <v>13016</v>
      </c>
      <c r="B25056" s="61">
        <v>564489</v>
      </c>
      <c r="C25056" s="59"/>
    </row>
    <row r="25057" spans="1:3">
      <c r="A25057" s="57" t="s">
        <v>13017</v>
      </c>
      <c r="B25057" s="61">
        <v>1348134</v>
      </c>
      <c r="C25057" s="59"/>
    </row>
    <row r="25058" spans="1:3">
      <c r="A25058" s="57" t="s">
        <v>13017</v>
      </c>
      <c r="B25058" s="61">
        <v>5845114</v>
      </c>
      <c r="C25058" s="59"/>
    </row>
    <row r="25059" spans="1:3">
      <c r="A25059" s="57" t="s">
        <v>13017</v>
      </c>
      <c r="B25059" s="61">
        <v>2999371</v>
      </c>
      <c r="C25059" s="59"/>
    </row>
    <row r="25060" spans="1:3">
      <c r="A25060" s="57" t="s">
        <v>13018</v>
      </c>
      <c r="B25060" s="61">
        <v>479683628</v>
      </c>
      <c r="C25060" s="59"/>
    </row>
    <row r="25061" spans="1:3">
      <c r="A25061" s="57" t="s">
        <v>13019</v>
      </c>
      <c r="B25061" s="61">
        <v>42000</v>
      </c>
      <c r="C25061" s="59"/>
    </row>
    <row r="25062" spans="1:3">
      <c r="A25062" s="57" t="s">
        <v>13019</v>
      </c>
      <c r="B25062" s="61">
        <v>3385132</v>
      </c>
      <c r="C25062" s="59"/>
    </row>
    <row r="25063" spans="1:3">
      <c r="A25063" s="57" t="s">
        <v>13020</v>
      </c>
      <c r="B25063" s="61">
        <v>1439232</v>
      </c>
      <c r="C25063" s="59"/>
    </row>
    <row r="25064" spans="1:3">
      <c r="A25064" s="57" t="s">
        <v>13020</v>
      </c>
      <c r="B25064" s="61">
        <v>43531365</v>
      </c>
      <c r="C25064" s="59"/>
    </row>
    <row r="25065" spans="1:3">
      <c r="A25065" s="57" t="s">
        <v>13021</v>
      </c>
      <c r="B25065" s="61">
        <v>7024630</v>
      </c>
      <c r="C25065" s="59"/>
    </row>
    <row r="25066" spans="1:3">
      <c r="A25066" s="57" t="s">
        <v>13022</v>
      </c>
      <c r="B25066" s="61">
        <v>92357454</v>
      </c>
      <c r="C25066" s="59"/>
    </row>
    <row r="25067" spans="1:3">
      <c r="A25067" s="57" t="s">
        <v>13022</v>
      </c>
      <c r="B25067" s="61">
        <v>44259002</v>
      </c>
      <c r="C25067" s="59"/>
    </row>
    <row r="25068" spans="1:3">
      <c r="A25068" s="57" t="s">
        <v>13022</v>
      </c>
      <c r="B25068" s="61">
        <v>162038660</v>
      </c>
      <c r="C25068" s="59"/>
    </row>
    <row r="25069" spans="1:3">
      <c r="A25069" s="57" t="s">
        <v>13022</v>
      </c>
      <c r="B25069" s="61">
        <v>9163636</v>
      </c>
      <c r="C25069" s="59"/>
    </row>
    <row r="25070" spans="1:3">
      <c r="A25070" s="57" t="s">
        <v>13023</v>
      </c>
      <c r="B25070" s="61">
        <v>24278529</v>
      </c>
      <c r="C25070" s="59"/>
    </row>
    <row r="25071" spans="1:3">
      <c r="A25071" s="57" t="s">
        <v>13023</v>
      </c>
      <c r="B25071" s="61">
        <v>14165987</v>
      </c>
      <c r="C25071" s="59"/>
    </row>
    <row r="25072" spans="1:3">
      <c r="A25072" s="57" t="s">
        <v>13023</v>
      </c>
      <c r="B25072" s="61">
        <v>140712448</v>
      </c>
      <c r="C25072" s="59"/>
    </row>
    <row r="25073" spans="1:3">
      <c r="A25073" s="57" t="s">
        <v>13023</v>
      </c>
      <c r="B25073" s="61">
        <v>29559386</v>
      </c>
      <c r="C25073" s="59"/>
    </row>
    <row r="25074" spans="1:3">
      <c r="A25074" s="57" t="s">
        <v>13024</v>
      </c>
      <c r="B25074" s="61">
        <v>7946631</v>
      </c>
      <c r="C25074" s="59"/>
    </row>
    <row r="25075" spans="1:3">
      <c r="A25075" s="57" t="s">
        <v>13025</v>
      </c>
      <c r="B25075" s="61">
        <v>42410528</v>
      </c>
      <c r="C25075" s="59"/>
    </row>
    <row r="25076" spans="1:3">
      <c r="A25076" s="57" t="s">
        <v>13026</v>
      </c>
      <c r="B25076" s="61">
        <v>85770</v>
      </c>
      <c r="C25076" s="59"/>
    </row>
    <row r="25077" spans="1:3">
      <c r="A25077" s="57" t="s">
        <v>13027</v>
      </c>
      <c r="B25077" s="61">
        <v>10886557</v>
      </c>
      <c r="C25077" s="59"/>
    </row>
    <row r="25078" spans="1:3">
      <c r="A25078" s="57" t="s">
        <v>13028</v>
      </c>
      <c r="B25078" s="61">
        <v>131087765</v>
      </c>
      <c r="C25078" s="59"/>
    </row>
    <row r="25079" spans="1:3">
      <c r="A25079" s="57" t="s">
        <v>13029</v>
      </c>
      <c r="B25079" s="61">
        <v>270926039</v>
      </c>
      <c r="C25079" s="59"/>
    </row>
    <row r="25080" spans="1:3">
      <c r="A25080" s="57" t="s">
        <v>13030</v>
      </c>
      <c r="B25080" s="61">
        <v>600800</v>
      </c>
      <c r="C25080" s="59"/>
    </row>
    <row r="25081" spans="1:3">
      <c r="A25081" s="57" t="s">
        <v>13031</v>
      </c>
      <c r="B25081" s="61">
        <v>53196446</v>
      </c>
      <c r="C25081" s="59"/>
    </row>
    <row r="25082" spans="1:3">
      <c r="A25082" s="57" t="s">
        <v>13032</v>
      </c>
      <c r="B25082" s="61">
        <v>18305183</v>
      </c>
      <c r="C25082" s="59"/>
    </row>
    <row r="25083" spans="1:3">
      <c r="A25083" s="57" t="s">
        <v>13032</v>
      </c>
      <c r="B25083" s="58"/>
      <c r="C25083" s="59"/>
    </row>
    <row r="25084" spans="1:3">
      <c r="A25084" s="57" t="s">
        <v>13032</v>
      </c>
      <c r="B25084" s="58"/>
      <c r="C25084" s="59"/>
    </row>
    <row r="25085" spans="1:3">
      <c r="A25085" s="57" t="s">
        <v>13033</v>
      </c>
      <c r="B25085" s="61">
        <v>64808678</v>
      </c>
      <c r="C25085" s="59"/>
    </row>
    <row r="25086" spans="1:3">
      <c r="A25086" s="57" t="s">
        <v>13034</v>
      </c>
      <c r="B25086" s="58"/>
      <c r="C25086" s="59"/>
    </row>
    <row r="25087" spans="1:3">
      <c r="A25087" s="57" t="s">
        <v>13034</v>
      </c>
      <c r="B25087" s="58"/>
      <c r="C25087" s="59"/>
    </row>
    <row r="25088" spans="1:3">
      <c r="A25088" s="57" t="s">
        <v>13035</v>
      </c>
      <c r="B25088" s="61">
        <v>3268419</v>
      </c>
      <c r="C25088" s="59"/>
    </row>
    <row r="25089" spans="1:3">
      <c r="A25089" s="57" t="s">
        <v>13036</v>
      </c>
      <c r="B25089" s="61">
        <v>2809</v>
      </c>
      <c r="C25089" s="59"/>
    </row>
    <row r="25090" spans="1:3">
      <c r="A25090" s="57" t="s">
        <v>13036</v>
      </c>
      <c r="B25090" s="61">
        <v>2414680</v>
      </c>
      <c r="C25090" s="59"/>
    </row>
    <row r="25091" spans="1:3">
      <c r="A25091" s="57" t="s">
        <v>13037</v>
      </c>
      <c r="B25091" s="61">
        <v>17447554</v>
      </c>
      <c r="C25091" s="59"/>
    </row>
    <row r="25092" spans="1:3">
      <c r="A25092" s="57" t="s">
        <v>13037</v>
      </c>
      <c r="B25092" s="58"/>
      <c r="C25092" s="59"/>
    </row>
    <row r="25093" spans="1:3">
      <c r="A25093" s="57" t="s">
        <v>13037</v>
      </c>
      <c r="B25093" s="58"/>
      <c r="C25093" s="59"/>
    </row>
    <row r="25094" spans="1:3">
      <c r="A25094" s="57" t="s">
        <v>13038</v>
      </c>
      <c r="B25094" s="58"/>
      <c r="C25094" s="59"/>
    </row>
    <row r="25095" spans="1:3">
      <c r="A25095" s="57" t="s">
        <v>13038</v>
      </c>
      <c r="B25095" s="61">
        <v>604589</v>
      </c>
      <c r="C25095" s="59"/>
    </row>
    <row r="25096" spans="1:3">
      <c r="A25096" s="57" t="s">
        <v>13039</v>
      </c>
      <c r="B25096" s="61">
        <v>19000</v>
      </c>
      <c r="C25096" s="59"/>
    </row>
    <row r="25097" spans="1:3">
      <c r="A25097" s="57" t="s">
        <v>13040</v>
      </c>
      <c r="B25097" s="61">
        <v>3832604</v>
      </c>
      <c r="C25097" s="59"/>
    </row>
    <row r="25098" spans="1:3">
      <c r="A25098" s="57" t="s">
        <v>13040</v>
      </c>
      <c r="B25098" s="61">
        <v>231802</v>
      </c>
      <c r="C25098" s="59"/>
    </row>
    <row r="25099" spans="1:3">
      <c r="A25099" s="57" t="s">
        <v>13041</v>
      </c>
      <c r="B25099" s="61">
        <v>103505</v>
      </c>
      <c r="C25099" s="59"/>
    </row>
    <row r="25100" spans="1:3">
      <c r="A25100" s="57" t="s">
        <v>13042</v>
      </c>
      <c r="B25100" s="61">
        <v>18532</v>
      </c>
      <c r="C25100" s="59"/>
    </row>
    <row r="25101" spans="1:3">
      <c r="A25101" s="57" t="s">
        <v>13043</v>
      </c>
      <c r="B25101" s="61">
        <v>15223193</v>
      </c>
      <c r="C25101" s="59"/>
    </row>
    <row r="25102" spans="1:3">
      <c r="A25102" s="57" t="s">
        <v>13044</v>
      </c>
      <c r="B25102" s="61">
        <v>33383682</v>
      </c>
      <c r="C25102" s="59"/>
    </row>
    <row r="25103" spans="1:3">
      <c r="A25103" s="57" t="s">
        <v>13044</v>
      </c>
      <c r="B25103" s="61">
        <v>36673801</v>
      </c>
      <c r="C25103" s="59"/>
    </row>
    <row r="25104" spans="1:3">
      <c r="A25104" s="57" t="s">
        <v>13045</v>
      </c>
      <c r="B25104" s="61">
        <v>31452348</v>
      </c>
      <c r="C25104" s="59"/>
    </row>
    <row r="25105" spans="1:3">
      <c r="A25105" s="57" t="s">
        <v>13045</v>
      </c>
      <c r="B25105" s="61">
        <v>373357798</v>
      </c>
      <c r="C25105" s="59"/>
    </row>
    <row r="25106" spans="1:3">
      <c r="A25106" s="57" t="s">
        <v>13046</v>
      </c>
      <c r="B25106" s="61">
        <v>463799</v>
      </c>
      <c r="C25106" s="59"/>
    </row>
    <row r="25107" spans="1:3">
      <c r="A25107" s="57" t="s">
        <v>13046</v>
      </c>
      <c r="B25107" s="61">
        <v>11579052</v>
      </c>
      <c r="C25107" s="59"/>
    </row>
    <row r="25108" spans="1:3">
      <c r="A25108" s="57" t="s">
        <v>13047</v>
      </c>
      <c r="B25108" s="61">
        <v>2188608</v>
      </c>
      <c r="C25108" s="59"/>
    </row>
    <row r="25109" spans="1:3">
      <c r="A25109" s="57" t="s">
        <v>13047</v>
      </c>
      <c r="B25109" s="61">
        <v>102863833</v>
      </c>
      <c r="C25109" s="59"/>
    </row>
    <row r="25110" spans="1:3">
      <c r="A25110" s="57" t="s">
        <v>13048</v>
      </c>
      <c r="B25110" s="61">
        <v>448565</v>
      </c>
      <c r="C25110" s="59"/>
    </row>
    <row r="25111" spans="1:3">
      <c r="A25111" s="57" t="s">
        <v>13048</v>
      </c>
      <c r="B25111" s="61">
        <v>5465027</v>
      </c>
      <c r="C25111" s="59"/>
    </row>
    <row r="25112" spans="1:3">
      <c r="A25112" s="57" t="s">
        <v>13049</v>
      </c>
      <c r="B25112" s="61">
        <v>19063416</v>
      </c>
      <c r="C25112" s="59"/>
    </row>
    <row r="25113" spans="1:3">
      <c r="A25113" s="57" t="s">
        <v>13049</v>
      </c>
      <c r="B25113" s="61">
        <v>99094027</v>
      </c>
      <c r="C25113" s="59"/>
    </row>
    <row r="25114" spans="1:3">
      <c r="A25114" s="57" t="s">
        <v>13050</v>
      </c>
      <c r="B25114" s="61">
        <v>362828</v>
      </c>
      <c r="C25114" s="59"/>
    </row>
    <row r="25115" spans="1:3">
      <c r="A25115" s="57" t="s">
        <v>13050</v>
      </c>
      <c r="B25115" s="61">
        <v>1035543</v>
      </c>
      <c r="C25115" s="59"/>
    </row>
    <row r="25116" spans="1:3">
      <c r="A25116" s="57" t="s">
        <v>13051</v>
      </c>
      <c r="B25116" s="61">
        <v>1147620</v>
      </c>
      <c r="C25116" s="59"/>
    </row>
    <row r="25117" spans="1:3">
      <c r="A25117" s="57" t="s">
        <v>13051</v>
      </c>
      <c r="B25117" s="61">
        <v>10998908</v>
      </c>
      <c r="C25117" s="59"/>
    </row>
    <row r="25118" spans="1:3">
      <c r="A25118" s="57" t="s">
        <v>13052</v>
      </c>
      <c r="B25118" s="61">
        <v>114872128</v>
      </c>
      <c r="C25118" s="59"/>
    </row>
    <row r="25119" spans="1:3">
      <c r="A25119" s="57" t="s">
        <v>13053</v>
      </c>
      <c r="B25119" s="61">
        <v>675289</v>
      </c>
      <c r="C25119" s="59"/>
    </row>
    <row r="25120" spans="1:3">
      <c r="A25120" s="57" t="s">
        <v>13053</v>
      </c>
      <c r="B25120" s="61">
        <v>89129670</v>
      </c>
      <c r="C25120" s="59"/>
    </row>
    <row r="25121" spans="1:3">
      <c r="A25121" s="57" t="s">
        <v>13054</v>
      </c>
      <c r="B25121" s="61">
        <v>24302</v>
      </c>
      <c r="C25121" s="59"/>
    </row>
    <row r="25122" spans="1:3">
      <c r="A25122" s="57" t="s">
        <v>13054</v>
      </c>
      <c r="B25122" s="61">
        <v>18117819</v>
      </c>
      <c r="C25122" s="59"/>
    </row>
    <row r="25123" spans="1:3">
      <c r="A25123" s="57" t="s">
        <v>13055</v>
      </c>
      <c r="B25123" s="61">
        <v>3430742</v>
      </c>
      <c r="C25123" s="59"/>
    </row>
    <row r="25124" spans="1:3">
      <c r="A25124" s="57" t="s">
        <v>13056</v>
      </c>
      <c r="B25124" s="61">
        <v>18490993</v>
      </c>
      <c r="C25124" s="59"/>
    </row>
    <row r="25125" spans="1:3">
      <c r="A25125" s="57" t="s">
        <v>13056</v>
      </c>
      <c r="B25125" s="61">
        <v>20734637</v>
      </c>
      <c r="C25125" s="59"/>
    </row>
    <row r="25126" spans="1:3">
      <c r="A25126" s="57" t="s">
        <v>13057</v>
      </c>
      <c r="B25126" s="61">
        <v>41555562</v>
      </c>
      <c r="C25126" s="59"/>
    </row>
    <row r="25127" spans="1:3">
      <c r="A25127" s="57" t="s">
        <v>13057</v>
      </c>
      <c r="B25127" s="58"/>
      <c r="C25127" s="59"/>
    </row>
    <row r="25128" spans="1:3">
      <c r="A25128" s="57" t="s">
        <v>13057</v>
      </c>
      <c r="B25128" s="58"/>
      <c r="C25128" s="59"/>
    </row>
    <row r="25129" spans="1:3">
      <c r="A25129" s="57" t="s">
        <v>13058</v>
      </c>
      <c r="B25129" s="61">
        <v>26018358</v>
      </c>
      <c r="C25129" s="59"/>
    </row>
    <row r="25130" spans="1:3">
      <c r="A25130" s="57" t="s">
        <v>13059</v>
      </c>
      <c r="B25130" s="61">
        <v>12127358</v>
      </c>
      <c r="C25130" s="59"/>
    </row>
    <row r="25131" spans="1:3">
      <c r="A25131" s="57" t="s">
        <v>13060</v>
      </c>
      <c r="B25131" s="58"/>
      <c r="C25131" s="59"/>
    </row>
    <row r="25132" spans="1:3">
      <c r="A25132" s="57" t="s">
        <v>13060</v>
      </c>
      <c r="B25132" s="61">
        <v>36670981</v>
      </c>
      <c r="C25132" s="59"/>
    </row>
    <row r="25133" spans="1:3">
      <c r="A25133" s="57" t="s">
        <v>13060</v>
      </c>
      <c r="B25133" s="61">
        <v>13902994</v>
      </c>
      <c r="C25133" s="59"/>
    </row>
    <row r="25134" spans="1:3">
      <c r="A25134" s="57" t="s">
        <v>13060</v>
      </c>
      <c r="B25134" s="61">
        <v>9500</v>
      </c>
      <c r="C25134" s="59"/>
    </row>
    <row r="25135" spans="1:3">
      <c r="A25135" s="57" t="s">
        <v>13060</v>
      </c>
      <c r="B25135" s="61">
        <v>655058</v>
      </c>
      <c r="C25135" s="59"/>
    </row>
    <row r="25136" spans="1:3">
      <c r="A25136" s="57" t="s">
        <v>13061</v>
      </c>
      <c r="B25136" s="61">
        <v>26938611</v>
      </c>
      <c r="C25136" s="59"/>
    </row>
    <row r="25137" spans="1:3">
      <c r="A25137" s="57" t="s">
        <v>13062</v>
      </c>
      <c r="B25137" s="61">
        <v>18438748</v>
      </c>
      <c r="C25137" s="59"/>
    </row>
    <row r="25138" spans="1:3">
      <c r="A25138" s="57" t="s">
        <v>13063</v>
      </c>
      <c r="B25138" s="61">
        <v>3373523</v>
      </c>
      <c r="C25138" s="59"/>
    </row>
    <row r="25139" spans="1:3">
      <c r="A25139" s="57" t="s">
        <v>13063</v>
      </c>
      <c r="B25139" s="61">
        <v>350540</v>
      </c>
      <c r="C25139" s="59"/>
    </row>
    <row r="25140" spans="1:3">
      <c r="A25140" s="57" t="s">
        <v>13064</v>
      </c>
      <c r="B25140" s="61">
        <v>45207842</v>
      </c>
      <c r="C25140" s="59"/>
    </row>
    <row r="25141" spans="1:3">
      <c r="A25141" s="57" t="s">
        <v>13064</v>
      </c>
      <c r="B25141" s="61">
        <v>296005401</v>
      </c>
      <c r="C25141" s="59"/>
    </row>
    <row r="25142" spans="1:3">
      <c r="A25142" s="57" t="s">
        <v>13064</v>
      </c>
      <c r="B25142" s="61">
        <v>148760651</v>
      </c>
      <c r="C25142" s="59"/>
    </row>
    <row r="25143" spans="1:3">
      <c r="A25143" s="57" t="s">
        <v>13064</v>
      </c>
      <c r="B25143" s="58"/>
      <c r="C25143" s="59"/>
    </row>
    <row r="25144" spans="1:3">
      <c r="A25144" s="57" t="s">
        <v>13064</v>
      </c>
      <c r="B25144" s="61">
        <v>6121555</v>
      </c>
      <c r="C25144" s="59"/>
    </row>
    <row r="25145" spans="1:3">
      <c r="A25145" s="57" t="s">
        <v>13065</v>
      </c>
      <c r="B25145" s="58"/>
      <c r="C25145" s="59"/>
    </row>
    <row r="25146" spans="1:3">
      <c r="A25146" s="57" t="s">
        <v>13066</v>
      </c>
      <c r="B25146" s="61">
        <v>53280635</v>
      </c>
      <c r="C25146" s="59"/>
    </row>
    <row r="25147" spans="1:3">
      <c r="A25147" s="57" t="s">
        <v>13067</v>
      </c>
      <c r="B25147" s="61">
        <v>1235331</v>
      </c>
      <c r="C25147" s="59"/>
    </row>
    <row r="25148" spans="1:3">
      <c r="A25148" s="57" t="s">
        <v>13067</v>
      </c>
      <c r="B25148" s="61">
        <v>13745</v>
      </c>
      <c r="C25148" s="59"/>
    </row>
    <row r="25149" spans="1:3">
      <c r="A25149" s="57" t="s">
        <v>13067</v>
      </c>
      <c r="B25149" s="61">
        <v>897281</v>
      </c>
      <c r="C25149" s="59"/>
    </row>
    <row r="25150" spans="1:3">
      <c r="A25150" s="57" t="s">
        <v>13068</v>
      </c>
      <c r="B25150" s="61">
        <v>333132</v>
      </c>
      <c r="C25150" s="59"/>
    </row>
    <row r="25151" spans="1:3">
      <c r="A25151" s="57" t="s">
        <v>13069</v>
      </c>
      <c r="B25151" s="61">
        <v>7572531</v>
      </c>
      <c r="C25151" s="59"/>
    </row>
    <row r="25152" spans="1:3">
      <c r="A25152" s="57" t="s">
        <v>13070</v>
      </c>
      <c r="B25152" s="61">
        <v>5736458</v>
      </c>
      <c r="C25152" s="59"/>
    </row>
    <row r="25153" spans="1:3">
      <c r="A25153" s="57" t="s">
        <v>13071</v>
      </c>
      <c r="B25153" s="58"/>
      <c r="C25153" s="59"/>
    </row>
    <row r="25154" spans="1:3">
      <c r="A25154" s="57" t="s">
        <v>13072</v>
      </c>
      <c r="B25154" s="61">
        <v>2195443</v>
      </c>
      <c r="C25154" s="59"/>
    </row>
    <row r="25155" spans="1:3">
      <c r="A25155" s="57" t="s">
        <v>13073</v>
      </c>
      <c r="B25155" s="58"/>
      <c r="C25155" s="59"/>
    </row>
    <row r="25156" spans="1:3">
      <c r="A25156" s="57" t="s">
        <v>13074</v>
      </c>
      <c r="B25156" s="58"/>
      <c r="C25156" s="59"/>
    </row>
    <row r="25157" spans="1:3">
      <c r="A25157" s="57" t="s">
        <v>13074</v>
      </c>
      <c r="B25157" s="58"/>
      <c r="C25157" s="59"/>
    </row>
    <row r="25158" spans="1:3">
      <c r="A25158" s="57" t="s">
        <v>13074</v>
      </c>
      <c r="B25158" s="58"/>
      <c r="C25158" s="59"/>
    </row>
    <row r="25159" spans="1:3">
      <c r="A25159" s="57" t="s">
        <v>13075</v>
      </c>
      <c r="B25159" s="61">
        <v>85197554</v>
      </c>
      <c r="C25159" s="59"/>
    </row>
    <row r="25160" spans="1:3">
      <c r="A25160" s="57" t="s">
        <v>13076</v>
      </c>
      <c r="B25160" s="61">
        <v>3059798</v>
      </c>
      <c r="C25160" s="59"/>
    </row>
    <row r="25161" spans="1:3">
      <c r="A25161" s="57" t="s">
        <v>13077</v>
      </c>
      <c r="B25161" s="58"/>
      <c r="C25161" s="59"/>
    </row>
    <row r="25162" spans="1:3">
      <c r="A25162" s="57" t="s">
        <v>13077</v>
      </c>
      <c r="B25162" s="58"/>
      <c r="C25162" s="59"/>
    </row>
    <row r="25163" spans="1:3">
      <c r="A25163" s="57" t="s">
        <v>13077</v>
      </c>
      <c r="B25163" s="58"/>
      <c r="C25163" s="59"/>
    </row>
    <row r="25164" spans="1:3">
      <c r="A25164" s="57" t="s">
        <v>13078</v>
      </c>
      <c r="B25164" s="61">
        <v>3182655</v>
      </c>
      <c r="C25164" s="59"/>
    </row>
    <row r="25165" spans="1:3">
      <c r="A25165" s="57" t="s">
        <v>13079</v>
      </c>
      <c r="B25165" s="61">
        <v>175790526</v>
      </c>
      <c r="C25165" s="59"/>
    </row>
    <row r="25166" spans="1:3">
      <c r="A25166" s="57" t="s">
        <v>13079</v>
      </c>
      <c r="B25166" s="58"/>
      <c r="C25166" s="59"/>
    </row>
    <row r="25167" spans="1:3">
      <c r="A25167" s="57" t="s">
        <v>13079</v>
      </c>
      <c r="B25167" s="61">
        <v>18159812</v>
      </c>
      <c r="C25167" s="59"/>
    </row>
    <row r="25168" spans="1:3">
      <c r="A25168" s="57" t="s">
        <v>13079</v>
      </c>
      <c r="B25168" s="61">
        <v>47997606</v>
      </c>
      <c r="C25168" s="59"/>
    </row>
    <row r="25169" spans="1:3">
      <c r="A25169" s="57" t="s">
        <v>13079</v>
      </c>
      <c r="B25169" s="61">
        <v>242380605</v>
      </c>
      <c r="C25169" s="59"/>
    </row>
    <row r="25170" spans="1:3">
      <c r="A25170" s="57" t="s">
        <v>13080</v>
      </c>
      <c r="B25170" s="61">
        <v>178891915</v>
      </c>
      <c r="C25170" s="59"/>
    </row>
    <row r="25171" spans="1:3">
      <c r="A25171" s="57" t="s">
        <v>13081</v>
      </c>
      <c r="B25171" s="61">
        <v>768233</v>
      </c>
      <c r="C25171" s="59"/>
    </row>
    <row r="25172" spans="1:3">
      <c r="A25172" s="57" t="s">
        <v>13081</v>
      </c>
      <c r="B25172" s="61">
        <v>71550</v>
      </c>
      <c r="C25172" s="59"/>
    </row>
    <row r="25173" spans="1:3">
      <c r="A25173" s="57" t="s">
        <v>13081</v>
      </c>
      <c r="B25173" s="61">
        <v>943519</v>
      </c>
      <c r="C25173" s="59"/>
    </row>
    <row r="25174" spans="1:3">
      <c r="A25174" s="57" t="s">
        <v>13081</v>
      </c>
      <c r="B25174" s="61">
        <v>979062</v>
      </c>
      <c r="C25174" s="59"/>
    </row>
    <row r="25175" spans="1:3">
      <c r="A25175" s="57" t="s">
        <v>13082</v>
      </c>
      <c r="B25175" s="61">
        <v>619555</v>
      </c>
      <c r="C25175" s="59"/>
    </row>
    <row r="25176" spans="1:3">
      <c r="A25176" s="57" t="s">
        <v>13082</v>
      </c>
      <c r="B25176" s="61">
        <v>472297</v>
      </c>
      <c r="C25176" s="59"/>
    </row>
    <row r="25177" spans="1:3">
      <c r="A25177" s="57" t="s">
        <v>13083</v>
      </c>
      <c r="B25177" s="58"/>
      <c r="C25177" s="59"/>
    </row>
    <row r="25178" spans="1:3">
      <c r="A25178" s="57" t="s">
        <v>13083</v>
      </c>
      <c r="B25178" s="61">
        <v>232300</v>
      </c>
      <c r="C25178" s="59"/>
    </row>
    <row r="25179" spans="1:3">
      <c r="A25179" s="57" t="s">
        <v>13083</v>
      </c>
      <c r="B25179" s="61">
        <v>375000</v>
      </c>
      <c r="C25179" s="59"/>
    </row>
    <row r="25180" spans="1:3">
      <c r="A25180" s="57" t="s">
        <v>13083</v>
      </c>
      <c r="B25180" s="61">
        <v>19282142</v>
      </c>
      <c r="C25180" s="59"/>
    </row>
    <row r="25181" spans="1:3">
      <c r="A25181" s="57" t="s">
        <v>13084</v>
      </c>
      <c r="B25181" s="61">
        <v>101292356</v>
      </c>
      <c r="C25181" s="59"/>
    </row>
    <row r="25182" spans="1:3">
      <c r="A25182" s="57" t="s">
        <v>13085</v>
      </c>
      <c r="B25182" s="58"/>
      <c r="C25182" s="59"/>
    </row>
    <row r="25183" spans="1:3">
      <c r="A25183" s="57" t="s">
        <v>13085</v>
      </c>
      <c r="B25183" s="61">
        <v>61453419</v>
      </c>
      <c r="C25183" s="59"/>
    </row>
    <row r="25184" spans="1:3">
      <c r="A25184" s="57" t="s">
        <v>13085</v>
      </c>
      <c r="B25184" s="58"/>
      <c r="C25184" s="59"/>
    </row>
    <row r="25185" spans="1:3">
      <c r="A25185" s="57" t="s">
        <v>13085</v>
      </c>
      <c r="B25185" s="61">
        <v>57994336</v>
      </c>
      <c r="C25185" s="59"/>
    </row>
    <row r="25186" spans="1:3">
      <c r="A25186" s="57" t="s">
        <v>13086</v>
      </c>
      <c r="B25186" s="61">
        <v>13191369</v>
      </c>
      <c r="C25186" s="59"/>
    </row>
    <row r="25187" spans="1:3">
      <c r="A25187" s="57" t="s">
        <v>13087</v>
      </c>
      <c r="B25187" s="61">
        <v>32115042</v>
      </c>
      <c r="C25187" s="59"/>
    </row>
    <row r="25188" spans="1:3">
      <c r="A25188" s="57" t="s">
        <v>13088</v>
      </c>
      <c r="B25188" s="61">
        <v>3305080</v>
      </c>
      <c r="C25188" s="59"/>
    </row>
    <row r="25189" spans="1:3">
      <c r="A25189" s="57" t="s">
        <v>13088</v>
      </c>
      <c r="B25189" s="61">
        <v>2927753</v>
      </c>
      <c r="C25189" s="59"/>
    </row>
    <row r="25190" spans="1:3">
      <c r="A25190" s="57" t="s">
        <v>13089</v>
      </c>
      <c r="B25190" s="61">
        <v>10433643</v>
      </c>
      <c r="C25190" s="59"/>
    </row>
    <row r="25191" spans="1:3">
      <c r="A25191" s="57" t="s">
        <v>13090</v>
      </c>
      <c r="B25191" s="58"/>
      <c r="C25191" s="59"/>
    </row>
    <row r="25192" spans="1:3">
      <c r="A25192" s="57" t="s">
        <v>13090</v>
      </c>
      <c r="B25192" s="58"/>
      <c r="C25192" s="59"/>
    </row>
    <row r="25193" spans="1:3">
      <c r="A25193" s="57" t="s">
        <v>13090</v>
      </c>
      <c r="B25193" s="58"/>
      <c r="C25193" s="59"/>
    </row>
    <row r="25194" spans="1:3">
      <c r="A25194" s="57" t="s">
        <v>13090</v>
      </c>
      <c r="B25194" s="58"/>
      <c r="C25194" s="59"/>
    </row>
    <row r="25195" spans="1:3">
      <c r="A25195" s="57" t="s">
        <v>13090</v>
      </c>
      <c r="B25195" s="58"/>
      <c r="C25195" s="59"/>
    </row>
    <row r="25196" spans="1:3">
      <c r="A25196" s="57" t="s">
        <v>13090</v>
      </c>
      <c r="B25196" s="58"/>
      <c r="C25196" s="59"/>
    </row>
    <row r="25197" spans="1:3">
      <c r="A25197" s="57" t="s">
        <v>13090</v>
      </c>
      <c r="B25197" s="58"/>
      <c r="C25197" s="59"/>
    </row>
    <row r="25198" spans="1:3">
      <c r="A25198" s="57" t="s">
        <v>13091</v>
      </c>
      <c r="B25198" s="61">
        <v>261414534</v>
      </c>
      <c r="C25198" s="59"/>
    </row>
    <row r="25199" spans="1:3">
      <c r="A25199" s="57" t="s">
        <v>13092</v>
      </c>
      <c r="B25199" s="61">
        <v>31814486</v>
      </c>
      <c r="C25199" s="59"/>
    </row>
    <row r="25200" spans="1:3">
      <c r="A25200" s="57" t="s">
        <v>13092</v>
      </c>
      <c r="B25200" s="61">
        <v>45449484</v>
      </c>
      <c r="C25200" s="59"/>
    </row>
    <row r="25201" spans="1:3">
      <c r="A25201" s="57" t="s">
        <v>13092</v>
      </c>
      <c r="B25201" s="61">
        <v>177040119</v>
      </c>
      <c r="C25201" s="59"/>
    </row>
    <row r="25202" spans="1:3">
      <c r="A25202" s="57" t="s">
        <v>13092</v>
      </c>
      <c r="B25202" s="61">
        <v>277153683</v>
      </c>
      <c r="C25202" s="59"/>
    </row>
    <row r="25203" spans="1:3">
      <c r="A25203" s="57" t="s">
        <v>13093</v>
      </c>
      <c r="B25203" s="61">
        <v>122497584</v>
      </c>
      <c r="C25203" s="59"/>
    </row>
    <row r="25204" spans="1:3">
      <c r="A25204" s="57" t="s">
        <v>13093</v>
      </c>
      <c r="B25204" s="61">
        <v>155679623</v>
      </c>
      <c r="C25204" s="59"/>
    </row>
    <row r="25205" spans="1:3">
      <c r="A25205" s="57" t="s">
        <v>13093</v>
      </c>
      <c r="B25205" s="61">
        <v>110147534</v>
      </c>
      <c r="C25205" s="59"/>
    </row>
    <row r="25206" spans="1:3">
      <c r="A25206" s="57" t="s">
        <v>13093</v>
      </c>
      <c r="B25206" s="61">
        <v>206950074</v>
      </c>
      <c r="C25206" s="59"/>
    </row>
    <row r="25207" spans="1:3">
      <c r="A25207" s="57" t="s">
        <v>13094</v>
      </c>
      <c r="B25207" s="58"/>
      <c r="C25207" s="59"/>
    </row>
    <row r="25208" spans="1:3">
      <c r="A25208" s="57" t="s">
        <v>13094</v>
      </c>
      <c r="B25208" s="58"/>
      <c r="C25208" s="59"/>
    </row>
    <row r="25209" spans="1:3">
      <c r="A25209" s="57" t="s">
        <v>13094</v>
      </c>
      <c r="B25209" s="58"/>
      <c r="C25209" s="59"/>
    </row>
    <row r="25210" spans="1:3">
      <c r="A25210" s="57" t="s">
        <v>13094</v>
      </c>
      <c r="B25210" s="58"/>
      <c r="C25210" s="59"/>
    </row>
    <row r="25211" spans="1:3">
      <c r="A25211" s="57" t="s">
        <v>13094</v>
      </c>
      <c r="B25211" s="58"/>
      <c r="C25211" s="59"/>
    </row>
    <row r="25212" spans="1:3">
      <c r="A25212" s="57" t="s">
        <v>13094</v>
      </c>
      <c r="B25212" s="58"/>
      <c r="C25212" s="59"/>
    </row>
    <row r="25213" spans="1:3">
      <c r="A25213" s="57" t="s">
        <v>13094</v>
      </c>
      <c r="B25213" s="58"/>
      <c r="C25213" s="59"/>
    </row>
    <row r="25214" spans="1:3">
      <c r="A25214" s="57" t="s">
        <v>13095</v>
      </c>
      <c r="B25214" s="61">
        <v>933639565</v>
      </c>
      <c r="C25214" s="59"/>
    </row>
    <row r="25215" spans="1:3">
      <c r="A25215" s="57" t="s">
        <v>13096</v>
      </c>
      <c r="B25215" s="58"/>
      <c r="C25215" s="59"/>
    </row>
    <row r="25216" spans="1:3">
      <c r="A25216" s="57" t="s">
        <v>13096</v>
      </c>
      <c r="B25216" s="58"/>
      <c r="C25216" s="59"/>
    </row>
    <row r="25217" spans="1:3">
      <c r="A25217" s="57" t="s">
        <v>13096</v>
      </c>
      <c r="B25217" s="58"/>
      <c r="C25217" s="59"/>
    </row>
    <row r="25218" spans="1:3">
      <c r="A25218" s="57" t="s">
        <v>13096</v>
      </c>
      <c r="B25218" s="58"/>
      <c r="C25218" s="59"/>
    </row>
    <row r="25219" spans="1:3">
      <c r="A25219" s="57" t="s">
        <v>13096</v>
      </c>
      <c r="B25219" s="58"/>
      <c r="C25219" s="59"/>
    </row>
    <row r="25220" spans="1:3">
      <c r="A25220" s="57" t="s">
        <v>13096</v>
      </c>
      <c r="B25220" s="58"/>
      <c r="C25220" s="59"/>
    </row>
    <row r="25221" spans="1:3">
      <c r="A25221" s="57" t="s">
        <v>13096</v>
      </c>
      <c r="B25221" s="58"/>
      <c r="C25221" s="59"/>
    </row>
    <row r="25222" spans="1:3">
      <c r="A25222" s="57" t="s">
        <v>13097</v>
      </c>
      <c r="B25222" s="61">
        <v>372502646</v>
      </c>
      <c r="C25222" s="59"/>
    </row>
    <row r="25223" spans="1:3">
      <c r="A25223" s="57" t="s">
        <v>13097</v>
      </c>
      <c r="B25223" s="61">
        <v>143094661</v>
      </c>
      <c r="C25223" s="59"/>
    </row>
    <row r="25224" spans="1:3">
      <c r="A25224" s="57" t="s">
        <v>13097</v>
      </c>
      <c r="B25224" s="61">
        <v>94397956</v>
      </c>
      <c r="C25224" s="59"/>
    </row>
    <row r="25225" spans="1:3">
      <c r="A25225" s="57" t="s">
        <v>13097</v>
      </c>
      <c r="B25225" s="61">
        <v>236811646</v>
      </c>
      <c r="C25225" s="59"/>
    </row>
    <row r="25226" spans="1:3">
      <c r="A25226" s="57" t="s">
        <v>13097</v>
      </c>
      <c r="B25226" s="61">
        <v>471343262</v>
      </c>
      <c r="C25226" s="59"/>
    </row>
    <row r="25227" spans="1:3">
      <c r="A25227" s="57" t="s">
        <v>13097</v>
      </c>
      <c r="B25227" s="61">
        <v>532920667</v>
      </c>
      <c r="C25227" s="59"/>
    </row>
    <row r="25228" spans="1:3">
      <c r="A25228" s="57" t="s">
        <v>13097</v>
      </c>
      <c r="B25228" s="61">
        <v>439360115</v>
      </c>
      <c r="C25228" s="59"/>
    </row>
    <row r="25229" spans="1:3">
      <c r="A25229" s="57" t="s">
        <v>13098</v>
      </c>
      <c r="B25229" s="58"/>
      <c r="C25229" s="59"/>
    </row>
    <row r="25230" spans="1:3">
      <c r="A25230" s="57" t="s">
        <v>13099</v>
      </c>
      <c r="B25230" s="61">
        <v>93177289</v>
      </c>
      <c r="C25230" s="59"/>
    </row>
    <row r="25231" spans="1:3">
      <c r="A25231" s="57" t="s">
        <v>13100</v>
      </c>
      <c r="B25231" s="61">
        <v>194915928</v>
      </c>
      <c r="C25231" s="59"/>
    </row>
    <row r="25232" spans="1:3">
      <c r="A25232" s="57" t="s">
        <v>13101</v>
      </c>
      <c r="B25232" s="58"/>
      <c r="C25232" s="59"/>
    </row>
    <row r="25233" spans="1:3">
      <c r="A25233" s="57" t="s">
        <v>13101</v>
      </c>
      <c r="B25233" s="58"/>
      <c r="C25233" s="59"/>
    </row>
    <row r="25234" spans="1:3">
      <c r="A25234" s="57" t="s">
        <v>13101</v>
      </c>
      <c r="B25234" s="58"/>
      <c r="C25234" s="59"/>
    </row>
    <row r="25235" spans="1:3">
      <c r="A25235" s="57" t="s">
        <v>13101</v>
      </c>
      <c r="B25235" s="58"/>
      <c r="C25235" s="59"/>
    </row>
    <row r="25236" spans="1:3">
      <c r="A25236" s="57" t="s">
        <v>13101</v>
      </c>
      <c r="B25236" s="58"/>
      <c r="C25236" s="59"/>
    </row>
    <row r="25237" spans="1:3">
      <c r="A25237" s="57" t="s">
        <v>13102</v>
      </c>
      <c r="B25237" s="58"/>
      <c r="C25237" s="59"/>
    </row>
    <row r="25238" spans="1:3">
      <c r="A25238" s="57" t="s">
        <v>13103</v>
      </c>
      <c r="B25238" s="61">
        <v>17897129</v>
      </c>
      <c r="C25238" s="59"/>
    </row>
    <row r="25239" spans="1:3">
      <c r="A25239" s="57" t="s">
        <v>13104</v>
      </c>
      <c r="B25239" s="58"/>
      <c r="C25239" s="59"/>
    </row>
    <row r="25240" spans="1:3">
      <c r="A25240" s="57" t="s">
        <v>13105</v>
      </c>
      <c r="B25240" s="61">
        <v>39311638</v>
      </c>
      <c r="C25240" s="59"/>
    </row>
    <row r="25241" spans="1:3">
      <c r="A25241" s="57" t="s">
        <v>13106</v>
      </c>
      <c r="B25241" s="58"/>
      <c r="C25241" s="59"/>
    </row>
    <row r="25242" spans="1:3">
      <c r="A25242" s="57" t="s">
        <v>13107</v>
      </c>
      <c r="B25242" s="61">
        <v>20201742</v>
      </c>
      <c r="C25242" s="59"/>
    </row>
    <row r="25243" spans="1:3">
      <c r="A25243" s="57" t="s">
        <v>13108</v>
      </c>
      <c r="B25243" s="58"/>
      <c r="C25243" s="59"/>
    </row>
    <row r="25244" spans="1:3">
      <c r="A25244" s="57" t="s">
        <v>13109</v>
      </c>
      <c r="B25244" s="61">
        <v>38850940</v>
      </c>
      <c r="C25244" s="59"/>
    </row>
    <row r="25245" spans="1:3">
      <c r="A25245" s="57" t="s">
        <v>13110</v>
      </c>
      <c r="B25245" s="58"/>
      <c r="C25245" s="59"/>
    </row>
    <row r="25246" spans="1:3">
      <c r="A25246" s="57" t="s">
        <v>13110</v>
      </c>
      <c r="B25246" s="58"/>
      <c r="C25246" s="59"/>
    </row>
    <row r="25247" spans="1:3">
      <c r="A25247" s="57" t="s">
        <v>13110</v>
      </c>
      <c r="B25247" s="58"/>
      <c r="C25247" s="59"/>
    </row>
    <row r="25248" spans="1:3">
      <c r="A25248" s="57" t="s">
        <v>13110</v>
      </c>
      <c r="B25248" s="58"/>
      <c r="C25248" s="59"/>
    </row>
    <row r="25249" spans="1:3">
      <c r="A25249" s="57" t="s">
        <v>13110</v>
      </c>
      <c r="B25249" s="58"/>
      <c r="C25249" s="59"/>
    </row>
    <row r="25250" spans="1:3">
      <c r="A25250" s="57" t="s">
        <v>13111</v>
      </c>
      <c r="B25250" s="58"/>
      <c r="C25250" s="59"/>
    </row>
    <row r="25251" spans="1:3">
      <c r="A25251" s="57" t="s">
        <v>13111</v>
      </c>
      <c r="B25251" s="58"/>
      <c r="C25251" s="59"/>
    </row>
    <row r="25252" spans="1:3">
      <c r="A25252" s="57" t="s">
        <v>13111</v>
      </c>
      <c r="B25252" s="58"/>
      <c r="C25252" s="59"/>
    </row>
    <row r="25253" spans="1:3">
      <c r="A25253" s="57" t="s">
        <v>13111</v>
      </c>
      <c r="B25253" s="58"/>
      <c r="C25253" s="59"/>
    </row>
    <row r="25254" spans="1:3">
      <c r="A25254" s="57" t="s">
        <v>13111</v>
      </c>
      <c r="B25254" s="58"/>
      <c r="C25254" s="59"/>
    </row>
    <row r="25255" spans="1:3">
      <c r="A25255" s="57" t="s">
        <v>13111</v>
      </c>
      <c r="B25255" s="58"/>
      <c r="C25255" s="59"/>
    </row>
    <row r="25256" spans="1:3">
      <c r="A25256" s="57" t="s">
        <v>13111</v>
      </c>
      <c r="B25256" s="58"/>
      <c r="C25256" s="59"/>
    </row>
    <row r="25257" spans="1:3">
      <c r="A25257" s="57" t="s">
        <v>13111</v>
      </c>
      <c r="B25257" s="58"/>
      <c r="C25257" s="59"/>
    </row>
    <row r="25258" spans="1:3">
      <c r="A25258" s="57" t="s">
        <v>13111</v>
      </c>
      <c r="B25258" s="58"/>
      <c r="C25258" s="59"/>
    </row>
    <row r="25259" spans="1:3">
      <c r="A25259" s="57" t="s">
        <v>13112</v>
      </c>
      <c r="B25259" s="61">
        <v>2927193</v>
      </c>
      <c r="C25259" s="59"/>
    </row>
    <row r="25260" spans="1:3">
      <c r="A25260" s="57" t="s">
        <v>13112</v>
      </c>
      <c r="B25260" s="61">
        <v>7611611</v>
      </c>
      <c r="C25260" s="59"/>
    </row>
    <row r="25261" spans="1:3">
      <c r="A25261" s="57" t="s">
        <v>13112</v>
      </c>
      <c r="B25261" s="61">
        <v>109567</v>
      </c>
      <c r="C25261" s="59"/>
    </row>
    <row r="25262" spans="1:3">
      <c r="A25262" s="57" t="s">
        <v>13112</v>
      </c>
      <c r="B25262" s="61">
        <v>196063</v>
      </c>
      <c r="C25262" s="59"/>
    </row>
    <row r="25263" spans="1:3">
      <c r="A25263" s="57" t="s">
        <v>13112</v>
      </c>
      <c r="B25263" s="61">
        <v>1656628</v>
      </c>
      <c r="C25263" s="59"/>
    </row>
    <row r="25264" spans="1:3">
      <c r="A25264" s="57" t="s">
        <v>13112</v>
      </c>
      <c r="B25264" s="61">
        <v>22502199</v>
      </c>
      <c r="C25264" s="59"/>
    </row>
    <row r="25265" spans="1:3">
      <c r="A25265" s="57" t="s">
        <v>13112</v>
      </c>
      <c r="B25265" s="61">
        <v>102412001</v>
      </c>
      <c r="C25265" s="59"/>
    </row>
    <row r="25266" spans="1:3">
      <c r="A25266" s="57" t="s">
        <v>13112</v>
      </c>
      <c r="B25266" s="61">
        <v>39624874</v>
      </c>
      <c r="C25266" s="59"/>
    </row>
    <row r="25267" spans="1:3">
      <c r="A25267" s="57" t="s">
        <v>13113</v>
      </c>
      <c r="B25267" s="58"/>
      <c r="C25267" s="59"/>
    </row>
    <row r="25268" spans="1:3">
      <c r="A25268" s="57" t="s">
        <v>13113</v>
      </c>
      <c r="B25268" s="61">
        <v>7108808</v>
      </c>
      <c r="C25268" s="59"/>
    </row>
    <row r="25269" spans="1:3">
      <c r="A25269" s="57" t="s">
        <v>13113</v>
      </c>
      <c r="B25269" s="61">
        <v>12599801</v>
      </c>
      <c r="C25269" s="59"/>
    </row>
    <row r="25270" spans="1:3">
      <c r="A25270" s="57" t="s">
        <v>13113</v>
      </c>
      <c r="B25270" s="61">
        <v>3705360</v>
      </c>
      <c r="C25270" s="59"/>
    </row>
    <row r="25271" spans="1:3">
      <c r="A25271" s="57" t="s">
        <v>13113</v>
      </c>
      <c r="B25271" s="61">
        <v>85273758</v>
      </c>
      <c r="C25271" s="59"/>
    </row>
    <row r="25272" spans="1:3">
      <c r="A25272" s="57" t="s">
        <v>13113</v>
      </c>
      <c r="B25272" s="61">
        <v>82473907</v>
      </c>
      <c r="C25272" s="59"/>
    </row>
    <row r="25273" spans="1:3">
      <c r="A25273" s="57" t="s">
        <v>13114</v>
      </c>
      <c r="B25273" s="58"/>
      <c r="C25273" s="59"/>
    </row>
    <row r="25274" spans="1:3">
      <c r="A25274" s="57" t="s">
        <v>13114</v>
      </c>
      <c r="B25274" s="58"/>
      <c r="C25274" s="59"/>
    </row>
    <row r="25275" spans="1:3">
      <c r="A25275" s="57" t="s">
        <v>13114</v>
      </c>
      <c r="B25275" s="58"/>
      <c r="C25275" s="59"/>
    </row>
    <row r="25276" spans="1:3">
      <c r="A25276" s="57" t="s">
        <v>13115</v>
      </c>
      <c r="B25276" s="61">
        <v>7730935</v>
      </c>
      <c r="C25276" s="59"/>
    </row>
    <row r="25277" spans="1:3">
      <c r="A25277" s="57" t="s">
        <v>13116</v>
      </c>
      <c r="B25277" s="61">
        <v>7876048</v>
      </c>
      <c r="C25277" s="59"/>
    </row>
    <row r="25278" spans="1:3">
      <c r="A25278" s="57" t="s">
        <v>13117</v>
      </c>
      <c r="B25278" s="61">
        <v>59677159</v>
      </c>
      <c r="C25278" s="59"/>
    </row>
    <row r="25279" spans="1:3">
      <c r="A25279" s="57" t="s">
        <v>13118</v>
      </c>
      <c r="B25279" s="61">
        <v>20923118</v>
      </c>
      <c r="C25279" s="59"/>
    </row>
    <row r="25280" spans="1:3">
      <c r="A25280" s="57" t="s">
        <v>13119</v>
      </c>
      <c r="B25280" s="58"/>
      <c r="C25280" s="59"/>
    </row>
    <row r="25281" spans="1:3">
      <c r="A25281" s="57" t="s">
        <v>13120</v>
      </c>
      <c r="B25281" s="61">
        <v>2718625</v>
      </c>
      <c r="C25281" s="59"/>
    </row>
    <row r="25282" spans="1:3">
      <c r="A25282" s="57" t="s">
        <v>13121</v>
      </c>
      <c r="B25282" s="61">
        <v>9092820</v>
      </c>
      <c r="C25282" s="59"/>
    </row>
    <row r="25283" spans="1:3">
      <c r="A25283" s="57" t="s">
        <v>13122</v>
      </c>
      <c r="B25283" s="61">
        <v>980745</v>
      </c>
      <c r="C25283" s="59"/>
    </row>
    <row r="25284" spans="1:3">
      <c r="A25284" s="57" t="s">
        <v>13123</v>
      </c>
      <c r="B25284" s="61">
        <v>112711499</v>
      </c>
      <c r="C25284" s="59"/>
    </row>
    <row r="25285" spans="1:3">
      <c r="A25285" s="57" t="s">
        <v>13124</v>
      </c>
      <c r="B25285" s="58"/>
      <c r="C25285" s="59"/>
    </row>
    <row r="25286" spans="1:3">
      <c r="A25286" s="57" t="s">
        <v>13125</v>
      </c>
      <c r="B25286" s="61">
        <v>206114927</v>
      </c>
      <c r="C25286" s="59"/>
    </row>
    <row r="25287" spans="1:3">
      <c r="A25287" s="57" t="s">
        <v>13126</v>
      </c>
      <c r="B25287" s="58"/>
      <c r="C25287" s="59"/>
    </row>
    <row r="25288" spans="1:3">
      <c r="A25288" s="57" t="s">
        <v>13127</v>
      </c>
      <c r="B25288" s="58"/>
      <c r="C25288" s="59"/>
    </row>
    <row r="25289" spans="1:3">
      <c r="A25289" s="57" t="s">
        <v>13128</v>
      </c>
      <c r="B25289" s="58"/>
      <c r="C25289" s="59"/>
    </row>
    <row r="25290" spans="1:3">
      <c r="A25290" s="57" t="s">
        <v>13129</v>
      </c>
      <c r="B25290" s="58"/>
      <c r="C25290" s="59"/>
    </row>
    <row r="25291" spans="1:3">
      <c r="A25291" s="57" t="s">
        <v>13130</v>
      </c>
      <c r="B25291" s="58"/>
      <c r="C25291" s="59"/>
    </row>
    <row r="25292" spans="1:3">
      <c r="A25292" s="57" t="s">
        <v>13131</v>
      </c>
      <c r="B25292" s="61">
        <v>425736</v>
      </c>
      <c r="C25292" s="59"/>
    </row>
    <row r="25293" spans="1:3">
      <c r="A25293" s="57" t="s">
        <v>13132</v>
      </c>
      <c r="B25293" s="61">
        <v>182185</v>
      </c>
      <c r="C25293" s="59"/>
    </row>
    <row r="25294" spans="1:3">
      <c r="A25294" s="57" t="s">
        <v>13133</v>
      </c>
      <c r="B25294" s="61">
        <v>874786</v>
      </c>
      <c r="C25294" s="59"/>
    </row>
    <row r="25295" spans="1:3">
      <c r="A25295" s="57" t="s">
        <v>13134</v>
      </c>
      <c r="B25295" s="61">
        <v>255018</v>
      </c>
      <c r="C25295" s="59"/>
    </row>
    <row r="25296" spans="1:3">
      <c r="A25296" s="57" t="s">
        <v>13135</v>
      </c>
      <c r="B25296" s="61">
        <v>90143063</v>
      </c>
      <c r="C25296" s="59"/>
    </row>
    <row r="25297" spans="1:3">
      <c r="A25297" s="57" t="s">
        <v>13136</v>
      </c>
      <c r="B25297" s="61">
        <v>2100920</v>
      </c>
      <c r="C25297" s="59"/>
    </row>
    <row r="25298" spans="1:3">
      <c r="A25298" s="57" t="s">
        <v>13137</v>
      </c>
      <c r="B25298" s="61">
        <v>52873723</v>
      </c>
      <c r="C25298" s="59"/>
    </row>
    <row r="25299" spans="1:3">
      <c r="A25299" s="57" t="s">
        <v>13138</v>
      </c>
      <c r="B25299" s="61">
        <v>3251847</v>
      </c>
      <c r="C25299" s="59"/>
    </row>
    <row r="25300" spans="1:3">
      <c r="A25300" s="57" t="s">
        <v>13139</v>
      </c>
      <c r="B25300" s="58"/>
      <c r="C25300" s="59"/>
    </row>
    <row r="25301" spans="1:3">
      <c r="A25301" s="57" t="s">
        <v>13139</v>
      </c>
      <c r="B25301" s="61">
        <v>32429874</v>
      </c>
      <c r="C25301" s="59"/>
    </row>
    <row r="25302" spans="1:3">
      <c r="A25302" s="57" t="s">
        <v>13139</v>
      </c>
      <c r="B25302" s="61">
        <v>37854561</v>
      </c>
      <c r="C25302" s="59"/>
    </row>
    <row r="25303" spans="1:3">
      <c r="A25303" s="57" t="s">
        <v>13139</v>
      </c>
      <c r="B25303" s="61">
        <v>7619497</v>
      </c>
      <c r="C25303" s="59"/>
    </row>
    <row r="25304" spans="1:3">
      <c r="A25304" s="57" t="s">
        <v>13140</v>
      </c>
      <c r="B25304" s="58"/>
      <c r="C25304" s="59"/>
    </row>
    <row r="25305" spans="1:3">
      <c r="A25305" s="57" t="s">
        <v>13140</v>
      </c>
      <c r="B25305" s="58"/>
      <c r="C25305" s="59"/>
    </row>
    <row r="25306" spans="1:3">
      <c r="A25306" s="57" t="s">
        <v>13140</v>
      </c>
      <c r="B25306" s="58"/>
      <c r="C25306" s="59"/>
    </row>
    <row r="25307" spans="1:3">
      <c r="A25307" s="57" t="s">
        <v>13140</v>
      </c>
      <c r="B25307" s="58"/>
      <c r="C25307" s="59"/>
    </row>
    <row r="25308" spans="1:3">
      <c r="A25308" s="57" t="s">
        <v>13140</v>
      </c>
      <c r="B25308" s="58"/>
      <c r="C25308" s="59"/>
    </row>
    <row r="25309" spans="1:3">
      <c r="A25309" s="57" t="s">
        <v>13140</v>
      </c>
      <c r="B25309" s="58"/>
      <c r="C25309" s="59"/>
    </row>
    <row r="25310" spans="1:3">
      <c r="A25310" s="57" t="s">
        <v>13141</v>
      </c>
      <c r="B25310" s="61">
        <v>475717</v>
      </c>
      <c r="C25310" s="59"/>
    </row>
    <row r="25311" spans="1:3">
      <c r="A25311" s="57" t="s">
        <v>13142</v>
      </c>
      <c r="B25311" s="58"/>
      <c r="C25311" s="59"/>
    </row>
    <row r="25312" spans="1:3">
      <c r="A25312" s="57" t="s">
        <v>13142</v>
      </c>
      <c r="B25312" s="58"/>
      <c r="C25312" s="59"/>
    </row>
    <row r="25313" spans="1:3">
      <c r="A25313" s="57" t="s">
        <v>13142</v>
      </c>
      <c r="B25313" s="61">
        <v>37391744</v>
      </c>
      <c r="C25313" s="59"/>
    </row>
    <row r="25314" spans="1:3">
      <c r="A25314" s="57" t="s">
        <v>13142</v>
      </c>
      <c r="B25314" s="58"/>
      <c r="C25314" s="59"/>
    </row>
    <row r="25315" spans="1:3">
      <c r="A25315" s="57" t="s">
        <v>13142</v>
      </c>
      <c r="B25315" s="61">
        <v>212294545</v>
      </c>
      <c r="C25315" s="59"/>
    </row>
    <row r="25316" spans="1:3">
      <c r="A25316" s="57" t="s">
        <v>13142</v>
      </c>
      <c r="B25316" s="58"/>
      <c r="C25316" s="59"/>
    </row>
    <row r="25317" spans="1:3">
      <c r="A25317" s="57" t="s">
        <v>13142</v>
      </c>
      <c r="B25317" s="61">
        <v>133686</v>
      </c>
      <c r="C25317" s="59"/>
    </row>
    <row r="25318" spans="1:3">
      <c r="A25318" s="57" t="s">
        <v>13142</v>
      </c>
      <c r="B25318" s="58"/>
      <c r="C25318" s="59"/>
    </row>
    <row r="25319" spans="1:3">
      <c r="A25319" s="57" t="s">
        <v>13142</v>
      </c>
      <c r="B25319" s="61">
        <v>56019152</v>
      </c>
      <c r="C25319" s="59"/>
    </row>
    <row r="25320" spans="1:3">
      <c r="A25320" s="57" t="s">
        <v>13142</v>
      </c>
      <c r="B25320" s="58"/>
      <c r="C25320" s="59"/>
    </row>
    <row r="25321" spans="1:3">
      <c r="A25321" s="57" t="s">
        <v>13143</v>
      </c>
      <c r="B25321" s="58"/>
      <c r="C25321" s="59"/>
    </row>
    <row r="25322" spans="1:3">
      <c r="A25322" s="57" t="s">
        <v>13143</v>
      </c>
      <c r="B25322" s="58"/>
      <c r="C25322" s="59"/>
    </row>
    <row r="25323" spans="1:3">
      <c r="A25323" s="57" t="s">
        <v>13144</v>
      </c>
      <c r="B25323" s="61">
        <v>212787</v>
      </c>
      <c r="C25323" s="59"/>
    </row>
    <row r="25324" spans="1:3">
      <c r="A25324" s="57" t="s">
        <v>13145</v>
      </c>
      <c r="B25324" s="61">
        <v>25494308</v>
      </c>
      <c r="C25324" s="59"/>
    </row>
    <row r="25325" spans="1:3">
      <c r="A25325" s="57" t="s">
        <v>13145</v>
      </c>
      <c r="B25325" s="61">
        <v>13660678</v>
      </c>
      <c r="C25325" s="59"/>
    </row>
    <row r="25326" spans="1:3">
      <c r="A25326" s="57" t="s">
        <v>13146</v>
      </c>
      <c r="B25326" s="58"/>
      <c r="C25326" s="59"/>
    </row>
    <row r="25327" spans="1:3">
      <c r="A25327" s="57" t="s">
        <v>13147</v>
      </c>
      <c r="B25327" s="61">
        <v>3696</v>
      </c>
      <c r="C25327" s="59"/>
    </row>
    <row r="25328" spans="1:3">
      <c r="A25328" s="57" t="s">
        <v>13148</v>
      </c>
      <c r="B25328" s="61">
        <v>519773</v>
      </c>
      <c r="C25328" s="59"/>
    </row>
    <row r="25329" spans="1:3">
      <c r="A25329" s="57" t="s">
        <v>13149</v>
      </c>
      <c r="B25329" s="61">
        <v>60331254</v>
      </c>
      <c r="C25329" s="59"/>
    </row>
    <row r="25330" spans="1:3">
      <c r="A25330" s="57" t="s">
        <v>13150</v>
      </c>
      <c r="B25330" s="58"/>
      <c r="C25330" s="59"/>
    </row>
    <row r="25331" spans="1:3">
      <c r="A25331" s="57" t="s">
        <v>13150</v>
      </c>
      <c r="B25331" s="61">
        <v>53726474</v>
      </c>
      <c r="C25331" s="59"/>
    </row>
    <row r="25332" spans="1:3">
      <c r="A25332" s="57" t="s">
        <v>13150</v>
      </c>
      <c r="B25332" s="61">
        <v>984671898</v>
      </c>
      <c r="C25332" s="59"/>
    </row>
    <row r="25333" spans="1:3">
      <c r="A25333" s="57" t="s">
        <v>13151</v>
      </c>
      <c r="B25333" s="58"/>
      <c r="C25333" s="59"/>
    </row>
    <row r="25334" spans="1:3">
      <c r="A25334" s="57" t="s">
        <v>13152</v>
      </c>
      <c r="B25334" s="61">
        <v>1816905</v>
      </c>
      <c r="C25334" s="59"/>
    </row>
    <row r="25335" spans="1:3">
      <c r="A25335" s="57" t="s">
        <v>13153</v>
      </c>
      <c r="B25335" s="58"/>
      <c r="C25335" s="59"/>
    </row>
    <row r="25336" spans="1:3">
      <c r="A25336" s="57" t="s">
        <v>13153</v>
      </c>
      <c r="B25336" s="58"/>
      <c r="C25336" s="59"/>
    </row>
    <row r="25337" spans="1:3">
      <c r="A25337" s="57" t="s">
        <v>13153</v>
      </c>
      <c r="B25337" s="58"/>
      <c r="C25337" s="59"/>
    </row>
    <row r="25338" spans="1:3">
      <c r="A25338" s="57" t="s">
        <v>13153</v>
      </c>
      <c r="B25338" s="58"/>
      <c r="C25338" s="59"/>
    </row>
    <row r="25339" spans="1:3">
      <c r="A25339" s="57" t="s">
        <v>13154</v>
      </c>
      <c r="B25339" s="61">
        <v>99980248</v>
      </c>
      <c r="C25339" s="59"/>
    </row>
    <row r="25340" spans="1:3">
      <c r="A25340" s="57" t="s">
        <v>13155</v>
      </c>
      <c r="B25340" s="61">
        <v>5613225</v>
      </c>
      <c r="C25340" s="59"/>
    </row>
    <row r="25341" spans="1:3">
      <c r="A25341" s="57" t="s">
        <v>13156</v>
      </c>
      <c r="B25341" s="61">
        <v>44902404</v>
      </c>
      <c r="C25341" s="59"/>
    </row>
    <row r="25342" spans="1:3">
      <c r="A25342" s="57" t="s">
        <v>13157</v>
      </c>
      <c r="B25342" s="58"/>
      <c r="C25342" s="59"/>
    </row>
    <row r="25343" spans="1:3">
      <c r="A25343" s="57" t="s">
        <v>13157</v>
      </c>
      <c r="B25343" s="58"/>
      <c r="C25343" s="59"/>
    </row>
    <row r="25344" spans="1:3">
      <c r="A25344" s="57" t="s">
        <v>13157</v>
      </c>
      <c r="B25344" s="58"/>
      <c r="C25344" s="59"/>
    </row>
    <row r="25345" spans="1:3">
      <c r="A25345" s="57" t="s">
        <v>13157</v>
      </c>
      <c r="B25345" s="58"/>
      <c r="C25345" s="59"/>
    </row>
    <row r="25346" spans="1:3">
      <c r="A25346" s="57" t="s">
        <v>13158</v>
      </c>
      <c r="B25346" s="61">
        <v>1713661482</v>
      </c>
      <c r="C25346" s="59"/>
    </row>
    <row r="25347" spans="1:3">
      <c r="A25347" s="57" t="s">
        <v>13159</v>
      </c>
      <c r="B25347" s="61">
        <v>61412282</v>
      </c>
      <c r="C25347" s="59"/>
    </row>
    <row r="25348" spans="1:3">
      <c r="A25348" s="57" t="s">
        <v>13160</v>
      </c>
      <c r="B25348" s="58"/>
      <c r="C25348" s="59"/>
    </row>
    <row r="25349" spans="1:3">
      <c r="A25349" s="57" t="s">
        <v>13160</v>
      </c>
      <c r="B25349" s="58"/>
      <c r="C25349" s="59"/>
    </row>
    <row r="25350" spans="1:3">
      <c r="A25350" s="57" t="s">
        <v>13160</v>
      </c>
      <c r="B25350" s="58"/>
      <c r="C25350" s="59"/>
    </row>
    <row r="25351" spans="1:3">
      <c r="A25351" s="57" t="s">
        <v>13160</v>
      </c>
      <c r="B25351" s="58"/>
      <c r="C25351" s="59"/>
    </row>
    <row r="25352" spans="1:3">
      <c r="A25352" s="57" t="s">
        <v>13161</v>
      </c>
      <c r="B25352" s="61">
        <v>33728633</v>
      </c>
      <c r="C25352" s="59"/>
    </row>
    <row r="25353" spans="1:3">
      <c r="A25353" s="57" t="s">
        <v>13162</v>
      </c>
      <c r="B25353" s="61">
        <v>92209327</v>
      </c>
      <c r="C25353" s="59"/>
    </row>
    <row r="25354" spans="1:3">
      <c r="A25354" s="57" t="s">
        <v>13163</v>
      </c>
      <c r="B25354" s="58"/>
      <c r="C25354" s="59"/>
    </row>
    <row r="25355" spans="1:3">
      <c r="A25355" s="57" t="s">
        <v>13163</v>
      </c>
      <c r="B25355" s="58"/>
      <c r="C25355" s="59"/>
    </row>
    <row r="25356" spans="1:3">
      <c r="A25356" s="57" t="s">
        <v>13163</v>
      </c>
      <c r="B25356" s="58"/>
      <c r="C25356" s="59"/>
    </row>
    <row r="25357" spans="1:3">
      <c r="A25357" s="57" t="s">
        <v>13163</v>
      </c>
      <c r="B25357" s="58"/>
      <c r="C25357" s="59"/>
    </row>
    <row r="25358" spans="1:3">
      <c r="A25358" s="57" t="s">
        <v>13163</v>
      </c>
      <c r="B25358" s="58"/>
      <c r="C25358" s="59"/>
    </row>
    <row r="25359" spans="1:3">
      <c r="A25359" s="57" t="s">
        <v>13163</v>
      </c>
      <c r="B25359" s="58"/>
      <c r="C25359" s="59"/>
    </row>
    <row r="25360" spans="1:3">
      <c r="A25360" s="57" t="s">
        <v>13163</v>
      </c>
      <c r="B25360" s="58"/>
      <c r="C25360" s="59"/>
    </row>
    <row r="25361" spans="1:3">
      <c r="A25361" s="57" t="s">
        <v>13163</v>
      </c>
      <c r="B25361" s="58"/>
      <c r="C25361" s="59"/>
    </row>
    <row r="25362" spans="1:3">
      <c r="A25362" s="57" t="s">
        <v>13163</v>
      </c>
      <c r="B25362" s="58"/>
      <c r="C25362" s="59"/>
    </row>
    <row r="25363" spans="1:3">
      <c r="A25363" s="57" t="s">
        <v>13163</v>
      </c>
      <c r="B25363" s="58"/>
      <c r="C25363" s="59"/>
    </row>
    <row r="25364" spans="1:3">
      <c r="A25364" s="57" t="s">
        <v>13163</v>
      </c>
      <c r="B25364" s="58"/>
      <c r="C25364" s="59"/>
    </row>
    <row r="25365" spans="1:3">
      <c r="A25365" s="57" t="s">
        <v>13164</v>
      </c>
      <c r="B25365" s="58"/>
      <c r="C25365" s="59"/>
    </row>
    <row r="25366" spans="1:3">
      <c r="A25366" s="57" t="s">
        <v>13165</v>
      </c>
      <c r="B25366" s="58"/>
      <c r="C25366" s="59"/>
    </row>
    <row r="25367" spans="1:3">
      <c r="A25367" s="57" t="s">
        <v>13166</v>
      </c>
      <c r="B25367" s="58"/>
      <c r="C25367" s="59"/>
    </row>
    <row r="25368" spans="1:3">
      <c r="A25368" s="57" t="s">
        <v>13167</v>
      </c>
      <c r="B25368" s="58"/>
      <c r="C25368" s="59"/>
    </row>
    <row r="25369" spans="1:3">
      <c r="A25369" s="57" t="s">
        <v>13167</v>
      </c>
      <c r="B25369" s="58"/>
      <c r="C25369" s="59"/>
    </row>
    <row r="25370" spans="1:3">
      <c r="A25370" s="57" t="s">
        <v>13167</v>
      </c>
      <c r="B25370" s="58"/>
      <c r="C25370" s="59"/>
    </row>
    <row r="25371" spans="1:3">
      <c r="A25371" s="57" t="s">
        <v>13167</v>
      </c>
      <c r="B25371" s="58"/>
      <c r="C25371" s="59"/>
    </row>
    <row r="25372" spans="1:3">
      <c r="A25372" s="57" t="s">
        <v>13167</v>
      </c>
      <c r="B25372" s="58"/>
      <c r="C25372" s="59"/>
    </row>
    <row r="25373" spans="1:3">
      <c r="A25373" s="57" t="s">
        <v>13168</v>
      </c>
      <c r="B25373" s="58"/>
      <c r="C25373" s="59"/>
    </row>
    <row r="25374" spans="1:3">
      <c r="A25374" s="57" t="s">
        <v>13169</v>
      </c>
      <c r="B25374" s="58"/>
      <c r="C25374" s="59"/>
    </row>
    <row r="25375" spans="1:3">
      <c r="A25375" s="57" t="s">
        <v>13170</v>
      </c>
      <c r="B25375" s="61">
        <v>237471140</v>
      </c>
      <c r="C25375" s="59"/>
    </row>
    <row r="25376" spans="1:3">
      <c r="A25376" s="57" t="s">
        <v>13170</v>
      </c>
      <c r="B25376" s="61">
        <v>137353410</v>
      </c>
      <c r="C25376" s="59"/>
    </row>
    <row r="25377" spans="1:3">
      <c r="A25377" s="57" t="s">
        <v>13170</v>
      </c>
      <c r="B25377" s="61">
        <v>46398329</v>
      </c>
      <c r="C25377" s="59"/>
    </row>
    <row r="25378" spans="1:3">
      <c r="A25378" s="57" t="s">
        <v>13170</v>
      </c>
      <c r="B25378" s="61">
        <v>200372819</v>
      </c>
      <c r="C25378" s="59"/>
    </row>
    <row r="25379" spans="1:3">
      <c r="A25379" s="57" t="s">
        <v>13171</v>
      </c>
      <c r="B25379" s="58"/>
      <c r="C25379" s="59"/>
    </row>
    <row r="25380" spans="1:3">
      <c r="A25380" s="57" t="s">
        <v>13171</v>
      </c>
      <c r="B25380" s="58"/>
      <c r="C25380" s="59"/>
    </row>
    <row r="25381" spans="1:3">
      <c r="A25381" s="57" t="s">
        <v>13171</v>
      </c>
      <c r="B25381" s="58"/>
      <c r="C25381" s="59"/>
    </row>
    <row r="25382" spans="1:3">
      <c r="A25382" s="57" t="s">
        <v>13171</v>
      </c>
      <c r="B25382" s="58"/>
      <c r="C25382" s="59"/>
    </row>
    <row r="25383" spans="1:3">
      <c r="A25383" s="57" t="s">
        <v>13171</v>
      </c>
      <c r="B25383" s="58"/>
      <c r="C25383" s="59"/>
    </row>
    <row r="25384" spans="1:3">
      <c r="A25384" s="57" t="s">
        <v>13171</v>
      </c>
      <c r="B25384" s="58"/>
      <c r="C25384" s="59"/>
    </row>
    <row r="25385" spans="1:3">
      <c r="A25385" s="57" t="s">
        <v>13171</v>
      </c>
      <c r="B25385" s="58"/>
      <c r="C25385" s="59"/>
    </row>
    <row r="25386" spans="1:3">
      <c r="A25386" s="57" t="s">
        <v>13172</v>
      </c>
      <c r="B25386" s="61">
        <v>2463564</v>
      </c>
      <c r="C25386" s="59"/>
    </row>
    <row r="25387" spans="1:3">
      <c r="A25387" s="57" t="s">
        <v>13173</v>
      </c>
      <c r="B25387" s="61">
        <v>51959574</v>
      </c>
      <c r="C25387" s="59"/>
    </row>
    <row r="25388" spans="1:3">
      <c r="A25388" s="57" t="s">
        <v>13174</v>
      </c>
      <c r="B25388" s="61">
        <v>31284315</v>
      </c>
      <c r="C25388" s="59"/>
    </row>
    <row r="25389" spans="1:3">
      <c r="A25389" s="57" t="s">
        <v>13174</v>
      </c>
      <c r="B25389" s="61">
        <v>100799101</v>
      </c>
      <c r="C25389" s="59"/>
    </row>
    <row r="25390" spans="1:3">
      <c r="A25390" s="57" t="s">
        <v>13174</v>
      </c>
      <c r="B25390" s="61">
        <v>30607413</v>
      </c>
      <c r="C25390" s="59"/>
    </row>
    <row r="25391" spans="1:3">
      <c r="A25391" s="57" t="s">
        <v>13174</v>
      </c>
      <c r="B25391" s="61">
        <v>86320551</v>
      </c>
      <c r="C25391" s="59"/>
    </row>
    <row r="25392" spans="1:3">
      <c r="A25392" s="57" t="s">
        <v>13174</v>
      </c>
      <c r="B25392" s="61">
        <v>15826023</v>
      </c>
      <c r="C25392" s="59"/>
    </row>
    <row r="25393" spans="1:3">
      <c r="A25393" s="57" t="s">
        <v>13174</v>
      </c>
      <c r="B25393" s="61">
        <v>356490298</v>
      </c>
      <c r="C25393" s="59"/>
    </row>
    <row r="25394" spans="1:3">
      <c r="A25394" s="57" t="s">
        <v>13175</v>
      </c>
      <c r="B25394" s="58"/>
      <c r="C25394" s="59"/>
    </row>
    <row r="25395" spans="1:3">
      <c r="A25395" s="57" t="s">
        <v>13175</v>
      </c>
      <c r="B25395" s="58"/>
      <c r="C25395" s="59"/>
    </row>
    <row r="25396" spans="1:3">
      <c r="A25396" s="57" t="s">
        <v>13176</v>
      </c>
      <c r="B25396" s="58"/>
      <c r="C25396" s="59"/>
    </row>
    <row r="25397" spans="1:3">
      <c r="A25397" s="57" t="s">
        <v>13176</v>
      </c>
      <c r="B25397" s="58"/>
      <c r="C25397" s="59"/>
    </row>
    <row r="25398" spans="1:3">
      <c r="A25398" s="57" t="s">
        <v>13177</v>
      </c>
      <c r="B25398" s="58"/>
      <c r="C25398" s="59"/>
    </row>
    <row r="25399" spans="1:3">
      <c r="A25399" s="57" t="s">
        <v>13177</v>
      </c>
      <c r="B25399" s="58"/>
      <c r="C25399" s="59"/>
    </row>
    <row r="25400" spans="1:3">
      <c r="A25400" s="57" t="s">
        <v>13178</v>
      </c>
      <c r="B25400" s="61">
        <v>34723</v>
      </c>
      <c r="C25400" s="59"/>
    </row>
    <row r="25401" spans="1:3">
      <c r="A25401" s="57" t="s">
        <v>13179</v>
      </c>
      <c r="B25401" s="58"/>
      <c r="C25401" s="59"/>
    </row>
    <row r="25402" spans="1:3">
      <c r="A25402" s="57" t="s">
        <v>13180</v>
      </c>
      <c r="B25402" s="61">
        <v>1845503</v>
      </c>
      <c r="C25402" s="59"/>
    </row>
    <row r="25403" spans="1:3">
      <c r="A25403" s="57" t="s">
        <v>13181</v>
      </c>
      <c r="B25403" s="58"/>
      <c r="C25403" s="59"/>
    </row>
    <row r="25404" spans="1:3">
      <c r="A25404" s="57" t="s">
        <v>13182</v>
      </c>
      <c r="B25404" s="61">
        <v>3482571</v>
      </c>
      <c r="C25404" s="59"/>
    </row>
    <row r="25405" spans="1:3">
      <c r="A25405" s="57" t="s">
        <v>13183</v>
      </c>
      <c r="B25405" s="61">
        <v>170710783</v>
      </c>
      <c r="C25405" s="59"/>
    </row>
    <row r="25406" spans="1:3">
      <c r="A25406" s="57" t="s">
        <v>13184</v>
      </c>
      <c r="B25406" s="61">
        <v>147727828</v>
      </c>
      <c r="C25406" s="59"/>
    </row>
    <row r="25407" spans="1:3">
      <c r="A25407" s="57" t="s">
        <v>13185</v>
      </c>
      <c r="B25407" s="58"/>
      <c r="C25407" s="59"/>
    </row>
    <row r="25408" spans="1:3">
      <c r="A25408" s="57" t="s">
        <v>13186</v>
      </c>
      <c r="B25408" s="61">
        <v>1804104</v>
      </c>
      <c r="C25408" s="59"/>
    </row>
    <row r="25409" spans="1:3">
      <c r="A25409" s="57" t="s">
        <v>13187</v>
      </c>
      <c r="B25409" s="61">
        <v>122456903</v>
      </c>
      <c r="C25409" s="59"/>
    </row>
    <row r="25410" spans="1:3">
      <c r="A25410" s="57" t="s">
        <v>13188</v>
      </c>
      <c r="B25410" s="61">
        <v>52076674</v>
      </c>
      <c r="C25410" s="59"/>
    </row>
    <row r="25411" spans="1:3">
      <c r="A25411" s="57" t="s">
        <v>13189</v>
      </c>
      <c r="B25411" s="61">
        <v>5049146</v>
      </c>
      <c r="C25411" s="59"/>
    </row>
    <row r="25412" spans="1:3">
      <c r="A25412" s="57" t="s">
        <v>13190</v>
      </c>
      <c r="B25412" s="61">
        <v>5319048</v>
      </c>
      <c r="C25412" s="59"/>
    </row>
    <row r="25413" spans="1:3">
      <c r="A25413" s="57" t="s">
        <v>13191</v>
      </c>
      <c r="B25413" s="58"/>
      <c r="C25413" s="59"/>
    </row>
    <row r="25414" spans="1:3">
      <c r="A25414" s="57" t="s">
        <v>13191</v>
      </c>
      <c r="B25414" s="61">
        <v>1283178</v>
      </c>
      <c r="C25414" s="59"/>
    </row>
    <row r="25415" spans="1:3">
      <c r="A25415" s="57" t="s">
        <v>13192</v>
      </c>
      <c r="B25415" s="61">
        <v>18201945</v>
      </c>
      <c r="C25415" s="59"/>
    </row>
    <row r="25416" spans="1:3">
      <c r="A25416" s="57" t="s">
        <v>13193</v>
      </c>
      <c r="B25416" s="61">
        <v>402182</v>
      </c>
      <c r="C25416" s="59"/>
    </row>
    <row r="25417" spans="1:3">
      <c r="A25417" s="57" t="s">
        <v>13194</v>
      </c>
      <c r="B25417" s="61">
        <v>23532363</v>
      </c>
      <c r="C25417" s="59"/>
    </row>
    <row r="25418" spans="1:3">
      <c r="A25418" s="57" t="s">
        <v>13195</v>
      </c>
      <c r="B25418" s="61">
        <v>12793383</v>
      </c>
      <c r="C25418" s="59"/>
    </row>
    <row r="25419" spans="1:3">
      <c r="A25419" s="57" t="s">
        <v>13196</v>
      </c>
      <c r="B25419" s="61">
        <v>16547614</v>
      </c>
      <c r="C25419" s="59"/>
    </row>
    <row r="25420" spans="1:3">
      <c r="A25420" s="57" t="s">
        <v>13196</v>
      </c>
      <c r="B25420" s="61">
        <v>104815123</v>
      </c>
      <c r="C25420" s="59"/>
    </row>
    <row r="25421" spans="1:3">
      <c r="A25421" s="57" t="s">
        <v>13197</v>
      </c>
      <c r="B25421" s="61">
        <v>189859723</v>
      </c>
      <c r="C25421" s="59"/>
    </row>
    <row r="25422" spans="1:3">
      <c r="A25422" s="57" t="s">
        <v>13198</v>
      </c>
      <c r="B25422" s="61">
        <v>114482613</v>
      </c>
      <c r="C25422" s="59"/>
    </row>
    <row r="25423" spans="1:3">
      <c r="A25423" s="57" t="s">
        <v>13199</v>
      </c>
      <c r="B25423" s="61">
        <v>15684797</v>
      </c>
      <c r="C25423" s="59"/>
    </row>
    <row r="25424" spans="1:3">
      <c r="A25424" s="57" t="s">
        <v>13200</v>
      </c>
      <c r="B25424" s="61">
        <v>2434115</v>
      </c>
      <c r="C25424" s="59"/>
    </row>
    <row r="25425" spans="1:3">
      <c r="A25425" s="57" t="s">
        <v>13201</v>
      </c>
      <c r="B25425" s="61">
        <v>14313395</v>
      </c>
      <c r="C25425" s="59"/>
    </row>
    <row r="25426" spans="1:3">
      <c r="A25426" s="57" t="s">
        <v>13202</v>
      </c>
      <c r="B25426" s="61">
        <v>761362</v>
      </c>
      <c r="C25426" s="59"/>
    </row>
    <row r="25427" spans="1:3">
      <c r="A25427" s="57" t="s">
        <v>13203</v>
      </c>
      <c r="B25427" s="61">
        <v>626178</v>
      </c>
      <c r="C25427" s="59"/>
    </row>
    <row r="25428" spans="1:3">
      <c r="A25428" s="57" t="s">
        <v>13204</v>
      </c>
      <c r="B25428" s="61">
        <v>153147</v>
      </c>
      <c r="C25428" s="59"/>
    </row>
    <row r="25429" spans="1:3">
      <c r="A25429" s="57" t="s">
        <v>13204</v>
      </c>
      <c r="B25429" s="61">
        <v>67045467</v>
      </c>
      <c r="C25429" s="59"/>
    </row>
    <row r="25430" spans="1:3">
      <c r="A25430" s="57" t="s">
        <v>13205</v>
      </c>
      <c r="B25430" s="61">
        <v>19973067</v>
      </c>
      <c r="C25430" s="59"/>
    </row>
    <row r="25431" spans="1:3">
      <c r="A25431" s="57" t="s">
        <v>13206</v>
      </c>
      <c r="B25431" s="61">
        <v>8298150</v>
      </c>
      <c r="C25431" s="59"/>
    </row>
    <row r="25432" spans="1:3">
      <c r="A25432" s="57" t="s">
        <v>13207</v>
      </c>
      <c r="B25432" s="61">
        <v>399477504</v>
      </c>
      <c r="C25432" s="59"/>
    </row>
    <row r="25433" spans="1:3">
      <c r="A25433" s="57" t="s">
        <v>13207</v>
      </c>
      <c r="B25433" s="61">
        <v>104213566</v>
      </c>
      <c r="C25433" s="59"/>
    </row>
    <row r="25434" spans="1:3">
      <c r="A25434" s="57" t="s">
        <v>13208</v>
      </c>
      <c r="B25434" s="61">
        <v>99624659</v>
      </c>
      <c r="C25434" s="59"/>
    </row>
    <row r="25435" spans="1:3">
      <c r="A25435" s="57" t="s">
        <v>13208</v>
      </c>
      <c r="B25435" s="61">
        <v>27582779</v>
      </c>
      <c r="C25435" s="59"/>
    </row>
    <row r="25436" spans="1:3">
      <c r="A25436" s="57" t="s">
        <v>13209</v>
      </c>
      <c r="B25436" s="61">
        <v>7485960</v>
      </c>
      <c r="C25436" s="59"/>
    </row>
    <row r="25437" spans="1:3">
      <c r="A25437" s="57" t="s">
        <v>13209</v>
      </c>
      <c r="B25437" s="61">
        <v>233440</v>
      </c>
      <c r="C25437" s="59"/>
    </row>
    <row r="25438" spans="1:3">
      <c r="A25438" s="57" t="s">
        <v>13209</v>
      </c>
      <c r="B25438" s="61">
        <v>34923682</v>
      </c>
      <c r="C25438" s="59"/>
    </row>
    <row r="25439" spans="1:3">
      <c r="A25439" s="57" t="s">
        <v>13210</v>
      </c>
      <c r="B25439" s="61">
        <v>515410</v>
      </c>
      <c r="C25439" s="59"/>
    </row>
    <row r="25440" spans="1:3">
      <c r="A25440" s="57" t="s">
        <v>13211</v>
      </c>
      <c r="B25440" s="61">
        <v>33950733</v>
      </c>
      <c r="C25440" s="59"/>
    </row>
    <row r="25441" spans="1:3">
      <c r="A25441" s="57" t="s">
        <v>13212</v>
      </c>
      <c r="B25441" s="61">
        <v>51209401</v>
      </c>
      <c r="C25441" s="59"/>
    </row>
    <row r="25442" spans="1:3">
      <c r="A25442" s="57" t="s">
        <v>13213</v>
      </c>
      <c r="B25442" s="61">
        <v>1107496</v>
      </c>
      <c r="C25442" s="59"/>
    </row>
    <row r="25443" spans="1:3">
      <c r="A25443" s="57" t="s">
        <v>13214</v>
      </c>
      <c r="B25443" s="61">
        <v>217441867</v>
      </c>
      <c r="C25443" s="59"/>
    </row>
    <row r="25444" spans="1:3">
      <c r="A25444" s="57" t="s">
        <v>13215</v>
      </c>
      <c r="B25444" s="61">
        <v>92299</v>
      </c>
      <c r="C25444" s="59"/>
    </row>
    <row r="25445" spans="1:3">
      <c r="A25445" s="57" t="s">
        <v>13216</v>
      </c>
      <c r="B25445" s="61">
        <v>167599086</v>
      </c>
      <c r="C25445" s="59"/>
    </row>
    <row r="25446" spans="1:3">
      <c r="A25446" s="57" t="s">
        <v>13217</v>
      </c>
      <c r="B25446" s="61">
        <v>263173387</v>
      </c>
      <c r="C25446" s="59"/>
    </row>
    <row r="25447" spans="1:3">
      <c r="A25447" s="57" t="s">
        <v>13218</v>
      </c>
      <c r="B25447" s="61">
        <v>397992669</v>
      </c>
      <c r="C25447" s="59"/>
    </row>
    <row r="25448" spans="1:3">
      <c r="A25448" s="57" t="s">
        <v>13219</v>
      </c>
      <c r="B25448" s="61">
        <v>5791626</v>
      </c>
      <c r="C25448" s="59"/>
    </row>
    <row r="25449" spans="1:3">
      <c r="A25449" s="57" t="s">
        <v>13220</v>
      </c>
      <c r="B25449" s="61">
        <v>6625179</v>
      </c>
      <c r="C25449" s="59"/>
    </row>
    <row r="25450" spans="1:3">
      <c r="A25450" s="57" t="s">
        <v>13221</v>
      </c>
      <c r="B25450" s="61">
        <v>16263413</v>
      </c>
      <c r="C25450" s="59"/>
    </row>
    <row r="25451" spans="1:3">
      <c r="A25451" s="57" t="s">
        <v>13222</v>
      </c>
      <c r="B25451" s="58"/>
      <c r="C25451" s="59"/>
    </row>
    <row r="25452" spans="1:3">
      <c r="A25452" s="57" t="s">
        <v>13223</v>
      </c>
      <c r="B25452" s="58"/>
      <c r="C25452" s="59"/>
    </row>
    <row r="25453" spans="1:3">
      <c r="A25453" s="57" t="s">
        <v>13224</v>
      </c>
      <c r="B25453" s="58"/>
      <c r="C25453" s="59"/>
    </row>
    <row r="25454" spans="1:3">
      <c r="A25454" s="57" t="s">
        <v>13225</v>
      </c>
      <c r="B25454" s="61">
        <v>9963618</v>
      </c>
      <c r="C25454" s="59"/>
    </row>
    <row r="25455" spans="1:3">
      <c r="A25455" s="57" t="s">
        <v>13226</v>
      </c>
      <c r="B25455" s="61">
        <v>7129</v>
      </c>
      <c r="C25455" s="59"/>
    </row>
    <row r="25456" spans="1:3">
      <c r="A25456" s="57" t="s">
        <v>13227</v>
      </c>
      <c r="B25456" s="61">
        <v>475045</v>
      </c>
      <c r="C25456" s="59"/>
    </row>
    <row r="25457" spans="1:3">
      <c r="A25457" s="57" t="s">
        <v>13228</v>
      </c>
      <c r="B25457" s="58"/>
      <c r="C25457" s="59"/>
    </row>
    <row r="25458" spans="1:3">
      <c r="A25458" s="57" t="s">
        <v>13228</v>
      </c>
      <c r="B25458" s="58"/>
      <c r="C25458" s="59"/>
    </row>
    <row r="25459" spans="1:3">
      <c r="A25459" s="57" t="s">
        <v>13228</v>
      </c>
      <c r="B25459" s="58"/>
      <c r="C25459" s="59"/>
    </row>
    <row r="25460" spans="1:3">
      <c r="A25460" s="57" t="s">
        <v>13229</v>
      </c>
      <c r="B25460" s="61">
        <v>3905291</v>
      </c>
      <c r="C25460" s="59"/>
    </row>
    <row r="25461" spans="1:3">
      <c r="A25461" s="57" t="s">
        <v>13230</v>
      </c>
      <c r="B25461" s="58"/>
      <c r="C25461" s="59"/>
    </row>
    <row r="25462" spans="1:3">
      <c r="A25462" s="57" t="s">
        <v>13231</v>
      </c>
      <c r="B25462" s="58"/>
      <c r="C25462" s="59"/>
    </row>
    <row r="25463" spans="1:3">
      <c r="A25463" s="57" t="s">
        <v>13232</v>
      </c>
      <c r="B25463" s="58"/>
      <c r="C25463" s="59"/>
    </row>
    <row r="25464" spans="1:3">
      <c r="A25464" s="57" t="s">
        <v>13233</v>
      </c>
      <c r="B25464" s="58"/>
      <c r="C25464" s="59"/>
    </row>
    <row r="25465" spans="1:3">
      <c r="A25465" s="57" t="s">
        <v>13234</v>
      </c>
      <c r="B25465" s="61">
        <v>7882792</v>
      </c>
      <c r="C25465" s="59"/>
    </row>
    <row r="25466" spans="1:3">
      <c r="A25466" s="57" t="s">
        <v>13235</v>
      </c>
      <c r="B25466" s="61">
        <v>1117674</v>
      </c>
      <c r="C25466" s="59"/>
    </row>
    <row r="25467" spans="1:3">
      <c r="A25467" s="57" t="s">
        <v>13236</v>
      </c>
      <c r="B25467" s="58"/>
      <c r="C25467" s="59"/>
    </row>
    <row r="25468" spans="1:3">
      <c r="A25468" s="57" t="s">
        <v>13237</v>
      </c>
      <c r="B25468" s="61">
        <v>4057172</v>
      </c>
      <c r="C25468" s="59"/>
    </row>
    <row r="25469" spans="1:3">
      <c r="A25469" s="57" t="s">
        <v>13238</v>
      </c>
      <c r="B25469" s="61">
        <v>17202656</v>
      </c>
      <c r="C25469" s="59"/>
    </row>
    <row r="25470" spans="1:3">
      <c r="A25470" s="57" t="s">
        <v>13239</v>
      </c>
      <c r="B25470" s="61">
        <v>8023191</v>
      </c>
      <c r="C25470" s="59"/>
    </row>
    <row r="25471" spans="1:3">
      <c r="A25471" s="57" t="s">
        <v>13240</v>
      </c>
      <c r="B25471" s="61">
        <v>4934182</v>
      </c>
      <c r="C25471" s="59"/>
    </row>
    <row r="25472" spans="1:3">
      <c r="A25472" s="57" t="s">
        <v>13241</v>
      </c>
      <c r="B25472" s="61">
        <v>17084459</v>
      </c>
      <c r="C25472" s="59"/>
    </row>
    <row r="25473" spans="1:3">
      <c r="A25473" s="57" t="s">
        <v>13242</v>
      </c>
      <c r="B25473" s="61">
        <v>10592848</v>
      </c>
      <c r="C25473" s="59"/>
    </row>
    <row r="25474" spans="1:3">
      <c r="A25474" s="57" t="s">
        <v>13243</v>
      </c>
      <c r="B25474" s="61">
        <v>3762213</v>
      </c>
      <c r="C25474" s="59"/>
    </row>
    <row r="25475" spans="1:3">
      <c r="A25475" s="57" t="s">
        <v>13244</v>
      </c>
      <c r="B25475" s="61">
        <v>35583704</v>
      </c>
      <c r="C25475" s="59"/>
    </row>
    <row r="25476" spans="1:3">
      <c r="A25476" s="57" t="s">
        <v>13244</v>
      </c>
      <c r="B25476" s="61">
        <v>25179440</v>
      </c>
      <c r="C25476" s="59"/>
    </row>
    <row r="25477" spans="1:3">
      <c r="A25477" s="57" t="s">
        <v>13244</v>
      </c>
      <c r="B25477" s="61">
        <v>559616</v>
      </c>
      <c r="C25477" s="59"/>
    </row>
    <row r="25478" spans="1:3">
      <c r="A25478" s="57" t="s">
        <v>13245</v>
      </c>
      <c r="B25478" s="61">
        <v>140024</v>
      </c>
      <c r="C25478" s="59"/>
    </row>
    <row r="25479" spans="1:3">
      <c r="A25479" s="57" t="s">
        <v>13245</v>
      </c>
      <c r="B25479" s="61">
        <v>18745079</v>
      </c>
      <c r="C25479" s="59"/>
    </row>
    <row r="25480" spans="1:3">
      <c r="A25480" s="57" t="s">
        <v>13246</v>
      </c>
      <c r="B25480" s="58"/>
      <c r="C25480" s="59"/>
    </row>
    <row r="25481" spans="1:3">
      <c r="A25481" s="57" t="s">
        <v>13247</v>
      </c>
      <c r="B25481" s="58"/>
      <c r="C25481" s="59"/>
    </row>
    <row r="25482" spans="1:3">
      <c r="A25482" s="57" t="s">
        <v>13247</v>
      </c>
      <c r="B25482" s="58"/>
      <c r="C25482" s="59"/>
    </row>
    <row r="25483" spans="1:3">
      <c r="A25483" s="57" t="s">
        <v>13248</v>
      </c>
      <c r="B25483" s="58"/>
      <c r="C25483" s="59"/>
    </row>
    <row r="25484" spans="1:3">
      <c r="A25484" s="57" t="s">
        <v>13249</v>
      </c>
      <c r="B25484" s="61">
        <v>34879934</v>
      </c>
      <c r="C25484" s="59"/>
    </row>
    <row r="25485" spans="1:3">
      <c r="A25485" s="57" t="s">
        <v>13250</v>
      </c>
      <c r="B25485" s="58"/>
      <c r="C25485" s="59"/>
    </row>
    <row r="25486" spans="1:3">
      <c r="A25486" s="57" t="s">
        <v>13251</v>
      </c>
      <c r="B25486" s="61">
        <v>14805172</v>
      </c>
      <c r="C25486" s="59"/>
    </row>
    <row r="25487" spans="1:3">
      <c r="A25487" s="57" t="s">
        <v>13252</v>
      </c>
      <c r="B25487" s="61">
        <v>8777981</v>
      </c>
      <c r="C25487" s="59"/>
    </row>
    <row r="25488" spans="1:3">
      <c r="A25488" s="57" t="s">
        <v>13252</v>
      </c>
      <c r="B25488" s="61">
        <v>154072653</v>
      </c>
      <c r="C25488" s="59"/>
    </row>
    <row r="25489" spans="1:3">
      <c r="A25489" s="57" t="s">
        <v>13253</v>
      </c>
      <c r="B25489" s="61">
        <v>30762974</v>
      </c>
      <c r="C25489" s="59"/>
    </row>
    <row r="25490" spans="1:3">
      <c r="A25490" s="57" t="s">
        <v>13254</v>
      </c>
      <c r="B25490" s="61">
        <v>203772081</v>
      </c>
      <c r="C25490" s="59"/>
    </row>
    <row r="25491" spans="1:3">
      <c r="A25491" s="57" t="s">
        <v>13254</v>
      </c>
      <c r="B25491" s="61">
        <v>54145185</v>
      </c>
      <c r="C25491" s="59"/>
    </row>
    <row r="25492" spans="1:3">
      <c r="A25492" s="57" t="s">
        <v>13254</v>
      </c>
      <c r="B25492" s="61">
        <v>143903717</v>
      </c>
      <c r="C25492" s="59"/>
    </row>
    <row r="25493" spans="1:3">
      <c r="A25493" s="57" t="s">
        <v>13255</v>
      </c>
      <c r="B25493" s="61">
        <v>186056081</v>
      </c>
      <c r="C25493" s="59"/>
    </row>
    <row r="25494" spans="1:3">
      <c r="A25494" s="57" t="s">
        <v>13256</v>
      </c>
      <c r="B25494" s="61">
        <v>119784833</v>
      </c>
      <c r="C25494" s="59"/>
    </row>
    <row r="25495" spans="1:3">
      <c r="A25495" s="57" t="s">
        <v>13256</v>
      </c>
      <c r="B25495" s="61">
        <v>119300517</v>
      </c>
      <c r="C25495" s="59"/>
    </row>
    <row r="25496" spans="1:3">
      <c r="A25496" s="57" t="s">
        <v>13257</v>
      </c>
      <c r="B25496" s="61">
        <v>7930887</v>
      </c>
      <c r="C25496" s="59"/>
    </row>
    <row r="25497" spans="1:3">
      <c r="A25497" s="57" t="s">
        <v>13258</v>
      </c>
      <c r="B25497" s="61">
        <v>7496210</v>
      </c>
      <c r="C25497" s="59"/>
    </row>
    <row r="25498" spans="1:3">
      <c r="A25498" s="57" t="s">
        <v>13259</v>
      </c>
      <c r="B25498" s="61">
        <v>163805625</v>
      </c>
      <c r="C25498" s="59"/>
    </row>
    <row r="25499" spans="1:3">
      <c r="A25499" s="57" t="s">
        <v>13260</v>
      </c>
      <c r="B25499" s="58"/>
      <c r="C25499" s="59"/>
    </row>
    <row r="25500" spans="1:3">
      <c r="A25500" s="57" t="s">
        <v>13260</v>
      </c>
      <c r="B25500" s="61">
        <v>132784523</v>
      </c>
      <c r="C25500" s="59"/>
    </row>
    <row r="25501" spans="1:3">
      <c r="A25501" s="57" t="s">
        <v>13260</v>
      </c>
      <c r="B25501" s="61">
        <v>169726987</v>
      </c>
      <c r="C25501" s="59"/>
    </row>
    <row r="25502" spans="1:3">
      <c r="A25502" s="57" t="s">
        <v>13260</v>
      </c>
      <c r="B25502" s="61">
        <v>761800607</v>
      </c>
      <c r="C25502" s="59"/>
    </row>
    <row r="25503" spans="1:3">
      <c r="A25503" s="57" t="s">
        <v>13261</v>
      </c>
      <c r="B25503" s="61">
        <v>4056673</v>
      </c>
      <c r="C25503" s="59"/>
    </row>
    <row r="25504" spans="1:3">
      <c r="A25504" s="57" t="s">
        <v>13261</v>
      </c>
      <c r="B25504" s="61">
        <v>351508442</v>
      </c>
      <c r="C25504" s="59"/>
    </row>
    <row r="25505" spans="1:3">
      <c r="A25505" s="57" t="s">
        <v>13261</v>
      </c>
      <c r="B25505" s="61">
        <v>76848795</v>
      </c>
      <c r="C25505" s="59"/>
    </row>
    <row r="25506" spans="1:3">
      <c r="A25506" s="57" t="s">
        <v>13261</v>
      </c>
      <c r="B25506" s="61">
        <v>389275</v>
      </c>
      <c r="C25506" s="59"/>
    </row>
    <row r="25507" spans="1:3">
      <c r="A25507" s="57" t="s">
        <v>13261</v>
      </c>
      <c r="B25507" s="58"/>
      <c r="C25507" s="59"/>
    </row>
    <row r="25508" spans="1:3">
      <c r="A25508" s="57" t="s">
        <v>13261</v>
      </c>
      <c r="B25508" s="61">
        <v>8773905</v>
      </c>
      <c r="C25508" s="59"/>
    </row>
    <row r="25509" spans="1:3">
      <c r="A25509" s="57" t="s">
        <v>13261</v>
      </c>
      <c r="B25509" s="61">
        <v>21528098</v>
      </c>
      <c r="C25509" s="59"/>
    </row>
    <row r="25510" spans="1:3">
      <c r="A25510" s="57" t="s">
        <v>13261</v>
      </c>
      <c r="B25510" s="58"/>
      <c r="C25510" s="59"/>
    </row>
    <row r="25511" spans="1:3">
      <c r="A25511" s="57" t="s">
        <v>13262</v>
      </c>
      <c r="B25511" s="61">
        <v>252794412</v>
      </c>
      <c r="C25511" s="59"/>
    </row>
    <row r="25512" spans="1:3">
      <c r="A25512" s="57" t="s">
        <v>13263</v>
      </c>
      <c r="B25512" s="61">
        <v>571333865</v>
      </c>
      <c r="C25512" s="59"/>
    </row>
    <row r="25513" spans="1:3">
      <c r="A25513" s="57" t="s">
        <v>13263</v>
      </c>
      <c r="B25513" s="61">
        <v>7668634</v>
      </c>
      <c r="C25513" s="59"/>
    </row>
    <row r="25514" spans="1:3">
      <c r="A25514" s="57" t="s">
        <v>13263</v>
      </c>
      <c r="B25514" s="61">
        <v>110973059</v>
      </c>
      <c r="C25514" s="59"/>
    </row>
    <row r="25515" spans="1:3">
      <c r="A25515" s="57" t="s">
        <v>13263</v>
      </c>
      <c r="B25515" s="61">
        <v>10476882</v>
      </c>
      <c r="C25515" s="59"/>
    </row>
    <row r="25516" spans="1:3">
      <c r="A25516" s="57" t="s">
        <v>13264</v>
      </c>
      <c r="B25516" s="61">
        <v>131516701</v>
      </c>
      <c r="C25516" s="59"/>
    </row>
    <row r="25517" spans="1:3">
      <c r="A25517" s="57" t="s">
        <v>13265</v>
      </c>
      <c r="B25517" s="61">
        <v>1162058466</v>
      </c>
      <c r="C25517" s="59"/>
    </row>
    <row r="25518" spans="1:3">
      <c r="A25518" s="57" t="s">
        <v>13266</v>
      </c>
      <c r="B25518" s="61">
        <v>13856032</v>
      </c>
      <c r="C25518" s="59"/>
    </row>
    <row r="25519" spans="1:3">
      <c r="A25519" s="57" t="s">
        <v>13267</v>
      </c>
      <c r="B25519" s="61">
        <v>57529456</v>
      </c>
      <c r="C25519" s="59"/>
    </row>
    <row r="25520" spans="1:3">
      <c r="A25520" s="57" t="s">
        <v>13268</v>
      </c>
      <c r="B25520" s="61">
        <v>11511517</v>
      </c>
      <c r="C25520" s="59"/>
    </row>
    <row r="25521" spans="1:3">
      <c r="A25521" s="57" t="s">
        <v>13269</v>
      </c>
      <c r="B25521" s="61">
        <v>318854</v>
      </c>
      <c r="C25521" s="59"/>
    </row>
    <row r="25522" spans="1:3">
      <c r="A25522" s="57" t="s">
        <v>13270</v>
      </c>
      <c r="B25522" s="58"/>
      <c r="C25522" s="59"/>
    </row>
    <row r="25523" spans="1:3">
      <c r="A25523" s="57" t="s">
        <v>13271</v>
      </c>
      <c r="B25523" s="61">
        <v>39533</v>
      </c>
      <c r="C25523" s="59"/>
    </row>
    <row r="25524" spans="1:3">
      <c r="A25524" s="57" t="s">
        <v>13272</v>
      </c>
      <c r="B25524" s="61">
        <v>74478</v>
      </c>
      <c r="C25524" s="59"/>
    </row>
    <row r="25525" spans="1:3">
      <c r="A25525" s="57" t="s">
        <v>13273</v>
      </c>
      <c r="B25525" s="58"/>
      <c r="C25525" s="59"/>
    </row>
    <row r="25526" spans="1:3">
      <c r="A25526" s="57" t="s">
        <v>13274</v>
      </c>
      <c r="B25526" s="61">
        <v>211456</v>
      </c>
      <c r="C25526" s="59"/>
    </row>
    <row r="25527" spans="1:3">
      <c r="A25527" s="57" t="s">
        <v>13275</v>
      </c>
      <c r="B25527" s="61">
        <v>21340914</v>
      </c>
      <c r="C25527" s="59"/>
    </row>
    <row r="25528" spans="1:3">
      <c r="A25528" s="57" t="s">
        <v>13276</v>
      </c>
      <c r="B25528" s="61">
        <v>875319</v>
      </c>
      <c r="C25528" s="59"/>
    </row>
    <row r="25529" spans="1:3">
      <c r="A25529" s="57" t="s">
        <v>13277</v>
      </c>
      <c r="B25529" s="58"/>
      <c r="C25529" s="59"/>
    </row>
    <row r="25530" spans="1:3">
      <c r="A25530" s="57" t="s">
        <v>13278</v>
      </c>
      <c r="B25530" s="61">
        <v>865403</v>
      </c>
      <c r="C25530" s="59"/>
    </row>
    <row r="25531" spans="1:3">
      <c r="A25531" s="57" t="s">
        <v>13279</v>
      </c>
      <c r="B25531" s="61">
        <v>75468</v>
      </c>
      <c r="C25531" s="59"/>
    </row>
    <row r="25532" spans="1:3">
      <c r="A25532" s="57" t="s">
        <v>13280</v>
      </c>
      <c r="B25532" s="58"/>
      <c r="C25532" s="59"/>
    </row>
    <row r="25533" spans="1:3">
      <c r="A25533" s="57" t="s">
        <v>13280</v>
      </c>
      <c r="B25533" s="61">
        <v>965696</v>
      </c>
      <c r="C25533" s="59"/>
    </row>
    <row r="25534" spans="1:3">
      <c r="A25534" s="57" t="s">
        <v>13280</v>
      </c>
      <c r="B25534" s="61">
        <v>101364057</v>
      </c>
      <c r="C25534" s="59"/>
    </row>
    <row r="25535" spans="1:3">
      <c r="A25535" s="57" t="s">
        <v>13281</v>
      </c>
      <c r="B25535" s="61">
        <v>22289</v>
      </c>
      <c r="C25535" s="59"/>
    </row>
    <row r="25536" spans="1:3">
      <c r="A25536" s="57" t="s">
        <v>13282</v>
      </c>
      <c r="B25536" s="61">
        <v>51032150</v>
      </c>
      <c r="C25536" s="59"/>
    </row>
    <row r="25537" spans="1:3">
      <c r="A25537" s="57" t="s">
        <v>13283</v>
      </c>
      <c r="B25537" s="58"/>
      <c r="C25537" s="59"/>
    </row>
    <row r="25538" spans="1:3">
      <c r="A25538" s="57" t="s">
        <v>13283</v>
      </c>
      <c r="B25538" s="58"/>
      <c r="C25538" s="59"/>
    </row>
    <row r="25539" spans="1:3">
      <c r="A25539" s="57" t="s">
        <v>13283</v>
      </c>
      <c r="B25539" s="58"/>
      <c r="C25539" s="59"/>
    </row>
    <row r="25540" spans="1:3">
      <c r="A25540" s="57" t="s">
        <v>13283</v>
      </c>
      <c r="B25540" s="58"/>
      <c r="C25540" s="59"/>
    </row>
    <row r="25541" spans="1:3">
      <c r="A25541" s="57" t="s">
        <v>13283</v>
      </c>
      <c r="B25541" s="58"/>
      <c r="C25541" s="59"/>
    </row>
    <row r="25542" spans="1:3">
      <c r="A25542" s="57" t="s">
        <v>13284</v>
      </c>
      <c r="B25542" s="61">
        <v>201449057</v>
      </c>
      <c r="C25542" s="59"/>
    </row>
    <row r="25543" spans="1:3">
      <c r="A25543" s="57" t="s">
        <v>13285</v>
      </c>
      <c r="B25543" s="61">
        <v>29668009</v>
      </c>
      <c r="C25543" s="59"/>
    </row>
    <row r="25544" spans="1:3">
      <c r="A25544" s="57" t="s">
        <v>13285</v>
      </c>
      <c r="B25544" s="61">
        <v>44071518512</v>
      </c>
      <c r="C25544" s="59"/>
    </row>
    <row r="25545" spans="1:3">
      <c r="A25545" s="57" t="s">
        <v>13285</v>
      </c>
      <c r="B25545" s="61">
        <v>476331223</v>
      </c>
      <c r="C25545" s="59"/>
    </row>
    <row r="25546" spans="1:3">
      <c r="A25546" s="57" t="s">
        <v>13286</v>
      </c>
      <c r="B25546" s="61">
        <v>78201605</v>
      </c>
      <c r="C25546" s="59"/>
    </row>
    <row r="25547" spans="1:3">
      <c r="A25547" s="57" t="s">
        <v>13286</v>
      </c>
      <c r="B25547" s="61">
        <v>793310290</v>
      </c>
      <c r="C25547" s="59"/>
    </row>
    <row r="25548" spans="1:3">
      <c r="A25548" s="57" t="s">
        <v>13286</v>
      </c>
      <c r="B25548" s="61">
        <v>245584250</v>
      </c>
      <c r="C25548" s="59"/>
    </row>
    <row r="25549" spans="1:3">
      <c r="A25549" s="57" t="s">
        <v>13287</v>
      </c>
      <c r="B25549" s="58"/>
      <c r="C25549" s="59"/>
    </row>
    <row r="25550" spans="1:3">
      <c r="A25550" s="57" t="s">
        <v>13288</v>
      </c>
      <c r="B25550" s="58"/>
      <c r="C25550" s="59"/>
    </row>
    <row r="25551" spans="1:3">
      <c r="A25551" s="57" t="s">
        <v>13288</v>
      </c>
      <c r="B25551" s="58"/>
      <c r="C25551" s="59"/>
    </row>
    <row r="25552" spans="1:3">
      <c r="A25552" s="57" t="s">
        <v>13288</v>
      </c>
      <c r="B25552" s="58"/>
      <c r="C25552" s="59"/>
    </row>
    <row r="25553" spans="1:3">
      <c r="A25553" s="57" t="s">
        <v>13288</v>
      </c>
      <c r="B25553" s="58"/>
      <c r="C25553" s="59"/>
    </row>
    <row r="25554" spans="1:3">
      <c r="A25554" s="57" t="s">
        <v>13288</v>
      </c>
      <c r="B25554" s="58"/>
      <c r="C25554" s="59"/>
    </row>
    <row r="25555" spans="1:3">
      <c r="A25555" s="57" t="s">
        <v>13289</v>
      </c>
      <c r="B25555" s="58"/>
      <c r="C25555" s="59"/>
    </row>
    <row r="25556" spans="1:3">
      <c r="A25556" s="57" t="s">
        <v>13290</v>
      </c>
      <c r="B25556" s="58"/>
      <c r="C25556" s="59"/>
    </row>
    <row r="25557" spans="1:3">
      <c r="A25557" s="57" t="s">
        <v>13291</v>
      </c>
      <c r="B25557" s="58"/>
      <c r="C25557" s="59"/>
    </row>
    <row r="25558" spans="1:3">
      <c r="A25558" s="57" t="s">
        <v>13292</v>
      </c>
      <c r="B25558" s="58"/>
      <c r="C25558" s="59"/>
    </row>
    <row r="25559" spans="1:3">
      <c r="A25559" s="57" t="s">
        <v>13293</v>
      </c>
      <c r="B25559" s="58"/>
      <c r="C25559" s="59"/>
    </row>
    <row r="25560" spans="1:3">
      <c r="A25560" s="57" t="s">
        <v>13294</v>
      </c>
      <c r="B25560" s="58"/>
      <c r="C25560" s="59"/>
    </row>
    <row r="25561" spans="1:3">
      <c r="A25561" s="57" t="s">
        <v>13295</v>
      </c>
      <c r="B25561" s="58"/>
      <c r="C25561" s="59"/>
    </row>
    <row r="25562" spans="1:3">
      <c r="A25562" s="57" t="s">
        <v>13296</v>
      </c>
      <c r="B25562" s="58"/>
      <c r="C25562" s="59"/>
    </row>
    <row r="25563" spans="1:3">
      <c r="A25563" s="57" t="s">
        <v>13297</v>
      </c>
      <c r="B25563" s="58"/>
      <c r="C25563" s="59"/>
    </row>
    <row r="25564" spans="1:3">
      <c r="A25564" s="57" t="s">
        <v>13298</v>
      </c>
      <c r="B25564" s="58"/>
      <c r="C25564" s="59"/>
    </row>
    <row r="25565" spans="1:3">
      <c r="A25565" s="57" t="s">
        <v>13299</v>
      </c>
      <c r="B25565" s="58"/>
      <c r="C25565" s="59"/>
    </row>
    <row r="25566" spans="1:3">
      <c r="A25566" s="57" t="s">
        <v>13300</v>
      </c>
      <c r="B25566" s="58"/>
      <c r="C25566" s="59"/>
    </row>
    <row r="25567" spans="1:3">
      <c r="A25567" s="57" t="s">
        <v>13301</v>
      </c>
      <c r="B25567" s="58"/>
      <c r="C25567" s="59"/>
    </row>
    <row r="25568" spans="1:3">
      <c r="A25568" s="57" t="s">
        <v>13302</v>
      </c>
      <c r="B25568" s="58"/>
      <c r="C25568" s="59"/>
    </row>
    <row r="25569" spans="1:3">
      <c r="A25569" s="57" t="s">
        <v>13303</v>
      </c>
      <c r="B25569" s="58"/>
      <c r="C25569" s="59"/>
    </row>
    <row r="25570" spans="1:3">
      <c r="A25570" s="57" t="s">
        <v>13304</v>
      </c>
      <c r="B25570" s="61">
        <v>109316542</v>
      </c>
      <c r="C25570" s="59"/>
    </row>
    <row r="25571" spans="1:3">
      <c r="A25571" s="57" t="s">
        <v>13305</v>
      </c>
      <c r="B25571" s="61">
        <v>424733027</v>
      </c>
      <c r="C25571" s="59"/>
    </row>
    <row r="25572" spans="1:3">
      <c r="A25572" s="57" t="s">
        <v>13305</v>
      </c>
      <c r="B25572" s="61">
        <v>22510454118</v>
      </c>
      <c r="C25572" s="59"/>
    </row>
    <row r="25573" spans="1:3">
      <c r="A25573" s="57" t="s">
        <v>13306</v>
      </c>
      <c r="B25573" s="61">
        <v>947926980</v>
      </c>
      <c r="C25573" s="59"/>
    </row>
    <row r="25574" spans="1:3">
      <c r="A25574" s="57" t="s">
        <v>13307</v>
      </c>
      <c r="B25574" s="61">
        <v>2066405293</v>
      </c>
      <c r="C25574" s="59"/>
    </row>
    <row r="25575" spans="1:3">
      <c r="A25575" s="57" t="s">
        <v>13308</v>
      </c>
      <c r="B25575" s="58"/>
      <c r="C25575" s="59"/>
    </row>
    <row r="25576" spans="1:3">
      <c r="A25576" s="57" t="s">
        <v>13308</v>
      </c>
      <c r="B25576" s="58"/>
      <c r="C25576" s="59"/>
    </row>
    <row r="25577" spans="1:3">
      <c r="A25577" s="57" t="s">
        <v>13309</v>
      </c>
      <c r="B25577" s="58"/>
      <c r="C25577" s="59"/>
    </row>
    <row r="25578" spans="1:3">
      <c r="A25578" s="57" t="s">
        <v>13310</v>
      </c>
      <c r="B25578" s="58"/>
      <c r="C25578" s="59"/>
    </row>
    <row r="25579" spans="1:3">
      <c r="A25579" s="57" t="s">
        <v>13310</v>
      </c>
      <c r="B25579" s="58"/>
      <c r="C25579" s="59"/>
    </row>
    <row r="25580" spans="1:3">
      <c r="A25580" s="57" t="s">
        <v>13311</v>
      </c>
      <c r="B25580" s="58"/>
      <c r="C25580" s="59"/>
    </row>
    <row r="25581" spans="1:3">
      <c r="A25581" s="57" t="s">
        <v>13311</v>
      </c>
      <c r="B25581" s="58"/>
      <c r="C25581" s="59"/>
    </row>
    <row r="25582" spans="1:3">
      <c r="A25582" s="57" t="s">
        <v>13312</v>
      </c>
      <c r="B25582" s="58"/>
      <c r="C25582" s="59"/>
    </row>
    <row r="25583" spans="1:3">
      <c r="A25583" s="57" t="s">
        <v>13313</v>
      </c>
      <c r="B25583" s="58"/>
      <c r="C25583" s="59"/>
    </row>
    <row r="25584" spans="1:3">
      <c r="A25584" s="57" t="s">
        <v>13314</v>
      </c>
      <c r="B25584" s="58"/>
      <c r="C25584" s="59"/>
    </row>
    <row r="25585" spans="1:3">
      <c r="A25585" s="57" t="s">
        <v>13315</v>
      </c>
      <c r="B25585" s="58"/>
      <c r="C25585" s="59"/>
    </row>
    <row r="25586" spans="1:3">
      <c r="A25586" s="57" t="s">
        <v>13316</v>
      </c>
      <c r="B25586" s="58"/>
      <c r="C25586" s="59"/>
    </row>
    <row r="25587" spans="1:3">
      <c r="A25587" s="57" t="s">
        <v>13317</v>
      </c>
      <c r="B25587" s="58"/>
      <c r="C25587" s="59"/>
    </row>
    <row r="25588" spans="1:3">
      <c r="A25588" s="57" t="s">
        <v>13318</v>
      </c>
      <c r="B25588" s="58"/>
      <c r="C25588" s="59"/>
    </row>
    <row r="25589" spans="1:3">
      <c r="A25589" s="57" t="s">
        <v>13319</v>
      </c>
      <c r="B25589" s="58"/>
      <c r="C25589" s="59"/>
    </row>
    <row r="25590" spans="1:3">
      <c r="A25590" s="57" t="s">
        <v>13320</v>
      </c>
      <c r="B25590" s="58"/>
      <c r="C25590" s="59"/>
    </row>
    <row r="25591" spans="1:3">
      <c r="A25591" s="57" t="s">
        <v>13321</v>
      </c>
      <c r="B25591" s="58"/>
      <c r="C25591" s="59"/>
    </row>
    <row r="25592" spans="1:3">
      <c r="A25592" s="57" t="s">
        <v>13322</v>
      </c>
      <c r="B25592" s="58"/>
      <c r="C25592" s="59"/>
    </row>
    <row r="25593" spans="1:3">
      <c r="A25593" s="57" t="s">
        <v>13323</v>
      </c>
      <c r="B25593" s="58"/>
      <c r="C25593" s="59"/>
    </row>
    <row r="25594" spans="1:3">
      <c r="A25594" s="57" t="s">
        <v>13324</v>
      </c>
      <c r="B25594" s="58"/>
      <c r="C25594" s="59"/>
    </row>
    <row r="25595" spans="1:3">
      <c r="A25595" s="57" t="s">
        <v>13325</v>
      </c>
      <c r="B25595" s="58"/>
      <c r="C25595" s="59"/>
    </row>
    <row r="25596" spans="1:3">
      <c r="A25596" s="57" t="s">
        <v>13326</v>
      </c>
      <c r="B25596" s="58"/>
      <c r="C25596" s="59"/>
    </row>
    <row r="25597" spans="1:3">
      <c r="A25597" s="57" t="s">
        <v>13327</v>
      </c>
      <c r="B25597" s="58"/>
      <c r="C25597" s="59"/>
    </row>
    <row r="25598" spans="1:3">
      <c r="A25598" s="57" t="s">
        <v>13328</v>
      </c>
      <c r="B25598" s="58"/>
      <c r="C25598" s="59"/>
    </row>
    <row r="25599" spans="1:3">
      <c r="A25599" s="57" t="s">
        <v>13329</v>
      </c>
      <c r="B25599" s="58"/>
      <c r="C25599" s="59"/>
    </row>
    <row r="25600" spans="1:3">
      <c r="A25600" s="57" t="s">
        <v>13330</v>
      </c>
      <c r="B25600" s="58"/>
      <c r="C25600" s="59"/>
    </row>
    <row r="25601" spans="1:3">
      <c r="A25601" s="57" t="s">
        <v>13331</v>
      </c>
      <c r="B25601" s="58"/>
      <c r="C25601" s="59"/>
    </row>
    <row r="25602" spans="1:3">
      <c r="A25602" s="57" t="s">
        <v>13332</v>
      </c>
      <c r="B25602" s="58"/>
      <c r="C25602" s="59"/>
    </row>
    <row r="25603" spans="1:3">
      <c r="A25603" s="57" t="s">
        <v>13333</v>
      </c>
      <c r="B25603" s="58"/>
      <c r="C25603" s="59"/>
    </row>
    <row r="25604" spans="1:3">
      <c r="A25604" s="57" t="s">
        <v>13334</v>
      </c>
      <c r="B25604" s="58"/>
      <c r="C25604" s="59"/>
    </row>
    <row r="25605" spans="1:3">
      <c r="A25605" s="57" t="s">
        <v>13335</v>
      </c>
      <c r="B25605" s="58"/>
      <c r="C25605" s="59"/>
    </row>
    <row r="25606" spans="1:3">
      <c r="A25606" s="57" t="s">
        <v>13336</v>
      </c>
      <c r="B25606" s="58"/>
      <c r="C25606" s="59"/>
    </row>
    <row r="25607" spans="1:3">
      <c r="A25607" s="57" t="s">
        <v>13337</v>
      </c>
      <c r="B25607" s="58"/>
      <c r="C25607" s="59"/>
    </row>
    <row r="25608" spans="1:3">
      <c r="A25608" s="57" t="s">
        <v>13338</v>
      </c>
      <c r="B25608" s="58"/>
      <c r="C25608" s="59"/>
    </row>
    <row r="25609" spans="1:3">
      <c r="A25609" s="57" t="s">
        <v>13339</v>
      </c>
      <c r="B25609" s="58"/>
      <c r="C25609" s="59"/>
    </row>
    <row r="25610" spans="1:3">
      <c r="A25610" s="57" t="s">
        <v>13340</v>
      </c>
      <c r="B25610" s="58"/>
      <c r="C25610" s="59"/>
    </row>
    <row r="25611" spans="1:3">
      <c r="A25611" s="57" t="s">
        <v>13341</v>
      </c>
      <c r="B25611" s="58"/>
      <c r="C25611" s="59"/>
    </row>
    <row r="25612" spans="1:3">
      <c r="A25612" s="57" t="s">
        <v>13341</v>
      </c>
      <c r="B25612" s="58"/>
      <c r="C25612" s="59"/>
    </row>
    <row r="25613" spans="1:3">
      <c r="A25613" s="57" t="s">
        <v>13342</v>
      </c>
      <c r="B25613" s="61">
        <v>9985540</v>
      </c>
      <c r="C25613" s="59"/>
    </row>
    <row r="25614" spans="1:3">
      <c r="A25614" s="57" t="s">
        <v>13343</v>
      </c>
      <c r="B25614" s="61">
        <v>132874087</v>
      </c>
      <c r="C25614" s="59"/>
    </row>
    <row r="25615" spans="1:3">
      <c r="A25615" s="57" t="s">
        <v>13343</v>
      </c>
      <c r="B25615" s="61">
        <v>11350936</v>
      </c>
      <c r="C25615" s="59"/>
    </row>
    <row r="25616" spans="1:3">
      <c r="A25616" s="57" t="s">
        <v>13344</v>
      </c>
      <c r="B25616" s="61">
        <v>341449552</v>
      </c>
      <c r="C25616" s="59"/>
    </row>
    <row r="25617" spans="1:3">
      <c r="A25617" s="57" t="s">
        <v>13345</v>
      </c>
      <c r="B25617" s="61">
        <v>850743112</v>
      </c>
      <c r="C25617" s="59"/>
    </row>
    <row r="25618" spans="1:3">
      <c r="A25618" s="57" t="s">
        <v>13346</v>
      </c>
      <c r="B25618" s="58"/>
      <c r="C25618" s="59"/>
    </row>
    <row r="25619" spans="1:3">
      <c r="A25619" s="57" t="s">
        <v>13347</v>
      </c>
      <c r="B25619" s="61">
        <v>6745406</v>
      </c>
      <c r="C25619" s="59"/>
    </row>
    <row r="25620" spans="1:3">
      <c r="A25620" s="57" t="s">
        <v>13348</v>
      </c>
      <c r="B25620" s="61">
        <v>384065050</v>
      </c>
      <c r="C25620" s="59"/>
    </row>
    <row r="25621" spans="1:3">
      <c r="A25621" s="57" t="s">
        <v>13349</v>
      </c>
      <c r="B25621" s="61">
        <v>15794899</v>
      </c>
      <c r="C25621" s="59"/>
    </row>
    <row r="25622" spans="1:3">
      <c r="A25622" s="57" t="s">
        <v>13350</v>
      </c>
      <c r="B25622" s="61">
        <v>926120147</v>
      </c>
      <c r="C25622" s="59"/>
    </row>
    <row r="25623" spans="1:3">
      <c r="A25623" s="57" t="s">
        <v>13351</v>
      </c>
      <c r="B25623" s="61">
        <v>7237442</v>
      </c>
      <c r="C25623" s="59"/>
    </row>
    <row r="25624" spans="1:3">
      <c r="A25624" s="57" t="s">
        <v>13352</v>
      </c>
      <c r="B25624" s="61">
        <v>276626955</v>
      </c>
      <c r="C25624" s="59"/>
    </row>
    <row r="25625" spans="1:3">
      <c r="A25625" s="57" t="s">
        <v>13353</v>
      </c>
      <c r="B25625" s="61">
        <v>65995861</v>
      </c>
      <c r="C25625" s="59"/>
    </row>
    <row r="25626" spans="1:3">
      <c r="A25626" s="57" t="s">
        <v>13354</v>
      </c>
      <c r="B25626" s="58"/>
      <c r="C25626" s="59"/>
    </row>
    <row r="25627" spans="1:3">
      <c r="A25627" s="57" t="s">
        <v>13355</v>
      </c>
      <c r="B25627" s="58"/>
      <c r="C25627" s="59"/>
    </row>
    <row r="25628" spans="1:3">
      <c r="A25628" s="57" t="s">
        <v>13356</v>
      </c>
      <c r="B25628" s="61">
        <v>1780018</v>
      </c>
      <c r="C25628" s="59"/>
    </row>
    <row r="25629" spans="1:3">
      <c r="A25629" s="57" t="s">
        <v>13357</v>
      </c>
      <c r="B25629" s="58"/>
      <c r="C25629" s="59"/>
    </row>
    <row r="25630" spans="1:3">
      <c r="A25630" s="57" t="s">
        <v>13358</v>
      </c>
      <c r="B25630" s="58"/>
      <c r="C25630" s="59"/>
    </row>
    <row r="25631" spans="1:3">
      <c r="A25631" s="57" t="s">
        <v>13359</v>
      </c>
      <c r="B25631" s="61">
        <v>1479994</v>
      </c>
      <c r="C25631" s="59"/>
    </row>
    <row r="25632" spans="1:3">
      <c r="A25632" s="57" t="s">
        <v>13360</v>
      </c>
      <c r="B25632" s="61">
        <v>1689874</v>
      </c>
      <c r="C25632" s="59"/>
    </row>
    <row r="25633" spans="1:3">
      <c r="A25633" s="57" t="s">
        <v>13361</v>
      </c>
      <c r="B25633" s="58"/>
      <c r="C25633" s="59"/>
    </row>
    <row r="25634" spans="1:3">
      <c r="A25634" s="57" t="s">
        <v>13362</v>
      </c>
      <c r="B25634" s="61">
        <v>95731484</v>
      </c>
      <c r="C25634" s="59"/>
    </row>
    <row r="25635" spans="1:3">
      <c r="A25635" s="57" t="s">
        <v>13363</v>
      </c>
      <c r="B25635" s="58"/>
      <c r="C25635" s="59"/>
    </row>
    <row r="25636" spans="1:3">
      <c r="A25636" s="57" t="s">
        <v>13364</v>
      </c>
      <c r="B25636" s="61">
        <v>84487</v>
      </c>
      <c r="C25636" s="59"/>
    </row>
    <row r="25637" spans="1:3">
      <c r="A25637" s="57" t="s">
        <v>13365</v>
      </c>
      <c r="B25637" s="58"/>
      <c r="C25637" s="59"/>
    </row>
    <row r="25638" spans="1:3">
      <c r="A25638" s="57" t="s">
        <v>13366</v>
      </c>
      <c r="B25638" s="58"/>
      <c r="C25638" s="59"/>
    </row>
    <row r="25639" spans="1:3">
      <c r="A25639" s="57" t="s">
        <v>13366</v>
      </c>
      <c r="B25639" s="58"/>
      <c r="C25639" s="59"/>
    </row>
    <row r="25640" spans="1:3">
      <c r="A25640" s="57" t="s">
        <v>13367</v>
      </c>
      <c r="B25640" s="61">
        <v>140895</v>
      </c>
      <c r="C25640" s="59"/>
    </row>
    <row r="25641" spans="1:3">
      <c r="A25641" s="57" t="s">
        <v>13368</v>
      </c>
      <c r="B25641" s="61">
        <v>49850438</v>
      </c>
      <c r="C25641" s="59"/>
    </row>
    <row r="25642" spans="1:3">
      <c r="A25642" s="57" t="s">
        <v>13369</v>
      </c>
      <c r="B25642" s="58"/>
      <c r="C25642" s="59"/>
    </row>
    <row r="25643" spans="1:3">
      <c r="A25643" s="57" t="s">
        <v>13370</v>
      </c>
      <c r="B25643" s="58"/>
      <c r="C25643" s="59"/>
    </row>
    <row r="25644" spans="1:3">
      <c r="A25644" s="57" t="s">
        <v>13370</v>
      </c>
      <c r="B25644" s="58"/>
      <c r="C25644" s="59"/>
    </row>
    <row r="25645" spans="1:3">
      <c r="A25645" s="57" t="s">
        <v>13371</v>
      </c>
      <c r="B25645" s="58"/>
      <c r="C25645" s="59"/>
    </row>
    <row r="25646" spans="1:3">
      <c r="A25646" s="57" t="s">
        <v>13372</v>
      </c>
      <c r="B25646" s="61">
        <v>873060</v>
      </c>
      <c r="C25646" s="59"/>
    </row>
    <row r="25647" spans="1:3">
      <c r="A25647" s="57" t="s">
        <v>13373</v>
      </c>
      <c r="B25647" s="61">
        <v>25988</v>
      </c>
      <c r="C25647" s="59"/>
    </row>
    <row r="25648" spans="1:3">
      <c r="A25648" s="57" t="s">
        <v>13374</v>
      </c>
      <c r="B25648" s="61">
        <v>699995</v>
      </c>
      <c r="C25648" s="59"/>
    </row>
    <row r="25649" spans="1:3">
      <c r="A25649" s="57" t="s">
        <v>13375</v>
      </c>
      <c r="B25649" s="61">
        <v>1091095</v>
      </c>
      <c r="C25649" s="59"/>
    </row>
    <row r="25650" spans="1:3">
      <c r="A25650" s="57" t="s">
        <v>13376</v>
      </c>
      <c r="B25650" s="61">
        <v>23646718</v>
      </c>
      <c r="C25650" s="59"/>
    </row>
    <row r="25651" spans="1:3">
      <c r="A25651" s="57" t="s">
        <v>13376</v>
      </c>
      <c r="B25651" s="61">
        <v>39610133</v>
      </c>
      <c r="C25651" s="59"/>
    </row>
    <row r="25652" spans="1:3">
      <c r="A25652" s="57" t="s">
        <v>13377</v>
      </c>
      <c r="B25652" s="61">
        <v>2936932</v>
      </c>
      <c r="C25652" s="59"/>
    </row>
    <row r="25653" spans="1:3">
      <c r="A25653" s="57" t="s">
        <v>13377</v>
      </c>
      <c r="B25653" s="61">
        <v>2706378</v>
      </c>
      <c r="C25653" s="59"/>
    </row>
    <row r="25654" spans="1:3">
      <c r="A25654" s="57" t="s">
        <v>13377</v>
      </c>
      <c r="B25654" s="61">
        <v>508636669</v>
      </c>
      <c r="C25654" s="59"/>
    </row>
    <row r="25655" spans="1:3">
      <c r="A25655" s="57" t="s">
        <v>13378</v>
      </c>
      <c r="B25655" s="61">
        <v>1536163</v>
      </c>
      <c r="C25655" s="59"/>
    </row>
    <row r="25656" spans="1:3">
      <c r="A25656" s="57" t="s">
        <v>13379</v>
      </c>
      <c r="B25656" s="61">
        <v>1210258</v>
      </c>
      <c r="C25656" s="59"/>
    </row>
    <row r="25657" spans="1:3">
      <c r="A25657" s="57" t="s">
        <v>13380</v>
      </c>
      <c r="B25657" s="61">
        <v>25168586</v>
      </c>
      <c r="C25657" s="59"/>
    </row>
    <row r="25658" spans="1:3">
      <c r="A25658" s="57" t="s">
        <v>13381</v>
      </c>
      <c r="B25658" s="58"/>
      <c r="C25658" s="59"/>
    </row>
    <row r="25659" spans="1:3">
      <c r="A25659" s="57" t="s">
        <v>13381</v>
      </c>
      <c r="B25659" s="58"/>
      <c r="C25659" s="59"/>
    </row>
    <row r="25660" spans="1:3">
      <c r="A25660" s="57" t="s">
        <v>13381</v>
      </c>
      <c r="B25660" s="58"/>
      <c r="C25660" s="59"/>
    </row>
    <row r="25661" spans="1:3">
      <c r="A25661" s="57" t="s">
        <v>13381</v>
      </c>
      <c r="B25661" s="58"/>
      <c r="C25661" s="59"/>
    </row>
    <row r="25662" spans="1:3">
      <c r="A25662" s="57" t="s">
        <v>13382</v>
      </c>
      <c r="B25662" s="58"/>
      <c r="C25662" s="59"/>
    </row>
    <row r="25663" spans="1:3">
      <c r="A25663" s="57" t="s">
        <v>13383</v>
      </c>
      <c r="B25663" s="58"/>
      <c r="C25663" s="59"/>
    </row>
    <row r="25664" spans="1:3">
      <c r="A25664" s="57" t="s">
        <v>13383</v>
      </c>
      <c r="B25664" s="58"/>
      <c r="C25664" s="59"/>
    </row>
    <row r="25665" spans="1:3">
      <c r="A25665" s="57" t="s">
        <v>13383</v>
      </c>
      <c r="B25665" s="58"/>
      <c r="C25665" s="59"/>
    </row>
    <row r="25666" spans="1:3">
      <c r="A25666" s="57" t="s">
        <v>13384</v>
      </c>
      <c r="B25666" s="58"/>
      <c r="C25666" s="59"/>
    </row>
    <row r="25667" spans="1:3">
      <c r="A25667" s="57" t="s">
        <v>13385</v>
      </c>
      <c r="B25667" s="58"/>
      <c r="C25667" s="59"/>
    </row>
    <row r="25668" spans="1:3">
      <c r="A25668" s="57" t="s">
        <v>13386</v>
      </c>
      <c r="B25668" s="58"/>
      <c r="C25668" s="59"/>
    </row>
    <row r="25669" spans="1:3">
      <c r="A25669" s="57" t="s">
        <v>13386</v>
      </c>
      <c r="B25669" s="58"/>
      <c r="C25669" s="59"/>
    </row>
    <row r="25670" spans="1:3">
      <c r="A25670" s="57" t="s">
        <v>13387</v>
      </c>
      <c r="B25670" s="58"/>
      <c r="C25670" s="59"/>
    </row>
    <row r="25671" spans="1:3">
      <c r="A25671" s="57" t="s">
        <v>13387</v>
      </c>
      <c r="B25671" s="58"/>
      <c r="C25671" s="59"/>
    </row>
    <row r="25672" spans="1:3">
      <c r="A25672" s="57" t="s">
        <v>13387</v>
      </c>
      <c r="B25672" s="58"/>
      <c r="C25672" s="59"/>
    </row>
    <row r="25673" spans="1:3">
      <c r="A25673" s="57" t="s">
        <v>13388</v>
      </c>
      <c r="B25673" s="58"/>
      <c r="C25673" s="59"/>
    </row>
    <row r="25674" spans="1:3">
      <c r="A25674" s="57" t="s">
        <v>13389</v>
      </c>
      <c r="B25674" s="58"/>
      <c r="C25674" s="59"/>
    </row>
    <row r="25675" spans="1:3">
      <c r="A25675" s="57" t="s">
        <v>13389</v>
      </c>
      <c r="B25675" s="58"/>
      <c r="C25675" s="59"/>
    </row>
    <row r="25676" spans="1:3">
      <c r="A25676" s="57" t="s">
        <v>13390</v>
      </c>
      <c r="B25676" s="58"/>
      <c r="C25676" s="59"/>
    </row>
    <row r="25677" spans="1:3">
      <c r="A25677" s="57" t="s">
        <v>13390</v>
      </c>
      <c r="B25677" s="58"/>
      <c r="C25677" s="59"/>
    </row>
    <row r="25678" spans="1:3">
      <c r="A25678" s="57" t="s">
        <v>13390</v>
      </c>
      <c r="B25678" s="58"/>
      <c r="C25678" s="59"/>
    </row>
    <row r="25679" spans="1:3">
      <c r="A25679" s="57" t="s">
        <v>13390</v>
      </c>
      <c r="B25679" s="58"/>
      <c r="C25679" s="59"/>
    </row>
    <row r="25680" spans="1:3">
      <c r="A25680" s="57" t="s">
        <v>13390</v>
      </c>
      <c r="B25680" s="58"/>
      <c r="C25680" s="59"/>
    </row>
    <row r="25681" spans="1:3">
      <c r="A25681" s="57" t="s">
        <v>13391</v>
      </c>
      <c r="B25681" s="58"/>
      <c r="C25681" s="59"/>
    </row>
    <row r="25682" spans="1:3">
      <c r="A25682" s="57" t="s">
        <v>13392</v>
      </c>
      <c r="B25682" s="58"/>
      <c r="C25682" s="59"/>
    </row>
    <row r="25683" spans="1:3">
      <c r="A25683" s="57" t="s">
        <v>13392</v>
      </c>
      <c r="B25683" s="58"/>
      <c r="C25683" s="59"/>
    </row>
    <row r="25684" spans="1:3">
      <c r="A25684" s="57" t="s">
        <v>13392</v>
      </c>
      <c r="B25684" s="58"/>
      <c r="C25684" s="59"/>
    </row>
    <row r="25685" spans="1:3">
      <c r="A25685" s="57" t="s">
        <v>13392</v>
      </c>
      <c r="B25685" s="58"/>
      <c r="C25685" s="59"/>
    </row>
    <row r="25686" spans="1:3">
      <c r="A25686" s="57" t="s">
        <v>13392</v>
      </c>
      <c r="B25686" s="58"/>
      <c r="C25686" s="59"/>
    </row>
    <row r="25687" spans="1:3">
      <c r="A25687" s="57" t="s">
        <v>13393</v>
      </c>
      <c r="B25687" s="58"/>
      <c r="C25687" s="59"/>
    </row>
    <row r="25688" spans="1:3">
      <c r="A25688" s="57" t="s">
        <v>13393</v>
      </c>
      <c r="B25688" s="58"/>
      <c r="C25688" s="59"/>
    </row>
    <row r="25689" spans="1:3">
      <c r="A25689" s="57" t="s">
        <v>13393</v>
      </c>
      <c r="B25689" s="58"/>
      <c r="C25689" s="59"/>
    </row>
    <row r="25690" spans="1:3">
      <c r="A25690" s="57" t="s">
        <v>13393</v>
      </c>
      <c r="B25690" s="58"/>
      <c r="C25690" s="59"/>
    </row>
    <row r="25691" spans="1:3">
      <c r="A25691" s="57" t="s">
        <v>13394</v>
      </c>
      <c r="B25691" s="58"/>
      <c r="C25691" s="59"/>
    </row>
    <row r="25692" spans="1:3">
      <c r="A25692" s="57" t="s">
        <v>13394</v>
      </c>
      <c r="B25692" s="58"/>
      <c r="C25692" s="59"/>
    </row>
    <row r="25693" spans="1:3">
      <c r="A25693" s="57" t="s">
        <v>13394</v>
      </c>
      <c r="B25693" s="58"/>
      <c r="C25693" s="59"/>
    </row>
    <row r="25694" spans="1:3">
      <c r="A25694" s="57" t="s">
        <v>13395</v>
      </c>
      <c r="B25694" s="58"/>
      <c r="C25694" s="59"/>
    </row>
    <row r="25695" spans="1:3">
      <c r="A25695" s="57" t="s">
        <v>13395</v>
      </c>
      <c r="B25695" s="58"/>
      <c r="C25695" s="59"/>
    </row>
    <row r="25696" spans="1:3">
      <c r="A25696" s="57" t="s">
        <v>13395</v>
      </c>
      <c r="B25696" s="58"/>
      <c r="C25696" s="59"/>
    </row>
    <row r="25697" spans="1:3">
      <c r="A25697" s="57" t="s">
        <v>13396</v>
      </c>
      <c r="B25697" s="61">
        <v>749741</v>
      </c>
      <c r="C25697" s="59"/>
    </row>
    <row r="25698" spans="1:3">
      <c r="A25698" s="57" t="s">
        <v>13397</v>
      </c>
      <c r="B25698" s="61">
        <v>656335</v>
      </c>
      <c r="C25698" s="59"/>
    </row>
    <row r="25699" spans="1:3">
      <c r="A25699" s="57" t="s">
        <v>13398</v>
      </c>
      <c r="B25699" s="61">
        <v>1039374</v>
      </c>
      <c r="C25699" s="59"/>
    </row>
    <row r="25700" spans="1:3">
      <c r="A25700" s="57" t="s">
        <v>13399</v>
      </c>
      <c r="B25700" s="61">
        <v>532402547</v>
      </c>
      <c r="C25700" s="59"/>
    </row>
    <row r="25701" spans="1:3">
      <c r="A25701" s="57" t="s">
        <v>13400</v>
      </c>
      <c r="B25701" s="61">
        <v>261212</v>
      </c>
      <c r="C25701" s="59"/>
    </row>
    <row r="25702" spans="1:3">
      <c r="A25702" s="57" t="s">
        <v>13401</v>
      </c>
      <c r="B25702" s="58"/>
      <c r="C25702" s="59"/>
    </row>
    <row r="25703" spans="1:3">
      <c r="A25703" s="57" t="s">
        <v>13402</v>
      </c>
      <c r="B25703" s="61">
        <v>733205</v>
      </c>
      <c r="C25703" s="59"/>
    </row>
    <row r="25704" spans="1:3">
      <c r="A25704" s="57" t="s">
        <v>13403</v>
      </c>
      <c r="B25704" s="58"/>
      <c r="C25704" s="59"/>
    </row>
    <row r="25705" spans="1:3">
      <c r="A25705" s="57" t="s">
        <v>13404</v>
      </c>
      <c r="B25705" s="61">
        <v>2725136</v>
      </c>
      <c r="C25705" s="59"/>
    </row>
    <row r="25706" spans="1:3">
      <c r="A25706" s="57" t="s">
        <v>13405</v>
      </c>
      <c r="B25706" s="58"/>
      <c r="C25706" s="59"/>
    </row>
    <row r="25707" spans="1:3">
      <c r="A25707" s="57" t="s">
        <v>13406</v>
      </c>
      <c r="B25707" s="61">
        <v>104358</v>
      </c>
      <c r="C25707" s="59"/>
    </row>
    <row r="25708" spans="1:3">
      <c r="A25708" s="57" t="s">
        <v>13407</v>
      </c>
      <c r="B25708" s="58"/>
      <c r="C25708" s="59"/>
    </row>
    <row r="25709" spans="1:3">
      <c r="A25709" s="57" t="s">
        <v>13407</v>
      </c>
      <c r="B25709" s="58"/>
      <c r="C25709" s="59"/>
    </row>
    <row r="25710" spans="1:3">
      <c r="A25710" s="57" t="s">
        <v>13408</v>
      </c>
      <c r="B25710" s="58"/>
      <c r="C25710" s="59"/>
    </row>
    <row r="25711" spans="1:3">
      <c r="A25711" s="57" t="s">
        <v>13408</v>
      </c>
      <c r="B25711" s="61">
        <v>246200</v>
      </c>
      <c r="C25711" s="59"/>
    </row>
    <row r="25712" spans="1:3">
      <c r="A25712" s="57" t="s">
        <v>13409</v>
      </c>
      <c r="B25712" s="58"/>
      <c r="C25712" s="59"/>
    </row>
    <row r="25713" spans="1:3">
      <c r="A25713" s="57" t="s">
        <v>13409</v>
      </c>
      <c r="B25713" s="58"/>
      <c r="C25713" s="59"/>
    </row>
    <row r="25714" spans="1:3">
      <c r="A25714" s="57" t="s">
        <v>13410</v>
      </c>
      <c r="B25714" s="61">
        <v>1908040</v>
      </c>
      <c r="C25714" s="59"/>
    </row>
    <row r="25715" spans="1:3">
      <c r="A25715" s="57" t="s">
        <v>13411</v>
      </c>
      <c r="B25715" s="58"/>
      <c r="C25715" s="59"/>
    </row>
    <row r="25716" spans="1:3">
      <c r="A25716" s="57" t="s">
        <v>13411</v>
      </c>
      <c r="B25716" s="58"/>
      <c r="C25716" s="59"/>
    </row>
    <row r="25717" spans="1:3">
      <c r="A25717" s="57" t="s">
        <v>13412</v>
      </c>
      <c r="B25717" s="61">
        <v>316103</v>
      </c>
      <c r="C25717" s="59"/>
    </row>
    <row r="25718" spans="1:3">
      <c r="A25718" s="57" t="s">
        <v>13412</v>
      </c>
      <c r="B25718" s="58"/>
      <c r="C25718" s="59"/>
    </row>
    <row r="25719" spans="1:3">
      <c r="A25719" s="57" t="s">
        <v>13412</v>
      </c>
      <c r="B25719" s="61">
        <v>18991562</v>
      </c>
      <c r="C25719" s="59"/>
    </row>
    <row r="25720" spans="1:3">
      <c r="A25720" s="57" t="s">
        <v>13413</v>
      </c>
      <c r="B25720" s="58"/>
      <c r="C25720" s="59"/>
    </row>
    <row r="25721" spans="1:3">
      <c r="A25721" s="57" t="s">
        <v>13413</v>
      </c>
      <c r="B25721" s="58"/>
      <c r="C25721" s="59"/>
    </row>
    <row r="25722" spans="1:3">
      <c r="A25722" s="57" t="s">
        <v>13414</v>
      </c>
      <c r="B25722" s="58"/>
      <c r="C25722" s="59"/>
    </row>
    <row r="25723" spans="1:3">
      <c r="A25723" s="57" t="s">
        <v>13415</v>
      </c>
      <c r="B25723" s="58"/>
      <c r="C25723" s="59"/>
    </row>
    <row r="25724" spans="1:3">
      <c r="A25724" s="57" t="s">
        <v>13415</v>
      </c>
      <c r="B25724" s="58"/>
      <c r="C25724" s="59"/>
    </row>
    <row r="25725" spans="1:3">
      <c r="A25725" s="57" t="s">
        <v>13415</v>
      </c>
      <c r="B25725" s="58"/>
      <c r="C25725" s="59"/>
    </row>
    <row r="25726" spans="1:3">
      <c r="A25726" s="57" t="s">
        <v>13415</v>
      </c>
      <c r="B25726" s="58"/>
      <c r="C25726" s="59"/>
    </row>
    <row r="25727" spans="1:3">
      <c r="A25727" s="57" t="s">
        <v>13416</v>
      </c>
      <c r="B25727" s="58"/>
      <c r="C25727" s="59"/>
    </row>
    <row r="25728" spans="1:3">
      <c r="A25728" s="57" t="s">
        <v>13416</v>
      </c>
      <c r="B25728" s="58"/>
      <c r="C25728" s="59"/>
    </row>
    <row r="25729" spans="1:3">
      <c r="A25729" s="57" t="s">
        <v>13416</v>
      </c>
      <c r="B25729" s="58"/>
      <c r="C25729" s="59"/>
    </row>
    <row r="25730" spans="1:3">
      <c r="A25730" s="57" t="s">
        <v>13416</v>
      </c>
      <c r="B25730" s="58"/>
      <c r="C25730" s="59"/>
    </row>
    <row r="25731" spans="1:3">
      <c r="A25731" s="57" t="s">
        <v>13417</v>
      </c>
      <c r="B25731" s="58"/>
      <c r="C25731" s="59"/>
    </row>
    <row r="25732" spans="1:3">
      <c r="A25732" s="57" t="s">
        <v>13418</v>
      </c>
      <c r="B25732" s="61">
        <v>7647044</v>
      </c>
      <c r="C25732" s="59"/>
    </row>
    <row r="25733" spans="1:3">
      <c r="A25733" s="57" t="s">
        <v>13419</v>
      </c>
      <c r="B25733" s="61">
        <v>4362814</v>
      </c>
      <c r="C25733" s="59"/>
    </row>
    <row r="25734" spans="1:3">
      <c r="A25734" s="57" t="s">
        <v>13420</v>
      </c>
      <c r="B25734" s="61">
        <v>110105</v>
      </c>
      <c r="C25734" s="59"/>
    </row>
    <row r="25735" spans="1:3">
      <c r="A25735" s="57" t="s">
        <v>13421</v>
      </c>
      <c r="B25735" s="61">
        <v>10879</v>
      </c>
      <c r="C25735" s="59"/>
    </row>
    <row r="25736" spans="1:3">
      <c r="A25736" s="57" t="s">
        <v>13422</v>
      </c>
      <c r="B25736" s="61">
        <v>14985</v>
      </c>
      <c r="C25736" s="59"/>
    </row>
    <row r="25737" spans="1:3">
      <c r="A25737" s="57" t="s">
        <v>13422</v>
      </c>
      <c r="B25737" s="61">
        <v>9768</v>
      </c>
      <c r="C25737" s="59"/>
    </row>
    <row r="25738" spans="1:3">
      <c r="A25738" s="57" t="s">
        <v>13423</v>
      </c>
      <c r="B25738" s="58"/>
      <c r="C25738" s="59"/>
    </row>
    <row r="25739" spans="1:3">
      <c r="A25739" s="57" t="s">
        <v>13423</v>
      </c>
      <c r="B25739" s="58"/>
      <c r="C25739" s="59"/>
    </row>
    <row r="25740" spans="1:3">
      <c r="A25740" s="57" t="s">
        <v>13424</v>
      </c>
      <c r="B25740" s="61">
        <v>12180</v>
      </c>
      <c r="C25740" s="59"/>
    </row>
    <row r="25741" spans="1:3">
      <c r="A25741" s="57" t="s">
        <v>13425</v>
      </c>
      <c r="B25741" s="58"/>
      <c r="C25741" s="59"/>
    </row>
    <row r="25742" spans="1:3">
      <c r="A25742" s="57" t="s">
        <v>13425</v>
      </c>
      <c r="B25742" s="61">
        <v>21400</v>
      </c>
      <c r="C25742" s="59"/>
    </row>
    <row r="25743" spans="1:3">
      <c r="A25743" s="57" t="s">
        <v>13426</v>
      </c>
      <c r="B25743" s="61">
        <v>19801</v>
      </c>
      <c r="C25743" s="59"/>
    </row>
    <row r="25744" spans="1:3">
      <c r="A25744" s="57" t="s">
        <v>13427</v>
      </c>
      <c r="B25744" s="61">
        <v>103933</v>
      </c>
      <c r="C25744" s="59"/>
    </row>
    <row r="25745" spans="1:3">
      <c r="A25745" s="57" t="s">
        <v>13428</v>
      </c>
      <c r="B25745" s="58"/>
      <c r="C25745" s="59"/>
    </row>
    <row r="25746" spans="1:3">
      <c r="A25746" s="57" t="s">
        <v>13429</v>
      </c>
      <c r="B25746" s="58"/>
      <c r="C25746" s="59"/>
    </row>
    <row r="25747" spans="1:3">
      <c r="A25747" s="57" t="s">
        <v>13430</v>
      </c>
      <c r="B25747" s="58"/>
      <c r="C25747" s="59"/>
    </row>
    <row r="25748" spans="1:3">
      <c r="A25748" s="57" t="s">
        <v>13430</v>
      </c>
      <c r="B25748" s="58"/>
      <c r="C25748" s="59"/>
    </row>
    <row r="25749" spans="1:3">
      <c r="A25749" s="57" t="s">
        <v>13431</v>
      </c>
      <c r="B25749" s="58"/>
      <c r="C25749" s="59"/>
    </row>
    <row r="25750" spans="1:3">
      <c r="A25750" s="57" t="s">
        <v>13432</v>
      </c>
      <c r="B25750" s="58"/>
      <c r="C25750" s="59"/>
    </row>
    <row r="25751" spans="1:3">
      <c r="A25751" s="57" t="s">
        <v>13433</v>
      </c>
      <c r="B25751" s="58"/>
      <c r="C25751" s="59"/>
    </row>
    <row r="25752" spans="1:3">
      <c r="A25752" s="57" t="s">
        <v>13434</v>
      </c>
      <c r="B25752" s="61">
        <v>13551825</v>
      </c>
      <c r="C25752" s="59"/>
    </row>
    <row r="25753" spans="1:3">
      <c r="A25753" s="57" t="s">
        <v>13435</v>
      </c>
      <c r="B25753" s="61">
        <v>2977814</v>
      </c>
      <c r="C25753" s="59"/>
    </row>
    <row r="25754" spans="1:3">
      <c r="A25754" s="57" t="s">
        <v>13435</v>
      </c>
      <c r="B25754" s="61">
        <v>1545741</v>
      </c>
      <c r="C25754" s="59"/>
    </row>
    <row r="25755" spans="1:3">
      <c r="A25755" s="57" t="s">
        <v>13436</v>
      </c>
      <c r="B25755" s="61">
        <v>842675</v>
      </c>
      <c r="C25755" s="59"/>
    </row>
    <row r="25756" spans="1:3">
      <c r="A25756" s="57" t="s">
        <v>13437</v>
      </c>
      <c r="B25756" s="61">
        <v>9573123</v>
      </c>
      <c r="C25756" s="59"/>
    </row>
    <row r="25757" spans="1:3">
      <c r="A25757" s="57" t="s">
        <v>13438</v>
      </c>
      <c r="B25757" s="61">
        <v>6613331</v>
      </c>
      <c r="C25757" s="59"/>
    </row>
    <row r="25758" spans="1:3">
      <c r="A25758" s="57" t="s">
        <v>13439</v>
      </c>
      <c r="B25758" s="61">
        <v>4465788244</v>
      </c>
      <c r="C25758" s="59"/>
    </row>
    <row r="25759" spans="1:3">
      <c r="A25759" s="57" t="s">
        <v>13440</v>
      </c>
      <c r="B25759" s="58"/>
      <c r="C25759" s="59"/>
    </row>
    <row r="25760" spans="1:3">
      <c r="A25760" s="57" t="s">
        <v>13440</v>
      </c>
      <c r="B25760" s="61">
        <v>110122500</v>
      </c>
      <c r="C25760" s="59"/>
    </row>
    <row r="25761" spans="1:3">
      <c r="A25761" s="57" t="s">
        <v>13440</v>
      </c>
      <c r="B25761" s="61">
        <v>171216062</v>
      </c>
      <c r="C25761" s="59"/>
    </row>
    <row r="25762" spans="1:3">
      <c r="A25762" s="57" t="s">
        <v>13441</v>
      </c>
      <c r="B25762" s="61">
        <v>25016269</v>
      </c>
      <c r="C25762" s="59"/>
    </row>
    <row r="25763" spans="1:3">
      <c r="A25763" s="57" t="s">
        <v>13442</v>
      </c>
      <c r="B25763" s="61">
        <v>103854</v>
      </c>
      <c r="C25763" s="59"/>
    </row>
    <row r="25764" spans="1:3">
      <c r="A25764" s="57" t="s">
        <v>13443</v>
      </c>
      <c r="B25764" s="61">
        <v>6476284</v>
      </c>
      <c r="C25764" s="59"/>
    </row>
    <row r="25765" spans="1:3">
      <c r="A25765" s="57" t="s">
        <v>13444</v>
      </c>
      <c r="B25765" s="58"/>
      <c r="C25765" s="59"/>
    </row>
    <row r="25766" spans="1:3">
      <c r="A25766" s="57" t="s">
        <v>13445</v>
      </c>
      <c r="B25766" s="58"/>
      <c r="C25766" s="59"/>
    </row>
    <row r="25767" spans="1:3">
      <c r="A25767" s="57" t="s">
        <v>13445</v>
      </c>
      <c r="B25767" s="58"/>
      <c r="C25767" s="59"/>
    </row>
    <row r="25768" spans="1:3">
      <c r="A25768" s="57" t="s">
        <v>13446</v>
      </c>
      <c r="B25768" s="58"/>
      <c r="C25768" s="59"/>
    </row>
    <row r="25769" spans="1:3">
      <c r="A25769" s="57" t="s">
        <v>13447</v>
      </c>
      <c r="B25769" s="58"/>
      <c r="C25769" s="59"/>
    </row>
    <row r="25770" spans="1:3">
      <c r="A25770" s="57" t="s">
        <v>13447</v>
      </c>
      <c r="B25770" s="58"/>
      <c r="C25770" s="59"/>
    </row>
    <row r="25771" spans="1:3">
      <c r="A25771" s="57" t="s">
        <v>13448</v>
      </c>
      <c r="B25771" s="58"/>
      <c r="C25771" s="59"/>
    </row>
    <row r="25772" spans="1:3">
      <c r="A25772" s="57" t="s">
        <v>13448</v>
      </c>
      <c r="B25772" s="58"/>
      <c r="C25772" s="59"/>
    </row>
    <row r="25773" spans="1:3">
      <c r="A25773" s="57" t="s">
        <v>13449</v>
      </c>
      <c r="B25773" s="58"/>
      <c r="C25773" s="59"/>
    </row>
    <row r="25774" spans="1:3">
      <c r="A25774" s="57" t="s">
        <v>13450</v>
      </c>
      <c r="B25774" s="58"/>
      <c r="C25774" s="59"/>
    </row>
    <row r="25775" spans="1:3">
      <c r="A25775" s="57" t="s">
        <v>13450</v>
      </c>
      <c r="B25775" s="58"/>
      <c r="C25775" s="59"/>
    </row>
    <row r="25776" spans="1:3">
      <c r="A25776" s="57" t="s">
        <v>13451</v>
      </c>
      <c r="B25776" s="58"/>
      <c r="C25776" s="59"/>
    </row>
    <row r="25777" spans="1:3">
      <c r="A25777" s="57" t="s">
        <v>13452</v>
      </c>
      <c r="B25777" s="58"/>
      <c r="C25777" s="59"/>
    </row>
    <row r="25778" spans="1:3">
      <c r="A25778" s="57" t="s">
        <v>13452</v>
      </c>
      <c r="B25778" s="58"/>
      <c r="C25778" s="59"/>
    </row>
    <row r="25779" spans="1:3">
      <c r="A25779" s="57" t="s">
        <v>13453</v>
      </c>
      <c r="B25779" s="58"/>
      <c r="C25779" s="59"/>
    </row>
    <row r="25780" spans="1:3">
      <c r="A25780" s="57" t="s">
        <v>13454</v>
      </c>
      <c r="B25780" s="58"/>
      <c r="C25780" s="59"/>
    </row>
    <row r="25781" spans="1:3">
      <c r="A25781" s="57" t="s">
        <v>13455</v>
      </c>
      <c r="B25781" s="58"/>
      <c r="C25781" s="59"/>
    </row>
    <row r="25782" spans="1:3">
      <c r="A25782" s="57" t="s">
        <v>13456</v>
      </c>
      <c r="B25782" s="58"/>
      <c r="C25782" s="59"/>
    </row>
    <row r="25783" spans="1:3">
      <c r="A25783" s="57" t="s">
        <v>13457</v>
      </c>
      <c r="B25783" s="58"/>
      <c r="C25783" s="59"/>
    </row>
    <row r="25784" spans="1:3">
      <c r="A25784" s="57" t="s">
        <v>13458</v>
      </c>
      <c r="B25784" s="58"/>
      <c r="C25784" s="59"/>
    </row>
    <row r="25785" spans="1:3">
      <c r="A25785" s="57" t="s">
        <v>13459</v>
      </c>
      <c r="B25785" s="58"/>
      <c r="C25785" s="59"/>
    </row>
    <row r="25786" spans="1:3">
      <c r="A25786" s="57" t="s">
        <v>13459</v>
      </c>
      <c r="B25786" s="58"/>
      <c r="C25786" s="59"/>
    </row>
    <row r="25787" spans="1:3">
      <c r="A25787" s="57" t="s">
        <v>13460</v>
      </c>
      <c r="B25787" s="58"/>
      <c r="C25787" s="59"/>
    </row>
    <row r="25788" spans="1:3">
      <c r="A25788" s="57" t="s">
        <v>13460</v>
      </c>
      <c r="B25788" s="58"/>
      <c r="C25788" s="59"/>
    </row>
    <row r="25789" spans="1:3">
      <c r="A25789" s="57" t="s">
        <v>13461</v>
      </c>
      <c r="B25789" s="58"/>
      <c r="C25789" s="59"/>
    </row>
    <row r="25790" spans="1:3">
      <c r="A25790" s="57" t="s">
        <v>13462</v>
      </c>
      <c r="B25790" s="58"/>
      <c r="C25790" s="59"/>
    </row>
    <row r="25791" spans="1:3">
      <c r="A25791" s="57" t="s">
        <v>13462</v>
      </c>
      <c r="B25791" s="58"/>
      <c r="C25791" s="59"/>
    </row>
    <row r="25792" spans="1:3">
      <c r="A25792" s="57" t="s">
        <v>13463</v>
      </c>
      <c r="B25792" s="58"/>
      <c r="C25792" s="59"/>
    </row>
    <row r="25793" spans="1:3">
      <c r="A25793" s="57" t="s">
        <v>13464</v>
      </c>
      <c r="B25793" s="58"/>
      <c r="C25793" s="59"/>
    </row>
    <row r="25794" spans="1:3">
      <c r="A25794" s="57" t="s">
        <v>13465</v>
      </c>
      <c r="B25794" s="58"/>
      <c r="C25794" s="59"/>
    </row>
    <row r="25795" spans="1:3">
      <c r="A25795" s="57" t="s">
        <v>13466</v>
      </c>
      <c r="B25795" s="58"/>
      <c r="C25795" s="59"/>
    </row>
    <row r="25796" spans="1:3">
      <c r="A25796" s="57" t="s">
        <v>13467</v>
      </c>
      <c r="B25796" s="58"/>
      <c r="C25796" s="59"/>
    </row>
    <row r="25797" spans="1:3">
      <c r="A25797" s="57" t="s">
        <v>13467</v>
      </c>
      <c r="B25797" s="58"/>
      <c r="C25797" s="59"/>
    </row>
    <row r="25798" spans="1:3">
      <c r="A25798" s="57" t="s">
        <v>13467</v>
      </c>
      <c r="B25798" s="58"/>
      <c r="C25798" s="59"/>
    </row>
    <row r="25799" spans="1:3">
      <c r="A25799" s="57" t="s">
        <v>13467</v>
      </c>
      <c r="B25799" s="58"/>
      <c r="C25799" s="59"/>
    </row>
    <row r="25800" spans="1:3">
      <c r="A25800" s="57" t="s">
        <v>13467</v>
      </c>
      <c r="B25800" s="58"/>
      <c r="C25800" s="59"/>
    </row>
    <row r="25801" spans="1:3">
      <c r="A25801" s="57" t="s">
        <v>13468</v>
      </c>
      <c r="B25801" s="58"/>
      <c r="C25801" s="59"/>
    </row>
    <row r="25802" spans="1:3">
      <c r="A25802" s="57" t="s">
        <v>13468</v>
      </c>
      <c r="B25802" s="58"/>
      <c r="C25802" s="59"/>
    </row>
    <row r="25803" spans="1:3">
      <c r="A25803" s="57" t="s">
        <v>13469</v>
      </c>
      <c r="B25803" s="58"/>
      <c r="C25803" s="59"/>
    </row>
    <row r="25804" spans="1:3">
      <c r="A25804" s="57" t="s">
        <v>13470</v>
      </c>
      <c r="B25804" s="58"/>
      <c r="C25804" s="59"/>
    </row>
    <row r="25805" spans="1:3">
      <c r="A25805" s="57" t="s">
        <v>13471</v>
      </c>
      <c r="B25805" s="58"/>
      <c r="C25805" s="59"/>
    </row>
    <row r="25806" spans="1:3">
      <c r="A25806" s="57" t="s">
        <v>13472</v>
      </c>
      <c r="B25806" s="58"/>
      <c r="C25806" s="59"/>
    </row>
    <row r="25807" spans="1:3">
      <c r="A25807" s="57" t="s">
        <v>13473</v>
      </c>
      <c r="B25807" s="58"/>
      <c r="C25807" s="59"/>
    </row>
    <row r="25808" spans="1:3">
      <c r="A25808" s="57" t="s">
        <v>13474</v>
      </c>
      <c r="B25808" s="58"/>
      <c r="C25808" s="59"/>
    </row>
    <row r="25809" spans="1:3">
      <c r="A25809" s="57" t="s">
        <v>13474</v>
      </c>
      <c r="B25809" s="58"/>
      <c r="C25809" s="59"/>
    </row>
    <row r="25810" spans="1:3">
      <c r="A25810" s="57" t="s">
        <v>13474</v>
      </c>
      <c r="B25810" s="58"/>
      <c r="C25810" s="59"/>
    </row>
    <row r="25811" spans="1:3">
      <c r="A25811" s="57" t="s">
        <v>13474</v>
      </c>
      <c r="B25811" s="58"/>
      <c r="C25811" s="59"/>
    </row>
    <row r="25812" spans="1:3">
      <c r="A25812" s="57" t="s">
        <v>13475</v>
      </c>
      <c r="B25812" s="58"/>
      <c r="C25812" s="59"/>
    </row>
    <row r="25813" spans="1:3">
      <c r="A25813" s="57" t="s">
        <v>13475</v>
      </c>
      <c r="B25813" s="58"/>
      <c r="C25813" s="59"/>
    </row>
    <row r="25814" spans="1:3">
      <c r="A25814" s="57" t="s">
        <v>13475</v>
      </c>
      <c r="B25814" s="58"/>
      <c r="C25814" s="59"/>
    </row>
    <row r="25815" spans="1:3">
      <c r="A25815" s="57" t="s">
        <v>13476</v>
      </c>
      <c r="B25815" s="58"/>
      <c r="C25815" s="59"/>
    </row>
    <row r="25816" spans="1:3">
      <c r="A25816" s="57" t="s">
        <v>13476</v>
      </c>
      <c r="B25816" s="58"/>
      <c r="C25816" s="59"/>
    </row>
    <row r="25817" spans="1:3">
      <c r="A25817" s="57" t="s">
        <v>13476</v>
      </c>
      <c r="B25817" s="58"/>
      <c r="C25817" s="59"/>
    </row>
    <row r="25818" spans="1:3">
      <c r="A25818" s="57" t="s">
        <v>13476</v>
      </c>
      <c r="B25818" s="58"/>
      <c r="C25818" s="59"/>
    </row>
    <row r="25819" spans="1:3">
      <c r="A25819" s="57" t="s">
        <v>13477</v>
      </c>
      <c r="B25819" s="58"/>
      <c r="C25819" s="59"/>
    </row>
    <row r="25820" spans="1:3">
      <c r="A25820" s="57" t="s">
        <v>13477</v>
      </c>
      <c r="B25820" s="58"/>
      <c r="C25820" s="59"/>
    </row>
    <row r="25821" spans="1:3">
      <c r="A25821" s="57" t="s">
        <v>13477</v>
      </c>
      <c r="B25821" s="58"/>
      <c r="C25821" s="59"/>
    </row>
    <row r="25822" spans="1:3">
      <c r="A25822" s="57" t="s">
        <v>13477</v>
      </c>
      <c r="B25822" s="58"/>
      <c r="C25822" s="59"/>
    </row>
    <row r="25823" spans="1:3">
      <c r="A25823" s="57" t="s">
        <v>13477</v>
      </c>
      <c r="B25823" s="58"/>
      <c r="C25823" s="59"/>
    </row>
    <row r="25824" spans="1:3">
      <c r="A25824" s="57" t="s">
        <v>13478</v>
      </c>
      <c r="B25824" s="58"/>
      <c r="C25824" s="59"/>
    </row>
    <row r="25825" spans="1:3">
      <c r="A25825" s="57" t="s">
        <v>13479</v>
      </c>
      <c r="B25825" s="58"/>
      <c r="C25825" s="59"/>
    </row>
    <row r="25826" spans="1:3">
      <c r="A25826" s="57" t="s">
        <v>13479</v>
      </c>
      <c r="B25826" s="58"/>
      <c r="C25826" s="59"/>
    </row>
    <row r="25827" spans="1:3">
      <c r="A25827" s="57" t="s">
        <v>13479</v>
      </c>
      <c r="B25827" s="58"/>
      <c r="C25827" s="59"/>
    </row>
    <row r="25828" spans="1:3">
      <c r="A25828" s="57" t="s">
        <v>13479</v>
      </c>
      <c r="B25828" s="58"/>
      <c r="C25828" s="59"/>
    </row>
    <row r="25829" spans="1:3">
      <c r="A25829" s="57" t="s">
        <v>13479</v>
      </c>
      <c r="B25829" s="58"/>
      <c r="C25829" s="59"/>
    </row>
    <row r="25830" spans="1:3">
      <c r="A25830" s="57" t="s">
        <v>13480</v>
      </c>
      <c r="B25830" s="58"/>
      <c r="C25830" s="59"/>
    </row>
    <row r="25831" spans="1:3">
      <c r="A25831" s="57" t="s">
        <v>13481</v>
      </c>
      <c r="B25831" s="58"/>
      <c r="C25831" s="59"/>
    </row>
    <row r="25832" spans="1:3">
      <c r="A25832" s="57" t="s">
        <v>13482</v>
      </c>
      <c r="B25832" s="58"/>
      <c r="C25832" s="59"/>
    </row>
    <row r="25833" spans="1:3">
      <c r="A25833" s="57" t="s">
        <v>13483</v>
      </c>
      <c r="B25833" s="58"/>
      <c r="C25833" s="59"/>
    </row>
    <row r="25834" spans="1:3">
      <c r="A25834" s="57" t="s">
        <v>13484</v>
      </c>
      <c r="B25834" s="58"/>
      <c r="C25834" s="59"/>
    </row>
    <row r="25835" spans="1:3">
      <c r="A25835" s="57" t="s">
        <v>13485</v>
      </c>
      <c r="B25835" s="58"/>
      <c r="C25835" s="59"/>
    </row>
    <row r="25836" spans="1:3">
      <c r="A25836" s="57" t="s">
        <v>13485</v>
      </c>
      <c r="B25836" s="58"/>
      <c r="C25836" s="59"/>
    </row>
    <row r="25837" spans="1:3">
      <c r="A25837" s="57" t="s">
        <v>13485</v>
      </c>
      <c r="B25837" s="58"/>
      <c r="C25837" s="59"/>
    </row>
    <row r="25838" spans="1:3">
      <c r="A25838" s="57" t="s">
        <v>13485</v>
      </c>
      <c r="B25838" s="58"/>
      <c r="C25838" s="59"/>
    </row>
    <row r="25839" spans="1:3">
      <c r="A25839" s="57" t="s">
        <v>13485</v>
      </c>
      <c r="B25839" s="58"/>
      <c r="C25839" s="59"/>
    </row>
    <row r="25840" spans="1:3">
      <c r="A25840" s="57" t="s">
        <v>13485</v>
      </c>
      <c r="B25840" s="58"/>
      <c r="C25840" s="59"/>
    </row>
    <row r="25841" spans="1:3">
      <c r="A25841" s="57" t="s">
        <v>13485</v>
      </c>
      <c r="B25841" s="58"/>
      <c r="C25841" s="59"/>
    </row>
    <row r="25842" spans="1:3">
      <c r="A25842" s="57" t="s">
        <v>13485</v>
      </c>
      <c r="B25842" s="58"/>
      <c r="C25842" s="59"/>
    </row>
    <row r="25843" spans="1:3">
      <c r="A25843" s="57" t="s">
        <v>13485</v>
      </c>
      <c r="B25843" s="58"/>
      <c r="C25843" s="59"/>
    </row>
    <row r="25844" spans="1:3">
      <c r="A25844" s="57" t="s">
        <v>13486</v>
      </c>
      <c r="B25844" s="58"/>
      <c r="C25844" s="59"/>
    </row>
    <row r="25845" spans="1:3">
      <c r="A25845" s="57" t="s">
        <v>13487</v>
      </c>
      <c r="B25845" s="58"/>
      <c r="C25845" s="59"/>
    </row>
    <row r="25846" spans="1:3">
      <c r="A25846" s="57" t="s">
        <v>13487</v>
      </c>
      <c r="B25846" s="58"/>
      <c r="C25846" s="59"/>
    </row>
    <row r="25847" spans="1:3">
      <c r="A25847" s="57" t="s">
        <v>13487</v>
      </c>
      <c r="B25847" s="58"/>
      <c r="C25847" s="59"/>
    </row>
    <row r="25848" spans="1:3">
      <c r="A25848" s="57" t="s">
        <v>13487</v>
      </c>
      <c r="B25848" s="58"/>
      <c r="C25848" s="59"/>
    </row>
    <row r="25849" spans="1:3">
      <c r="A25849" s="57" t="s">
        <v>13488</v>
      </c>
      <c r="B25849" s="58"/>
      <c r="C25849" s="59"/>
    </row>
    <row r="25850" spans="1:3">
      <c r="A25850" s="57" t="s">
        <v>13488</v>
      </c>
      <c r="B25850" s="58"/>
      <c r="C25850" s="59"/>
    </row>
    <row r="25851" spans="1:3">
      <c r="A25851" s="57" t="s">
        <v>13488</v>
      </c>
      <c r="B25851" s="58"/>
      <c r="C25851" s="59"/>
    </row>
    <row r="25852" spans="1:3">
      <c r="A25852" s="57" t="s">
        <v>13488</v>
      </c>
      <c r="B25852" s="58"/>
      <c r="C25852" s="59"/>
    </row>
    <row r="25853" spans="1:3">
      <c r="A25853" s="57" t="s">
        <v>13489</v>
      </c>
      <c r="B25853" s="58"/>
      <c r="C25853" s="59"/>
    </row>
    <row r="25854" spans="1:3">
      <c r="A25854" s="57" t="s">
        <v>13489</v>
      </c>
      <c r="B25854" s="58"/>
      <c r="C25854" s="59"/>
    </row>
    <row r="25855" spans="1:3">
      <c r="A25855" s="57" t="s">
        <v>13489</v>
      </c>
      <c r="B25855" s="58"/>
      <c r="C25855" s="59"/>
    </row>
    <row r="25856" spans="1:3">
      <c r="A25856" s="57" t="s">
        <v>13489</v>
      </c>
      <c r="B25856" s="58"/>
      <c r="C25856" s="59"/>
    </row>
    <row r="25857" spans="1:3">
      <c r="A25857" s="57" t="s">
        <v>13490</v>
      </c>
      <c r="B25857" s="58"/>
      <c r="C25857" s="59"/>
    </row>
    <row r="25858" spans="1:3">
      <c r="A25858" s="57" t="s">
        <v>13491</v>
      </c>
      <c r="B25858" s="58"/>
      <c r="C25858" s="59"/>
    </row>
    <row r="25859" spans="1:3">
      <c r="A25859" s="57" t="s">
        <v>13492</v>
      </c>
      <c r="B25859" s="58"/>
      <c r="C25859" s="59"/>
    </row>
    <row r="25860" spans="1:3">
      <c r="A25860" s="57" t="s">
        <v>13492</v>
      </c>
      <c r="B25860" s="58"/>
      <c r="C25860" s="59"/>
    </row>
    <row r="25861" spans="1:3">
      <c r="A25861" s="57" t="s">
        <v>13492</v>
      </c>
      <c r="B25861" s="58"/>
      <c r="C25861" s="59"/>
    </row>
    <row r="25862" spans="1:3">
      <c r="A25862" s="57" t="s">
        <v>13492</v>
      </c>
      <c r="B25862" s="58"/>
      <c r="C25862" s="59"/>
    </row>
    <row r="25863" spans="1:3">
      <c r="A25863" s="57" t="s">
        <v>13492</v>
      </c>
      <c r="B25863" s="58"/>
      <c r="C25863" s="59"/>
    </row>
    <row r="25864" spans="1:3">
      <c r="A25864" s="57" t="s">
        <v>13493</v>
      </c>
      <c r="B25864" s="58"/>
      <c r="C25864" s="59"/>
    </row>
    <row r="25865" spans="1:3">
      <c r="A25865" s="57" t="s">
        <v>13493</v>
      </c>
      <c r="B25865" s="58"/>
      <c r="C25865" s="59"/>
    </row>
    <row r="25866" spans="1:3">
      <c r="A25866" s="57" t="s">
        <v>13493</v>
      </c>
      <c r="B25866" s="58"/>
      <c r="C25866" s="59"/>
    </row>
    <row r="25867" spans="1:3">
      <c r="A25867" s="57" t="s">
        <v>13494</v>
      </c>
      <c r="B25867" s="58"/>
      <c r="C25867" s="59"/>
    </row>
    <row r="25868" spans="1:3">
      <c r="A25868" s="57" t="s">
        <v>13495</v>
      </c>
      <c r="B25868" s="58"/>
      <c r="C25868" s="59"/>
    </row>
    <row r="25869" spans="1:3">
      <c r="A25869" s="57" t="s">
        <v>13495</v>
      </c>
      <c r="B25869" s="58"/>
      <c r="C25869" s="59"/>
    </row>
    <row r="25870" spans="1:3">
      <c r="A25870" s="57" t="s">
        <v>13495</v>
      </c>
      <c r="B25870" s="58"/>
      <c r="C25870" s="59"/>
    </row>
    <row r="25871" spans="1:3">
      <c r="A25871" s="57" t="s">
        <v>13496</v>
      </c>
      <c r="B25871" s="61">
        <v>1621920132</v>
      </c>
      <c r="C25871" s="59"/>
    </row>
    <row r="25872" spans="1:3">
      <c r="A25872" s="57" t="s">
        <v>13497</v>
      </c>
      <c r="B25872" s="61">
        <v>281927382</v>
      </c>
      <c r="C25872" s="59"/>
    </row>
    <row r="25873" spans="1:3">
      <c r="A25873" s="57" t="s">
        <v>13497</v>
      </c>
      <c r="B25873" s="61">
        <v>124009657</v>
      </c>
      <c r="C25873" s="59"/>
    </row>
    <row r="25874" spans="1:3">
      <c r="A25874" s="57" t="s">
        <v>13497</v>
      </c>
      <c r="B25874" s="61">
        <v>115863907</v>
      </c>
      <c r="C25874" s="59"/>
    </row>
    <row r="25875" spans="1:3">
      <c r="A25875" s="57" t="s">
        <v>13498</v>
      </c>
      <c r="B25875" s="61">
        <v>6609257</v>
      </c>
      <c r="C25875" s="59"/>
    </row>
    <row r="25876" spans="1:3">
      <c r="A25876" s="57" t="s">
        <v>13498</v>
      </c>
      <c r="B25876" s="61">
        <v>9837058</v>
      </c>
      <c r="C25876" s="59"/>
    </row>
    <row r="25877" spans="1:3">
      <c r="A25877" s="57" t="s">
        <v>13499</v>
      </c>
      <c r="B25877" s="61">
        <v>15390184</v>
      </c>
      <c r="C25877" s="59"/>
    </row>
    <row r="25878" spans="1:3">
      <c r="A25878" s="57" t="s">
        <v>13499</v>
      </c>
      <c r="B25878" s="61">
        <v>1194871</v>
      </c>
      <c r="C25878" s="59"/>
    </row>
    <row r="25879" spans="1:3">
      <c r="A25879" s="57" t="s">
        <v>13499</v>
      </c>
      <c r="B25879" s="61">
        <v>74620999</v>
      </c>
      <c r="C25879" s="59"/>
    </row>
    <row r="25880" spans="1:3">
      <c r="A25880" s="57" t="s">
        <v>13499</v>
      </c>
      <c r="B25880" s="61">
        <v>8759832</v>
      </c>
      <c r="C25880" s="59"/>
    </row>
    <row r="25881" spans="1:3">
      <c r="A25881" s="57" t="s">
        <v>13499</v>
      </c>
      <c r="B25881" s="61">
        <v>78863913</v>
      </c>
      <c r="C25881" s="59"/>
    </row>
    <row r="25882" spans="1:3">
      <c r="A25882" s="57" t="s">
        <v>13500</v>
      </c>
      <c r="B25882" s="61">
        <v>619232266</v>
      </c>
      <c r="C25882" s="59"/>
    </row>
    <row r="25883" spans="1:3">
      <c r="A25883" s="57" t="s">
        <v>13501</v>
      </c>
      <c r="B25883" s="61">
        <v>3914042</v>
      </c>
      <c r="C25883" s="59"/>
    </row>
    <row r="25884" spans="1:3">
      <c r="A25884" s="57" t="s">
        <v>13502</v>
      </c>
      <c r="B25884" s="61">
        <v>2515784</v>
      </c>
      <c r="C25884" s="59"/>
    </row>
    <row r="25885" spans="1:3">
      <c r="A25885" s="57" t="s">
        <v>13503</v>
      </c>
      <c r="B25885" s="61">
        <v>838214878</v>
      </c>
      <c r="C25885" s="59"/>
    </row>
    <row r="25886" spans="1:3">
      <c r="A25886" s="57" t="s">
        <v>13503</v>
      </c>
      <c r="B25886" s="61">
        <v>119028681</v>
      </c>
      <c r="C25886" s="59"/>
    </row>
    <row r="25887" spans="1:3">
      <c r="A25887" s="57" t="s">
        <v>13504</v>
      </c>
      <c r="B25887" s="61">
        <v>1640523636</v>
      </c>
      <c r="C25887" s="59"/>
    </row>
    <row r="25888" spans="1:3">
      <c r="A25888" s="57" t="s">
        <v>13505</v>
      </c>
      <c r="B25888" s="61">
        <v>254051</v>
      </c>
      <c r="C25888" s="59"/>
    </row>
    <row r="25889" spans="1:3">
      <c r="A25889" s="57" t="s">
        <v>13505</v>
      </c>
      <c r="B25889" s="61">
        <v>57413737</v>
      </c>
      <c r="C25889" s="59"/>
    </row>
    <row r="25890" spans="1:3">
      <c r="A25890" s="57" t="s">
        <v>13505</v>
      </c>
      <c r="B25890" s="61">
        <v>341954699</v>
      </c>
      <c r="C25890" s="59"/>
    </row>
    <row r="25891" spans="1:3">
      <c r="A25891" s="57" t="s">
        <v>13506</v>
      </c>
      <c r="B25891" s="61">
        <v>1979878</v>
      </c>
      <c r="C25891" s="59"/>
    </row>
    <row r="25892" spans="1:3">
      <c r="A25892" s="57" t="s">
        <v>13506</v>
      </c>
      <c r="B25892" s="61">
        <v>2020683</v>
      </c>
      <c r="C25892" s="59"/>
    </row>
    <row r="25893" spans="1:3">
      <c r="A25893" s="57" t="s">
        <v>13507</v>
      </c>
      <c r="B25893" s="61">
        <v>170795282</v>
      </c>
      <c r="C25893" s="59"/>
    </row>
    <row r="25894" spans="1:3">
      <c r="A25894" s="57" t="s">
        <v>13507</v>
      </c>
      <c r="B25894" s="61">
        <v>262509778</v>
      </c>
      <c r="C25894" s="59"/>
    </row>
    <row r="25895" spans="1:3">
      <c r="A25895" s="57" t="s">
        <v>13508</v>
      </c>
      <c r="B25895" s="58"/>
      <c r="C25895" s="59"/>
    </row>
    <row r="25896" spans="1:3">
      <c r="A25896" s="57" t="s">
        <v>13509</v>
      </c>
      <c r="B25896" s="61">
        <v>130881113</v>
      </c>
      <c r="C25896" s="59"/>
    </row>
    <row r="25897" spans="1:3">
      <c r="A25897" s="57" t="s">
        <v>13510</v>
      </c>
      <c r="B25897" s="61">
        <v>134597125</v>
      </c>
      <c r="C25897" s="59"/>
    </row>
    <row r="25898" spans="1:3">
      <c r="A25898" s="57" t="s">
        <v>13511</v>
      </c>
      <c r="B25898" s="58"/>
      <c r="C25898" s="59"/>
    </row>
    <row r="25899" spans="1:3">
      <c r="A25899" s="57" t="s">
        <v>13511</v>
      </c>
      <c r="B25899" s="58"/>
      <c r="C25899" s="59"/>
    </row>
    <row r="25900" spans="1:3">
      <c r="A25900" s="57" t="s">
        <v>13511</v>
      </c>
      <c r="B25900" s="58"/>
      <c r="C25900" s="59"/>
    </row>
    <row r="25901" spans="1:3">
      <c r="A25901" s="57" t="s">
        <v>13512</v>
      </c>
      <c r="B25901" s="58"/>
      <c r="C25901" s="59"/>
    </row>
    <row r="25902" spans="1:3">
      <c r="A25902" s="57" t="s">
        <v>13512</v>
      </c>
      <c r="B25902" s="58"/>
      <c r="C25902" s="59"/>
    </row>
    <row r="25903" spans="1:3">
      <c r="A25903" s="57" t="s">
        <v>13512</v>
      </c>
      <c r="B25903" s="58"/>
      <c r="C25903" s="59"/>
    </row>
    <row r="25904" spans="1:3">
      <c r="A25904" s="57" t="s">
        <v>13512</v>
      </c>
      <c r="B25904" s="58"/>
      <c r="C25904" s="59"/>
    </row>
    <row r="25905" spans="1:3">
      <c r="A25905" s="57" t="s">
        <v>13513</v>
      </c>
      <c r="B25905" s="58"/>
      <c r="C25905" s="59"/>
    </row>
    <row r="25906" spans="1:3">
      <c r="A25906" s="57" t="s">
        <v>13514</v>
      </c>
      <c r="B25906" s="58"/>
      <c r="C25906" s="59"/>
    </row>
    <row r="25907" spans="1:3">
      <c r="A25907" s="57" t="s">
        <v>13514</v>
      </c>
      <c r="B25907" s="58"/>
      <c r="C25907" s="59"/>
    </row>
    <row r="25908" spans="1:3">
      <c r="A25908" s="57" t="s">
        <v>13514</v>
      </c>
      <c r="B25908" s="58"/>
      <c r="C25908" s="59"/>
    </row>
    <row r="25909" spans="1:3">
      <c r="A25909" s="57" t="s">
        <v>13515</v>
      </c>
      <c r="B25909" s="61">
        <v>727405</v>
      </c>
      <c r="C25909" s="59"/>
    </row>
    <row r="25910" spans="1:3">
      <c r="A25910" s="57" t="s">
        <v>13516</v>
      </c>
      <c r="B25910" s="61">
        <v>2733</v>
      </c>
      <c r="C25910" s="59"/>
    </row>
    <row r="25911" spans="1:3">
      <c r="A25911" s="57" t="s">
        <v>13516</v>
      </c>
      <c r="B25911" s="58"/>
      <c r="C25911" s="59"/>
    </row>
    <row r="25912" spans="1:3">
      <c r="A25912" s="57" t="s">
        <v>13516</v>
      </c>
      <c r="B25912" s="58"/>
      <c r="C25912" s="59"/>
    </row>
    <row r="25913" spans="1:3">
      <c r="A25913" s="57" t="s">
        <v>13517</v>
      </c>
      <c r="B25913" s="58"/>
      <c r="C25913" s="59"/>
    </row>
    <row r="25914" spans="1:3">
      <c r="A25914" s="57" t="s">
        <v>13517</v>
      </c>
      <c r="B25914" s="61">
        <v>2860265</v>
      </c>
      <c r="C25914" s="59"/>
    </row>
    <row r="25915" spans="1:3">
      <c r="A25915" s="57" t="s">
        <v>13517</v>
      </c>
      <c r="B25915" s="61">
        <v>78685</v>
      </c>
      <c r="C25915" s="59"/>
    </row>
    <row r="25916" spans="1:3">
      <c r="A25916" s="57" t="s">
        <v>13517</v>
      </c>
      <c r="B25916" s="58"/>
      <c r="C25916" s="59"/>
    </row>
    <row r="25917" spans="1:3">
      <c r="A25917" s="57" t="s">
        <v>13517</v>
      </c>
      <c r="B25917" s="58"/>
      <c r="C25917" s="59"/>
    </row>
    <row r="25918" spans="1:3">
      <c r="A25918" s="57" t="s">
        <v>13518</v>
      </c>
      <c r="B25918" s="61">
        <v>155159</v>
      </c>
      <c r="C25918" s="59"/>
    </row>
    <row r="25919" spans="1:3">
      <c r="A25919" s="57" t="s">
        <v>13519</v>
      </c>
      <c r="B25919" s="61">
        <v>68391260</v>
      </c>
      <c r="C25919" s="59"/>
    </row>
    <row r="25920" spans="1:3">
      <c r="A25920" s="57" t="s">
        <v>13519</v>
      </c>
      <c r="B25920" s="61">
        <v>69496066</v>
      </c>
      <c r="C25920" s="59"/>
    </row>
    <row r="25921" spans="1:3">
      <c r="A25921" s="57" t="s">
        <v>13520</v>
      </c>
      <c r="B25921" s="58"/>
      <c r="C25921" s="59"/>
    </row>
    <row r="25922" spans="1:3">
      <c r="A25922" s="57" t="s">
        <v>13520</v>
      </c>
      <c r="B25922" s="58"/>
      <c r="C25922" s="59"/>
    </row>
    <row r="25923" spans="1:3">
      <c r="A25923" s="57" t="s">
        <v>13520</v>
      </c>
      <c r="B25923" s="58"/>
      <c r="C25923" s="59"/>
    </row>
    <row r="25924" spans="1:3">
      <c r="A25924" s="57" t="s">
        <v>13520</v>
      </c>
      <c r="B25924" s="58"/>
      <c r="C25924" s="59"/>
    </row>
    <row r="25925" spans="1:3">
      <c r="A25925" s="57" t="s">
        <v>13520</v>
      </c>
      <c r="B25925" s="58"/>
      <c r="C25925" s="59"/>
    </row>
    <row r="25926" spans="1:3">
      <c r="A25926" s="57" t="s">
        <v>13520</v>
      </c>
      <c r="B25926" s="58"/>
      <c r="C25926" s="59"/>
    </row>
    <row r="25927" spans="1:3">
      <c r="A25927" s="57" t="s">
        <v>13520</v>
      </c>
      <c r="B25927" s="58"/>
      <c r="C25927" s="59"/>
    </row>
    <row r="25928" spans="1:3">
      <c r="A25928" s="57" t="s">
        <v>13520</v>
      </c>
      <c r="B25928" s="58"/>
      <c r="C25928" s="59"/>
    </row>
    <row r="25929" spans="1:3">
      <c r="A25929" s="57" t="s">
        <v>13521</v>
      </c>
      <c r="B25929" s="61">
        <v>9955524</v>
      </c>
      <c r="C25929" s="59"/>
    </row>
    <row r="25930" spans="1:3">
      <c r="A25930" s="57" t="s">
        <v>13522</v>
      </c>
      <c r="B25930" s="61">
        <v>46265336</v>
      </c>
      <c r="C25930" s="59"/>
    </row>
    <row r="25931" spans="1:3">
      <c r="A25931" s="57" t="s">
        <v>13522</v>
      </c>
      <c r="B25931" s="58"/>
      <c r="C25931" s="59"/>
    </row>
    <row r="25932" spans="1:3">
      <c r="A25932" s="57" t="s">
        <v>13522</v>
      </c>
      <c r="B25932" s="58"/>
      <c r="C25932" s="59"/>
    </row>
    <row r="25933" spans="1:3">
      <c r="A25933" s="57" t="s">
        <v>13522</v>
      </c>
      <c r="B25933" s="61">
        <v>41740222</v>
      </c>
      <c r="C25933" s="59"/>
    </row>
    <row r="25934" spans="1:3">
      <c r="A25934" s="57" t="s">
        <v>13522</v>
      </c>
      <c r="B25934" s="58"/>
      <c r="C25934" s="59"/>
    </row>
    <row r="25935" spans="1:3">
      <c r="A25935" s="57" t="s">
        <v>13522</v>
      </c>
      <c r="B25935" s="58"/>
      <c r="C25935" s="59"/>
    </row>
    <row r="25936" spans="1:3">
      <c r="A25936" s="57" t="s">
        <v>13523</v>
      </c>
      <c r="B25936" s="58"/>
      <c r="C25936" s="59"/>
    </row>
    <row r="25937" spans="1:3">
      <c r="A25937" s="57" t="s">
        <v>13523</v>
      </c>
      <c r="B25937" s="58"/>
      <c r="C25937" s="59"/>
    </row>
    <row r="25938" spans="1:3">
      <c r="A25938" s="57" t="s">
        <v>13523</v>
      </c>
      <c r="B25938" s="58"/>
      <c r="C25938" s="59"/>
    </row>
    <row r="25939" spans="1:3">
      <c r="A25939" s="57" t="s">
        <v>13523</v>
      </c>
      <c r="B25939" s="58"/>
      <c r="C25939" s="59"/>
    </row>
    <row r="25940" spans="1:3">
      <c r="A25940" s="57" t="s">
        <v>13523</v>
      </c>
      <c r="B25940" s="58"/>
      <c r="C25940" s="59"/>
    </row>
    <row r="25941" spans="1:3">
      <c r="A25941" s="57" t="s">
        <v>13523</v>
      </c>
      <c r="B25941" s="58"/>
      <c r="C25941" s="59"/>
    </row>
    <row r="25942" spans="1:3">
      <c r="A25942" s="57" t="s">
        <v>13524</v>
      </c>
      <c r="B25942" s="61">
        <v>3000</v>
      </c>
      <c r="C25942" s="59"/>
    </row>
    <row r="25943" spans="1:3">
      <c r="A25943" s="57" t="s">
        <v>13525</v>
      </c>
      <c r="B25943" s="61">
        <v>351824</v>
      </c>
      <c r="C25943" s="59"/>
    </row>
    <row r="25944" spans="1:3">
      <c r="A25944" s="57" t="s">
        <v>13525</v>
      </c>
      <c r="B25944" s="61">
        <v>1145755</v>
      </c>
      <c r="C25944" s="59"/>
    </row>
    <row r="25945" spans="1:3">
      <c r="A25945" s="57" t="s">
        <v>13526</v>
      </c>
      <c r="B25945" s="58"/>
      <c r="C25945" s="59"/>
    </row>
    <row r="25946" spans="1:3">
      <c r="A25946" s="57" t="s">
        <v>13526</v>
      </c>
      <c r="B25946" s="61">
        <v>336148811</v>
      </c>
      <c r="C25946" s="59"/>
    </row>
    <row r="25947" spans="1:3">
      <c r="A25947" s="57" t="s">
        <v>13526</v>
      </c>
      <c r="B25947" s="61">
        <v>174999601</v>
      </c>
      <c r="C25947" s="59"/>
    </row>
    <row r="25948" spans="1:3">
      <c r="A25948" s="57" t="s">
        <v>13527</v>
      </c>
      <c r="B25948" s="58"/>
      <c r="C25948" s="59"/>
    </row>
    <row r="25949" spans="1:3">
      <c r="A25949" s="57" t="s">
        <v>13527</v>
      </c>
      <c r="B25949" s="58"/>
      <c r="C25949" s="59"/>
    </row>
    <row r="25950" spans="1:3">
      <c r="A25950" s="57" t="s">
        <v>13527</v>
      </c>
      <c r="B25950" s="58"/>
      <c r="C25950" s="59"/>
    </row>
    <row r="25951" spans="1:3">
      <c r="A25951" s="57" t="s">
        <v>13528</v>
      </c>
      <c r="B25951" s="61">
        <v>12461336</v>
      </c>
      <c r="C25951" s="59"/>
    </row>
    <row r="25952" spans="1:3">
      <c r="A25952" s="57" t="s">
        <v>13529</v>
      </c>
      <c r="B25952" s="61">
        <v>5330652</v>
      </c>
      <c r="C25952" s="59"/>
    </row>
    <row r="25953" spans="1:3">
      <c r="A25953" s="57" t="s">
        <v>13529</v>
      </c>
      <c r="B25953" s="58"/>
      <c r="C25953" s="59"/>
    </row>
    <row r="25954" spans="1:3">
      <c r="A25954" s="57" t="s">
        <v>13529</v>
      </c>
      <c r="B25954" s="58"/>
      <c r="C25954" s="59"/>
    </row>
    <row r="25955" spans="1:3">
      <c r="A25955" s="57" t="s">
        <v>13530</v>
      </c>
      <c r="B25955" s="58"/>
      <c r="C25955" s="59"/>
    </row>
    <row r="25956" spans="1:3">
      <c r="A25956" s="57" t="s">
        <v>13531</v>
      </c>
      <c r="B25956" s="58"/>
      <c r="C25956" s="59"/>
    </row>
    <row r="25957" spans="1:3">
      <c r="A25957" s="57" t="s">
        <v>13531</v>
      </c>
      <c r="B25957" s="58"/>
      <c r="C25957" s="59"/>
    </row>
    <row r="25958" spans="1:3">
      <c r="A25958" s="57" t="s">
        <v>13531</v>
      </c>
      <c r="B25958" s="58"/>
      <c r="C25958" s="59"/>
    </row>
    <row r="25959" spans="1:3">
      <c r="A25959" s="57" t="s">
        <v>13532</v>
      </c>
      <c r="B25959" s="58"/>
      <c r="C25959" s="59"/>
    </row>
    <row r="25960" spans="1:3">
      <c r="A25960" s="57" t="s">
        <v>13532</v>
      </c>
      <c r="B25960" s="58"/>
      <c r="C25960" s="59"/>
    </row>
    <row r="25961" spans="1:3">
      <c r="A25961" s="57" t="s">
        <v>13532</v>
      </c>
      <c r="B25961" s="58"/>
      <c r="C25961" s="59"/>
    </row>
    <row r="25962" spans="1:3">
      <c r="A25962" s="57" t="s">
        <v>13532</v>
      </c>
      <c r="B25962" s="58"/>
      <c r="C25962" s="59"/>
    </row>
    <row r="25963" spans="1:3">
      <c r="A25963" s="57" t="s">
        <v>13532</v>
      </c>
      <c r="B25963" s="58"/>
      <c r="C25963" s="59"/>
    </row>
    <row r="25964" spans="1:3">
      <c r="A25964" s="57" t="s">
        <v>13532</v>
      </c>
      <c r="B25964" s="58"/>
      <c r="C25964" s="59"/>
    </row>
    <row r="25965" spans="1:3">
      <c r="A25965" s="57" t="s">
        <v>13533</v>
      </c>
      <c r="B25965" s="58"/>
      <c r="C25965" s="59"/>
    </row>
    <row r="25966" spans="1:3">
      <c r="A25966" s="57" t="s">
        <v>13533</v>
      </c>
      <c r="B25966" s="58"/>
      <c r="C25966" s="59"/>
    </row>
    <row r="25967" spans="1:3">
      <c r="A25967" s="57" t="s">
        <v>13533</v>
      </c>
      <c r="B25967" s="58"/>
      <c r="C25967" s="59"/>
    </row>
    <row r="25968" spans="1:3">
      <c r="A25968" s="57" t="s">
        <v>13534</v>
      </c>
      <c r="B25968" s="58"/>
      <c r="C25968" s="59"/>
    </row>
    <row r="25969" spans="1:3">
      <c r="A25969" s="57" t="s">
        <v>13534</v>
      </c>
      <c r="B25969" s="58"/>
      <c r="C25969" s="59"/>
    </row>
    <row r="25970" spans="1:3">
      <c r="A25970" s="57" t="s">
        <v>13535</v>
      </c>
      <c r="B25970" s="58"/>
      <c r="C25970" s="59"/>
    </row>
    <row r="25971" spans="1:3">
      <c r="A25971" s="57" t="s">
        <v>13535</v>
      </c>
      <c r="B25971" s="58"/>
      <c r="C25971" s="59"/>
    </row>
    <row r="25972" spans="1:3">
      <c r="A25972" s="57" t="s">
        <v>13536</v>
      </c>
      <c r="B25972" s="58"/>
      <c r="C25972" s="59"/>
    </row>
    <row r="25973" spans="1:3">
      <c r="A25973" s="57" t="s">
        <v>13536</v>
      </c>
      <c r="B25973" s="58"/>
      <c r="C25973" s="59"/>
    </row>
    <row r="25974" spans="1:3">
      <c r="A25974" s="57" t="s">
        <v>13537</v>
      </c>
      <c r="B25974" s="58"/>
      <c r="C25974" s="59"/>
    </row>
    <row r="25975" spans="1:3">
      <c r="A25975" s="57" t="s">
        <v>13537</v>
      </c>
      <c r="B25975" s="58"/>
      <c r="C25975" s="59"/>
    </row>
    <row r="25976" spans="1:3">
      <c r="A25976" s="57" t="s">
        <v>13538</v>
      </c>
      <c r="B25976" s="58"/>
      <c r="C25976" s="59"/>
    </row>
    <row r="25977" spans="1:3">
      <c r="A25977" s="57" t="s">
        <v>13539</v>
      </c>
      <c r="B25977" s="58"/>
      <c r="C25977" s="59"/>
    </row>
    <row r="25978" spans="1:3">
      <c r="A25978" s="57" t="s">
        <v>13540</v>
      </c>
      <c r="B25978" s="58"/>
      <c r="C25978" s="59"/>
    </row>
    <row r="25979" spans="1:3">
      <c r="A25979" s="57" t="s">
        <v>13540</v>
      </c>
      <c r="B25979" s="58"/>
      <c r="C25979" s="59"/>
    </row>
    <row r="25980" spans="1:3">
      <c r="A25980" s="57" t="s">
        <v>13540</v>
      </c>
      <c r="B25980" s="58"/>
      <c r="C25980" s="59"/>
    </row>
    <row r="25981" spans="1:3">
      <c r="A25981" s="57" t="s">
        <v>13540</v>
      </c>
      <c r="B25981" s="58"/>
      <c r="C25981" s="59"/>
    </row>
    <row r="25982" spans="1:3">
      <c r="A25982" s="57" t="s">
        <v>13540</v>
      </c>
      <c r="B25982" s="58"/>
      <c r="C25982" s="59"/>
    </row>
    <row r="25983" spans="1:3">
      <c r="A25983" s="57" t="s">
        <v>13540</v>
      </c>
      <c r="B25983" s="58"/>
      <c r="C25983" s="59"/>
    </row>
    <row r="25984" spans="1:3">
      <c r="A25984" s="57" t="s">
        <v>13540</v>
      </c>
      <c r="B25984" s="58"/>
      <c r="C25984" s="59"/>
    </row>
    <row r="25985" spans="1:3">
      <c r="A25985" s="57" t="s">
        <v>13541</v>
      </c>
      <c r="B25985" s="58"/>
      <c r="C25985" s="59"/>
    </row>
    <row r="25986" spans="1:3">
      <c r="A25986" s="57" t="s">
        <v>13542</v>
      </c>
      <c r="B25986" s="58"/>
      <c r="C25986" s="59"/>
    </row>
    <row r="25987" spans="1:3">
      <c r="A25987" s="57" t="s">
        <v>13543</v>
      </c>
      <c r="B25987" s="58"/>
      <c r="C25987" s="59"/>
    </row>
    <row r="25988" spans="1:3">
      <c r="A25988" s="57" t="s">
        <v>13543</v>
      </c>
      <c r="B25988" s="58"/>
      <c r="C25988" s="59"/>
    </row>
    <row r="25989" spans="1:3">
      <c r="A25989" s="57" t="s">
        <v>13543</v>
      </c>
      <c r="B25989" s="58"/>
      <c r="C25989" s="59"/>
    </row>
    <row r="25990" spans="1:3">
      <c r="A25990" s="57" t="s">
        <v>13543</v>
      </c>
      <c r="B25990" s="58"/>
      <c r="C25990" s="59"/>
    </row>
    <row r="25991" spans="1:3">
      <c r="A25991" s="57" t="s">
        <v>13543</v>
      </c>
      <c r="B25991" s="58"/>
      <c r="C25991" s="59"/>
    </row>
    <row r="25992" spans="1:3">
      <c r="A25992" s="57" t="s">
        <v>13543</v>
      </c>
      <c r="B25992" s="58"/>
      <c r="C25992" s="59"/>
    </row>
    <row r="25993" spans="1:3">
      <c r="A25993" s="57" t="s">
        <v>13543</v>
      </c>
      <c r="B25993" s="58"/>
      <c r="C25993" s="59"/>
    </row>
    <row r="25994" spans="1:3">
      <c r="A25994" s="57" t="s">
        <v>13544</v>
      </c>
      <c r="B25994" s="58"/>
      <c r="C25994" s="59"/>
    </row>
    <row r="25995" spans="1:3">
      <c r="A25995" s="57" t="s">
        <v>13544</v>
      </c>
      <c r="B25995" s="58"/>
      <c r="C25995" s="59"/>
    </row>
    <row r="25996" spans="1:3">
      <c r="A25996" s="57" t="s">
        <v>13544</v>
      </c>
      <c r="B25996" s="58"/>
      <c r="C25996" s="59"/>
    </row>
    <row r="25997" spans="1:3">
      <c r="A25997" s="57" t="s">
        <v>13544</v>
      </c>
      <c r="B25997" s="58"/>
      <c r="C25997" s="59"/>
    </row>
    <row r="25998" spans="1:3">
      <c r="A25998" s="57" t="s">
        <v>13544</v>
      </c>
      <c r="B25998" s="58"/>
      <c r="C25998" s="59"/>
    </row>
    <row r="25999" spans="1:3">
      <c r="A25999" s="57" t="s">
        <v>13544</v>
      </c>
      <c r="B25999" s="58"/>
      <c r="C25999" s="59"/>
    </row>
    <row r="26000" spans="1:3">
      <c r="A26000" s="57" t="s">
        <v>13545</v>
      </c>
      <c r="B26000" s="61">
        <v>66433</v>
      </c>
      <c r="C26000" s="59"/>
    </row>
    <row r="26001" spans="1:3">
      <c r="A26001" s="57" t="s">
        <v>13546</v>
      </c>
      <c r="B26001" s="61">
        <v>1004481</v>
      </c>
      <c r="C26001" s="59"/>
    </row>
    <row r="26002" spans="1:3">
      <c r="A26002" s="57" t="s">
        <v>13547</v>
      </c>
      <c r="B26002" s="61">
        <v>455828</v>
      </c>
      <c r="C26002" s="59"/>
    </row>
    <row r="26003" spans="1:3">
      <c r="A26003" s="57" t="s">
        <v>13548</v>
      </c>
      <c r="B26003" s="61">
        <v>123770014</v>
      </c>
      <c r="C26003" s="59"/>
    </row>
    <row r="26004" spans="1:3">
      <c r="A26004" s="57" t="s">
        <v>13548</v>
      </c>
      <c r="B26004" s="61">
        <v>47456172</v>
      </c>
      <c r="C26004" s="59"/>
    </row>
    <row r="26005" spans="1:3">
      <c r="A26005" s="57" t="s">
        <v>13549</v>
      </c>
      <c r="B26005" s="61">
        <v>50493954</v>
      </c>
      <c r="C26005" s="59"/>
    </row>
    <row r="26006" spans="1:3">
      <c r="A26006" s="57" t="s">
        <v>13550</v>
      </c>
      <c r="B26006" s="61">
        <v>19221610</v>
      </c>
      <c r="C26006" s="59"/>
    </row>
    <row r="26007" spans="1:3">
      <c r="A26007" s="57" t="s">
        <v>13551</v>
      </c>
      <c r="B26007" s="61">
        <v>15068100</v>
      </c>
      <c r="C26007" s="59"/>
    </row>
    <row r="26008" spans="1:3">
      <c r="A26008" s="57" t="s">
        <v>13552</v>
      </c>
      <c r="B26008" s="61">
        <v>37299163</v>
      </c>
      <c r="C26008" s="59"/>
    </row>
    <row r="26009" spans="1:3">
      <c r="A26009" s="57" t="s">
        <v>13553</v>
      </c>
      <c r="B26009" s="58"/>
      <c r="C26009" s="59"/>
    </row>
    <row r="26010" spans="1:3">
      <c r="A26010" s="57" t="s">
        <v>13553</v>
      </c>
      <c r="B26010" s="58"/>
      <c r="C26010" s="59"/>
    </row>
    <row r="26011" spans="1:3">
      <c r="A26011" s="57" t="s">
        <v>13553</v>
      </c>
      <c r="B26011" s="58"/>
      <c r="C26011" s="59"/>
    </row>
    <row r="26012" spans="1:3">
      <c r="A26012" s="57" t="s">
        <v>13554</v>
      </c>
      <c r="B26012" s="61">
        <v>3102468</v>
      </c>
      <c r="C26012" s="59"/>
    </row>
    <row r="26013" spans="1:3">
      <c r="A26013" s="57" t="s">
        <v>13555</v>
      </c>
      <c r="B26013" s="58"/>
      <c r="C26013" s="59"/>
    </row>
    <row r="26014" spans="1:3">
      <c r="A26014" s="57" t="s">
        <v>13555</v>
      </c>
      <c r="B26014" s="58"/>
      <c r="C26014" s="59"/>
    </row>
    <row r="26015" spans="1:3">
      <c r="A26015" s="57" t="s">
        <v>13556</v>
      </c>
      <c r="B26015" s="58"/>
      <c r="C26015" s="59"/>
    </row>
    <row r="26016" spans="1:3">
      <c r="A26016" s="57" t="s">
        <v>13557</v>
      </c>
      <c r="B26016" s="58"/>
      <c r="C26016" s="59"/>
    </row>
    <row r="26017" spans="1:3">
      <c r="A26017" s="57" t="s">
        <v>13558</v>
      </c>
      <c r="B26017" s="58"/>
      <c r="C26017" s="59"/>
    </row>
    <row r="26018" spans="1:3">
      <c r="A26018" s="57" t="s">
        <v>13559</v>
      </c>
      <c r="B26018" s="58"/>
      <c r="C26018" s="59"/>
    </row>
    <row r="26019" spans="1:3">
      <c r="A26019" s="57" t="s">
        <v>13560</v>
      </c>
      <c r="B26019" s="58"/>
      <c r="C26019" s="59"/>
    </row>
    <row r="26020" spans="1:3">
      <c r="A26020" s="57" t="s">
        <v>13561</v>
      </c>
      <c r="B26020" s="58"/>
      <c r="C26020" s="59"/>
    </row>
    <row r="26021" spans="1:3">
      <c r="A26021" s="57" t="s">
        <v>13561</v>
      </c>
      <c r="B26021" s="58"/>
      <c r="C26021" s="59"/>
    </row>
    <row r="26022" spans="1:3">
      <c r="A26022" s="57" t="s">
        <v>13561</v>
      </c>
      <c r="B26022" s="58"/>
      <c r="C26022" s="59"/>
    </row>
    <row r="26023" spans="1:3">
      <c r="A26023" s="57" t="s">
        <v>13561</v>
      </c>
      <c r="B26023" s="58"/>
      <c r="C26023" s="59"/>
    </row>
    <row r="26024" spans="1:3">
      <c r="A26024" s="57" t="s">
        <v>13561</v>
      </c>
      <c r="B26024" s="58"/>
      <c r="C26024" s="59"/>
    </row>
    <row r="26025" spans="1:3">
      <c r="A26025" s="57" t="s">
        <v>13562</v>
      </c>
      <c r="B26025" s="58"/>
      <c r="C26025" s="59"/>
    </row>
    <row r="26026" spans="1:3">
      <c r="A26026" s="57" t="s">
        <v>13562</v>
      </c>
      <c r="B26026" s="58"/>
      <c r="C26026" s="59"/>
    </row>
    <row r="26027" spans="1:3">
      <c r="A26027" s="57" t="s">
        <v>13562</v>
      </c>
      <c r="B26027" s="58"/>
      <c r="C26027" s="59"/>
    </row>
    <row r="26028" spans="1:3">
      <c r="A26028" s="57" t="s">
        <v>13562</v>
      </c>
      <c r="B26028" s="58"/>
      <c r="C26028" s="59"/>
    </row>
    <row r="26029" spans="1:3">
      <c r="A26029" s="57" t="s">
        <v>13562</v>
      </c>
      <c r="B26029" s="58"/>
      <c r="C26029" s="59"/>
    </row>
    <row r="26030" spans="1:3">
      <c r="A26030" s="57" t="s">
        <v>13562</v>
      </c>
      <c r="B26030" s="58"/>
      <c r="C26030" s="59"/>
    </row>
    <row r="26031" spans="1:3">
      <c r="A26031" s="57" t="s">
        <v>13563</v>
      </c>
      <c r="B26031" s="58"/>
      <c r="C26031" s="59"/>
    </row>
    <row r="26032" spans="1:3">
      <c r="A26032" s="57" t="s">
        <v>13563</v>
      </c>
      <c r="B26032" s="58"/>
      <c r="C26032" s="59"/>
    </row>
    <row r="26033" spans="1:3">
      <c r="A26033" s="57" t="s">
        <v>13563</v>
      </c>
      <c r="B26033" s="58"/>
      <c r="C26033" s="59"/>
    </row>
    <row r="26034" spans="1:3">
      <c r="A26034" s="57" t="s">
        <v>13564</v>
      </c>
      <c r="B26034" s="58"/>
      <c r="C26034" s="59"/>
    </row>
    <row r="26035" spans="1:3">
      <c r="A26035" s="57" t="s">
        <v>13565</v>
      </c>
      <c r="B26035" s="58"/>
      <c r="C26035" s="59"/>
    </row>
    <row r="26036" spans="1:3">
      <c r="A26036" s="57" t="s">
        <v>13565</v>
      </c>
      <c r="B26036" s="58"/>
      <c r="C26036" s="59"/>
    </row>
    <row r="26037" spans="1:3">
      <c r="A26037" s="57" t="s">
        <v>13565</v>
      </c>
      <c r="B26037" s="58"/>
      <c r="C26037" s="59"/>
    </row>
    <row r="26038" spans="1:3">
      <c r="A26038" s="57" t="s">
        <v>13565</v>
      </c>
      <c r="B26038" s="58"/>
      <c r="C26038" s="59"/>
    </row>
    <row r="26039" spans="1:3">
      <c r="A26039" s="57" t="s">
        <v>13565</v>
      </c>
      <c r="B26039" s="58"/>
      <c r="C26039" s="59"/>
    </row>
    <row r="26040" spans="1:3">
      <c r="A26040" s="57" t="s">
        <v>13565</v>
      </c>
      <c r="B26040" s="58"/>
      <c r="C26040" s="59"/>
    </row>
    <row r="26041" spans="1:3">
      <c r="A26041" s="57" t="s">
        <v>13565</v>
      </c>
      <c r="B26041" s="58"/>
      <c r="C26041" s="59"/>
    </row>
    <row r="26042" spans="1:3">
      <c r="A26042" s="57" t="s">
        <v>13565</v>
      </c>
      <c r="B26042" s="58"/>
      <c r="C26042" s="59"/>
    </row>
    <row r="26043" spans="1:3">
      <c r="A26043" s="57" t="s">
        <v>13566</v>
      </c>
      <c r="B26043" s="58"/>
      <c r="C26043" s="59"/>
    </row>
    <row r="26044" spans="1:3">
      <c r="A26044" s="57" t="s">
        <v>13567</v>
      </c>
      <c r="B26044" s="58"/>
      <c r="C26044" s="59"/>
    </row>
    <row r="26045" spans="1:3">
      <c r="A26045" s="57" t="s">
        <v>13568</v>
      </c>
      <c r="B26045" s="58"/>
      <c r="C26045" s="59"/>
    </row>
    <row r="26046" spans="1:3">
      <c r="A26046" s="57" t="s">
        <v>13569</v>
      </c>
      <c r="B26046" s="58"/>
      <c r="C26046" s="59"/>
    </row>
    <row r="26047" spans="1:3">
      <c r="A26047" s="57" t="s">
        <v>13570</v>
      </c>
      <c r="B26047" s="58"/>
      <c r="C26047" s="59"/>
    </row>
    <row r="26048" spans="1:3">
      <c r="A26048" s="57" t="s">
        <v>13571</v>
      </c>
      <c r="B26048" s="58"/>
      <c r="C26048" s="59"/>
    </row>
    <row r="26049" spans="1:3">
      <c r="A26049" s="57" t="s">
        <v>13572</v>
      </c>
      <c r="B26049" s="58"/>
      <c r="C26049" s="59"/>
    </row>
    <row r="26050" spans="1:3">
      <c r="A26050" s="57" t="s">
        <v>13573</v>
      </c>
      <c r="B26050" s="58"/>
      <c r="C26050" s="59"/>
    </row>
    <row r="26051" spans="1:3">
      <c r="A26051" s="57" t="s">
        <v>13574</v>
      </c>
      <c r="B26051" s="58"/>
      <c r="C26051" s="59"/>
    </row>
    <row r="26052" spans="1:3">
      <c r="A26052" s="57" t="s">
        <v>13574</v>
      </c>
      <c r="B26052" s="58"/>
      <c r="C26052" s="59"/>
    </row>
    <row r="26053" spans="1:3">
      <c r="A26053" s="57" t="s">
        <v>13574</v>
      </c>
      <c r="B26053" s="58"/>
      <c r="C26053" s="59"/>
    </row>
    <row r="26054" spans="1:3">
      <c r="A26054" s="57" t="s">
        <v>13574</v>
      </c>
      <c r="B26054" s="58"/>
      <c r="C26054" s="59"/>
    </row>
    <row r="26055" spans="1:3">
      <c r="A26055" s="57" t="s">
        <v>13574</v>
      </c>
      <c r="B26055" s="58"/>
      <c r="C26055" s="59"/>
    </row>
    <row r="26056" spans="1:3">
      <c r="A26056" s="57" t="s">
        <v>13574</v>
      </c>
      <c r="B26056" s="58"/>
      <c r="C26056" s="59"/>
    </row>
    <row r="26057" spans="1:3">
      <c r="A26057" s="57" t="s">
        <v>13574</v>
      </c>
      <c r="B26057" s="58"/>
      <c r="C26057" s="59"/>
    </row>
    <row r="26058" spans="1:3">
      <c r="A26058" s="57" t="s">
        <v>13574</v>
      </c>
      <c r="B26058" s="58"/>
      <c r="C26058" s="59"/>
    </row>
    <row r="26059" spans="1:3">
      <c r="A26059" s="57" t="s">
        <v>13574</v>
      </c>
      <c r="B26059" s="58"/>
      <c r="C26059" s="59"/>
    </row>
    <row r="26060" spans="1:3">
      <c r="A26060" s="57" t="s">
        <v>13574</v>
      </c>
      <c r="B26060" s="58"/>
      <c r="C26060" s="59"/>
    </row>
    <row r="26061" spans="1:3">
      <c r="A26061" s="57" t="s">
        <v>13574</v>
      </c>
      <c r="B26061" s="58"/>
      <c r="C26061" s="59"/>
    </row>
    <row r="26062" spans="1:3">
      <c r="A26062" s="57" t="s">
        <v>13574</v>
      </c>
      <c r="B26062" s="58"/>
      <c r="C26062" s="59"/>
    </row>
    <row r="26063" spans="1:3">
      <c r="A26063" s="57" t="s">
        <v>13574</v>
      </c>
      <c r="B26063" s="58"/>
      <c r="C26063" s="59"/>
    </row>
    <row r="26064" spans="1:3">
      <c r="A26064" s="57" t="s">
        <v>13574</v>
      </c>
      <c r="B26064" s="58"/>
      <c r="C26064" s="59"/>
    </row>
    <row r="26065" spans="1:3">
      <c r="A26065" s="57" t="s">
        <v>13574</v>
      </c>
      <c r="B26065" s="58"/>
      <c r="C26065" s="59"/>
    </row>
    <row r="26066" spans="1:3">
      <c r="A26066" s="57" t="s">
        <v>13575</v>
      </c>
      <c r="B26066" s="58"/>
      <c r="C26066" s="59"/>
    </row>
    <row r="26067" spans="1:3">
      <c r="A26067" s="57" t="s">
        <v>13576</v>
      </c>
      <c r="B26067" s="58"/>
      <c r="C26067" s="59"/>
    </row>
    <row r="26068" spans="1:3">
      <c r="A26068" s="57" t="s">
        <v>13577</v>
      </c>
      <c r="B26068" s="58"/>
      <c r="C26068" s="59"/>
    </row>
    <row r="26069" spans="1:3">
      <c r="A26069" s="57" t="s">
        <v>13578</v>
      </c>
      <c r="B26069" s="58"/>
      <c r="C26069" s="59"/>
    </row>
    <row r="26070" spans="1:3">
      <c r="A26070" s="57" t="s">
        <v>13579</v>
      </c>
      <c r="B26070" s="58"/>
      <c r="C26070" s="59"/>
    </row>
    <row r="26071" spans="1:3">
      <c r="A26071" s="57" t="s">
        <v>13580</v>
      </c>
      <c r="B26071" s="58"/>
      <c r="C26071" s="59"/>
    </row>
    <row r="26072" spans="1:3">
      <c r="A26072" s="57" t="s">
        <v>13581</v>
      </c>
      <c r="B26072" s="58"/>
      <c r="C26072" s="59"/>
    </row>
    <row r="26073" spans="1:3">
      <c r="A26073" s="57" t="s">
        <v>13582</v>
      </c>
      <c r="B26073" s="58"/>
      <c r="C26073" s="59"/>
    </row>
    <row r="26074" spans="1:3">
      <c r="A26074" s="57" t="s">
        <v>13583</v>
      </c>
      <c r="B26074" s="58"/>
      <c r="C26074" s="59"/>
    </row>
    <row r="26075" spans="1:3">
      <c r="A26075" s="57" t="s">
        <v>13584</v>
      </c>
      <c r="B26075" s="58"/>
      <c r="C26075" s="59"/>
    </row>
    <row r="26076" spans="1:3">
      <c r="A26076" s="57" t="s">
        <v>13585</v>
      </c>
      <c r="B26076" s="58"/>
      <c r="C26076" s="59"/>
    </row>
    <row r="26077" spans="1:3">
      <c r="A26077" s="57" t="s">
        <v>13586</v>
      </c>
      <c r="B26077" s="58"/>
      <c r="C26077" s="59"/>
    </row>
    <row r="26078" spans="1:3">
      <c r="A26078" s="57" t="s">
        <v>13587</v>
      </c>
      <c r="B26078" s="58"/>
      <c r="C26078" s="59"/>
    </row>
    <row r="26079" spans="1:3">
      <c r="A26079" s="57" t="s">
        <v>13587</v>
      </c>
      <c r="B26079" s="58"/>
      <c r="C26079" s="59"/>
    </row>
    <row r="26080" spans="1:3">
      <c r="A26080" s="57" t="s">
        <v>13587</v>
      </c>
      <c r="B26080" s="58"/>
      <c r="C26080" s="59"/>
    </row>
    <row r="26081" spans="1:3">
      <c r="A26081" s="57" t="s">
        <v>13587</v>
      </c>
      <c r="B26081" s="58"/>
      <c r="C26081" s="59"/>
    </row>
    <row r="26082" spans="1:3">
      <c r="A26082" s="57" t="s">
        <v>13587</v>
      </c>
      <c r="B26082" s="58"/>
      <c r="C26082" s="59"/>
    </row>
    <row r="26083" spans="1:3">
      <c r="A26083" s="57" t="s">
        <v>13587</v>
      </c>
      <c r="B26083" s="58"/>
      <c r="C26083" s="59"/>
    </row>
    <row r="26084" spans="1:3">
      <c r="A26084" s="57" t="s">
        <v>13587</v>
      </c>
      <c r="B26084" s="58"/>
      <c r="C26084" s="59"/>
    </row>
    <row r="26085" spans="1:3">
      <c r="A26085" s="57" t="s">
        <v>13587</v>
      </c>
      <c r="B26085" s="58"/>
      <c r="C26085" s="59"/>
    </row>
    <row r="26086" spans="1:3">
      <c r="A26086" s="57" t="s">
        <v>13587</v>
      </c>
      <c r="B26086" s="58"/>
      <c r="C26086" s="59"/>
    </row>
    <row r="26087" spans="1:3">
      <c r="A26087" s="57" t="s">
        <v>13587</v>
      </c>
      <c r="B26087" s="58"/>
      <c r="C26087" s="59"/>
    </row>
    <row r="26088" spans="1:3">
      <c r="A26088" s="57" t="s">
        <v>13587</v>
      </c>
      <c r="B26088" s="58"/>
      <c r="C26088" s="59"/>
    </row>
    <row r="26089" spans="1:3">
      <c r="A26089" s="57" t="s">
        <v>13587</v>
      </c>
      <c r="B26089" s="58"/>
      <c r="C26089" s="59"/>
    </row>
    <row r="26090" spans="1:3">
      <c r="A26090" s="57" t="s">
        <v>13587</v>
      </c>
      <c r="B26090" s="58"/>
      <c r="C26090" s="59"/>
    </row>
    <row r="26091" spans="1:3">
      <c r="A26091" s="57" t="s">
        <v>13587</v>
      </c>
      <c r="B26091" s="58"/>
      <c r="C26091" s="59"/>
    </row>
    <row r="26092" spans="1:3">
      <c r="A26092" s="57" t="s">
        <v>13587</v>
      </c>
      <c r="B26092" s="58"/>
      <c r="C26092" s="59"/>
    </row>
    <row r="26093" spans="1:3">
      <c r="A26093" s="57" t="s">
        <v>13587</v>
      </c>
      <c r="B26093" s="58"/>
      <c r="C26093" s="59"/>
    </row>
    <row r="26094" spans="1:3">
      <c r="A26094" s="57" t="s">
        <v>13588</v>
      </c>
      <c r="B26094" s="58"/>
      <c r="C26094" s="59"/>
    </row>
    <row r="26095" spans="1:3">
      <c r="A26095" s="57" t="s">
        <v>13589</v>
      </c>
      <c r="B26095" s="58"/>
      <c r="C26095" s="59"/>
    </row>
    <row r="26096" spans="1:3">
      <c r="A26096" s="57" t="s">
        <v>13590</v>
      </c>
      <c r="B26096" s="58"/>
      <c r="C26096" s="59"/>
    </row>
    <row r="26097" spans="1:3">
      <c r="A26097" s="57" t="s">
        <v>13590</v>
      </c>
      <c r="B26097" s="58"/>
      <c r="C26097" s="59"/>
    </row>
    <row r="26098" spans="1:3">
      <c r="A26098" s="57" t="s">
        <v>13591</v>
      </c>
      <c r="B26098" s="58"/>
      <c r="C26098" s="59"/>
    </row>
    <row r="26099" spans="1:3">
      <c r="A26099" s="57" t="s">
        <v>13591</v>
      </c>
      <c r="B26099" s="58"/>
      <c r="C26099" s="59"/>
    </row>
    <row r="26100" spans="1:3">
      <c r="A26100" s="57" t="s">
        <v>13592</v>
      </c>
      <c r="B26100" s="58"/>
      <c r="C26100" s="59"/>
    </row>
    <row r="26101" spans="1:3">
      <c r="A26101" s="57" t="s">
        <v>13592</v>
      </c>
      <c r="B26101" s="58"/>
      <c r="C26101" s="59"/>
    </row>
    <row r="26102" spans="1:3">
      <c r="A26102" s="57" t="s">
        <v>13592</v>
      </c>
      <c r="B26102" s="58"/>
      <c r="C26102" s="59"/>
    </row>
    <row r="26103" spans="1:3">
      <c r="A26103" s="57" t="s">
        <v>13592</v>
      </c>
      <c r="B26103" s="58"/>
      <c r="C26103" s="59"/>
    </row>
    <row r="26104" spans="1:3">
      <c r="A26104" s="57" t="s">
        <v>13592</v>
      </c>
      <c r="B26104" s="58"/>
      <c r="C26104" s="59"/>
    </row>
    <row r="26105" spans="1:3">
      <c r="A26105" s="57" t="s">
        <v>13592</v>
      </c>
      <c r="B26105" s="58"/>
      <c r="C26105" s="59"/>
    </row>
    <row r="26106" spans="1:3">
      <c r="A26106" s="57" t="s">
        <v>13593</v>
      </c>
      <c r="B26106" s="58"/>
      <c r="C26106" s="59"/>
    </row>
    <row r="26107" spans="1:3">
      <c r="A26107" s="57" t="s">
        <v>13593</v>
      </c>
      <c r="B26107" s="58"/>
      <c r="C26107" s="59"/>
    </row>
    <row r="26108" spans="1:3">
      <c r="A26108" s="57" t="s">
        <v>13593</v>
      </c>
      <c r="B26108" s="58"/>
      <c r="C26108" s="59"/>
    </row>
    <row r="26109" spans="1:3">
      <c r="A26109" s="57" t="s">
        <v>13593</v>
      </c>
      <c r="B26109" s="58"/>
      <c r="C26109" s="59"/>
    </row>
    <row r="26110" spans="1:3">
      <c r="A26110" s="57" t="s">
        <v>13594</v>
      </c>
      <c r="B26110" s="58"/>
      <c r="C26110" s="59"/>
    </row>
    <row r="26111" spans="1:3">
      <c r="A26111" s="57" t="s">
        <v>13595</v>
      </c>
      <c r="B26111" s="58"/>
      <c r="C26111" s="59"/>
    </row>
    <row r="26112" spans="1:3">
      <c r="A26112" s="57" t="s">
        <v>13595</v>
      </c>
      <c r="B26112" s="58"/>
      <c r="C26112" s="59"/>
    </row>
    <row r="26113" spans="1:3">
      <c r="A26113" s="57" t="s">
        <v>13595</v>
      </c>
      <c r="B26113" s="58"/>
      <c r="C26113" s="59"/>
    </row>
    <row r="26114" spans="1:3">
      <c r="A26114" s="57" t="s">
        <v>13595</v>
      </c>
      <c r="B26114" s="58"/>
      <c r="C26114" s="59"/>
    </row>
    <row r="26115" spans="1:3">
      <c r="A26115" s="57" t="s">
        <v>13595</v>
      </c>
      <c r="B26115" s="58"/>
      <c r="C26115" s="59"/>
    </row>
    <row r="26116" spans="1:3">
      <c r="A26116" s="57" t="s">
        <v>13595</v>
      </c>
      <c r="B26116" s="58"/>
      <c r="C26116" s="59"/>
    </row>
    <row r="26117" spans="1:3">
      <c r="A26117" s="57" t="s">
        <v>13595</v>
      </c>
      <c r="B26117" s="58"/>
      <c r="C26117" s="59"/>
    </row>
    <row r="26118" spans="1:3">
      <c r="A26118" s="57" t="s">
        <v>13595</v>
      </c>
      <c r="B26118" s="58"/>
      <c r="C26118" s="59"/>
    </row>
    <row r="26119" spans="1:3">
      <c r="A26119" s="57" t="s">
        <v>13595</v>
      </c>
      <c r="B26119" s="58"/>
      <c r="C26119" s="59"/>
    </row>
    <row r="26120" spans="1:3">
      <c r="A26120" s="57" t="s">
        <v>13596</v>
      </c>
      <c r="B26120" s="58"/>
      <c r="C26120" s="59"/>
    </row>
    <row r="26121" spans="1:3">
      <c r="A26121" s="57" t="s">
        <v>13597</v>
      </c>
      <c r="B26121" s="58"/>
      <c r="C26121" s="59"/>
    </row>
    <row r="26122" spans="1:3">
      <c r="A26122" s="57" t="s">
        <v>13598</v>
      </c>
      <c r="B26122" s="58"/>
      <c r="C26122" s="59"/>
    </row>
    <row r="26123" spans="1:3">
      <c r="A26123" s="57" t="s">
        <v>13599</v>
      </c>
      <c r="B26123" s="58"/>
      <c r="C26123" s="59"/>
    </row>
    <row r="26124" spans="1:3">
      <c r="A26124" s="57" t="s">
        <v>13600</v>
      </c>
      <c r="B26124" s="58"/>
      <c r="C26124" s="59"/>
    </row>
    <row r="26125" spans="1:3">
      <c r="A26125" s="57" t="s">
        <v>13601</v>
      </c>
      <c r="B26125" s="58"/>
      <c r="C26125" s="59"/>
    </row>
    <row r="26126" spans="1:3">
      <c r="A26126" s="57" t="s">
        <v>13602</v>
      </c>
      <c r="B26126" s="58"/>
      <c r="C26126" s="59"/>
    </row>
    <row r="26127" spans="1:3">
      <c r="A26127" s="57" t="s">
        <v>13602</v>
      </c>
      <c r="B26127" s="58"/>
      <c r="C26127" s="59"/>
    </row>
    <row r="26128" spans="1:3">
      <c r="A26128" s="57" t="s">
        <v>13603</v>
      </c>
      <c r="B26128" s="58"/>
      <c r="C26128" s="59"/>
    </row>
    <row r="26129" spans="1:3">
      <c r="A26129" s="57" t="s">
        <v>13603</v>
      </c>
      <c r="B26129" s="58"/>
      <c r="C26129" s="59"/>
    </row>
    <row r="26130" spans="1:3">
      <c r="A26130" s="57" t="s">
        <v>13604</v>
      </c>
      <c r="B26130" s="58"/>
      <c r="C26130" s="59"/>
    </row>
    <row r="26131" spans="1:3">
      <c r="A26131" s="57" t="s">
        <v>13604</v>
      </c>
      <c r="B26131" s="58"/>
      <c r="C26131" s="59"/>
    </row>
    <row r="26132" spans="1:3">
      <c r="A26132" s="57" t="s">
        <v>13605</v>
      </c>
      <c r="B26132" s="58"/>
      <c r="C26132" s="59"/>
    </row>
    <row r="26133" spans="1:3">
      <c r="A26133" s="57" t="s">
        <v>13605</v>
      </c>
      <c r="B26133" s="58"/>
      <c r="C26133" s="59"/>
    </row>
    <row r="26134" spans="1:3">
      <c r="A26134" s="57" t="s">
        <v>13606</v>
      </c>
      <c r="B26134" s="58"/>
      <c r="C26134" s="59"/>
    </row>
    <row r="26135" spans="1:3">
      <c r="A26135" s="57" t="s">
        <v>13606</v>
      </c>
      <c r="B26135" s="58"/>
      <c r="C26135" s="59"/>
    </row>
    <row r="26136" spans="1:3">
      <c r="A26136" s="57" t="s">
        <v>13607</v>
      </c>
      <c r="B26136" s="58"/>
      <c r="C26136" s="59"/>
    </row>
    <row r="26137" spans="1:3">
      <c r="A26137" s="57" t="s">
        <v>13607</v>
      </c>
      <c r="B26137" s="58"/>
      <c r="C26137" s="59"/>
    </row>
    <row r="26138" spans="1:3">
      <c r="A26138" s="57" t="s">
        <v>13608</v>
      </c>
      <c r="B26138" s="58"/>
      <c r="C26138" s="59"/>
    </row>
    <row r="26139" spans="1:3">
      <c r="A26139" s="57" t="s">
        <v>13608</v>
      </c>
      <c r="B26139" s="58"/>
      <c r="C26139" s="59"/>
    </row>
    <row r="26140" spans="1:3">
      <c r="A26140" s="57" t="s">
        <v>13609</v>
      </c>
      <c r="B26140" s="58"/>
      <c r="C26140" s="59"/>
    </row>
    <row r="26141" spans="1:3">
      <c r="A26141" s="57" t="s">
        <v>13610</v>
      </c>
      <c r="B26141" s="58"/>
      <c r="C26141" s="59"/>
    </row>
    <row r="26142" spans="1:3">
      <c r="A26142" s="57" t="s">
        <v>13611</v>
      </c>
      <c r="B26142" s="58"/>
      <c r="C26142" s="59"/>
    </row>
    <row r="26143" spans="1:3">
      <c r="A26143" s="57" t="s">
        <v>13612</v>
      </c>
      <c r="B26143" s="58"/>
      <c r="C26143" s="59"/>
    </row>
    <row r="26144" spans="1:3">
      <c r="A26144" s="57" t="s">
        <v>13613</v>
      </c>
      <c r="B26144" s="58"/>
      <c r="C26144" s="59"/>
    </row>
    <row r="26145" spans="1:3">
      <c r="A26145" s="57" t="s">
        <v>13614</v>
      </c>
      <c r="B26145" s="58"/>
      <c r="C26145" s="59"/>
    </row>
    <row r="26146" spans="1:3">
      <c r="A26146" s="57" t="s">
        <v>13614</v>
      </c>
      <c r="B26146" s="58"/>
      <c r="C26146" s="59"/>
    </row>
    <row r="26147" spans="1:3">
      <c r="A26147" s="57" t="s">
        <v>13614</v>
      </c>
      <c r="B26147" s="58"/>
      <c r="C26147" s="59"/>
    </row>
    <row r="26148" spans="1:3">
      <c r="A26148" s="57" t="s">
        <v>13614</v>
      </c>
      <c r="B26148" s="58"/>
      <c r="C26148" s="59"/>
    </row>
    <row r="26149" spans="1:3">
      <c r="A26149" s="57" t="s">
        <v>13614</v>
      </c>
      <c r="B26149" s="58"/>
      <c r="C26149" s="59"/>
    </row>
    <row r="26150" spans="1:3">
      <c r="A26150" s="57" t="s">
        <v>13614</v>
      </c>
      <c r="B26150" s="58"/>
      <c r="C26150" s="59"/>
    </row>
    <row r="26151" spans="1:3">
      <c r="A26151" s="57" t="s">
        <v>13614</v>
      </c>
      <c r="B26151" s="58"/>
      <c r="C26151" s="59"/>
    </row>
    <row r="26152" spans="1:3">
      <c r="A26152" s="57" t="s">
        <v>13614</v>
      </c>
      <c r="B26152" s="58"/>
      <c r="C26152" s="59"/>
    </row>
    <row r="26153" spans="1:3">
      <c r="A26153" s="57" t="s">
        <v>13614</v>
      </c>
      <c r="B26153" s="58"/>
      <c r="C26153" s="59"/>
    </row>
    <row r="26154" spans="1:3">
      <c r="A26154" s="57" t="s">
        <v>13614</v>
      </c>
      <c r="B26154" s="58"/>
      <c r="C26154" s="59"/>
    </row>
    <row r="26155" spans="1:3">
      <c r="A26155" s="57" t="s">
        <v>13615</v>
      </c>
      <c r="B26155" s="58"/>
      <c r="C26155" s="59"/>
    </row>
    <row r="26156" spans="1:3">
      <c r="A26156" s="57" t="s">
        <v>13615</v>
      </c>
      <c r="B26156" s="58"/>
      <c r="C26156" s="59"/>
    </row>
    <row r="26157" spans="1:3">
      <c r="A26157" s="57" t="s">
        <v>13615</v>
      </c>
      <c r="B26157" s="58"/>
      <c r="C26157" s="59"/>
    </row>
    <row r="26158" spans="1:3">
      <c r="A26158" s="57" t="s">
        <v>13615</v>
      </c>
      <c r="B26158" s="58"/>
      <c r="C26158" s="59"/>
    </row>
    <row r="26159" spans="1:3">
      <c r="A26159" s="57" t="s">
        <v>13615</v>
      </c>
      <c r="B26159" s="58"/>
      <c r="C26159" s="59"/>
    </row>
    <row r="26160" spans="1:3">
      <c r="A26160" s="57" t="s">
        <v>13615</v>
      </c>
      <c r="B26160" s="58"/>
      <c r="C26160" s="59"/>
    </row>
    <row r="26161" spans="1:3">
      <c r="A26161" s="57" t="s">
        <v>13615</v>
      </c>
      <c r="B26161" s="58"/>
      <c r="C26161" s="59"/>
    </row>
    <row r="26162" spans="1:3">
      <c r="A26162" s="57" t="s">
        <v>13615</v>
      </c>
      <c r="B26162" s="58"/>
      <c r="C26162" s="59"/>
    </row>
    <row r="26163" spans="1:3">
      <c r="A26163" s="57" t="s">
        <v>13615</v>
      </c>
      <c r="B26163" s="58"/>
      <c r="C26163" s="59"/>
    </row>
    <row r="26164" spans="1:3">
      <c r="A26164" s="57" t="s">
        <v>13615</v>
      </c>
      <c r="B26164" s="58"/>
      <c r="C26164" s="59"/>
    </row>
    <row r="26165" spans="1:3">
      <c r="A26165" s="57" t="s">
        <v>13615</v>
      </c>
      <c r="B26165" s="58"/>
      <c r="C26165" s="59"/>
    </row>
    <row r="26166" spans="1:3">
      <c r="A26166" s="57" t="s">
        <v>13616</v>
      </c>
      <c r="B26166" s="58"/>
      <c r="C26166" s="59"/>
    </row>
    <row r="26167" spans="1:3">
      <c r="A26167" s="57" t="s">
        <v>13617</v>
      </c>
      <c r="B26167" s="58"/>
      <c r="C26167" s="59"/>
    </row>
    <row r="26168" spans="1:3">
      <c r="A26168" s="57" t="s">
        <v>13618</v>
      </c>
      <c r="B26168" s="58"/>
      <c r="C26168" s="59"/>
    </row>
    <row r="26169" spans="1:3">
      <c r="A26169" s="57" t="s">
        <v>13618</v>
      </c>
      <c r="B26169" s="58"/>
      <c r="C26169" s="59"/>
    </row>
    <row r="26170" spans="1:3">
      <c r="A26170" s="57" t="s">
        <v>13619</v>
      </c>
      <c r="B26170" s="58"/>
      <c r="C26170" s="59"/>
    </row>
    <row r="26171" spans="1:3">
      <c r="A26171" s="57" t="s">
        <v>13619</v>
      </c>
      <c r="B26171" s="58"/>
      <c r="C26171" s="59"/>
    </row>
    <row r="26172" spans="1:3">
      <c r="A26172" s="57" t="s">
        <v>13620</v>
      </c>
      <c r="B26172" s="58"/>
      <c r="C26172" s="59"/>
    </row>
    <row r="26173" spans="1:3">
      <c r="A26173" s="57" t="s">
        <v>13620</v>
      </c>
      <c r="B26173" s="58"/>
      <c r="C26173" s="59"/>
    </row>
    <row r="26174" spans="1:3">
      <c r="A26174" s="57" t="s">
        <v>13621</v>
      </c>
      <c r="B26174" s="58"/>
      <c r="C26174" s="59"/>
    </row>
    <row r="26175" spans="1:3">
      <c r="A26175" s="57" t="s">
        <v>13621</v>
      </c>
      <c r="B26175" s="58"/>
      <c r="C26175" s="59"/>
    </row>
    <row r="26176" spans="1:3">
      <c r="A26176" s="57" t="s">
        <v>13622</v>
      </c>
      <c r="B26176" s="58"/>
      <c r="C26176" s="59"/>
    </row>
    <row r="26177" spans="1:3">
      <c r="A26177" s="57" t="s">
        <v>13623</v>
      </c>
      <c r="B26177" s="58"/>
      <c r="C26177" s="59"/>
    </row>
    <row r="26178" spans="1:3">
      <c r="A26178" s="57" t="s">
        <v>13624</v>
      </c>
      <c r="B26178" s="58"/>
      <c r="C26178" s="59"/>
    </row>
    <row r="26179" spans="1:3">
      <c r="A26179" s="57" t="s">
        <v>13625</v>
      </c>
      <c r="B26179" s="58"/>
      <c r="C26179" s="59"/>
    </row>
    <row r="26180" spans="1:3">
      <c r="A26180" s="57" t="s">
        <v>13626</v>
      </c>
      <c r="B26180" s="58"/>
      <c r="C26180" s="59"/>
    </row>
    <row r="26181" spans="1:3">
      <c r="A26181" s="57" t="s">
        <v>13627</v>
      </c>
      <c r="B26181" s="58"/>
      <c r="C26181" s="59"/>
    </row>
    <row r="26182" spans="1:3">
      <c r="A26182" s="57" t="s">
        <v>13628</v>
      </c>
      <c r="B26182" s="58"/>
      <c r="C26182" s="59"/>
    </row>
    <row r="26183" spans="1:3">
      <c r="A26183" s="57" t="s">
        <v>13629</v>
      </c>
      <c r="B26183" s="58"/>
      <c r="C26183" s="59"/>
    </row>
    <row r="26184" spans="1:3">
      <c r="A26184" s="57" t="s">
        <v>13630</v>
      </c>
      <c r="B26184" s="58"/>
      <c r="C26184" s="59"/>
    </row>
    <row r="26185" spans="1:3">
      <c r="A26185" s="57" t="s">
        <v>13630</v>
      </c>
      <c r="B26185" s="58"/>
      <c r="C26185" s="59"/>
    </row>
    <row r="26186" spans="1:3">
      <c r="A26186" s="57" t="s">
        <v>13631</v>
      </c>
      <c r="B26186" s="58"/>
      <c r="C26186" s="59"/>
    </row>
    <row r="26187" spans="1:3">
      <c r="A26187" s="57" t="s">
        <v>13631</v>
      </c>
      <c r="B26187" s="58"/>
      <c r="C26187" s="59"/>
    </row>
    <row r="26188" spans="1:3">
      <c r="A26188" s="57" t="s">
        <v>13632</v>
      </c>
      <c r="B26188" s="58"/>
      <c r="C26188" s="59"/>
    </row>
    <row r="26189" spans="1:3">
      <c r="A26189" s="57" t="s">
        <v>13632</v>
      </c>
      <c r="B26189" s="58"/>
      <c r="C26189" s="59"/>
    </row>
    <row r="26190" spans="1:3">
      <c r="A26190" s="57" t="s">
        <v>13633</v>
      </c>
      <c r="B26190" s="58"/>
      <c r="C26190" s="59"/>
    </row>
    <row r="26191" spans="1:3">
      <c r="A26191" s="57" t="s">
        <v>13633</v>
      </c>
      <c r="B26191" s="58"/>
      <c r="C26191" s="59"/>
    </row>
    <row r="26192" spans="1:3">
      <c r="A26192" s="57" t="s">
        <v>13634</v>
      </c>
      <c r="B26192" s="58"/>
      <c r="C26192" s="59"/>
    </row>
    <row r="26193" spans="1:3">
      <c r="A26193" s="57" t="s">
        <v>13634</v>
      </c>
      <c r="B26193" s="58"/>
      <c r="C26193" s="59"/>
    </row>
    <row r="26194" spans="1:3">
      <c r="A26194" s="57" t="s">
        <v>13635</v>
      </c>
      <c r="B26194" s="58"/>
      <c r="C26194" s="59"/>
    </row>
    <row r="26195" spans="1:3">
      <c r="A26195" s="57" t="s">
        <v>13635</v>
      </c>
      <c r="B26195" s="58"/>
      <c r="C26195" s="59"/>
    </row>
    <row r="26196" spans="1:3">
      <c r="A26196" s="57" t="s">
        <v>13636</v>
      </c>
      <c r="B26196" s="58"/>
      <c r="C26196" s="59"/>
    </row>
    <row r="26197" spans="1:3">
      <c r="A26197" s="57" t="s">
        <v>13636</v>
      </c>
      <c r="B26197" s="58"/>
      <c r="C26197" s="59"/>
    </row>
    <row r="26198" spans="1:3">
      <c r="A26198" s="57" t="s">
        <v>13637</v>
      </c>
      <c r="B26198" s="58"/>
      <c r="C26198" s="59"/>
    </row>
    <row r="26199" spans="1:3">
      <c r="A26199" s="57" t="s">
        <v>13637</v>
      </c>
      <c r="B26199" s="58"/>
      <c r="C26199" s="59"/>
    </row>
    <row r="26200" spans="1:3">
      <c r="A26200" s="57" t="s">
        <v>13638</v>
      </c>
      <c r="B26200" s="58"/>
      <c r="C26200" s="59"/>
    </row>
    <row r="26201" spans="1:3">
      <c r="A26201" s="57" t="s">
        <v>13639</v>
      </c>
      <c r="B26201" s="58"/>
      <c r="C26201" s="59"/>
    </row>
    <row r="26202" spans="1:3">
      <c r="A26202" s="57" t="s">
        <v>13640</v>
      </c>
      <c r="B26202" s="58"/>
      <c r="C26202" s="59"/>
    </row>
    <row r="26203" spans="1:3">
      <c r="A26203" s="57" t="s">
        <v>13641</v>
      </c>
      <c r="B26203" s="58"/>
      <c r="C26203" s="59"/>
    </row>
    <row r="26204" spans="1:3">
      <c r="A26204" s="57" t="s">
        <v>13642</v>
      </c>
      <c r="B26204" s="58"/>
      <c r="C26204" s="59"/>
    </row>
    <row r="26205" spans="1:3">
      <c r="A26205" s="57" t="s">
        <v>13643</v>
      </c>
      <c r="B26205" s="58"/>
      <c r="C26205" s="59"/>
    </row>
    <row r="26206" spans="1:3">
      <c r="A26206" s="57" t="s">
        <v>13644</v>
      </c>
      <c r="B26206" s="58"/>
      <c r="C26206" s="59"/>
    </row>
    <row r="26207" spans="1:3">
      <c r="A26207" s="57" t="s">
        <v>13645</v>
      </c>
      <c r="B26207" s="58"/>
      <c r="C26207" s="59"/>
    </row>
    <row r="26208" spans="1:3">
      <c r="A26208" s="57" t="s">
        <v>13645</v>
      </c>
      <c r="B26208" s="58"/>
      <c r="C26208" s="59"/>
    </row>
    <row r="26209" spans="1:3">
      <c r="A26209" s="57" t="s">
        <v>13646</v>
      </c>
      <c r="B26209" s="58"/>
      <c r="C26209" s="59"/>
    </row>
    <row r="26210" spans="1:3">
      <c r="A26210" s="57" t="s">
        <v>13646</v>
      </c>
      <c r="B26210" s="58"/>
      <c r="C26210" s="59"/>
    </row>
    <row r="26211" spans="1:3">
      <c r="A26211" s="57" t="s">
        <v>13647</v>
      </c>
      <c r="B26211" s="58"/>
      <c r="C26211" s="59"/>
    </row>
    <row r="26212" spans="1:3">
      <c r="A26212" s="57" t="s">
        <v>13647</v>
      </c>
      <c r="B26212" s="58"/>
      <c r="C26212" s="59"/>
    </row>
    <row r="26213" spans="1:3">
      <c r="A26213" s="57" t="s">
        <v>13648</v>
      </c>
      <c r="B26213" s="58"/>
      <c r="C26213" s="59"/>
    </row>
    <row r="26214" spans="1:3">
      <c r="A26214" s="57" t="s">
        <v>13648</v>
      </c>
      <c r="B26214" s="58"/>
      <c r="C26214" s="59"/>
    </row>
    <row r="26215" spans="1:3">
      <c r="A26215" s="57" t="s">
        <v>13649</v>
      </c>
      <c r="B26215" s="58"/>
      <c r="C26215" s="59"/>
    </row>
    <row r="26216" spans="1:3">
      <c r="A26216" s="57" t="s">
        <v>13650</v>
      </c>
      <c r="B26216" s="58"/>
      <c r="C26216" s="59"/>
    </row>
    <row r="26217" spans="1:3">
      <c r="A26217" s="57" t="s">
        <v>13651</v>
      </c>
      <c r="B26217" s="58"/>
      <c r="C26217" s="59"/>
    </row>
    <row r="26218" spans="1:3">
      <c r="A26218" s="57" t="s">
        <v>13652</v>
      </c>
      <c r="B26218" s="58"/>
      <c r="C26218" s="59"/>
    </row>
    <row r="26219" spans="1:3">
      <c r="A26219" s="57" t="s">
        <v>13653</v>
      </c>
      <c r="B26219" s="61">
        <v>6724708</v>
      </c>
      <c r="C26219" s="59"/>
    </row>
    <row r="26220" spans="1:3">
      <c r="A26220" s="57" t="s">
        <v>13654</v>
      </c>
      <c r="B26220" s="61">
        <v>472660</v>
      </c>
      <c r="C26220" s="59"/>
    </row>
    <row r="26221" spans="1:3">
      <c r="A26221" s="57" t="s">
        <v>13655</v>
      </c>
      <c r="B26221" s="61">
        <v>1193772</v>
      </c>
      <c r="C26221" s="59"/>
    </row>
    <row r="26222" spans="1:3">
      <c r="A26222" s="57" t="s">
        <v>13656</v>
      </c>
      <c r="B26222" s="61">
        <v>106742</v>
      </c>
      <c r="C26222" s="59"/>
    </row>
    <row r="26223" spans="1:3">
      <c r="A26223" s="57" t="s">
        <v>13657</v>
      </c>
      <c r="B26223" s="61">
        <v>7155</v>
      </c>
      <c r="C26223" s="59"/>
    </row>
    <row r="26224" spans="1:3">
      <c r="A26224" s="57" t="s">
        <v>13658</v>
      </c>
      <c r="B26224" s="58"/>
      <c r="C26224" s="59"/>
    </row>
    <row r="26225" spans="1:3">
      <c r="A26225" s="57" t="s">
        <v>13659</v>
      </c>
      <c r="B26225" s="58"/>
      <c r="C26225" s="59"/>
    </row>
    <row r="26226" spans="1:3">
      <c r="A26226" s="57" t="s">
        <v>13660</v>
      </c>
      <c r="B26226" s="61">
        <v>8390</v>
      </c>
      <c r="C26226" s="59"/>
    </row>
    <row r="26227" spans="1:3">
      <c r="A26227" s="57" t="s">
        <v>13661</v>
      </c>
      <c r="B26227" s="58"/>
      <c r="C26227" s="59"/>
    </row>
    <row r="26228" spans="1:3">
      <c r="A26228" s="57" t="s">
        <v>13662</v>
      </c>
      <c r="B26228" s="58"/>
      <c r="C26228" s="59"/>
    </row>
    <row r="26229" spans="1:3">
      <c r="A26229" s="57" t="s">
        <v>13663</v>
      </c>
      <c r="B26229" s="58"/>
      <c r="C26229" s="59"/>
    </row>
    <row r="26230" spans="1:3">
      <c r="A26230" s="57" t="s">
        <v>13664</v>
      </c>
      <c r="B26230" s="58"/>
      <c r="C26230" s="59"/>
    </row>
    <row r="26231" spans="1:3">
      <c r="A26231" s="57" t="s">
        <v>13665</v>
      </c>
      <c r="B26231" s="61">
        <v>84360</v>
      </c>
      <c r="C26231" s="59"/>
    </row>
    <row r="26232" spans="1:3">
      <c r="A26232" s="57" t="s">
        <v>13666</v>
      </c>
      <c r="B26232" s="58"/>
      <c r="C26232" s="59"/>
    </row>
    <row r="26233" spans="1:3">
      <c r="A26233" s="57" t="s">
        <v>13667</v>
      </c>
      <c r="B26233" s="61">
        <v>107327</v>
      </c>
      <c r="C26233" s="59"/>
    </row>
    <row r="26234" spans="1:3">
      <c r="A26234" s="57" t="s">
        <v>13668</v>
      </c>
      <c r="B26234" s="61">
        <v>5135</v>
      </c>
      <c r="C26234" s="59"/>
    </row>
    <row r="26235" spans="1:3">
      <c r="A26235" s="57" t="s">
        <v>13669</v>
      </c>
      <c r="B26235" s="58"/>
      <c r="C26235" s="59"/>
    </row>
    <row r="26236" spans="1:3">
      <c r="A26236" s="57" t="s">
        <v>13670</v>
      </c>
      <c r="B26236" s="61">
        <v>4596451320</v>
      </c>
      <c r="C26236" s="59"/>
    </row>
    <row r="26237" spans="1:3">
      <c r="A26237" s="57" t="s">
        <v>13671</v>
      </c>
      <c r="B26237" s="61">
        <v>2719431</v>
      </c>
      <c r="C26237" s="59"/>
    </row>
    <row r="26238" spans="1:3">
      <c r="A26238" s="57" t="s">
        <v>13672</v>
      </c>
      <c r="B26238" s="61">
        <v>72265533</v>
      </c>
      <c r="C26238" s="59"/>
    </row>
    <row r="26239" spans="1:3">
      <c r="A26239" s="57" t="s">
        <v>13673</v>
      </c>
      <c r="B26239" s="61">
        <v>182656872</v>
      </c>
      <c r="C26239" s="59"/>
    </row>
    <row r="26240" spans="1:3">
      <c r="A26240" s="57" t="s">
        <v>13674</v>
      </c>
      <c r="B26240" s="58"/>
      <c r="C26240" s="59"/>
    </row>
    <row r="26241" spans="1:3">
      <c r="A26241" s="57" t="s">
        <v>13675</v>
      </c>
      <c r="B26241" s="58"/>
      <c r="C26241" s="59"/>
    </row>
    <row r="26242" spans="1:3">
      <c r="A26242" s="57" t="s">
        <v>13676</v>
      </c>
      <c r="B26242" s="61">
        <v>37401388</v>
      </c>
      <c r="C26242" s="59"/>
    </row>
    <row r="26243" spans="1:3">
      <c r="A26243" s="57" t="s">
        <v>13677</v>
      </c>
      <c r="B26243" s="61">
        <v>418143034</v>
      </c>
      <c r="C26243" s="59"/>
    </row>
    <row r="26244" spans="1:3">
      <c r="A26244" s="57" t="s">
        <v>13678</v>
      </c>
      <c r="B26244" s="58"/>
      <c r="C26244" s="59"/>
    </row>
    <row r="26245" spans="1:3">
      <c r="A26245" s="57" t="s">
        <v>13678</v>
      </c>
      <c r="B26245" s="58"/>
      <c r="C26245" s="59"/>
    </row>
    <row r="26246" spans="1:3">
      <c r="A26246" s="57" t="s">
        <v>13678</v>
      </c>
      <c r="B26246" s="58"/>
      <c r="C26246" s="59"/>
    </row>
    <row r="26247" spans="1:3">
      <c r="A26247" s="57" t="s">
        <v>13679</v>
      </c>
      <c r="B26247" s="58"/>
      <c r="C26247" s="59"/>
    </row>
    <row r="26248" spans="1:3">
      <c r="A26248" s="57" t="s">
        <v>13680</v>
      </c>
      <c r="B26248" s="61">
        <v>817861</v>
      </c>
      <c r="C26248" s="59"/>
    </row>
    <row r="26249" spans="1:3">
      <c r="A26249" s="57" t="s">
        <v>13680</v>
      </c>
      <c r="B26249" s="61">
        <v>42392115</v>
      </c>
      <c r="C26249" s="59"/>
    </row>
    <row r="26250" spans="1:3">
      <c r="A26250" s="57" t="s">
        <v>13680</v>
      </c>
      <c r="B26250" s="61">
        <v>24487225</v>
      </c>
      <c r="C26250" s="59"/>
    </row>
    <row r="26251" spans="1:3">
      <c r="A26251" s="57" t="s">
        <v>13681</v>
      </c>
      <c r="B26251" s="61">
        <v>1818902</v>
      </c>
      <c r="C26251" s="59"/>
    </row>
    <row r="26252" spans="1:3">
      <c r="A26252" s="57" t="s">
        <v>13682</v>
      </c>
      <c r="B26252" s="61">
        <v>4710595</v>
      </c>
      <c r="C26252" s="59"/>
    </row>
    <row r="26253" spans="1:3">
      <c r="A26253" s="57" t="s">
        <v>13683</v>
      </c>
      <c r="B26253" s="61">
        <v>9123252</v>
      </c>
      <c r="C26253" s="59"/>
    </row>
    <row r="26254" spans="1:3">
      <c r="A26254" s="57" t="s">
        <v>13684</v>
      </c>
      <c r="B26254" s="61">
        <v>5979572</v>
      </c>
      <c r="C26254" s="59"/>
    </row>
    <row r="26255" spans="1:3">
      <c r="A26255" s="57" t="s">
        <v>13685</v>
      </c>
      <c r="B26255" s="61">
        <v>346920</v>
      </c>
      <c r="C26255" s="59"/>
    </row>
    <row r="26256" spans="1:3">
      <c r="A26256" s="57" t="s">
        <v>13686</v>
      </c>
      <c r="B26256" s="58"/>
      <c r="C26256" s="59"/>
    </row>
    <row r="26257" spans="1:3">
      <c r="A26257" s="57" t="s">
        <v>13687</v>
      </c>
      <c r="B26257" s="61">
        <v>45383508</v>
      </c>
      <c r="C26257" s="59"/>
    </row>
    <row r="26258" spans="1:3">
      <c r="A26258" s="57" t="s">
        <v>13688</v>
      </c>
      <c r="B26258" s="61">
        <v>92288</v>
      </c>
      <c r="C26258" s="59"/>
    </row>
    <row r="26259" spans="1:3">
      <c r="A26259" s="57" t="s">
        <v>13689</v>
      </c>
      <c r="B26259" s="61">
        <v>9145888</v>
      </c>
      <c r="C26259" s="59"/>
    </row>
    <row r="26260" spans="1:3">
      <c r="A26260" s="57" t="s">
        <v>13690</v>
      </c>
      <c r="B26260" s="61">
        <v>6000</v>
      </c>
      <c r="C26260" s="59"/>
    </row>
    <row r="26261" spans="1:3">
      <c r="A26261" s="57" t="s">
        <v>13691</v>
      </c>
      <c r="B26261" s="61">
        <v>22551</v>
      </c>
      <c r="C26261" s="59"/>
    </row>
    <row r="26262" spans="1:3">
      <c r="A26262" s="57" t="s">
        <v>13692</v>
      </c>
      <c r="B26262" s="58"/>
      <c r="C26262" s="59"/>
    </row>
    <row r="26263" spans="1:3">
      <c r="A26263" s="57" t="s">
        <v>13693</v>
      </c>
      <c r="B26263" s="61">
        <v>21658</v>
      </c>
      <c r="C26263" s="59"/>
    </row>
    <row r="26264" spans="1:3">
      <c r="A26264" s="57" t="s">
        <v>13694</v>
      </c>
      <c r="B26264" s="61">
        <v>15923209</v>
      </c>
      <c r="C26264" s="59"/>
    </row>
    <row r="26265" spans="1:3">
      <c r="A26265" s="57" t="s">
        <v>13695</v>
      </c>
      <c r="B26265" s="61">
        <v>480088</v>
      </c>
      <c r="C26265" s="59"/>
    </row>
    <row r="26266" spans="1:3">
      <c r="A26266" s="57" t="s">
        <v>13696</v>
      </c>
      <c r="B26266" s="61">
        <v>524500692</v>
      </c>
      <c r="C26266" s="59"/>
    </row>
    <row r="26267" spans="1:3">
      <c r="A26267" s="57" t="s">
        <v>13697</v>
      </c>
      <c r="B26267" s="61">
        <v>451187</v>
      </c>
      <c r="C26267" s="59"/>
    </row>
    <row r="26268" spans="1:3">
      <c r="A26268" s="57" t="s">
        <v>13698</v>
      </c>
      <c r="B26268" s="61">
        <v>96603</v>
      </c>
      <c r="C26268" s="59"/>
    </row>
    <row r="26269" spans="1:3">
      <c r="A26269" s="57" t="s">
        <v>13699</v>
      </c>
      <c r="B26269" s="61">
        <v>2288884</v>
      </c>
      <c r="C26269" s="59"/>
    </row>
    <row r="26270" spans="1:3">
      <c r="A26270" s="57" t="s">
        <v>13700</v>
      </c>
      <c r="B26270" s="61">
        <v>356783</v>
      </c>
      <c r="C26270" s="59"/>
    </row>
    <row r="26271" spans="1:3">
      <c r="A26271" s="57" t="s">
        <v>13701</v>
      </c>
      <c r="B26271" s="61">
        <v>1609342</v>
      </c>
      <c r="C26271" s="59"/>
    </row>
    <row r="26272" spans="1:3">
      <c r="A26272" s="57" t="s">
        <v>13702</v>
      </c>
      <c r="B26272" s="61">
        <v>1305783501</v>
      </c>
      <c r="C26272" s="59"/>
    </row>
    <row r="26273" spans="1:3">
      <c r="A26273" s="57" t="s">
        <v>13703</v>
      </c>
      <c r="B26273" s="61">
        <v>4815332</v>
      </c>
      <c r="C26273" s="59"/>
    </row>
    <row r="26274" spans="1:3">
      <c r="A26274" s="57" t="s">
        <v>13704</v>
      </c>
      <c r="B26274" s="61">
        <v>98687876</v>
      </c>
      <c r="C26274" s="59"/>
    </row>
    <row r="26275" spans="1:3">
      <c r="A26275" s="57" t="s">
        <v>13705</v>
      </c>
      <c r="B26275" s="61">
        <v>7000</v>
      </c>
      <c r="C26275" s="59"/>
    </row>
    <row r="26276" spans="1:3">
      <c r="A26276" s="57" t="s">
        <v>13706</v>
      </c>
      <c r="B26276" s="61">
        <v>42397</v>
      </c>
      <c r="C26276" s="59"/>
    </row>
    <row r="26277" spans="1:3">
      <c r="A26277" s="57" t="s">
        <v>13707</v>
      </c>
      <c r="B26277" s="61">
        <v>207190</v>
      </c>
      <c r="C26277" s="59"/>
    </row>
    <row r="26278" spans="1:3">
      <c r="A26278" s="57" t="s">
        <v>13708</v>
      </c>
      <c r="B26278" s="58"/>
      <c r="C26278" s="59"/>
    </row>
    <row r="26279" spans="1:3">
      <c r="A26279" s="57" t="s">
        <v>13709</v>
      </c>
      <c r="B26279" s="61">
        <v>25053</v>
      </c>
      <c r="C26279" s="59"/>
    </row>
    <row r="26280" spans="1:3">
      <c r="A26280" s="57" t="s">
        <v>13710</v>
      </c>
      <c r="B26280" s="61">
        <v>131876</v>
      </c>
      <c r="C26280" s="59"/>
    </row>
    <row r="26281" spans="1:3">
      <c r="A26281" s="57" t="s">
        <v>13711</v>
      </c>
      <c r="B26281" s="61">
        <v>1830989</v>
      </c>
      <c r="C26281" s="59"/>
    </row>
    <row r="26282" spans="1:3">
      <c r="A26282" s="57" t="s">
        <v>13712</v>
      </c>
      <c r="B26282" s="61">
        <v>114545</v>
      </c>
      <c r="C26282" s="59"/>
    </row>
    <row r="26283" spans="1:3">
      <c r="A26283" s="57" t="s">
        <v>13713</v>
      </c>
      <c r="B26283" s="61">
        <v>182545</v>
      </c>
      <c r="C26283" s="59"/>
    </row>
    <row r="26284" spans="1:3">
      <c r="A26284" s="57" t="s">
        <v>13713</v>
      </c>
      <c r="B26284" s="58"/>
      <c r="C26284" s="59"/>
    </row>
    <row r="26285" spans="1:3">
      <c r="A26285" s="57" t="s">
        <v>13713</v>
      </c>
      <c r="B26285" s="58"/>
      <c r="C26285" s="59"/>
    </row>
    <row r="26286" spans="1:3">
      <c r="A26286" s="57" t="s">
        <v>13713</v>
      </c>
      <c r="B26286" s="58"/>
      <c r="C26286" s="59"/>
    </row>
    <row r="26287" spans="1:3">
      <c r="A26287" s="57" t="s">
        <v>13713</v>
      </c>
      <c r="B26287" s="58"/>
      <c r="C26287" s="59"/>
    </row>
    <row r="26288" spans="1:3">
      <c r="A26288" s="57" t="s">
        <v>13713</v>
      </c>
      <c r="B26288" s="58"/>
      <c r="C26288" s="59"/>
    </row>
    <row r="26289" spans="1:3">
      <c r="A26289" s="57" t="s">
        <v>13713</v>
      </c>
      <c r="B26289" s="58"/>
      <c r="C26289" s="59"/>
    </row>
    <row r="26290" spans="1:3">
      <c r="A26290" s="57" t="s">
        <v>13713</v>
      </c>
      <c r="B26290" s="58"/>
      <c r="C26290" s="59"/>
    </row>
    <row r="26291" spans="1:3">
      <c r="A26291" s="57" t="s">
        <v>13713</v>
      </c>
      <c r="B26291" s="58"/>
      <c r="C26291" s="59"/>
    </row>
    <row r="26292" spans="1:3">
      <c r="A26292" s="57" t="s">
        <v>13714</v>
      </c>
      <c r="B26292" s="61">
        <v>9576</v>
      </c>
      <c r="C26292" s="59"/>
    </row>
    <row r="26293" spans="1:3">
      <c r="A26293" s="57" t="s">
        <v>13715</v>
      </c>
      <c r="B26293" s="61">
        <v>3795</v>
      </c>
      <c r="C26293" s="59"/>
    </row>
    <row r="26294" spans="1:3">
      <c r="A26294" s="57" t="s">
        <v>13716</v>
      </c>
      <c r="B26294" s="58"/>
      <c r="C26294" s="59"/>
    </row>
    <row r="26295" spans="1:3">
      <c r="A26295" s="57" t="s">
        <v>13717</v>
      </c>
      <c r="B26295" s="61">
        <v>121198</v>
      </c>
      <c r="C26295" s="59"/>
    </row>
    <row r="26296" spans="1:3">
      <c r="A26296" s="57" t="s">
        <v>13718</v>
      </c>
      <c r="B26296" s="58"/>
      <c r="C26296" s="59"/>
    </row>
    <row r="26297" spans="1:3">
      <c r="A26297" s="57" t="s">
        <v>13719</v>
      </c>
      <c r="B26297" s="58"/>
      <c r="C26297" s="59"/>
    </row>
    <row r="26298" spans="1:3">
      <c r="A26298" s="57" t="s">
        <v>13720</v>
      </c>
      <c r="B26298" s="61">
        <v>1439143</v>
      </c>
      <c r="C26298" s="59"/>
    </row>
    <row r="26299" spans="1:3">
      <c r="A26299" s="57" t="s">
        <v>13721</v>
      </c>
      <c r="B26299" s="58"/>
      <c r="C26299" s="59"/>
    </row>
    <row r="26300" spans="1:3">
      <c r="A26300" s="57" t="s">
        <v>13721</v>
      </c>
      <c r="B26300" s="61">
        <v>140855017</v>
      </c>
      <c r="C26300" s="59"/>
    </row>
    <row r="26301" spans="1:3">
      <c r="A26301" s="57" t="s">
        <v>13721</v>
      </c>
      <c r="B26301" s="61">
        <v>840112450</v>
      </c>
      <c r="C26301" s="59"/>
    </row>
    <row r="26302" spans="1:3">
      <c r="A26302" s="57" t="s">
        <v>13721</v>
      </c>
      <c r="B26302" s="61">
        <v>990055287</v>
      </c>
      <c r="C26302" s="59"/>
    </row>
    <row r="26303" spans="1:3">
      <c r="A26303" s="57" t="s">
        <v>13721</v>
      </c>
      <c r="B26303" s="61">
        <v>1923041204</v>
      </c>
      <c r="C26303" s="59"/>
    </row>
    <row r="26304" spans="1:3">
      <c r="A26304" s="57" t="s">
        <v>13722</v>
      </c>
      <c r="B26304" s="61">
        <v>5364234</v>
      </c>
      <c r="C26304" s="59"/>
    </row>
    <row r="26305" spans="1:3">
      <c r="A26305" s="57" t="s">
        <v>13723</v>
      </c>
      <c r="B26305" s="58"/>
      <c r="C26305" s="59"/>
    </row>
    <row r="26306" spans="1:3">
      <c r="A26306" s="57" t="s">
        <v>13723</v>
      </c>
      <c r="B26306" s="61">
        <v>11273779</v>
      </c>
      <c r="C26306" s="59"/>
    </row>
    <row r="26307" spans="1:3">
      <c r="A26307" s="57" t="s">
        <v>13723</v>
      </c>
      <c r="B26307" s="61">
        <v>13103827</v>
      </c>
      <c r="C26307" s="59"/>
    </row>
    <row r="26308" spans="1:3">
      <c r="A26308" s="57" t="s">
        <v>13723</v>
      </c>
      <c r="B26308" s="61">
        <v>22076943</v>
      </c>
      <c r="C26308" s="59"/>
    </row>
    <row r="26309" spans="1:3">
      <c r="A26309" s="57" t="s">
        <v>13723</v>
      </c>
      <c r="B26309" s="58"/>
      <c r="C26309" s="59"/>
    </row>
    <row r="26310" spans="1:3">
      <c r="A26310" s="57" t="s">
        <v>13723</v>
      </c>
      <c r="B26310" s="61">
        <v>60807135</v>
      </c>
      <c r="C26310" s="59"/>
    </row>
    <row r="26311" spans="1:3">
      <c r="A26311" s="57" t="s">
        <v>13723</v>
      </c>
      <c r="B26311" s="58"/>
      <c r="C26311" s="59"/>
    </row>
    <row r="26312" spans="1:3">
      <c r="A26312" s="57" t="s">
        <v>13723</v>
      </c>
      <c r="B26312" s="61">
        <v>23339457</v>
      </c>
      <c r="C26312" s="59"/>
    </row>
    <row r="26313" spans="1:3">
      <c r="A26313" s="57" t="s">
        <v>13724</v>
      </c>
      <c r="B26313" s="61">
        <v>63030</v>
      </c>
      <c r="C26313" s="59"/>
    </row>
    <row r="26314" spans="1:3">
      <c r="A26314" s="57" t="s">
        <v>13725</v>
      </c>
      <c r="B26314" s="61">
        <v>92545</v>
      </c>
      <c r="C26314" s="59"/>
    </row>
    <row r="26315" spans="1:3">
      <c r="A26315" s="57" t="s">
        <v>13726</v>
      </c>
      <c r="B26315" s="61">
        <v>64851</v>
      </c>
      <c r="C26315" s="59"/>
    </row>
    <row r="26316" spans="1:3">
      <c r="A26316" s="57" t="s">
        <v>13727</v>
      </c>
      <c r="B26316" s="61">
        <v>1395787</v>
      </c>
      <c r="C26316" s="59"/>
    </row>
    <row r="26317" spans="1:3">
      <c r="A26317" s="57" t="s">
        <v>13728</v>
      </c>
      <c r="B26317" s="61">
        <v>327246</v>
      </c>
      <c r="C26317" s="59"/>
    </row>
    <row r="26318" spans="1:3">
      <c r="A26318" s="57" t="s">
        <v>13729</v>
      </c>
      <c r="B26318" s="58"/>
      <c r="C26318" s="59"/>
    </row>
    <row r="26319" spans="1:3">
      <c r="A26319" s="57" t="s">
        <v>13730</v>
      </c>
      <c r="B26319" s="58"/>
      <c r="C26319" s="59"/>
    </row>
    <row r="26320" spans="1:3">
      <c r="A26320" s="57" t="s">
        <v>13730</v>
      </c>
      <c r="B26320" s="58"/>
      <c r="C26320" s="59"/>
    </row>
    <row r="26321" spans="1:3">
      <c r="A26321" s="57" t="s">
        <v>13730</v>
      </c>
      <c r="B26321" s="58"/>
      <c r="C26321" s="59"/>
    </row>
    <row r="26322" spans="1:3">
      <c r="A26322" s="57" t="s">
        <v>13731</v>
      </c>
      <c r="B26322" s="61">
        <v>50874217</v>
      </c>
      <c r="C26322" s="59"/>
    </row>
    <row r="26323" spans="1:3">
      <c r="A26323" s="57" t="s">
        <v>13731</v>
      </c>
      <c r="B26323" s="61">
        <v>19781695</v>
      </c>
      <c r="C26323" s="59"/>
    </row>
    <row r="26324" spans="1:3">
      <c r="A26324" s="57" t="s">
        <v>13731</v>
      </c>
      <c r="B26324" s="61">
        <v>10522105</v>
      </c>
      <c r="C26324" s="59"/>
    </row>
    <row r="26325" spans="1:3">
      <c r="A26325" s="57" t="s">
        <v>13732</v>
      </c>
      <c r="B26325" s="61">
        <v>68156885</v>
      </c>
      <c r="C26325" s="59"/>
    </row>
    <row r="26326" spans="1:3">
      <c r="A26326" s="57" t="s">
        <v>13732</v>
      </c>
      <c r="B26326" s="61">
        <v>17807512</v>
      </c>
      <c r="C26326" s="59"/>
    </row>
    <row r="26327" spans="1:3">
      <c r="A26327" s="57" t="s">
        <v>13733</v>
      </c>
      <c r="B26327" s="58"/>
      <c r="C26327" s="59"/>
    </row>
    <row r="26328" spans="1:3">
      <c r="A26328" s="57" t="s">
        <v>13734</v>
      </c>
      <c r="B26328" s="58"/>
      <c r="C26328" s="59"/>
    </row>
    <row r="26329" spans="1:3">
      <c r="A26329" s="57" t="s">
        <v>13735</v>
      </c>
      <c r="B26329" s="58"/>
      <c r="C26329" s="59"/>
    </row>
    <row r="26330" spans="1:3">
      <c r="A26330" s="57" t="s">
        <v>13736</v>
      </c>
      <c r="B26330" s="61">
        <v>118037154</v>
      </c>
      <c r="C26330" s="59"/>
    </row>
    <row r="26331" spans="1:3">
      <c r="A26331" s="57" t="s">
        <v>13737</v>
      </c>
      <c r="B26331" s="58"/>
      <c r="C26331" s="59"/>
    </row>
    <row r="26332" spans="1:3">
      <c r="A26332" s="57" t="s">
        <v>13737</v>
      </c>
      <c r="B26332" s="58"/>
      <c r="C26332" s="59"/>
    </row>
    <row r="26333" spans="1:3">
      <c r="A26333" s="57" t="s">
        <v>13738</v>
      </c>
      <c r="B26333" s="58"/>
      <c r="C26333" s="59"/>
    </row>
    <row r="26334" spans="1:3">
      <c r="A26334" s="57" t="s">
        <v>13739</v>
      </c>
      <c r="B26334" s="61">
        <v>69883</v>
      </c>
      <c r="C26334" s="59"/>
    </row>
    <row r="26335" spans="1:3">
      <c r="A26335" s="57" t="s">
        <v>13740</v>
      </c>
      <c r="B26335" s="61">
        <v>56298</v>
      </c>
      <c r="C26335" s="59"/>
    </row>
    <row r="26336" spans="1:3">
      <c r="A26336" s="57" t="s">
        <v>13741</v>
      </c>
      <c r="B26336" s="61">
        <v>3519946</v>
      </c>
      <c r="C26336" s="59"/>
    </row>
    <row r="26337" spans="1:3">
      <c r="A26337" s="57" t="s">
        <v>13742</v>
      </c>
      <c r="B26337" s="61">
        <v>821573</v>
      </c>
      <c r="C26337" s="59"/>
    </row>
    <row r="26338" spans="1:3">
      <c r="A26338" s="57" t="s">
        <v>13743</v>
      </c>
      <c r="B26338" s="58"/>
      <c r="C26338" s="59"/>
    </row>
    <row r="26339" spans="1:3">
      <c r="A26339" s="57" t="s">
        <v>13744</v>
      </c>
      <c r="B26339" s="61">
        <v>26381256</v>
      </c>
      <c r="C26339" s="59"/>
    </row>
    <row r="26340" spans="1:3">
      <c r="A26340" s="57" t="s">
        <v>13745</v>
      </c>
      <c r="B26340" s="58"/>
      <c r="C26340" s="59"/>
    </row>
    <row r="26341" spans="1:3">
      <c r="A26341" s="57" t="s">
        <v>13746</v>
      </c>
      <c r="B26341" s="61">
        <v>752811</v>
      </c>
      <c r="C26341" s="59"/>
    </row>
    <row r="26342" spans="1:3">
      <c r="A26342" s="57" t="s">
        <v>13746</v>
      </c>
      <c r="B26342" s="61">
        <v>5453363</v>
      </c>
      <c r="C26342" s="59"/>
    </row>
    <row r="26343" spans="1:3">
      <c r="A26343" s="57" t="s">
        <v>13746</v>
      </c>
      <c r="B26343" s="61">
        <v>897788</v>
      </c>
      <c r="C26343" s="59"/>
    </row>
    <row r="26344" spans="1:3">
      <c r="A26344" s="57" t="s">
        <v>13747</v>
      </c>
      <c r="B26344" s="61">
        <v>189338</v>
      </c>
      <c r="C26344" s="59"/>
    </row>
    <row r="26345" spans="1:3">
      <c r="A26345" s="57" t="s">
        <v>13747</v>
      </c>
      <c r="B26345" s="61">
        <v>1780087</v>
      </c>
      <c r="C26345" s="59"/>
    </row>
    <row r="26346" spans="1:3">
      <c r="A26346" s="57" t="s">
        <v>13747</v>
      </c>
      <c r="B26346" s="61">
        <v>1682330</v>
      </c>
      <c r="C26346" s="59"/>
    </row>
    <row r="26347" spans="1:3">
      <c r="A26347" s="57" t="s">
        <v>13748</v>
      </c>
      <c r="B26347" s="58"/>
      <c r="C26347" s="59"/>
    </row>
    <row r="26348" spans="1:3">
      <c r="A26348" s="57" t="s">
        <v>13749</v>
      </c>
      <c r="B26348" s="61">
        <v>123520755</v>
      </c>
      <c r="C26348" s="59"/>
    </row>
    <row r="26349" spans="1:3">
      <c r="A26349" s="57" t="s">
        <v>13750</v>
      </c>
      <c r="B26349" s="58"/>
      <c r="C26349" s="59"/>
    </row>
    <row r="26350" spans="1:3">
      <c r="A26350" s="57" t="s">
        <v>13751</v>
      </c>
      <c r="B26350" s="58"/>
      <c r="C26350" s="59"/>
    </row>
    <row r="26351" spans="1:3">
      <c r="A26351" s="57" t="s">
        <v>13751</v>
      </c>
      <c r="B26351" s="61">
        <v>898801</v>
      </c>
      <c r="C26351" s="59"/>
    </row>
    <row r="26352" spans="1:3">
      <c r="A26352" s="57" t="s">
        <v>13752</v>
      </c>
      <c r="B26352" s="58"/>
      <c r="C26352" s="59"/>
    </row>
    <row r="26353" spans="1:3">
      <c r="A26353" s="57" t="s">
        <v>13753</v>
      </c>
      <c r="B26353" s="61">
        <v>596066</v>
      </c>
      <c r="C26353" s="59"/>
    </row>
    <row r="26354" spans="1:3">
      <c r="A26354" s="57" t="s">
        <v>13754</v>
      </c>
      <c r="B26354" s="58"/>
      <c r="C26354" s="59"/>
    </row>
    <row r="26355" spans="1:3">
      <c r="A26355" s="57" t="s">
        <v>13755</v>
      </c>
      <c r="B26355" s="58"/>
      <c r="C26355" s="59"/>
    </row>
    <row r="26356" spans="1:3">
      <c r="A26356" s="57" t="s">
        <v>13756</v>
      </c>
      <c r="B26356" s="58"/>
      <c r="C26356" s="59"/>
    </row>
    <row r="26357" spans="1:3">
      <c r="A26357" s="57" t="s">
        <v>13756</v>
      </c>
      <c r="B26357" s="58"/>
      <c r="C26357" s="59"/>
    </row>
    <row r="26358" spans="1:3">
      <c r="A26358" s="57" t="s">
        <v>13757</v>
      </c>
      <c r="B26358" s="61">
        <v>1072892</v>
      </c>
      <c r="C26358" s="59"/>
    </row>
    <row r="26359" spans="1:3">
      <c r="A26359" s="57" t="s">
        <v>13758</v>
      </c>
      <c r="B26359" s="61">
        <v>21431778</v>
      </c>
      <c r="C26359" s="59"/>
    </row>
    <row r="26360" spans="1:3">
      <c r="A26360" s="57" t="s">
        <v>13759</v>
      </c>
      <c r="B26360" s="58"/>
      <c r="C26360" s="59"/>
    </row>
    <row r="26361" spans="1:3">
      <c r="A26361" s="57" t="s">
        <v>13759</v>
      </c>
      <c r="B26361" s="58"/>
      <c r="C26361" s="59"/>
    </row>
    <row r="26362" spans="1:3">
      <c r="A26362" s="57" t="s">
        <v>13759</v>
      </c>
      <c r="B26362" s="58"/>
      <c r="C26362" s="59"/>
    </row>
    <row r="26363" spans="1:3">
      <c r="A26363" s="57" t="s">
        <v>13760</v>
      </c>
      <c r="B26363" s="61">
        <v>134582</v>
      </c>
      <c r="C26363" s="59"/>
    </row>
    <row r="26364" spans="1:3">
      <c r="A26364" s="57" t="s">
        <v>13761</v>
      </c>
      <c r="B26364" s="58"/>
      <c r="C26364" s="59"/>
    </row>
    <row r="26365" spans="1:3">
      <c r="A26365" s="57" t="s">
        <v>13761</v>
      </c>
      <c r="B26365" s="58"/>
      <c r="C26365" s="59"/>
    </row>
    <row r="26366" spans="1:3">
      <c r="A26366" s="57" t="s">
        <v>13761</v>
      </c>
      <c r="B26366" s="58"/>
      <c r="C26366" s="59"/>
    </row>
    <row r="26367" spans="1:3">
      <c r="A26367" s="57" t="s">
        <v>13762</v>
      </c>
      <c r="B26367" s="61">
        <v>116737</v>
      </c>
      <c r="C26367" s="59"/>
    </row>
    <row r="26368" spans="1:3">
      <c r="A26368" s="57" t="s">
        <v>13763</v>
      </c>
      <c r="B26368" s="61">
        <v>21318101</v>
      </c>
      <c r="C26368" s="59"/>
    </row>
    <row r="26369" spans="1:3">
      <c r="A26369" s="57" t="s">
        <v>13764</v>
      </c>
      <c r="B26369" s="58"/>
      <c r="C26369" s="59"/>
    </row>
    <row r="26370" spans="1:3">
      <c r="A26370" s="57" t="s">
        <v>13765</v>
      </c>
      <c r="B26370" s="58"/>
      <c r="C26370" s="59"/>
    </row>
    <row r="26371" spans="1:3">
      <c r="A26371" s="57" t="s">
        <v>13766</v>
      </c>
      <c r="B26371" s="61">
        <v>17816063</v>
      </c>
      <c r="C26371" s="59"/>
    </row>
    <row r="26372" spans="1:3">
      <c r="A26372" s="57" t="s">
        <v>13767</v>
      </c>
      <c r="B26372" s="61">
        <v>546842</v>
      </c>
      <c r="C26372" s="59"/>
    </row>
    <row r="26373" spans="1:3">
      <c r="A26373" s="57" t="s">
        <v>13768</v>
      </c>
      <c r="B26373" s="61">
        <v>7542877</v>
      </c>
      <c r="C26373" s="59"/>
    </row>
    <row r="26374" spans="1:3">
      <c r="A26374" s="57" t="s">
        <v>13769</v>
      </c>
      <c r="B26374" s="58"/>
      <c r="C26374" s="59"/>
    </row>
    <row r="26375" spans="1:3">
      <c r="A26375" s="57" t="s">
        <v>13770</v>
      </c>
      <c r="B26375" s="61">
        <v>1325910</v>
      </c>
      <c r="C26375" s="59"/>
    </row>
    <row r="26376" spans="1:3">
      <c r="A26376" s="57" t="s">
        <v>13771</v>
      </c>
      <c r="B26376" s="58"/>
      <c r="C26376" s="59"/>
    </row>
    <row r="26377" spans="1:3">
      <c r="A26377" s="57" t="s">
        <v>13772</v>
      </c>
      <c r="B26377" s="61">
        <v>12422592</v>
      </c>
      <c r="C26377" s="59"/>
    </row>
    <row r="26378" spans="1:3">
      <c r="A26378" s="57" t="s">
        <v>13773</v>
      </c>
      <c r="B26378" s="58"/>
      <c r="C26378" s="59"/>
    </row>
    <row r="26379" spans="1:3">
      <c r="A26379" s="57" t="s">
        <v>13774</v>
      </c>
      <c r="B26379" s="58"/>
      <c r="C26379" s="59"/>
    </row>
    <row r="26380" spans="1:3">
      <c r="A26380" s="57" t="s">
        <v>13775</v>
      </c>
      <c r="B26380" s="61">
        <v>1135580</v>
      </c>
      <c r="C26380" s="59"/>
    </row>
    <row r="26381" spans="1:3">
      <c r="A26381" s="57" t="s">
        <v>13776</v>
      </c>
      <c r="B26381" s="58"/>
      <c r="C26381" s="59"/>
    </row>
    <row r="26382" spans="1:3">
      <c r="A26382" s="57" t="s">
        <v>13777</v>
      </c>
      <c r="B26382" s="61">
        <v>23481714</v>
      </c>
      <c r="C26382" s="59"/>
    </row>
    <row r="26383" spans="1:3">
      <c r="A26383" s="57" t="s">
        <v>13778</v>
      </c>
      <c r="B26383" s="61">
        <v>11113262</v>
      </c>
      <c r="C26383" s="59"/>
    </row>
    <row r="26384" spans="1:3">
      <c r="A26384" s="57" t="s">
        <v>13779</v>
      </c>
      <c r="B26384" s="58"/>
      <c r="C26384" s="59"/>
    </row>
    <row r="26385" spans="1:3">
      <c r="A26385" s="57" t="s">
        <v>13780</v>
      </c>
      <c r="B26385" s="58"/>
      <c r="C26385" s="59"/>
    </row>
    <row r="26386" spans="1:3">
      <c r="A26386" s="57" t="s">
        <v>13781</v>
      </c>
      <c r="B26386" s="61">
        <v>96293077</v>
      </c>
      <c r="C26386" s="59"/>
    </row>
    <row r="26387" spans="1:3">
      <c r="A26387" s="57" t="s">
        <v>13782</v>
      </c>
      <c r="B26387" s="58"/>
      <c r="C26387" s="59"/>
    </row>
    <row r="26388" spans="1:3">
      <c r="A26388" s="57" t="s">
        <v>13783</v>
      </c>
      <c r="B26388" s="58"/>
      <c r="C26388" s="59"/>
    </row>
    <row r="26389" spans="1:3">
      <c r="A26389" s="57" t="s">
        <v>13784</v>
      </c>
      <c r="B26389" s="61">
        <v>1728060</v>
      </c>
      <c r="C26389" s="59"/>
    </row>
    <row r="26390" spans="1:3">
      <c r="A26390" s="57" t="s">
        <v>13785</v>
      </c>
      <c r="B26390" s="58"/>
      <c r="C26390" s="59"/>
    </row>
    <row r="26391" spans="1:3">
      <c r="A26391" s="57" t="s">
        <v>13785</v>
      </c>
      <c r="B26391" s="61">
        <v>54719</v>
      </c>
      <c r="C26391" s="59"/>
    </row>
    <row r="26392" spans="1:3">
      <c r="A26392" s="57" t="s">
        <v>13785</v>
      </c>
      <c r="B26392" s="61">
        <v>14825002</v>
      </c>
      <c r="C26392" s="59"/>
    </row>
    <row r="26393" spans="1:3">
      <c r="A26393" s="57" t="s">
        <v>13786</v>
      </c>
      <c r="B26393" s="61">
        <v>765011</v>
      </c>
      <c r="C26393" s="59"/>
    </row>
    <row r="26394" spans="1:3">
      <c r="A26394" s="57" t="s">
        <v>13786</v>
      </c>
      <c r="B26394" s="61">
        <v>346970</v>
      </c>
      <c r="C26394" s="59"/>
    </row>
    <row r="26395" spans="1:3">
      <c r="A26395" s="57" t="s">
        <v>13786</v>
      </c>
      <c r="B26395" s="61">
        <v>1031179</v>
      </c>
      <c r="C26395" s="59"/>
    </row>
    <row r="26396" spans="1:3">
      <c r="A26396" s="57" t="s">
        <v>13787</v>
      </c>
      <c r="B26396" s="61">
        <v>637160</v>
      </c>
      <c r="C26396" s="59"/>
    </row>
    <row r="26397" spans="1:3">
      <c r="A26397" s="57" t="s">
        <v>13787</v>
      </c>
      <c r="B26397" s="61">
        <v>1736926</v>
      </c>
      <c r="C26397" s="59"/>
    </row>
    <row r="26398" spans="1:3">
      <c r="A26398" s="57" t="s">
        <v>13787</v>
      </c>
      <c r="B26398" s="61">
        <v>5885169</v>
      </c>
      <c r="C26398" s="59"/>
    </row>
    <row r="26399" spans="1:3">
      <c r="A26399" s="57" t="s">
        <v>13788</v>
      </c>
      <c r="B26399" s="61">
        <v>220886594</v>
      </c>
      <c r="C26399" s="59"/>
    </row>
    <row r="26400" spans="1:3">
      <c r="A26400" s="57" t="s">
        <v>13789</v>
      </c>
      <c r="B26400" s="61">
        <v>2150502</v>
      </c>
      <c r="C26400" s="59"/>
    </row>
    <row r="26401" spans="1:3">
      <c r="A26401" s="57" t="s">
        <v>13790</v>
      </c>
      <c r="B26401" s="61">
        <v>18621134</v>
      </c>
      <c r="C26401" s="59"/>
    </row>
    <row r="26402" spans="1:3">
      <c r="A26402" s="57" t="s">
        <v>13791</v>
      </c>
      <c r="B26402" s="61">
        <v>37804139</v>
      </c>
      <c r="C26402" s="59"/>
    </row>
    <row r="26403" spans="1:3">
      <c r="A26403" s="57" t="s">
        <v>13792</v>
      </c>
      <c r="B26403" s="61">
        <v>33319561</v>
      </c>
      <c r="C26403" s="59"/>
    </row>
    <row r="26404" spans="1:3">
      <c r="A26404" s="57" t="s">
        <v>13792</v>
      </c>
      <c r="B26404" s="61">
        <v>37980888</v>
      </c>
      <c r="C26404" s="59"/>
    </row>
    <row r="26405" spans="1:3">
      <c r="A26405" s="57" t="s">
        <v>13792</v>
      </c>
      <c r="B26405" s="61">
        <v>164150309</v>
      </c>
      <c r="C26405" s="59"/>
    </row>
    <row r="26406" spans="1:3">
      <c r="A26406" s="57" t="s">
        <v>13792</v>
      </c>
      <c r="B26406" s="61">
        <v>145807525</v>
      </c>
      <c r="C26406" s="59"/>
    </row>
    <row r="26407" spans="1:3">
      <c r="A26407" s="57" t="s">
        <v>13793</v>
      </c>
      <c r="B26407" s="61">
        <v>390875667</v>
      </c>
      <c r="C26407" s="59"/>
    </row>
    <row r="26408" spans="1:3">
      <c r="A26408" s="57" t="s">
        <v>13793</v>
      </c>
      <c r="B26408" s="61">
        <v>217998174</v>
      </c>
      <c r="C26408" s="59"/>
    </row>
    <row r="26409" spans="1:3">
      <c r="A26409" s="57" t="s">
        <v>13794</v>
      </c>
      <c r="B26409" s="58"/>
      <c r="C26409" s="59"/>
    </row>
    <row r="26410" spans="1:3">
      <c r="A26410" s="57" t="s">
        <v>13794</v>
      </c>
      <c r="B26410" s="58"/>
      <c r="C26410" s="59"/>
    </row>
    <row r="26411" spans="1:3">
      <c r="A26411" s="57" t="s">
        <v>13794</v>
      </c>
      <c r="B26411" s="58"/>
      <c r="C26411" s="59"/>
    </row>
    <row r="26412" spans="1:3">
      <c r="A26412" s="57" t="s">
        <v>13794</v>
      </c>
      <c r="B26412" s="58"/>
      <c r="C26412" s="59"/>
    </row>
    <row r="26413" spans="1:3">
      <c r="A26413" s="57" t="s">
        <v>13794</v>
      </c>
      <c r="B26413" s="58"/>
      <c r="C26413" s="59"/>
    </row>
    <row r="26414" spans="1:3">
      <c r="A26414" s="57" t="s">
        <v>13794</v>
      </c>
      <c r="B26414" s="58"/>
      <c r="C26414" s="59"/>
    </row>
    <row r="26415" spans="1:3">
      <c r="A26415" s="57" t="s">
        <v>13794</v>
      </c>
      <c r="B26415" s="58"/>
      <c r="C26415" s="59"/>
    </row>
    <row r="26416" spans="1:3">
      <c r="A26416" s="57" t="s">
        <v>13794</v>
      </c>
      <c r="B26416" s="58"/>
      <c r="C26416" s="59"/>
    </row>
    <row r="26417" spans="1:3">
      <c r="A26417" s="57" t="s">
        <v>13795</v>
      </c>
      <c r="B26417" s="61">
        <v>50443953</v>
      </c>
      <c r="C26417" s="59"/>
    </row>
    <row r="26418" spans="1:3">
      <c r="A26418" s="57" t="s">
        <v>13796</v>
      </c>
      <c r="B26418" s="58"/>
      <c r="C26418" s="59"/>
    </row>
    <row r="26419" spans="1:3">
      <c r="A26419" s="57" t="s">
        <v>13797</v>
      </c>
      <c r="B26419" s="58"/>
      <c r="C26419" s="59"/>
    </row>
    <row r="26420" spans="1:3">
      <c r="A26420" s="57" t="s">
        <v>13798</v>
      </c>
      <c r="B26420" s="58"/>
      <c r="C26420" s="59"/>
    </row>
    <row r="26421" spans="1:3">
      <c r="A26421" s="57" t="s">
        <v>13798</v>
      </c>
      <c r="B26421" s="58"/>
      <c r="C26421" s="59"/>
    </row>
    <row r="26422" spans="1:3">
      <c r="A26422" s="57" t="s">
        <v>13798</v>
      </c>
      <c r="B26422" s="58"/>
      <c r="C26422" s="59"/>
    </row>
    <row r="26423" spans="1:3">
      <c r="A26423" s="57" t="s">
        <v>13798</v>
      </c>
      <c r="B26423" s="58"/>
      <c r="C26423" s="59"/>
    </row>
    <row r="26424" spans="1:3">
      <c r="A26424" s="57" t="s">
        <v>13798</v>
      </c>
      <c r="B26424" s="58"/>
      <c r="C26424" s="59"/>
    </row>
    <row r="26425" spans="1:3">
      <c r="A26425" s="57" t="s">
        <v>13798</v>
      </c>
      <c r="B26425" s="58"/>
      <c r="C26425" s="59"/>
    </row>
    <row r="26426" spans="1:3">
      <c r="A26426" s="57" t="s">
        <v>13799</v>
      </c>
      <c r="B26426" s="61">
        <v>2127939</v>
      </c>
      <c r="C26426" s="59"/>
    </row>
    <row r="26427" spans="1:3">
      <c r="A26427" s="57" t="s">
        <v>13799</v>
      </c>
      <c r="B26427" s="58"/>
      <c r="C26427" s="59"/>
    </row>
    <row r="26428" spans="1:3">
      <c r="A26428" s="57" t="s">
        <v>13799</v>
      </c>
      <c r="B26428" s="58"/>
      <c r="C26428" s="59"/>
    </row>
    <row r="26429" spans="1:3">
      <c r="A26429" s="57" t="s">
        <v>13799</v>
      </c>
      <c r="B26429" s="61">
        <v>3275788</v>
      </c>
      <c r="C26429" s="59"/>
    </row>
    <row r="26430" spans="1:3">
      <c r="A26430" s="57" t="s">
        <v>13799</v>
      </c>
      <c r="B26430" s="58"/>
      <c r="C26430" s="59"/>
    </row>
    <row r="26431" spans="1:3">
      <c r="A26431" s="57" t="s">
        <v>13799</v>
      </c>
      <c r="B26431" s="61">
        <v>1961673</v>
      </c>
      <c r="C26431" s="59"/>
    </row>
    <row r="26432" spans="1:3">
      <c r="A26432" s="57" t="s">
        <v>13799</v>
      </c>
      <c r="B26432" s="58"/>
      <c r="C26432" s="59"/>
    </row>
    <row r="26433" spans="1:3">
      <c r="A26433" s="57" t="s">
        <v>13799</v>
      </c>
      <c r="B26433" s="58"/>
      <c r="C26433" s="59"/>
    </row>
    <row r="26434" spans="1:3">
      <c r="A26434" s="57" t="s">
        <v>13799</v>
      </c>
      <c r="B26434" s="61">
        <v>43984742</v>
      </c>
      <c r="C26434" s="59"/>
    </row>
    <row r="26435" spans="1:3">
      <c r="A26435" s="57" t="s">
        <v>13799</v>
      </c>
      <c r="B26435" s="58"/>
      <c r="C26435" s="59"/>
    </row>
    <row r="26436" spans="1:3">
      <c r="A26436" s="57" t="s">
        <v>13799</v>
      </c>
      <c r="B26436" s="61">
        <v>137046001</v>
      </c>
      <c r="C26436" s="59"/>
    </row>
    <row r="26437" spans="1:3">
      <c r="A26437" s="57" t="s">
        <v>13800</v>
      </c>
      <c r="B26437" s="58"/>
      <c r="C26437" s="59"/>
    </row>
    <row r="26438" spans="1:3">
      <c r="A26438" s="57" t="s">
        <v>13801</v>
      </c>
      <c r="B26438" s="58"/>
      <c r="C26438" s="59"/>
    </row>
    <row r="26439" spans="1:3">
      <c r="A26439" s="57" t="s">
        <v>13802</v>
      </c>
      <c r="B26439" s="58"/>
      <c r="C26439" s="59"/>
    </row>
    <row r="26440" spans="1:3">
      <c r="A26440" s="57" t="s">
        <v>13803</v>
      </c>
      <c r="B26440" s="61">
        <v>13093880</v>
      </c>
      <c r="C26440" s="59"/>
    </row>
    <row r="26441" spans="1:3">
      <c r="A26441" s="57" t="s">
        <v>13804</v>
      </c>
      <c r="B26441" s="61">
        <v>20327572</v>
      </c>
      <c r="C26441" s="59"/>
    </row>
    <row r="26442" spans="1:3">
      <c r="A26442" s="57" t="s">
        <v>13805</v>
      </c>
      <c r="B26442" s="58"/>
      <c r="C26442" s="59"/>
    </row>
    <row r="26443" spans="1:3">
      <c r="A26443" s="57" t="s">
        <v>13806</v>
      </c>
      <c r="B26443" s="58"/>
      <c r="C26443" s="59"/>
    </row>
    <row r="26444" spans="1:3">
      <c r="A26444" s="57" t="s">
        <v>13807</v>
      </c>
      <c r="B26444" s="61">
        <v>20176301</v>
      </c>
      <c r="C26444" s="59"/>
    </row>
    <row r="26445" spans="1:3">
      <c r="A26445" s="57" t="s">
        <v>13808</v>
      </c>
      <c r="B26445" s="58"/>
      <c r="C26445" s="59"/>
    </row>
    <row r="26446" spans="1:3">
      <c r="A26446" s="57" t="s">
        <v>13809</v>
      </c>
      <c r="B26446" s="58"/>
      <c r="C26446" s="59"/>
    </row>
    <row r="26447" spans="1:3">
      <c r="A26447" s="57" t="s">
        <v>13809</v>
      </c>
      <c r="B26447" s="61">
        <v>147690892</v>
      </c>
      <c r="C26447" s="59"/>
    </row>
    <row r="26448" spans="1:3">
      <c r="A26448" s="57" t="s">
        <v>13810</v>
      </c>
      <c r="B26448" s="61">
        <v>15003689</v>
      </c>
      <c r="C26448" s="59"/>
    </row>
    <row r="26449" spans="1:3">
      <c r="A26449" s="57" t="s">
        <v>13811</v>
      </c>
      <c r="B26449" s="61">
        <v>3407681</v>
      </c>
      <c r="C26449" s="59"/>
    </row>
    <row r="26450" spans="1:3">
      <c r="A26450" s="57" t="s">
        <v>13811</v>
      </c>
      <c r="B26450" s="61">
        <v>59884</v>
      </c>
      <c r="C26450" s="59"/>
    </row>
    <row r="26451" spans="1:3">
      <c r="A26451" s="57" t="s">
        <v>13811</v>
      </c>
      <c r="B26451" s="61">
        <v>26768270</v>
      </c>
      <c r="C26451" s="59"/>
    </row>
    <row r="26452" spans="1:3">
      <c r="A26452" s="57" t="s">
        <v>13811</v>
      </c>
      <c r="B26452" s="61">
        <v>1474641</v>
      </c>
      <c r="C26452" s="59"/>
    </row>
    <row r="26453" spans="1:3">
      <c r="A26453" s="57" t="s">
        <v>13812</v>
      </c>
      <c r="B26453" s="61">
        <v>25229477</v>
      </c>
      <c r="C26453" s="59"/>
    </row>
    <row r="26454" spans="1:3">
      <c r="A26454" s="57" t="s">
        <v>13812</v>
      </c>
      <c r="B26454" s="61">
        <v>13075747</v>
      </c>
      <c r="C26454" s="59"/>
    </row>
    <row r="26455" spans="1:3">
      <c r="A26455" s="57" t="s">
        <v>13812</v>
      </c>
      <c r="B26455" s="61">
        <v>547011</v>
      </c>
      <c r="C26455" s="59"/>
    </row>
    <row r="26456" spans="1:3">
      <c r="A26456" s="57" t="s">
        <v>13812</v>
      </c>
      <c r="B26456" s="58"/>
      <c r="C26456" s="59"/>
    </row>
    <row r="26457" spans="1:3">
      <c r="A26457" s="57" t="s">
        <v>13812</v>
      </c>
      <c r="B26457" s="61">
        <v>4099406</v>
      </c>
      <c r="C26457" s="59"/>
    </row>
    <row r="26458" spans="1:3">
      <c r="A26458" s="57" t="s">
        <v>13813</v>
      </c>
      <c r="B26458" s="61">
        <v>2602489</v>
      </c>
      <c r="C26458" s="59"/>
    </row>
    <row r="26459" spans="1:3">
      <c r="A26459" s="57" t="s">
        <v>13813</v>
      </c>
      <c r="B26459" s="61">
        <v>491173</v>
      </c>
      <c r="C26459" s="59"/>
    </row>
    <row r="26460" spans="1:3">
      <c r="A26460" s="57" t="s">
        <v>13813</v>
      </c>
      <c r="B26460" s="61">
        <v>3837399</v>
      </c>
      <c r="C26460" s="59"/>
    </row>
    <row r="26461" spans="1:3">
      <c r="A26461" s="57" t="s">
        <v>13814</v>
      </c>
      <c r="B26461" s="61">
        <v>70640398</v>
      </c>
      <c r="C26461" s="59"/>
    </row>
    <row r="26462" spans="1:3">
      <c r="A26462" s="57" t="s">
        <v>13814</v>
      </c>
      <c r="B26462" s="61">
        <v>1773970</v>
      </c>
      <c r="C26462" s="59"/>
    </row>
    <row r="26463" spans="1:3">
      <c r="A26463" s="57" t="s">
        <v>13814</v>
      </c>
      <c r="B26463" s="61">
        <v>2360976</v>
      </c>
      <c r="C26463" s="59"/>
    </row>
    <row r="26464" spans="1:3">
      <c r="A26464" s="57" t="s">
        <v>13815</v>
      </c>
      <c r="B26464" s="61">
        <v>19008562</v>
      </c>
      <c r="C26464" s="59"/>
    </row>
    <row r="26465" spans="1:3">
      <c r="A26465" s="57" t="s">
        <v>13815</v>
      </c>
      <c r="B26465" s="61">
        <v>13653383</v>
      </c>
      <c r="C26465" s="59"/>
    </row>
    <row r="26466" spans="1:3">
      <c r="A26466" s="57" t="s">
        <v>13815</v>
      </c>
      <c r="B26466" s="61">
        <v>591087</v>
      </c>
      <c r="C26466" s="59"/>
    </row>
    <row r="26467" spans="1:3">
      <c r="A26467" s="57" t="s">
        <v>13815</v>
      </c>
      <c r="B26467" s="61">
        <v>499342</v>
      </c>
      <c r="C26467" s="59"/>
    </row>
    <row r="26468" spans="1:3">
      <c r="A26468" s="57" t="s">
        <v>13815</v>
      </c>
      <c r="B26468" s="61">
        <v>34865</v>
      </c>
      <c r="C26468" s="59"/>
    </row>
    <row r="26469" spans="1:3">
      <c r="A26469" s="57" t="s">
        <v>13815</v>
      </c>
      <c r="B26469" s="58"/>
      <c r="C26469" s="59"/>
    </row>
    <row r="26470" spans="1:3">
      <c r="A26470" s="57" t="s">
        <v>13815</v>
      </c>
      <c r="B26470" s="61">
        <v>28279</v>
      </c>
      <c r="C26470" s="59"/>
    </row>
    <row r="26471" spans="1:3">
      <c r="A26471" s="57" t="s">
        <v>13815</v>
      </c>
      <c r="B26471" s="61">
        <v>129274</v>
      </c>
      <c r="C26471" s="59"/>
    </row>
    <row r="26472" spans="1:3">
      <c r="A26472" s="57" t="s">
        <v>13815</v>
      </c>
      <c r="B26472" s="61">
        <v>5667781</v>
      </c>
      <c r="C26472" s="59"/>
    </row>
    <row r="26473" spans="1:3">
      <c r="A26473" s="57" t="s">
        <v>13815</v>
      </c>
      <c r="B26473" s="61">
        <v>13780529</v>
      </c>
      <c r="C26473" s="59"/>
    </row>
    <row r="26474" spans="1:3">
      <c r="A26474" s="57" t="s">
        <v>13816</v>
      </c>
      <c r="B26474" s="61">
        <v>48415</v>
      </c>
      <c r="C26474" s="59"/>
    </row>
    <row r="26475" spans="1:3">
      <c r="A26475" s="57" t="s">
        <v>13816</v>
      </c>
      <c r="B26475" s="61">
        <v>22104723</v>
      </c>
      <c r="C26475" s="59"/>
    </row>
    <row r="26476" spans="1:3">
      <c r="A26476" s="57" t="s">
        <v>13817</v>
      </c>
      <c r="B26476" s="61">
        <v>437284</v>
      </c>
      <c r="C26476" s="59"/>
    </row>
    <row r="26477" spans="1:3">
      <c r="A26477" s="57" t="s">
        <v>13817</v>
      </c>
      <c r="B26477" s="61">
        <v>3774171</v>
      </c>
      <c r="C26477" s="59"/>
    </row>
    <row r="26478" spans="1:3">
      <c r="A26478" s="57" t="s">
        <v>13818</v>
      </c>
      <c r="B26478" s="61">
        <v>4199915</v>
      </c>
      <c r="C26478" s="59"/>
    </row>
    <row r="26479" spans="1:3">
      <c r="A26479" s="57" t="s">
        <v>13819</v>
      </c>
      <c r="B26479" s="61">
        <v>1195532</v>
      </c>
      <c r="C26479" s="59"/>
    </row>
    <row r="26480" spans="1:3">
      <c r="A26480" s="57" t="s">
        <v>13819</v>
      </c>
      <c r="B26480" s="61">
        <v>2840811</v>
      </c>
      <c r="C26480" s="59"/>
    </row>
    <row r="26481" spans="1:3">
      <c r="A26481" s="57" t="s">
        <v>13819</v>
      </c>
      <c r="B26481" s="61">
        <v>253062</v>
      </c>
      <c r="C26481" s="59"/>
    </row>
    <row r="26482" spans="1:3">
      <c r="A26482" s="57" t="s">
        <v>13819</v>
      </c>
      <c r="B26482" s="61">
        <v>159814</v>
      </c>
      <c r="C26482" s="59"/>
    </row>
    <row r="26483" spans="1:3">
      <c r="A26483" s="57" t="s">
        <v>13819</v>
      </c>
      <c r="B26483" s="61">
        <v>2254796</v>
      </c>
      <c r="C26483" s="59"/>
    </row>
    <row r="26484" spans="1:3">
      <c r="A26484" s="57" t="s">
        <v>13820</v>
      </c>
      <c r="B26484" s="61">
        <v>3101932</v>
      </c>
      <c r="C26484" s="59"/>
    </row>
    <row r="26485" spans="1:3">
      <c r="A26485" s="57" t="s">
        <v>13820</v>
      </c>
      <c r="B26485" s="61">
        <v>4610504</v>
      </c>
      <c r="C26485" s="59"/>
    </row>
    <row r="26486" spans="1:3">
      <c r="A26486" s="57" t="s">
        <v>13820</v>
      </c>
      <c r="B26486" s="61">
        <v>28103383</v>
      </c>
      <c r="C26486" s="59"/>
    </row>
    <row r="26487" spans="1:3">
      <c r="A26487" s="57" t="s">
        <v>13820</v>
      </c>
      <c r="B26487" s="61">
        <v>186757</v>
      </c>
      <c r="C26487" s="59"/>
    </row>
    <row r="26488" spans="1:3">
      <c r="A26488" s="57" t="s">
        <v>13820</v>
      </c>
      <c r="B26488" s="61">
        <v>106524</v>
      </c>
      <c r="C26488" s="59"/>
    </row>
    <row r="26489" spans="1:3">
      <c r="A26489" s="57" t="s">
        <v>13820</v>
      </c>
      <c r="B26489" s="58"/>
      <c r="C26489" s="59"/>
    </row>
    <row r="26490" spans="1:3">
      <c r="A26490" s="57" t="s">
        <v>13820</v>
      </c>
      <c r="B26490" s="61">
        <v>277180</v>
      </c>
      <c r="C26490" s="59"/>
    </row>
    <row r="26491" spans="1:3">
      <c r="A26491" s="57" t="s">
        <v>13820</v>
      </c>
      <c r="B26491" s="61">
        <v>2126223</v>
      </c>
      <c r="C26491" s="59"/>
    </row>
    <row r="26492" spans="1:3">
      <c r="A26492" s="57" t="s">
        <v>13820</v>
      </c>
      <c r="B26492" s="61">
        <v>5943479</v>
      </c>
      <c r="C26492" s="59"/>
    </row>
    <row r="26493" spans="1:3">
      <c r="A26493" s="57" t="s">
        <v>13821</v>
      </c>
      <c r="B26493" s="61">
        <v>18570213</v>
      </c>
      <c r="C26493" s="59"/>
    </row>
    <row r="26494" spans="1:3">
      <c r="A26494" s="57" t="s">
        <v>13822</v>
      </c>
      <c r="B26494" s="61">
        <v>428229</v>
      </c>
      <c r="C26494" s="59"/>
    </row>
    <row r="26495" spans="1:3">
      <c r="A26495" s="57" t="s">
        <v>13823</v>
      </c>
      <c r="B26495" s="61">
        <v>31979742</v>
      </c>
      <c r="C26495" s="59"/>
    </row>
    <row r="26496" spans="1:3">
      <c r="A26496" s="57" t="s">
        <v>13823</v>
      </c>
      <c r="B26496" s="61">
        <v>565765</v>
      </c>
      <c r="C26496" s="59"/>
    </row>
    <row r="26497" spans="1:3">
      <c r="A26497" s="57" t="s">
        <v>13824</v>
      </c>
      <c r="B26497" s="58"/>
      <c r="C26497" s="59"/>
    </row>
    <row r="26498" spans="1:3">
      <c r="A26498" s="57" t="s">
        <v>13824</v>
      </c>
      <c r="B26498" s="58"/>
      <c r="C26498" s="59"/>
    </row>
    <row r="26499" spans="1:3">
      <c r="A26499" s="57" t="s">
        <v>13824</v>
      </c>
      <c r="B26499" s="58"/>
      <c r="C26499" s="59"/>
    </row>
    <row r="26500" spans="1:3">
      <c r="A26500" s="57" t="s">
        <v>13824</v>
      </c>
      <c r="B26500" s="58"/>
      <c r="C26500" s="59"/>
    </row>
    <row r="26501" spans="1:3">
      <c r="A26501" s="57" t="s">
        <v>13825</v>
      </c>
      <c r="B26501" s="61">
        <v>33926905</v>
      </c>
      <c r="C26501" s="59"/>
    </row>
    <row r="26502" spans="1:3">
      <c r="A26502" s="57" t="s">
        <v>13826</v>
      </c>
      <c r="B26502" s="61">
        <v>4532228</v>
      </c>
      <c r="C26502" s="59"/>
    </row>
    <row r="26503" spans="1:3">
      <c r="A26503" s="57" t="s">
        <v>13826</v>
      </c>
      <c r="B26503" s="61">
        <v>6287546</v>
      </c>
      <c r="C26503" s="59"/>
    </row>
    <row r="26504" spans="1:3">
      <c r="A26504" s="57" t="s">
        <v>13826</v>
      </c>
      <c r="B26504" s="61">
        <v>11420</v>
      </c>
      <c r="C26504" s="59"/>
    </row>
    <row r="26505" spans="1:3">
      <c r="A26505" s="57" t="s">
        <v>13826</v>
      </c>
      <c r="B26505" s="61">
        <v>84614383</v>
      </c>
      <c r="C26505" s="59"/>
    </row>
    <row r="26506" spans="1:3">
      <c r="A26506" s="57" t="s">
        <v>13827</v>
      </c>
      <c r="B26506" s="58"/>
      <c r="C26506" s="59"/>
    </row>
    <row r="26507" spans="1:3">
      <c r="A26507" s="57" t="s">
        <v>13828</v>
      </c>
      <c r="B26507" s="61">
        <v>2688487</v>
      </c>
      <c r="C26507" s="59"/>
    </row>
    <row r="26508" spans="1:3">
      <c r="A26508" s="57" t="s">
        <v>13829</v>
      </c>
      <c r="B26508" s="61">
        <v>3676018</v>
      </c>
      <c r="C26508" s="59"/>
    </row>
    <row r="26509" spans="1:3">
      <c r="A26509" s="57" t="s">
        <v>13830</v>
      </c>
      <c r="B26509" s="61">
        <v>446785573</v>
      </c>
      <c r="C26509" s="59"/>
    </row>
    <row r="26510" spans="1:3">
      <c r="A26510" s="57" t="s">
        <v>13830</v>
      </c>
      <c r="B26510" s="61">
        <v>195224507</v>
      </c>
      <c r="C26510" s="59"/>
    </row>
    <row r="26511" spans="1:3">
      <c r="A26511" s="57" t="s">
        <v>13830</v>
      </c>
      <c r="B26511" s="61">
        <v>4798578</v>
      </c>
      <c r="C26511" s="59"/>
    </row>
    <row r="26512" spans="1:3">
      <c r="A26512" s="57" t="s">
        <v>13830</v>
      </c>
      <c r="B26512" s="61">
        <v>67602155</v>
      </c>
      <c r="C26512" s="59"/>
    </row>
    <row r="26513" spans="1:3">
      <c r="A26513" s="57" t="s">
        <v>13830</v>
      </c>
      <c r="B26513" s="61">
        <v>64124524</v>
      </c>
      <c r="C26513" s="59"/>
    </row>
    <row r="26514" spans="1:3">
      <c r="A26514" s="57" t="s">
        <v>13830</v>
      </c>
      <c r="B26514" s="61">
        <v>1986017</v>
      </c>
      <c r="C26514" s="59"/>
    </row>
    <row r="26515" spans="1:3">
      <c r="A26515" s="57" t="s">
        <v>13830</v>
      </c>
      <c r="B26515" s="58"/>
      <c r="C26515" s="59"/>
    </row>
    <row r="26516" spans="1:3">
      <c r="A26516" s="57" t="s">
        <v>13830</v>
      </c>
      <c r="B26516" s="61">
        <v>149192752</v>
      </c>
      <c r="C26516" s="59"/>
    </row>
    <row r="26517" spans="1:3">
      <c r="A26517" s="57" t="s">
        <v>13831</v>
      </c>
      <c r="B26517" s="61">
        <v>16510239</v>
      </c>
      <c r="C26517" s="59"/>
    </row>
    <row r="26518" spans="1:3">
      <c r="A26518" s="57" t="s">
        <v>13831</v>
      </c>
      <c r="B26518" s="61">
        <v>4137629</v>
      </c>
      <c r="C26518" s="59"/>
    </row>
    <row r="26519" spans="1:3">
      <c r="A26519" s="57" t="s">
        <v>13832</v>
      </c>
      <c r="B26519" s="61">
        <v>4830107</v>
      </c>
      <c r="C26519" s="59"/>
    </row>
    <row r="26520" spans="1:3">
      <c r="A26520" s="57" t="s">
        <v>13833</v>
      </c>
      <c r="B26520" s="58"/>
      <c r="C26520" s="59"/>
    </row>
    <row r="26521" spans="1:3">
      <c r="A26521" s="57" t="s">
        <v>13833</v>
      </c>
      <c r="B26521" s="61">
        <v>4748998</v>
      </c>
      <c r="C26521" s="59"/>
    </row>
    <row r="26522" spans="1:3">
      <c r="A26522" s="57" t="s">
        <v>13834</v>
      </c>
      <c r="B26522" s="61">
        <v>195689</v>
      </c>
      <c r="C26522" s="59"/>
    </row>
    <row r="26523" spans="1:3">
      <c r="A26523" s="57" t="s">
        <v>13834</v>
      </c>
      <c r="B26523" s="61">
        <v>9933144</v>
      </c>
      <c r="C26523" s="59"/>
    </row>
    <row r="26524" spans="1:3">
      <c r="A26524" s="57" t="s">
        <v>13835</v>
      </c>
      <c r="B26524" s="61">
        <v>34163239</v>
      </c>
      <c r="C26524" s="59"/>
    </row>
    <row r="26525" spans="1:3">
      <c r="A26525" s="57" t="s">
        <v>13836</v>
      </c>
      <c r="B26525" s="58"/>
      <c r="C26525" s="59"/>
    </row>
    <row r="26526" spans="1:3">
      <c r="A26526" s="57" t="s">
        <v>13836</v>
      </c>
      <c r="B26526" s="58"/>
      <c r="C26526" s="59"/>
    </row>
    <row r="26527" spans="1:3">
      <c r="A26527" s="57" t="s">
        <v>13836</v>
      </c>
      <c r="B26527" s="58"/>
      <c r="C26527" s="59"/>
    </row>
    <row r="26528" spans="1:3">
      <c r="A26528" s="57" t="s">
        <v>13837</v>
      </c>
      <c r="B26528" s="61">
        <v>404713</v>
      </c>
      <c r="C26528" s="59"/>
    </row>
    <row r="26529" spans="1:3">
      <c r="A26529" s="57" t="s">
        <v>13838</v>
      </c>
      <c r="B26529" s="61">
        <v>10681180</v>
      </c>
      <c r="C26529" s="59"/>
    </row>
    <row r="26530" spans="1:3">
      <c r="A26530" s="57" t="s">
        <v>13838</v>
      </c>
      <c r="B26530" s="61">
        <v>28848252</v>
      </c>
      <c r="C26530" s="59"/>
    </row>
    <row r="26531" spans="1:3">
      <c r="A26531" s="57" t="s">
        <v>13838</v>
      </c>
      <c r="B26531" s="61">
        <v>14245115</v>
      </c>
      <c r="C26531" s="59"/>
    </row>
    <row r="26532" spans="1:3">
      <c r="A26532" s="57" t="s">
        <v>13839</v>
      </c>
      <c r="B26532" s="61">
        <v>3620186</v>
      </c>
      <c r="C26532" s="59"/>
    </row>
    <row r="26533" spans="1:3">
      <c r="A26533" s="57" t="s">
        <v>13839</v>
      </c>
      <c r="B26533" s="61">
        <v>11878093</v>
      </c>
      <c r="C26533" s="59"/>
    </row>
    <row r="26534" spans="1:3">
      <c r="A26534" s="57" t="s">
        <v>13840</v>
      </c>
      <c r="B26534" s="61">
        <v>51295830</v>
      </c>
      <c r="C26534" s="59"/>
    </row>
    <row r="26535" spans="1:3">
      <c r="A26535" s="57" t="s">
        <v>13840</v>
      </c>
      <c r="B26535" s="61">
        <v>8261436</v>
      </c>
      <c r="C26535" s="59"/>
    </row>
    <row r="26536" spans="1:3">
      <c r="A26536" s="57" t="s">
        <v>13841</v>
      </c>
      <c r="B26536" s="58"/>
      <c r="C26536" s="59"/>
    </row>
    <row r="26537" spans="1:3">
      <c r="A26537" s="57" t="s">
        <v>13842</v>
      </c>
      <c r="B26537" s="61">
        <v>10196480</v>
      </c>
      <c r="C26537" s="59"/>
    </row>
    <row r="26538" spans="1:3">
      <c r="A26538" s="57" t="s">
        <v>13843</v>
      </c>
      <c r="B26538" s="61">
        <v>346788692</v>
      </c>
      <c r="C26538" s="59"/>
    </row>
    <row r="26539" spans="1:3">
      <c r="A26539" s="57" t="s">
        <v>13844</v>
      </c>
      <c r="B26539" s="61">
        <v>416866</v>
      </c>
      <c r="C26539" s="59"/>
    </row>
    <row r="26540" spans="1:3">
      <c r="A26540" s="57" t="s">
        <v>13844</v>
      </c>
      <c r="B26540" s="61">
        <v>23886809</v>
      </c>
      <c r="C26540" s="59"/>
    </row>
    <row r="26541" spans="1:3">
      <c r="A26541" s="57" t="s">
        <v>13844</v>
      </c>
      <c r="B26541" s="61">
        <v>3100364</v>
      </c>
      <c r="C26541" s="59"/>
    </row>
    <row r="26542" spans="1:3">
      <c r="A26542" s="57" t="s">
        <v>13844</v>
      </c>
      <c r="B26542" s="61">
        <v>20911273</v>
      </c>
      <c r="C26542" s="59"/>
    </row>
    <row r="26543" spans="1:3">
      <c r="A26543" s="57" t="s">
        <v>13844</v>
      </c>
      <c r="B26543" s="61">
        <v>35193786</v>
      </c>
      <c r="C26543" s="59"/>
    </row>
    <row r="26544" spans="1:3">
      <c r="A26544" s="57" t="s">
        <v>13844</v>
      </c>
      <c r="B26544" s="61">
        <v>58727367</v>
      </c>
      <c r="C26544" s="59"/>
    </row>
    <row r="26545" spans="1:3">
      <c r="A26545" s="57" t="s">
        <v>13845</v>
      </c>
      <c r="B26545" s="61">
        <v>16358143</v>
      </c>
      <c r="C26545" s="59"/>
    </row>
    <row r="26546" spans="1:3">
      <c r="A26546" s="57" t="s">
        <v>13845</v>
      </c>
      <c r="B26546" s="61">
        <v>811487</v>
      </c>
      <c r="C26546" s="59"/>
    </row>
    <row r="26547" spans="1:3">
      <c r="A26547" s="57" t="s">
        <v>13845</v>
      </c>
      <c r="B26547" s="61">
        <v>45201133</v>
      </c>
      <c r="C26547" s="59"/>
    </row>
    <row r="26548" spans="1:3">
      <c r="A26548" s="57" t="s">
        <v>13845</v>
      </c>
      <c r="B26548" s="61">
        <v>26014723</v>
      </c>
      <c r="C26548" s="59"/>
    </row>
    <row r="26549" spans="1:3">
      <c r="A26549" s="57" t="s">
        <v>13845</v>
      </c>
      <c r="B26549" s="61">
        <v>34191262</v>
      </c>
      <c r="C26549" s="59"/>
    </row>
    <row r="26550" spans="1:3">
      <c r="A26550" s="57" t="s">
        <v>13846</v>
      </c>
      <c r="B26550" s="58"/>
      <c r="C26550" s="59"/>
    </row>
    <row r="26551" spans="1:3">
      <c r="A26551" s="57" t="s">
        <v>13846</v>
      </c>
      <c r="B26551" s="58"/>
      <c r="C26551" s="59"/>
    </row>
    <row r="26552" spans="1:3">
      <c r="A26552" s="57" t="s">
        <v>13846</v>
      </c>
      <c r="B26552" s="58"/>
      <c r="C26552" s="59"/>
    </row>
    <row r="26553" spans="1:3">
      <c r="A26553" s="57" t="s">
        <v>13846</v>
      </c>
      <c r="B26553" s="58"/>
      <c r="C26553" s="59"/>
    </row>
    <row r="26554" spans="1:3">
      <c r="A26554" s="57" t="s">
        <v>13846</v>
      </c>
      <c r="B26554" s="58"/>
      <c r="C26554" s="59"/>
    </row>
    <row r="26555" spans="1:3">
      <c r="A26555" s="57" t="s">
        <v>13846</v>
      </c>
      <c r="B26555" s="58"/>
      <c r="C26555" s="59"/>
    </row>
    <row r="26556" spans="1:3">
      <c r="A26556" s="57" t="s">
        <v>13846</v>
      </c>
      <c r="B26556" s="58"/>
      <c r="C26556" s="59"/>
    </row>
    <row r="26557" spans="1:3">
      <c r="A26557" s="57" t="s">
        <v>13846</v>
      </c>
      <c r="B26557" s="58"/>
      <c r="C26557" s="59"/>
    </row>
    <row r="26558" spans="1:3">
      <c r="A26558" s="57" t="s">
        <v>13846</v>
      </c>
      <c r="B26558" s="58"/>
      <c r="C26558" s="59"/>
    </row>
    <row r="26559" spans="1:3">
      <c r="A26559" s="57" t="s">
        <v>13846</v>
      </c>
      <c r="B26559" s="58"/>
      <c r="C26559" s="59"/>
    </row>
    <row r="26560" spans="1:3">
      <c r="A26560" s="57" t="s">
        <v>13846</v>
      </c>
      <c r="B26560" s="58"/>
      <c r="C26560" s="59"/>
    </row>
    <row r="26561" spans="1:3">
      <c r="A26561" s="57" t="s">
        <v>13846</v>
      </c>
      <c r="B26561" s="58"/>
      <c r="C26561" s="59"/>
    </row>
    <row r="26562" spans="1:3">
      <c r="A26562" s="57" t="s">
        <v>13847</v>
      </c>
      <c r="B26562" s="61">
        <v>18409877</v>
      </c>
      <c r="C26562" s="59"/>
    </row>
    <row r="26563" spans="1:3">
      <c r="A26563" s="57" t="s">
        <v>13848</v>
      </c>
      <c r="B26563" s="61">
        <v>170428737</v>
      </c>
      <c r="C26563" s="59"/>
    </row>
    <row r="26564" spans="1:3">
      <c r="A26564" s="57" t="s">
        <v>13849</v>
      </c>
      <c r="B26564" s="58"/>
      <c r="C26564" s="59"/>
    </row>
    <row r="26565" spans="1:3">
      <c r="A26565" s="57" t="s">
        <v>13849</v>
      </c>
      <c r="B26565" s="58"/>
      <c r="C26565" s="59"/>
    </row>
    <row r="26566" spans="1:3">
      <c r="A26566" s="57" t="s">
        <v>13849</v>
      </c>
      <c r="B26566" s="58"/>
      <c r="C26566" s="59"/>
    </row>
    <row r="26567" spans="1:3">
      <c r="A26567" s="57" t="s">
        <v>13849</v>
      </c>
      <c r="B26567" s="58"/>
      <c r="C26567" s="59"/>
    </row>
    <row r="26568" spans="1:3">
      <c r="A26568" s="57" t="s">
        <v>13849</v>
      </c>
      <c r="B26568" s="58"/>
      <c r="C26568" s="59"/>
    </row>
    <row r="26569" spans="1:3">
      <c r="A26569" s="57" t="s">
        <v>13849</v>
      </c>
      <c r="B26569" s="58"/>
      <c r="C26569" s="59"/>
    </row>
    <row r="26570" spans="1:3">
      <c r="A26570" s="57" t="s">
        <v>13849</v>
      </c>
      <c r="B26570" s="58"/>
      <c r="C26570" s="59"/>
    </row>
    <row r="26571" spans="1:3">
      <c r="A26571" s="57" t="s">
        <v>13849</v>
      </c>
      <c r="B26571" s="58"/>
      <c r="C26571" s="59"/>
    </row>
    <row r="26572" spans="1:3">
      <c r="A26572" s="57" t="s">
        <v>13849</v>
      </c>
      <c r="B26572" s="58"/>
      <c r="C26572" s="59"/>
    </row>
    <row r="26573" spans="1:3">
      <c r="A26573" s="57" t="s">
        <v>13849</v>
      </c>
      <c r="B26573" s="58"/>
      <c r="C26573" s="59"/>
    </row>
    <row r="26574" spans="1:3">
      <c r="A26574" s="57" t="s">
        <v>13849</v>
      </c>
      <c r="B26574" s="58"/>
      <c r="C26574" s="59"/>
    </row>
    <row r="26575" spans="1:3">
      <c r="A26575" s="57" t="s">
        <v>13850</v>
      </c>
      <c r="B26575" s="61">
        <v>7064386</v>
      </c>
      <c r="C26575" s="59"/>
    </row>
    <row r="26576" spans="1:3">
      <c r="A26576" s="57" t="s">
        <v>13850</v>
      </c>
      <c r="B26576" s="61">
        <v>17773850</v>
      </c>
      <c r="C26576" s="59"/>
    </row>
    <row r="26577" spans="1:3">
      <c r="A26577" s="57" t="s">
        <v>13850</v>
      </c>
      <c r="B26577" s="61">
        <v>25915498</v>
      </c>
      <c r="C26577" s="59"/>
    </row>
    <row r="26578" spans="1:3">
      <c r="A26578" s="57" t="s">
        <v>13850</v>
      </c>
      <c r="B26578" s="61">
        <v>1830170</v>
      </c>
      <c r="C26578" s="59"/>
    </row>
    <row r="26579" spans="1:3">
      <c r="A26579" s="57" t="s">
        <v>13850</v>
      </c>
      <c r="B26579" s="61">
        <v>12103639</v>
      </c>
      <c r="C26579" s="59"/>
    </row>
    <row r="26580" spans="1:3">
      <c r="A26580" s="57" t="s">
        <v>13850</v>
      </c>
      <c r="B26580" s="61">
        <v>25738147</v>
      </c>
      <c r="C26580" s="59"/>
    </row>
    <row r="26581" spans="1:3">
      <c r="A26581" s="57" t="s">
        <v>13850</v>
      </c>
      <c r="B26581" s="61">
        <v>48557444</v>
      </c>
      <c r="C26581" s="59"/>
    </row>
    <row r="26582" spans="1:3">
      <c r="A26582" s="57" t="s">
        <v>13850</v>
      </c>
      <c r="B26582" s="61">
        <v>131684</v>
      </c>
      <c r="C26582" s="59"/>
    </row>
    <row r="26583" spans="1:3">
      <c r="A26583" s="57" t="s">
        <v>13850</v>
      </c>
      <c r="B26583" s="61">
        <v>9224142</v>
      </c>
      <c r="C26583" s="59"/>
    </row>
    <row r="26584" spans="1:3">
      <c r="A26584" s="57" t="s">
        <v>13850</v>
      </c>
      <c r="B26584" s="61">
        <v>4351163</v>
      </c>
      <c r="C26584" s="59"/>
    </row>
    <row r="26585" spans="1:3">
      <c r="A26585" s="57" t="s">
        <v>13850</v>
      </c>
      <c r="B26585" s="61">
        <v>328906699</v>
      </c>
      <c r="C26585" s="59"/>
    </row>
    <row r="26586" spans="1:3">
      <c r="A26586" s="57" t="s">
        <v>13851</v>
      </c>
      <c r="B26586" s="61">
        <v>35603677</v>
      </c>
      <c r="C26586" s="59"/>
    </row>
    <row r="26587" spans="1:3">
      <c r="A26587" s="57" t="s">
        <v>13852</v>
      </c>
      <c r="B26587" s="58"/>
      <c r="C26587" s="59"/>
    </row>
    <row r="26588" spans="1:3">
      <c r="A26588" s="57" t="s">
        <v>13852</v>
      </c>
      <c r="B26588" s="58"/>
      <c r="C26588" s="59"/>
    </row>
    <row r="26589" spans="1:3">
      <c r="A26589" s="57" t="s">
        <v>13852</v>
      </c>
      <c r="B26589" s="58"/>
      <c r="C26589" s="59"/>
    </row>
    <row r="26590" spans="1:3">
      <c r="A26590" s="57" t="s">
        <v>13852</v>
      </c>
      <c r="B26590" s="58"/>
      <c r="C26590" s="59"/>
    </row>
    <row r="26591" spans="1:3">
      <c r="A26591" s="57" t="s">
        <v>13852</v>
      </c>
      <c r="B26591" s="58"/>
      <c r="C26591" s="59"/>
    </row>
    <row r="26592" spans="1:3">
      <c r="A26592" s="57" t="s">
        <v>13852</v>
      </c>
      <c r="B26592" s="58"/>
      <c r="C26592" s="59"/>
    </row>
    <row r="26593" spans="1:3">
      <c r="A26593" s="57" t="s">
        <v>13853</v>
      </c>
      <c r="B26593" s="61">
        <v>118989271</v>
      </c>
      <c r="C26593" s="59"/>
    </row>
    <row r="26594" spans="1:3">
      <c r="A26594" s="57" t="s">
        <v>13853</v>
      </c>
      <c r="B26594" s="61">
        <v>45623306</v>
      </c>
      <c r="C26594" s="59"/>
    </row>
    <row r="26595" spans="1:3">
      <c r="A26595" s="57" t="s">
        <v>13853</v>
      </c>
      <c r="B26595" s="61">
        <v>25620430</v>
      </c>
      <c r="C26595" s="59"/>
    </row>
    <row r="26596" spans="1:3">
      <c r="A26596" s="57" t="s">
        <v>13853</v>
      </c>
      <c r="B26596" s="61">
        <v>309619849</v>
      </c>
      <c r="C26596" s="59"/>
    </row>
    <row r="26597" spans="1:3">
      <c r="A26597" s="57" t="s">
        <v>13853</v>
      </c>
      <c r="B26597" s="58"/>
      <c r="C26597" s="59"/>
    </row>
    <row r="26598" spans="1:3">
      <c r="A26598" s="57" t="s">
        <v>13853</v>
      </c>
      <c r="B26598" s="61">
        <v>33126641</v>
      </c>
      <c r="C26598" s="59"/>
    </row>
    <row r="26599" spans="1:3">
      <c r="A26599" s="57" t="s">
        <v>13854</v>
      </c>
      <c r="B26599" s="61">
        <v>313289113</v>
      </c>
      <c r="C26599" s="59"/>
    </row>
    <row r="26600" spans="1:3">
      <c r="A26600" s="57" t="s">
        <v>13855</v>
      </c>
      <c r="B26600" s="61">
        <v>72343185</v>
      </c>
      <c r="C26600" s="59"/>
    </row>
    <row r="26601" spans="1:3">
      <c r="A26601" s="57" t="s">
        <v>13856</v>
      </c>
      <c r="B26601" s="58"/>
      <c r="C26601" s="59"/>
    </row>
    <row r="26602" spans="1:3">
      <c r="A26602" s="57" t="s">
        <v>13856</v>
      </c>
      <c r="B26602" s="58"/>
      <c r="C26602" s="59"/>
    </row>
    <row r="26603" spans="1:3">
      <c r="A26603" s="57" t="s">
        <v>13856</v>
      </c>
      <c r="B26603" s="58"/>
      <c r="C26603" s="59"/>
    </row>
    <row r="26604" spans="1:3">
      <c r="A26604" s="57" t="s">
        <v>13856</v>
      </c>
      <c r="B26604" s="58"/>
      <c r="C26604" s="59"/>
    </row>
    <row r="26605" spans="1:3">
      <c r="A26605" s="57" t="s">
        <v>13857</v>
      </c>
      <c r="B26605" s="61">
        <v>146425759</v>
      </c>
      <c r="C26605" s="59"/>
    </row>
    <row r="26606" spans="1:3">
      <c r="A26606" s="57" t="s">
        <v>13858</v>
      </c>
      <c r="B26606" s="61">
        <v>688107</v>
      </c>
      <c r="C26606" s="59"/>
    </row>
    <row r="26607" spans="1:3">
      <c r="A26607" s="57" t="s">
        <v>13859</v>
      </c>
      <c r="B26607" s="58"/>
      <c r="C26607" s="59"/>
    </row>
    <row r="26608" spans="1:3">
      <c r="A26608" s="57" t="s">
        <v>13859</v>
      </c>
      <c r="B26608" s="58"/>
      <c r="C26608" s="59"/>
    </row>
    <row r="26609" spans="1:3">
      <c r="A26609" s="57" t="s">
        <v>13859</v>
      </c>
      <c r="B26609" s="58"/>
      <c r="C26609" s="59"/>
    </row>
    <row r="26610" spans="1:3">
      <c r="A26610" s="57" t="s">
        <v>13860</v>
      </c>
      <c r="B26610" s="61">
        <v>745041</v>
      </c>
      <c r="C26610" s="59"/>
    </row>
    <row r="26611" spans="1:3">
      <c r="A26611" s="57" t="s">
        <v>13860</v>
      </c>
      <c r="B26611" s="61">
        <v>47651855</v>
      </c>
      <c r="C26611" s="59"/>
    </row>
    <row r="26612" spans="1:3">
      <c r="A26612" s="57" t="s">
        <v>13860</v>
      </c>
      <c r="B26612" s="61">
        <v>145626842</v>
      </c>
      <c r="C26612" s="59"/>
    </row>
    <row r="26613" spans="1:3">
      <c r="A26613" s="57" t="s">
        <v>13861</v>
      </c>
      <c r="B26613" s="58"/>
      <c r="C26613" s="59"/>
    </row>
    <row r="26614" spans="1:3">
      <c r="A26614" s="57" t="s">
        <v>13861</v>
      </c>
      <c r="B26614" s="58"/>
      <c r="C26614" s="59"/>
    </row>
    <row r="26615" spans="1:3">
      <c r="A26615" s="57" t="s">
        <v>13861</v>
      </c>
      <c r="B26615" s="58"/>
      <c r="C26615" s="59"/>
    </row>
    <row r="26616" spans="1:3">
      <c r="A26616" s="57" t="s">
        <v>13861</v>
      </c>
      <c r="B26616" s="58"/>
      <c r="C26616" s="59"/>
    </row>
    <row r="26617" spans="1:3">
      <c r="A26617" s="57" t="s">
        <v>13861</v>
      </c>
      <c r="B26617" s="58"/>
      <c r="C26617" s="59"/>
    </row>
    <row r="26618" spans="1:3">
      <c r="A26618" s="57" t="s">
        <v>13861</v>
      </c>
      <c r="B26618" s="58"/>
      <c r="C26618" s="59"/>
    </row>
    <row r="26619" spans="1:3">
      <c r="A26619" s="57" t="s">
        <v>13862</v>
      </c>
      <c r="B26619" s="61">
        <v>45141862</v>
      </c>
      <c r="C26619" s="59"/>
    </row>
    <row r="26620" spans="1:3">
      <c r="A26620" s="57" t="s">
        <v>13863</v>
      </c>
      <c r="B26620" s="61">
        <v>22523444</v>
      </c>
      <c r="C26620" s="59"/>
    </row>
    <row r="26621" spans="1:3">
      <c r="A26621" s="57" t="s">
        <v>13864</v>
      </c>
      <c r="B26621" s="61">
        <v>22537240</v>
      </c>
      <c r="C26621" s="59"/>
    </row>
    <row r="26622" spans="1:3">
      <c r="A26622" s="57" t="s">
        <v>13865</v>
      </c>
      <c r="B26622" s="58"/>
      <c r="C26622" s="59"/>
    </row>
    <row r="26623" spans="1:3">
      <c r="A26623" s="57" t="s">
        <v>13865</v>
      </c>
      <c r="B26623" s="58"/>
      <c r="C26623" s="59"/>
    </row>
    <row r="26624" spans="1:3">
      <c r="A26624" s="57" t="s">
        <v>13865</v>
      </c>
      <c r="B26624" s="58"/>
      <c r="C26624" s="59"/>
    </row>
    <row r="26625" spans="1:3">
      <c r="A26625" s="57" t="s">
        <v>13865</v>
      </c>
      <c r="B26625" s="58"/>
      <c r="C26625" s="59"/>
    </row>
    <row r="26626" spans="1:3">
      <c r="A26626" s="57" t="s">
        <v>13865</v>
      </c>
      <c r="B26626" s="58"/>
      <c r="C26626" s="59"/>
    </row>
    <row r="26627" spans="1:3">
      <c r="A26627" s="57" t="s">
        <v>13866</v>
      </c>
      <c r="B26627" s="61">
        <v>4651012</v>
      </c>
      <c r="C26627" s="59"/>
    </row>
    <row r="26628" spans="1:3">
      <c r="A26628" s="57" t="s">
        <v>13866</v>
      </c>
      <c r="B26628" s="61">
        <v>362930</v>
      </c>
      <c r="C26628" s="59"/>
    </row>
    <row r="26629" spans="1:3">
      <c r="A26629" s="57" t="s">
        <v>13866</v>
      </c>
      <c r="B26629" s="61">
        <v>69219901</v>
      </c>
      <c r="C26629" s="59"/>
    </row>
    <row r="26630" spans="1:3">
      <c r="A26630" s="57" t="s">
        <v>13866</v>
      </c>
      <c r="B26630" s="61">
        <v>213128634</v>
      </c>
      <c r="C26630" s="59"/>
    </row>
    <row r="26631" spans="1:3">
      <c r="A26631" s="57" t="s">
        <v>13866</v>
      </c>
      <c r="B26631" s="61">
        <v>1303682325</v>
      </c>
      <c r="C26631" s="59"/>
    </row>
    <row r="26632" spans="1:3">
      <c r="A26632" s="57" t="s">
        <v>13867</v>
      </c>
      <c r="B26632" s="61">
        <v>718260</v>
      </c>
      <c r="C26632" s="59"/>
    </row>
    <row r="26633" spans="1:3">
      <c r="A26633" s="57" t="s">
        <v>13867</v>
      </c>
      <c r="B26633" s="61">
        <v>6571220</v>
      </c>
      <c r="C26633" s="59"/>
    </row>
    <row r="26634" spans="1:3">
      <c r="A26634" s="57" t="s">
        <v>13868</v>
      </c>
      <c r="B26634" s="61">
        <v>20005589</v>
      </c>
      <c r="C26634" s="59"/>
    </row>
    <row r="26635" spans="1:3">
      <c r="A26635" s="57" t="s">
        <v>13869</v>
      </c>
      <c r="B26635" s="58"/>
      <c r="C26635" s="59"/>
    </row>
    <row r="26636" spans="1:3">
      <c r="A26636" s="57" t="s">
        <v>13869</v>
      </c>
      <c r="B26636" s="58"/>
      <c r="C26636" s="59"/>
    </row>
    <row r="26637" spans="1:3">
      <c r="A26637" s="57" t="s">
        <v>13869</v>
      </c>
      <c r="B26637" s="58"/>
      <c r="C26637" s="59"/>
    </row>
    <row r="26638" spans="1:3">
      <c r="A26638" s="57" t="s">
        <v>13869</v>
      </c>
      <c r="B26638" s="58"/>
      <c r="C26638" s="59"/>
    </row>
    <row r="26639" spans="1:3">
      <c r="A26639" s="57" t="s">
        <v>13870</v>
      </c>
      <c r="B26639" s="58"/>
      <c r="C26639" s="59"/>
    </row>
    <row r="26640" spans="1:3">
      <c r="A26640" s="57" t="s">
        <v>13871</v>
      </c>
      <c r="B26640" s="61">
        <v>22290899</v>
      </c>
      <c r="C26640" s="59"/>
    </row>
    <row r="26641" spans="1:3">
      <c r="A26641" s="57" t="s">
        <v>13872</v>
      </c>
      <c r="B26641" s="58"/>
      <c r="C26641" s="59"/>
    </row>
    <row r="26642" spans="1:3">
      <c r="A26642" s="57" t="s">
        <v>13873</v>
      </c>
      <c r="B26642" s="61">
        <v>94707004</v>
      </c>
      <c r="C26642" s="59"/>
    </row>
    <row r="26643" spans="1:3">
      <c r="A26643" s="57" t="s">
        <v>13874</v>
      </c>
      <c r="B26643" s="61">
        <v>1193726</v>
      </c>
      <c r="C26643" s="59"/>
    </row>
    <row r="26644" spans="1:3">
      <c r="A26644" s="57" t="s">
        <v>13875</v>
      </c>
      <c r="B26644" s="61">
        <v>200074292</v>
      </c>
      <c r="C26644" s="59"/>
    </row>
    <row r="26645" spans="1:3">
      <c r="A26645" s="57" t="s">
        <v>13876</v>
      </c>
      <c r="B26645" s="58"/>
      <c r="C26645" s="59"/>
    </row>
    <row r="26646" spans="1:3">
      <c r="A26646" s="57" t="s">
        <v>13876</v>
      </c>
      <c r="B26646" s="58"/>
      <c r="C26646" s="59"/>
    </row>
    <row r="26647" spans="1:3">
      <c r="A26647" s="57" t="s">
        <v>13876</v>
      </c>
      <c r="B26647" s="58"/>
      <c r="C26647" s="59"/>
    </row>
    <row r="26648" spans="1:3">
      <c r="A26648" s="57" t="s">
        <v>13876</v>
      </c>
      <c r="B26648" s="58"/>
      <c r="C26648" s="59"/>
    </row>
    <row r="26649" spans="1:3">
      <c r="A26649" s="57" t="s">
        <v>13877</v>
      </c>
      <c r="B26649" s="61">
        <v>38514193</v>
      </c>
      <c r="C26649" s="59"/>
    </row>
    <row r="26650" spans="1:3">
      <c r="A26650" s="57" t="s">
        <v>13877</v>
      </c>
      <c r="B26650" s="61">
        <v>33959609</v>
      </c>
      <c r="C26650" s="59"/>
    </row>
    <row r="26651" spans="1:3">
      <c r="A26651" s="57" t="s">
        <v>13877</v>
      </c>
      <c r="B26651" s="61">
        <v>10255989</v>
      </c>
      <c r="C26651" s="59"/>
    </row>
    <row r="26652" spans="1:3">
      <c r="A26652" s="57" t="s">
        <v>13877</v>
      </c>
      <c r="B26652" s="61">
        <v>210099111</v>
      </c>
      <c r="C26652" s="59"/>
    </row>
    <row r="26653" spans="1:3">
      <c r="A26653" s="57" t="s">
        <v>13878</v>
      </c>
      <c r="B26653" s="61">
        <v>6921498</v>
      </c>
      <c r="C26653" s="59"/>
    </row>
    <row r="26654" spans="1:3">
      <c r="A26654" s="57" t="s">
        <v>13878</v>
      </c>
      <c r="B26654" s="61">
        <v>6465750</v>
      </c>
      <c r="C26654" s="59"/>
    </row>
    <row r="26655" spans="1:3">
      <c r="A26655" s="57" t="s">
        <v>13878</v>
      </c>
      <c r="B26655" s="61">
        <v>7747289</v>
      </c>
      <c r="C26655" s="59"/>
    </row>
    <row r="26656" spans="1:3">
      <c r="A26656" s="57" t="s">
        <v>13878</v>
      </c>
      <c r="B26656" s="61">
        <v>1719302</v>
      </c>
      <c r="C26656" s="59"/>
    </row>
    <row r="26657" spans="1:3">
      <c r="A26657" s="57" t="s">
        <v>13879</v>
      </c>
      <c r="B26657" s="61">
        <v>17161732</v>
      </c>
      <c r="C26657" s="59"/>
    </row>
    <row r="26658" spans="1:3">
      <c r="A26658" s="57" t="s">
        <v>13879</v>
      </c>
      <c r="B26658" s="61">
        <v>7690473</v>
      </c>
      <c r="C26658" s="59"/>
    </row>
    <row r="26659" spans="1:3">
      <c r="A26659" s="57" t="s">
        <v>13880</v>
      </c>
      <c r="B26659" s="61">
        <v>50803382</v>
      </c>
      <c r="C26659" s="59"/>
    </row>
    <row r="26660" spans="1:3">
      <c r="A26660" s="57" t="s">
        <v>13880</v>
      </c>
      <c r="B26660" s="61">
        <v>2200467</v>
      </c>
      <c r="C26660" s="59"/>
    </row>
    <row r="26661" spans="1:3">
      <c r="A26661" s="57" t="s">
        <v>13881</v>
      </c>
      <c r="B26661" s="61">
        <v>5083217</v>
      </c>
      <c r="C26661" s="59"/>
    </row>
    <row r="26662" spans="1:3">
      <c r="A26662" s="57" t="s">
        <v>13882</v>
      </c>
      <c r="B26662" s="61">
        <v>1316331</v>
      </c>
      <c r="C26662" s="59"/>
    </row>
    <row r="26663" spans="1:3">
      <c r="A26663" s="57" t="s">
        <v>13882</v>
      </c>
      <c r="B26663" s="61">
        <v>26401659</v>
      </c>
      <c r="C26663" s="59"/>
    </row>
    <row r="26664" spans="1:3">
      <c r="A26664" s="57" t="s">
        <v>13882</v>
      </c>
      <c r="B26664" s="61">
        <v>75165523</v>
      </c>
      <c r="C26664" s="59"/>
    </row>
    <row r="26665" spans="1:3">
      <c r="A26665" s="57" t="s">
        <v>13882</v>
      </c>
      <c r="B26665" s="61">
        <v>4637317</v>
      </c>
      <c r="C26665" s="59"/>
    </row>
    <row r="26666" spans="1:3">
      <c r="A26666" s="57" t="s">
        <v>13882</v>
      </c>
      <c r="B26666" s="61">
        <v>2948953</v>
      </c>
      <c r="C26666" s="59"/>
    </row>
    <row r="26667" spans="1:3">
      <c r="A26667" s="57" t="s">
        <v>13883</v>
      </c>
      <c r="B26667" s="61">
        <v>394394</v>
      </c>
      <c r="C26667" s="59"/>
    </row>
    <row r="26668" spans="1:3">
      <c r="A26668" s="57" t="s">
        <v>13884</v>
      </c>
      <c r="B26668" s="61">
        <v>3033</v>
      </c>
      <c r="C26668" s="59"/>
    </row>
    <row r="26669" spans="1:3">
      <c r="A26669" s="57" t="s">
        <v>13885</v>
      </c>
      <c r="B26669" s="61">
        <v>781139</v>
      </c>
      <c r="C26669" s="59"/>
    </row>
    <row r="26670" spans="1:3">
      <c r="A26670" s="57" t="s">
        <v>13885</v>
      </c>
      <c r="B26670" s="61">
        <v>19709408</v>
      </c>
      <c r="C26670" s="59"/>
    </row>
    <row r="26671" spans="1:3">
      <c r="A26671" s="57" t="s">
        <v>13885</v>
      </c>
      <c r="B26671" s="61">
        <v>4389511</v>
      </c>
      <c r="C26671" s="59"/>
    </row>
    <row r="26672" spans="1:3">
      <c r="A26672" s="57" t="s">
        <v>13886</v>
      </c>
      <c r="B26672" s="61">
        <v>5331639</v>
      </c>
      <c r="C26672" s="59"/>
    </row>
    <row r="26673" spans="1:3">
      <c r="A26673" s="57" t="s">
        <v>13887</v>
      </c>
      <c r="B26673" s="61">
        <v>5229526</v>
      </c>
      <c r="C26673" s="59"/>
    </row>
    <row r="26674" spans="1:3">
      <c r="A26674" s="57" t="s">
        <v>13887</v>
      </c>
      <c r="B26674" s="61">
        <v>28414962</v>
      </c>
      <c r="C26674" s="59"/>
    </row>
    <row r="26675" spans="1:3">
      <c r="A26675" s="57" t="s">
        <v>13887</v>
      </c>
      <c r="B26675" s="61">
        <v>74378998</v>
      </c>
      <c r="C26675" s="59"/>
    </row>
    <row r="26676" spans="1:3">
      <c r="A26676" s="57" t="s">
        <v>13887</v>
      </c>
      <c r="B26676" s="61">
        <v>62529376</v>
      </c>
      <c r="C26676" s="59"/>
    </row>
    <row r="26677" spans="1:3">
      <c r="A26677" s="57" t="s">
        <v>13887</v>
      </c>
      <c r="B26677" s="58"/>
      <c r="C26677" s="59"/>
    </row>
    <row r="26678" spans="1:3">
      <c r="A26678" s="57" t="s">
        <v>13888</v>
      </c>
      <c r="B26678" s="61">
        <v>27067523</v>
      </c>
      <c r="C26678" s="59"/>
    </row>
    <row r="26679" spans="1:3">
      <c r="A26679" s="57" t="s">
        <v>13888</v>
      </c>
      <c r="B26679" s="61">
        <v>9018604</v>
      </c>
      <c r="C26679" s="59"/>
    </row>
    <row r="26680" spans="1:3">
      <c r="A26680" s="57" t="s">
        <v>13888</v>
      </c>
      <c r="B26680" s="61">
        <v>33630862</v>
      </c>
      <c r="C26680" s="59"/>
    </row>
    <row r="26681" spans="1:3">
      <c r="A26681" s="57" t="s">
        <v>13889</v>
      </c>
      <c r="B26681" s="58"/>
      <c r="C26681" s="59"/>
    </row>
    <row r="26682" spans="1:3">
      <c r="A26682" s="57" t="s">
        <v>13889</v>
      </c>
      <c r="B26682" s="58"/>
      <c r="C26682" s="59"/>
    </row>
    <row r="26683" spans="1:3">
      <c r="A26683" s="57" t="s">
        <v>13889</v>
      </c>
      <c r="B26683" s="58"/>
      <c r="C26683" s="59"/>
    </row>
    <row r="26684" spans="1:3">
      <c r="A26684" s="57" t="s">
        <v>13889</v>
      </c>
      <c r="B26684" s="58"/>
      <c r="C26684" s="59"/>
    </row>
    <row r="26685" spans="1:3">
      <c r="A26685" s="57" t="s">
        <v>13890</v>
      </c>
      <c r="B26685" s="61">
        <v>138681</v>
      </c>
      <c r="C26685" s="59"/>
    </row>
    <row r="26686" spans="1:3">
      <c r="A26686" s="57" t="s">
        <v>13891</v>
      </c>
      <c r="B26686" s="61">
        <v>12476971</v>
      </c>
      <c r="C26686" s="59"/>
    </row>
    <row r="26687" spans="1:3">
      <c r="A26687" s="57" t="s">
        <v>13892</v>
      </c>
      <c r="B26687" s="58"/>
      <c r="C26687" s="59"/>
    </row>
    <row r="26688" spans="1:3">
      <c r="A26688" s="57" t="s">
        <v>13893</v>
      </c>
      <c r="B26688" s="58"/>
      <c r="C26688" s="59"/>
    </row>
    <row r="26689" spans="1:3">
      <c r="A26689" s="57" t="s">
        <v>13893</v>
      </c>
      <c r="B26689" s="58"/>
      <c r="C26689" s="59"/>
    </row>
    <row r="26690" spans="1:3">
      <c r="A26690" s="57" t="s">
        <v>13894</v>
      </c>
      <c r="B26690" s="61">
        <v>4163591</v>
      </c>
      <c r="C26690" s="59"/>
    </row>
    <row r="26691" spans="1:3">
      <c r="A26691" s="57" t="s">
        <v>13895</v>
      </c>
      <c r="B26691" s="61">
        <v>7685541</v>
      </c>
      <c r="C26691" s="59"/>
    </row>
    <row r="26692" spans="1:3">
      <c r="A26692" s="57" t="s">
        <v>13895</v>
      </c>
      <c r="B26692" s="61">
        <v>10386488</v>
      </c>
      <c r="C26692" s="59"/>
    </row>
    <row r="26693" spans="1:3">
      <c r="A26693" s="57" t="s">
        <v>13896</v>
      </c>
      <c r="B26693" s="61">
        <v>775244136</v>
      </c>
      <c r="C26693" s="59"/>
    </row>
    <row r="26694" spans="1:3">
      <c r="A26694" s="57" t="s">
        <v>13896</v>
      </c>
      <c r="B26694" s="61">
        <v>99897359</v>
      </c>
      <c r="C26694" s="59"/>
    </row>
    <row r="26695" spans="1:3">
      <c r="A26695" s="57" t="s">
        <v>13896</v>
      </c>
      <c r="B26695" s="61">
        <v>255817955</v>
      </c>
      <c r="C26695" s="59"/>
    </row>
    <row r="26696" spans="1:3">
      <c r="A26696" s="57" t="s">
        <v>13896</v>
      </c>
      <c r="B26696" s="61">
        <v>23588456</v>
      </c>
      <c r="C26696" s="59"/>
    </row>
    <row r="26697" spans="1:3">
      <c r="A26697" s="57" t="s">
        <v>13896</v>
      </c>
      <c r="B26697" s="61">
        <v>141768318</v>
      </c>
      <c r="C26697" s="59"/>
    </row>
    <row r="26698" spans="1:3">
      <c r="A26698" s="57" t="s">
        <v>13896</v>
      </c>
      <c r="B26698" s="61">
        <v>182136405</v>
      </c>
      <c r="C26698" s="59"/>
    </row>
    <row r="26699" spans="1:3">
      <c r="A26699" s="57" t="s">
        <v>13897</v>
      </c>
      <c r="B26699" s="61">
        <v>19865330</v>
      </c>
      <c r="C26699" s="59"/>
    </row>
    <row r="26700" spans="1:3">
      <c r="A26700" s="57" t="s">
        <v>13898</v>
      </c>
      <c r="B26700" s="58"/>
      <c r="C26700" s="59"/>
    </row>
    <row r="26701" spans="1:3">
      <c r="A26701" s="57" t="s">
        <v>13898</v>
      </c>
      <c r="B26701" s="58"/>
      <c r="C26701" s="59"/>
    </row>
    <row r="26702" spans="1:3">
      <c r="A26702" s="57" t="s">
        <v>13898</v>
      </c>
      <c r="B26702" s="58"/>
      <c r="C26702" s="59"/>
    </row>
    <row r="26703" spans="1:3">
      <c r="A26703" s="57" t="s">
        <v>13898</v>
      </c>
      <c r="B26703" s="58"/>
      <c r="C26703" s="59"/>
    </row>
    <row r="26704" spans="1:3">
      <c r="A26704" s="57" t="s">
        <v>13898</v>
      </c>
      <c r="B26704" s="58"/>
      <c r="C26704" s="59"/>
    </row>
    <row r="26705" spans="1:3">
      <c r="A26705" s="57" t="s">
        <v>13898</v>
      </c>
      <c r="B26705" s="58"/>
      <c r="C26705" s="59"/>
    </row>
    <row r="26706" spans="1:3">
      <c r="A26706" s="57" t="s">
        <v>13898</v>
      </c>
      <c r="B26706" s="58"/>
      <c r="C26706" s="59"/>
    </row>
    <row r="26707" spans="1:3">
      <c r="A26707" s="57" t="s">
        <v>13898</v>
      </c>
      <c r="B26707" s="58"/>
      <c r="C26707" s="59"/>
    </row>
    <row r="26708" spans="1:3">
      <c r="A26708" s="57" t="s">
        <v>13899</v>
      </c>
      <c r="B26708" s="58"/>
      <c r="C26708" s="59"/>
    </row>
    <row r="26709" spans="1:3">
      <c r="A26709" s="57" t="s">
        <v>13899</v>
      </c>
      <c r="B26709" s="58"/>
      <c r="C26709" s="59"/>
    </row>
    <row r="26710" spans="1:3">
      <c r="A26710" s="57" t="s">
        <v>13899</v>
      </c>
      <c r="B26710" s="58"/>
      <c r="C26710" s="59"/>
    </row>
    <row r="26711" spans="1:3">
      <c r="A26711" s="57" t="s">
        <v>13899</v>
      </c>
      <c r="B26711" s="58"/>
      <c r="C26711" s="59"/>
    </row>
    <row r="26712" spans="1:3">
      <c r="A26712" s="57" t="s">
        <v>13899</v>
      </c>
      <c r="B26712" s="58"/>
      <c r="C26712" s="59"/>
    </row>
    <row r="26713" spans="1:3">
      <c r="A26713" s="57" t="s">
        <v>13899</v>
      </c>
      <c r="B26713" s="58"/>
      <c r="C26713" s="59"/>
    </row>
    <row r="26714" spans="1:3">
      <c r="A26714" s="57" t="s">
        <v>13899</v>
      </c>
      <c r="B26714" s="58"/>
      <c r="C26714" s="59"/>
    </row>
    <row r="26715" spans="1:3">
      <c r="A26715" s="57" t="s">
        <v>13900</v>
      </c>
      <c r="B26715" s="58"/>
      <c r="C26715" s="59"/>
    </row>
    <row r="26716" spans="1:3">
      <c r="A26716" s="57" t="s">
        <v>13900</v>
      </c>
      <c r="B26716" s="58"/>
      <c r="C26716" s="59"/>
    </row>
    <row r="26717" spans="1:3">
      <c r="A26717" s="57" t="s">
        <v>13901</v>
      </c>
      <c r="B26717" s="58"/>
      <c r="C26717" s="59"/>
    </row>
    <row r="26718" spans="1:3">
      <c r="A26718" s="57" t="s">
        <v>13901</v>
      </c>
      <c r="B26718" s="58"/>
      <c r="C26718" s="59"/>
    </row>
    <row r="26719" spans="1:3">
      <c r="A26719" s="57" t="s">
        <v>13902</v>
      </c>
      <c r="B26719" s="58"/>
      <c r="C26719" s="59"/>
    </row>
    <row r="26720" spans="1:3">
      <c r="A26720" s="57" t="s">
        <v>13902</v>
      </c>
      <c r="B26720" s="58"/>
      <c r="C26720" s="59"/>
    </row>
    <row r="26721" spans="1:3">
      <c r="A26721" s="57" t="s">
        <v>13903</v>
      </c>
      <c r="B26721" s="61">
        <v>6280</v>
      </c>
      <c r="C26721" s="59"/>
    </row>
    <row r="26722" spans="1:3">
      <c r="A26722" s="57" t="s">
        <v>13904</v>
      </c>
      <c r="B26722" s="58"/>
      <c r="C26722" s="59"/>
    </row>
    <row r="26723" spans="1:3">
      <c r="A26723" s="57" t="s">
        <v>13905</v>
      </c>
      <c r="B26723" s="58"/>
      <c r="C26723" s="59"/>
    </row>
    <row r="26724" spans="1:3">
      <c r="A26724" s="57" t="s">
        <v>13905</v>
      </c>
      <c r="B26724" s="61">
        <v>14802</v>
      </c>
      <c r="C26724" s="59"/>
    </row>
    <row r="26725" spans="1:3">
      <c r="A26725" s="57" t="s">
        <v>13906</v>
      </c>
      <c r="B26725" s="58"/>
      <c r="C26725" s="59"/>
    </row>
    <row r="26726" spans="1:3">
      <c r="A26726" s="57" t="s">
        <v>13906</v>
      </c>
      <c r="B26726" s="61">
        <v>15265</v>
      </c>
      <c r="C26726" s="59"/>
    </row>
    <row r="26727" spans="1:3">
      <c r="A26727" s="57" t="s">
        <v>13907</v>
      </c>
      <c r="B26727" s="58"/>
      <c r="C26727" s="59"/>
    </row>
    <row r="26728" spans="1:3">
      <c r="A26728" s="57" t="s">
        <v>13908</v>
      </c>
      <c r="B26728" s="58"/>
      <c r="C26728" s="59"/>
    </row>
    <row r="26729" spans="1:3">
      <c r="A26729" s="57" t="s">
        <v>13908</v>
      </c>
      <c r="B26729" s="58"/>
      <c r="C26729" s="59"/>
    </row>
    <row r="26730" spans="1:3">
      <c r="A26730" s="57" t="s">
        <v>13908</v>
      </c>
      <c r="B26730" s="58"/>
      <c r="C26730" s="59"/>
    </row>
    <row r="26731" spans="1:3">
      <c r="A26731" s="57" t="s">
        <v>13909</v>
      </c>
      <c r="B26731" s="58"/>
      <c r="C26731" s="59"/>
    </row>
    <row r="26732" spans="1:3">
      <c r="A26732" s="57" t="s">
        <v>13910</v>
      </c>
      <c r="B26732" s="58"/>
      <c r="C26732" s="59"/>
    </row>
    <row r="26733" spans="1:3">
      <c r="A26733" s="57" t="s">
        <v>13910</v>
      </c>
      <c r="B26733" s="58"/>
      <c r="C26733" s="59"/>
    </row>
    <row r="26734" spans="1:3">
      <c r="A26734" s="57" t="s">
        <v>13911</v>
      </c>
      <c r="B26734" s="58"/>
      <c r="C26734" s="59"/>
    </row>
    <row r="26735" spans="1:3">
      <c r="A26735" s="57" t="s">
        <v>13911</v>
      </c>
      <c r="B26735" s="61">
        <v>2420</v>
      </c>
      <c r="C26735" s="59"/>
    </row>
    <row r="26736" spans="1:3">
      <c r="A26736" s="57" t="s">
        <v>13912</v>
      </c>
      <c r="B26736" s="58"/>
      <c r="C26736" s="59"/>
    </row>
    <row r="26737" spans="1:3">
      <c r="A26737" s="57" t="s">
        <v>13913</v>
      </c>
      <c r="B26737" s="58"/>
      <c r="C26737" s="59"/>
    </row>
    <row r="26738" spans="1:3">
      <c r="A26738" s="57" t="s">
        <v>13913</v>
      </c>
      <c r="B26738" s="58"/>
      <c r="C26738" s="59"/>
    </row>
    <row r="26739" spans="1:3">
      <c r="A26739" s="57" t="s">
        <v>13914</v>
      </c>
      <c r="B26739" s="58"/>
      <c r="C26739" s="59"/>
    </row>
    <row r="26740" spans="1:3">
      <c r="A26740" s="57" t="s">
        <v>13914</v>
      </c>
      <c r="B26740" s="61">
        <v>26250</v>
      </c>
      <c r="C26740" s="59"/>
    </row>
    <row r="26741" spans="1:3">
      <c r="A26741" s="57" t="s">
        <v>13915</v>
      </c>
      <c r="B26741" s="61">
        <v>5537227</v>
      </c>
      <c r="C26741" s="59"/>
    </row>
    <row r="26742" spans="1:3">
      <c r="A26742" s="57" t="s">
        <v>13916</v>
      </c>
      <c r="B26742" s="58"/>
      <c r="C26742" s="59"/>
    </row>
    <row r="26743" spans="1:3">
      <c r="A26743" s="57" t="s">
        <v>13916</v>
      </c>
      <c r="B26743" s="58"/>
      <c r="C26743" s="59"/>
    </row>
    <row r="26744" spans="1:3">
      <c r="A26744" s="57" t="s">
        <v>13916</v>
      </c>
      <c r="B26744" s="58"/>
      <c r="C26744" s="59"/>
    </row>
    <row r="26745" spans="1:3">
      <c r="A26745" s="57" t="s">
        <v>13916</v>
      </c>
      <c r="B26745" s="58"/>
      <c r="C26745" s="59"/>
    </row>
    <row r="26746" spans="1:3">
      <c r="A26746" s="57" t="s">
        <v>13916</v>
      </c>
      <c r="B26746" s="58"/>
      <c r="C26746" s="59"/>
    </row>
    <row r="26747" spans="1:3">
      <c r="A26747" s="57" t="s">
        <v>13917</v>
      </c>
      <c r="B26747" s="58"/>
      <c r="C26747" s="59"/>
    </row>
    <row r="26748" spans="1:3">
      <c r="A26748" s="57" t="s">
        <v>13917</v>
      </c>
      <c r="B26748" s="58"/>
      <c r="C26748" s="59"/>
    </row>
    <row r="26749" spans="1:3">
      <c r="A26749" s="57" t="s">
        <v>13917</v>
      </c>
      <c r="B26749" s="58"/>
      <c r="C26749" s="59"/>
    </row>
    <row r="26750" spans="1:3">
      <c r="A26750" s="57" t="s">
        <v>13917</v>
      </c>
      <c r="B26750" s="58"/>
      <c r="C26750" s="59"/>
    </row>
    <row r="26751" spans="1:3">
      <c r="A26751" s="57" t="s">
        <v>13918</v>
      </c>
      <c r="B26751" s="58"/>
      <c r="C26751" s="59"/>
    </row>
    <row r="26752" spans="1:3">
      <c r="A26752" s="57" t="s">
        <v>13918</v>
      </c>
      <c r="B26752" s="61">
        <v>42509</v>
      </c>
      <c r="C26752" s="59"/>
    </row>
    <row r="26753" spans="1:3">
      <c r="A26753" s="57" t="s">
        <v>13919</v>
      </c>
      <c r="B26753" s="58"/>
      <c r="C26753" s="59"/>
    </row>
    <row r="26754" spans="1:3">
      <c r="A26754" s="57" t="s">
        <v>13920</v>
      </c>
      <c r="B26754" s="58"/>
      <c r="C26754" s="59"/>
    </row>
    <row r="26755" spans="1:3">
      <c r="A26755" s="57" t="s">
        <v>13921</v>
      </c>
      <c r="B26755" s="58"/>
      <c r="C26755" s="59"/>
    </row>
    <row r="26756" spans="1:3">
      <c r="A26756" s="57" t="s">
        <v>13922</v>
      </c>
      <c r="B26756" s="58"/>
      <c r="C26756" s="59"/>
    </row>
    <row r="26757" spans="1:3">
      <c r="A26757" s="57" t="s">
        <v>13923</v>
      </c>
      <c r="B26757" s="58"/>
      <c r="C26757" s="59"/>
    </row>
    <row r="26758" spans="1:3">
      <c r="A26758" s="57" t="s">
        <v>13924</v>
      </c>
      <c r="B26758" s="58"/>
      <c r="C26758" s="59"/>
    </row>
    <row r="26759" spans="1:3">
      <c r="A26759" s="57" t="s">
        <v>13924</v>
      </c>
      <c r="B26759" s="58"/>
      <c r="C26759" s="59"/>
    </row>
    <row r="26760" spans="1:3">
      <c r="A26760" s="57" t="s">
        <v>13924</v>
      </c>
      <c r="B26760" s="58"/>
      <c r="C26760" s="59"/>
    </row>
    <row r="26761" spans="1:3">
      <c r="A26761" s="57" t="s">
        <v>13924</v>
      </c>
      <c r="B26761" s="58"/>
      <c r="C26761" s="59"/>
    </row>
    <row r="26762" spans="1:3">
      <c r="A26762" s="57" t="s">
        <v>13924</v>
      </c>
      <c r="B26762" s="58"/>
      <c r="C26762" s="59"/>
    </row>
    <row r="26763" spans="1:3">
      <c r="A26763" s="57" t="s">
        <v>13925</v>
      </c>
      <c r="B26763" s="61">
        <v>1153309</v>
      </c>
      <c r="C26763" s="59"/>
    </row>
    <row r="26764" spans="1:3">
      <c r="A26764" s="57" t="s">
        <v>13926</v>
      </c>
      <c r="B26764" s="61">
        <v>3040585</v>
      </c>
      <c r="C26764" s="59"/>
    </row>
    <row r="26765" spans="1:3">
      <c r="A26765" s="57" t="s">
        <v>13927</v>
      </c>
      <c r="B26765" s="58"/>
      <c r="C26765" s="59"/>
    </row>
    <row r="26766" spans="1:3">
      <c r="A26766" s="57" t="s">
        <v>13928</v>
      </c>
      <c r="B26766" s="58"/>
      <c r="C26766" s="59"/>
    </row>
    <row r="26767" spans="1:3">
      <c r="A26767" s="57" t="s">
        <v>13929</v>
      </c>
      <c r="B26767" s="58"/>
      <c r="C26767" s="59"/>
    </row>
    <row r="26768" spans="1:3">
      <c r="A26768" s="57" t="s">
        <v>13930</v>
      </c>
      <c r="B26768" s="58"/>
      <c r="C26768" s="59"/>
    </row>
    <row r="26769" spans="1:3">
      <c r="A26769" s="57" t="s">
        <v>13931</v>
      </c>
      <c r="B26769" s="61">
        <v>3005600</v>
      </c>
      <c r="C26769" s="59"/>
    </row>
    <row r="26770" spans="1:3">
      <c r="A26770" s="57" t="s">
        <v>13932</v>
      </c>
      <c r="B26770" s="61">
        <v>477891</v>
      </c>
      <c r="C26770" s="59"/>
    </row>
    <row r="26771" spans="1:3">
      <c r="A26771" s="57" t="s">
        <v>13932</v>
      </c>
      <c r="B26771" s="61">
        <v>2300980</v>
      </c>
      <c r="C26771" s="59"/>
    </row>
    <row r="26772" spans="1:3">
      <c r="A26772" s="57" t="s">
        <v>13932</v>
      </c>
      <c r="B26772" s="61">
        <v>821914</v>
      </c>
      <c r="C26772" s="59"/>
    </row>
    <row r="26773" spans="1:3">
      <c r="A26773" s="57" t="s">
        <v>13932</v>
      </c>
      <c r="B26773" s="61">
        <v>1282925</v>
      </c>
      <c r="C26773" s="59"/>
    </row>
    <row r="26774" spans="1:3">
      <c r="A26774" s="57" t="s">
        <v>13933</v>
      </c>
      <c r="B26774" s="58"/>
      <c r="C26774" s="59"/>
    </row>
    <row r="26775" spans="1:3">
      <c r="A26775" s="57" t="s">
        <v>13934</v>
      </c>
      <c r="B26775" s="61">
        <v>19551</v>
      </c>
      <c r="C26775" s="59"/>
    </row>
    <row r="26776" spans="1:3">
      <c r="A26776" s="57" t="s">
        <v>13935</v>
      </c>
      <c r="B26776" s="58"/>
      <c r="C26776" s="59"/>
    </row>
    <row r="26777" spans="1:3">
      <c r="A26777" s="57" t="s">
        <v>13936</v>
      </c>
      <c r="B26777" s="61">
        <v>75184</v>
      </c>
      <c r="C26777" s="59"/>
    </row>
    <row r="26778" spans="1:3">
      <c r="A26778" s="57" t="s">
        <v>13937</v>
      </c>
      <c r="B26778" s="58"/>
      <c r="C26778" s="59"/>
    </row>
    <row r="26779" spans="1:3">
      <c r="A26779" s="57" t="s">
        <v>13938</v>
      </c>
      <c r="B26779" s="61">
        <v>10560</v>
      </c>
      <c r="C26779" s="59"/>
    </row>
    <row r="26780" spans="1:3">
      <c r="A26780" s="57" t="s">
        <v>13939</v>
      </c>
      <c r="B26780" s="61">
        <v>79659</v>
      </c>
      <c r="C26780" s="59"/>
    </row>
    <row r="26781" spans="1:3">
      <c r="A26781" s="57" t="s">
        <v>13940</v>
      </c>
      <c r="B26781" s="61">
        <v>7050291</v>
      </c>
      <c r="C26781" s="59"/>
    </row>
    <row r="26782" spans="1:3">
      <c r="A26782" s="57" t="s">
        <v>13940</v>
      </c>
      <c r="B26782" s="61">
        <v>31166645</v>
      </c>
      <c r="C26782" s="59"/>
    </row>
    <row r="26783" spans="1:3">
      <c r="A26783" s="57" t="s">
        <v>13940</v>
      </c>
      <c r="B26783" s="61">
        <v>6395491</v>
      </c>
      <c r="C26783" s="59"/>
    </row>
    <row r="26784" spans="1:3">
      <c r="A26784" s="57" t="s">
        <v>13940</v>
      </c>
      <c r="B26784" s="61">
        <v>27944937</v>
      </c>
      <c r="C26784" s="59"/>
    </row>
    <row r="26785" spans="1:3">
      <c r="A26785" s="57" t="s">
        <v>13940</v>
      </c>
      <c r="B26785" s="61">
        <v>207592168</v>
      </c>
      <c r="C26785" s="59"/>
    </row>
    <row r="26786" spans="1:3">
      <c r="A26786" s="57" t="s">
        <v>13941</v>
      </c>
      <c r="B26786" s="61">
        <v>1757824</v>
      </c>
      <c r="C26786" s="59"/>
    </row>
    <row r="26787" spans="1:3">
      <c r="A26787" s="57" t="s">
        <v>13941</v>
      </c>
      <c r="B26787" s="58"/>
      <c r="C26787" s="59"/>
    </row>
    <row r="26788" spans="1:3">
      <c r="A26788" s="57" t="s">
        <v>13941</v>
      </c>
      <c r="B26788" s="61">
        <v>14337952</v>
      </c>
      <c r="C26788" s="59"/>
    </row>
    <row r="26789" spans="1:3">
      <c r="A26789" s="57" t="s">
        <v>13941</v>
      </c>
      <c r="B26789" s="58"/>
      <c r="C26789" s="59"/>
    </row>
    <row r="26790" spans="1:3">
      <c r="A26790" s="57" t="s">
        <v>13941</v>
      </c>
      <c r="B26790" s="61">
        <v>55797314</v>
      </c>
      <c r="C26790" s="59"/>
    </row>
    <row r="26791" spans="1:3">
      <c r="A26791" s="57" t="s">
        <v>13942</v>
      </c>
      <c r="B26791" s="61">
        <v>3232182</v>
      </c>
      <c r="C26791" s="59"/>
    </row>
    <row r="26792" spans="1:3">
      <c r="A26792" s="57" t="s">
        <v>13942</v>
      </c>
      <c r="B26792" s="58"/>
      <c r="C26792" s="59"/>
    </row>
    <row r="26793" spans="1:3">
      <c r="A26793" s="57" t="s">
        <v>13942</v>
      </c>
      <c r="B26793" s="61">
        <v>6385470</v>
      </c>
      <c r="C26793" s="59"/>
    </row>
    <row r="26794" spans="1:3">
      <c r="A26794" s="57" t="s">
        <v>13942</v>
      </c>
      <c r="B26794" s="58"/>
      <c r="C26794" s="59"/>
    </row>
    <row r="26795" spans="1:3">
      <c r="A26795" s="57" t="s">
        <v>13942</v>
      </c>
      <c r="B26795" s="61">
        <v>197167048</v>
      </c>
      <c r="C26795" s="59"/>
    </row>
    <row r="26796" spans="1:3">
      <c r="A26796" s="57" t="s">
        <v>13943</v>
      </c>
      <c r="B26796" s="61">
        <v>1799834</v>
      </c>
      <c r="C26796" s="59"/>
    </row>
    <row r="26797" spans="1:3">
      <c r="A26797" s="57" t="s">
        <v>13943</v>
      </c>
      <c r="B26797" s="61">
        <v>26442315</v>
      </c>
      <c r="C26797" s="59"/>
    </row>
    <row r="26798" spans="1:3">
      <c r="A26798" s="57" t="s">
        <v>13944</v>
      </c>
      <c r="B26798" s="61">
        <v>635612583</v>
      </c>
      <c r="C26798" s="59"/>
    </row>
    <row r="26799" spans="1:3">
      <c r="A26799" s="57" t="s">
        <v>13945</v>
      </c>
      <c r="B26799" s="61">
        <v>3810507</v>
      </c>
      <c r="C26799" s="59"/>
    </row>
    <row r="26800" spans="1:3">
      <c r="A26800" s="57" t="s">
        <v>13945</v>
      </c>
      <c r="B26800" s="61">
        <v>534937629</v>
      </c>
      <c r="C26800" s="59"/>
    </row>
    <row r="26801" spans="1:3">
      <c r="A26801" s="57" t="s">
        <v>13945</v>
      </c>
      <c r="B26801" s="61">
        <v>602577</v>
      </c>
      <c r="C26801" s="59"/>
    </row>
    <row r="26802" spans="1:3">
      <c r="A26802" s="57" t="s">
        <v>13945</v>
      </c>
      <c r="B26802" s="61">
        <v>24031565</v>
      </c>
      <c r="C26802" s="59"/>
    </row>
    <row r="26803" spans="1:3">
      <c r="A26803" s="57" t="s">
        <v>13946</v>
      </c>
      <c r="B26803" s="61">
        <v>90622</v>
      </c>
      <c r="C26803" s="59"/>
    </row>
    <row r="26804" spans="1:3">
      <c r="A26804" s="57" t="s">
        <v>13946</v>
      </c>
      <c r="B26804" s="61">
        <v>1387324</v>
      </c>
      <c r="C26804" s="59"/>
    </row>
    <row r="26805" spans="1:3">
      <c r="A26805" s="57" t="s">
        <v>13947</v>
      </c>
      <c r="B26805" s="61">
        <v>52770903</v>
      </c>
      <c r="C26805" s="59"/>
    </row>
    <row r="26806" spans="1:3">
      <c r="A26806" s="57" t="s">
        <v>13948</v>
      </c>
      <c r="B26806" s="61">
        <v>13608607</v>
      </c>
      <c r="C26806" s="59"/>
    </row>
    <row r="26807" spans="1:3">
      <c r="A26807" s="57" t="s">
        <v>13949</v>
      </c>
      <c r="B26807" s="61">
        <v>25741804</v>
      </c>
      <c r="C26807" s="59"/>
    </row>
    <row r="26808" spans="1:3">
      <c r="A26808" s="57" t="s">
        <v>13949</v>
      </c>
      <c r="B26808" s="61">
        <v>8992456</v>
      </c>
      <c r="C26808" s="59"/>
    </row>
    <row r="26809" spans="1:3">
      <c r="A26809" s="57" t="s">
        <v>13950</v>
      </c>
      <c r="B26809" s="61">
        <v>7949720</v>
      </c>
      <c r="C26809" s="59"/>
    </row>
    <row r="26810" spans="1:3">
      <c r="A26810" s="57" t="s">
        <v>13950</v>
      </c>
      <c r="B26810" s="61">
        <v>1596572</v>
      </c>
      <c r="C26810" s="59"/>
    </row>
    <row r="26811" spans="1:3">
      <c r="A26811" s="57" t="s">
        <v>13950</v>
      </c>
      <c r="B26811" s="61">
        <v>2764142</v>
      </c>
      <c r="C26811" s="59"/>
    </row>
    <row r="26812" spans="1:3">
      <c r="A26812" s="57" t="s">
        <v>13950</v>
      </c>
      <c r="B26812" s="61">
        <v>20716334</v>
      </c>
      <c r="C26812" s="59"/>
    </row>
    <row r="26813" spans="1:3">
      <c r="A26813" s="57" t="s">
        <v>13950</v>
      </c>
      <c r="B26813" s="61">
        <v>16852767</v>
      </c>
      <c r="C26813" s="59"/>
    </row>
    <row r="26814" spans="1:3">
      <c r="A26814" s="57" t="s">
        <v>13950</v>
      </c>
      <c r="B26814" s="61">
        <v>118120121</v>
      </c>
      <c r="C26814" s="59"/>
    </row>
    <row r="26815" spans="1:3">
      <c r="A26815" s="57" t="s">
        <v>13951</v>
      </c>
      <c r="B26815" s="61">
        <v>36065341</v>
      </c>
      <c r="C26815" s="59"/>
    </row>
    <row r="26816" spans="1:3">
      <c r="A26816" s="57" t="s">
        <v>13952</v>
      </c>
      <c r="B26816" s="58"/>
      <c r="C26816" s="59"/>
    </row>
    <row r="26817" spans="1:3">
      <c r="A26817" s="57" t="s">
        <v>13953</v>
      </c>
      <c r="B26817" s="58"/>
      <c r="C26817" s="59"/>
    </row>
    <row r="26818" spans="1:3">
      <c r="A26818" s="57" t="s">
        <v>13953</v>
      </c>
      <c r="B26818" s="58"/>
      <c r="C26818" s="59"/>
    </row>
    <row r="26819" spans="1:3">
      <c r="A26819" s="57" t="s">
        <v>13953</v>
      </c>
      <c r="B26819" s="58"/>
      <c r="C26819" s="59"/>
    </row>
    <row r="26820" spans="1:3">
      <c r="A26820" s="57" t="s">
        <v>13953</v>
      </c>
      <c r="B26820" s="58"/>
      <c r="C26820" s="59"/>
    </row>
    <row r="26821" spans="1:3">
      <c r="A26821" s="57" t="s">
        <v>13953</v>
      </c>
      <c r="B26821" s="58"/>
      <c r="C26821" s="59"/>
    </row>
    <row r="26822" spans="1:3">
      <c r="A26822" s="57" t="s">
        <v>13953</v>
      </c>
      <c r="B26822" s="58"/>
      <c r="C26822" s="59"/>
    </row>
    <row r="26823" spans="1:3">
      <c r="A26823" s="57" t="s">
        <v>13953</v>
      </c>
      <c r="B26823" s="58"/>
      <c r="C26823" s="59"/>
    </row>
    <row r="26824" spans="1:3">
      <c r="A26824" s="57" t="s">
        <v>13953</v>
      </c>
      <c r="B26824" s="58"/>
      <c r="C26824" s="59"/>
    </row>
    <row r="26825" spans="1:3">
      <c r="A26825" s="57" t="s">
        <v>13953</v>
      </c>
      <c r="B26825" s="58"/>
      <c r="C26825" s="59"/>
    </row>
    <row r="26826" spans="1:3">
      <c r="A26826" s="57" t="s">
        <v>13953</v>
      </c>
      <c r="B26826" s="58"/>
      <c r="C26826" s="59"/>
    </row>
    <row r="26827" spans="1:3">
      <c r="A26827" s="57" t="s">
        <v>13953</v>
      </c>
      <c r="B26827" s="58"/>
      <c r="C26827" s="59"/>
    </row>
    <row r="26828" spans="1:3">
      <c r="A26828" s="57" t="s">
        <v>13953</v>
      </c>
      <c r="B26828" s="58"/>
      <c r="C26828" s="59"/>
    </row>
    <row r="26829" spans="1:3">
      <c r="A26829" s="57" t="s">
        <v>13953</v>
      </c>
      <c r="B26829" s="58"/>
      <c r="C26829" s="59"/>
    </row>
    <row r="26830" spans="1:3">
      <c r="A26830" s="57" t="s">
        <v>13953</v>
      </c>
      <c r="B26830" s="58"/>
      <c r="C26830" s="59"/>
    </row>
    <row r="26831" spans="1:3">
      <c r="A26831" s="57" t="s">
        <v>13953</v>
      </c>
      <c r="B26831" s="58"/>
      <c r="C26831" s="59"/>
    </row>
    <row r="26832" spans="1:3">
      <c r="A26832" s="57" t="s">
        <v>13953</v>
      </c>
      <c r="B26832" s="58"/>
      <c r="C26832" s="59"/>
    </row>
    <row r="26833" spans="1:3">
      <c r="A26833" s="57" t="s">
        <v>13953</v>
      </c>
      <c r="B26833" s="58"/>
      <c r="C26833" s="59"/>
    </row>
    <row r="26834" spans="1:3">
      <c r="A26834" s="57" t="s">
        <v>13953</v>
      </c>
      <c r="B26834" s="58"/>
      <c r="C26834" s="59"/>
    </row>
    <row r="26835" spans="1:3">
      <c r="A26835" s="57" t="s">
        <v>13953</v>
      </c>
      <c r="B26835" s="58"/>
      <c r="C26835" s="59"/>
    </row>
    <row r="26836" spans="1:3">
      <c r="A26836" s="57" t="s">
        <v>13953</v>
      </c>
      <c r="B26836" s="58"/>
      <c r="C26836" s="59"/>
    </row>
    <row r="26837" spans="1:3">
      <c r="A26837" s="57" t="s">
        <v>13953</v>
      </c>
      <c r="B26837" s="58"/>
      <c r="C26837" s="59"/>
    </row>
    <row r="26838" spans="1:3">
      <c r="A26838" s="57" t="s">
        <v>13953</v>
      </c>
      <c r="B26838" s="58"/>
      <c r="C26838" s="59"/>
    </row>
    <row r="26839" spans="1:3">
      <c r="A26839" s="57" t="s">
        <v>13953</v>
      </c>
      <c r="B26839" s="58"/>
      <c r="C26839" s="59"/>
    </row>
    <row r="26840" spans="1:3">
      <c r="A26840" s="57" t="s">
        <v>13953</v>
      </c>
      <c r="B26840" s="58"/>
      <c r="C26840" s="59"/>
    </row>
    <row r="26841" spans="1:3">
      <c r="A26841" s="57" t="s">
        <v>13953</v>
      </c>
      <c r="B26841" s="58"/>
      <c r="C26841" s="59"/>
    </row>
    <row r="26842" spans="1:3">
      <c r="A26842" s="57" t="s">
        <v>13953</v>
      </c>
      <c r="B26842" s="58"/>
      <c r="C26842" s="59"/>
    </row>
    <row r="26843" spans="1:3">
      <c r="A26843" s="57" t="s">
        <v>13953</v>
      </c>
      <c r="B26843" s="58"/>
      <c r="C26843" s="59"/>
    </row>
    <row r="26844" spans="1:3">
      <c r="A26844" s="57" t="s">
        <v>13953</v>
      </c>
      <c r="B26844" s="58"/>
      <c r="C26844" s="59"/>
    </row>
    <row r="26845" spans="1:3">
      <c r="A26845" s="57" t="s">
        <v>13953</v>
      </c>
      <c r="B26845" s="58"/>
      <c r="C26845" s="59"/>
    </row>
    <row r="26846" spans="1:3">
      <c r="A26846" s="57" t="s">
        <v>13953</v>
      </c>
      <c r="B26846" s="58"/>
      <c r="C26846" s="59"/>
    </row>
    <row r="26847" spans="1:3">
      <c r="A26847" s="57" t="s">
        <v>13953</v>
      </c>
      <c r="B26847" s="58"/>
      <c r="C26847" s="59"/>
    </row>
    <row r="26848" spans="1:3">
      <c r="A26848" s="57" t="s">
        <v>13953</v>
      </c>
      <c r="B26848" s="58"/>
      <c r="C26848" s="59"/>
    </row>
    <row r="26849" spans="1:3">
      <c r="A26849" s="57" t="s">
        <v>13953</v>
      </c>
      <c r="B26849" s="58"/>
      <c r="C26849" s="59"/>
    </row>
    <row r="26850" spans="1:3">
      <c r="A26850" s="57" t="s">
        <v>13953</v>
      </c>
      <c r="B26850" s="58"/>
      <c r="C26850" s="59"/>
    </row>
    <row r="26851" spans="1:3">
      <c r="A26851" s="57" t="s">
        <v>13954</v>
      </c>
      <c r="B26851" s="58"/>
      <c r="C26851" s="59"/>
    </row>
    <row r="26852" spans="1:3">
      <c r="A26852" s="57" t="s">
        <v>13955</v>
      </c>
      <c r="B26852" s="58"/>
      <c r="C26852" s="59"/>
    </row>
    <row r="26853" spans="1:3">
      <c r="A26853" s="57" t="s">
        <v>13955</v>
      </c>
      <c r="B26853" s="58"/>
      <c r="C26853" s="59"/>
    </row>
    <row r="26854" spans="1:3">
      <c r="A26854" s="57" t="s">
        <v>13955</v>
      </c>
      <c r="B26854" s="58"/>
      <c r="C26854" s="59"/>
    </row>
    <row r="26855" spans="1:3">
      <c r="A26855" s="57" t="s">
        <v>13955</v>
      </c>
      <c r="B26855" s="58"/>
      <c r="C26855" s="59"/>
    </row>
    <row r="26856" spans="1:3">
      <c r="A26856" s="57" t="s">
        <v>13955</v>
      </c>
      <c r="B26856" s="58"/>
      <c r="C26856" s="59"/>
    </row>
    <row r="26857" spans="1:3">
      <c r="A26857" s="57" t="s">
        <v>13955</v>
      </c>
      <c r="B26857" s="58"/>
      <c r="C26857" s="59"/>
    </row>
    <row r="26858" spans="1:3">
      <c r="A26858" s="57" t="s">
        <v>13955</v>
      </c>
      <c r="B26858" s="58"/>
      <c r="C26858" s="59"/>
    </row>
    <row r="26859" spans="1:3">
      <c r="A26859" s="57" t="s">
        <v>13955</v>
      </c>
      <c r="B26859" s="58"/>
      <c r="C26859" s="59"/>
    </row>
    <row r="26860" spans="1:3">
      <c r="A26860" s="57" t="s">
        <v>13955</v>
      </c>
      <c r="B26860" s="58"/>
      <c r="C26860" s="59"/>
    </row>
    <row r="26861" spans="1:3">
      <c r="A26861" s="57" t="s">
        <v>13955</v>
      </c>
      <c r="B26861" s="58"/>
      <c r="C26861" s="59"/>
    </row>
    <row r="26862" spans="1:3">
      <c r="A26862" s="57" t="s">
        <v>13955</v>
      </c>
      <c r="B26862" s="58"/>
      <c r="C26862" s="59"/>
    </row>
    <row r="26863" spans="1:3">
      <c r="A26863" s="57" t="s">
        <v>13955</v>
      </c>
      <c r="B26863" s="58"/>
      <c r="C26863" s="59"/>
    </row>
    <row r="26864" spans="1:3">
      <c r="A26864" s="57" t="s">
        <v>13955</v>
      </c>
      <c r="B26864" s="58"/>
      <c r="C26864" s="59"/>
    </row>
    <row r="26865" spans="1:3">
      <c r="A26865" s="57" t="s">
        <v>13955</v>
      </c>
      <c r="B26865" s="58"/>
      <c r="C26865" s="59"/>
    </row>
    <row r="26866" spans="1:3">
      <c r="A26866" s="57" t="s">
        <v>13955</v>
      </c>
      <c r="B26866" s="58"/>
      <c r="C26866" s="59"/>
    </row>
    <row r="26867" spans="1:3">
      <c r="A26867" s="57" t="s">
        <v>13955</v>
      </c>
      <c r="B26867" s="58"/>
      <c r="C26867" s="59"/>
    </row>
    <row r="26868" spans="1:3">
      <c r="A26868" s="57" t="s">
        <v>13955</v>
      </c>
      <c r="B26868" s="58"/>
      <c r="C26868" s="59"/>
    </row>
    <row r="26869" spans="1:3">
      <c r="A26869" s="57" t="s">
        <v>13955</v>
      </c>
      <c r="B26869" s="58"/>
      <c r="C26869" s="59"/>
    </row>
    <row r="26870" spans="1:3">
      <c r="A26870" s="57" t="s">
        <v>13955</v>
      </c>
      <c r="B26870" s="58"/>
      <c r="C26870" s="59"/>
    </row>
    <row r="26871" spans="1:3">
      <c r="A26871" s="57" t="s">
        <v>13955</v>
      </c>
      <c r="B26871" s="58"/>
      <c r="C26871" s="59"/>
    </row>
    <row r="26872" spans="1:3">
      <c r="A26872" s="57" t="s">
        <v>13955</v>
      </c>
      <c r="B26872" s="58"/>
      <c r="C26872" s="59"/>
    </row>
    <row r="26873" spans="1:3">
      <c r="A26873" s="57" t="s">
        <v>13955</v>
      </c>
      <c r="B26873" s="58"/>
      <c r="C26873" s="59"/>
    </row>
    <row r="26874" spans="1:3">
      <c r="A26874" s="57" t="s">
        <v>13955</v>
      </c>
      <c r="B26874" s="58"/>
      <c r="C26874" s="59"/>
    </row>
    <row r="26875" spans="1:3">
      <c r="A26875" s="57" t="s">
        <v>13955</v>
      </c>
      <c r="B26875" s="58"/>
      <c r="C26875" s="59"/>
    </row>
    <row r="26876" spans="1:3">
      <c r="A26876" s="57" t="s">
        <v>13955</v>
      </c>
      <c r="B26876" s="58"/>
      <c r="C26876" s="59"/>
    </row>
    <row r="26877" spans="1:3">
      <c r="A26877" s="57" t="s">
        <v>13955</v>
      </c>
      <c r="B26877" s="58"/>
      <c r="C26877" s="59"/>
    </row>
    <row r="26878" spans="1:3">
      <c r="A26878" s="57" t="s">
        <v>13955</v>
      </c>
      <c r="B26878" s="58"/>
      <c r="C26878" s="59"/>
    </row>
    <row r="26879" spans="1:3">
      <c r="A26879" s="57" t="s">
        <v>13955</v>
      </c>
      <c r="B26879" s="58"/>
      <c r="C26879" s="59"/>
    </row>
    <row r="26880" spans="1:3">
      <c r="A26880" s="57" t="s">
        <v>13955</v>
      </c>
      <c r="B26880" s="58"/>
      <c r="C26880" s="59"/>
    </row>
    <row r="26881" spans="1:3">
      <c r="A26881" s="57" t="s">
        <v>13955</v>
      </c>
      <c r="B26881" s="58"/>
      <c r="C26881" s="59"/>
    </row>
    <row r="26882" spans="1:3">
      <c r="A26882" s="57" t="s">
        <v>13955</v>
      </c>
      <c r="B26882" s="58"/>
      <c r="C26882" s="59"/>
    </row>
    <row r="26883" spans="1:3">
      <c r="A26883" s="57" t="s">
        <v>13955</v>
      </c>
      <c r="B26883" s="58"/>
      <c r="C26883" s="59"/>
    </row>
    <row r="26884" spans="1:3">
      <c r="A26884" s="57" t="s">
        <v>13955</v>
      </c>
      <c r="B26884" s="58"/>
      <c r="C26884" s="59"/>
    </row>
    <row r="26885" spans="1:3">
      <c r="A26885" s="57" t="s">
        <v>13955</v>
      </c>
      <c r="B26885" s="58"/>
      <c r="C26885" s="59"/>
    </row>
    <row r="26886" spans="1:3">
      <c r="A26886" s="57" t="s">
        <v>13956</v>
      </c>
      <c r="B26886" s="58"/>
      <c r="C26886" s="59"/>
    </row>
    <row r="26887" spans="1:3">
      <c r="A26887" s="57" t="s">
        <v>13957</v>
      </c>
      <c r="B26887" s="58"/>
      <c r="C26887" s="59"/>
    </row>
    <row r="26888" spans="1:3">
      <c r="A26888" s="57" t="s">
        <v>13958</v>
      </c>
      <c r="B26888" s="58"/>
      <c r="C26888" s="59"/>
    </row>
    <row r="26889" spans="1:3">
      <c r="A26889" s="57" t="s">
        <v>13958</v>
      </c>
      <c r="B26889" s="58"/>
      <c r="C26889" s="59"/>
    </row>
    <row r="26890" spans="1:3">
      <c r="A26890" s="57" t="s">
        <v>13958</v>
      </c>
      <c r="B26890" s="58"/>
      <c r="C26890" s="59"/>
    </row>
    <row r="26891" spans="1:3">
      <c r="A26891" s="57" t="s">
        <v>13958</v>
      </c>
      <c r="B26891" s="58"/>
      <c r="C26891" s="59"/>
    </row>
    <row r="26892" spans="1:3">
      <c r="A26892" s="57" t="s">
        <v>13958</v>
      </c>
      <c r="B26892" s="58"/>
      <c r="C26892" s="59"/>
    </row>
    <row r="26893" spans="1:3">
      <c r="A26893" s="57" t="s">
        <v>13958</v>
      </c>
      <c r="B26893" s="58"/>
      <c r="C26893" s="59"/>
    </row>
    <row r="26894" spans="1:3">
      <c r="A26894" s="57" t="s">
        <v>13958</v>
      </c>
      <c r="B26894" s="58"/>
      <c r="C26894" s="59"/>
    </row>
    <row r="26895" spans="1:3">
      <c r="A26895" s="57" t="s">
        <v>13958</v>
      </c>
      <c r="B26895" s="58"/>
      <c r="C26895" s="59"/>
    </row>
    <row r="26896" spans="1:3">
      <c r="A26896" s="57" t="s">
        <v>13958</v>
      </c>
      <c r="B26896" s="58"/>
      <c r="C26896" s="59"/>
    </row>
    <row r="26897" spans="1:3">
      <c r="A26897" s="57" t="s">
        <v>13958</v>
      </c>
      <c r="B26897" s="58"/>
      <c r="C26897" s="59"/>
    </row>
    <row r="26898" spans="1:3">
      <c r="A26898" s="57" t="s">
        <v>13958</v>
      </c>
      <c r="B26898" s="58"/>
      <c r="C26898" s="59"/>
    </row>
    <row r="26899" spans="1:3">
      <c r="A26899" s="57" t="s">
        <v>13958</v>
      </c>
      <c r="B26899" s="58"/>
      <c r="C26899" s="59"/>
    </row>
    <row r="26900" spans="1:3">
      <c r="A26900" s="57" t="s">
        <v>13958</v>
      </c>
      <c r="B26900" s="58"/>
      <c r="C26900" s="59"/>
    </row>
    <row r="26901" spans="1:3">
      <c r="A26901" s="57" t="s">
        <v>13958</v>
      </c>
      <c r="B26901" s="58"/>
      <c r="C26901" s="59"/>
    </row>
    <row r="26902" spans="1:3">
      <c r="A26902" s="57" t="s">
        <v>13958</v>
      </c>
      <c r="B26902" s="58"/>
      <c r="C26902" s="59"/>
    </row>
    <row r="26903" spans="1:3">
      <c r="A26903" s="57" t="s">
        <v>13958</v>
      </c>
      <c r="B26903" s="58"/>
      <c r="C26903" s="59"/>
    </row>
    <row r="26904" spans="1:3">
      <c r="A26904" s="57" t="s">
        <v>13958</v>
      </c>
      <c r="B26904" s="58"/>
      <c r="C26904" s="59"/>
    </row>
    <row r="26905" spans="1:3">
      <c r="A26905" s="57" t="s">
        <v>13958</v>
      </c>
      <c r="B26905" s="58"/>
      <c r="C26905" s="59"/>
    </row>
    <row r="26906" spans="1:3">
      <c r="A26906" s="57" t="s">
        <v>13958</v>
      </c>
      <c r="B26906" s="58"/>
      <c r="C26906" s="59"/>
    </row>
    <row r="26907" spans="1:3">
      <c r="A26907" s="57" t="s">
        <v>13958</v>
      </c>
      <c r="B26907" s="58"/>
      <c r="C26907" s="59"/>
    </row>
    <row r="26908" spans="1:3">
      <c r="A26908" s="57" t="s">
        <v>13958</v>
      </c>
      <c r="B26908" s="58"/>
      <c r="C26908" s="59"/>
    </row>
    <row r="26909" spans="1:3">
      <c r="A26909" s="57" t="s">
        <v>13958</v>
      </c>
      <c r="B26909" s="58"/>
      <c r="C26909" s="59"/>
    </row>
    <row r="26910" spans="1:3">
      <c r="A26910" s="57" t="s">
        <v>13958</v>
      </c>
      <c r="B26910" s="58"/>
      <c r="C26910" s="59"/>
    </row>
    <row r="26911" spans="1:3">
      <c r="A26911" s="57" t="s">
        <v>13958</v>
      </c>
      <c r="B26911" s="58"/>
      <c r="C26911" s="59"/>
    </row>
    <row r="26912" spans="1:3">
      <c r="A26912" s="57" t="s">
        <v>13958</v>
      </c>
      <c r="B26912" s="58"/>
      <c r="C26912" s="59"/>
    </row>
    <row r="26913" spans="1:3">
      <c r="A26913" s="57" t="s">
        <v>13958</v>
      </c>
      <c r="B26913" s="58"/>
      <c r="C26913" s="59"/>
    </row>
    <row r="26914" spans="1:3">
      <c r="A26914" s="57" t="s">
        <v>13958</v>
      </c>
      <c r="B26914" s="58"/>
      <c r="C26914" s="59"/>
    </row>
    <row r="26915" spans="1:3">
      <c r="A26915" s="57" t="s">
        <v>13958</v>
      </c>
      <c r="B26915" s="58"/>
      <c r="C26915" s="59"/>
    </row>
    <row r="26916" spans="1:3">
      <c r="A26916" s="57" t="s">
        <v>13958</v>
      </c>
      <c r="B26916" s="58"/>
      <c r="C26916" s="59"/>
    </row>
    <row r="26917" spans="1:3">
      <c r="A26917" s="57" t="s">
        <v>13958</v>
      </c>
      <c r="B26917" s="58"/>
      <c r="C26917" s="59"/>
    </row>
    <row r="26918" spans="1:3">
      <c r="A26918" s="57" t="s">
        <v>13958</v>
      </c>
      <c r="B26918" s="58"/>
      <c r="C26918" s="59"/>
    </row>
    <row r="26919" spans="1:3">
      <c r="A26919" s="57" t="s">
        <v>13958</v>
      </c>
      <c r="B26919" s="58"/>
      <c r="C26919" s="59"/>
    </row>
    <row r="26920" spans="1:3">
      <c r="A26920" s="57" t="s">
        <v>13958</v>
      </c>
      <c r="B26920" s="58"/>
      <c r="C26920" s="59"/>
    </row>
    <row r="26921" spans="1:3">
      <c r="A26921" s="57" t="s">
        <v>13959</v>
      </c>
      <c r="B26921" s="58"/>
      <c r="C26921" s="59"/>
    </row>
    <row r="26922" spans="1:3">
      <c r="A26922" s="57" t="s">
        <v>13960</v>
      </c>
      <c r="B26922" s="58"/>
      <c r="C26922" s="59"/>
    </row>
    <row r="26923" spans="1:3">
      <c r="A26923" s="57" t="s">
        <v>13960</v>
      </c>
      <c r="B26923" s="58"/>
      <c r="C26923" s="59"/>
    </row>
    <row r="26924" spans="1:3">
      <c r="A26924" s="57" t="s">
        <v>13960</v>
      </c>
      <c r="B26924" s="58"/>
      <c r="C26924" s="59"/>
    </row>
    <row r="26925" spans="1:3">
      <c r="A26925" s="57" t="s">
        <v>13960</v>
      </c>
      <c r="B26925" s="58"/>
      <c r="C26925" s="59"/>
    </row>
    <row r="26926" spans="1:3">
      <c r="A26926" s="57" t="s">
        <v>13960</v>
      </c>
      <c r="B26926" s="58"/>
      <c r="C26926" s="59"/>
    </row>
    <row r="26927" spans="1:3">
      <c r="A26927" s="57" t="s">
        <v>13960</v>
      </c>
      <c r="B26927" s="58"/>
      <c r="C26927" s="59"/>
    </row>
    <row r="26928" spans="1:3">
      <c r="A26928" s="57" t="s">
        <v>13960</v>
      </c>
      <c r="B26928" s="58"/>
      <c r="C26928" s="59"/>
    </row>
    <row r="26929" spans="1:3">
      <c r="A26929" s="57" t="s">
        <v>13960</v>
      </c>
      <c r="B26929" s="58"/>
      <c r="C26929" s="59"/>
    </row>
    <row r="26930" spans="1:3">
      <c r="A26930" s="57" t="s">
        <v>13960</v>
      </c>
      <c r="B26930" s="58"/>
      <c r="C26930" s="59"/>
    </row>
    <row r="26931" spans="1:3">
      <c r="A26931" s="57" t="s">
        <v>13961</v>
      </c>
      <c r="B26931" s="58"/>
      <c r="C26931" s="59"/>
    </row>
    <row r="26932" spans="1:3">
      <c r="A26932" s="57" t="s">
        <v>13961</v>
      </c>
      <c r="B26932" s="58"/>
      <c r="C26932" s="59"/>
    </row>
    <row r="26933" spans="1:3">
      <c r="A26933" s="57" t="s">
        <v>13961</v>
      </c>
      <c r="B26933" s="58"/>
      <c r="C26933" s="59"/>
    </row>
    <row r="26934" spans="1:3">
      <c r="A26934" s="57" t="s">
        <v>13961</v>
      </c>
      <c r="B26934" s="58"/>
      <c r="C26934" s="59"/>
    </row>
    <row r="26935" spans="1:3">
      <c r="A26935" s="57" t="s">
        <v>13961</v>
      </c>
      <c r="B26935" s="58"/>
      <c r="C26935" s="59"/>
    </row>
    <row r="26936" spans="1:3">
      <c r="A26936" s="57" t="s">
        <v>13961</v>
      </c>
      <c r="B26936" s="58"/>
      <c r="C26936" s="59"/>
    </row>
    <row r="26937" spans="1:3">
      <c r="A26937" s="57" t="s">
        <v>13961</v>
      </c>
      <c r="B26937" s="58"/>
      <c r="C26937" s="59"/>
    </row>
    <row r="26938" spans="1:3">
      <c r="A26938" s="57" t="s">
        <v>13961</v>
      </c>
      <c r="B26938" s="58"/>
      <c r="C26938" s="59"/>
    </row>
    <row r="26939" spans="1:3">
      <c r="A26939" s="57" t="s">
        <v>13961</v>
      </c>
      <c r="B26939" s="58"/>
      <c r="C26939" s="59"/>
    </row>
    <row r="26940" spans="1:3">
      <c r="A26940" s="57" t="s">
        <v>13962</v>
      </c>
      <c r="B26940" s="58"/>
      <c r="C26940" s="59"/>
    </row>
    <row r="26941" spans="1:3">
      <c r="A26941" s="57" t="s">
        <v>13963</v>
      </c>
      <c r="B26941" s="58"/>
      <c r="C26941" s="59"/>
    </row>
    <row r="26942" spans="1:3">
      <c r="A26942" s="57" t="s">
        <v>13963</v>
      </c>
      <c r="B26942" s="58"/>
      <c r="C26942" s="59"/>
    </row>
    <row r="26943" spans="1:3">
      <c r="A26943" s="57" t="s">
        <v>13963</v>
      </c>
      <c r="B26943" s="58"/>
      <c r="C26943" s="59"/>
    </row>
    <row r="26944" spans="1:3">
      <c r="A26944" s="57" t="s">
        <v>13963</v>
      </c>
      <c r="B26944" s="58"/>
      <c r="C26944" s="59"/>
    </row>
    <row r="26945" spans="1:3">
      <c r="A26945" s="57" t="s">
        <v>13963</v>
      </c>
      <c r="B26945" s="58"/>
      <c r="C26945" s="59"/>
    </row>
    <row r="26946" spans="1:3">
      <c r="A26946" s="57" t="s">
        <v>13963</v>
      </c>
      <c r="B26946" s="58"/>
      <c r="C26946" s="59"/>
    </row>
    <row r="26947" spans="1:3">
      <c r="A26947" s="57" t="s">
        <v>13963</v>
      </c>
      <c r="B26947" s="58"/>
      <c r="C26947" s="59"/>
    </row>
    <row r="26948" spans="1:3">
      <c r="A26948" s="57" t="s">
        <v>13964</v>
      </c>
      <c r="B26948" s="58"/>
      <c r="C26948" s="59"/>
    </row>
    <row r="26949" spans="1:3">
      <c r="A26949" s="57" t="s">
        <v>13964</v>
      </c>
      <c r="B26949" s="58"/>
      <c r="C26949" s="59"/>
    </row>
    <row r="26950" spans="1:3">
      <c r="A26950" s="57" t="s">
        <v>13964</v>
      </c>
      <c r="B26950" s="58"/>
      <c r="C26950" s="59"/>
    </row>
    <row r="26951" spans="1:3">
      <c r="A26951" s="57" t="s">
        <v>13964</v>
      </c>
      <c r="B26951" s="58"/>
      <c r="C26951" s="59"/>
    </row>
    <row r="26952" spans="1:3">
      <c r="A26952" s="57" t="s">
        <v>13964</v>
      </c>
      <c r="B26952" s="58"/>
      <c r="C26952" s="59"/>
    </row>
    <row r="26953" spans="1:3">
      <c r="A26953" s="57" t="s">
        <v>13965</v>
      </c>
      <c r="B26953" s="58"/>
      <c r="C26953" s="59"/>
    </row>
    <row r="26954" spans="1:3">
      <c r="A26954" s="57" t="s">
        <v>13966</v>
      </c>
      <c r="B26954" s="58"/>
      <c r="C26954" s="59"/>
    </row>
    <row r="26955" spans="1:3">
      <c r="A26955" s="57" t="s">
        <v>13966</v>
      </c>
      <c r="B26955" s="58"/>
      <c r="C26955" s="59"/>
    </row>
    <row r="26956" spans="1:3">
      <c r="A26956" s="57" t="s">
        <v>13966</v>
      </c>
      <c r="B26956" s="58"/>
      <c r="C26956" s="59"/>
    </row>
    <row r="26957" spans="1:3">
      <c r="A26957" s="57" t="s">
        <v>13966</v>
      </c>
      <c r="B26957" s="58"/>
      <c r="C26957" s="59"/>
    </row>
    <row r="26958" spans="1:3">
      <c r="A26958" s="57" t="s">
        <v>13966</v>
      </c>
      <c r="B26958" s="58"/>
      <c r="C26958" s="59"/>
    </row>
    <row r="26959" spans="1:3">
      <c r="A26959" s="57" t="s">
        <v>13966</v>
      </c>
      <c r="B26959" s="58"/>
      <c r="C26959" s="59"/>
    </row>
    <row r="26960" spans="1:3">
      <c r="A26960" s="57" t="s">
        <v>13966</v>
      </c>
      <c r="B26960" s="58"/>
      <c r="C26960" s="59"/>
    </row>
    <row r="26961" spans="1:3">
      <c r="A26961" s="57" t="s">
        <v>13966</v>
      </c>
      <c r="B26961" s="58"/>
      <c r="C26961" s="59"/>
    </row>
    <row r="26962" spans="1:3">
      <c r="A26962" s="57" t="s">
        <v>13966</v>
      </c>
      <c r="B26962" s="58"/>
      <c r="C26962" s="59"/>
    </row>
    <row r="26963" spans="1:3">
      <c r="A26963" s="57" t="s">
        <v>13966</v>
      </c>
      <c r="B26963" s="58"/>
      <c r="C26963" s="59"/>
    </row>
    <row r="26964" spans="1:3">
      <c r="A26964" s="57" t="s">
        <v>13966</v>
      </c>
      <c r="B26964" s="58"/>
      <c r="C26964" s="59"/>
    </row>
    <row r="26965" spans="1:3">
      <c r="A26965" s="57" t="s">
        <v>13966</v>
      </c>
      <c r="B26965" s="58"/>
      <c r="C26965" s="59"/>
    </row>
    <row r="26966" spans="1:3">
      <c r="A26966" s="57" t="s">
        <v>13966</v>
      </c>
      <c r="B26966" s="58"/>
      <c r="C26966" s="59"/>
    </row>
    <row r="26967" spans="1:3">
      <c r="A26967" s="57" t="s">
        <v>13966</v>
      </c>
      <c r="B26967" s="58"/>
      <c r="C26967" s="59"/>
    </row>
    <row r="26968" spans="1:3">
      <c r="A26968" s="57" t="s">
        <v>13966</v>
      </c>
      <c r="B26968" s="58"/>
      <c r="C26968" s="59"/>
    </row>
    <row r="26969" spans="1:3">
      <c r="A26969" s="57" t="s">
        <v>13966</v>
      </c>
      <c r="B26969" s="58"/>
      <c r="C26969" s="59"/>
    </row>
    <row r="26970" spans="1:3">
      <c r="A26970" s="57" t="s">
        <v>13966</v>
      </c>
      <c r="B26970" s="58"/>
      <c r="C26970" s="59"/>
    </row>
    <row r="26971" spans="1:3">
      <c r="A26971" s="57" t="s">
        <v>13966</v>
      </c>
      <c r="B26971" s="58"/>
      <c r="C26971" s="59"/>
    </row>
    <row r="26972" spans="1:3">
      <c r="A26972" s="57" t="s">
        <v>13966</v>
      </c>
      <c r="B26972" s="58"/>
      <c r="C26972" s="59"/>
    </row>
    <row r="26973" spans="1:3">
      <c r="A26973" s="57" t="s">
        <v>13966</v>
      </c>
      <c r="B26973" s="58"/>
      <c r="C26973" s="59"/>
    </row>
    <row r="26974" spans="1:3">
      <c r="A26974" s="57" t="s">
        <v>13966</v>
      </c>
      <c r="B26974" s="58"/>
      <c r="C26974" s="59"/>
    </row>
    <row r="26975" spans="1:3">
      <c r="A26975" s="57" t="s">
        <v>13966</v>
      </c>
      <c r="B26975" s="58"/>
      <c r="C26975" s="59"/>
    </row>
    <row r="26976" spans="1:3">
      <c r="A26976" s="57" t="s">
        <v>13966</v>
      </c>
      <c r="B26976" s="58"/>
      <c r="C26976" s="59"/>
    </row>
    <row r="26977" spans="1:3">
      <c r="A26977" s="57" t="s">
        <v>13966</v>
      </c>
      <c r="B26977" s="58"/>
      <c r="C26977" s="59"/>
    </row>
    <row r="26978" spans="1:3">
      <c r="A26978" s="57" t="s">
        <v>13966</v>
      </c>
      <c r="B26978" s="58"/>
      <c r="C26978" s="59"/>
    </row>
    <row r="26979" spans="1:3">
      <c r="A26979" s="57" t="s">
        <v>13966</v>
      </c>
      <c r="B26979" s="58"/>
      <c r="C26979" s="59"/>
    </row>
    <row r="26980" spans="1:3">
      <c r="A26980" s="57" t="s">
        <v>13966</v>
      </c>
      <c r="B26980" s="58"/>
      <c r="C26980" s="59"/>
    </row>
    <row r="26981" spans="1:3">
      <c r="A26981" s="57" t="s">
        <v>13966</v>
      </c>
      <c r="B26981" s="58"/>
      <c r="C26981" s="59"/>
    </row>
    <row r="26982" spans="1:3">
      <c r="A26982" s="57" t="s">
        <v>13966</v>
      </c>
      <c r="B26982" s="58"/>
      <c r="C26982" s="59"/>
    </row>
    <row r="26983" spans="1:3">
      <c r="A26983" s="57" t="s">
        <v>13966</v>
      </c>
      <c r="B26983" s="58"/>
      <c r="C26983" s="59"/>
    </row>
    <row r="26984" spans="1:3">
      <c r="A26984" s="57" t="s">
        <v>13966</v>
      </c>
      <c r="B26984" s="58"/>
      <c r="C26984" s="59"/>
    </row>
    <row r="26985" spans="1:3">
      <c r="A26985" s="57" t="s">
        <v>13967</v>
      </c>
      <c r="B26985" s="58"/>
      <c r="C26985" s="59"/>
    </row>
    <row r="26986" spans="1:3">
      <c r="A26986" s="57" t="s">
        <v>13967</v>
      </c>
      <c r="B26986" s="58"/>
      <c r="C26986" s="59"/>
    </row>
    <row r="26987" spans="1:3">
      <c r="A26987" s="57" t="s">
        <v>13967</v>
      </c>
      <c r="B26987" s="58"/>
      <c r="C26987" s="59"/>
    </row>
    <row r="26988" spans="1:3">
      <c r="A26988" s="57" t="s">
        <v>13967</v>
      </c>
      <c r="B26988" s="58"/>
      <c r="C26988" s="59"/>
    </row>
    <row r="26989" spans="1:3">
      <c r="A26989" s="57" t="s">
        <v>13967</v>
      </c>
      <c r="B26989" s="58"/>
      <c r="C26989" s="59"/>
    </row>
    <row r="26990" spans="1:3">
      <c r="A26990" s="57" t="s">
        <v>13968</v>
      </c>
      <c r="B26990" s="58"/>
      <c r="C26990" s="59"/>
    </row>
    <row r="26991" spans="1:3">
      <c r="A26991" s="57" t="s">
        <v>13968</v>
      </c>
      <c r="B26991" s="58"/>
      <c r="C26991" s="59"/>
    </row>
    <row r="26992" spans="1:3">
      <c r="A26992" s="57" t="s">
        <v>13968</v>
      </c>
      <c r="B26992" s="58"/>
      <c r="C26992" s="59"/>
    </row>
    <row r="26993" spans="1:3">
      <c r="A26993" s="57" t="s">
        <v>13968</v>
      </c>
      <c r="B26993" s="58"/>
      <c r="C26993" s="59"/>
    </row>
    <row r="26994" spans="1:3">
      <c r="A26994" s="57" t="s">
        <v>13968</v>
      </c>
      <c r="B26994" s="58"/>
      <c r="C26994" s="59"/>
    </row>
    <row r="26995" spans="1:3">
      <c r="A26995" s="57" t="s">
        <v>13969</v>
      </c>
      <c r="B26995" s="58"/>
      <c r="C26995" s="59"/>
    </row>
    <row r="26996" spans="1:3">
      <c r="A26996" s="57" t="s">
        <v>13969</v>
      </c>
      <c r="B26996" s="61">
        <v>1116437398</v>
      </c>
      <c r="C26996" s="59"/>
    </row>
    <row r="26997" spans="1:3">
      <c r="A26997" s="57" t="s">
        <v>13970</v>
      </c>
      <c r="B26997" s="58"/>
      <c r="C26997" s="59"/>
    </row>
    <row r="26998" spans="1:3">
      <c r="A26998" s="57" t="s">
        <v>13970</v>
      </c>
      <c r="B26998" s="61">
        <v>6313590</v>
      </c>
      <c r="C26998" s="59"/>
    </row>
    <row r="26999" spans="1:3">
      <c r="A26999" s="57" t="s">
        <v>13970</v>
      </c>
      <c r="B26999" s="58"/>
      <c r="C26999" s="59"/>
    </row>
    <row r="27000" spans="1:3">
      <c r="A27000" s="57" t="s">
        <v>13970</v>
      </c>
      <c r="B27000" s="58"/>
      <c r="C27000" s="59"/>
    </row>
    <row r="27001" spans="1:3">
      <c r="A27001" s="57" t="s">
        <v>13970</v>
      </c>
      <c r="B27001" s="58"/>
      <c r="C27001" s="59"/>
    </row>
    <row r="27002" spans="1:3">
      <c r="A27002" s="57" t="s">
        <v>13970</v>
      </c>
      <c r="B27002" s="58"/>
      <c r="C27002" s="59"/>
    </row>
    <row r="27003" spans="1:3">
      <c r="A27003" s="57" t="s">
        <v>13970</v>
      </c>
      <c r="B27003" s="61">
        <v>89591505</v>
      </c>
      <c r="C27003" s="59"/>
    </row>
    <row r="27004" spans="1:3">
      <c r="A27004" s="57" t="s">
        <v>13970</v>
      </c>
      <c r="B27004" s="61">
        <v>3904672</v>
      </c>
      <c r="C27004" s="59"/>
    </row>
    <row r="27005" spans="1:3">
      <c r="A27005" s="57" t="s">
        <v>13970</v>
      </c>
      <c r="B27005" s="61">
        <v>7249775</v>
      </c>
      <c r="C27005" s="59"/>
    </row>
    <row r="27006" spans="1:3">
      <c r="A27006" s="57" t="s">
        <v>13970</v>
      </c>
      <c r="B27006" s="61">
        <v>405650820</v>
      </c>
      <c r="C27006" s="59"/>
    </row>
    <row r="27007" spans="1:3">
      <c r="A27007" s="57" t="s">
        <v>13970</v>
      </c>
      <c r="B27007" s="58"/>
      <c r="C27007" s="59"/>
    </row>
    <row r="27008" spans="1:3">
      <c r="A27008" s="57" t="s">
        <v>13970</v>
      </c>
      <c r="B27008" s="61">
        <v>23688653</v>
      </c>
      <c r="C27008" s="59"/>
    </row>
    <row r="27009" spans="1:3">
      <c r="A27009" s="57" t="s">
        <v>13970</v>
      </c>
      <c r="B27009" s="58"/>
      <c r="C27009" s="59"/>
    </row>
    <row r="27010" spans="1:3">
      <c r="A27010" s="57" t="s">
        <v>13970</v>
      </c>
      <c r="B27010" s="61">
        <v>139714627</v>
      </c>
      <c r="C27010" s="59"/>
    </row>
    <row r="27011" spans="1:3">
      <c r="A27011" s="57" t="s">
        <v>13970</v>
      </c>
      <c r="B27011" s="58"/>
      <c r="C27011" s="59"/>
    </row>
    <row r="27012" spans="1:3">
      <c r="A27012" s="57" t="s">
        <v>13970</v>
      </c>
      <c r="B27012" s="61">
        <v>820982</v>
      </c>
      <c r="C27012" s="59"/>
    </row>
    <row r="27013" spans="1:3">
      <c r="A27013" s="57" t="s">
        <v>13970</v>
      </c>
      <c r="B27013" s="58"/>
      <c r="C27013" s="59"/>
    </row>
    <row r="27014" spans="1:3">
      <c r="A27014" s="57" t="s">
        <v>13970</v>
      </c>
      <c r="B27014" s="61">
        <v>77472749</v>
      </c>
      <c r="C27014" s="59"/>
    </row>
    <row r="27015" spans="1:3">
      <c r="A27015" s="57" t="s">
        <v>13971</v>
      </c>
      <c r="B27015" s="58"/>
      <c r="C27015" s="59"/>
    </row>
    <row r="27016" spans="1:3">
      <c r="A27016" s="57" t="s">
        <v>13971</v>
      </c>
      <c r="B27016" s="61">
        <v>88226048</v>
      </c>
      <c r="C27016" s="59"/>
    </row>
    <row r="27017" spans="1:3">
      <c r="A27017" s="57" t="s">
        <v>13972</v>
      </c>
      <c r="B27017" s="58"/>
      <c r="C27017" s="59"/>
    </row>
    <row r="27018" spans="1:3">
      <c r="A27018" s="57" t="s">
        <v>13972</v>
      </c>
      <c r="B27018" s="61">
        <v>705409677</v>
      </c>
      <c r="C27018" s="59"/>
    </row>
    <row r="27019" spans="1:3">
      <c r="A27019" s="57" t="s">
        <v>13973</v>
      </c>
      <c r="B27019" s="58"/>
      <c r="C27019" s="59"/>
    </row>
    <row r="27020" spans="1:3">
      <c r="A27020" s="57" t="s">
        <v>13973</v>
      </c>
      <c r="B27020" s="58"/>
      <c r="C27020" s="59"/>
    </row>
    <row r="27021" spans="1:3">
      <c r="A27021" s="57" t="s">
        <v>13974</v>
      </c>
      <c r="B27021" s="58"/>
      <c r="C27021" s="59"/>
    </row>
    <row r="27022" spans="1:3">
      <c r="A27022" s="57" t="s">
        <v>13975</v>
      </c>
      <c r="B27022" s="58"/>
      <c r="C27022" s="59"/>
    </row>
    <row r="27023" spans="1:3">
      <c r="A27023" s="57" t="s">
        <v>13975</v>
      </c>
      <c r="B27023" s="58"/>
      <c r="C27023" s="59"/>
    </row>
    <row r="27024" spans="1:3">
      <c r="A27024" s="57" t="s">
        <v>13976</v>
      </c>
      <c r="B27024" s="58"/>
      <c r="C27024" s="59"/>
    </row>
    <row r="27025" spans="1:3">
      <c r="A27025" s="57" t="s">
        <v>13977</v>
      </c>
      <c r="B27025" s="58"/>
      <c r="C27025" s="59"/>
    </row>
    <row r="27026" spans="1:3">
      <c r="A27026" s="57" t="s">
        <v>13978</v>
      </c>
      <c r="B27026" s="61">
        <v>65718255</v>
      </c>
      <c r="C27026" s="59"/>
    </row>
    <row r="27027" spans="1:3">
      <c r="A27027" s="57" t="s">
        <v>13979</v>
      </c>
      <c r="B27027" s="61">
        <v>1017123</v>
      </c>
      <c r="C27027" s="59"/>
    </row>
    <row r="27028" spans="1:3">
      <c r="A27028" s="57" t="s">
        <v>13979</v>
      </c>
      <c r="B27028" s="58"/>
      <c r="C27028" s="59"/>
    </row>
    <row r="27029" spans="1:3">
      <c r="A27029" s="57" t="s">
        <v>13979</v>
      </c>
      <c r="B27029" s="58"/>
      <c r="C27029" s="59"/>
    </row>
    <row r="27030" spans="1:3">
      <c r="A27030" s="57" t="s">
        <v>13980</v>
      </c>
      <c r="B27030" s="58"/>
      <c r="C27030" s="59"/>
    </row>
    <row r="27031" spans="1:3">
      <c r="A27031" s="57" t="s">
        <v>13981</v>
      </c>
      <c r="B27031" s="58"/>
      <c r="C27031" s="59"/>
    </row>
    <row r="27032" spans="1:3">
      <c r="A27032" s="57" t="s">
        <v>13982</v>
      </c>
      <c r="B27032" s="58"/>
      <c r="C27032" s="59"/>
    </row>
    <row r="27033" spans="1:3">
      <c r="A27033" s="57" t="s">
        <v>13983</v>
      </c>
      <c r="B27033" s="58"/>
      <c r="C27033" s="59"/>
    </row>
    <row r="27034" spans="1:3">
      <c r="A27034" s="57" t="s">
        <v>13984</v>
      </c>
      <c r="B27034" s="61">
        <v>9437801</v>
      </c>
      <c r="C27034" s="59"/>
    </row>
    <row r="27035" spans="1:3">
      <c r="A27035" s="57" t="s">
        <v>13985</v>
      </c>
      <c r="B27035" s="58"/>
      <c r="C27035" s="59"/>
    </row>
    <row r="27036" spans="1:3">
      <c r="A27036" s="57" t="s">
        <v>13986</v>
      </c>
      <c r="B27036" s="61">
        <v>798735</v>
      </c>
      <c r="C27036" s="59"/>
    </row>
    <row r="27037" spans="1:3">
      <c r="A27037" s="57" t="s">
        <v>13987</v>
      </c>
      <c r="B27037" s="61">
        <v>29032543</v>
      </c>
      <c r="C27037" s="59"/>
    </row>
    <row r="27038" spans="1:3">
      <c r="A27038" s="57" t="s">
        <v>13987</v>
      </c>
      <c r="B27038" s="58"/>
      <c r="C27038" s="59"/>
    </row>
    <row r="27039" spans="1:3">
      <c r="A27039" s="57" t="s">
        <v>13987</v>
      </c>
      <c r="B27039" s="58"/>
      <c r="C27039" s="59"/>
    </row>
    <row r="27040" spans="1:3">
      <c r="A27040" s="57" t="s">
        <v>13988</v>
      </c>
      <c r="B27040" s="58"/>
      <c r="C27040" s="59"/>
    </row>
    <row r="27041" spans="1:3">
      <c r="A27041" s="57" t="s">
        <v>13989</v>
      </c>
      <c r="B27041" s="61">
        <v>2675961</v>
      </c>
      <c r="C27041" s="59"/>
    </row>
    <row r="27042" spans="1:3">
      <c r="A27042" s="57" t="s">
        <v>13990</v>
      </c>
      <c r="B27042" s="58"/>
      <c r="C27042" s="59"/>
    </row>
    <row r="27043" spans="1:3">
      <c r="A27043" s="57" t="s">
        <v>13991</v>
      </c>
      <c r="B27043" s="61">
        <v>9007011</v>
      </c>
      <c r="C27043" s="59"/>
    </row>
    <row r="27044" spans="1:3">
      <c r="A27044" s="57" t="s">
        <v>13992</v>
      </c>
      <c r="B27044" s="61">
        <v>37356252</v>
      </c>
      <c r="C27044" s="59"/>
    </row>
    <row r="27045" spans="1:3">
      <c r="A27045" s="57" t="s">
        <v>13993</v>
      </c>
      <c r="B27045" s="61">
        <v>3498756</v>
      </c>
      <c r="C27045" s="59"/>
    </row>
    <row r="27046" spans="1:3">
      <c r="A27046" s="57" t="s">
        <v>13994</v>
      </c>
      <c r="B27046" s="58"/>
      <c r="C27046" s="59"/>
    </row>
    <row r="27047" spans="1:3">
      <c r="A27047" s="57" t="s">
        <v>13995</v>
      </c>
      <c r="B27047" s="61">
        <v>571583842</v>
      </c>
      <c r="C27047" s="59"/>
    </row>
    <row r="27048" spans="1:3">
      <c r="A27048" s="57" t="s">
        <v>13996</v>
      </c>
      <c r="B27048" s="61">
        <v>967123</v>
      </c>
      <c r="C27048" s="59"/>
    </row>
    <row r="27049" spans="1:3">
      <c r="A27049" s="57" t="s">
        <v>13997</v>
      </c>
      <c r="B27049" s="61">
        <v>33655574</v>
      </c>
      <c r="C27049" s="59"/>
    </row>
    <row r="27050" spans="1:3">
      <c r="A27050" s="57" t="s">
        <v>13998</v>
      </c>
      <c r="B27050" s="61">
        <v>250408976</v>
      </c>
      <c r="C27050" s="59"/>
    </row>
    <row r="27051" spans="1:3">
      <c r="A27051" s="57" t="s">
        <v>13999</v>
      </c>
      <c r="B27051" s="61">
        <v>3218504</v>
      </c>
      <c r="C27051" s="59"/>
    </row>
    <row r="27052" spans="1:3">
      <c r="A27052" s="57" t="s">
        <v>14000</v>
      </c>
      <c r="B27052" s="61">
        <v>50259400</v>
      </c>
      <c r="C27052" s="59"/>
    </row>
    <row r="27053" spans="1:3">
      <c r="A27053" s="57" t="s">
        <v>14001</v>
      </c>
      <c r="B27053" s="58"/>
      <c r="C27053" s="59"/>
    </row>
    <row r="27054" spans="1:3">
      <c r="A27054" s="57" t="s">
        <v>14002</v>
      </c>
      <c r="B27054" s="58"/>
      <c r="C27054" s="59"/>
    </row>
    <row r="27055" spans="1:3">
      <c r="A27055" s="57" t="s">
        <v>14002</v>
      </c>
      <c r="B27055" s="61">
        <v>63269003</v>
      </c>
      <c r="C27055" s="59"/>
    </row>
    <row r="27056" spans="1:3">
      <c r="A27056" s="57" t="s">
        <v>14003</v>
      </c>
      <c r="B27056" s="61">
        <v>6917113</v>
      </c>
      <c r="C27056" s="59"/>
    </row>
    <row r="27057" spans="1:3">
      <c r="A27057" s="57" t="s">
        <v>14004</v>
      </c>
      <c r="B27057" s="58"/>
      <c r="C27057" s="59"/>
    </row>
    <row r="27058" spans="1:3">
      <c r="A27058" s="57" t="s">
        <v>14004</v>
      </c>
      <c r="B27058" s="58"/>
      <c r="C27058" s="59"/>
    </row>
    <row r="27059" spans="1:3">
      <c r="A27059" s="57" t="s">
        <v>14004</v>
      </c>
      <c r="B27059" s="58"/>
      <c r="C27059" s="59"/>
    </row>
    <row r="27060" spans="1:3">
      <c r="A27060" s="57" t="s">
        <v>14004</v>
      </c>
      <c r="B27060" s="58"/>
      <c r="C27060" s="59"/>
    </row>
    <row r="27061" spans="1:3">
      <c r="A27061" s="57" t="s">
        <v>14004</v>
      </c>
      <c r="B27061" s="58"/>
      <c r="C27061" s="59"/>
    </row>
    <row r="27062" spans="1:3">
      <c r="A27062" s="57" t="s">
        <v>14004</v>
      </c>
      <c r="B27062" s="58"/>
      <c r="C27062" s="59"/>
    </row>
    <row r="27063" spans="1:3">
      <c r="A27063" s="57" t="s">
        <v>14005</v>
      </c>
      <c r="B27063" s="61">
        <v>2736114</v>
      </c>
      <c r="C27063" s="59"/>
    </row>
    <row r="27064" spans="1:3">
      <c r="A27064" s="57" t="s">
        <v>14006</v>
      </c>
      <c r="B27064" s="61">
        <v>25442072</v>
      </c>
      <c r="C27064" s="59"/>
    </row>
    <row r="27065" spans="1:3">
      <c r="A27065" s="57" t="s">
        <v>14006</v>
      </c>
      <c r="B27065" s="61">
        <v>15947542</v>
      </c>
      <c r="C27065" s="59"/>
    </row>
    <row r="27066" spans="1:3">
      <c r="A27066" s="57" t="s">
        <v>14006</v>
      </c>
      <c r="B27066" s="61">
        <v>63238177</v>
      </c>
      <c r="C27066" s="59"/>
    </row>
    <row r="27067" spans="1:3">
      <c r="A27067" s="57" t="s">
        <v>14006</v>
      </c>
      <c r="B27067" s="61">
        <v>300261470</v>
      </c>
      <c r="C27067" s="59"/>
    </row>
    <row r="27068" spans="1:3">
      <c r="A27068" s="57" t="s">
        <v>14006</v>
      </c>
      <c r="B27068" s="61">
        <v>1089899703</v>
      </c>
      <c r="C27068" s="59"/>
    </row>
    <row r="27069" spans="1:3">
      <c r="A27069" s="57" t="s">
        <v>14007</v>
      </c>
      <c r="B27069" s="58"/>
      <c r="C27069" s="59"/>
    </row>
    <row r="27070" spans="1:3">
      <c r="A27070" s="57" t="s">
        <v>14008</v>
      </c>
      <c r="B27070" s="58"/>
      <c r="C27070" s="59"/>
    </row>
    <row r="27071" spans="1:3">
      <c r="A27071" s="57" t="s">
        <v>14009</v>
      </c>
      <c r="B27071" s="58"/>
      <c r="C27071" s="59"/>
    </row>
    <row r="27072" spans="1:3">
      <c r="A27072" s="57" t="s">
        <v>14010</v>
      </c>
      <c r="B27072" s="58"/>
      <c r="C27072" s="59"/>
    </row>
    <row r="27073" spans="1:3">
      <c r="A27073" s="57" t="s">
        <v>14011</v>
      </c>
      <c r="B27073" s="58"/>
      <c r="C27073" s="59"/>
    </row>
    <row r="27074" spans="1:3">
      <c r="A27074" s="57" t="s">
        <v>14011</v>
      </c>
      <c r="B27074" s="58"/>
      <c r="C27074" s="59"/>
    </row>
    <row r="27075" spans="1:3">
      <c r="A27075" s="57" t="s">
        <v>14011</v>
      </c>
      <c r="B27075" s="58"/>
      <c r="C27075" s="59"/>
    </row>
    <row r="27076" spans="1:3">
      <c r="A27076" s="57" t="s">
        <v>14011</v>
      </c>
      <c r="B27076" s="58"/>
      <c r="C27076" s="59"/>
    </row>
    <row r="27077" spans="1:3">
      <c r="A27077" s="57" t="s">
        <v>14011</v>
      </c>
      <c r="B27077" s="58"/>
      <c r="C27077" s="59"/>
    </row>
    <row r="27078" spans="1:3">
      <c r="A27078" s="57" t="s">
        <v>14012</v>
      </c>
      <c r="B27078" s="58"/>
      <c r="C27078" s="59"/>
    </row>
    <row r="27079" spans="1:3">
      <c r="A27079" s="57" t="s">
        <v>14013</v>
      </c>
      <c r="B27079" s="58"/>
      <c r="C27079" s="59"/>
    </row>
    <row r="27080" spans="1:3">
      <c r="A27080" s="57" t="s">
        <v>14013</v>
      </c>
      <c r="B27080" s="58"/>
      <c r="C27080" s="59"/>
    </row>
    <row r="27081" spans="1:3">
      <c r="A27081" s="57" t="s">
        <v>14013</v>
      </c>
      <c r="B27081" s="58"/>
      <c r="C27081" s="59"/>
    </row>
    <row r="27082" spans="1:3">
      <c r="A27082" s="57" t="s">
        <v>14013</v>
      </c>
      <c r="B27082" s="58"/>
      <c r="C27082" s="59"/>
    </row>
    <row r="27083" spans="1:3">
      <c r="A27083" s="57" t="s">
        <v>14013</v>
      </c>
      <c r="B27083" s="58"/>
      <c r="C27083" s="59"/>
    </row>
    <row r="27084" spans="1:3">
      <c r="A27084" s="57" t="s">
        <v>14014</v>
      </c>
      <c r="B27084" s="58"/>
      <c r="C27084" s="59"/>
    </row>
    <row r="27085" spans="1:3">
      <c r="A27085" s="57" t="s">
        <v>14014</v>
      </c>
      <c r="B27085" s="58"/>
      <c r="C27085" s="59"/>
    </row>
    <row r="27086" spans="1:3">
      <c r="A27086" s="57" t="s">
        <v>14014</v>
      </c>
      <c r="B27086" s="58"/>
      <c r="C27086" s="59"/>
    </row>
    <row r="27087" spans="1:3">
      <c r="A27087" s="57" t="s">
        <v>14014</v>
      </c>
      <c r="B27087" s="58"/>
      <c r="C27087" s="59"/>
    </row>
    <row r="27088" spans="1:3">
      <c r="A27088" s="57" t="s">
        <v>14014</v>
      </c>
      <c r="B27088" s="58"/>
      <c r="C27088" s="59"/>
    </row>
    <row r="27089" spans="1:3">
      <c r="A27089" s="57" t="s">
        <v>14015</v>
      </c>
      <c r="B27089" s="58"/>
      <c r="C27089" s="59"/>
    </row>
    <row r="27090" spans="1:3">
      <c r="A27090" s="57" t="s">
        <v>14016</v>
      </c>
      <c r="B27090" s="58"/>
      <c r="C27090" s="59"/>
    </row>
    <row r="27091" spans="1:3">
      <c r="A27091" s="57" t="s">
        <v>14017</v>
      </c>
      <c r="B27091" s="58"/>
      <c r="C27091" s="59"/>
    </row>
    <row r="27092" spans="1:3">
      <c r="A27092" s="57" t="s">
        <v>14018</v>
      </c>
      <c r="B27092" s="58"/>
      <c r="C27092" s="59"/>
    </row>
    <row r="27093" spans="1:3">
      <c r="A27093" s="57" t="s">
        <v>14019</v>
      </c>
      <c r="B27093" s="58"/>
      <c r="C27093" s="59"/>
    </row>
    <row r="27094" spans="1:3">
      <c r="A27094" s="57" t="s">
        <v>14020</v>
      </c>
      <c r="B27094" s="58"/>
      <c r="C27094" s="59"/>
    </row>
    <row r="27095" spans="1:3">
      <c r="A27095" s="57" t="s">
        <v>14021</v>
      </c>
      <c r="B27095" s="58"/>
      <c r="C27095" s="59"/>
    </row>
    <row r="27096" spans="1:3">
      <c r="A27096" s="57" t="s">
        <v>14022</v>
      </c>
      <c r="B27096" s="58"/>
      <c r="C27096" s="59"/>
    </row>
    <row r="27097" spans="1:3">
      <c r="A27097" s="57" t="s">
        <v>14023</v>
      </c>
      <c r="B27097" s="58"/>
      <c r="C27097" s="59"/>
    </row>
    <row r="27098" spans="1:3">
      <c r="A27098" s="57" t="s">
        <v>14023</v>
      </c>
      <c r="B27098" s="58"/>
      <c r="C27098" s="59"/>
    </row>
    <row r="27099" spans="1:3">
      <c r="A27099" s="57" t="s">
        <v>14023</v>
      </c>
      <c r="B27099" s="58"/>
      <c r="C27099" s="59"/>
    </row>
    <row r="27100" spans="1:3">
      <c r="A27100" s="57" t="s">
        <v>14023</v>
      </c>
      <c r="B27100" s="58"/>
      <c r="C27100" s="59"/>
    </row>
    <row r="27101" spans="1:3">
      <c r="A27101" s="57" t="s">
        <v>14024</v>
      </c>
      <c r="B27101" s="58"/>
      <c r="C27101" s="59"/>
    </row>
    <row r="27102" spans="1:3">
      <c r="A27102" s="57" t="s">
        <v>14025</v>
      </c>
      <c r="B27102" s="58"/>
      <c r="C27102" s="59"/>
    </row>
    <row r="27103" spans="1:3">
      <c r="A27103" s="57" t="s">
        <v>14026</v>
      </c>
      <c r="B27103" s="58"/>
      <c r="C27103" s="59"/>
    </row>
    <row r="27104" spans="1:3">
      <c r="A27104" s="57" t="s">
        <v>14026</v>
      </c>
      <c r="B27104" s="58"/>
      <c r="C27104" s="59"/>
    </row>
    <row r="27105" spans="1:3">
      <c r="A27105" s="57" t="s">
        <v>14026</v>
      </c>
      <c r="B27105" s="58"/>
      <c r="C27105" s="59"/>
    </row>
    <row r="27106" spans="1:3">
      <c r="A27106" s="57" t="s">
        <v>14026</v>
      </c>
      <c r="B27106" s="58"/>
      <c r="C27106" s="59"/>
    </row>
    <row r="27107" spans="1:3">
      <c r="A27107" s="57" t="s">
        <v>14027</v>
      </c>
      <c r="B27107" s="58"/>
      <c r="C27107" s="59"/>
    </row>
    <row r="27108" spans="1:3">
      <c r="A27108" s="57" t="s">
        <v>14027</v>
      </c>
      <c r="B27108" s="58"/>
      <c r="C27108" s="59"/>
    </row>
    <row r="27109" spans="1:3">
      <c r="A27109" s="57" t="s">
        <v>14027</v>
      </c>
      <c r="B27109" s="58"/>
      <c r="C27109" s="59"/>
    </row>
    <row r="27110" spans="1:3">
      <c r="A27110" s="57" t="s">
        <v>14027</v>
      </c>
      <c r="B27110" s="58"/>
      <c r="C27110" s="59"/>
    </row>
    <row r="27111" spans="1:3">
      <c r="A27111" s="57" t="s">
        <v>14028</v>
      </c>
      <c r="B27111" s="58"/>
      <c r="C27111" s="59"/>
    </row>
    <row r="27112" spans="1:3">
      <c r="A27112" s="57" t="s">
        <v>14029</v>
      </c>
      <c r="B27112" s="58"/>
      <c r="C27112" s="59"/>
    </row>
    <row r="27113" spans="1:3">
      <c r="A27113" s="57" t="s">
        <v>14030</v>
      </c>
      <c r="B27113" s="58"/>
      <c r="C27113" s="59"/>
    </row>
    <row r="27114" spans="1:3">
      <c r="A27114" s="57" t="s">
        <v>14031</v>
      </c>
      <c r="B27114" s="61">
        <v>27195755</v>
      </c>
      <c r="C27114" s="59"/>
    </row>
    <row r="27115" spans="1:3">
      <c r="A27115" s="57" t="s">
        <v>14032</v>
      </c>
      <c r="B27115" s="61">
        <v>1370450</v>
      </c>
      <c r="C27115" s="59"/>
    </row>
    <row r="27116" spans="1:3">
      <c r="A27116" s="57" t="s">
        <v>14033</v>
      </c>
      <c r="B27116" s="61">
        <v>6206333</v>
      </c>
      <c r="C27116" s="59"/>
    </row>
    <row r="27117" spans="1:3">
      <c r="A27117" s="57" t="s">
        <v>14034</v>
      </c>
      <c r="B27117" s="58"/>
      <c r="C27117" s="59"/>
    </row>
    <row r="27118" spans="1:3">
      <c r="A27118" s="57" t="s">
        <v>14035</v>
      </c>
      <c r="B27118" s="58"/>
      <c r="C27118" s="59"/>
    </row>
    <row r="27119" spans="1:3">
      <c r="A27119" s="57" t="s">
        <v>14036</v>
      </c>
      <c r="B27119" s="58"/>
      <c r="C27119" s="59"/>
    </row>
    <row r="27120" spans="1:3">
      <c r="A27120" s="57" t="s">
        <v>14037</v>
      </c>
      <c r="B27120" s="61">
        <v>4963794</v>
      </c>
      <c r="C27120" s="59"/>
    </row>
    <row r="27121" spans="1:3">
      <c r="A27121" s="57" t="s">
        <v>14038</v>
      </c>
      <c r="B27121" s="61">
        <v>42376130</v>
      </c>
      <c r="C27121" s="59"/>
    </row>
    <row r="27122" spans="1:3">
      <c r="A27122" s="57" t="s">
        <v>14039</v>
      </c>
      <c r="B27122" s="58"/>
      <c r="C27122" s="59"/>
    </row>
    <row r="27123" spans="1:3">
      <c r="A27123" s="57" t="s">
        <v>14039</v>
      </c>
      <c r="B27123" s="58"/>
      <c r="C27123" s="59"/>
    </row>
    <row r="27124" spans="1:3">
      <c r="A27124" s="57" t="s">
        <v>14040</v>
      </c>
      <c r="B27124" s="58"/>
      <c r="C27124" s="59"/>
    </row>
    <row r="27125" spans="1:3">
      <c r="A27125" s="57" t="s">
        <v>14040</v>
      </c>
      <c r="B27125" s="58"/>
      <c r="C27125" s="59"/>
    </row>
    <row r="27126" spans="1:3">
      <c r="A27126" s="57" t="s">
        <v>14041</v>
      </c>
      <c r="B27126" s="58"/>
      <c r="C27126" s="59"/>
    </row>
    <row r="27127" spans="1:3">
      <c r="A27127" s="57" t="s">
        <v>14042</v>
      </c>
      <c r="B27127" s="61">
        <v>3622190</v>
      </c>
      <c r="C27127" s="59"/>
    </row>
    <row r="27128" spans="1:3">
      <c r="A27128" s="57" t="s">
        <v>14043</v>
      </c>
      <c r="B27128" s="61">
        <v>2488987</v>
      </c>
      <c r="C27128" s="59"/>
    </row>
    <row r="27129" spans="1:3">
      <c r="A27129" s="57" t="s">
        <v>14043</v>
      </c>
      <c r="B27129" s="61">
        <v>60232163</v>
      </c>
      <c r="C27129" s="59"/>
    </row>
    <row r="27130" spans="1:3">
      <c r="A27130" s="57" t="s">
        <v>14043</v>
      </c>
      <c r="B27130" s="61">
        <v>220018214</v>
      </c>
      <c r="C27130" s="59"/>
    </row>
    <row r="27131" spans="1:3">
      <c r="A27131" s="57" t="s">
        <v>14043</v>
      </c>
      <c r="B27131" s="58"/>
      <c r="C27131" s="59"/>
    </row>
    <row r="27132" spans="1:3">
      <c r="A27132" s="57" t="s">
        <v>14043</v>
      </c>
      <c r="B27132" s="61">
        <v>92262578</v>
      </c>
      <c r="C27132" s="59"/>
    </row>
    <row r="27133" spans="1:3">
      <c r="A27133" s="57" t="s">
        <v>14044</v>
      </c>
      <c r="B27133" s="61">
        <v>3797955</v>
      </c>
      <c r="C27133" s="59"/>
    </row>
    <row r="27134" spans="1:3">
      <c r="A27134" s="57" t="s">
        <v>14044</v>
      </c>
      <c r="B27134" s="61">
        <v>5676574</v>
      </c>
      <c r="C27134" s="59"/>
    </row>
    <row r="27135" spans="1:3">
      <c r="A27135" s="57" t="s">
        <v>14044</v>
      </c>
      <c r="B27135" s="61">
        <v>14883295</v>
      </c>
      <c r="C27135" s="59"/>
    </row>
    <row r="27136" spans="1:3">
      <c r="A27136" s="57" t="s">
        <v>14045</v>
      </c>
      <c r="B27136" s="61">
        <v>6624991</v>
      </c>
      <c r="C27136" s="59"/>
    </row>
    <row r="27137" spans="1:3">
      <c r="A27137" s="57" t="s">
        <v>14046</v>
      </c>
      <c r="B27137" s="61">
        <v>273911011</v>
      </c>
      <c r="C27137" s="59"/>
    </row>
    <row r="27138" spans="1:3">
      <c r="A27138" s="57" t="s">
        <v>14047</v>
      </c>
      <c r="B27138" s="61">
        <v>496668989</v>
      </c>
      <c r="C27138" s="59"/>
    </row>
    <row r="27139" spans="1:3">
      <c r="A27139" s="57" t="s">
        <v>14048</v>
      </c>
      <c r="B27139" s="58"/>
      <c r="C27139" s="59"/>
    </row>
    <row r="27140" spans="1:3">
      <c r="A27140" s="57" t="s">
        <v>14049</v>
      </c>
      <c r="B27140" s="58"/>
      <c r="C27140" s="59"/>
    </row>
    <row r="27141" spans="1:3">
      <c r="A27141" s="57" t="s">
        <v>14050</v>
      </c>
      <c r="B27141" s="58"/>
      <c r="C27141" s="59"/>
    </row>
    <row r="27142" spans="1:3">
      <c r="A27142" s="57" t="s">
        <v>14051</v>
      </c>
      <c r="B27142" s="61">
        <v>63940693</v>
      </c>
      <c r="C27142" s="59"/>
    </row>
    <row r="27143" spans="1:3">
      <c r="A27143" s="57" t="s">
        <v>14052</v>
      </c>
      <c r="B27143" s="61">
        <v>1208061104</v>
      </c>
      <c r="C27143" s="59"/>
    </row>
    <row r="27144" spans="1:3">
      <c r="A27144" s="57" t="s">
        <v>14053</v>
      </c>
      <c r="B27144" s="58"/>
      <c r="C27144" s="59"/>
    </row>
    <row r="27145" spans="1:3">
      <c r="A27145" s="57" t="s">
        <v>14053</v>
      </c>
      <c r="B27145" s="61">
        <v>202647127</v>
      </c>
      <c r="C27145" s="59"/>
    </row>
    <row r="27146" spans="1:3">
      <c r="A27146" s="57" t="s">
        <v>14053</v>
      </c>
      <c r="B27146" s="61">
        <v>1213595225</v>
      </c>
      <c r="C27146" s="59"/>
    </row>
    <row r="27147" spans="1:3">
      <c r="A27147" s="57" t="s">
        <v>14054</v>
      </c>
      <c r="B27147" s="58"/>
      <c r="C27147" s="59"/>
    </row>
    <row r="27148" spans="1:3">
      <c r="A27148" s="57" t="s">
        <v>14055</v>
      </c>
      <c r="B27148" s="61">
        <v>160095171</v>
      </c>
      <c r="C27148" s="59"/>
    </row>
    <row r="27149" spans="1:3">
      <c r="A27149" s="57" t="s">
        <v>14056</v>
      </c>
      <c r="B27149" s="61">
        <v>87842277</v>
      </c>
      <c r="C27149" s="59"/>
    </row>
    <row r="27150" spans="1:3">
      <c r="A27150" s="57" t="s">
        <v>14057</v>
      </c>
      <c r="B27150" s="61">
        <v>2739651</v>
      </c>
      <c r="C27150" s="59"/>
    </row>
    <row r="27151" spans="1:3">
      <c r="A27151" s="57" t="s">
        <v>14057</v>
      </c>
      <c r="B27151" s="61">
        <v>62349497</v>
      </c>
      <c r="C27151" s="59"/>
    </row>
    <row r="27152" spans="1:3">
      <c r="A27152" s="57" t="s">
        <v>14058</v>
      </c>
      <c r="B27152" s="58"/>
      <c r="C27152" s="59"/>
    </row>
    <row r="27153" spans="1:3">
      <c r="A27153" s="57" t="s">
        <v>14059</v>
      </c>
      <c r="B27153" s="58"/>
      <c r="C27153" s="59"/>
    </row>
    <row r="27154" spans="1:3">
      <c r="A27154" s="57" t="s">
        <v>14060</v>
      </c>
      <c r="B27154" s="61">
        <v>158841012</v>
      </c>
      <c r="C27154" s="59"/>
    </row>
    <row r="27155" spans="1:3">
      <c r="A27155" s="57" t="s">
        <v>14061</v>
      </c>
      <c r="B27155" s="58"/>
      <c r="C27155" s="59"/>
    </row>
    <row r="27156" spans="1:3">
      <c r="A27156" s="57" t="s">
        <v>14062</v>
      </c>
      <c r="B27156" s="58"/>
      <c r="C27156" s="59"/>
    </row>
    <row r="27157" spans="1:3">
      <c r="A27157" s="57" t="s">
        <v>14063</v>
      </c>
      <c r="B27157" s="58"/>
      <c r="C27157" s="59"/>
    </row>
    <row r="27158" spans="1:3">
      <c r="A27158" s="57" t="s">
        <v>14064</v>
      </c>
      <c r="B27158" s="58"/>
      <c r="C27158" s="59"/>
    </row>
    <row r="27159" spans="1:3">
      <c r="A27159" s="57" t="s">
        <v>14065</v>
      </c>
      <c r="B27159" s="58"/>
      <c r="C27159" s="59"/>
    </row>
    <row r="27160" spans="1:3">
      <c r="A27160" s="57" t="s">
        <v>14065</v>
      </c>
      <c r="B27160" s="58"/>
      <c r="C27160" s="59"/>
    </row>
    <row r="27161" spans="1:3">
      <c r="A27161" s="57" t="s">
        <v>14066</v>
      </c>
      <c r="B27161" s="58"/>
      <c r="C27161" s="59"/>
    </row>
    <row r="27162" spans="1:3">
      <c r="A27162" s="57" t="s">
        <v>14067</v>
      </c>
      <c r="B27162" s="61">
        <v>14498722</v>
      </c>
      <c r="C27162" s="59"/>
    </row>
    <row r="27163" spans="1:3">
      <c r="A27163" s="57" t="s">
        <v>14068</v>
      </c>
      <c r="B27163" s="61">
        <v>35921756</v>
      </c>
      <c r="C27163" s="59"/>
    </row>
    <row r="27164" spans="1:3">
      <c r="A27164" s="57" t="s">
        <v>14069</v>
      </c>
      <c r="B27164" s="61">
        <v>43101940</v>
      </c>
      <c r="C27164" s="59"/>
    </row>
    <row r="27165" spans="1:3">
      <c r="A27165" s="57" t="s">
        <v>14070</v>
      </c>
      <c r="B27165" s="61">
        <v>283337761</v>
      </c>
      <c r="C27165" s="59"/>
    </row>
    <row r="27166" spans="1:3">
      <c r="A27166" s="57" t="s">
        <v>14071</v>
      </c>
      <c r="B27166" s="58"/>
      <c r="C27166" s="59"/>
    </row>
    <row r="27167" spans="1:3">
      <c r="A27167" s="57" t="s">
        <v>14071</v>
      </c>
      <c r="B27167" s="61">
        <v>9373421</v>
      </c>
      <c r="C27167" s="59"/>
    </row>
    <row r="27168" spans="1:3">
      <c r="A27168" s="57" t="s">
        <v>14071</v>
      </c>
      <c r="B27168" s="61">
        <v>45660700</v>
      </c>
      <c r="C27168" s="59"/>
    </row>
    <row r="27169" spans="1:3">
      <c r="A27169" s="57" t="s">
        <v>14071</v>
      </c>
      <c r="B27169" s="61">
        <v>3485303</v>
      </c>
      <c r="C27169" s="59"/>
    </row>
    <row r="27170" spans="1:3">
      <c r="A27170" s="57" t="s">
        <v>14072</v>
      </c>
      <c r="B27170" s="61">
        <v>1460037</v>
      </c>
      <c r="C27170" s="59"/>
    </row>
    <row r="27171" spans="1:3">
      <c r="A27171" s="57" t="s">
        <v>14073</v>
      </c>
      <c r="B27171" s="61">
        <v>12072340</v>
      </c>
      <c r="C27171" s="59"/>
    </row>
    <row r="27172" spans="1:3">
      <c r="A27172" s="57" t="s">
        <v>14074</v>
      </c>
      <c r="B27172" s="61">
        <v>4740591</v>
      </c>
      <c r="C27172" s="59"/>
    </row>
    <row r="27173" spans="1:3">
      <c r="A27173" s="57" t="s">
        <v>14075</v>
      </c>
      <c r="B27173" s="61">
        <v>1900050</v>
      </c>
      <c r="C27173" s="59"/>
    </row>
    <row r="27174" spans="1:3">
      <c r="A27174" s="57" t="s">
        <v>14076</v>
      </c>
      <c r="B27174" s="61">
        <v>3170480</v>
      </c>
      <c r="C27174" s="59"/>
    </row>
    <row r="27175" spans="1:3">
      <c r="A27175" s="57" t="s">
        <v>14077</v>
      </c>
      <c r="B27175" s="61">
        <v>13200088</v>
      </c>
      <c r="C27175" s="59"/>
    </row>
    <row r="27176" spans="1:3">
      <c r="A27176" s="57" t="s">
        <v>14078</v>
      </c>
      <c r="B27176" s="61">
        <v>18511111</v>
      </c>
      <c r="C27176" s="59"/>
    </row>
    <row r="27177" spans="1:3">
      <c r="A27177" s="57" t="s">
        <v>14078</v>
      </c>
      <c r="B27177" s="61">
        <v>12433773</v>
      </c>
      <c r="C27177" s="59"/>
    </row>
    <row r="27178" spans="1:3">
      <c r="A27178" s="57" t="s">
        <v>14078</v>
      </c>
      <c r="B27178" s="61">
        <v>6709394</v>
      </c>
      <c r="C27178" s="59"/>
    </row>
    <row r="27179" spans="1:3">
      <c r="A27179" s="57" t="s">
        <v>14079</v>
      </c>
      <c r="B27179" s="61">
        <v>60915168</v>
      </c>
      <c r="C27179" s="59"/>
    </row>
    <row r="27180" spans="1:3">
      <c r="A27180" s="57" t="s">
        <v>14080</v>
      </c>
      <c r="B27180" s="61">
        <v>153242</v>
      </c>
      <c r="C27180" s="59"/>
    </row>
    <row r="27181" spans="1:3">
      <c r="A27181" s="57" t="s">
        <v>14081</v>
      </c>
      <c r="B27181" s="61">
        <v>11008713</v>
      </c>
      <c r="C27181" s="59"/>
    </row>
    <row r="27182" spans="1:3">
      <c r="A27182" s="57" t="s">
        <v>14082</v>
      </c>
      <c r="B27182" s="61">
        <v>25909151</v>
      </c>
      <c r="C27182" s="59"/>
    </row>
    <row r="27183" spans="1:3">
      <c r="A27183" s="57" t="s">
        <v>14083</v>
      </c>
      <c r="B27183" s="61">
        <v>36495283</v>
      </c>
      <c r="C27183" s="59"/>
    </row>
    <row r="27184" spans="1:3">
      <c r="A27184" s="57" t="s">
        <v>14083</v>
      </c>
      <c r="B27184" s="61">
        <v>1625259</v>
      </c>
      <c r="C27184" s="59"/>
    </row>
    <row r="27185" spans="1:3">
      <c r="A27185" s="57" t="s">
        <v>14083</v>
      </c>
      <c r="B27185" s="61">
        <v>2938180</v>
      </c>
      <c r="C27185" s="59"/>
    </row>
    <row r="27186" spans="1:3">
      <c r="A27186" s="57" t="s">
        <v>14083</v>
      </c>
      <c r="B27186" s="61">
        <v>1184134</v>
      </c>
      <c r="C27186" s="59"/>
    </row>
    <row r="27187" spans="1:3">
      <c r="A27187" s="57" t="s">
        <v>14084</v>
      </c>
      <c r="B27187" s="58"/>
      <c r="C27187" s="59"/>
    </row>
    <row r="27188" spans="1:3">
      <c r="A27188" s="57" t="s">
        <v>14085</v>
      </c>
      <c r="B27188" s="61">
        <v>49983</v>
      </c>
      <c r="C27188" s="59"/>
    </row>
    <row r="27189" spans="1:3">
      <c r="A27189" s="57" t="s">
        <v>14085</v>
      </c>
      <c r="B27189" s="61">
        <v>7848</v>
      </c>
      <c r="C27189" s="59"/>
    </row>
    <row r="27190" spans="1:3">
      <c r="A27190" s="57" t="s">
        <v>14086</v>
      </c>
      <c r="B27190" s="61">
        <v>44729</v>
      </c>
      <c r="C27190" s="59"/>
    </row>
    <row r="27191" spans="1:3">
      <c r="A27191" s="57" t="s">
        <v>14087</v>
      </c>
      <c r="B27191" s="61">
        <v>270935</v>
      </c>
      <c r="C27191" s="59"/>
    </row>
    <row r="27192" spans="1:3">
      <c r="A27192" s="57" t="s">
        <v>14087</v>
      </c>
      <c r="B27192" s="58"/>
      <c r="C27192" s="59"/>
    </row>
    <row r="27193" spans="1:3">
      <c r="A27193" s="57" t="s">
        <v>14087</v>
      </c>
      <c r="B27193" s="58"/>
      <c r="C27193" s="59"/>
    </row>
    <row r="27194" spans="1:3">
      <c r="A27194" s="57" t="s">
        <v>14088</v>
      </c>
      <c r="B27194" s="61">
        <v>2531489</v>
      </c>
      <c r="C27194" s="59"/>
    </row>
    <row r="27195" spans="1:3">
      <c r="A27195" s="57" t="s">
        <v>14089</v>
      </c>
      <c r="B27195" s="58"/>
      <c r="C27195" s="59"/>
    </row>
    <row r="27196" spans="1:3">
      <c r="A27196" s="57" t="s">
        <v>14090</v>
      </c>
      <c r="B27196" s="61">
        <v>32915414</v>
      </c>
      <c r="C27196" s="59"/>
    </row>
    <row r="27197" spans="1:3">
      <c r="A27197" s="57" t="s">
        <v>14091</v>
      </c>
      <c r="B27197" s="58"/>
      <c r="C27197" s="59"/>
    </row>
    <row r="27198" spans="1:3">
      <c r="A27198" s="57" t="s">
        <v>14092</v>
      </c>
      <c r="B27198" s="58"/>
      <c r="C27198" s="59"/>
    </row>
    <row r="27199" spans="1:3">
      <c r="A27199" s="57" t="s">
        <v>14093</v>
      </c>
      <c r="B27199" s="61">
        <v>23557</v>
      </c>
      <c r="C27199" s="59"/>
    </row>
    <row r="27200" spans="1:3">
      <c r="A27200" s="57" t="s">
        <v>14094</v>
      </c>
      <c r="B27200" s="58"/>
      <c r="C27200" s="59"/>
    </row>
    <row r="27201" spans="1:3">
      <c r="A27201" s="57" t="s">
        <v>14095</v>
      </c>
      <c r="B27201" s="61">
        <v>1814333</v>
      </c>
      <c r="C27201" s="59"/>
    </row>
    <row r="27202" spans="1:3">
      <c r="A27202" s="57" t="s">
        <v>14096</v>
      </c>
      <c r="B27202" s="61">
        <v>221000</v>
      </c>
      <c r="C27202" s="59"/>
    </row>
    <row r="27203" spans="1:3">
      <c r="A27203" s="57" t="s">
        <v>14097</v>
      </c>
      <c r="B27203" s="61">
        <v>107400</v>
      </c>
      <c r="C27203" s="59"/>
    </row>
    <row r="27204" spans="1:3">
      <c r="A27204" s="57" t="s">
        <v>14098</v>
      </c>
      <c r="B27204" s="61">
        <v>4152</v>
      </c>
      <c r="C27204" s="59"/>
    </row>
    <row r="27205" spans="1:3">
      <c r="A27205" s="57" t="s">
        <v>14099</v>
      </c>
      <c r="B27205" s="58"/>
      <c r="C27205" s="59"/>
    </row>
    <row r="27206" spans="1:3">
      <c r="A27206" s="57" t="s">
        <v>14100</v>
      </c>
      <c r="B27206" s="58"/>
      <c r="C27206" s="59"/>
    </row>
    <row r="27207" spans="1:3">
      <c r="A27207" s="57" t="s">
        <v>14101</v>
      </c>
      <c r="B27207" s="58"/>
      <c r="C27207" s="59"/>
    </row>
    <row r="27208" spans="1:3">
      <c r="A27208" s="57" t="s">
        <v>14102</v>
      </c>
      <c r="B27208" s="58"/>
      <c r="C27208" s="59"/>
    </row>
    <row r="27209" spans="1:3">
      <c r="A27209" s="57" t="s">
        <v>14103</v>
      </c>
      <c r="B27209" s="58"/>
      <c r="C27209" s="59"/>
    </row>
    <row r="27210" spans="1:3">
      <c r="A27210" s="57" t="s">
        <v>14104</v>
      </c>
      <c r="B27210" s="58"/>
      <c r="C27210" s="59"/>
    </row>
    <row r="27211" spans="1:3">
      <c r="A27211" s="57" t="s">
        <v>14104</v>
      </c>
      <c r="B27211" s="58"/>
      <c r="C27211" s="59"/>
    </row>
    <row r="27212" spans="1:3">
      <c r="A27212" s="57" t="s">
        <v>14104</v>
      </c>
      <c r="B27212" s="58"/>
      <c r="C27212" s="59"/>
    </row>
    <row r="27213" spans="1:3">
      <c r="A27213" s="57" t="s">
        <v>14105</v>
      </c>
      <c r="B27213" s="58"/>
      <c r="C27213" s="59"/>
    </row>
    <row r="27214" spans="1:3">
      <c r="A27214" s="57" t="s">
        <v>14105</v>
      </c>
      <c r="B27214" s="61">
        <v>2960</v>
      </c>
      <c r="C27214" s="59"/>
    </row>
    <row r="27215" spans="1:3">
      <c r="A27215" s="57" t="s">
        <v>14106</v>
      </c>
      <c r="B27215" s="61">
        <v>288573</v>
      </c>
      <c r="C27215" s="59"/>
    </row>
    <row r="27216" spans="1:3">
      <c r="A27216" s="57" t="s">
        <v>14107</v>
      </c>
      <c r="B27216" s="58"/>
      <c r="C27216" s="59"/>
    </row>
    <row r="27217" spans="1:3">
      <c r="A27217" s="57" t="s">
        <v>14108</v>
      </c>
      <c r="B27217" s="61">
        <v>5894337</v>
      </c>
      <c r="C27217" s="59"/>
    </row>
    <row r="27218" spans="1:3">
      <c r="A27218" s="57" t="s">
        <v>14109</v>
      </c>
      <c r="B27218" s="61">
        <v>442359</v>
      </c>
      <c r="C27218" s="59"/>
    </row>
    <row r="27219" spans="1:3">
      <c r="A27219" s="57" t="s">
        <v>14110</v>
      </c>
      <c r="B27219" s="58"/>
      <c r="C27219" s="59"/>
    </row>
    <row r="27220" spans="1:3">
      <c r="A27220" s="57" t="s">
        <v>14111</v>
      </c>
      <c r="B27220" s="61">
        <v>25024666</v>
      </c>
      <c r="C27220" s="59"/>
    </row>
    <row r="27221" spans="1:3">
      <c r="A27221" s="57" t="s">
        <v>14112</v>
      </c>
      <c r="B27221" s="61">
        <v>566103</v>
      </c>
      <c r="C27221" s="59"/>
    </row>
    <row r="27222" spans="1:3">
      <c r="A27222" s="57" t="s">
        <v>14113</v>
      </c>
      <c r="B27222" s="58"/>
      <c r="C27222" s="59"/>
    </row>
    <row r="27223" spans="1:3">
      <c r="A27223" s="57" t="s">
        <v>14114</v>
      </c>
      <c r="B27223" s="61">
        <v>3550777</v>
      </c>
      <c r="C27223" s="59"/>
    </row>
    <row r="27224" spans="1:3">
      <c r="A27224" s="57" t="s">
        <v>14114</v>
      </c>
      <c r="B27224" s="61">
        <v>11477421</v>
      </c>
      <c r="C27224" s="59"/>
    </row>
    <row r="27225" spans="1:3">
      <c r="A27225" s="57" t="s">
        <v>14114</v>
      </c>
      <c r="B27225" s="61">
        <v>7517294</v>
      </c>
      <c r="C27225" s="59"/>
    </row>
    <row r="27226" spans="1:3">
      <c r="A27226" s="57" t="s">
        <v>14115</v>
      </c>
      <c r="B27226" s="61">
        <v>17536953</v>
      </c>
      <c r="C27226" s="59"/>
    </row>
    <row r="27227" spans="1:3">
      <c r="A27227" s="57" t="s">
        <v>14116</v>
      </c>
      <c r="B27227" s="61">
        <v>10268426</v>
      </c>
      <c r="C27227" s="59"/>
    </row>
    <row r="27228" spans="1:3">
      <c r="A27228" s="57" t="s">
        <v>14117</v>
      </c>
      <c r="B27228" s="61">
        <v>2092937</v>
      </c>
      <c r="C27228" s="59"/>
    </row>
    <row r="27229" spans="1:3">
      <c r="A27229" s="57" t="s">
        <v>14118</v>
      </c>
      <c r="B27229" s="61">
        <v>346155</v>
      </c>
      <c r="C27229" s="59"/>
    </row>
    <row r="27230" spans="1:3">
      <c r="A27230" s="57" t="s">
        <v>14119</v>
      </c>
      <c r="B27230" s="61">
        <v>3777223</v>
      </c>
      <c r="C27230" s="59"/>
    </row>
    <row r="27231" spans="1:3">
      <c r="A27231" s="57" t="s">
        <v>14120</v>
      </c>
      <c r="B27231" s="61">
        <v>20675309</v>
      </c>
      <c r="C27231" s="59"/>
    </row>
    <row r="27232" spans="1:3">
      <c r="A27232" s="57" t="s">
        <v>14121</v>
      </c>
      <c r="B27232" s="61">
        <v>6708016</v>
      </c>
      <c r="C27232" s="59"/>
    </row>
    <row r="27233" spans="1:3">
      <c r="A27233" s="57" t="s">
        <v>14122</v>
      </c>
      <c r="B27233" s="61">
        <v>38382543</v>
      </c>
      <c r="C27233" s="59"/>
    </row>
    <row r="27234" spans="1:3">
      <c r="A27234" s="57" t="s">
        <v>14123</v>
      </c>
      <c r="B27234" s="61">
        <v>24565503</v>
      </c>
      <c r="C27234" s="59"/>
    </row>
    <row r="27235" spans="1:3">
      <c r="A27235" s="57" t="s">
        <v>14124</v>
      </c>
      <c r="B27235" s="61">
        <v>22858637</v>
      </c>
      <c r="C27235" s="59"/>
    </row>
    <row r="27236" spans="1:3">
      <c r="A27236" s="57" t="s">
        <v>14125</v>
      </c>
      <c r="B27236" s="61">
        <v>7770146</v>
      </c>
      <c r="C27236" s="59"/>
    </row>
    <row r="27237" spans="1:3">
      <c r="A27237" s="57" t="s">
        <v>14126</v>
      </c>
      <c r="B27237" s="61">
        <v>334191569</v>
      </c>
      <c r="C27237" s="59"/>
    </row>
    <row r="27238" spans="1:3">
      <c r="A27238" s="57" t="s">
        <v>14127</v>
      </c>
      <c r="B27238" s="58"/>
      <c r="C27238" s="59"/>
    </row>
    <row r="27239" spans="1:3">
      <c r="A27239" s="57" t="s">
        <v>14128</v>
      </c>
      <c r="B27239" s="61">
        <v>253710</v>
      </c>
      <c r="C27239" s="59"/>
    </row>
    <row r="27240" spans="1:3">
      <c r="A27240" s="57" t="s">
        <v>14129</v>
      </c>
      <c r="B27240" s="58"/>
      <c r="C27240" s="59"/>
    </row>
    <row r="27241" spans="1:3">
      <c r="A27241" s="57" t="s">
        <v>14129</v>
      </c>
      <c r="B27241" s="58"/>
      <c r="C27241" s="59"/>
    </row>
    <row r="27242" spans="1:3">
      <c r="A27242" s="57" t="s">
        <v>14129</v>
      </c>
      <c r="B27242" s="58"/>
      <c r="C27242" s="59"/>
    </row>
    <row r="27243" spans="1:3">
      <c r="A27243" s="57" t="s">
        <v>14130</v>
      </c>
      <c r="B27243" s="61">
        <v>9900</v>
      </c>
      <c r="C27243" s="59"/>
    </row>
    <row r="27244" spans="1:3">
      <c r="A27244" s="57" t="s">
        <v>14130</v>
      </c>
      <c r="B27244" s="58"/>
      <c r="C27244" s="59"/>
    </row>
    <row r="27245" spans="1:3">
      <c r="A27245" s="57" t="s">
        <v>14130</v>
      </c>
      <c r="B27245" s="58"/>
      <c r="C27245" s="59"/>
    </row>
    <row r="27246" spans="1:3">
      <c r="A27246" s="57" t="s">
        <v>14130</v>
      </c>
      <c r="B27246">
        <v>0</v>
      </c>
      <c r="C27246" s="59"/>
    </row>
    <row r="27247" spans="1:3">
      <c r="A27247" s="57" t="s">
        <v>14130</v>
      </c>
      <c r="B27247">
        <v>0</v>
      </c>
      <c r="C27247" s="59"/>
    </row>
    <row r="27248" spans="1:3">
      <c r="A27248" s="57" t="s">
        <v>14130</v>
      </c>
      <c r="B27248" s="58"/>
      <c r="C27248" s="59"/>
    </row>
    <row r="27249" spans="1:3">
      <c r="A27249" s="57" t="s">
        <v>14131</v>
      </c>
      <c r="B27249" s="61">
        <v>25490</v>
      </c>
      <c r="C27249" s="59"/>
    </row>
    <row r="27250" spans="1:3">
      <c r="A27250" s="57" t="s">
        <v>14131</v>
      </c>
      <c r="B27250" s="58"/>
      <c r="C27250" s="59"/>
    </row>
    <row r="27251" spans="1:3">
      <c r="A27251" s="57" t="s">
        <v>14131</v>
      </c>
      <c r="B27251" s="58"/>
      <c r="C27251" s="59"/>
    </row>
    <row r="27252" spans="1:3">
      <c r="A27252" s="57" t="s">
        <v>14131</v>
      </c>
      <c r="B27252" s="58"/>
      <c r="C27252" s="59"/>
    </row>
    <row r="27253" spans="1:3">
      <c r="A27253" s="57" t="s">
        <v>14131</v>
      </c>
      <c r="B27253" s="58"/>
      <c r="C27253" s="59"/>
    </row>
    <row r="27254" spans="1:3">
      <c r="A27254" s="57" t="s">
        <v>14131</v>
      </c>
      <c r="B27254" s="61">
        <v>4341</v>
      </c>
      <c r="C27254" s="59"/>
    </row>
    <row r="27255" spans="1:3">
      <c r="A27255" s="57" t="s">
        <v>14132</v>
      </c>
      <c r="B27255" s="58"/>
      <c r="C27255" s="59"/>
    </row>
    <row r="27256" spans="1:3">
      <c r="A27256" s="57" t="s">
        <v>14132</v>
      </c>
      <c r="B27256" s="58"/>
      <c r="C27256" s="59"/>
    </row>
    <row r="27257" spans="1:3">
      <c r="A27257" s="57" t="s">
        <v>14132</v>
      </c>
      <c r="B27257" s="58"/>
      <c r="C27257" s="59"/>
    </row>
    <row r="27258" spans="1:3">
      <c r="A27258" s="57" t="s">
        <v>14132</v>
      </c>
      <c r="B27258" s="58"/>
      <c r="C27258" s="59"/>
    </row>
    <row r="27259" spans="1:3">
      <c r="A27259" s="57" t="s">
        <v>14132</v>
      </c>
      <c r="B27259" s="58"/>
      <c r="C27259" s="59"/>
    </row>
    <row r="27260" spans="1:3">
      <c r="A27260" s="57" t="s">
        <v>14132</v>
      </c>
      <c r="B27260" s="58"/>
      <c r="C27260" s="59"/>
    </row>
    <row r="27261" spans="1:3">
      <c r="A27261" s="57" t="s">
        <v>14132</v>
      </c>
      <c r="B27261" s="58"/>
      <c r="C27261" s="59"/>
    </row>
    <row r="27262" spans="1:3">
      <c r="A27262" s="57" t="s">
        <v>14132</v>
      </c>
      <c r="B27262" s="58"/>
      <c r="C27262" s="59"/>
    </row>
    <row r="27263" spans="1:3">
      <c r="A27263" s="57" t="s">
        <v>14132</v>
      </c>
      <c r="B27263" s="58"/>
      <c r="C27263" s="59"/>
    </row>
    <row r="27264" spans="1:3">
      <c r="A27264" s="57" t="s">
        <v>14132</v>
      </c>
      <c r="B27264" s="58"/>
      <c r="C27264" s="59"/>
    </row>
    <row r="27265" spans="1:3">
      <c r="A27265" s="57" t="s">
        <v>14132</v>
      </c>
      <c r="B27265" s="58"/>
      <c r="C27265" s="59"/>
    </row>
    <row r="27266" spans="1:3">
      <c r="A27266" s="57" t="s">
        <v>14132</v>
      </c>
      <c r="B27266" s="58"/>
      <c r="C27266" s="59"/>
    </row>
    <row r="27267" spans="1:3">
      <c r="A27267" s="57" t="s">
        <v>14132</v>
      </c>
      <c r="B27267" s="58"/>
      <c r="C27267" s="59"/>
    </row>
    <row r="27268" spans="1:3">
      <c r="A27268" s="57" t="s">
        <v>14132</v>
      </c>
      <c r="B27268" s="58"/>
      <c r="C27268" s="59"/>
    </row>
    <row r="27269" spans="1:3">
      <c r="A27269" s="57" t="s">
        <v>14133</v>
      </c>
      <c r="B27269" s="58"/>
      <c r="C27269" s="59"/>
    </row>
    <row r="27270" spans="1:3">
      <c r="A27270" s="57" t="s">
        <v>14133</v>
      </c>
      <c r="B27270" s="58"/>
      <c r="C27270" s="59"/>
    </row>
    <row r="27271" spans="1:3">
      <c r="A27271" s="57" t="s">
        <v>14133</v>
      </c>
      <c r="B27271" s="58"/>
      <c r="C27271" s="59"/>
    </row>
    <row r="27272" spans="1:3">
      <c r="A27272" s="57" t="s">
        <v>14134</v>
      </c>
      <c r="B27272" s="61">
        <v>187560</v>
      </c>
      <c r="C27272" s="59"/>
    </row>
    <row r="27273" spans="1:3">
      <c r="A27273" s="57" t="s">
        <v>14135</v>
      </c>
      <c r="B27273" s="61">
        <v>58697</v>
      </c>
      <c r="C27273" s="59"/>
    </row>
    <row r="27274" spans="1:3">
      <c r="A27274" s="57" t="s">
        <v>14136</v>
      </c>
      <c r="B27274" s="61">
        <v>1034996</v>
      </c>
      <c r="C27274" s="59"/>
    </row>
    <row r="27275" spans="1:3">
      <c r="A27275" s="57" t="s">
        <v>14137</v>
      </c>
      <c r="B27275" s="61">
        <v>121995</v>
      </c>
      <c r="C27275" s="59"/>
    </row>
    <row r="27276" spans="1:3">
      <c r="A27276" s="57" t="s">
        <v>14138</v>
      </c>
      <c r="B27276" s="61">
        <v>54272677</v>
      </c>
      <c r="C27276" s="59"/>
    </row>
    <row r="27277" spans="1:3">
      <c r="A27277" s="57" t="s">
        <v>14139</v>
      </c>
      <c r="B27277" s="61">
        <v>15949</v>
      </c>
      <c r="C27277" s="59"/>
    </row>
    <row r="27278" spans="1:3">
      <c r="A27278" s="57" t="s">
        <v>14140</v>
      </c>
      <c r="B27278" s="61">
        <v>21991040</v>
      </c>
      <c r="C27278" s="59"/>
    </row>
    <row r="27279" spans="1:3">
      <c r="A27279" s="57" t="s">
        <v>14141</v>
      </c>
      <c r="B27279" s="58"/>
      <c r="C27279" s="59"/>
    </row>
    <row r="27280" spans="1:3">
      <c r="A27280" s="57" t="s">
        <v>14142</v>
      </c>
      <c r="B27280">
        <v>0</v>
      </c>
      <c r="C27280" s="59"/>
    </row>
    <row r="27281" spans="1:3">
      <c r="A27281" s="57" t="s">
        <v>14143</v>
      </c>
      <c r="B27281" s="61">
        <v>47704</v>
      </c>
      <c r="C27281" s="59"/>
    </row>
    <row r="27282" spans="1:3">
      <c r="A27282" s="57" t="s">
        <v>14144</v>
      </c>
      <c r="B27282" s="58"/>
      <c r="C27282" s="59"/>
    </row>
    <row r="27283" spans="1:3">
      <c r="A27283" s="57" t="s">
        <v>14145</v>
      </c>
      <c r="B27283" s="58"/>
      <c r="C27283" s="59"/>
    </row>
    <row r="27284" spans="1:3">
      <c r="A27284" s="57" t="s">
        <v>14146</v>
      </c>
      <c r="B27284" s="61">
        <v>8144987</v>
      </c>
      <c r="C27284" s="59"/>
    </row>
    <row r="27285" spans="1:3">
      <c r="A27285" s="57" t="s">
        <v>14147</v>
      </c>
      <c r="B27285" s="58"/>
      <c r="C27285" s="59"/>
    </row>
    <row r="27286" spans="1:3">
      <c r="A27286" s="57" t="s">
        <v>14148</v>
      </c>
      <c r="B27286" s="58"/>
      <c r="C27286" s="59"/>
    </row>
    <row r="27287" spans="1:3">
      <c r="A27287" s="57" t="s">
        <v>14149</v>
      </c>
      <c r="B27287" s="58"/>
      <c r="C27287" s="59"/>
    </row>
    <row r="27288" spans="1:3">
      <c r="A27288" s="57" t="s">
        <v>14150</v>
      </c>
      <c r="B27288" s="58"/>
      <c r="C27288" s="59"/>
    </row>
    <row r="27289" spans="1:3">
      <c r="A27289" s="57" t="s">
        <v>14151</v>
      </c>
      <c r="B27289" s="58"/>
      <c r="C27289" s="59"/>
    </row>
    <row r="27290" spans="1:3">
      <c r="A27290" s="57" t="s">
        <v>14152</v>
      </c>
      <c r="B27290" s="58"/>
      <c r="C27290" s="59"/>
    </row>
    <row r="27291" spans="1:3">
      <c r="A27291" s="57" t="s">
        <v>14153</v>
      </c>
      <c r="B27291" s="61">
        <v>21933</v>
      </c>
      <c r="C27291" s="59"/>
    </row>
    <row r="27292" spans="1:3">
      <c r="A27292" s="57" t="s">
        <v>14154</v>
      </c>
      <c r="B27292" s="61">
        <v>577880</v>
      </c>
      <c r="C27292" s="59"/>
    </row>
    <row r="27293" spans="1:3">
      <c r="A27293" s="57" t="s">
        <v>14155</v>
      </c>
      <c r="B27293" s="58"/>
      <c r="C27293" s="59"/>
    </row>
    <row r="27294" spans="1:3">
      <c r="A27294" s="57" t="s">
        <v>14156</v>
      </c>
      <c r="B27294" s="58"/>
      <c r="C27294" s="59"/>
    </row>
    <row r="27295" spans="1:3">
      <c r="A27295" s="57" t="s">
        <v>14157</v>
      </c>
      <c r="B27295" s="61">
        <v>17247709</v>
      </c>
      <c r="C27295" s="59"/>
    </row>
    <row r="27296" spans="1:3">
      <c r="A27296" s="57" t="s">
        <v>14158</v>
      </c>
      <c r="B27296" s="58"/>
      <c r="C27296" s="59"/>
    </row>
    <row r="27297" spans="1:3">
      <c r="A27297" s="57" t="s">
        <v>14159</v>
      </c>
      <c r="B27297" s="61">
        <v>78283</v>
      </c>
      <c r="C27297" s="59"/>
    </row>
    <row r="27298" spans="1:3">
      <c r="A27298" s="57" t="s">
        <v>14160</v>
      </c>
      <c r="B27298" s="61">
        <v>525995</v>
      </c>
      <c r="C27298" s="59"/>
    </row>
    <row r="27299" spans="1:3">
      <c r="A27299" s="57" t="s">
        <v>14161</v>
      </c>
      <c r="B27299" s="58"/>
      <c r="C27299" s="59"/>
    </row>
    <row r="27300" spans="1:3">
      <c r="A27300" s="57" t="s">
        <v>14161</v>
      </c>
      <c r="B27300" s="61">
        <v>21774983</v>
      </c>
      <c r="C27300" s="59"/>
    </row>
    <row r="27301" spans="1:3">
      <c r="A27301" s="57" t="s">
        <v>14161</v>
      </c>
      <c r="B27301" s="61">
        <v>7566467</v>
      </c>
      <c r="C27301" s="59"/>
    </row>
    <row r="27302" spans="1:3">
      <c r="A27302" s="57" t="s">
        <v>14162</v>
      </c>
      <c r="B27302" s="58"/>
      <c r="C27302" s="59"/>
    </row>
    <row r="27303" spans="1:3">
      <c r="A27303" s="57" t="s">
        <v>14162</v>
      </c>
      <c r="B27303" s="58"/>
      <c r="C27303" s="59"/>
    </row>
    <row r="27304" spans="1:3">
      <c r="A27304" s="57" t="s">
        <v>14162</v>
      </c>
      <c r="B27304" s="58"/>
      <c r="C27304" s="59"/>
    </row>
    <row r="27305" spans="1:3">
      <c r="A27305" s="57" t="s">
        <v>14162</v>
      </c>
      <c r="B27305" s="58"/>
      <c r="C27305" s="59"/>
    </row>
    <row r="27306" spans="1:3">
      <c r="A27306" s="57" t="s">
        <v>14163</v>
      </c>
      <c r="B27306" s="61">
        <v>62534012</v>
      </c>
      <c r="C27306" s="59"/>
    </row>
    <row r="27307" spans="1:3">
      <c r="A27307" s="57" t="s">
        <v>14163</v>
      </c>
      <c r="B27307" s="61">
        <v>30724284</v>
      </c>
      <c r="C27307" s="59"/>
    </row>
    <row r="27308" spans="1:3">
      <c r="A27308" s="57" t="s">
        <v>14163</v>
      </c>
      <c r="B27308" s="61">
        <v>121173954</v>
      </c>
      <c r="C27308" s="59"/>
    </row>
    <row r="27309" spans="1:3">
      <c r="A27309" s="57" t="s">
        <v>14164</v>
      </c>
      <c r="B27309" s="58"/>
      <c r="C27309" s="59"/>
    </row>
    <row r="27310" spans="1:3">
      <c r="A27310" s="57" t="s">
        <v>14165</v>
      </c>
      <c r="B27310" s="61">
        <v>4369301</v>
      </c>
      <c r="C27310" s="59"/>
    </row>
    <row r="27311" spans="1:3">
      <c r="A27311" s="57" t="s">
        <v>14166</v>
      </c>
      <c r="B27311" s="58"/>
      <c r="C27311" s="59"/>
    </row>
    <row r="27312" spans="1:3">
      <c r="A27312" s="57" t="s">
        <v>14166</v>
      </c>
      <c r="B27312" s="58"/>
      <c r="C27312" s="59"/>
    </row>
    <row r="27313" spans="1:3">
      <c r="A27313" s="57" t="s">
        <v>14166</v>
      </c>
      <c r="B27313" s="58"/>
      <c r="C27313" s="59"/>
    </row>
    <row r="27314" spans="1:3">
      <c r="A27314" s="57" t="s">
        <v>14166</v>
      </c>
      <c r="B27314" s="58"/>
      <c r="C27314" s="59"/>
    </row>
    <row r="27315" spans="1:3">
      <c r="A27315" s="57" t="s">
        <v>14166</v>
      </c>
      <c r="B27315" s="58"/>
      <c r="C27315" s="59"/>
    </row>
    <row r="27316" spans="1:3">
      <c r="A27316" s="57" t="s">
        <v>14166</v>
      </c>
      <c r="B27316" s="58"/>
      <c r="C27316" s="59"/>
    </row>
    <row r="27317" spans="1:3">
      <c r="A27317" s="57" t="s">
        <v>14166</v>
      </c>
      <c r="B27317" s="58"/>
      <c r="C27317" s="59"/>
    </row>
    <row r="27318" spans="1:3">
      <c r="A27318" s="57" t="s">
        <v>14166</v>
      </c>
      <c r="B27318" s="58"/>
      <c r="C27318" s="59"/>
    </row>
    <row r="27319" spans="1:3">
      <c r="A27319" s="57" t="s">
        <v>14166</v>
      </c>
      <c r="B27319" s="58"/>
      <c r="C27319" s="59"/>
    </row>
    <row r="27320" spans="1:3">
      <c r="A27320" s="57" t="s">
        <v>14166</v>
      </c>
      <c r="B27320" s="58"/>
      <c r="C27320" s="59"/>
    </row>
    <row r="27321" spans="1:3">
      <c r="A27321" s="57" t="s">
        <v>14166</v>
      </c>
      <c r="B27321" s="58"/>
      <c r="C27321" s="59"/>
    </row>
    <row r="27322" spans="1:3">
      <c r="A27322" s="57" t="s">
        <v>14166</v>
      </c>
      <c r="B27322" s="58"/>
      <c r="C27322" s="59"/>
    </row>
    <row r="27323" spans="1:3">
      <c r="A27323" s="57" t="s">
        <v>14166</v>
      </c>
      <c r="B27323" s="58"/>
      <c r="C27323" s="59"/>
    </row>
    <row r="27324" spans="1:3">
      <c r="A27324" s="57" t="s">
        <v>14166</v>
      </c>
      <c r="B27324" s="58"/>
      <c r="C27324" s="59"/>
    </row>
    <row r="27325" spans="1:3">
      <c r="A27325" s="57" t="s">
        <v>14166</v>
      </c>
      <c r="B27325" s="58"/>
      <c r="C27325" s="59"/>
    </row>
    <row r="27326" spans="1:3">
      <c r="A27326" s="57" t="s">
        <v>14166</v>
      </c>
      <c r="B27326" s="58"/>
      <c r="C27326" s="59"/>
    </row>
    <row r="27327" spans="1:3">
      <c r="A27327" s="57" t="s">
        <v>14166</v>
      </c>
      <c r="B27327" s="58"/>
      <c r="C27327" s="59"/>
    </row>
    <row r="27328" spans="1:3">
      <c r="A27328" s="57" t="s">
        <v>14166</v>
      </c>
      <c r="B27328" s="58"/>
      <c r="C27328" s="59"/>
    </row>
    <row r="27329" spans="1:3">
      <c r="A27329" s="57" t="s">
        <v>14166</v>
      </c>
      <c r="B27329" s="58"/>
      <c r="C27329" s="59"/>
    </row>
    <row r="27330" spans="1:3">
      <c r="A27330" s="57" t="s">
        <v>14166</v>
      </c>
      <c r="B27330" s="58"/>
      <c r="C27330" s="59"/>
    </row>
    <row r="27331" spans="1:3">
      <c r="A27331" s="57" t="s">
        <v>14166</v>
      </c>
      <c r="B27331" s="58"/>
      <c r="C27331" s="59"/>
    </row>
    <row r="27332" spans="1:3">
      <c r="A27332" s="57" t="s">
        <v>14166</v>
      </c>
      <c r="B27332" s="58"/>
      <c r="C27332" s="59"/>
    </row>
    <row r="27333" spans="1:3">
      <c r="A27333" s="57" t="s">
        <v>14166</v>
      </c>
      <c r="B27333" s="58"/>
      <c r="C27333" s="59"/>
    </row>
    <row r="27334" spans="1:3">
      <c r="A27334" s="57" t="s">
        <v>14167</v>
      </c>
      <c r="B27334" s="58"/>
      <c r="C27334" s="59"/>
    </row>
    <row r="27335" spans="1:3">
      <c r="A27335" s="57" t="s">
        <v>14167</v>
      </c>
      <c r="B27335" s="58"/>
      <c r="C27335" s="59"/>
    </row>
    <row r="27336" spans="1:3">
      <c r="A27336" s="57" t="s">
        <v>14167</v>
      </c>
      <c r="B27336" s="58"/>
      <c r="C27336" s="59"/>
    </row>
    <row r="27337" spans="1:3">
      <c r="A27337" s="57" t="s">
        <v>14167</v>
      </c>
      <c r="B27337" s="61">
        <v>1414829045</v>
      </c>
      <c r="C27337" s="59"/>
    </row>
    <row r="27338" spans="1:3">
      <c r="A27338" s="57" t="s">
        <v>14167</v>
      </c>
      <c r="B27338" s="61">
        <v>4707319</v>
      </c>
      <c r="C27338" s="59"/>
    </row>
    <row r="27339" spans="1:3">
      <c r="A27339" s="57" t="s">
        <v>14167</v>
      </c>
      <c r="B27339" s="58"/>
      <c r="C27339" s="59"/>
    </row>
    <row r="27340" spans="1:3">
      <c r="A27340" s="57" t="s">
        <v>14167</v>
      </c>
      <c r="B27340" s="61">
        <v>350485</v>
      </c>
      <c r="C27340" s="59"/>
    </row>
    <row r="27341" spans="1:3">
      <c r="A27341" s="57" t="s">
        <v>14168</v>
      </c>
      <c r="B27341" s="58"/>
      <c r="C27341" s="59"/>
    </row>
    <row r="27342" spans="1:3">
      <c r="A27342" s="57" t="s">
        <v>14168</v>
      </c>
      <c r="B27342" s="58"/>
      <c r="C27342" s="59"/>
    </row>
    <row r="27343" spans="1:3">
      <c r="A27343" s="57" t="s">
        <v>14168</v>
      </c>
      <c r="B27343" s="58"/>
      <c r="C27343" s="59"/>
    </row>
    <row r="27344" spans="1:3">
      <c r="A27344" s="57" t="s">
        <v>14168</v>
      </c>
      <c r="B27344" s="58"/>
      <c r="C27344" s="59"/>
    </row>
    <row r="27345" spans="1:3">
      <c r="A27345" s="57" t="s">
        <v>14168</v>
      </c>
      <c r="B27345" s="58"/>
      <c r="C27345" s="59"/>
    </row>
    <row r="27346" spans="1:3">
      <c r="A27346" s="57" t="s">
        <v>14168</v>
      </c>
      <c r="B27346" s="58"/>
      <c r="C27346" s="59"/>
    </row>
    <row r="27347" spans="1:3">
      <c r="A27347" s="57" t="s">
        <v>14168</v>
      </c>
      <c r="B27347" s="58"/>
      <c r="C27347" s="59"/>
    </row>
    <row r="27348" spans="1:3">
      <c r="A27348" s="57" t="s">
        <v>14168</v>
      </c>
      <c r="B27348" s="58"/>
      <c r="C27348" s="59"/>
    </row>
    <row r="27349" spans="1:3">
      <c r="A27349" s="57" t="s">
        <v>14168</v>
      </c>
      <c r="B27349" s="58"/>
      <c r="C27349" s="59"/>
    </row>
    <row r="27350" spans="1:3">
      <c r="A27350" s="57" t="s">
        <v>14168</v>
      </c>
      <c r="B27350" s="58"/>
      <c r="C27350" s="59"/>
    </row>
    <row r="27351" spans="1:3">
      <c r="A27351" s="57" t="s">
        <v>14168</v>
      </c>
      <c r="B27351" s="58"/>
      <c r="C27351" s="59"/>
    </row>
    <row r="27352" spans="1:3">
      <c r="A27352" s="57" t="s">
        <v>14168</v>
      </c>
      <c r="B27352" s="58"/>
      <c r="C27352" s="59"/>
    </row>
    <row r="27353" spans="1:3">
      <c r="A27353" s="57" t="s">
        <v>14168</v>
      </c>
      <c r="B27353" s="58"/>
      <c r="C27353" s="59"/>
    </row>
    <row r="27354" spans="1:3">
      <c r="A27354" s="57" t="s">
        <v>14168</v>
      </c>
      <c r="B27354" s="58"/>
      <c r="C27354" s="59"/>
    </row>
    <row r="27355" spans="1:3">
      <c r="A27355" s="57" t="s">
        <v>14168</v>
      </c>
      <c r="B27355" s="58"/>
      <c r="C27355" s="59"/>
    </row>
    <row r="27356" spans="1:3">
      <c r="A27356" s="57" t="s">
        <v>14168</v>
      </c>
      <c r="B27356" s="58"/>
      <c r="C27356" s="59"/>
    </row>
    <row r="27357" spans="1:3">
      <c r="A27357" s="57" t="s">
        <v>14169</v>
      </c>
      <c r="B27357" s="58"/>
      <c r="C27357" s="59"/>
    </row>
    <row r="27358" spans="1:3">
      <c r="A27358" s="57" t="s">
        <v>14169</v>
      </c>
      <c r="B27358" s="61">
        <v>272789</v>
      </c>
      <c r="C27358" s="59"/>
    </row>
    <row r="27359" spans="1:3">
      <c r="A27359" s="57" t="s">
        <v>14169</v>
      </c>
      <c r="B27359" s="61">
        <v>526642</v>
      </c>
      <c r="C27359" s="59"/>
    </row>
    <row r="27360" spans="1:3">
      <c r="A27360" s="57" t="s">
        <v>14169</v>
      </c>
      <c r="B27360" s="61">
        <v>1624181</v>
      </c>
      <c r="C27360" s="59"/>
    </row>
    <row r="27361" spans="1:3">
      <c r="A27361" s="57" t="s">
        <v>14169</v>
      </c>
      <c r="B27361" s="61">
        <v>66438</v>
      </c>
      <c r="C27361" s="59"/>
    </row>
    <row r="27362" spans="1:3">
      <c r="A27362" s="57" t="s">
        <v>14169</v>
      </c>
      <c r="B27362" s="61">
        <v>120232</v>
      </c>
      <c r="C27362" s="59"/>
    </row>
    <row r="27363" spans="1:3">
      <c r="A27363" s="57" t="s">
        <v>14170</v>
      </c>
      <c r="B27363" s="58"/>
      <c r="C27363" s="59"/>
    </row>
    <row r="27364" spans="1:3">
      <c r="A27364" s="57" t="s">
        <v>14171</v>
      </c>
      <c r="B27364" s="61">
        <v>174390</v>
      </c>
      <c r="C27364" s="59"/>
    </row>
    <row r="27365" spans="1:3">
      <c r="A27365" s="57" t="s">
        <v>14172</v>
      </c>
      <c r="B27365" s="58"/>
      <c r="C27365" s="59"/>
    </row>
    <row r="27366" spans="1:3">
      <c r="A27366" s="57" t="s">
        <v>14172</v>
      </c>
      <c r="B27366" s="58"/>
      <c r="C27366" s="59"/>
    </row>
    <row r="27367" spans="1:3">
      <c r="A27367" s="57" t="s">
        <v>14173</v>
      </c>
      <c r="B27367" s="61">
        <v>2231236</v>
      </c>
      <c r="C27367" s="59"/>
    </row>
    <row r="27368" spans="1:3">
      <c r="A27368" s="57" t="s">
        <v>14173</v>
      </c>
      <c r="B27368" s="58"/>
      <c r="C27368" s="59"/>
    </row>
    <row r="27369" spans="1:3">
      <c r="A27369" s="57" t="s">
        <v>14174</v>
      </c>
      <c r="B27369" s="58"/>
      <c r="C27369" s="59"/>
    </row>
    <row r="27370" spans="1:3">
      <c r="A27370" s="57" t="s">
        <v>14174</v>
      </c>
      <c r="B27370" s="58"/>
      <c r="C27370" s="59"/>
    </row>
    <row r="27371" spans="1:3">
      <c r="A27371" s="57" t="s">
        <v>14174</v>
      </c>
      <c r="B27371" s="58"/>
      <c r="C27371" s="59"/>
    </row>
    <row r="27372" spans="1:3">
      <c r="A27372" s="57" t="s">
        <v>14174</v>
      </c>
      <c r="B27372" s="58"/>
      <c r="C27372" s="59"/>
    </row>
    <row r="27373" spans="1:3">
      <c r="A27373" s="57" t="s">
        <v>14175</v>
      </c>
      <c r="B27373" s="58"/>
      <c r="C27373" s="59"/>
    </row>
    <row r="27374" spans="1:3">
      <c r="A27374" s="57" t="s">
        <v>14175</v>
      </c>
      <c r="B27374" s="58"/>
      <c r="C27374" s="59"/>
    </row>
    <row r="27375" spans="1:3">
      <c r="A27375" s="57" t="s">
        <v>14175</v>
      </c>
      <c r="B27375">
        <v>0</v>
      </c>
      <c r="C27375" s="59"/>
    </row>
    <row r="27376" spans="1:3">
      <c r="A27376" s="57" t="s">
        <v>14175</v>
      </c>
      <c r="B27376" s="58"/>
      <c r="C27376" s="59"/>
    </row>
    <row r="27377" spans="1:3">
      <c r="A27377" s="57" t="s">
        <v>14176</v>
      </c>
      <c r="B27377" s="58"/>
      <c r="C27377" s="59"/>
    </row>
    <row r="27378" spans="1:3">
      <c r="A27378" s="57" t="s">
        <v>14176</v>
      </c>
      <c r="B27378" s="58"/>
      <c r="C27378" s="59"/>
    </row>
    <row r="27379" spans="1:3">
      <c r="A27379" s="57" t="s">
        <v>14176</v>
      </c>
      <c r="B27379" s="58"/>
      <c r="C27379" s="59"/>
    </row>
    <row r="27380" spans="1:3">
      <c r="A27380" s="57" t="s">
        <v>14176</v>
      </c>
      <c r="B27380" s="61">
        <v>25000</v>
      </c>
      <c r="C27380" s="59"/>
    </row>
    <row r="27381" spans="1:3">
      <c r="A27381" s="57" t="s">
        <v>14176</v>
      </c>
      <c r="B27381" s="58"/>
      <c r="C27381" s="59"/>
    </row>
    <row r="27382" spans="1:3">
      <c r="A27382" s="57" t="s">
        <v>14176</v>
      </c>
      <c r="B27382" s="58"/>
      <c r="C27382" s="59"/>
    </row>
    <row r="27383" spans="1:3">
      <c r="A27383" s="57" t="s">
        <v>14176</v>
      </c>
      <c r="B27383" s="58"/>
      <c r="C27383" s="59"/>
    </row>
    <row r="27384" spans="1:3">
      <c r="A27384" s="57" t="s">
        <v>14176</v>
      </c>
      <c r="B27384" s="58"/>
      <c r="C27384" s="59"/>
    </row>
    <row r="27385" spans="1:3">
      <c r="A27385" s="57" t="s">
        <v>14176</v>
      </c>
      <c r="B27385" s="58"/>
      <c r="C27385" s="59"/>
    </row>
    <row r="27386" spans="1:3">
      <c r="A27386" s="57" t="s">
        <v>14176</v>
      </c>
      <c r="B27386" s="58"/>
      <c r="C27386" s="59"/>
    </row>
    <row r="27387" spans="1:3">
      <c r="A27387" s="57" t="s">
        <v>14176</v>
      </c>
      <c r="B27387" s="58"/>
      <c r="C27387" s="59"/>
    </row>
    <row r="27388" spans="1:3">
      <c r="A27388" s="57" t="s">
        <v>14176</v>
      </c>
      <c r="B27388" s="58"/>
      <c r="C27388" s="59"/>
    </row>
    <row r="27389" spans="1:3">
      <c r="A27389" s="57" t="s">
        <v>14176</v>
      </c>
      <c r="B27389" s="58"/>
      <c r="C27389" s="59"/>
    </row>
    <row r="27390" spans="1:3">
      <c r="A27390" s="57" t="s">
        <v>14177</v>
      </c>
      <c r="B27390" s="58"/>
      <c r="C27390" s="59"/>
    </row>
    <row r="27391" spans="1:3">
      <c r="A27391" s="57" t="s">
        <v>14177</v>
      </c>
      <c r="B27391" s="58"/>
      <c r="C27391" s="59"/>
    </row>
    <row r="27392" spans="1:3">
      <c r="A27392" s="57" t="s">
        <v>14177</v>
      </c>
      <c r="B27392" s="58"/>
      <c r="C27392" s="59"/>
    </row>
    <row r="27393" spans="1:3">
      <c r="A27393" s="57" t="s">
        <v>14177</v>
      </c>
      <c r="B27393" s="58"/>
      <c r="C27393" s="59"/>
    </row>
    <row r="27394" spans="1:3">
      <c r="A27394" s="57" t="s">
        <v>14177</v>
      </c>
      <c r="B27394" s="58"/>
      <c r="C27394" s="59"/>
    </row>
    <row r="27395" spans="1:3">
      <c r="A27395" s="57" t="s">
        <v>14177</v>
      </c>
      <c r="B27395" s="58"/>
      <c r="C27395" s="59"/>
    </row>
    <row r="27396" spans="1:3">
      <c r="A27396" s="57" t="s">
        <v>14177</v>
      </c>
      <c r="B27396" s="58"/>
      <c r="C27396" s="59"/>
    </row>
    <row r="27397" spans="1:3">
      <c r="A27397" s="57" t="s">
        <v>14178</v>
      </c>
      <c r="B27397" s="58"/>
      <c r="C27397" s="59"/>
    </row>
    <row r="27398" spans="1:3">
      <c r="A27398" s="57" t="s">
        <v>14178</v>
      </c>
      <c r="B27398" s="58"/>
      <c r="C27398" s="59"/>
    </row>
    <row r="27399" spans="1:3">
      <c r="A27399" s="57" t="s">
        <v>14178</v>
      </c>
      <c r="B27399" s="58"/>
      <c r="C27399" s="59"/>
    </row>
    <row r="27400" spans="1:3">
      <c r="A27400" s="57" t="s">
        <v>14178</v>
      </c>
      <c r="B27400" s="61">
        <v>9219336</v>
      </c>
      <c r="C27400" s="59"/>
    </row>
    <row r="27401" spans="1:3">
      <c r="A27401" s="57" t="s">
        <v>14178</v>
      </c>
      <c r="B27401" s="58"/>
      <c r="C27401" s="59"/>
    </row>
    <row r="27402" spans="1:3">
      <c r="A27402" s="57" t="s">
        <v>14178</v>
      </c>
      <c r="B27402" s="58"/>
      <c r="C27402" s="59"/>
    </row>
    <row r="27403" spans="1:3">
      <c r="A27403" s="57" t="s">
        <v>14178</v>
      </c>
      <c r="B27403" s="58"/>
      <c r="C27403" s="59"/>
    </row>
    <row r="27404" spans="1:3">
      <c r="A27404" s="57" t="s">
        <v>14178</v>
      </c>
      <c r="B27404" s="58"/>
      <c r="C27404" s="59"/>
    </row>
    <row r="27405" spans="1:3">
      <c r="A27405" s="57" t="s">
        <v>14178</v>
      </c>
      <c r="B27405" s="58"/>
      <c r="C27405" s="59"/>
    </row>
    <row r="27406" spans="1:3">
      <c r="A27406" s="57" t="s">
        <v>14178</v>
      </c>
      <c r="B27406" s="58"/>
      <c r="C27406" s="59"/>
    </row>
    <row r="27407" spans="1:3">
      <c r="A27407" s="57" t="s">
        <v>14178</v>
      </c>
      <c r="B27407" s="58"/>
      <c r="C27407" s="59"/>
    </row>
    <row r="27408" spans="1:3">
      <c r="A27408" s="57" t="s">
        <v>14178</v>
      </c>
      <c r="B27408" s="58"/>
      <c r="C27408" s="59"/>
    </row>
    <row r="27409" spans="1:3">
      <c r="A27409" s="57" t="s">
        <v>14178</v>
      </c>
      <c r="B27409" s="58"/>
      <c r="C27409" s="59"/>
    </row>
    <row r="27410" spans="1:3">
      <c r="A27410" s="57" t="s">
        <v>14179</v>
      </c>
      <c r="B27410" s="58"/>
      <c r="C27410" s="59"/>
    </row>
    <row r="27411" spans="1:3">
      <c r="A27411" s="57" t="s">
        <v>14179</v>
      </c>
      <c r="B27411" s="58"/>
      <c r="C27411" s="59"/>
    </row>
    <row r="27412" spans="1:3">
      <c r="A27412" s="57" t="s">
        <v>14179</v>
      </c>
      <c r="B27412" s="61">
        <v>16123</v>
      </c>
      <c r="C27412" s="59"/>
    </row>
    <row r="27413" spans="1:3">
      <c r="A27413" s="57" t="s">
        <v>14179</v>
      </c>
      <c r="B27413" s="58"/>
      <c r="C27413" s="59"/>
    </row>
    <row r="27414" spans="1:3">
      <c r="A27414" s="57" t="s">
        <v>14179</v>
      </c>
      <c r="B27414" s="58"/>
      <c r="C27414" s="59"/>
    </row>
    <row r="27415" spans="1:3">
      <c r="A27415" s="57" t="s">
        <v>14179</v>
      </c>
      <c r="B27415" s="58"/>
      <c r="C27415" s="59"/>
    </row>
    <row r="27416" spans="1:3">
      <c r="A27416" s="57" t="s">
        <v>14179</v>
      </c>
      <c r="B27416" s="58"/>
      <c r="C27416" s="59"/>
    </row>
    <row r="27417" spans="1:3">
      <c r="A27417" s="57" t="s">
        <v>14180</v>
      </c>
      <c r="B27417" s="61">
        <v>1204304</v>
      </c>
      <c r="C27417" s="59"/>
    </row>
    <row r="27418" spans="1:3">
      <c r="A27418" s="57" t="s">
        <v>14181</v>
      </c>
      <c r="B27418" s="58"/>
      <c r="C27418" s="59"/>
    </row>
    <row r="27419" spans="1:3">
      <c r="A27419" s="57" t="s">
        <v>14182</v>
      </c>
      <c r="B27419" s="61">
        <v>15269495</v>
      </c>
      <c r="C27419" s="59"/>
    </row>
    <row r="27420" spans="1:3">
      <c r="A27420" s="57" t="s">
        <v>14183</v>
      </c>
      <c r="B27420" s="61">
        <v>490369</v>
      </c>
      <c r="C27420" s="59"/>
    </row>
    <row r="27421" spans="1:3">
      <c r="A27421" s="57" t="s">
        <v>14184</v>
      </c>
      <c r="B27421" s="58"/>
      <c r="C27421" s="59"/>
    </row>
    <row r="27422" spans="1:3">
      <c r="A27422" s="57" t="s">
        <v>14184</v>
      </c>
      <c r="B27422" s="58"/>
      <c r="C27422" s="59"/>
    </row>
    <row r="27423" spans="1:3">
      <c r="A27423" s="57" t="s">
        <v>14184</v>
      </c>
      <c r="B27423" s="58"/>
      <c r="C27423" s="59"/>
    </row>
    <row r="27424" spans="1:3">
      <c r="A27424" s="57" t="s">
        <v>14184</v>
      </c>
      <c r="B27424" s="58"/>
      <c r="C27424" s="59"/>
    </row>
    <row r="27425" spans="1:3">
      <c r="A27425" s="57" t="s">
        <v>14184</v>
      </c>
      <c r="B27425" s="61">
        <v>2039</v>
      </c>
      <c r="C27425" s="59"/>
    </row>
    <row r="27426" spans="1:3">
      <c r="A27426" s="57" t="s">
        <v>14185</v>
      </c>
      <c r="B27426" s="58"/>
      <c r="C27426" s="59"/>
    </row>
    <row r="27427" spans="1:3">
      <c r="A27427" s="57" t="s">
        <v>14186</v>
      </c>
      <c r="B27427" s="61">
        <v>342066</v>
      </c>
      <c r="C27427" s="59"/>
    </row>
    <row r="27428" spans="1:3">
      <c r="A27428" s="57" t="s">
        <v>14186</v>
      </c>
      <c r="B27428" s="58"/>
      <c r="C27428" s="59"/>
    </row>
    <row r="27429" spans="1:3">
      <c r="A27429" s="57" t="s">
        <v>14186</v>
      </c>
      <c r="B27429" s="61">
        <v>1640000</v>
      </c>
      <c r="C27429" s="59"/>
    </row>
    <row r="27430" spans="1:3">
      <c r="A27430" s="57" t="s">
        <v>14186</v>
      </c>
      <c r="B27430" s="58"/>
      <c r="C27430" s="59"/>
    </row>
    <row r="27431" spans="1:3">
      <c r="A27431" s="57" t="s">
        <v>14187</v>
      </c>
      <c r="B27431" s="58"/>
      <c r="C27431" s="59"/>
    </row>
    <row r="27432" spans="1:3">
      <c r="A27432" s="57" t="s">
        <v>14187</v>
      </c>
      <c r="B27432" s="58"/>
      <c r="C27432" s="59"/>
    </row>
    <row r="27433" spans="1:3">
      <c r="A27433" s="57" t="s">
        <v>14187</v>
      </c>
      <c r="B27433" s="58"/>
      <c r="C27433" s="59"/>
    </row>
    <row r="27434" spans="1:3">
      <c r="A27434" s="57" t="s">
        <v>14187</v>
      </c>
      <c r="B27434" s="58"/>
      <c r="C27434" s="59"/>
    </row>
    <row r="27435" spans="1:3">
      <c r="A27435" s="57" t="s">
        <v>14188</v>
      </c>
      <c r="B27435" s="58"/>
      <c r="C27435" s="59"/>
    </row>
    <row r="27436" spans="1:3">
      <c r="A27436" s="57" t="s">
        <v>14189</v>
      </c>
      <c r="B27436" s="61">
        <v>1426728</v>
      </c>
      <c r="C27436" s="59"/>
    </row>
    <row r="27437" spans="1:3">
      <c r="A27437" s="57" t="s">
        <v>14189</v>
      </c>
      <c r="B27437" s="61">
        <v>4800</v>
      </c>
      <c r="C27437" s="59"/>
    </row>
    <row r="27438" spans="1:3">
      <c r="A27438" s="57" t="s">
        <v>14190</v>
      </c>
      <c r="B27438" s="58"/>
      <c r="C27438" s="59"/>
    </row>
    <row r="27439" spans="1:3">
      <c r="A27439" s="57" t="s">
        <v>14190</v>
      </c>
      <c r="B27439" s="58"/>
      <c r="C27439" s="59"/>
    </row>
    <row r="27440" spans="1:3">
      <c r="A27440" s="57" t="s">
        <v>14190</v>
      </c>
      <c r="B27440" s="58"/>
      <c r="C27440" s="59"/>
    </row>
    <row r="27441" spans="1:3">
      <c r="A27441" s="57" t="s">
        <v>14190</v>
      </c>
      <c r="B27441" s="58"/>
      <c r="C27441" s="59"/>
    </row>
    <row r="27442" spans="1:3">
      <c r="A27442" s="57" t="s">
        <v>14190</v>
      </c>
      <c r="B27442" s="58"/>
      <c r="C27442" s="59"/>
    </row>
    <row r="27443" spans="1:3">
      <c r="A27443" s="57" t="s">
        <v>14191</v>
      </c>
      <c r="B27443" s="61">
        <v>3366406</v>
      </c>
      <c r="C27443" s="59"/>
    </row>
    <row r="27444" spans="1:3">
      <c r="A27444" s="57" t="s">
        <v>14192</v>
      </c>
      <c r="B27444" s="61">
        <v>1629289</v>
      </c>
      <c r="C27444" s="59"/>
    </row>
    <row r="27445" spans="1:3">
      <c r="A27445" s="57" t="s">
        <v>14192</v>
      </c>
      <c r="B27445" s="61">
        <v>1097200</v>
      </c>
      <c r="C27445" s="59"/>
    </row>
    <row r="27446" spans="1:3">
      <c r="A27446" s="57" t="s">
        <v>14193</v>
      </c>
      <c r="B27446" s="58"/>
      <c r="C27446" s="59"/>
    </row>
    <row r="27447" spans="1:3">
      <c r="A27447" s="57" t="s">
        <v>14194</v>
      </c>
      <c r="B27447" s="58"/>
      <c r="C27447" s="59"/>
    </row>
    <row r="27448" spans="1:3">
      <c r="A27448" s="57" t="s">
        <v>14195</v>
      </c>
      <c r="B27448" s="61">
        <v>152085</v>
      </c>
      <c r="C27448" s="59"/>
    </row>
    <row r="27449" spans="1:3">
      <c r="A27449" s="57" t="s">
        <v>14196</v>
      </c>
      <c r="B27449" s="61">
        <v>1062942</v>
      </c>
      <c r="C27449" s="59"/>
    </row>
    <row r="27450" spans="1:3">
      <c r="A27450" s="57" t="s">
        <v>14197</v>
      </c>
      <c r="B27450" s="58"/>
      <c r="C27450" s="59"/>
    </row>
    <row r="27451" spans="1:3">
      <c r="A27451" s="57" t="s">
        <v>14198</v>
      </c>
      <c r="B27451" s="58"/>
      <c r="C27451" s="59"/>
    </row>
    <row r="27452" spans="1:3">
      <c r="A27452" s="57" t="s">
        <v>14198</v>
      </c>
      <c r="B27452" s="58"/>
      <c r="C27452" s="59"/>
    </row>
    <row r="27453" spans="1:3">
      <c r="A27453" s="57" t="s">
        <v>14198</v>
      </c>
      <c r="B27453" s="61">
        <v>337432</v>
      </c>
      <c r="C27453" s="59"/>
    </row>
    <row r="27454" spans="1:3">
      <c r="A27454" s="57" t="s">
        <v>14199</v>
      </c>
      <c r="B27454" s="58"/>
      <c r="C27454" s="59"/>
    </row>
    <row r="27455" spans="1:3">
      <c r="A27455" s="57" t="s">
        <v>14199</v>
      </c>
      <c r="B27455" s="58"/>
      <c r="C27455" s="59"/>
    </row>
    <row r="27456" spans="1:3">
      <c r="A27456" s="57" t="s">
        <v>14199</v>
      </c>
      <c r="B27456" s="58"/>
      <c r="C27456" s="59"/>
    </row>
    <row r="27457" spans="1:3">
      <c r="A27457" s="57" t="s">
        <v>14200</v>
      </c>
      <c r="B27457" s="58"/>
      <c r="C27457" s="59"/>
    </row>
    <row r="27458" spans="1:3">
      <c r="A27458" s="57" t="s">
        <v>14200</v>
      </c>
      <c r="B27458" s="61">
        <v>185640</v>
      </c>
      <c r="C27458" s="59"/>
    </row>
    <row r="27459" spans="1:3">
      <c r="A27459" s="57" t="s">
        <v>14201</v>
      </c>
      <c r="B27459" s="61">
        <v>2425</v>
      </c>
      <c r="C27459" s="59"/>
    </row>
    <row r="27460" spans="1:3">
      <c r="A27460" s="57" t="s">
        <v>14202</v>
      </c>
      <c r="B27460" s="58"/>
      <c r="C27460" s="59"/>
    </row>
    <row r="27461" spans="1:3">
      <c r="A27461" s="57" t="s">
        <v>14203</v>
      </c>
      <c r="B27461" s="61">
        <v>33600</v>
      </c>
      <c r="C27461" s="59"/>
    </row>
    <row r="27462" spans="1:3">
      <c r="A27462" s="57" t="s">
        <v>14204</v>
      </c>
      <c r="B27462" s="61">
        <v>2527058</v>
      </c>
      <c r="C27462" s="59"/>
    </row>
    <row r="27463" spans="1:3">
      <c r="A27463" s="57" t="s">
        <v>14204</v>
      </c>
      <c r="B27463" s="61">
        <v>1259704</v>
      </c>
      <c r="C27463" s="59"/>
    </row>
    <row r="27464" spans="1:3">
      <c r="A27464" s="57" t="s">
        <v>14205</v>
      </c>
      <c r="B27464" s="61">
        <v>372461</v>
      </c>
      <c r="C27464" s="59"/>
    </row>
    <row r="27465" spans="1:3">
      <c r="A27465" s="57" t="s">
        <v>14206</v>
      </c>
      <c r="B27465" s="61">
        <v>35531</v>
      </c>
      <c r="C27465" s="59"/>
    </row>
    <row r="27466" spans="1:3">
      <c r="A27466" s="57" t="s">
        <v>14206</v>
      </c>
      <c r="B27466" s="61">
        <v>42850</v>
      </c>
      <c r="C27466" s="59"/>
    </row>
    <row r="27467" spans="1:3">
      <c r="A27467" s="57" t="s">
        <v>14206</v>
      </c>
      <c r="B27467" s="58"/>
      <c r="C27467" s="59"/>
    </row>
    <row r="27468" spans="1:3">
      <c r="A27468" s="57" t="s">
        <v>14206</v>
      </c>
      <c r="B27468" s="61">
        <v>57762</v>
      </c>
      <c r="C27468" s="59"/>
    </row>
    <row r="27469" spans="1:3">
      <c r="A27469" s="57" t="s">
        <v>14206</v>
      </c>
      <c r="B27469" s="61">
        <v>20809</v>
      </c>
      <c r="C27469" s="59"/>
    </row>
    <row r="27470" spans="1:3">
      <c r="A27470" s="57" t="s">
        <v>14207</v>
      </c>
      <c r="B27470" s="58"/>
      <c r="C27470" s="59"/>
    </row>
    <row r="27471" spans="1:3">
      <c r="A27471" s="57" t="s">
        <v>14207</v>
      </c>
      <c r="B27471" s="58"/>
      <c r="C27471" s="59"/>
    </row>
    <row r="27472" spans="1:3">
      <c r="A27472" s="57" t="s">
        <v>14208</v>
      </c>
      <c r="B27472" s="61">
        <v>4618031</v>
      </c>
      <c r="C27472" s="59"/>
    </row>
    <row r="27473" spans="1:3">
      <c r="A27473" s="57" t="s">
        <v>14208</v>
      </c>
      <c r="B27473" s="61">
        <v>38166071</v>
      </c>
      <c r="C27473" s="59"/>
    </row>
    <row r="27474" spans="1:3">
      <c r="A27474" s="57" t="s">
        <v>14209</v>
      </c>
      <c r="B27474" s="61">
        <v>795621</v>
      </c>
      <c r="C27474" s="59"/>
    </row>
    <row r="27475" spans="1:3">
      <c r="A27475" s="57" t="s">
        <v>14209</v>
      </c>
      <c r="B27475" s="61">
        <v>18583441</v>
      </c>
      <c r="C27475" s="59"/>
    </row>
    <row r="27476" spans="1:3">
      <c r="A27476" s="57" t="s">
        <v>14210</v>
      </c>
      <c r="B27476" s="61">
        <v>8149206</v>
      </c>
      <c r="C27476" s="59"/>
    </row>
    <row r="27477" spans="1:3">
      <c r="A27477" s="57" t="s">
        <v>14211</v>
      </c>
      <c r="B27477" s="58"/>
      <c r="C27477" s="59"/>
    </row>
    <row r="27478" spans="1:3">
      <c r="A27478" s="57" t="s">
        <v>14211</v>
      </c>
      <c r="B27478" s="58"/>
      <c r="C27478" s="59"/>
    </row>
    <row r="27479" spans="1:3">
      <c r="A27479" s="57" t="s">
        <v>14211</v>
      </c>
      <c r="B27479" s="58"/>
      <c r="C27479" s="59"/>
    </row>
    <row r="27480" spans="1:3">
      <c r="A27480" s="57" t="s">
        <v>14212</v>
      </c>
      <c r="B27480" s="58"/>
      <c r="C27480" s="59"/>
    </row>
    <row r="27481" spans="1:3">
      <c r="A27481" s="57" t="s">
        <v>14213</v>
      </c>
      <c r="B27481" s="61">
        <v>14989762</v>
      </c>
      <c r="C27481" s="59"/>
    </row>
    <row r="27482" spans="1:3">
      <c r="A27482" s="57" t="s">
        <v>14214</v>
      </c>
      <c r="B27482" s="58"/>
      <c r="C27482" s="59"/>
    </row>
    <row r="27483" spans="1:3">
      <c r="A27483" s="57" t="s">
        <v>14215</v>
      </c>
      <c r="B27483" s="61">
        <v>711868</v>
      </c>
      <c r="C27483" s="59"/>
    </row>
    <row r="27484" spans="1:3">
      <c r="A27484" s="57" t="s">
        <v>14216</v>
      </c>
      <c r="B27484" s="61">
        <v>16774517</v>
      </c>
      <c r="C27484" s="59"/>
    </row>
    <row r="27485" spans="1:3">
      <c r="A27485" s="57" t="s">
        <v>14217</v>
      </c>
      <c r="B27485" s="61">
        <v>9297327</v>
      </c>
      <c r="C27485" s="59"/>
    </row>
    <row r="27486" spans="1:3">
      <c r="A27486" s="57" t="s">
        <v>14217</v>
      </c>
      <c r="B27486" s="61">
        <v>7245558</v>
      </c>
      <c r="C27486" s="59"/>
    </row>
    <row r="27487" spans="1:3">
      <c r="A27487" s="57" t="s">
        <v>14217</v>
      </c>
      <c r="B27487" s="61">
        <v>1369887780</v>
      </c>
      <c r="C27487" s="59"/>
    </row>
    <row r="27488" spans="1:3">
      <c r="A27488" s="57" t="s">
        <v>14218</v>
      </c>
      <c r="B27488" s="61">
        <v>1075983</v>
      </c>
      <c r="C27488" s="59"/>
    </row>
    <row r="27489" spans="1:3">
      <c r="A27489" s="57" t="s">
        <v>14218</v>
      </c>
      <c r="B27489" s="61">
        <v>12517993</v>
      </c>
      <c r="C27489" s="59"/>
    </row>
    <row r="27490" spans="1:3">
      <c r="A27490" s="57" t="s">
        <v>14219</v>
      </c>
      <c r="B27490" s="61">
        <v>126061427</v>
      </c>
      <c r="C27490" s="59"/>
    </row>
    <row r="27491" spans="1:3">
      <c r="A27491" s="57" t="s">
        <v>14219</v>
      </c>
      <c r="B27491" s="61">
        <v>801336727</v>
      </c>
      <c r="C27491" s="59"/>
    </row>
    <row r="27492" spans="1:3">
      <c r="A27492" s="57" t="s">
        <v>14219</v>
      </c>
      <c r="B27492" s="61">
        <v>203322828</v>
      </c>
      <c r="C27492" s="59"/>
    </row>
    <row r="27493" spans="1:3">
      <c r="A27493" s="57" t="s">
        <v>14219</v>
      </c>
      <c r="B27493" s="61">
        <v>394529442</v>
      </c>
      <c r="C27493" s="59"/>
    </row>
    <row r="27494" spans="1:3">
      <c r="A27494" s="57" t="s">
        <v>14220</v>
      </c>
      <c r="B27494" s="58"/>
      <c r="C27494" s="59"/>
    </row>
    <row r="27495" spans="1:3">
      <c r="A27495" s="57" t="s">
        <v>14221</v>
      </c>
      <c r="B27495" s="58"/>
      <c r="C27495" s="59"/>
    </row>
    <row r="27496" spans="1:3">
      <c r="A27496" s="57" t="s">
        <v>14222</v>
      </c>
      <c r="B27496" s="58"/>
      <c r="C27496" s="59"/>
    </row>
    <row r="27497" spans="1:3">
      <c r="A27497" s="57" t="s">
        <v>14223</v>
      </c>
      <c r="B27497" s="58"/>
      <c r="C27497" s="59"/>
    </row>
    <row r="27498" spans="1:3">
      <c r="A27498" s="57" t="s">
        <v>14223</v>
      </c>
      <c r="B27498" s="58"/>
      <c r="C27498" s="59"/>
    </row>
    <row r="27499" spans="1:3">
      <c r="A27499" s="57" t="s">
        <v>14223</v>
      </c>
      <c r="B27499" s="58"/>
      <c r="C27499" s="59"/>
    </row>
    <row r="27500" spans="1:3">
      <c r="A27500" s="57" t="s">
        <v>14223</v>
      </c>
      <c r="B27500" s="58"/>
      <c r="C27500" s="59"/>
    </row>
    <row r="27501" spans="1:3">
      <c r="A27501" s="57" t="s">
        <v>14224</v>
      </c>
      <c r="B27501" s="58"/>
      <c r="C27501" s="59"/>
    </row>
    <row r="27502" spans="1:3">
      <c r="A27502" s="57" t="s">
        <v>14225</v>
      </c>
      <c r="B27502" s="61">
        <v>55051719</v>
      </c>
      <c r="C27502" s="59"/>
    </row>
    <row r="27503" spans="1:3">
      <c r="A27503" s="57" t="s">
        <v>14225</v>
      </c>
      <c r="B27503" s="61">
        <v>736357</v>
      </c>
      <c r="C27503" s="59"/>
    </row>
    <row r="27504" spans="1:3">
      <c r="A27504" s="57" t="s">
        <v>14226</v>
      </c>
      <c r="B27504" s="58"/>
      <c r="C27504" s="59"/>
    </row>
    <row r="27505" spans="1:3">
      <c r="A27505" s="57" t="s">
        <v>14227</v>
      </c>
      <c r="B27505" s="61">
        <v>740845</v>
      </c>
      <c r="C27505" s="59"/>
    </row>
    <row r="27506" spans="1:3">
      <c r="A27506" s="57" t="s">
        <v>14228</v>
      </c>
      <c r="B27506" s="61">
        <v>517532</v>
      </c>
      <c r="C27506" s="59"/>
    </row>
    <row r="27507" spans="1:3">
      <c r="A27507" s="57" t="s">
        <v>14229</v>
      </c>
      <c r="B27507" s="61">
        <v>12596574</v>
      </c>
      <c r="C27507" s="59"/>
    </row>
    <row r="27508" spans="1:3">
      <c r="A27508" s="57" t="s">
        <v>14230</v>
      </c>
      <c r="B27508" s="61">
        <v>643305</v>
      </c>
      <c r="C27508" s="59"/>
    </row>
    <row r="27509" spans="1:3">
      <c r="A27509" s="57" t="s">
        <v>14231</v>
      </c>
      <c r="B27509" s="61">
        <v>3245064</v>
      </c>
      <c r="C27509" s="59"/>
    </row>
    <row r="27510" spans="1:3">
      <c r="A27510" s="57" t="s">
        <v>14232</v>
      </c>
      <c r="B27510" s="58"/>
      <c r="C27510" s="59"/>
    </row>
    <row r="27511" spans="1:3">
      <c r="A27511" s="57" t="s">
        <v>14232</v>
      </c>
      <c r="B27511" s="61">
        <v>19654951</v>
      </c>
      <c r="C27511" s="59"/>
    </row>
    <row r="27512" spans="1:3">
      <c r="A27512" s="57" t="s">
        <v>14232</v>
      </c>
      <c r="B27512" s="61">
        <v>55461114</v>
      </c>
      <c r="C27512" s="59"/>
    </row>
    <row r="27513" spans="1:3">
      <c r="A27513" s="57" t="s">
        <v>14233</v>
      </c>
      <c r="B27513" s="58"/>
      <c r="C27513" s="59"/>
    </row>
    <row r="27514" spans="1:3">
      <c r="A27514" s="57" t="s">
        <v>14234</v>
      </c>
      <c r="B27514" s="61">
        <v>11717246</v>
      </c>
      <c r="C27514" s="59"/>
    </row>
    <row r="27515" spans="1:3">
      <c r="A27515" s="57" t="s">
        <v>14234</v>
      </c>
      <c r="B27515" s="61">
        <v>66501</v>
      </c>
      <c r="C27515" s="59"/>
    </row>
    <row r="27516" spans="1:3">
      <c r="A27516" s="57" t="s">
        <v>14235</v>
      </c>
      <c r="B27516" s="58"/>
      <c r="C27516" s="59"/>
    </row>
    <row r="27517" spans="1:3">
      <c r="A27517" s="57" t="s">
        <v>14236</v>
      </c>
      <c r="B27517" s="61">
        <v>48305</v>
      </c>
      <c r="C27517" s="59"/>
    </row>
    <row r="27518" spans="1:3">
      <c r="A27518" s="57" t="s">
        <v>14236</v>
      </c>
      <c r="B27518" s="61">
        <v>3038665</v>
      </c>
      <c r="C27518" s="59"/>
    </row>
    <row r="27519" spans="1:3">
      <c r="A27519" s="57" t="s">
        <v>14237</v>
      </c>
      <c r="B27519" s="58"/>
      <c r="C27519" s="59"/>
    </row>
    <row r="27520" spans="1:3">
      <c r="A27520" s="57" t="s">
        <v>14238</v>
      </c>
      <c r="B27520" s="61">
        <v>6486271</v>
      </c>
      <c r="C27520" s="59"/>
    </row>
    <row r="27521" spans="1:3">
      <c r="A27521" s="57" t="s">
        <v>14238</v>
      </c>
      <c r="B27521" s="61">
        <v>3228305</v>
      </c>
      <c r="C27521" s="59"/>
    </row>
    <row r="27522" spans="1:3">
      <c r="A27522" s="57" t="s">
        <v>14239</v>
      </c>
      <c r="B27522" s="61">
        <v>3048170</v>
      </c>
      <c r="C27522" s="59"/>
    </row>
    <row r="27523" spans="1:3">
      <c r="A27523" s="57" t="s">
        <v>14240</v>
      </c>
      <c r="B27523" s="61">
        <v>3756932</v>
      </c>
      <c r="C27523" s="59"/>
    </row>
    <row r="27524" spans="1:3">
      <c r="A27524" s="57" t="s">
        <v>14241</v>
      </c>
      <c r="B27524" s="61">
        <v>22688611</v>
      </c>
      <c r="C27524" s="59"/>
    </row>
    <row r="27525" spans="1:3">
      <c r="A27525" s="57" t="s">
        <v>14242</v>
      </c>
      <c r="B27525" s="61">
        <v>8412720</v>
      </c>
      <c r="C27525" s="59"/>
    </row>
    <row r="27526" spans="1:3">
      <c r="A27526" s="57" t="s">
        <v>14243</v>
      </c>
      <c r="B27526" s="61">
        <v>44668928</v>
      </c>
      <c r="C27526" s="59"/>
    </row>
    <row r="27527" spans="1:3">
      <c r="A27527" s="57" t="s">
        <v>14244</v>
      </c>
      <c r="B27527" s="58"/>
      <c r="C27527" s="59"/>
    </row>
    <row r="27528" spans="1:3">
      <c r="A27528" s="57" t="s">
        <v>14245</v>
      </c>
      <c r="B27528" s="61">
        <v>286050</v>
      </c>
      <c r="C27528" s="59"/>
    </row>
    <row r="27529" spans="1:3">
      <c r="A27529" s="57" t="s">
        <v>14246</v>
      </c>
      <c r="B27529" s="61">
        <v>30170929</v>
      </c>
      <c r="C27529" s="59"/>
    </row>
    <row r="27530" spans="1:3">
      <c r="A27530" s="57" t="s">
        <v>14247</v>
      </c>
      <c r="B27530" s="61">
        <v>101165831</v>
      </c>
      <c r="C27530" s="59"/>
    </row>
    <row r="27531" spans="1:3">
      <c r="A27531" s="57" t="s">
        <v>14248</v>
      </c>
      <c r="B27531" s="61">
        <v>20857626</v>
      </c>
      <c r="C27531" s="59"/>
    </row>
    <row r="27532" spans="1:3">
      <c r="A27532" s="57" t="s">
        <v>14248</v>
      </c>
      <c r="B27532" s="61">
        <v>17150333</v>
      </c>
      <c r="C27532" s="59"/>
    </row>
    <row r="27533" spans="1:3">
      <c r="A27533" s="57" t="s">
        <v>14249</v>
      </c>
      <c r="B27533" s="61">
        <v>884563</v>
      </c>
      <c r="C27533" s="59"/>
    </row>
    <row r="27534" spans="1:3">
      <c r="A27534" s="57" t="s">
        <v>14250</v>
      </c>
      <c r="B27534" s="61">
        <v>7561704</v>
      </c>
      <c r="C27534" s="59"/>
    </row>
    <row r="27535" spans="1:3">
      <c r="A27535" s="57" t="s">
        <v>14251</v>
      </c>
      <c r="B27535" s="61">
        <v>18420202</v>
      </c>
      <c r="C27535" s="59"/>
    </row>
    <row r="27536" spans="1:3">
      <c r="A27536" s="57" t="s">
        <v>14252</v>
      </c>
      <c r="B27536" s="58"/>
      <c r="C27536" s="59"/>
    </row>
    <row r="27537" spans="1:3">
      <c r="A27537" s="57" t="s">
        <v>14253</v>
      </c>
      <c r="B27537" s="58"/>
      <c r="C27537" s="59"/>
    </row>
    <row r="27538" spans="1:3">
      <c r="A27538" s="57" t="s">
        <v>14254</v>
      </c>
      <c r="B27538" s="58"/>
      <c r="C27538" s="59"/>
    </row>
    <row r="27539" spans="1:3">
      <c r="A27539" s="57" t="s">
        <v>14255</v>
      </c>
      <c r="B27539" s="58"/>
      <c r="C27539" s="59"/>
    </row>
    <row r="27540" spans="1:3">
      <c r="A27540" s="57" t="s">
        <v>14255</v>
      </c>
      <c r="B27540" s="58"/>
      <c r="C27540" s="59"/>
    </row>
    <row r="27541" spans="1:3">
      <c r="A27541" s="57" t="s">
        <v>14256</v>
      </c>
      <c r="B27541" s="61">
        <v>14282147</v>
      </c>
      <c r="C27541" s="59"/>
    </row>
    <row r="27542" spans="1:3">
      <c r="A27542" s="57" t="s">
        <v>14257</v>
      </c>
      <c r="B27542" s="58"/>
      <c r="C27542" s="59"/>
    </row>
    <row r="27543" spans="1:3">
      <c r="A27543" s="57" t="s">
        <v>14258</v>
      </c>
      <c r="B27543" s="61">
        <v>16638760</v>
      </c>
      <c r="C27543" s="59"/>
    </row>
    <row r="27544" spans="1:3">
      <c r="A27544" s="57" t="s">
        <v>14259</v>
      </c>
      <c r="B27544" s="61">
        <v>2189706</v>
      </c>
      <c r="C27544" s="59"/>
    </row>
    <row r="27545" spans="1:3">
      <c r="A27545" s="57" t="s">
        <v>14260</v>
      </c>
      <c r="B27545" s="58"/>
      <c r="C27545" s="59"/>
    </row>
    <row r="27546" spans="1:3">
      <c r="A27546" s="57" t="s">
        <v>14261</v>
      </c>
      <c r="B27546" s="61">
        <v>8927257</v>
      </c>
      <c r="C27546" s="59"/>
    </row>
    <row r="27547" spans="1:3">
      <c r="A27547" s="57" t="s">
        <v>14262</v>
      </c>
      <c r="B27547" s="61">
        <v>86920283</v>
      </c>
      <c r="C27547" s="59"/>
    </row>
    <row r="27548" spans="1:3">
      <c r="A27548" s="57" t="s">
        <v>14262</v>
      </c>
      <c r="B27548" s="61">
        <v>1979653975</v>
      </c>
      <c r="C27548" s="59"/>
    </row>
    <row r="27549" spans="1:3">
      <c r="A27549" s="57" t="s">
        <v>14262</v>
      </c>
      <c r="B27549" s="61">
        <v>103168152</v>
      </c>
      <c r="C27549" s="59"/>
    </row>
    <row r="27550" spans="1:3">
      <c r="A27550" s="57" t="s">
        <v>14263</v>
      </c>
      <c r="B27550" s="61">
        <v>55328989</v>
      </c>
      <c r="C27550" s="59"/>
    </row>
    <row r="27551" spans="1:3">
      <c r="A27551" s="57" t="s">
        <v>14263</v>
      </c>
      <c r="B27551" s="61">
        <v>33860972</v>
      </c>
      <c r="C27551" s="59"/>
    </row>
    <row r="27552" spans="1:3">
      <c r="A27552" s="57" t="s">
        <v>14263</v>
      </c>
      <c r="B27552" s="61">
        <v>57295666</v>
      </c>
      <c r="C27552" s="59"/>
    </row>
    <row r="27553" spans="1:3">
      <c r="A27553" s="57" t="s">
        <v>14264</v>
      </c>
      <c r="B27553" s="58"/>
      <c r="C27553" s="59"/>
    </row>
    <row r="27554" spans="1:3">
      <c r="A27554" s="57" t="s">
        <v>14264</v>
      </c>
      <c r="B27554" s="58"/>
      <c r="C27554" s="59"/>
    </row>
    <row r="27555" spans="1:3">
      <c r="A27555" s="57" t="s">
        <v>14264</v>
      </c>
      <c r="B27555" s="58"/>
      <c r="C27555" s="59"/>
    </row>
    <row r="27556" spans="1:3">
      <c r="A27556" s="57" t="s">
        <v>14264</v>
      </c>
      <c r="B27556" s="58"/>
      <c r="C27556" s="59"/>
    </row>
    <row r="27557" spans="1:3">
      <c r="A27557" s="57" t="s">
        <v>14264</v>
      </c>
      <c r="B27557" s="58"/>
      <c r="C27557" s="59"/>
    </row>
    <row r="27558" spans="1:3">
      <c r="A27558" s="57" t="s">
        <v>14264</v>
      </c>
      <c r="B27558" s="58"/>
      <c r="C27558" s="59"/>
    </row>
    <row r="27559" spans="1:3">
      <c r="A27559" s="57" t="s">
        <v>14264</v>
      </c>
      <c r="B27559" s="58"/>
      <c r="C27559" s="59"/>
    </row>
    <row r="27560" spans="1:3">
      <c r="A27560" s="57" t="s">
        <v>14265</v>
      </c>
      <c r="B27560" s="61">
        <v>293956</v>
      </c>
      <c r="C27560" s="59"/>
    </row>
    <row r="27561" spans="1:3">
      <c r="A27561" s="57" t="s">
        <v>14266</v>
      </c>
      <c r="B27561" s="61">
        <v>4757949</v>
      </c>
      <c r="C27561" s="59"/>
    </row>
    <row r="27562" spans="1:3">
      <c r="A27562" s="57" t="s">
        <v>14267</v>
      </c>
      <c r="B27562" s="58"/>
      <c r="C27562" s="59"/>
    </row>
    <row r="27563" spans="1:3">
      <c r="A27563" s="57" t="s">
        <v>14268</v>
      </c>
      <c r="B27563" s="61">
        <v>39638402</v>
      </c>
      <c r="C27563" s="59"/>
    </row>
    <row r="27564" spans="1:3">
      <c r="A27564" s="57" t="s">
        <v>14269</v>
      </c>
      <c r="B27564" s="58"/>
      <c r="C27564" s="59"/>
    </row>
    <row r="27565" spans="1:3">
      <c r="A27565" s="57" t="s">
        <v>14270</v>
      </c>
      <c r="B27565" s="61">
        <v>112730783</v>
      </c>
      <c r="C27565" s="59"/>
    </row>
    <row r="27566" spans="1:3">
      <c r="A27566" s="57" t="s">
        <v>14271</v>
      </c>
      <c r="B27566" s="58"/>
      <c r="C27566" s="59"/>
    </row>
    <row r="27567" spans="1:3">
      <c r="A27567" s="57" t="s">
        <v>14272</v>
      </c>
      <c r="B27567" s="58"/>
      <c r="C27567" s="59"/>
    </row>
    <row r="27568" spans="1:3">
      <c r="A27568" s="57" t="s">
        <v>14273</v>
      </c>
      <c r="B27568" s="58"/>
      <c r="C27568" s="59"/>
    </row>
    <row r="27569" spans="1:3">
      <c r="A27569" s="57" t="s">
        <v>14274</v>
      </c>
      <c r="B27569" s="58"/>
      <c r="C27569" s="59"/>
    </row>
    <row r="27570" spans="1:3">
      <c r="A27570" s="57" t="s">
        <v>14275</v>
      </c>
      <c r="B27570" s="61">
        <v>863931</v>
      </c>
      <c r="C27570" s="59"/>
    </row>
    <row r="27571" spans="1:3">
      <c r="A27571" s="57" t="s">
        <v>14276</v>
      </c>
      <c r="B27571" s="61">
        <v>4375985</v>
      </c>
      <c r="C27571" s="59"/>
    </row>
    <row r="27572" spans="1:3">
      <c r="A27572" s="57" t="s">
        <v>14277</v>
      </c>
      <c r="B27572" s="61">
        <v>21062580</v>
      </c>
      <c r="C27572" s="59"/>
    </row>
    <row r="27573" spans="1:3">
      <c r="A27573" s="57" t="s">
        <v>14278</v>
      </c>
      <c r="B27573" s="61">
        <v>1058192</v>
      </c>
      <c r="C27573" s="59"/>
    </row>
    <row r="27574" spans="1:3">
      <c r="A27574" s="57" t="s">
        <v>14278</v>
      </c>
      <c r="B27574" s="61">
        <v>455270165</v>
      </c>
      <c r="C27574" s="59"/>
    </row>
    <row r="27575" spans="1:3">
      <c r="A27575" s="57" t="s">
        <v>14279</v>
      </c>
      <c r="B27575" s="61">
        <v>4366588</v>
      </c>
      <c r="C27575" s="59"/>
    </row>
    <row r="27576" spans="1:3">
      <c r="A27576" s="57" t="s">
        <v>14280</v>
      </c>
      <c r="B27576" s="61">
        <v>287312735</v>
      </c>
      <c r="C27576" s="59"/>
    </row>
    <row r="27577" spans="1:3">
      <c r="A27577" s="57" t="s">
        <v>14281</v>
      </c>
      <c r="B27577" s="61">
        <v>5058819</v>
      </c>
      <c r="C27577" s="59"/>
    </row>
    <row r="27578" spans="1:3">
      <c r="A27578" s="57" t="s">
        <v>14282</v>
      </c>
      <c r="B27578" s="61">
        <v>520446</v>
      </c>
      <c r="C27578" s="59"/>
    </row>
    <row r="27579" spans="1:3">
      <c r="A27579" s="57" t="s">
        <v>14283</v>
      </c>
      <c r="B27579" s="61">
        <v>321276</v>
      </c>
      <c r="C27579" s="59"/>
    </row>
    <row r="27580" spans="1:3">
      <c r="A27580" s="57" t="s">
        <v>14284</v>
      </c>
      <c r="B27580" s="61">
        <v>868512</v>
      </c>
      <c r="C27580" s="59"/>
    </row>
    <row r="27581" spans="1:3">
      <c r="A27581" s="57" t="s">
        <v>14284</v>
      </c>
      <c r="B27581" s="61">
        <v>10940525</v>
      </c>
      <c r="C27581" s="59"/>
    </row>
    <row r="27582" spans="1:3">
      <c r="A27582" s="57" t="s">
        <v>14285</v>
      </c>
      <c r="B27582" s="61">
        <v>2393464</v>
      </c>
      <c r="C27582" s="59"/>
    </row>
    <row r="27583" spans="1:3">
      <c r="A27583" s="57" t="s">
        <v>14286</v>
      </c>
      <c r="B27583" s="61">
        <v>113122504</v>
      </c>
      <c r="C27583" s="59"/>
    </row>
    <row r="27584" spans="1:3">
      <c r="A27584" s="57" t="s">
        <v>14287</v>
      </c>
      <c r="B27584" s="61">
        <v>5814586</v>
      </c>
      <c r="C27584" s="59"/>
    </row>
    <row r="27585" spans="1:3">
      <c r="A27585" s="57" t="s">
        <v>14288</v>
      </c>
      <c r="B27585" s="61">
        <v>652457</v>
      </c>
      <c r="C27585" s="59"/>
    </row>
    <row r="27586" spans="1:3">
      <c r="A27586" s="57" t="s">
        <v>14289</v>
      </c>
      <c r="B27586" s="61">
        <v>2456855</v>
      </c>
      <c r="C27586" s="59"/>
    </row>
    <row r="27587" spans="1:3">
      <c r="A27587" s="57" t="s">
        <v>14290</v>
      </c>
      <c r="B27587" s="61">
        <v>108523564</v>
      </c>
      <c r="C27587" s="59"/>
    </row>
    <row r="27588" spans="1:3">
      <c r="A27588" s="57" t="s">
        <v>14291</v>
      </c>
      <c r="B27588" s="58"/>
      <c r="C27588" s="59"/>
    </row>
    <row r="27589" spans="1:3">
      <c r="A27589" s="57" t="s">
        <v>14292</v>
      </c>
      <c r="B27589" s="61">
        <v>2523805</v>
      </c>
      <c r="C27589" s="59"/>
    </row>
    <row r="27590" spans="1:3">
      <c r="A27590" s="57" t="s">
        <v>14293</v>
      </c>
      <c r="B27590" s="61">
        <v>5557969</v>
      </c>
      <c r="C27590" s="59"/>
    </row>
    <row r="27591" spans="1:3">
      <c r="A27591" s="57" t="s">
        <v>14294</v>
      </c>
      <c r="B27591" s="58"/>
      <c r="C27591" s="59"/>
    </row>
    <row r="27592" spans="1:3">
      <c r="A27592" s="57" t="s">
        <v>14295</v>
      </c>
      <c r="B27592" s="61">
        <v>24494087</v>
      </c>
      <c r="C27592" s="59"/>
    </row>
    <row r="27593" spans="1:3">
      <c r="A27593" s="57" t="s">
        <v>14296</v>
      </c>
      <c r="B27593" s="61">
        <v>71349970</v>
      </c>
      <c r="C27593" s="59"/>
    </row>
    <row r="27594" spans="1:3">
      <c r="A27594" s="57" t="s">
        <v>14297</v>
      </c>
      <c r="B27594" s="61">
        <v>902647</v>
      </c>
      <c r="C27594" s="59"/>
    </row>
    <row r="27595" spans="1:3">
      <c r="A27595" s="57" t="s">
        <v>14298</v>
      </c>
      <c r="B27595" s="61">
        <v>106908027</v>
      </c>
      <c r="C27595" s="59"/>
    </row>
    <row r="27596" spans="1:3">
      <c r="A27596" s="57" t="s">
        <v>14299</v>
      </c>
      <c r="B27596" s="61">
        <v>744859</v>
      </c>
      <c r="C27596" s="59"/>
    </row>
    <row r="27597" spans="1:3">
      <c r="A27597" s="57" t="s">
        <v>14300</v>
      </c>
      <c r="B27597" s="61">
        <v>711617</v>
      </c>
      <c r="C27597" s="59"/>
    </row>
    <row r="27598" spans="1:3">
      <c r="A27598" s="57" t="s">
        <v>14301</v>
      </c>
      <c r="B27598" s="61">
        <v>8099699</v>
      </c>
      <c r="C27598" s="59"/>
    </row>
    <row r="27599" spans="1:3">
      <c r="A27599" s="57" t="s">
        <v>14302</v>
      </c>
      <c r="B27599" s="61">
        <v>6212450</v>
      </c>
      <c r="C27599" s="59"/>
    </row>
    <row r="27600" spans="1:3">
      <c r="A27600" s="57" t="s">
        <v>14302</v>
      </c>
      <c r="B27600" s="61">
        <v>225856172</v>
      </c>
      <c r="C27600" s="59"/>
    </row>
    <row r="27601" spans="1:3">
      <c r="A27601" s="57" t="s">
        <v>14303</v>
      </c>
      <c r="B27601" s="61">
        <v>26689459</v>
      </c>
      <c r="C27601" s="59"/>
    </row>
    <row r="27602" spans="1:3">
      <c r="A27602" s="57" t="s">
        <v>14304</v>
      </c>
      <c r="B27602" s="61">
        <v>6451</v>
      </c>
      <c r="C27602" s="59"/>
    </row>
    <row r="27603" spans="1:3">
      <c r="A27603" s="57" t="s">
        <v>14305</v>
      </c>
      <c r="B27603" s="61">
        <v>9076</v>
      </c>
      <c r="C27603" s="59"/>
    </row>
    <row r="27604" spans="1:3">
      <c r="A27604" s="57" t="s">
        <v>14306</v>
      </c>
      <c r="B27604" s="61">
        <v>15343983</v>
      </c>
      <c r="C27604" s="59"/>
    </row>
    <row r="27605" spans="1:3">
      <c r="A27605" s="57" t="s">
        <v>14307</v>
      </c>
      <c r="B27605" s="61">
        <v>648932</v>
      </c>
      <c r="C27605" s="59"/>
    </row>
    <row r="27606" spans="1:3">
      <c r="A27606" s="57" t="s">
        <v>14308</v>
      </c>
      <c r="B27606" s="61">
        <v>3572040</v>
      </c>
      <c r="C27606" s="59"/>
    </row>
    <row r="27607" spans="1:3">
      <c r="A27607" s="57" t="s">
        <v>14309</v>
      </c>
      <c r="B27607" s="58"/>
      <c r="C27607" s="59"/>
    </row>
    <row r="27608" spans="1:3">
      <c r="A27608" s="57" t="s">
        <v>14310</v>
      </c>
      <c r="B27608" s="58"/>
      <c r="C27608" s="59"/>
    </row>
    <row r="27609" spans="1:3">
      <c r="A27609" s="57" t="s">
        <v>14311</v>
      </c>
      <c r="B27609" s="58"/>
      <c r="C27609" s="59"/>
    </row>
    <row r="27610" spans="1:3">
      <c r="A27610" s="57" t="s">
        <v>14312</v>
      </c>
      <c r="B27610" s="58"/>
      <c r="C27610" s="59"/>
    </row>
    <row r="27611" spans="1:3">
      <c r="A27611" s="57" t="s">
        <v>14313</v>
      </c>
      <c r="B27611" s="61">
        <v>15822902</v>
      </c>
      <c r="C27611" s="59"/>
    </row>
    <row r="27612" spans="1:3">
      <c r="A27612" s="57" t="s">
        <v>14314</v>
      </c>
      <c r="B27612" s="58"/>
      <c r="C27612" s="59"/>
    </row>
    <row r="27613" spans="1:3">
      <c r="A27613" s="57" t="s">
        <v>14315</v>
      </c>
      <c r="B27613" s="58"/>
      <c r="C27613" s="59"/>
    </row>
    <row r="27614" spans="1:3">
      <c r="A27614" s="57" t="s">
        <v>14315</v>
      </c>
      <c r="B27614" s="58"/>
      <c r="C27614" s="59"/>
    </row>
    <row r="27615" spans="1:3">
      <c r="A27615" s="57" t="s">
        <v>14316</v>
      </c>
      <c r="B27615" s="58"/>
      <c r="C27615" s="59"/>
    </row>
    <row r="27616" spans="1:3">
      <c r="A27616" s="57" t="s">
        <v>14317</v>
      </c>
      <c r="B27616" s="61">
        <v>69505573</v>
      </c>
      <c r="C27616" s="59"/>
    </row>
    <row r="27617" spans="1:3">
      <c r="A27617" s="57" t="s">
        <v>14318</v>
      </c>
      <c r="B27617" s="58"/>
      <c r="C27617" s="59"/>
    </row>
    <row r="27618" spans="1:3">
      <c r="A27618" s="57" t="s">
        <v>14319</v>
      </c>
      <c r="B27618" s="61">
        <v>270215</v>
      </c>
      <c r="C27618" s="59"/>
    </row>
    <row r="27619" spans="1:3">
      <c r="A27619" s="57" t="s">
        <v>14320</v>
      </c>
      <c r="B27619" s="58"/>
      <c r="C27619" s="59"/>
    </row>
    <row r="27620" spans="1:3">
      <c r="A27620" s="57" t="s">
        <v>14321</v>
      </c>
      <c r="B27620" s="61">
        <v>2837703</v>
      </c>
      <c r="C27620" s="59"/>
    </row>
    <row r="27621" spans="1:3">
      <c r="A27621" s="57" t="s">
        <v>14322</v>
      </c>
      <c r="B27621" s="58"/>
      <c r="C27621" s="59"/>
    </row>
    <row r="27622" spans="1:3">
      <c r="A27622" s="57" t="s">
        <v>14323</v>
      </c>
      <c r="B27622" s="58"/>
      <c r="C27622" s="59"/>
    </row>
    <row r="27623" spans="1:3">
      <c r="A27623" s="57" t="s">
        <v>14324</v>
      </c>
      <c r="B27623" s="58"/>
      <c r="C27623" s="59"/>
    </row>
    <row r="27624" spans="1:3">
      <c r="A27624" s="57" t="s">
        <v>14325</v>
      </c>
      <c r="B27624" s="61">
        <v>4149570</v>
      </c>
      <c r="C27624" s="59"/>
    </row>
    <row r="27625" spans="1:3">
      <c r="A27625" s="57" t="s">
        <v>14326</v>
      </c>
      <c r="B27625" s="58"/>
      <c r="C27625" s="59"/>
    </row>
    <row r="27626" spans="1:3">
      <c r="A27626" s="57" t="s">
        <v>14327</v>
      </c>
      <c r="B27626" s="58"/>
      <c r="C27626" s="59"/>
    </row>
    <row r="27627" spans="1:3">
      <c r="A27627" s="57" t="s">
        <v>14328</v>
      </c>
      <c r="B27627" s="58"/>
      <c r="C27627" s="59"/>
    </row>
    <row r="27628" spans="1:3">
      <c r="A27628" s="57" t="s">
        <v>14328</v>
      </c>
      <c r="B27628" s="61">
        <v>11879746</v>
      </c>
      <c r="C27628" s="59"/>
    </row>
    <row r="27629" spans="1:3">
      <c r="A27629" s="57" t="s">
        <v>14329</v>
      </c>
      <c r="B27629" s="58"/>
      <c r="C27629" s="59"/>
    </row>
    <row r="27630" spans="1:3">
      <c r="A27630" s="57" t="s">
        <v>14329</v>
      </c>
      <c r="B27630" s="58"/>
      <c r="C27630" s="59"/>
    </row>
    <row r="27631" spans="1:3">
      <c r="A27631" s="57" t="s">
        <v>14330</v>
      </c>
      <c r="B27631" s="58"/>
      <c r="C27631" s="59"/>
    </row>
    <row r="27632" spans="1:3">
      <c r="A27632" s="57" t="s">
        <v>14330</v>
      </c>
      <c r="B27632" s="58"/>
      <c r="C27632" s="59"/>
    </row>
    <row r="27633" spans="1:3">
      <c r="A27633" s="57" t="s">
        <v>14330</v>
      </c>
      <c r="B27633" s="58"/>
      <c r="C27633" s="59"/>
    </row>
    <row r="27634" spans="1:3">
      <c r="A27634" s="57" t="s">
        <v>14330</v>
      </c>
      <c r="B27634" s="58"/>
      <c r="C27634" s="59"/>
    </row>
    <row r="27635" spans="1:3">
      <c r="A27635" s="57" t="s">
        <v>14330</v>
      </c>
      <c r="B27635" s="58"/>
      <c r="C27635" s="59"/>
    </row>
    <row r="27636" spans="1:3">
      <c r="A27636" s="57" t="s">
        <v>14330</v>
      </c>
      <c r="B27636" s="58"/>
      <c r="C27636" s="59"/>
    </row>
    <row r="27637" spans="1:3">
      <c r="A27637" s="57" t="s">
        <v>14330</v>
      </c>
      <c r="B27637" s="58"/>
      <c r="C27637" s="59"/>
    </row>
    <row r="27638" spans="1:3">
      <c r="A27638" s="57" t="s">
        <v>14330</v>
      </c>
      <c r="B27638" s="58"/>
      <c r="C27638" s="59"/>
    </row>
    <row r="27639" spans="1:3">
      <c r="A27639" s="57" t="s">
        <v>14330</v>
      </c>
      <c r="B27639" s="58"/>
      <c r="C27639" s="59"/>
    </row>
    <row r="27640" spans="1:3">
      <c r="A27640" s="57" t="s">
        <v>14331</v>
      </c>
      <c r="B27640" s="58"/>
      <c r="C27640" s="59"/>
    </row>
    <row r="27641" spans="1:3">
      <c r="A27641" s="57" t="s">
        <v>14332</v>
      </c>
      <c r="B27641" s="61">
        <v>68654210</v>
      </c>
      <c r="C27641" s="59"/>
    </row>
    <row r="27642" spans="1:3">
      <c r="A27642" s="57" t="s">
        <v>14333</v>
      </c>
      <c r="B27642" s="61">
        <v>119212175</v>
      </c>
      <c r="C27642" s="59"/>
    </row>
    <row r="27643" spans="1:3">
      <c r="A27643" s="57" t="s">
        <v>14334</v>
      </c>
      <c r="B27643" s="61">
        <v>91118724</v>
      </c>
      <c r="C27643" s="59"/>
    </row>
    <row r="27644" spans="1:3">
      <c r="A27644" s="57" t="s">
        <v>14335</v>
      </c>
      <c r="B27644" s="58"/>
      <c r="C27644" s="59"/>
    </row>
    <row r="27645" spans="1:3">
      <c r="A27645" s="57" t="s">
        <v>14336</v>
      </c>
      <c r="B27645" s="58"/>
      <c r="C27645" s="59"/>
    </row>
    <row r="27646" spans="1:3">
      <c r="A27646" s="57" t="s">
        <v>14337</v>
      </c>
      <c r="B27646" s="58"/>
      <c r="C27646" s="59"/>
    </row>
    <row r="27647" spans="1:3">
      <c r="A27647" s="57" t="s">
        <v>14337</v>
      </c>
      <c r="B27647" s="58"/>
      <c r="C27647" s="59"/>
    </row>
    <row r="27648" spans="1:3">
      <c r="A27648" s="57" t="s">
        <v>14337</v>
      </c>
      <c r="B27648" s="58"/>
      <c r="C27648" s="59"/>
    </row>
    <row r="27649" spans="1:3">
      <c r="A27649" s="57" t="s">
        <v>14337</v>
      </c>
      <c r="B27649" s="58"/>
      <c r="C27649" s="59"/>
    </row>
    <row r="27650" spans="1:3">
      <c r="A27650" s="57" t="s">
        <v>14338</v>
      </c>
      <c r="B27650" s="61">
        <v>65917500</v>
      </c>
      <c r="C27650" s="59"/>
    </row>
    <row r="27651" spans="1:3">
      <c r="A27651" s="57" t="s">
        <v>14338</v>
      </c>
      <c r="B27651" s="61">
        <v>14423391</v>
      </c>
      <c r="C27651" s="59"/>
    </row>
    <row r="27652" spans="1:3">
      <c r="A27652" s="57" t="s">
        <v>14338</v>
      </c>
      <c r="B27652" s="61">
        <v>5936438</v>
      </c>
      <c r="C27652" s="59"/>
    </row>
    <row r="27653" spans="1:3">
      <c r="A27653" s="57" t="s">
        <v>14338</v>
      </c>
      <c r="B27653" s="61">
        <v>167879352</v>
      </c>
      <c r="C27653" s="59"/>
    </row>
    <row r="27654" spans="1:3">
      <c r="A27654" s="57" t="s">
        <v>14339</v>
      </c>
      <c r="B27654" s="58"/>
      <c r="C27654" s="59"/>
    </row>
    <row r="27655" spans="1:3">
      <c r="A27655" s="57" t="s">
        <v>14339</v>
      </c>
      <c r="B27655" s="58"/>
      <c r="C27655" s="59"/>
    </row>
    <row r="27656" spans="1:3">
      <c r="A27656" s="57" t="s">
        <v>14340</v>
      </c>
      <c r="B27656" s="58"/>
      <c r="C27656" s="59"/>
    </row>
    <row r="27657" spans="1:3">
      <c r="A27657" s="57" t="s">
        <v>14340</v>
      </c>
      <c r="B27657" s="58"/>
      <c r="C27657" s="59"/>
    </row>
    <row r="27658" spans="1:3">
      <c r="A27658" s="57" t="s">
        <v>14341</v>
      </c>
      <c r="B27658" s="58"/>
      <c r="C27658" s="59"/>
    </row>
    <row r="27659" spans="1:3">
      <c r="A27659" s="57" t="s">
        <v>14341</v>
      </c>
      <c r="B27659" s="58"/>
      <c r="C27659" s="59"/>
    </row>
    <row r="27660" spans="1:3">
      <c r="A27660" s="57" t="s">
        <v>14341</v>
      </c>
      <c r="B27660" s="58"/>
      <c r="C27660" s="59"/>
    </row>
    <row r="27661" spans="1:3">
      <c r="A27661" s="57" t="s">
        <v>14341</v>
      </c>
      <c r="B27661" s="58"/>
      <c r="C27661" s="59"/>
    </row>
    <row r="27662" spans="1:3">
      <c r="A27662" s="57" t="s">
        <v>14341</v>
      </c>
      <c r="B27662" s="58"/>
      <c r="C27662" s="59"/>
    </row>
    <row r="27663" spans="1:3">
      <c r="A27663" s="57" t="s">
        <v>14341</v>
      </c>
      <c r="B27663" s="58"/>
      <c r="C27663" s="59"/>
    </row>
    <row r="27664" spans="1:3">
      <c r="A27664" s="57" t="s">
        <v>14342</v>
      </c>
      <c r="B27664" s="61">
        <v>1253268</v>
      </c>
      <c r="C27664" s="59"/>
    </row>
    <row r="27665" spans="1:3">
      <c r="A27665" s="57" t="s">
        <v>14342</v>
      </c>
      <c r="B27665" s="61">
        <v>94853717</v>
      </c>
      <c r="C27665" s="59"/>
    </row>
    <row r="27666" spans="1:3">
      <c r="A27666" s="57" t="s">
        <v>14342</v>
      </c>
      <c r="B27666" s="58"/>
      <c r="C27666" s="59"/>
    </row>
    <row r="27667" spans="1:3">
      <c r="A27667" s="57" t="s">
        <v>14342</v>
      </c>
      <c r="B27667" s="61">
        <v>8926070</v>
      </c>
      <c r="C27667" s="59"/>
    </row>
    <row r="27668" spans="1:3">
      <c r="A27668" s="57" t="s">
        <v>14342</v>
      </c>
      <c r="B27668" s="61">
        <v>1156588278</v>
      </c>
      <c r="C27668" s="59"/>
    </row>
    <row r="27669" spans="1:3">
      <c r="A27669" s="57" t="s">
        <v>14343</v>
      </c>
      <c r="B27669" s="61">
        <v>3165481</v>
      </c>
      <c r="C27669" s="59"/>
    </row>
    <row r="27670" spans="1:3">
      <c r="A27670" s="57" t="s">
        <v>14343</v>
      </c>
      <c r="B27670" s="61">
        <v>210318</v>
      </c>
      <c r="C27670" s="59"/>
    </row>
    <row r="27671" spans="1:3">
      <c r="A27671" s="57" t="s">
        <v>14344</v>
      </c>
      <c r="B27671" s="61">
        <v>5796158</v>
      </c>
      <c r="C27671" s="59"/>
    </row>
    <row r="27672" spans="1:3">
      <c r="A27672" s="57" t="s">
        <v>14344</v>
      </c>
      <c r="B27672" s="61">
        <v>604981</v>
      </c>
      <c r="C27672" s="59"/>
    </row>
    <row r="27673" spans="1:3">
      <c r="A27673" s="57" t="s">
        <v>14345</v>
      </c>
      <c r="B27673" s="58"/>
      <c r="C27673" s="59"/>
    </row>
    <row r="27674" spans="1:3">
      <c r="A27674" s="57" t="s">
        <v>14345</v>
      </c>
      <c r="B27674" s="61">
        <v>260446</v>
      </c>
      <c r="C27674" s="59"/>
    </row>
    <row r="27675" spans="1:3">
      <c r="A27675" s="57" t="s">
        <v>14345</v>
      </c>
      <c r="B27675" s="61">
        <v>4800269</v>
      </c>
      <c r="C27675" s="59"/>
    </row>
    <row r="27676" spans="1:3">
      <c r="A27676" s="57" t="s">
        <v>14345</v>
      </c>
      <c r="B27676" s="61">
        <v>23087535</v>
      </c>
      <c r="C27676" s="59"/>
    </row>
    <row r="27677" spans="1:3">
      <c r="A27677" s="57" t="s">
        <v>14346</v>
      </c>
      <c r="B27677" s="58"/>
      <c r="C27677" s="59"/>
    </row>
    <row r="27678" spans="1:3">
      <c r="A27678" s="57" t="s">
        <v>14346</v>
      </c>
      <c r="B27678" s="58"/>
      <c r="C27678" s="59"/>
    </row>
    <row r="27679" spans="1:3">
      <c r="A27679" s="57" t="s">
        <v>14346</v>
      </c>
      <c r="B27679" s="61">
        <v>394252</v>
      </c>
      <c r="C27679" s="59"/>
    </row>
    <row r="27680" spans="1:3">
      <c r="A27680" s="57" t="s">
        <v>14347</v>
      </c>
      <c r="B27680" s="61">
        <v>27878371</v>
      </c>
      <c r="C27680" s="59"/>
    </row>
    <row r="27681" spans="1:3">
      <c r="A27681" s="57" t="s">
        <v>14348</v>
      </c>
      <c r="B27681" s="61">
        <v>6282256</v>
      </c>
      <c r="C27681" s="59"/>
    </row>
    <row r="27682" spans="1:3">
      <c r="A27682" s="57" t="s">
        <v>14348</v>
      </c>
      <c r="B27682" s="61">
        <v>33814956</v>
      </c>
      <c r="C27682" s="59"/>
    </row>
    <row r="27683" spans="1:3">
      <c r="A27683" s="57" t="s">
        <v>14348</v>
      </c>
      <c r="B27683" s="61">
        <v>22250465</v>
      </c>
      <c r="C27683" s="59"/>
    </row>
    <row r="27684" spans="1:3">
      <c r="A27684" s="57" t="s">
        <v>14349</v>
      </c>
      <c r="B27684" s="61">
        <v>328850</v>
      </c>
      <c r="C27684" s="59"/>
    </row>
    <row r="27685" spans="1:3">
      <c r="A27685" s="57" t="s">
        <v>14349</v>
      </c>
      <c r="B27685" s="61">
        <v>226566</v>
      </c>
      <c r="C27685" s="59"/>
    </row>
    <row r="27686" spans="1:3">
      <c r="A27686" s="57" t="s">
        <v>14349</v>
      </c>
      <c r="B27686" s="58"/>
      <c r="C27686" s="59"/>
    </row>
    <row r="27687" spans="1:3">
      <c r="A27687" s="57" t="s">
        <v>14350</v>
      </c>
      <c r="B27687" s="61">
        <v>6100</v>
      </c>
      <c r="C27687" s="59"/>
    </row>
    <row r="27688" spans="1:3">
      <c r="A27688" s="57" t="s">
        <v>14351</v>
      </c>
      <c r="B27688" s="61">
        <v>15000</v>
      </c>
      <c r="C27688" s="59"/>
    </row>
    <row r="27689" spans="1:3">
      <c r="A27689" s="57" t="s">
        <v>14351</v>
      </c>
      <c r="B27689" s="58"/>
      <c r="C27689" s="59"/>
    </row>
    <row r="27690" spans="1:3">
      <c r="A27690" s="57" t="s">
        <v>14352</v>
      </c>
      <c r="B27690" s="58"/>
      <c r="C27690" s="59"/>
    </row>
    <row r="27691" spans="1:3">
      <c r="A27691" s="57" t="s">
        <v>14352</v>
      </c>
      <c r="B27691" s="58"/>
      <c r="C27691" s="59"/>
    </row>
    <row r="27692" spans="1:3">
      <c r="A27692" s="57" t="s">
        <v>14353</v>
      </c>
      <c r="B27692" s="61">
        <v>114543658</v>
      </c>
      <c r="C27692" s="59"/>
    </row>
    <row r="27693" spans="1:3">
      <c r="A27693" s="57" t="s">
        <v>14354</v>
      </c>
      <c r="B27693" s="58"/>
      <c r="C27693" s="59"/>
    </row>
    <row r="27694" spans="1:3">
      <c r="A27694" s="57" t="s">
        <v>14355</v>
      </c>
      <c r="B27694" s="61">
        <v>196957955</v>
      </c>
      <c r="C27694" s="59"/>
    </row>
    <row r="27695" spans="1:3">
      <c r="A27695" s="57" t="s">
        <v>14356</v>
      </c>
      <c r="B27695" s="61">
        <v>138262297</v>
      </c>
      <c r="C27695" s="59"/>
    </row>
    <row r="27696" spans="1:3">
      <c r="A27696" s="57" t="s">
        <v>14356</v>
      </c>
      <c r="B27696" s="61">
        <v>115353214</v>
      </c>
      <c r="C27696" s="59"/>
    </row>
    <row r="27697" spans="1:3">
      <c r="A27697" s="57" t="s">
        <v>14356</v>
      </c>
      <c r="B27697" s="61">
        <v>69641577</v>
      </c>
      <c r="C27697" s="59"/>
    </row>
    <row r="27698" spans="1:3">
      <c r="A27698" s="57" t="s">
        <v>14357</v>
      </c>
      <c r="B27698" s="61">
        <v>199385739</v>
      </c>
      <c r="C27698" s="59"/>
    </row>
    <row r="27699" spans="1:3">
      <c r="A27699" s="57" t="s">
        <v>14358</v>
      </c>
      <c r="B27699" s="61">
        <v>334410649</v>
      </c>
      <c r="C27699" s="59"/>
    </row>
    <row r="27700" spans="1:3">
      <c r="A27700" s="57" t="s">
        <v>14359</v>
      </c>
      <c r="B27700" s="58"/>
      <c r="C27700" s="59"/>
    </row>
    <row r="27701" spans="1:3">
      <c r="A27701" s="57" t="s">
        <v>14360</v>
      </c>
      <c r="B27701" s="61">
        <v>166967</v>
      </c>
      <c r="C27701" s="59"/>
    </row>
    <row r="27702" spans="1:3">
      <c r="A27702" s="57" t="s">
        <v>14361</v>
      </c>
      <c r="B27702" s="61">
        <v>9728398</v>
      </c>
      <c r="C27702" s="59"/>
    </row>
    <row r="27703" spans="1:3">
      <c r="A27703" s="57" t="s">
        <v>14362</v>
      </c>
      <c r="B27703" s="61">
        <v>7807385</v>
      </c>
      <c r="C27703" s="59"/>
    </row>
    <row r="27704" spans="1:3">
      <c r="A27704" s="57" t="s">
        <v>14363</v>
      </c>
      <c r="B27704" s="61">
        <v>84499527</v>
      </c>
      <c r="C27704" s="59"/>
    </row>
    <row r="27705" spans="1:3">
      <c r="A27705" s="57" t="s">
        <v>14364</v>
      </c>
      <c r="B27705" s="58"/>
      <c r="C27705" s="59"/>
    </row>
    <row r="27706" spans="1:3">
      <c r="A27706" s="57" t="s">
        <v>14364</v>
      </c>
      <c r="B27706" s="61">
        <v>18074331</v>
      </c>
      <c r="C27706" s="59"/>
    </row>
    <row r="27707" spans="1:3">
      <c r="A27707" s="57" t="s">
        <v>14364</v>
      </c>
      <c r="B27707" s="61">
        <v>68603752</v>
      </c>
      <c r="C27707" s="59"/>
    </row>
    <row r="27708" spans="1:3">
      <c r="A27708" s="57" t="s">
        <v>14365</v>
      </c>
      <c r="B27708" s="61">
        <v>1063522</v>
      </c>
      <c r="C27708" s="59"/>
    </row>
    <row r="27709" spans="1:3">
      <c r="A27709" s="57" t="s">
        <v>14365</v>
      </c>
      <c r="B27709" s="61">
        <v>40344153</v>
      </c>
      <c r="C27709" s="59"/>
    </row>
    <row r="27710" spans="1:3">
      <c r="A27710" s="57" t="s">
        <v>14365</v>
      </c>
      <c r="B27710" s="61">
        <v>110514508</v>
      </c>
      <c r="C27710" s="59"/>
    </row>
    <row r="27711" spans="1:3">
      <c r="A27711" s="57" t="s">
        <v>14366</v>
      </c>
      <c r="B27711" s="58"/>
      <c r="C27711" s="59"/>
    </row>
    <row r="27712" spans="1:3">
      <c r="A27712" s="57" t="s">
        <v>14367</v>
      </c>
      <c r="B27712" s="58"/>
      <c r="C27712" s="59"/>
    </row>
    <row r="27713" spans="1:3">
      <c r="A27713" s="57" t="s">
        <v>14367</v>
      </c>
      <c r="B27713" s="58"/>
      <c r="C27713" s="59"/>
    </row>
    <row r="27714" spans="1:3">
      <c r="A27714" s="57" t="s">
        <v>14368</v>
      </c>
      <c r="B27714" s="61">
        <v>117398969</v>
      </c>
      <c r="C27714" s="59"/>
    </row>
    <row r="27715" spans="1:3">
      <c r="A27715" s="57" t="s">
        <v>14369</v>
      </c>
      <c r="B27715" s="61">
        <v>6493089</v>
      </c>
      <c r="C27715" s="59"/>
    </row>
    <row r="27716" spans="1:3">
      <c r="A27716" s="57" t="s">
        <v>14370</v>
      </c>
      <c r="B27716" s="61">
        <v>21300058</v>
      </c>
      <c r="C27716" s="59"/>
    </row>
    <row r="27717" spans="1:3">
      <c r="A27717" s="57" t="s">
        <v>14371</v>
      </c>
      <c r="B27717" s="61">
        <v>121193</v>
      </c>
      <c r="C27717" s="59"/>
    </row>
    <row r="27718" spans="1:3">
      <c r="A27718" s="57" t="s">
        <v>14372</v>
      </c>
      <c r="B27718" s="61">
        <v>11240674</v>
      </c>
      <c r="C27718" s="59"/>
    </row>
    <row r="27719" spans="1:3">
      <c r="A27719" s="57" t="s">
        <v>14373</v>
      </c>
      <c r="B27719" s="61">
        <v>7882442</v>
      </c>
      <c r="C27719" s="59"/>
    </row>
    <row r="27720" spans="1:3">
      <c r="A27720" s="57" t="s">
        <v>14374</v>
      </c>
      <c r="B27720" s="61">
        <v>223895</v>
      </c>
      <c r="C27720" s="59"/>
    </row>
    <row r="27721" spans="1:3">
      <c r="A27721" s="57" t="s">
        <v>14375</v>
      </c>
      <c r="B27721" s="61">
        <v>610695</v>
      </c>
      <c r="C27721" s="59"/>
    </row>
    <row r="27722" spans="1:3">
      <c r="A27722" s="57" t="s">
        <v>14376</v>
      </c>
      <c r="B27722" s="58"/>
      <c r="C27722" s="59"/>
    </row>
    <row r="27723" spans="1:3">
      <c r="A27723" s="57" t="s">
        <v>14377</v>
      </c>
      <c r="B27723" s="61">
        <v>287937</v>
      </c>
      <c r="C27723" s="59"/>
    </row>
    <row r="27724" spans="1:3">
      <c r="A27724" s="57" t="s">
        <v>14378</v>
      </c>
      <c r="B27724" s="58"/>
      <c r="C27724" s="59"/>
    </row>
    <row r="27725" spans="1:3">
      <c r="A27725" s="57" t="s">
        <v>14379</v>
      </c>
      <c r="B27725" s="61">
        <v>7580</v>
      </c>
      <c r="C27725" s="59"/>
    </row>
    <row r="27726" spans="1:3">
      <c r="A27726" s="57" t="s">
        <v>14380</v>
      </c>
      <c r="B27726" s="61">
        <v>357089</v>
      </c>
      <c r="C27726" s="59"/>
    </row>
    <row r="27727" spans="1:3">
      <c r="A27727" s="57" t="s">
        <v>14381</v>
      </c>
      <c r="B27727" s="58"/>
      <c r="C27727" s="59"/>
    </row>
    <row r="27728" spans="1:3">
      <c r="A27728" s="57" t="s">
        <v>14382</v>
      </c>
      <c r="B27728" s="61">
        <v>1102057</v>
      </c>
      <c r="C27728" s="59"/>
    </row>
    <row r="27729" spans="1:3">
      <c r="A27729" s="57" t="s">
        <v>14383</v>
      </c>
      <c r="B27729" s="58"/>
      <c r="C27729" s="59"/>
    </row>
    <row r="27730" spans="1:3">
      <c r="A27730" s="57" t="s">
        <v>14384</v>
      </c>
      <c r="B27730" s="61">
        <v>257385</v>
      </c>
      <c r="C27730" s="59"/>
    </row>
    <row r="27731" spans="1:3">
      <c r="A27731" s="57" t="s">
        <v>14384</v>
      </c>
      <c r="B27731" s="61">
        <v>1266206</v>
      </c>
      <c r="C27731" s="59"/>
    </row>
    <row r="27732" spans="1:3">
      <c r="A27732" s="57" t="s">
        <v>14385</v>
      </c>
      <c r="B27732" s="58"/>
      <c r="C27732" s="59"/>
    </row>
    <row r="27733" spans="1:3">
      <c r="A27733" s="57" t="s">
        <v>14386</v>
      </c>
      <c r="B27733" s="58"/>
      <c r="C27733" s="59"/>
    </row>
    <row r="27734" spans="1:3">
      <c r="A27734" s="57" t="s">
        <v>14387</v>
      </c>
      <c r="B27734" s="58"/>
      <c r="C27734" s="59"/>
    </row>
    <row r="27735" spans="1:3">
      <c r="A27735" s="57" t="s">
        <v>14388</v>
      </c>
      <c r="B27735" s="58"/>
      <c r="C27735" s="59"/>
    </row>
    <row r="27736" spans="1:3">
      <c r="A27736" s="57" t="s">
        <v>14389</v>
      </c>
      <c r="B27736" s="61">
        <v>456333</v>
      </c>
      <c r="C27736" s="59"/>
    </row>
    <row r="27737" spans="1:3">
      <c r="A27737" s="57" t="s">
        <v>14389</v>
      </c>
      <c r="B27737" s="61">
        <v>325581</v>
      </c>
      <c r="C27737" s="59"/>
    </row>
    <row r="27738" spans="1:3">
      <c r="A27738" s="57" t="s">
        <v>14389</v>
      </c>
      <c r="B27738" s="61">
        <v>3461</v>
      </c>
      <c r="C27738" s="59"/>
    </row>
    <row r="27739" spans="1:3">
      <c r="A27739" s="57" t="s">
        <v>14389</v>
      </c>
      <c r="B27739" s="61">
        <v>32916</v>
      </c>
      <c r="C27739" s="59"/>
    </row>
    <row r="27740" spans="1:3">
      <c r="A27740" s="57" t="s">
        <v>14389</v>
      </c>
      <c r="B27740" s="61">
        <v>1223010</v>
      </c>
      <c r="C27740" s="59"/>
    </row>
    <row r="27741" spans="1:3">
      <c r="A27741" s="57" t="s">
        <v>14390</v>
      </c>
      <c r="B27741" s="58"/>
      <c r="C27741" s="59"/>
    </row>
    <row r="27742" spans="1:3">
      <c r="A27742" s="57" t="s">
        <v>14390</v>
      </c>
      <c r="B27742" s="58"/>
      <c r="C27742" s="59"/>
    </row>
    <row r="27743" spans="1:3">
      <c r="A27743" s="57" t="s">
        <v>14391</v>
      </c>
      <c r="B27743" s="58"/>
      <c r="C27743" s="59"/>
    </row>
    <row r="27744" spans="1:3">
      <c r="A27744" s="57" t="s">
        <v>14392</v>
      </c>
      <c r="B27744" s="61">
        <v>315803</v>
      </c>
      <c r="C27744" s="59"/>
    </row>
    <row r="27745" spans="1:3">
      <c r="A27745" s="57" t="s">
        <v>14393</v>
      </c>
      <c r="B27745" s="61">
        <v>6847227</v>
      </c>
      <c r="C27745" s="59"/>
    </row>
    <row r="27746" spans="1:3">
      <c r="A27746" s="57" t="s">
        <v>14394</v>
      </c>
      <c r="B27746" s="61">
        <v>1894499</v>
      </c>
      <c r="C27746" s="59"/>
    </row>
    <row r="27747" spans="1:3">
      <c r="A27747" s="57" t="s">
        <v>14395</v>
      </c>
      <c r="B27747" s="61">
        <v>586285</v>
      </c>
      <c r="C27747" s="59"/>
    </row>
    <row r="27748" spans="1:3">
      <c r="A27748" s="57" t="s">
        <v>14396</v>
      </c>
      <c r="B27748" s="61">
        <v>157600</v>
      </c>
      <c r="C27748" s="59"/>
    </row>
    <row r="27749" spans="1:3">
      <c r="A27749" s="57" t="s">
        <v>14397</v>
      </c>
      <c r="B27749" s="61">
        <v>270442</v>
      </c>
      <c r="C27749" s="59"/>
    </row>
    <row r="27750" spans="1:3">
      <c r="A27750" s="57" t="s">
        <v>14398</v>
      </c>
      <c r="B27750" s="61">
        <v>490360</v>
      </c>
      <c r="C27750" s="59"/>
    </row>
    <row r="27751" spans="1:3">
      <c r="A27751" s="57" t="s">
        <v>14399</v>
      </c>
      <c r="B27751" s="61">
        <v>1171751</v>
      </c>
      <c r="C27751" s="59"/>
    </row>
    <row r="27752" spans="1:3">
      <c r="A27752" s="57" t="s">
        <v>14400</v>
      </c>
      <c r="B27752" s="61">
        <v>28479837</v>
      </c>
      <c r="C27752" s="59"/>
    </row>
    <row r="27753" spans="1:3">
      <c r="A27753" s="57" t="s">
        <v>14401</v>
      </c>
      <c r="B27753" s="58"/>
      <c r="C27753" s="59"/>
    </row>
    <row r="27754" spans="1:3">
      <c r="A27754" s="57" t="s">
        <v>14402</v>
      </c>
      <c r="B27754" s="61">
        <v>252743666</v>
      </c>
      <c r="C27754" s="59"/>
    </row>
    <row r="27755" spans="1:3">
      <c r="A27755" s="57" t="s">
        <v>14402</v>
      </c>
      <c r="B27755" s="61">
        <v>30021565</v>
      </c>
      <c r="C27755" s="59"/>
    </row>
    <row r="27756" spans="1:3">
      <c r="A27756" s="57" t="s">
        <v>14403</v>
      </c>
      <c r="B27756" s="61">
        <v>248915</v>
      </c>
      <c r="C27756" s="59"/>
    </row>
    <row r="27757" spans="1:3">
      <c r="A27757" s="57" t="s">
        <v>14403</v>
      </c>
      <c r="B27757" s="61">
        <v>245941</v>
      </c>
      <c r="C27757" s="59"/>
    </row>
    <row r="27758" spans="1:3">
      <c r="A27758" s="57" t="s">
        <v>14404</v>
      </c>
      <c r="B27758" s="61">
        <v>39625</v>
      </c>
      <c r="C27758" s="59"/>
    </row>
    <row r="27759" spans="1:3">
      <c r="A27759" s="57" t="s">
        <v>14405</v>
      </c>
      <c r="B27759" s="58"/>
      <c r="C27759" s="59"/>
    </row>
    <row r="27760" spans="1:3">
      <c r="A27760" s="57" t="s">
        <v>14406</v>
      </c>
      <c r="B27760" s="61">
        <v>23478</v>
      </c>
      <c r="C27760" s="59"/>
    </row>
    <row r="27761" spans="1:3">
      <c r="A27761" s="57" t="s">
        <v>14406</v>
      </c>
      <c r="B27761" s="61">
        <v>143805</v>
      </c>
      <c r="C27761" s="59"/>
    </row>
    <row r="27762" spans="1:3">
      <c r="A27762" s="57" t="s">
        <v>14406</v>
      </c>
      <c r="B27762" s="61">
        <v>957954</v>
      </c>
      <c r="C27762" s="59"/>
    </row>
    <row r="27763" spans="1:3">
      <c r="A27763" s="57" t="s">
        <v>14406</v>
      </c>
      <c r="B27763" s="61">
        <v>183551</v>
      </c>
      <c r="C27763" s="59"/>
    </row>
    <row r="27764" spans="1:3">
      <c r="A27764" s="57" t="s">
        <v>14406</v>
      </c>
      <c r="B27764" s="61">
        <v>8076102</v>
      </c>
      <c r="C27764" s="59"/>
    </row>
    <row r="27765" spans="1:3">
      <c r="A27765" s="57" t="s">
        <v>14406</v>
      </c>
      <c r="B27765" s="61">
        <v>314479053</v>
      </c>
      <c r="C27765" s="59"/>
    </row>
    <row r="27766" spans="1:3">
      <c r="A27766" s="57" t="s">
        <v>14407</v>
      </c>
      <c r="B27766" s="61">
        <v>18957624</v>
      </c>
      <c r="C27766" s="59"/>
    </row>
    <row r="27767" spans="1:3">
      <c r="A27767" s="57" t="s">
        <v>14408</v>
      </c>
      <c r="B27767" s="61">
        <v>9576250</v>
      </c>
      <c r="C27767" s="59"/>
    </row>
    <row r="27768" spans="1:3">
      <c r="A27768" s="57" t="s">
        <v>14409</v>
      </c>
      <c r="B27768" s="61">
        <v>5055578</v>
      </c>
      <c r="C27768" s="59"/>
    </row>
    <row r="27769" spans="1:3">
      <c r="A27769" s="57" t="s">
        <v>14409</v>
      </c>
      <c r="B27769" s="61">
        <v>7393943</v>
      </c>
      <c r="C27769" s="59"/>
    </row>
    <row r="27770" spans="1:3">
      <c r="A27770" s="57" t="s">
        <v>14409</v>
      </c>
      <c r="B27770" s="58"/>
      <c r="C27770" s="59"/>
    </row>
    <row r="27771" spans="1:3">
      <c r="A27771" s="57" t="s">
        <v>14409</v>
      </c>
      <c r="B27771" s="61">
        <v>329971997</v>
      </c>
      <c r="C27771" s="59"/>
    </row>
    <row r="27772" spans="1:3">
      <c r="A27772" s="57" t="s">
        <v>14410</v>
      </c>
      <c r="B27772" s="58"/>
      <c r="C27772" s="59"/>
    </row>
    <row r="27773" spans="1:3">
      <c r="A27773" s="57" t="s">
        <v>14410</v>
      </c>
      <c r="B27773" s="61">
        <v>1940320</v>
      </c>
      <c r="C27773" s="59"/>
    </row>
    <row r="27774" spans="1:3">
      <c r="A27774" s="57" t="s">
        <v>14410</v>
      </c>
      <c r="B27774" s="61">
        <v>1628855</v>
      </c>
      <c r="C27774" s="59"/>
    </row>
    <row r="27775" spans="1:3">
      <c r="A27775" s="57" t="s">
        <v>14410</v>
      </c>
      <c r="B27775" s="61">
        <v>9300247</v>
      </c>
      <c r="C27775" s="59"/>
    </row>
    <row r="27776" spans="1:3">
      <c r="A27776" s="57" t="s">
        <v>14411</v>
      </c>
      <c r="B27776" s="61">
        <v>78977398</v>
      </c>
      <c r="C27776" s="59"/>
    </row>
    <row r="27777" spans="1:3">
      <c r="A27777" s="57" t="s">
        <v>14412</v>
      </c>
      <c r="B27777" s="61">
        <v>58961375</v>
      </c>
      <c r="C27777" s="59"/>
    </row>
    <row r="27778" spans="1:3">
      <c r="A27778" s="57" t="s">
        <v>14412</v>
      </c>
      <c r="B27778" s="58"/>
      <c r="C27778" s="59"/>
    </row>
    <row r="27779" spans="1:3">
      <c r="A27779" s="57" t="s">
        <v>14412</v>
      </c>
      <c r="B27779" s="61">
        <v>73788514</v>
      </c>
      <c r="C27779" s="59"/>
    </row>
    <row r="27780" spans="1:3">
      <c r="A27780" s="57" t="s">
        <v>14412</v>
      </c>
      <c r="B27780" s="58"/>
      <c r="C27780" s="59"/>
    </row>
    <row r="27781" spans="1:3">
      <c r="A27781" s="57" t="s">
        <v>14412</v>
      </c>
      <c r="B27781" s="61">
        <v>58181760</v>
      </c>
      <c r="C27781" s="59"/>
    </row>
    <row r="27782" spans="1:3">
      <c r="A27782" s="57" t="s">
        <v>14412</v>
      </c>
      <c r="B27782" s="58"/>
      <c r="C27782" s="59"/>
    </row>
    <row r="27783" spans="1:3">
      <c r="A27783" s="57" t="s">
        <v>14412</v>
      </c>
      <c r="B27783" s="61">
        <v>23694142</v>
      </c>
      <c r="C27783" s="59"/>
    </row>
    <row r="27784" spans="1:3">
      <c r="A27784" s="57" t="s">
        <v>14412</v>
      </c>
      <c r="B27784" s="61">
        <v>6684820</v>
      </c>
      <c r="C27784" s="59"/>
    </row>
    <row r="27785" spans="1:3">
      <c r="A27785" s="57" t="s">
        <v>14412</v>
      </c>
      <c r="B27785" s="61">
        <v>265351523</v>
      </c>
      <c r="C27785" s="59"/>
    </row>
    <row r="27786" spans="1:3">
      <c r="A27786" s="57" t="s">
        <v>14413</v>
      </c>
      <c r="B27786" s="61">
        <v>7385</v>
      </c>
      <c r="C27786" s="59"/>
    </row>
    <row r="27787" spans="1:3">
      <c r="A27787" s="57" t="s">
        <v>14413</v>
      </c>
      <c r="B27787" s="61">
        <v>18132</v>
      </c>
      <c r="C27787" s="59"/>
    </row>
    <row r="27788" spans="1:3">
      <c r="A27788" s="57" t="s">
        <v>14413</v>
      </c>
      <c r="B27788" s="61">
        <v>319888</v>
      </c>
      <c r="C27788" s="59"/>
    </row>
    <row r="27789" spans="1:3">
      <c r="A27789" s="57" t="s">
        <v>14414</v>
      </c>
      <c r="B27789" s="58"/>
      <c r="C27789" s="59"/>
    </row>
    <row r="27790" spans="1:3">
      <c r="A27790" s="57" t="s">
        <v>14414</v>
      </c>
      <c r="B27790" s="58"/>
      <c r="C27790" s="59"/>
    </row>
    <row r="27791" spans="1:3">
      <c r="A27791" s="57" t="s">
        <v>14415</v>
      </c>
      <c r="B27791" s="58"/>
      <c r="C27791" s="59"/>
    </row>
    <row r="27792" spans="1:3">
      <c r="A27792" s="57" t="s">
        <v>14416</v>
      </c>
      <c r="B27792" s="58"/>
      <c r="C27792" s="59"/>
    </row>
    <row r="27793" spans="1:3">
      <c r="A27793" s="57" t="s">
        <v>14416</v>
      </c>
      <c r="B27793" s="61">
        <v>14884863</v>
      </c>
      <c r="C27793" s="59"/>
    </row>
    <row r="27794" spans="1:3">
      <c r="A27794" s="57" t="s">
        <v>14416</v>
      </c>
      <c r="B27794" s="58"/>
      <c r="C27794" s="59"/>
    </row>
    <row r="27795" spans="1:3">
      <c r="A27795" s="57" t="s">
        <v>14416</v>
      </c>
      <c r="B27795" s="58"/>
      <c r="C27795" s="59"/>
    </row>
    <row r="27796" spans="1:3">
      <c r="A27796" s="57" t="s">
        <v>14416</v>
      </c>
      <c r="B27796" s="58"/>
      <c r="C27796" s="59"/>
    </row>
    <row r="27797" spans="1:3">
      <c r="A27797" s="57" t="s">
        <v>14417</v>
      </c>
      <c r="B27797" s="58"/>
      <c r="C27797" s="59"/>
    </row>
    <row r="27798" spans="1:3">
      <c r="A27798" s="57" t="s">
        <v>14417</v>
      </c>
      <c r="B27798" s="58"/>
      <c r="C27798" s="59"/>
    </row>
    <row r="27799" spans="1:3">
      <c r="A27799" s="57" t="s">
        <v>14417</v>
      </c>
      <c r="B27799" s="58"/>
      <c r="C27799" s="59"/>
    </row>
    <row r="27800" spans="1:3">
      <c r="A27800" s="57" t="s">
        <v>14417</v>
      </c>
      <c r="B27800" s="58"/>
      <c r="C27800" s="59"/>
    </row>
    <row r="27801" spans="1:3">
      <c r="A27801" s="57" t="s">
        <v>14418</v>
      </c>
      <c r="B27801" s="61">
        <v>223300</v>
      </c>
      <c r="C27801" s="59"/>
    </row>
    <row r="27802" spans="1:3">
      <c r="A27802" s="57" t="s">
        <v>14418</v>
      </c>
      <c r="B27802" s="58"/>
      <c r="C27802" s="59"/>
    </row>
    <row r="27803" spans="1:3">
      <c r="A27803" s="57" t="s">
        <v>14418</v>
      </c>
      <c r="B27803" s="61">
        <v>8662</v>
      </c>
      <c r="C27803" s="59"/>
    </row>
    <row r="27804" spans="1:3">
      <c r="A27804" s="57" t="s">
        <v>14418</v>
      </c>
      <c r="B27804" s="58"/>
      <c r="C27804" s="59"/>
    </row>
    <row r="27805" spans="1:3">
      <c r="A27805" s="57" t="s">
        <v>14418</v>
      </c>
      <c r="B27805" s="58"/>
      <c r="C27805" s="59"/>
    </row>
    <row r="27806" spans="1:3">
      <c r="A27806" s="57" t="s">
        <v>14418</v>
      </c>
      <c r="B27806" s="61">
        <v>55896</v>
      </c>
      <c r="C27806" s="59"/>
    </row>
    <row r="27807" spans="1:3">
      <c r="A27807" s="57" t="s">
        <v>14418</v>
      </c>
      <c r="B27807" s="58"/>
      <c r="C27807" s="59"/>
    </row>
    <row r="27808" spans="1:3">
      <c r="A27808" s="57" t="s">
        <v>14418</v>
      </c>
      <c r="B27808" s="61">
        <v>1013278</v>
      </c>
      <c r="C27808" s="59"/>
    </row>
    <row r="27809" spans="1:3">
      <c r="A27809" s="57" t="s">
        <v>14419</v>
      </c>
      <c r="B27809" s="58"/>
      <c r="C27809" s="59"/>
    </row>
    <row r="27810" spans="1:3">
      <c r="A27810" s="57" t="s">
        <v>14419</v>
      </c>
      <c r="B27810" s="58"/>
      <c r="C27810" s="59"/>
    </row>
    <row r="27811" spans="1:3">
      <c r="A27811" s="57" t="s">
        <v>14419</v>
      </c>
      <c r="B27811" s="58"/>
      <c r="C27811" s="59"/>
    </row>
    <row r="27812" spans="1:3">
      <c r="A27812" s="57" t="s">
        <v>14419</v>
      </c>
      <c r="B27812" s="58"/>
      <c r="C27812" s="59"/>
    </row>
    <row r="27813" spans="1:3">
      <c r="A27813" s="57" t="s">
        <v>14419</v>
      </c>
      <c r="B27813" s="58"/>
      <c r="C27813" s="59"/>
    </row>
    <row r="27814" spans="1:3">
      <c r="A27814" s="57" t="s">
        <v>14419</v>
      </c>
      <c r="B27814" s="58"/>
      <c r="C27814" s="59"/>
    </row>
    <row r="27815" spans="1:3">
      <c r="A27815" s="57" t="s">
        <v>14419</v>
      </c>
      <c r="B27815" s="58"/>
      <c r="C27815" s="59"/>
    </row>
    <row r="27816" spans="1:3">
      <c r="A27816" s="57" t="s">
        <v>14419</v>
      </c>
      <c r="B27816" s="58"/>
      <c r="C27816" s="59"/>
    </row>
    <row r="27817" spans="1:3">
      <c r="A27817" s="57" t="s">
        <v>14420</v>
      </c>
      <c r="B27817" s="58"/>
      <c r="C27817" s="59"/>
    </row>
    <row r="27818" spans="1:3">
      <c r="A27818" s="57" t="s">
        <v>14420</v>
      </c>
      <c r="B27818" s="58"/>
      <c r="C27818" s="59"/>
    </row>
    <row r="27819" spans="1:3">
      <c r="A27819" s="57" t="s">
        <v>14420</v>
      </c>
      <c r="B27819" s="58"/>
      <c r="C27819" s="59"/>
    </row>
    <row r="27820" spans="1:3">
      <c r="A27820" s="57" t="s">
        <v>14420</v>
      </c>
      <c r="B27820" s="58"/>
      <c r="C27820" s="59"/>
    </row>
    <row r="27821" spans="1:3">
      <c r="A27821" s="57" t="s">
        <v>14420</v>
      </c>
      <c r="B27821" s="58"/>
      <c r="C27821" s="59"/>
    </row>
    <row r="27822" spans="1:3">
      <c r="A27822" s="57" t="s">
        <v>14420</v>
      </c>
      <c r="B27822" s="58"/>
      <c r="C27822" s="59"/>
    </row>
    <row r="27823" spans="1:3">
      <c r="A27823" s="57" t="s">
        <v>14420</v>
      </c>
      <c r="B27823" s="58"/>
      <c r="C27823" s="59"/>
    </row>
    <row r="27824" spans="1:3">
      <c r="A27824" s="57" t="s">
        <v>14420</v>
      </c>
      <c r="B27824" s="58"/>
      <c r="C27824" s="59"/>
    </row>
    <row r="27825" spans="1:3">
      <c r="A27825" s="57" t="s">
        <v>14421</v>
      </c>
      <c r="B27825" s="58"/>
      <c r="C27825" s="59"/>
    </row>
    <row r="27826" spans="1:3">
      <c r="A27826" s="57" t="s">
        <v>14422</v>
      </c>
      <c r="B27826" s="58"/>
      <c r="C27826" s="59"/>
    </row>
    <row r="27827" spans="1:3">
      <c r="A27827" s="57" t="s">
        <v>14422</v>
      </c>
      <c r="B27827" s="58"/>
      <c r="C27827" s="59"/>
    </row>
    <row r="27828" spans="1:3">
      <c r="A27828" s="57" t="s">
        <v>14423</v>
      </c>
      <c r="B27828" s="58"/>
      <c r="C27828" s="59"/>
    </row>
    <row r="27829" spans="1:3">
      <c r="A27829" s="57" t="s">
        <v>14424</v>
      </c>
      <c r="B27829" s="58"/>
      <c r="C27829" s="59"/>
    </row>
    <row r="27830" spans="1:3">
      <c r="A27830" s="57" t="s">
        <v>14424</v>
      </c>
      <c r="B27830" s="58"/>
      <c r="C27830" s="59"/>
    </row>
    <row r="27831" spans="1:3">
      <c r="A27831" s="57" t="s">
        <v>14425</v>
      </c>
      <c r="B27831" s="58"/>
      <c r="C27831" s="59"/>
    </row>
    <row r="27832" spans="1:3">
      <c r="A27832" s="57" t="s">
        <v>14425</v>
      </c>
      <c r="B27832" s="58"/>
      <c r="C27832" s="59"/>
    </row>
    <row r="27833" spans="1:3">
      <c r="A27833" s="57" t="s">
        <v>14425</v>
      </c>
      <c r="B27833" s="61">
        <v>294109</v>
      </c>
      <c r="C27833" s="59"/>
    </row>
    <row r="27834" spans="1:3">
      <c r="A27834" s="57" t="s">
        <v>14425</v>
      </c>
      <c r="B27834" s="58"/>
      <c r="C27834" s="59"/>
    </row>
    <row r="27835" spans="1:3">
      <c r="A27835" s="57" t="s">
        <v>14425</v>
      </c>
      <c r="B27835" s="61">
        <v>5880</v>
      </c>
      <c r="C27835" s="59"/>
    </row>
    <row r="27836" spans="1:3">
      <c r="A27836" s="57" t="s">
        <v>14426</v>
      </c>
      <c r="B27836" s="58"/>
      <c r="C27836" s="59"/>
    </row>
    <row r="27837" spans="1:3">
      <c r="A27837" s="57" t="s">
        <v>14426</v>
      </c>
      <c r="B27837" s="58"/>
      <c r="C27837" s="59"/>
    </row>
    <row r="27838" spans="1:3">
      <c r="A27838" s="57" t="s">
        <v>14426</v>
      </c>
      <c r="B27838" s="61">
        <v>26897280</v>
      </c>
      <c r="C27838" s="59"/>
    </row>
    <row r="27839" spans="1:3">
      <c r="A27839" s="57" t="s">
        <v>14426</v>
      </c>
      <c r="B27839" s="58"/>
      <c r="C27839" s="59"/>
    </row>
    <row r="27840" spans="1:3">
      <c r="A27840" s="57" t="s">
        <v>14426</v>
      </c>
      <c r="B27840" s="61">
        <v>548483</v>
      </c>
      <c r="C27840" s="59"/>
    </row>
    <row r="27841" spans="1:3">
      <c r="A27841" s="57" t="s">
        <v>14427</v>
      </c>
      <c r="B27841" s="58"/>
      <c r="C27841" s="59"/>
    </row>
    <row r="27842" spans="1:3">
      <c r="A27842" s="57" t="s">
        <v>14427</v>
      </c>
      <c r="B27842" s="61">
        <v>40257</v>
      </c>
      <c r="C27842" s="59"/>
    </row>
    <row r="27843" spans="1:3">
      <c r="A27843" s="57" t="s">
        <v>14427</v>
      </c>
      <c r="B27843" s="61">
        <v>451558877</v>
      </c>
      <c r="C27843" s="59"/>
    </row>
    <row r="27844" spans="1:3">
      <c r="A27844" s="57" t="s">
        <v>14427</v>
      </c>
      <c r="B27844" s="58"/>
      <c r="C27844" s="59"/>
    </row>
    <row r="27845" spans="1:3">
      <c r="A27845" s="57" t="s">
        <v>14427</v>
      </c>
      <c r="B27845" s="61">
        <v>8603465</v>
      </c>
      <c r="C27845" s="59"/>
    </row>
    <row r="27846" spans="1:3">
      <c r="A27846" s="57" t="s">
        <v>14428</v>
      </c>
      <c r="B27846" s="58"/>
      <c r="C27846" s="59"/>
    </row>
    <row r="27847" spans="1:3">
      <c r="A27847" s="57" t="s">
        <v>14429</v>
      </c>
      <c r="B27847" s="58"/>
      <c r="C27847" s="59"/>
    </row>
    <row r="27848" spans="1:3">
      <c r="A27848" s="57" t="s">
        <v>14429</v>
      </c>
      <c r="B27848" s="58"/>
      <c r="C27848" s="59"/>
    </row>
    <row r="27849" spans="1:3">
      <c r="A27849" s="57" t="s">
        <v>14429</v>
      </c>
      <c r="B27849" s="61">
        <v>2122816</v>
      </c>
      <c r="C27849" s="59"/>
    </row>
    <row r="27850" spans="1:3">
      <c r="A27850" s="57" t="s">
        <v>14429</v>
      </c>
      <c r="B27850" s="58"/>
      <c r="C27850" s="59"/>
    </row>
    <row r="27851" spans="1:3">
      <c r="A27851" s="57" t="s">
        <v>14429</v>
      </c>
      <c r="B27851" s="61">
        <v>1935532</v>
      </c>
      <c r="C27851" s="59"/>
    </row>
    <row r="27852" spans="1:3">
      <c r="A27852" s="57" t="s">
        <v>14430</v>
      </c>
      <c r="B27852" s="61">
        <v>286556</v>
      </c>
      <c r="C27852" s="59"/>
    </row>
    <row r="27853" spans="1:3">
      <c r="A27853" s="57" t="s">
        <v>14431</v>
      </c>
      <c r="B27853" s="58"/>
      <c r="C27853" s="59"/>
    </row>
    <row r="27854" spans="1:3">
      <c r="A27854" s="57" t="s">
        <v>14432</v>
      </c>
      <c r="B27854" s="58"/>
      <c r="C27854" s="59"/>
    </row>
    <row r="27855" spans="1:3">
      <c r="A27855" s="57" t="s">
        <v>14433</v>
      </c>
      <c r="B27855" s="61">
        <v>2038</v>
      </c>
      <c r="C27855" s="59"/>
    </row>
    <row r="27856" spans="1:3">
      <c r="A27856" s="57" t="s">
        <v>14434</v>
      </c>
      <c r="B27856" s="61">
        <v>228276</v>
      </c>
      <c r="C27856" s="59"/>
    </row>
    <row r="27857" spans="1:3">
      <c r="A27857" s="57" t="s">
        <v>14435</v>
      </c>
      <c r="B27857" s="58"/>
      <c r="C27857" s="59"/>
    </row>
    <row r="27858" spans="1:3">
      <c r="A27858" s="57" t="s">
        <v>14436</v>
      </c>
      <c r="B27858" s="58"/>
      <c r="C27858" s="59"/>
    </row>
    <row r="27859" spans="1:3">
      <c r="A27859" s="57" t="s">
        <v>14437</v>
      </c>
      <c r="B27859" s="58"/>
      <c r="C27859" s="59"/>
    </row>
    <row r="27860" spans="1:3">
      <c r="A27860" s="57" t="s">
        <v>14438</v>
      </c>
      <c r="B27860" s="61">
        <v>6286</v>
      </c>
      <c r="C27860" s="59"/>
    </row>
    <row r="27861" spans="1:3">
      <c r="A27861" s="57" t="s">
        <v>14439</v>
      </c>
      <c r="B27861" s="61">
        <v>19230</v>
      </c>
      <c r="C27861" s="59"/>
    </row>
    <row r="27862" spans="1:3">
      <c r="A27862" s="57" t="s">
        <v>14440</v>
      </c>
      <c r="B27862" s="61">
        <v>3990759</v>
      </c>
      <c r="C27862" s="59"/>
    </row>
    <row r="27863" spans="1:3">
      <c r="A27863" s="57" t="s">
        <v>14440</v>
      </c>
      <c r="B27863" s="61">
        <v>3709717</v>
      </c>
      <c r="C27863" s="59"/>
    </row>
    <row r="27864" spans="1:3">
      <c r="A27864" s="57" t="s">
        <v>14440</v>
      </c>
      <c r="B27864" s="61">
        <v>27077318</v>
      </c>
      <c r="C27864" s="59"/>
    </row>
    <row r="27865" spans="1:3">
      <c r="A27865" s="57" t="s">
        <v>14441</v>
      </c>
      <c r="B27865" s="58"/>
      <c r="C27865" s="59"/>
    </row>
    <row r="27866" spans="1:3">
      <c r="A27866" s="57" t="s">
        <v>14441</v>
      </c>
      <c r="B27866" s="61">
        <v>3309603</v>
      </c>
      <c r="C27866" s="59"/>
    </row>
    <row r="27867" spans="1:3">
      <c r="A27867" s="57" t="s">
        <v>14441</v>
      </c>
      <c r="B27867" s="61">
        <v>1334845</v>
      </c>
      <c r="C27867" s="59"/>
    </row>
    <row r="27868" spans="1:3">
      <c r="A27868" s="57" t="s">
        <v>14441</v>
      </c>
      <c r="B27868" s="61">
        <v>405468</v>
      </c>
      <c r="C27868" s="59"/>
    </row>
    <row r="27869" spans="1:3">
      <c r="A27869" s="57" t="s">
        <v>14441</v>
      </c>
      <c r="B27869" s="58"/>
      <c r="C27869" s="59"/>
    </row>
    <row r="27870" spans="1:3">
      <c r="A27870" s="57" t="s">
        <v>14441</v>
      </c>
      <c r="B27870" s="61">
        <v>221120</v>
      </c>
      <c r="C27870" s="59"/>
    </row>
    <row r="27871" spans="1:3">
      <c r="A27871" s="57" t="s">
        <v>14442</v>
      </c>
      <c r="B27871" s="58"/>
      <c r="C27871" s="59"/>
    </row>
    <row r="27872" spans="1:3">
      <c r="A27872" s="57" t="s">
        <v>14442</v>
      </c>
      <c r="B27872" s="61">
        <v>7503162</v>
      </c>
      <c r="C27872" s="59"/>
    </row>
    <row r="27873" spans="1:3">
      <c r="A27873" s="57" t="s">
        <v>14442</v>
      </c>
      <c r="B27873" s="61">
        <v>1413157</v>
      </c>
      <c r="C27873" s="59"/>
    </row>
    <row r="27874" spans="1:3">
      <c r="A27874" s="57" t="s">
        <v>14442</v>
      </c>
      <c r="B27874" s="61">
        <v>907451</v>
      </c>
      <c r="C27874" s="59"/>
    </row>
    <row r="27875" spans="1:3">
      <c r="A27875" s="57" t="s">
        <v>14442</v>
      </c>
      <c r="B27875" s="61">
        <v>40994802</v>
      </c>
      <c r="C27875" s="59"/>
    </row>
    <row r="27876" spans="1:3">
      <c r="A27876" s="57" t="s">
        <v>14442</v>
      </c>
      <c r="B27876" s="61">
        <v>5606105</v>
      </c>
      <c r="C27876" s="59"/>
    </row>
    <row r="27877" spans="1:3">
      <c r="A27877" s="57" t="s">
        <v>14443</v>
      </c>
      <c r="B27877" s="61">
        <v>8679489</v>
      </c>
      <c r="C27877" s="59"/>
    </row>
    <row r="27878" spans="1:3">
      <c r="A27878" s="57" t="s">
        <v>14444</v>
      </c>
      <c r="B27878" s="61">
        <v>3085847</v>
      </c>
      <c r="C27878" s="59"/>
    </row>
    <row r="27879" spans="1:3">
      <c r="A27879" s="57" t="s">
        <v>14445</v>
      </c>
      <c r="B27879" s="61">
        <v>139144</v>
      </c>
      <c r="C27879" s="59"/>
    </row>
    <row r="27880" spans="1:3">
      <c r="A27880" s="57" t="s">
        <v>14445</v>
      </c>
      <c r="B27880" s="58"/>
      <c r="C27880" s="59"/>
    </row>
    <row r="27881" spans="1:3">
      <c r="A27881" s="57" t="s">
        <v>14445</v>
      </c>
      <c r="B27881" s="61">
        <v>8591</v>
      </c>
      <c r="C27881" s="59"/>
    </row>
    <row r="27882" spans="1:3">
      <c r="A27882" s="57" t="s">
        <v>14445</v>
      </c>
      <c r="B27882" s="61">
        <v>126000</v>
      </c>
      <c r="C27882" s="59"/>
    </row>
    <row r="27883" spans="1:3">
      <c r="A27883" s="57" t="s">
        <v>14445</v>
      </c>
      <c r="B27883" s="61">
        <v>92615</v>
      </c>
      <c r="C27883" s="59"/>
    </row>
    <row r="27884" spans="1:3">
      <c r="A27884" s="57" t="s">
        <v>14446</v>
      </c>
      <c r="B27884" s="61">
        <v>2883958</v>
      </c>
      <c r="C27884" s="59"/>
    </row>
    <row r="27885" spans="1:3">
      <c r="A27885" s="57" t="s">
        <v>14447</v>
      </c>
      <c r="B27885" s="58"/>
      <c r="C27885" s="59"/>
    </row>
    <row r="27886" spans="1:3">
      <c r="A27886" s="57" t="s">
        <v>14448</v>
      </c>
      <c r="B27886" s="58"/>
      <c r="C27886" s="59"/>
    </row>
    <row r="27887" spans="1:3">
      <c r="A27887" s="57" t="s">
        <v>14449</v>
      </c>
      <c r="B27887" s="58"/>
      <c r="C27887" s="59"/>
    </row>
    <row r="27888" spans="1:3">
      <c r="A27888" s="57" t="s">
        <v>14450</v>
      </c>
      <c r="B27888" s="61">
        <v>12080561</v>
      </c>
      <c r="C27888" s="59"/>
    </row>
    <row r="27889" spans="1:3">
      <c r="A27889" s="57" t="s">
        <v>14451</v>
      </c>
      <c r="B27889" s="61">
        <v>9000</v>
      </c>
      <c r="C27889" s="59"/>
    </row>
    <row r="27890" spans="1:3">
      <c r="A27890" s="57" t="s">
        <v>14452</v>
      </c>
      <c r="B27890" s="58"/>
      <c r="C27890" s="59"/>
    </row>
    <row r="27891" spans="1:3">
      <c r="A27891" s="57" t="s">
        <v>14453</v>
      </c>
      <c r="B27891" s="58"/>
      <c r="C27891" s="59"/>
    </row>
    <row r="27892" spans="1:3">
      <c r="A27892" s="57" t="s">
        <v>14453</v>
      </c>
      <c r="B27892" s="58"/>
      <c r="C27892" s="59"/>
    </row>
    <row r="27893" spans="1:3">
      <c r="A27893" s="57" t="s">
        <v>14454</v>
      </c>
      <c r="B27893" s="58"/>
      <c r="C27893" s="59"/>
    </row>
    <row r="27894" spans="1:3">
      <c r="A27894" s="57" t="s">
        <v>14455</v>
      </c>
      <c r="B27894" s="61">
        <v>69678</v>
      </c>
      <c r="C27894" s="59"/>
    </row>
    <row r="27895" spans="1:3">
      <c r="A27895" s="57" t="s">
        <v>14455</v>
      </c>
      <c r="B27895" s="61">
        <v>504374</v>
      </c>
      <c r="C27895" s="59"/>
    </row>
    <row r="27896" spans="1:3">
      <c r="A27896" s="57" t="s">
        <v>14456</v>
      </c>
      <c r="B27896" s="61">
        <v>9865066</v>
      </c>
      <c r="C27896" s="59"/>
    </row>
    <row r="27897" spans="1:3">
      <c r="A27897" s="57" t="s">
        <v>14457</v>
      </c>
      <c r="B27897" s="61">
        <v>750788</v>
      </c>
      <c r="C27897" s="59"/>
    </row>
    <row r="27898" spans="1:3">
      <c r="A27898" s="57" t="s">
        <v>14457</v>
      </c>
      <c r="B27898" s="61">
        <v>235913</v>
      </c>
      <c r="C27898" s="59"/>
    </row>
    <row r="27899" spans="1:3">
      <c r="A27899" s="57" t="s">
        <v>14457</v>
      </c>
      <c r="B27899" s="61">
        <v>3833527</v>
      </c>
      <c r="C27899" s="59"/>
    </row>
    <row r="27900" spans="1:3">
      <c r="A27900" s="57" t="s">
        <v>14458</v>
      </c>
      <c r="B27900" s="58"/>
      <c r="C27900" s="59"/>
    </row>
    <row r="27901" spans="1:3">
      <c r="A27901" s="57" t="s">
        <v>14459</v>
      </c>
      <c r="B27901" s="61">
        <v>4703484</v>
      </c>
      <c r="C27901" s="59"/>
    </row>
    <row r="27902" spans="1:3">
      <c r="A27902" s="57" t="s">
        <v>14459</v>
      </c>
      <c r="B27902" s="61">
        <v>280965</v>
      </c>
      <c r="C27902" s="59"/>
    </row>
    <row r="27903" spans="1:3">
      <c r="A27903" s="57" t="s">
        <v>14459</v>
      </c>
      <c r="B27903" s="61">
        <v>347385</v>
      </c>
      <c r="C27903" s="59"/>
    </row>
    <row r="27904" spans="1:3">
      <c r="A27904" s="57" t="s">
        <v>14459</v>
      </c>
      <c r="B27904" s="61">
        <v>178756</v>
      </c>
      <c r="C27904" s="59"/>
    </row>
    <row r="27905" spans="1:3">
      <c r="A27905" s="57" t="s">
        <v>14459</v>
      </c>
      <c r="B27905" s="61">
        <v>5811201</v>
      </c>
      <c r="C27905" s="59"/>
    </row>
    <row r="27906" spans="1:3">
      <c r="A27906" s="57" t="s">
        <v>14460</v>
      </c>
      <c r="B27906" s="61">
        <v>1500203</v>
      </c>
      <c r="C27906" s="59"/>
    </row>
    <row r="27907" spans="1:3">
      <c r="A27907" s="57" t="s">
        <v>14461</v>
      </c>
      <c r="B27907" s="61">
        <v>408293</v>
      </c>
      <c r="C27907" s="59"/>
    </row>
    <row r="27908" spans="1:3">
      <c r="A27908" s="57" t="s">
        <v>14462</v>
      </c>
      <c r="B27908" s="61">
        <v>1656749</v>
      </c>
      <c r="C27908" s="59"/>
    </row>
    <row r="27909" spans="1:3">
      <c r="A27909" s="57" t="s">
        <v>14463</v>
      </c>
      <c r="B27909" s="61">
        <v>147694126</v>
      </c>
      <c r="C27909" s="59"/>
    </row>
    <row r="27910" spans="1:3">
      <c r="A27910" s="57" t="s">
        <v>14464</v>
      </c>
      <c r="B27910" s="61">
        <v>80160944</v>
      </c>
      <c r="C27910" s="59"/>
    </row>
    <row r="27911" spans="1:3">
      <c r="A27911" s="57" t="s">
        <v>14465</v>
      </c>
      <c r="B27911" s="61">
        <v>4626138</v>
      </c>
      <c r="C27911" s="59"/>
    </row>
    <row r="27912" spans="1:3">
      <c r="A27912" s="57" t="s">
        <v>14466</v>
      </c>
      <c r="B27912" s="61">
        <v>11052119</v>
      </c>
      <c r="C27912" s="59"/>
    </row>
    <row r="27913" spans="1:3">
      <c r="A27913" s="57" t="s">
        <v>14467</v>
      </c>
      <c r="B27913" s="61">
        <v>242693</v>
      </c>
      <c r="C27913" s="59"/>
    </row>
    <row r="27914" spans="1:3">
      <c r="A27914" s="57" t="s">
        <v>14468</v>
      </c>
      <c r="B27914" s="61">
        <v>53062508</v>
      </c>
      <c r="C27914" s="59"/>
    </row>
    <row r="27915" spans="1:3">
      <c r="A27915" s="57" t="s">
        <v>14469</v>
      </c>
      <c r="B27915" s="61">
        <v>25540822</v>
      </c>
      <c r="C27915" s="59"/>
    </row>
    <row r="27916" spans="1:3">
      <c r="A27916" s="57" t="s">
        <v>14470</v>
      </c>
      <c r="B27916" s="61">
        <v>29076776</v>
      </c>
      <c r="C27916" s="59"/>
    </row>
    <row r="27917" spans="1:3">
      <c r="A27917" s="57" t="s">
        <v>14471</v>
      </c>
      <c r="B27917" s="58"/>
      <c r="C27917" s="59"/>
    </row>
    <row r="27918" spans="1:3">
      <c r="A27918" s="57" t="s">
        <v>14472</v>
      </c>
      <c r="B27918" s="61">
        <v>190092700</v>
      </c>
      <c r="C27918" s="59"/>
    </row>
    <row r="27919" spans="1:3">
      <c r="A27919" s="57" t="s">
        <v>14473</v>
      </c>
      <c r="B27919" s="61">
        <v>20295533</v>
      </c>
      <c r="C27919" s="59"/>
    </row>
    <row r="27920" spans="1:3">
      <c r="A27920" s="57" t="s">
        <v>14474</v>
      </c>
      <c r="B27920" s="61">
        <v>9418302</v>
      </c>
      <c r="C27920" s="59"/>
    </row>
    <row r="27921" spans="1:3">
      <c r="A27921" s="57" t="s">
        <v>14475</v>
      </c>
      <c r="B27921" s="61">
        <v>3652699</v>
      </c>
      <c r="C27921" s="59"/>
    </row>
    <row r="27922" spans="1:3">
      <c r="A27922" s="57" t="s">
        <v>14476</v>
      </c>
      <c r="B27922" s="61">
        <v>1783967</v>
      </c>
      <c r="C27922" s="59"/>
    </row>
    <row r="27923" spans="1:3">
      <c r="A27923" s="57" t="s">
        <v>14477</v>
      </c>
      <c r="B27923" s="61">
        <v>3530215</v>
      </c>
      <c r="C27923" s="59"/>
    </row>
    <row r="27924" spans="1:3">
      <c r="A27924" s="57" t="s">
        <v>14478</v>
      </c>
      <c r="B27924" s="61">
        <v>24080</v>
      </c>
      <c r="C27924" s="59"/>
    </row>
    <row r="27925" spans="1:3">
      <c r="A27925" s="57" t="s">
        <v>14479</v>
      </c>
      <c r="B27925" s="61">
        <v>1530887</v>
      </c>
      <c r="C27925" s="59"/>
    </row>
    <row r="27926" spans="1:3">
      <c r="A27926" s="57" t="s">
        <v>14480</v>
      </c>
      <c r="B27926" s="58"/>
      <c r="C27926" s="59"/>
    </row>
    <row r="27927" spans="1:3">
      <c r="A27927" s="57" t="s">
        <v>14481</v>
      </c>
      <c r="B27927" s="61">
        <v>21066976</v>
      </c>
      <c r="C27927" s="59"/>
    </row>
    <row r="27928" spans="1:3">
      <c r="A27928" s="57" t="s">
        <v>14482</v>
      </c>
      <c r="B27928" s="61">
        <v>333867986</v>
      </c>
      <c r="C27928" s="59"/>
    </row>
    <row r="27929" spans="1:3">
      <c r="A27929" s="57" t="s">
        <v>14483</v>
      </c>
      <c r="B27929" s="61">
        <v>273797180</v>
      </c>
      <c r="C27929" s="59"/>
    </row>
    <row r="27930" spans="1:3">
      <c r="A27930" s="57" t="s">
        <v>14484</v>
      </c>
      <c r="B27930" s="61">
        <v>12418674</v>
      </c>
      <c r="C27930" s="59"/>
    </row>
    <row r="27931" spans="1:3">
      <c r="A27931" s="57" t="s">
        <v>14485</v>
      </c>
      <c r="B27931" s="61">
        <v>596915065</v>
      </c>
      <c r="C27931" s="59"/>
    </row>
    <row r="27932" spans="1:3">
      <c r="A27932" s="57" t="s">
        <v>14486</v>
      </c>
      <c r="B27932" s="61">
        <v>445896531</v>
      </c>
      <c r="C27932" s="59"/>
    </row>
    <row r="27933" spans="1:3">
      <c r="A27933" s="57" t="s">
        <v>14487</v>
      </c>
      <c r="B27933" s="61">
        <v>469854</v>
      </c>
      <c r="C27933" s="59"/>
    </row>
    <row r="27934" spans="1:3">
      <c r="A27934" s="57" t="s">
        <v>14487</v>
      </c>
      <c r="B27934" s="61">
        <v>73183055</v>
      </c>
      <c r="C27934" s="59"/>
    </row>
    <row r="27935" spans="1:3">
      <c r="A27935" s="57" t="s">
        <v>14487</v>
      </c>
      <c r="B27935" s="61">
        <v>12788381</v>
      </c>
      <c r="C27935" s="59"/>
    </row>
    <row r="27936" spans="1:3">
      <c r="A27936" s="57" t="s">
        <v>14488</v>
      </c>
      <c r="B27936" s="61">
        <v>3395139</v>
      </c>
      <c r="C27936" s="59"/>
    </row>
    <row r="27937" spans="1:3">
      <c r="A27937" s="57" t="s">
        <v>14488</v>
      </c>
      <c r="B27937" s="61">
        <v>57287829</v>
      </c>
      <c r="C27937" s="59"/>
    </row>
    <row r="27938" spans="1:3">
      <c r="A27938" s="57" t="s">
        <v>14489</v>
      </c>
      <c r="B27938" s="61">
        <v>4688257</v>
      </c>
      <c r="C27938" s="59"/>
    </row>
    <row r="27939" spans="1:3">
      <c r="A27939" s="57" t="s">
        <v>14490</v>
      </c>
      <c r="B27939" s="58"/>
      <c r="C27939" s="59"/>
    </row>
    <row r="27940" spans="1:3">
      <c r="A27940" s="57" t="s">
        <v>14491</v>
      </c>
      <c r="B27940" s="61">
        <v>215416</v>
      </c>
      <c r="C27940" s="59"/>
    </row>
    <row r="27941" spans="1:3">
      <c r="A27941" s="57" t="s">
        <v>14492</v>
      </c>
      <c r="B27941" s="58"/>
      <c r="C27941" s="59"/>
    </row>
    <row r="27942" spans="1:3">
      <c r="A27942" s="57" t="s">
        <v>14492</v>
      </c>
      <c r="B27942" s="61">
        <v>3746233</v>
      </c>
      <c r="C27942" s="59"/>
    </row>
    <row r="27943" spans="1:3">
      <c r="A27943" s="57" t="s">
        <v>14493</v>
      </c>
      <c r="B27943" s="58"/>
      <c r="C27943" s="59"/>
    </row>
    <row r="27944" spans="1:3">
      <c r="A27944" s="57" t="s">
        <v>14494</v>
      </c>
      <c r="B27944" s="58"/>
      <c r="C27944" s="59"/>
    </row>
    <row r="27945" spans="1:3">
      <c r="A27945" s="57" t="s">
        <v>14495</v>
      </c>
      <c r="B27945" s="61">
        <v>4017488</v>
      </c>
      <c r="C27945" s="59"/>
    </row>
    <row r="27946" spans="1:3">
      <c r="A27946" s="57" t="s">
        <v>14496</v>
      </c>
      <c r="B27946" s="61">
        <v>97459268</v>
      </c>
      <c r="C27946" s="59"/>
    </row>
    <row r="27947" spans="1:3">
      <c r="A27947" s="57" t="s">
        <v>14497</v>
      </c>
      <c r="B27947" s="61">
        <v>21168</v>
      </c>
      <c r="C27947" s="59"/>
    </row>
    <row r="27948" spans="1:3">
      <c r="A27948" s="57" t="s">
        <v>14498</v>
      </c>
      <c r="B27948" s="61">
        <v>10315265</v>
      </c>
      <c r="C27948" s="59"/>
    </row>
    <row r="27949" spans="1:3">
      <c r="A27949" s="57" t="s">
        <v>14499</v>
      </c>
      <c r="B27949" s="61">
        <v>91192</v>
      </c>
      <c r="C27949" s="59"/>
    </row>
    <row r="27950" spans="1:3">
      <c r="A27950" s="57" t="s">
        <v>14499</v>
      </c>
      <c r="B27950" s="61">
        <v>30773</v>
      </c>
      <c r="C27950" s="59"/>
    </row>
    <row r="27951" spans="1:3">
      <c r="A27951" s="57" t="s">
        <v>14499</v>
      </c>
      <c r="B27951" s="58"/>
      <c r="C27951" s="59"/>
    </row>
    <row r="27952" spans="1:3">
      <c r="A27952" s="57" t="s">
        <v>14499</v>
      </c>
      <c r="B27952" s="61">
        <v>1135133</v>
      </c>
      <c r="C27952" s="59"/>
    </row>
    <row r="27953" spans="1:3">
      <c r="A27953" s="57" t="s">
        <v>14500</v>
      </c>
      <c r="B27953" s="61">
        <v>68539</v>
      </c>
      <c r="C27953" s="59"/>
    </row>
    <row r="27954" spans="1:3">
      <c r="A27954" s="57" t="s">
        <v>14500</v>
      </c>
      <c r="B27954" s="58"/>
      <c r="C27954" s="59"/>
    </row>
    <row r="27955" spans="1:3">
      <c r="A27955" s="57" t="s">
        <v>14501</v>
      </c>
      <c r="B27955" s="61">
        <v>77591</v>
      </c>
      <c r="C27955" s="59"/>
    </row>
    <row r="27956" spans="1:3">
      <c r="A27956" s="57" t="s">
        <v>14502</v>
      </c>
      <c r="B27956" s="61">
        <v>23368</v>
      </c>
      <c r="C27956" s="59"/>
    </row>
    <row r="27957" spans="1:3">
      <c r="A27957" s="57" t="s">
        <v>14503</v>
      </c>
      <c r="B27957" s="58"/>
      <c r="C27957" s="59"/>
    </row>
    <row r="27958" spans="1:3">
      <c r="A27958" s="57" t="s">
        <v>14504</v>
      </c>
      <c r="B27958" s="58"/>
      <c r="C27958" s="59"/>
    </row>
    <row r="27959" spans="1:3">
      <c r="A27959" s="57" t="s">
        <v>14504</v>
      </c>
      <c r="B27959" s="58"/>
      <c r="C27959" s="59"/>
    </row>
    <row r="27960" spans="1:3">
      <c r="A27960" s="57" t="s">
        <v>14504</v>
      </c>
      <c r="B27960" s="58"/>
      <c r="C27960" s="59"/>
    </row>
    <row r="27961" spans="1:3">
      <c r="A27961" s="57" t="s">
        <v>14504</v>
      </c>
      <c r="B27961" s="58"/>
      <c r="C27961" s="59"/>
    </row>
    <row r="27962" spans="1:3">
      <c r="A27962" s="57" t="s">
        <v>14505</v>
      </c>
      <c r="B27962" s="58"/>
      <c r="C27962" s="59"/>
    </row>
    <row r="27963" spans="1:3">
      <c r="A27963" s="57" t="s">
        <v>14505</v>
      </c>
      <c r="B27963" s="58"/>
      <c r="C27963" s="59"/>
    </row>
    <row r="27964" spans="1:3">
      <c r="A27964" s="57" t="s">
        <v>14505</v>
      </c>
      <c r="B27964" s="61">
        <v>105154</v>
      </c>
      <c r="C27964" s="59"/>
    </row>
    <row r="27965" spans="1:3">
      <c r="A27965" s="57" t="s">
        <v>14505</v>
      </c>
      <c r="B27965" s="61">
        <v>344245</v>
      </c>
      <c r="C27965" s="59"/>
    </row>
    <row r="27966" spans="1:3">
      <c r="A27966" s="57" t="s">
        <v>14506</v>
      </c>
      <c r="B27966" s="58"/>
      <c r="C27966" s="59"/>
    </row>
    <row r="27967" spans="1:3">
      <c r="A27967" s="57" t="s">
        <v>14506</v>
      </c>
      <c r="B27967" s="58"/>
      <c r="C27967" s="59"/>
    </row>
    <row r="27968" spans="1:3">
      <c r="A27968" s="57" t="s">
        <v>14506</v>
      </c>
      <c r="B27968" s="58"/>
      <c r="C27968" s="59"/>
    </row>
    <row r="27969" spans="1:3">
      <c r="A27969" s="57" t="s">
        <v>14506</v>
      </c>
      <c r="B27969" s="58"/>
      <c r="C27969" s="59"/>
    </row>
    <row r="27970" spans="1:3">
      <c r="A27970" s="57" t="s">
        <v>14506</v>
      </c>
      <c r="B27970" s="58"/>
      <c r="C27970" s="59"/>
    </row>
    <row r="27971" spans="1:3">
      <c r="A27971" s="57" t="s">
        <v>14506</v>
      </c>
      <c r="B27971" s="58"/>
      <c r="C27971" s="59"/>
    </row>
    <row r="27972" spans="1:3">
      <c r="A27972" s="57" t="s">
        <v>14507</v>
      </c>
      <c r="B27972" s="61">
        <v>8318671</v>
      </c>
      <c r="C27972" s="59"/>
    </row>
    <row r="27973" spans="1:3">
      <c r="A27973" s="57" t="s">
        <v>14507</v>
      </c>
      <c r="B27973" s="61">
        <v>371541</v>
      </c>
      <c r="C27973" s="59"/>
    </row>
    <row r="27974" spans="1:3">
      <c r="A27974" s="57" t="s">
        <v>14507</v>
      </c>
      <c r="B27974" s="58"/>
      <c r="C27974" s="59"/>
    </row>
    <row r="27975" spans="1:3">
      <c r="A27975" s="57" t="s">
        <v>14507</v>
      </c>
      <c r="B27975" s="61">
        <v>507329</v>
      </c>
      <c r="C27975" s="59"/>
    </row>
    <row r="27976" spans="1:3">
      <c r="A27976" s="57" t="s">
        <v>14508</v>
      </c>
      <c r="B27976" s="58"/>
      <c r="C27976" s="59"/>
    </row>
    <row r="27977" spans="1:3">
      <c r="A27977" s="57" t="s">
        <v>14509</v>
      </c>
      <c r="B27977" s="61">
        <v>18300</v>
      </c>
      <c r="C27977" s="59"/>
    </row>
    <row r="27978" spans="1:3">
      <c r="A27978" s="57" t="s">
        <v>14509</v>
      </c>
      <c r="B27978" s="61">
        <v>881144</v>
      </c>
      <c r="C27978" s="59"/>
    </row>
    <row r="27979" spans="1:3">
      <c r="A27979" s="57" t="s">
        <v>14510</v>
      </c>
      <c r="B27979" s="61">
        <v>41148</v>
      </c>
      <c r="C27979" s="59"/>
    </row>
    <row r="27980" spans="1:3">
      <c r="A27980" s="57" t="s">
        <v>14511</v>
      </c>
      <c r="B27980" s="58"/>
      <c r="C27980" s="59"/>
    </row>
    <row r="27981" spans="1:3">
      <c r="A27981" s="57" t="s">
        <v>14512</v>
      </c>
      <c r="B27981" s="61">
        <v>2183024</v>
      </c>
      <c r="C27981" s="59"/>
    </row>
    <row r="27982" spans="1:3">
      <c r="A27982" s="57" t="s">
        <v>14513</v>
      </c>
      <c r="B27982" s="61">
        <v>12329908</v>
      </c>
      <c r="C27982" s="59"/>
    </row>
    <row r="27983" spans="1:3">
      <c r="A27983" s="57" t="s">
        <v>14513</v>
      </c>
      <c r="B27983" s="61">
        <v>4233440</v>
      </c>
      <c r="C27983" s="59"/>
    </row>
    <row r="27984" spans="1:3">
      <c r="A27984" s="57" t="s">
        <v>14513</v>
      </c>
      <c r="B27984" s="61">
        <v>8025563</v>
      </c>
      <c r="C27984" s="59"/>
    </row>
    <row r="27985" spans="1:3">
      <c r="A27985" s="57" t="s">
        <v>14514</v>
      </c>
      <c r="B27985" s="58"/>
      <c r="C27985" s="59"/>
    </row>
    <row r="27986" spans="1:3">
      <c r="A27986" s="57" t="s">
        <v>14515</v>
      </c>
      <c r="B27986" s="58"/>
      <c r="C27986" s="59"/>
    </row>
    <row r="27987" spans="1:3">
      <c r="A27987" s="57" t="s">
        <v>14516</v>
      </c>
      <c r="B27987" s="61">
        <v>2205744</v>
      </c>
      <c r="C27987" s="59"/>
    </row>
    <row r="27988" spans="1:3">
      <c r="A27988" s="57" t="s">
        <v>14516</v>
      </c>
      <c r="B27988" s="61">
        <v>13835201</v>
      </c>
      <c r="C27988" s="59"/>
    </row>
    <row r="27989" spans="1:3">
      <c r="A27989" s="57" t="s">
        <v>14517</v>
      </c>
      <c r="B27989" s="58"/>
      <c r="C27989" s="59"/>
    </row>
    <row r="27990" spans="1:3">
      <c r="A27990" s="57" t="s">
        <v>14517</v>
      </c>
      <c r="B27990" s="61">
        <v>15656563</v>
      </c>
      <c r="C27990" s="59"/>
    </row>
    <row r="27991" spans="1:3">
      <c r="A27991" s="57" t="s">
        <v>14518</v>
      </c>
      <c r="B27991" s="61">
        <v>17920400</v>
      </c>
      <c r="C27991" s="59"/>
    </row>
    <row r="27992" spans="1:3">
      <c r="A27992" s="57" t="s">
        <v>14519</v>
      </c>
      <c r="B27992" s="61">
        <v>1261725</v>
      </c>
      <c r="C27992" s="59"/>
    </row>
    <row r="27993" spans="1:3">
      <c r="A27993" s="57" t="s">
        <v>14520</v>
      </c>
      <c r="B27993" s="58"/>
      <c r="C27993" s="59"/>
    </row>
    <row r="27994" spans="1:3">
      <c r="A27994" s="57" t="s">
        <v>14520</v>
      </c>
      <c r="B27994" s="58"/>
      <c r="C27994" s="59"/>
    </row>
    <row r="27995" spans="1:3">
      <c r="A27995" s="57" t="s">
        <v>14521</v>
      </c>
      <c r="B27995" s="58"/>
      <c r="C27995" s="59"/>
    </row>
    <row r="27996" spans="1:3">
      <c r="A27996" s="57" t="s">
        <v>14521</v>
      </c>
      <c r="B27996" s="58"/>
      <c r="C27996" s="59"/>
    </row>
    <row r="27997" spans="1:3">
      <c r="A27997" s="57" t="s">
        <v>14522</v>
      </c>
      <c r="B27997" s="58"/>
      <c r="C27997" s="59"/>
    </row>
    <row r="27998" spans="1:3">
      <c r="A27998" s="57" t="s">
        <v>14523</v>
      </c>
      <c r="B27998" s="58"/>
      <c r="C27998" s="59"/>
    </row>
    <row r="27999" spans="1:3">
      <c r="A27999" s="57" t="s">
        <v>14523</v>
      </c>
      <c r="B27999" s="58"/>
      <c r="C27999" s="59"/>
    </row>
    <row r="28000" spans="1:3">
      <c r="A28000" s="57" t="s">
        <v>14524</v>
      </c>
      <c r="B28000" s="61">
        <v>67688</v>
      </c>
      <c r="C28000" s="59"/>
    </row>
    <row r="28001" spans="1:3">
      <c r="A28001" s="57" t="s">
        <v>14525</v>
      </c>
      <c r="B28001" s="61">
        <v>70336</v>
      </c>
      <c r="C28001" s="59"/>
    </row>
    <row r="28002" spans="1:3">
      <c r="A28002" s="57" t="s">
        <v>14526</v>
      </c>
      <c r="B28002" s="61">
        <v>6540</v>
      </c>
      <c r="C28002" s="59"/>
    </row>
    <row r="28003" spans="1:3">
      <c r="A28003" s="57" t="s">
        <v>14526</v>
      </c>
      <c r="B28003" s="61">
        <v>6605901</v>
      </c>
      <c r="C28003" s="59"/>
    </row>
    <row r="28004" spans="1:3">
      <c r="A28004" s="57" t="s">
        <v>14527</v>
      </c>
      <c r="B28004" s="61">
        <v>2239030</v>
      </c>
      <c r="C28004" s="59"/>
    </row>
    <row r="28005" spans="1:3">
      <c r="A28005" s="57" t="s">
        <v>14528</v>
      </c>
      <c r="B28005" s="58"/>
      <c r="C28005" s="59"/>
    </row>
    <row r="28006" spans="1:3">
      <c r="A28006" s="57" t="s">
        <v>14529</v>
      </c>
      <c r="B28006" s="58"/>
      <c r="C28006" s="59"/>
    </row>
    <row r="28007" spans="1:3">
      <c r="A28007" s="57" t="s">
        <v>14530</v>
      </c>
      <c r="B28007" s="58"/>
      <c r="C28007" s="59"/>
    </row>
    <row r="28008" spans="1:3">
      <c r="A28008" s="57" t="s">
        <v>14530</v>
      </c>
      <c r="B28008" s="58"/>
      <c r="C28008" s="59"/>
    </row>
    <row r="28009" spans="1:3">
      <c r="A28009" s="57" t="s">
        <v>14531</v>
      </c>
      <c r="B28009" s="58"/>
      <c r="C28009" s="59"/>
    </row>
    <row r="28010" spans="1:3">
      <c r="A28010" s="57" t="s">
        <v>14532</v>
      </c>
      <c r="B28010" s="61">
        <v>8496480</v>
      </c>
      <c r="C28010" s="59"/>
    </row>
    <row r="28011" spans="1:3">
      <c r="A28011" s="57" t="s">
        <v>14533</v>
      </c>
      <c r="B28011" s="58"/>
      <c r="C28011" s="59"/>
    </row>
    <row r="28012" spans="1:3">
      <c r="A28012" s="57" t="s">
        <v>14533</v>
      </c>
      <c r="B28012" s="61">
        <v>8468022</v>
      </c>
      <c r="C28012" s="59"/>
    </row>
    <row r="28013" spans="1:3">
      <c r="A28013" s="57" t="s">
        <v>14534</v>
      </c>
      <c r="B28013" s="61">
        <v>1853240</v>
      </c>
      <c r="C28013" s="59"/>
    </row>
    <row r="28014" spans="1:3">
      <c r="A28014" s="57" t="s">
        <v>14535</v>
      </c>
      <c r="B28014" s="58"/>
      <c r="C28014" s="59"/>
    </row>
    <row r="28015" spans="1:3">
      <c r="A28015" s="57" t="s">
        <v>14536</v>
      </c>
      <c r="B28015" s="58"/>
      <c r="C28015" s="59"/>
    </row>
    <row r="28016" spans="1:3">
      <c r="A28016" s="57" t="s">
        <v>14537</v>
      </c>
      <c r="B28016" s="58"/>
      <c r="C28016" s="59"/>
    </row>
    <row r="28017" spans="1:3">
      <c r="A28017" s="57" t="s">
        <v>14538</v>
      </c>
      <c r="B28017" s="58"/>
      <c r="C28017" s="59"/>
    </row>
    <row r="28018" spans="1:3">
      <c r="A28018" s="57" t="s">
        <v>14539</v>
      </c>
      <c r="B28018" s="58"/>
      <c r="C28018" s="59"/>
    </row>
    <row r="28019" spans="1:3">
      <c r="A28019" s="57" t="s">
        <v>14540</v>
      </c>
      <c r="B28019" s="61">
        <v>230613</v>
      </c>
      <c r="C28019" s="59"/>
    </row>
    <row r="28020" spans="1:3">
      <c r="A28020" s="57" t="s">
        <v>14541</v>
      </c>
      <c r="B28020" s="61">
        <v>131869</v>
      </c>
      <c r="C28020" s="59"/>
    </row>
    <row r="28021" spans="1:3">
      <c r="A28021" s="57" t="s">
        <v>14542</v>
      </c>
      <c r="B28021" s="61">
        <v>71091</v>
      </c>
      <c r="C28021" s="59"/>
    </row>
    <row r="28022" spans="1:3">
      <c r="A28022" s="57" t="s">
        <v>14543</v>
      </c>
      <c r="B28022" s="61">
        <v>86241724</v>
      </c>
      <c r="C28022" s="59"/>
    </row>
    <row r="28023" spans="1:3">
      <c r="A28023" s="57" t="s">
        <v>14544</v>
      </c>
      <c r="B28023" s="61">
        <v>189394</v>
      </c>
      <c r="C28023" s="59"/>
    </row>
    <row r="28024" spans="1:3">
      <c r="A28024" s="57" t="s">
        <v>14545</v>
      </c>
      <c r="B28024" s="61">
        <v>2667167</v>
      </c>
      <c r="C28024" s="59"/>
    </row>
    <row r="28025" spans="1:3">
      <c r="A28025" s="57" t="s">
        <v>14546</v>
      </c>
      <c r="B28025" s="61">
        <v>419214</v>
      </c>
      <c r="C28025" s="59"/>
    </row>
    <row r="28026" spans="1:3">
      <c r="A28026" s="57" t="s">
        <v>14547</v>
      </c>
      <c r="B28026" s="58"/>
      <c r="C28026" s="59"/>
    </row>
    <row r="28027" spans="1:3">
      <c r="A28027" s="57" t="s">
        <v>14548</v>
      </c>
      <c r="B28027" s="58"/>
      <c r="C28027" s="59"/>
    </row>
    <row r="28028" spans="1:3">
      <c r="A28028" s="57" t="s">
        <v>14549</v>
      </c>
      <c r="B28028" s="58"/>
      <c r="C28028" s="59"/>
    </row>
    <row r="28029" spans="1:3">
      <c r="A28029" s="57" t="s">
        <v>14550</v>
      </c>
      <c r="B28029" s="58"/>
      <c r="C28029" s="59"/>
    </row>
    <row r="28030" spans="1:3">
      <c r="A28030" s="57" t="s">
        <v>14551</v>
      </c>
      <c r="B28030" s="58"/>
      <c r="C28030" s="59"/>
    </row>
    <row r="28031" spans="1:3">
      <c r="A28031" s="57" t="s">
        <v>14552</v>
      </c>
      <c r="B28031" s="58"/>
      <c r="C28031" s="59"/>
    </row>
    <row r="28032" spans="1:3">
      <c r="A28032" s="57" t="s">
        <v>14552</v>
      </c>
      <c r="B28032" s="58"/>
      <c r="C28032" s="59"/>
    </row>
    <row r="28033" spans="1:3">
      <c r="A28033" s="57" t="s">
        <v>14552</v>
      </c>
      <c r="B28033" s="58"/>
      <c r="C28033" s="59"/>
    </row>
    <row r="28034" spans="1:3">
      <c r="A28034" s="57" t="s">
        <v>14553</v>
      </c>
      <c r="B28034" s="58"/>
      <c r="C28034" s="59"/>
    </row>
    <row r="28035" spans="1:3">
      <c r="A28035" s="57" t="s">
        <v>14554</v>
      </c>
      <c r="B28035" s="58"/>
      <c r="C28035" s="59"/>
    </row>
    <row r="28036" spans="1:3">
      <c r="A28036" s="57" t="s">
        <v>14555</v>
      </c>
      <c r="B28036" s="58"/>
      <c r="C28036" s="59"/>
    </row>
    <row r="28037" spans="1:3">
      <c r="A28037" s="57" t="s">
        <v>14556</v>
      </c>
      <c r="B28037" s="58"/>
      <c r="C28037" s="59"/>
    </row>
    <row r="28038" spans="1:3">
      <c r="A28038" s="57" t="s">
        <v>14557</v>
      </c>
      <c r="B28038" s="58"/>
      <c r="C28038" s="59"/>
    </row>
    <row r="28039" spans="1:3">
      <c r="A28039" s="57" t="s">
        <v>14557</v>
      </c>
      <c r="B28039" s="58"/>
      <c r="C28039" s="59"/>
    </row>
    <row r="28040" spans="1:3">
      <c r="A28040" s="57" t="s">
        <v>14558</v>
      </c>
      <c r="B28040" s="58"/>
      <c r="C28040" s="59"/>
    </row>
    <row r="28041" spans="1:3">
      <c r="A28041" s="57" t="s">
        <v>14558</v>
      </c>
      <c r="B28041" s="58"/>
      <c r="C28041" s="59"/>
    </row>
    <row r="28042" spans="1:3">
      <c r="A28042" s="57" t="s">
        <v>14558</v>
      </c>
      <c r="B28042" s="58"/>
      <c r="C28042" s="59"/>
    </row>
    <row r="28043" spans="1:3">
      <c r="A28043" s="57" t="s">
        <v>14559</v>
      </c>
      <c r="B28043" s="58"/>
      <c r="C28043" s="59"/>
    </row>
    <row r="28044" spans="1:3">
      <c r="A28044" s="57" t="s">
        <v>14560</v>
      </c>
      <c r="B28044" s="58"/>
      <c r="C28044" s="59"/>
    </row>
    <row r="28045" spans="1:3">
      <c r="A28045" s="57" t="s">
        <v>14561</v>
      </c>
      <c r="B28045" s="58"/>
      <c r="C28045" s="59"/>
    </row>
    <row r="28046" spans="1:3">
      <c r="A28046" s="57" t="s">
        <v>14562</v>
      </c>
      <c r="B28046" s="58"/>
      <c r="C28046" s="59"/>
    </row>
    <row r="28047" spans="1:3">
      <c r="A28047" s="57" t="s">
        <v>14563</v>
      </c>
      <c r="B28047" s="58"/>
      <c r="C28047" s="59"/>
    </row>
    <row r="28048" spans="1:3">
      <c r="A28048" s="57" t="s">
        <v>14563</v>
      </c>
      <c r="B28048" s="58"/>
      <c r="C28048" s="59"/>
    </row>
    <row r="28049" spans="1:3">
      <c r="A28049" s="57" t="s">
        <v>14564</v>
      </c>
      <c r="B28049" s="61">
        <v>688453</v>
      </c>
      <c r="C28049" s="59"/>
    </row>
    <row r="28050" spans="1:3">
      <c r="A28050" s="57" t="s">
        <v>14565</v>
      </c>
      <c r="B28050" s="58"/>
      <c r="C28050" s="59"/>
    </row>
    <row r="28051" spans="1:3">
      <c r="A28051" s="57" t="s">
        <v>14566</v>
      </c>
      <c r="B28051" s="58"/>
      <c r="C28051" s="59"/>
    </row>
    <row r="28052" spans="1:3">
      <c r="A28052" s="57" t="s">
        <v>14567</v>
      </c>
      <c r="B28052" s="58"/>
      <c r="C28052" s="59"/>
    </row>
    <row r="28053" spans="1:3">
      <c r="A28053" s="57" t="s">
        <v>14568</v>
      </c>
      <c r="B28053" s="58"/>
      <c r="C28053" s="59"/>
    </row>
    <row r="28054" spans="1:3">
      <c r="A28054" s="57" t="s">
        <v>14569</v>
      </c>
      <c r="B28054" s="58"/>
      <c r="C28054" s="59"/>
    </row>
    <row r="28055" spans="1:3">
      <c r="A28055" s="57" t="s">
        <v>14570</v>
      </c>
      <c r="B28055" s="58"/>
      <c r="C28055" s="59"/>
    </row>
    <row r="28056" spans="1:3">
      <c r="A28056" s="57" t="s">
        <v>14570</v>
      </c>
      <c r="B28056" s="58"/>
      <c r="C28056" s="59"/>
    </row>
    <row r="28057" spans="1:3">
      <c r="A28057" s="57" t="s">
        <v>14570</v>
      </c>
      <c r="B28057" s="58"/>
      <c r="C28057" s="59"/>
    </row>
    <row r="28058" spans="1:3">
      <c r="A28058" s="57" t="s">
        <v>14570</v>
      </c>
      <c r="B28058" s="58"/>
      <c r="C28058" s="59"/>
    </row>
    <row r="28059" spans="1:3">
      <c r="A28059" s="57" t="s">
        <v>14570</v>
      </c>
      <c r="B28059" s="58"/>
      <c r="C28059" s="59"/>
    </row>
    <row r="28060" spans="1:3">
      <c r="A28060" s="57" t="s">
        <v>14571</v>
      </c>
      <c r="B28060" s="58"/>
      <c r="C28060" s="59"/>
    </row>
    <row r="28061" spans="1:3">
      <c r="A28061" s="57" t="s">
        <v>14572</v>
      </c>
      <c r="B28061" s="58"/>
      <c r="C28061" s="59"/>
    </row>
    <row r="28062" spans="1:3">
      <c r="A28062" s="57" t="s">
        <v>14572</v>
      </c>
      <c r="B28062" s="58"/>
      <c r="C28062" s="59"/>
    </row>
    <row r="28063" spans="1:3">
      <c r="A28063" s="57" t="s">
        <v>14573</v>
      </c>
      <c r="B28063" s="58"/>
      <c r="C28063" s="59"/>
    </row>
    <row r="28064" spans="1:3">
      <c r="A28064" s="57" t="s">
        <v>14574</v>
      </c>
      <c r="B28064" s="58"/>
      <c r="C28064" s="59"/>
    </row>
    <row r="28065" spans="1:3">
      <c r="A28065" s="57" t="s">
        <v>14575</v>
      </c>
      <c r="B28065" s="61">
        <v>313987</v>
      </c>
      <c r="C28065" s="59"/>
    </row>
    <row r="28066" spans="1:3">
      <c r="A28066" s="57" t="s">
        <v>14576</v>
      </c>
      <c r="B28066" s="61">
        <v>41762</v>
      </c>
      <c r="C28066" s="59"/>
    </row>
    <row r="28067" spans="1:3">
      <c r="A28067" s="57" t="s">
        <v>14577</v>
      </c>
      <c r="B28067" s="61">
        <v>18792</v>
      </c>
      <c r="C28067" s="59"/>
    </row>
    <row r="28068" spans="1:3">
      <c r="A28068" s="57" t="s">
        <v>14578</v>
      </c>
      <c r="B28068" s="61">
        <v>68760</v>
      </c>
      <c r="C28068" s="59"/>
    </row>
    <row r="28069" spans="1:3">
      <c r="A28069" s="57" t="s">
        <v>14579</v>
      </c>
      <c r="B28069" s="61">
        <v>1012886</v>
      </c>
      <c r="C28069" s="59"/>
    </row>
    <row r="28070" spans="1:3">
      <c r="A28070" s="57" t="s">
        <v>14580</v>
      </c>
      <c r="B28070" s="61">
        <v>2084820</v>
      </c>
      <c r="C28070" s="59"/>
    </row>
    <row r="28071" spans="1:3">
      <c r="A28071" s="57" t="s">
        <v>14581</v>
      </c>
      <c r="B28071" s="61">
        <v>26801570</v>
      </c>
      <c r="C28071" s="59"/>
    </row>
    <row r="28072" spans="1:3">
      <c r="A28072" s="57" t="s">
        <v>14582</v>
      </c>
      <c r="B28072" s="58"/>
      <c r="C28072" s="59"/>
    </row>
    <row r="28073" spans="1:3">
      <c r="A28073" s="57" t="s">
        <v>14583</v>
      </c>
      <c r="B28073" s="58"/>
      <c r="C28073" s="59"/>
    </row>
    <row r="28074" spans="1:3">
      <c r="A28074" s="57" t="s">
        <v>14584</v>
      </c>
      <c r="B28074" s="58"/>
      <c r="C28074" s="59"/>
    </row>
    <row r="28075" spans="1:3">
      <c r="A28075" s="57" t="s">
        <v>14585</v>
      </c>
      <c r="B28075" s="61">
        <v>6852547</v>
      </c>
      <c r="C28075" s="59"/>
    </row>
    <row r="28076" spans="1:3">
      <c r="A28076" s="57" t="s">
        <v>14586</v>
      </c>
      <c r="B28076" s="58"/>
      <c r="C28076" s="59"/>
    </row>
    <row r="28077" spans="1:3">
      <c r="A28077" s="57" t="s">
        <v>14587</v>
      </c>
      <c r="B28077" s="61">
        <v>1204956</v>
      </c>
      <c r="C28077" s="59"/>
    </row>
    <row r="28078" spans="1:3">
      <c r="A28078" s="57" t="s">
        <v>14588</v>
      </c>
      <c r="B28078" s="61">
        <v>2597193</v>
      </c>
      <c r="C28078" s="59"/>
    </row>
    <row r="28079" spans="1:3">
      <c r="A28079" s="57" t="s">
        <v>14589</v>
      </c>
      <c r="B28079" s="61">
        <v>7841384</v>
      </c>
      <c r="C28079" s="59"/>
    </row>
    <row r="28080" spans="1:3">
      <c r="A28080" s="57" t="s">
        <v>14590</v>
      </c>
      <c r="B28080" s="61">
        <v>2443869</v>
      </c>
      <c r="C28080" s="59"/>
    </row>
    <row r="28081" spans="1:3">
      <c r="A28081" s="57" t="s">
        <v>14591</v>
      </c>
      <c r="B28081" s="61">
        <v>1750283</v>
      </c>
      <c r="C28081" s="59"/>
    </row>
    <row r="28082" spans="1:3">
      <c r="A28082" s="57" t="s">
        <v>14592</v>
      </c>
      <c r="B28082" s="61">
        <v>35568362</v>
      </c>
      <c r="C28082" s="59"/>
    </row>
    <row r="28083" spans="1:3">
      <c r="A28083" s="57" t="s">
        <v>14593</v>
      </c>
      <c r="B28083" s="61">
        <v>14706325</v>
      </c>
      <c r="C28083" s="59"/>
    </row>
    <row r="28084" spans="1:3">
      <c r="A28084" s="57" t="s">
        <v>14594</v>
      </c>
      <c r="B28084" s="61">
        <v>3069954</v>
      </c>
      <c r="C28084" s="59"/>
    </row>
    <row r="28085" spans="1:3">
      <c r="A28085" s="57" t="s">
        <v>14595</v>
      </c>
      <c r="B28085" s="61">
        <v>2685177</v>
      </c>
      <c r="C28085" s="59"/>
    </row>
    <row r="28086" spans="1:3">
      <c r="A28086" s="57" t="s">
        <v>14596</v>
      </c>
      <c r="B28086" s="61">
        <v>63795115</v>
      </c>
      <c r="C28086" s="59"/>
    </row>
    <row r="28087" spans="1:3">
      <c r="A28087" s="57" t="s">
        <v>14597</v>
      </c>
      <c r="B28087" s="61">
        <v>11005747</v>
      </c>
      <c r="C28087" s="59"/>
    </row>
    <row r="28088" spans="1:3">
      <c r="A28088" s="57" t="s">
        <v>14598</v>
      </c>
      <c r="B28088" s="58"/>
      <c r="C28088" s="59"/>
    </row>
    <row r="28089" spans="1:3">
      <c r="A28089" s="57" t="s">
        <v>14599</v>
      </c>
      <c r="B28089" s="61">
        <v>97826</v>
      </c>
      <c r="C28089" s="59"/>
    </row>
    <row r="28090" spans="1:3">
      <c r="A28090" s="57" t="s">
        <v>14600</v>
      </c>
      <c r="B28090" s="61">
        <v>4150807</v>
      </c>
      <c r="C28090" s="59"/>
    </row>
    <row r="28091" spans="1:3">
      <c r="A28091" s="57" t="s">
        <v>14601</v>
      </c>
      <c r="B28091" s="61">
        <v>41476547</v>
      </c>
      <c r="C28091" s="59"/>
    </row>
    <row r="28092" spans="1:3">
      <c r="A28092" s="57" t="s">
        <v>14602</v>
      </c>
      <c r="B28092" s="61">
        <v>19235233</v>
      </c>
      <c r="C28092" s="59"/>
    </row>
    <row r="28093" spans="1:3">
      <c r="A28093" s="57" t="s">
        <v>14603</v>
      </c>
      <c r="B28093" s="61">
        <v>2018527</v>
      </c>
      <c r="C28093" s="59"/>
    </row>
    <row r="28094" spans="1:3">
      <c r="A28094" s="57" t="s">
        <v>14604</v>
      </c>
      <c r="B28094" s="58"/>
      <c r="C28094" s="59"/>
    </row>
    <row r="28095" spans="1:3">
      <c r="A28095" s="57" t="s">
        <v>14605</v>
      </c>
      <c r="B28095" s="61">
        <v>293381249</v>
      </c>
      <c r="C28095" s="59"/>
    </row>
    <row r="28096" spans="1:3">
      <c r="A28096" s="57" t="s">
        <v>14606</v>
      </c>
      <c r="B28096" s="61">
        <v>250566309</v>
      </c>
      <c r="C28096" s="59"/>
    </row>
    <row r="28097" spans="1:3">
      <c r="A28097" s="57" t="s">
        <v>14607</v>
      </c>
      <c r="B28097" s="61">
        <v>8351972</v>
      </c>
      <c r="C28097" s="59"/>
    </row>
    <row r="28098" spans="1:3">
      <c r="A28098" s="57" t="s">
        <v>14608</v>
      </c>
      <c r="B28098" s="58"/>
      <c r="C28098" s="59"/>
    </row>
    <row r="28099" spans="1:3">
      <c r="A28099" s="57" t="s">
        <v>14609</v>
      </c>
      <c r="B28099" s="61">
        <v>7043932</v>
      </c>
      <c r="C28099" s="59"/>
    </row>
    <row r="28100" spans="1:3">
      <c r="A28100" s="57" t="s">
        <v>14610</v>
      </c>
      <c r="B28100" s="61">
        <v>1408405</v>
      </c>
      <c r="C28100" s="59"/>
    </row>
    <row r="28101" spans="1:3">
      <c r="A28101" s="57" t="s">
        <v>14611</v>
      </c>
      <c r="B28101" s="61">
        <v>22840319</v>
      </c>
      <c r="C28101" s="59"/>
    </row>
    <row r="28102" spans="1:3">
      <c r="A28102" s="57" t="s">
        <v>14612</v>
      </c>
      <c r="B28102" s="58"/>
      <c r="C28102" s="59"/>
    </row>
    <row r="28103" spans="1:3">
      <c r="A28103" s="57" t="s">
        <v>14613</v>
      </c>
      <c r="B28103" s="61">
        <v>297247</v>
      </c>
      <c r="C28103" s="59"/>
    </row>
    <row r="28104" spans="1:3">
      <c r="A28104" s="57" t="s">
        <v>14614</v>
      </c>
      <c r="B28104" s="61">
        <v>196355</v>
      </c>
      <c r="C28104" s="59"/>
    </row>
    <row r="28105" spans="1:3">
      <c r="A28105" s="57" t="s">
        <v>14615</v>
      </c>
      <c r="B28105" s="61">
        <v>59424</v>
      </c>
      <c r="C28105" s="59"/>
    </row>
    <row r="28106" spans="1:3">
      <c r="A28106" s="57" t="s">
        <v>14615</v>
      </c>
      <c r="B28106" s="61">
        <v>982102</v>
      </c>
      <c r="C28106" s="59"/>
    </row>
    <row r="28107" spans="1:3">
      <c r="A28107" s="57" t="s">
        <v>14616</v>
      </c>
      <c r="B28107" s="61">
        <v>1869301</v>
      </c>
      <c r="C28107" s="59"/>
    </row>
    <row r="28108" spans="1:3">
      <c r="A28108" s="57" t="s">
        <v>14617</v>
      </c>
      <c r="B28108" s="61">
        <v>4509447</v>
      </c>
      <c r="C28108" s="59"/>
    </row>
    <row r="28109" spans="1:3">
      <c r="A28109" s="57" t="s">
        <v>14618</v>
      </c>
      <c r="B28109" s="61">
        <v>39200</v>
      </c>
      <c r="C28109" s="59"/>
    </row>
    <row r="28110" spans="1:3">
      <c r="A28110" s="57" t="s">
        <v>14619</v>
      </c>
      <c r="B28110" s="61">
        <v>431032</v>
      </c>
      <c r="C28110" s="59"/>
    </row>
    <row r="28111" spans="1:3">
      <c r="A28111" s="57" t="s">
        <v>14620</v>
      </c>
      <c r="B28111" s="61">
        <v>230593</v>
      </c>
      <c r="C28111" s="59"/>
    </row>
    <row r="28112" spans="1:3">
      <c r="A28112" s="57" t="s">
        <v>14620</v>
      </c>
      <c r="B28112" s="61">
        <v>902588</v>
      </c>
      <c r="C28112" s="59"/>
    </row>
    <row r="28113" spans="1:3">
      <c r="A28113" s="57" t="s">
        <v>14621</v>
      </c>
      <c r="B28113" s="61">
        <v>214270</v>
      </c>
      <c r="C28113" s="59"/>
    </row>
    <row r="28114" spans="1:3">
      <c r="A28114" s="57" t="s">
        <v>14622</v>
      </c>
      <c r="B28114" s="61">
        <v>4099594</v>
      </c>
      <c r="C28114" s="59"/>
    </row>
    <row r="28115" spans="1:3">
      <c r="A28115" s="57" t="s">
        <v>14623</v>
      </c>
      <c r="B28115" s="61">
        <v>63765253</v>
      </c>
      <c r="C28115" s="59"/>
    </row>
    <row r="28116" spans="1:3">
      <c r="A28116" s="57" t="s">
        <v>14624</v>
      </c>
      <c r="B28116" s="61">
        <v>1619547</v>
      </c>
      <c r="C28116" s="59"/>
    </row>
    <row r="28117" spans="1:3">
      <c r="A28117" s="57" t="s">
        <v>14625</v>
      </c>
      <c r="B28117" s="61">
        <v>103826</v>
      </c>
      <c r="C28117" s="59"/>
    </row>
    <row r="28118" spans="1:3">
      <c r="A28118" s="57" t="s">
        <v>14626</v>
      </c>
      <c r="B28118" s="61">
        <v>57984</v>
      </c>
      <c r="C28118" s="59"/>
    </row>
    <row r="28119" spans="1:3">
      <c r="A28119" s="57" t="s">
        <v>14626</v>
      </c>
      <c r="B28119" s="61">
        <v>22400</v>
      </c>
      <c r="C28119" s="59"/>
    </row>
    <row r="28120" spans="1:3">
      <c r="A28120" s="57" t="s">
        <v>14627</v>
      </c>
      <c r="B28120" s="61">
        <v>300733</v>
      </c>
      <c r="C28120" s="59"/>
    </row>
    <row r="28121" spans="1:3">
      <c r="A28121" s="57" t="s">
        <v>14628</v>
      </c>
      <c r="B28121" s="61">
        <v>5231589</v>
      </c>
      <c r="C28121" s="59"/>
    </row>
    <row r="28122" spans="1:3">
      <c r="A28122" s="57" t="s">
        <v>14629</v>
      </c>
      <c r="B28122" s="61">
        <v>76499071</v>
      </c>
      <c r="C28122" s="59"/>
    </row>
    <row r="28123" spans="1:3">
      <c r="A28123" s="57" t="s">
        <v>14630</v>
      </c>
      <c r="B28123" s="61">
        <v>5621518</v>
      </c>
      <c r="C28123" s="59"/>
    </row>
    <row r="28124" spans="1:3">
      <c r="A28124" s="57" t="s">
        <v>14631</v>
      </c>
      <c r="B28124" s="61">
        <v>12045060</v>
      </c>
      <c r="C28124" s="59"/>
    </row>
    <row r="28125" spans="1:3">
      <c r="A28125" s="57" t="s">
        <v>14632</v>
      </c>
      <c r="B28125" s="61">
        <v>133544</v>
      </c>
      <c r="C28125" s="59"/>
    </row>
    <row r="28126" spans="1:3">
      <c r="A28126" s="57" t="s">
        <v>14633</v>
      </c>
      <c r="B28126" s="61">
        <v>11460927</v>
      </c>
      <c r="C28126" s="59"/>
    </row>
    <row r="28127" spans="1:3">
      <c r="A28127" s="57" t="s">
        <v>14634</v>
      </c>
      <c r="B28127" s="61">
        <v>6890658</v>
      </c>
      <c r="C28127" s="59"/>
    </row>
    <row r="28128" spans="1:3">
      <c r="A28128" s="57" t="s">
        <v>14635</v>
      </c>
      <c r="B28128" s="61">
        <v>344199</v>
      </c>
      <c r="C28128" s="59"/>
    </row>
    <row r="28129" spans="1:3">
      <c r="A28129" s="57" t="s">
        <v>14636</v>
      </c>
      <c r="B28129" s="61">
        <v>19369</v>
      </c>
      <c r="C28129" s="59"/>
    </row>
    <row r="28130" spans="1:3">
      <c r="A28130" s="57" t="s">
        <v>14637</v>
      </c>
      <c r="B28130" s="61">
        <v>602490</v>
      </c>
      <c r="C28130" s="59"/>
    </row>
    <row r="28131" spans="1:3">
      <c r="A28131" s="57" t="s">
        <v>14638</v>
      </c>
      <c r="B28131" s="61">
        <v>547808</v>
      </c>
      <c r="C28131" s="59"/>
    </row>
    <row r="28132" spans="1:3">
      <c r="A28132" s="57" t="s">
        <v>14639</v>
      </c>
      <c r="B28132" s="61">
        <v>9591651</v>
      </c>
      <c r="C28132" s="59"/>
    </row>
    <row r="28133" spans="1:3">
      <c r="A28133" s="57" t="s">
        <v>14639</v>
      </c>
      <c r="B28133" s="61">
        <v>47023341</v>
      </c>
      <c r="C28133" s="59"/>
    </row>
    <row r="28134" spans="1:3">
      <c r="A28134" s="57" t="s">
        <v>14640</v>
      </c>
      <c r="B28134" s="58"/>
      <c r="C28134" s="59"/>
    </row>
    <row r="28135" spans="1:3">
      <c r="A28135" s="57" t="s">
        <v>14640</v>
      </c>
      <c r="B28135" s="58"/>
      <c r="C28135" s="59"/>
    </row>
    <row r="28136" spans="1:3">
      <c r="A28136" s="57" t="s">
        <v>14640</v>
      </c>
      <c r="B28136" s="58"/>
      <c r="C28136" s="59"/>
    </row>
    <row r="28137" spans="1:3">
      <c r="A28137" s="57" t="s">
        <v>14640</v>
      </c>
      <c r="B28137" s="58"/>
      <c r="C28137" s="59"/>
    </row>
    <row r="28138" spans="1:3">
      <c r="A28138" s="57" t="s">
        <v>14640</v>
      </c>
      <c r="B28138" s="58"/>
      <c r="C28138" s="59"/>
    </row>
    <row r="28139" spans="1:3">
      <c r="A28139" s="57" t="s">
        <v>14640</v>
      </c>
      <c r="B28139" s="58"/>
      <c r="C28139" s="59"/>
    </row>
    <row r="28140" spans="1:3">
      <c r="A28140" s="57" t="s">
        <v>14640</v>
      </c>
      <c r="B28140" s="58"/>
      <c r="C28140" s="59"/>
    </row>
    <row r="28141" spans="1:3">
      <c r="A28141" s="57" t="s">
        <v>14641</v>
      </c>
      <c r="B28141" s="61">
        <v>3340420</v>
      </c>
      <c r="C28141" s="59"/>
    </row>
    <row r="28142" spans="1:3">
      <c r="A28142" s="57" t="s">
        <v>14641</v>
      </c>
      <c r="B28142" s="61">
        <v>330137</v>
      </c>
      <c r="C28142" s="59"/>
    </row>
    <row r="28143" spans="1:3">
      <c r="A28143" s="57" t="s">
        <v>14641</v>
      </c>
      <c r="B28143" s="61">
        <v>109857</v>
      </c>
      <c r="C28143" s="59"/>
    </row>
    <row r="28144" spans="1:3">
      <c r="A28144" s="57" t="s">
        <v>14641</v>
      </c>
      <c r="B28144" s="61">
        <v>167031</v>
      </c>
      <c r="C28144" s="59"/>
    </row>
    <row r="28145" spans="1:3">
      <c r="A28145" s="57" t="s">
        <v>14641</v>
      </c>
      <c r="B28145" s="61">
        <v>404372</v>
      </c>
      <c r="C28145" s="59"/>
    </row>
    <row r="28146" spans="1:3">
      <c r="A28146" s="57" t="s">
        <v>14641</v>
      </c>
      <c r="B28146" s="61">
        <v>2171655</v>
      </c>
      <c r="C28146" s="59"/>
    </row>
    <row r="28147" spans="1:3">
      <c r="A28147" s="57" t="s">
        <v>14641</v>
      </c>
      <c r="B28147" s="61">
        <v>2690190</v>
      </c>
      <c r="C28147" s="59"/>
    </row>
    <row r="28148" spans="1:3">
      <c r="A28148" s="57" t="s">
        <v>14642</v>
      </c>
      <c r="B28148" s="61">
        <v>19075653</v>
      </c>
      <c r="C28148" s="59"/>
    </row>
    <row r="28149" spans="1:3">
      <c r="A28149" s="57" t="s">
        <v>14643</v>
      </c>
      <c r="B28149" s="61">
        <v>40485</v>
      </c>
      <c r="C28149" s="59"/>
    </row>
    <row r="28150" spans="1:3">
      <c r="A28150" s="57" t="s">
        <v>14644</v>
      </c>
      <c r="B28150" s="61">
        <v>550446</v>
      </c>
      <c r="C28150" s="59"/>
    </row>
    <row r="28151" spans="1:3">
      <c r="A28151" s="57" t="s">
        <v>14645</v>
      </c>
      <c r="B28151" s="58"/>
      <c r="C28151" s="59"/>
    </row>
    <row r="28152" spans="1:3">
      <c r="A28152" s="57" t="s">
        <v>14646</v>
      </c>
      <c r="B28152" s="61">
        <v>3536652</v>
      </c>
      <c r="C28152" s="59"/>
    </row>
    <row r="28153" spans="1:3">
      <c r="A28153" s="57" t="s">
        <v>14647</v>
      </c>
      <c r="B28153" s="61">
        <v>423334</v>
      </c>
      <c r="C28153" s="59"/>
    </row>
    <row r="28154" spans="1:3">
      <c r="A28154" s="57" t="s">
        <v>14648</v>
      </c>
      <c r="B28154" s="61">
        <v>471425</v>
      </c>
      <c r="C28154" s="59"/>
    </row>
    <row r="28155" spans="1:3">
      <c r="A28155" s="57" t="s">
        <v>14649</v>
      </c>
      <c r="B28155" s="58"/>
      <c r="C28155" s="59"/>
    </row>
    <row r="28156" spans="1:3">
      <c r="A28156" s="57" t="s">
        <v>14650</v>
      </c>
      <c r="B28156" s="61">
        <v>1805320</v>
      </c>
      <c r="C28156" s="59"/>
    </row>
    <row r="28157" spans="1:3">
      <c r="A28157" s="57" t="s">
        <v>14651</v>
      </c>
      <c r="B28157" s="61">
        <v>610907</v>
      </c>
      <c r="C28157" s="59"/>
    </row>
    <row r="28158" spans="1:3">
      <c r="A28158" s="57" t="s">
        <v>14651</v>
      </c>
      <c r="B28158" s="58"/>
      <c r="C28158" s="59"/>
    </row>
    <row r="28159" spans="1:3">
      <c r="A28159" s="57" t="s">
        <v>14651</v>
      </c>
      <c r="B28159" s="61">
        <v>34919521</v>
      </c>
      <c r="C28159" s="59"/>
    </row>
    <row r="28160" spans="1:3">
      <c r="A28160" s="57" t="s">
        <v>14651</v>
      </c>
      <c r="B28160" s="58"/>
      <c r="C28160" s="59"/>
    </row>
    <row r="28161" spans="1:3">
      <c r="A28161" s="57" t="s">
        <v>14652</v>
      </c>
      <c r="B28161" s="58"/>
      <c r="C28161" s="59"/>
    </row>
    <row r="28162" spans="1:3">
      <c r="A28162" s="57" t="s">
        <v>14652</v>
      </c>
      <c r="B28162" s="58"/>
      <c r="C28162" s="59"/>
    </row>
    <row r="28163" spans="1:3">
      <c r="A28163" s="57" t="s">
        <v>14653</v>
      </c>
      <c r="B28163" s="61">
        <v>17934567</v>
      </c>
      <c r="C28163" s="59"/>
    </row>
    <row r="28164" spans="1:3">
      <c r="A28164" s="57" t="s">
        <v>14654</v>
      </c>
      <c r="B28164" s="61">
        <v>11542684</v>
      </c>
      <c r="C28164" s="59"/>
    </row>
    <row r="28165" spans="1:3">
      <c r="A28165" s="57" t="s">
        <v>14655</v>
      </c>
      <c r="B28165" s="61">
        <v>94547423</v>
      </c>
      <c r="C28165" s="59"/>
    </row>
    <row r="28166" spans="1:3">
      <c r="A28166" s="57" t="s">
        <v>14656</v>
      </c>
      <c r="B28166" s="58"/>
      <c r="C28166" s="59"/>
    </row>
    <row r="28167" spans="1:3">
      <c r="A28167" s="57" t="s">
        <v>14656</v>
      </c>
      <c r="B28167" s="58"/>
      <c r="C28167" s="59"/>
    </row>
    <row r="28168" spans="1:3">
      <c r="A28168" s="57" t="s">
        <v>14656</v>
      </c>
      <c r="B28168" s="58"/>
      <c r="C28168" s="59"/>
    </row>
    <row r="28169" spans="1:3">
      <c r="A28169" s="57" t="s">
        <v>14656</v>
      </c>
      <c r="B28169" s="58"/>
      <c r="C28169" s="59"/>
    </row>
    <row r="28170" spans="1:3">
      <c r="A28170" s="57" t="s">
        <v>14656</v>
      </c>
      <c r="B28170" s="58"/>
      <c r="C28170" s="59"/>
    </row>
    <row r="28171" spans="1:3">
      <c r="A28171" s="57" t="s">
        <v>14656</v>
      </c>
      <c r="B28171" s="58"/>
      <c r="C28171" s="59"/>
    </row>
    <row r="28172" spans="1:3">
      <c r="A28172" s="57" t="s">
        <v>14656</v>
      </c>
      <c r="B28172" s="58"/>
      <c r="C28172" s="59"/>
    </row>
    <row r="28173" spans="1:3">
      <c r="A28173" s="57" t="s">
        <v>14656</v>
      </c>
      <c r="B28173" s="58"/>
      <c r="C28173" s="59"/>
    </row>
    <row r="28174" spans="1:3">
      <c r="A28174" s="57" t="s">
        <v>14656</v>
      </c>
      <c r="B28174" s="58"/>
      <c r="C28174" s="59"/>
    </row>
    <row r="28175" spans="1:3">
      <c r="A28175" s="57" t="s">
        <v>14656</v>
      </c>
      <c r="B28175" s="58"/>
      <c r="C28175" s="59"/>
    </row>
    <row r="28176" spans="1:3">
      <c r="A28176" s="57" t="s">
        <v>14656</v>
      </c>
      <c r="B28176" s="58"/>
      <c r="C28176" s="59"/>
    </row>
    <row r="28177" spans="1:3">
      <c r="A28177" s="57" t="s">
        <v>14656</v>
      </c>
      <c r="B28177" s="58"/>
      <c r="C28177" s="59"/>
    </row>
    <row r="28178" spans="1:3">
      <c r="A28178" s="57" t="s">
        <v>14657</v>
      </c>
      <c r="B28178" s="61">
        <v>15961</v>
      </c>
      <c r="C28178" s="59"/>
    </row>
    <row r="28179" spans="1:3">
      <c r="A28179" s="57" t="s">
        <v>14657</v>
      </c>
      <c r="B28179" s="61">
        <v>37174</v>
      </c>
      <c r="C28179" s="59"/>
    </row>
    <row r="28180" spans="1:3">
      <c r="A28180" s="57" t="s">
        <v>14657</v>
      </c>
      <c r="B28180" s="58"/>
      <c r="C28180" s="59"/>
    </row>
    <row r="28181" spans="1:3">
      <c r="A28181" s="57" t="s">
        <v>14657</v>
      </c>
      <c r="B28181" s="61">
        <v>3004</v>
      </c>
      <c r="C28181" s="59"/>
    </row>
    <row r="28182" spans="1:3">
      <c r="A28182" s="57" t="s">
        <v>14657</v>
      </c>
      <c r="B28182" s="61">
        <v>27468</v>
      </c>
      <c r="C28182" s="59"/>
    </row>
    <row r="28183" spans="1:3">
      <c r="A28183" s="57" t="s">
        <v>14657</v>
      </c>
      <c r="B28183" s="61">
        <v>3065</v>
      </c>
      <c r="C28183" s="59"/>
    </row>
    <row r="28184" spans="1:3">
      <c r="A28184" s="57" t="s">
        <v>14657</v>
      </c>
      <c r="B28184" s="61">
        <v>16574</v>
      </c>
      <c r="C28184" s="59"/>
    </row>
    <row r="28185" spans="1:3">
      <c r="A28185" s="57" t="s">
        <v>14657</v>
      </c>
      <c r="B28185" s="61">
        <v>6200432</v>
      </c>
      <c r="C28185" s="59"/>
    </row>
    <row r="28186" spans="1:3">
      <c r="A28186" s="57" t="s">
        <v>14658</v>
      </c>
      <c r="B28186" s="58"/>
      <c r="C28186" s="59"/>
    </row>
    <row r="28187" spans="1:3">
      <c r="A28187" s="57" t="s">
        <v>14658</v>
      </c>
      <c r="B28187" s="58"/>
      <c r="C28187" s="59"/>
    </row>
    <row r="28188" spans="1:3">
      <c r="A28188" s="57" t="s">
        <v>14659</v>
      </c>
      <c r="B28188" s="61">
        <v>3438258</v>
      </c>
      <c r="C28188" s="59"/>
    </row>
    <row r="28189" spans="1:3">
      <c r="A28189" s="57" t="s">
        <v>14660</v>
      </c>
      <c r="B28189" s="61">
        <v>487137</v>
      </c>
      <c r="C28189" s="59"/>
    </row>
    <row r="28190" spans="1:3">
      <c r="A28190" s="57" t="s">
        <v>14661</v>
      </c>
      <c r="B28190" s="61">
        <v>13539206</v>
      </c>
      <c r="C28190" s="59"/>
    </row>
    <row r="28191" spans="1:3">
      <c r="A28191" s="57" t="s">
        <v>14662</v>
      </c>
      <c r="B28191" s="61">
        <v>86008323</v>
      </c>
      <c r="C28191" s="59"/>
    </row>
    <row r="28192" spans="1:3">
      <c r="A28192" s="57" t="s">
        <v>14663</v>
      </c>
      <c r="B28192" s="61">
        <v>44933715</v>
      </c>
      <c r="C28192" s="59"/>
    </row>
    <row r="28193" spans="1:3">
      <c r="A28193" s="57" t="s">
        <v>14664</v>
      </c>
      <c r="B28193" s="61">
        <v>403046</v>
      </c>
      <c r="C28193" s="59"/>
    </row>
    <row r="28194" spans="1:3">
      <c r="A28194" s="57" t="s">
        <v>14665</v>
      </c>
      <c r="B28194" s="61">
        <v>23309011</v>
      </c>
      <c r="C28194" s="59"/>
    </row>
    <row r="28195" spans="1:3">
      <c r="A28195" s="57" t="s">
        <v>14666</v>
      </c>
      <c r="B28195" s="61">
        <v>64514380</v>
      </c>
      <c r="C28195" s="59"/>
    </row>
    <row r="28196" spans="1:3">
      <c r="A28196" s="57" t="s">
        <v>14667</v>
      </c>
      <c r="B28196" s="61">
        <v>21341213</v>
      </c>
      <c r="C28196" s="59"/>
    </row>
    <row r="28197" spans="1:3">
      <c r="A28197" s="57" t="s">
        <v>14668</v>
      </c>
      <c r="B28197" s="58"/>
      <c r="C28197" s="59"/>
    </row>
    <row r="28198" spans="1:3">
      <c r="A28198" s="57" t="s">
        <v>14668</v>
      </c>
      <c r="B28198" s="58"/>
      <c r="C28198" s="59"/>
    </row>
    <row r="28199" spans="1:3">
      <c r="A28199" s="57" t="s">
        <v>14668</v>
      </c>
      <c r="B28199" s="58"/>
      <c r="C28199" s="59"/>
    </row>
    <row r="28200" spans="1:3">
      <c r="A28200" s="57" t="s">
        <v>14668</v>
      </c>
      <c r="B28200" s="58"/>
      <c r="C28200" s="59"/>
    </row>
    <row r="28201" spans="1:3">
      <c r="A28201" s="57" t="s">
        <v>14668</v>
      </c>
      <c r="B28201" s="58"/>
      <c r="C28201" s="59"/>
    </row>
    <row r="28202" spans="1:3">
      <c r="A28202" s="57" t="s">
        <v>14668</v>
      </c>
      <c r="B28202" s="58"/>
      <c r="C28202" s="59"/>
    </row>
    <row r="28203" spans="1:3">
      <c r="A28203" s="57" t="s">
        <v>14669</v>
      </c>
      <c r="B28203" s="61">
        <v>10444268</v>
      </c>
      <c r="C28203" s="59"/>
    </row>
    <row r="28204" spans="1:3">
      <c r="A28204" s="57" t="s">
        <v>14669</v>
      </c>
      <c r="B28204" s="61">
        <v>23293</v>
      </c>
      <c r="C28204" s="59"/>
    </row>
    <row r="28205" spans="1:3">
      <c r="A28205" s="57" t="s">
        <v>14669</v>
      </c>
      <c r="B28205" s="58"/>
      <c r="C28205" s="59"/>
    </row>
    <row r="28206" spans="1:3">
      <c r="A28206" s="57" t="s">
        <v>14669</v>
      </c>
      <c r="B28206" s="61">
        <v>16961701</v>
      </c>
      <c r="C28206" s="59"/>
    </row>
    <row r="28207" spans="1:3">
      <c r="A28207" s="57" t="s">
        <v>14669</v>
      </c>
      <c r="B28207" s="61">
        <v>306527185</v>
      </c>
      <c r="C28207" s="59"/>
    </row>
    <row r="28208" spans="1:3">
      <c r="A28208" s="57" t="s">
        <v>14670</v>
      </c>
      <c r="B28208" s="61">
        <v>4317287</v>
      </c>
      <c r="C28208" s="59"/>
    </row>
    <row r="28209" spans="1:3">
      <c r="A28209" s="57" t="s">
        <v>14670</v>
      </c>
      <c r="B28209" s="61">
        <v>3867079</v>
      </c>
      <c r="C28209" s="59"/>
    </row>
    <row r="28210" spans="1:3">
      <c r="A28210" s="57" t="s">
        <v>14671</v>
      </c>
      <c r="B28210" s="61">
        <v>24384642</v>
      </c>
      <c r="C28210" s="59"/>
    </row>
    <row r="28211" spans="1:3">
      <c r="A28211" s="57" t="s">
        <v>14671</v>
      </c>
      <c r="B28211" s="61">
        <v>49977755</v>
      </c>
      <c r="C28211" s="59"/>
    </row>
    <row r="28212" spans="1:3">
      <c r="A28212" s="57" t="s">
        <v>14671</v>
      </c>
      <c r="B28212" s="61">
        <v>15548427</v>
      </c>
      <c r="C28212" s="59"/>
    </row>
    <row r="28213" spans="1:3">
      <c r="A28213" s="57" t="s">
        <v>14672</v>
      </c>
      <c r="B28213" s="61">
        <v>14308994</v>
      </c>
      <c r="C28213" s="59"/>
    </row>
    <row r="28214" spans="1:3">
      <c r="A28214" s="57" t="s">
        <v>14673</v>
      </c>
      <c r="B28214" s="61">
        <v>4391737</v>
      </c>
      <c r="C28214" s="59"/>
    </row>
    <row r="28215" spans="1:3">
      <c r="A28215" s="57" t="s">
        <v>14673</v>
      </c>
      <c r="B28215" s="61">
        <v>149930216</v>
      </c>
      <c r="C28215" s="59"/>
    </row>
    <row r="28216" spans="1:3">
      <c r="A28216" s="57" t="s">
        <v>14673</v>
      </c>
      <c r="B28216" s="61">
        <v>92448790</v>
      </c>
      <c r="C28216" s="59"/>
    </row>
    <row r="28217" spans="1:3">
      <c r="A28217" s="57" t="s">
        <v>14674</v>
      </c>
      <c r="B28217" s="61">
        <v>382484</v>
      </c>
      <c r="C28217" s="59"/>
    </row>
    <row r="28218" spans="1:3">
      <c r="A28218" s="57" t="s">
        <v>14675</v>
      </c>
      <c r="B28218" s="61">
        <v>177316</v>
      </c>
      <c r="C28218" s="59"/>
    </row>
    <row r="28219" spans="1:3">
      <c r="A28219" s="57" t="s">
        <v>14676</v>
      </c>
      <c r="B28219" s="61">
        <v>19471785</v>
      </c>
      <c r="C28219" s="59"/>
    </row>
    <row r="28220" spans="1:3">
      <c r="A28220" s="57" t="s">
        <v>14676</v>
      </c>
      <c r="B28220" s="61">
        <v>46178953</v>
      </c>
      <c r="C28220" s="59"/>
    </row>
    <row r="28221" spans="1:3">
      <c r="A28221" s="57" t="s">
        <v>14677</v>
      </c>
      <c r="B28221" s="61">
        <v>15541685</v>
      </c>
      <c r="C28221" s="59"/>
    </row>
    <row r="28222" spans="1:3">
      <c r="A28222" s="57" t="s">
        <v>14678</v>
      </c>
      <c r="B28222" s="61">
        <v>941969</v>
      </c>
      <c r="C28222" s="59"/>
    </row>
    <row r="28223" spans="1:3">
      <c r="A28223" s="57" t="s">
        <v>14679</v>
      </c>
      <c r="B28223" s="61">
        <v>13461152</v>
      </c>
      <c r="C28223" s="59"/>
    </row>
    <row r="28224" spans="1:3">
      <c r="A28224" s="57" t="s">
        <v>14680</v>
      </c>
      <c r="B28224" s="61">
        <v>53257076</v>
      </c>
      <c r="C28224" s="59"/>
    </row>
    <row r="28225" spans="1:3">
      <c r="A28225" s="57" t="s">
        <v>14681</v>
      </c>
      <c r="B28225" s="61">
        <v>11781839</v>
      </c>
      <c r="C28225" s="59"/>
    </row>
    <row r="28226" spans="1:3">
      <c r="A28226" s="57" t="s">
        <v>14682</v>
      </c>
      <c r="B28226" s="61">
        <v>85959612</v>
      </c>
      <c r="C28226" s="59"/>
    </row>
    <row r="28227" spans="1:3">
      <c r="A28227" s="57" t="s">
        <v>14682</v>
      </c>
      <c r="B28227" s="61">
        <v>15536187</v>
      </c>
      <c r="C28227" s="59"/>
    </row>
    <row r="28228" spans="1:3">
      <c r="A28228" s="57" t="s">
        <v>14683</v>
      </c>
      <c r="B28228" s="61">
        <v>43871591</v>
      </c>
      <c r="C28228" s="59"/>
    </row>
    <row r="28229" spans="1:3">
      <c r="A28229" s="57" t="s">
        <v>14684</v>
      </c>
      <c r="B28229" s="61">
        <v>860968</v>
      </c>
      <c r="C28229" s="59"/>
    </row>
    <row r="28230" spans="1:3">
      <c r="A28230" s="57" t="s">
        <v>14685</v>
      </c>
      <c r="B28230" s="61">
        <v>779027</v>
      </c>
      <c r="C28230" s="59"/>
    </row>
    <row r="28231" spans="1:3">
      <c r="A28231" s="57" t="s">
        <v>14686</v>
      </c>
      <c r="B28231" s="58"/>
      <c r="C28231" s="59"/>
    </row>
    <row r="28232" spans="1:3">
      <c r="A28232" s="57" t="s">
        <v>14686</v>
      </c>
      <c r="B28232" s="58"/>
      <c r="C28232" s="59"/>
    </row>
    <row r="28233" spans="1:3">
      <c r="A28233" s="57" t="s">
        <v>14686</v>
      </c>
      <c r="B28233" s="58"/>
      <c r="C28233" s="59"/>
    </row>
    <row r="28234" spans="1:3">
      <c r="A28234" s="57" t="s">
        <v>14686</v>
      </c>
      <c r="B28234" s="58"/>
      <c r="C28234" s="59"/>
    </row>
    <row r="28235" spans="1:3">
      <c r="A28235" s="57" t="s">
        <v>14686</v>
      </c>
      <c r="B28235" s="58"/>
      <c r="C28235" s="59"/>
    </row>
    <row r="28236" spans="1:3">
      <c r="A28236" s="57" t="s">
        <v>14687</v>
      </c>
      <c r="B28236" s="61">
        <v>72809</v>
      </c>
      <c r="C28236" s="59"/>
    </row>
    <row r="28237" spans="1:3">
      <c r="A28237" s="57" t="s">
        <v>14687</v>
      </c>
      <c r="B28237" s="61">
        <v>134929</v>
      </c>
      <c r="C28237" s="59"/>
    </row>
    <row r="28238" spans="1:3">
      <c r="A28238" s="57" t="s">
        <v>14687</v>
      </c>
      <c r="B28238" s="61">
        <v>6007199</v>
      </c>
      <c r="C28238" s="59"/>
    </row>
    <row r="28239" spans="1:3">
      <c r="A28239" s="57" t="s">
        <v>14687</v>
      </c>
      <c r="B28239" s="61">
        <v>2921947</v>
      </c>
      <c r="C28239" s="59"/>
    </row>
    <row r="28240" spans="1:3">
      <c r="A28240" s="57" t="s">
        <v>14687</v>
      </c>
      <c r="B28240" s="61">
        <v>38792669</v>
      </c>
      <c r="C28240" s="59"/>
    </row>
    <row r="28241" spans="1:3">
      <c r="A28241" s="57" t="s">
        <v>14688</v>
      </c>
      <c r="B28241" s="61">
        <v>303707577</v>
      </c>
      <c r="C28241" s="59"/>
    </row>
    <row r="28242" spans="1:3">
      <c r="A28242" s="57" t="s">
        <v>14689</v>
      </c>
      <c r="B28242" s="58"/>
      <c r="C28242" s="59"/>
    </row>
    <row r="28243" spans="1:3">
      <c r="A28243" s="57" t="s">
        <v>14689</v>
      </c>
      <c r="B28243" s="61">
        <v>42947200</v>
      </c>
      <c r="C28243" s="59"/>
    </row>
    <row r="28244" spans="1:3">
      <c r="A28244" s="57" t="s">
        <v>14689</v>
      </c>
      <c r="B28244" s="61">
        <v>208296401</v>
      </c>
      <c r="C28244" s="59"/>
    </row>
    <row r="28245" spans="1:3">
      <c r="A28245" s="57" t="s">
        <v>14689</v>
      </c>
      <c r="B28245" s="61">
        <v>35238137</v>
      </c>
      <c r="C28245" s="59"/>
    </row>
    <row r="28246" spans="1:3">
      <c r="A28246" s="57" t="s">
        <v>14689</v>
      </c>
      <c r="B28246" s="61">
        <v>73358693</v>
      </c>
      <c r="C28246" s="59"/>
    </row>
    <row r="28247" spans="1:3">
      <c r="A28247" s="57" t="s">
        <v>14689</v>
      </c>
      <c r="B28247" s="58"/>
      <c r="C28247" s="59"/>
    </row>
    <row r="28248" spans="1:3">
      <c r="A28248" s="57" t="s">
        <v>14689</v>
      </c>
      <c r="B28248" s="61">
        <v>147908536</v>
      </c>
      <c r="C28248" s="59"/>
    </row>
    <row r="28249" spans="1:3">
      <c r="A28249" s="57" t="s">
        <v>14689</v>
      </c>
      <c r="B28249" s="61">
        <v>68311718</v>
      </c>
      <c r="C28249" s="59"/>
    </row>
    <row r="28250" spans="1:3">
      <c r="A28250" s="57" t="s">
        <v>14689</v>
      </c>
      <c r="B28250" s="61">
        <v>65560921</v>
      </c>
      <c r="C28250" s="59"/>
    </row>
    <row r="28251" spans="1:3">
      <c r="A28251" s="57" t="s">
        <v>14690</v>
      </c>
      <c r="B28251" s="61">
        <v>3668924</v>
      </c>
      <c r="C28251" s="59"/>
    </row>
    <row r="28252" spans="1:3">
      <c r="A28252" s="57" t="s">
        <v>14691</v>
      </c>
      <c r="B28252" s="61">
        <v>3431706</v>
      </c>
      <c r="C28252" s="59"/>
    </row>
    <row r="28253" spans="1:3">
      <c r="A28253" s="57" t="s">
        <v>14692</v>
      </c>
      <c r="B28253" s="61">
        <v>351577400</v>
      </c>
      <c r="C28253" s="59"/>
    </row>
    <row r="28254" spans="1:3">
      <c r="A28254" s="57" t="s">
        <v>14693</v>
      </c>
      <c r="B28254" s="61">
        <v>122962</v>
      </c>
      <c r="C28254" s="59"/>
    </row>
    <row r="28255" spans="1:3">
      <c r="A28255" s="57" t="s">
        <v>14694</v>
      </c>
      <c r="B28255" s="61">
        <v>3911362</v>
      </c>
      <c r="C28255" s="59"/>
    </row>
    <row r="28256" spans="1:3">
      <c r="A28256" s="57" t="s">
        <v>14695</v>
      </c>
      <c r="B28256" s="61">
        <v>4006377</v>
      </c>
      <c r="C28256" s="59"/>
    </row>
    <row r="28257" spans="1:3">
      <c r="A28257" s="57" t="s">
        <v>14696</v>
      </c>
      <c r="B28257" s="61">
        <v>61904728</v>
      </c>
      <c r="C28257" s="59"/>
    </row>
    <row r="28258" spans="1:3">
      <c r="A28258" s="57" t="s">
        <v>14696</v>
      </c>
      <c r="B28258" s="61">
        <v>234671556</v>
      </c>
      <c r="C28258" s="59"/>
    </row>
    <row r="28259" spans="1:3">
      <c r="A28259" s="57" t="s">
        <v>14697</v>
      </c>
      <c r="B28259" s="58"/>
      <c r="C28259" s="59"/>
    </row>
    <row r="28260" spans="1:3">
      <c r="A28260" s="57" t="s">
        <v>14698</v>
      </c>
      <c r="B28260" s="58"/>
      <c r="C28260" s="59"/>
    </row>
    <row r="28261" spans="1:3">
      <c r="A28261" s="57" t="s">
        <v>14699</v>
      </c>
      <c r="B28261" s="58"/>
      <c r="C28261" s="59"/>
    </row>
    <row r="28262" spans="1:3">
      <c r="A28262" s="57" t="s">
        <v>14700</v>
      </c>
      <c r="B28262" s="58"/>
      <c r="C28262" s="59"/>
    </row>
    <row r="28263" spans="1:3">
      <c r="A28263" s="57" t="s">
        <v>14701</v>
      </c>
      <c r="B28263" s="61">
        <v>7846662</v>
      </c>
      <c r="C28263" s="59"/>
    </row>
    <row r="28264" spans="1:3">
      <c r="A28264" s="57" t="s">
        <v>14702</v>
      </c>
      <c r="B28264" s="61">
        <v>39319768</v>
      </c>
      <c r="C28264" s="59"/>
    </row>
    <row r="28265" spans="1:3">
      <c r="A28265" s="57" t="s">
        <v>14703</v>
      </c>
      <c r="B28265" s="61">
        <v>116392</v>
      </c>
      <c r="C28265" s="59"/>
    </row>
    <row r="28266" spans="1:3">
      <c r="A28266" s="57" t="s">
        <v>14704</v>
      </c>
      <c r="B28266" s="61">
        <v>5870143</v>
      </c>
      <c r="C28266" s="59"/>
    </row>
    <row r="28267" spans="1:3">
      <c r="A28267" s="57" t="s">
        <v>14705</v>
      </c>
      <c r="B28267" s="58"/>
      <c r="C28267" s="59"/>
    </row>
    <row r="28268" spans="1:3">
      <c r="A28268" s="57" t="s">
        <v>14706</v>
      </c>
      <c r="B28268" s="61">
        <v>75213963</v>
      </c>
      <c r="C28268" s="59"/>
    </row>
    <row r="28269" spans="1:3">
      <c r="A28269" s="57" t="s">
        <v>14707</v>
      </c>
      <c r="B28269" s="61">
        <v>2222735</v>
      </c>
      <c r="C28269" s="59"/>
    </row>
    <row r="28270" spans="1:3">
      <c r="A28270" s="57" t="s">
        <v>14708</v>
      </c>
      <c r="B28270" s="61">
        <v>240776623</v>
      </c>
      <c r="C28270" s="59"/>
    </row>
    <row r="28271" spans="1:3">
      <c r="A28271" s="57" t="s">
        <v>14709</v>
      </c>
      <c r="B28271" s="61">
        <v>313223</v>
      </c>
      <c r="C28271" s="59"/>
    </row>
    <row r="28272" spans="1:3">
      <c r="A28272" s="57" t="s">
        <v>14710</v>
      </c>
      <c r="B28272" s="61">
        <v>95143866</v>
      </c>
      <c r="C28272" s="59"/>
    </row>
    <row r="28273" spans="1:3">
      <c r="A28273" s="57" t="s">
        <v>14710</v>
      </c>
      <c r="B28273" s="61">
        <v>1218473</v>
      </c>
      <c r="C28273" s="59"/>
    </row>
    <row r="28274" spans="1:3">
      <c r="A28274" s="57" t="s">
        <v>14711</v>
      </c>
      <c r="B28274" s="58"/>
      <c r="C28274" s="59"/>
    </row>
    <row r="28275" spans="1:3">
      <c r="A28275" s="57" t="s">
        <v>14712</v>
      </c>
      <c r="B28275" s="61">
        <v>232020600</v>
      </c>
      <c r="C28275" s="59"/>
    </row>
    <row r="28276" spans="1:3">
      <c r="A28276" s="57" t="s">
        <v>14713</v>
      </c>
      <c r="B28276" s="58"/>
      <c r="C28276" s="59"/>
    </row>
    <row r="28277" spans="1:3">
      <c r="A28277" s="57" t="s">
        <v>14714</v>
      </c>
      <c r="B28277" s="61">
        <v>134618140</v>
      </c>
      <c r="C28277" s="59"/>
    </row>
    <row r="28278" spans="1:3">
      <c r="A28278" s="57" t="s">
        <v>14715</v>
      </c>
      <c r="B28278" s="61">
        <v>176374</v>
      </c>
      <c r="C28278" s="59"/>
    </row>
    <row r="28279" spans="1:3">
      <c r="A28279" s="57" t="s">
        <v>14716</v>
      </c>
      <c r="B28279" s="61">
        <v>40120010</v>
      </c>
      <c r="C28279" s="59"/>
    </row>
    <row r="28280" spans="1:3">
      <c r="A28280" s="57" t="s">
        <v>14717</v>
      </c>
      <c r="B28280" s="61">
        <v>16423376</v>
      </c>
      <c r="C28280" s="59"/>
    </row>
    <row r="28281" spans="1:3">
      <c r="A28281" s="57" t="s">
        <v>14718</v>
      </c>
      <c r="B28281" s="61">
        <v>4894116</v>
      </c>
      <c r="C28281" s="59"/>
    </row>
    <row r="28282" spans="1:3">
      <c r="A28282" s="57" t="s">
        <v>14719</v>
      </c>
      <c r="B28282" s="61">
        <v>130759946</v>
      </c>
      <c r="C28282" s="59"/>
    </row>
    <row r="28283" spans="1:3">
      <c r="A28283" s="57" t="s">
        <v>14720</v>
      </c>
      <c r="B28283" s="61">
        <v>406331</v>
      </c>
      <c r="C28283" s="59"/>
    </row>
    <row r="28284" spans="1:3">
      <c r="A28284" s="57" t="s">
        <v>14721</v>
      </c>
      <c r="B28284" s="61">
        <v>8578948</v>
      </c>
      <c r="C28284" s="59"/>
    </row>
    <row r="28285" spans="1:3">
      <c r="A28285" s="57" t="s">
        <v>14722</v>
      </c>
      <c r="B28285" s="61">
        <v>5477087</v>
      </c>
      <c r="C28285" s="59"/>
    </row>
    <row r="28286" spans="1:3">
      <c r="A28286" s="57" t="s">
        <v>14723</v>
      </c>
      <c r="B28286" s="58"/>
      <c r="C28286" s="59"/>
    </row>
    <row r="28287" spans="1:3">
      <c r="A28287" s="57" t="s">
        <v>14724</v>
      </c>
      <c r="B28287" s="58"/>
      <c r="C28287" s="59"/>
    </row>
    <row r="28288" spans="1:3">
      <c r="A28288" s="57" t="s">
        <v>14725</v>
      </c>
      <c r="B28288" s="61">
        <v>21268884</v>
      </c>
      <c r="C28288" s="59"/>
    </row>
    <row r="28289" spans="1:3">
      <c r="A28289" s="57" t="s">
        <v>14726</v>
      </c>
      <c r="B28289" s="61">
        <v>1668877</v>
      </c>
      <c r="C28289" s="59"/>
    </row>
    <row r="28290" spans="1:3">
      <c r="A28290" s="57" t="s">
        <v>14727</v>
      </c>
      <c r="B28290" s="61">
        <v>178202554</v>
      </c>
      <c r="C28290" s="59"/>
    </row>
    <row r="28291" spans="1:3">
      <c r="A28291" s="57" t="s">
        <v>14728</v>
      </c>
      <c r="B28291" s="61">
        <v>373679</v>
      </c>
      <c r="C28291" s="59"/>
    </row>
    <row r="28292" spans="1:3">
      <c r="A28292" s="57" t="s">
        <v>14729</v>
      </c>
      <c r="B28292" s="58"/>
      <c r="C28292" s="59"/>
    </row>
    <row r="28293" spans="1:3">
      <c r="A28293" s="57" t="s">
        <v>14730</v>
      </c>
      <c r="B28293" s="61">
        <v>11668939</v>
      </c>
      <c r="C28293" s="59"/>
    </row>
    <row r="28294" spans="1:3">
      <c r="A28294" s="57" t="s">
        <v>14731</v>
      </c>
      <c r="B28294" s="61">
        <v>117999323</v>
      </c>
      <c r="C28294" s="59"/>
    </row>
    <row r="28295" spans="1:3">
      <c r="A28295" s="57" t="s">
        <v>14732</v>
      </c>
      <c r="B28295" s="61">
        <v>5524311</v>
      </c>
      <c r="C28295" s="59"/>
    </row>
    <row r="28296" spans="1:3">
      <c r="A28296" s="57" t="s">
        <v>14733</v>
      </c>
      <c r="B28296" s="61">
        <v>6084485</v>
      </c>
      <c r="C28296" s="59"/>
    </row>
    <row r="28297" spans="1:3">
      <c r="A28297" s="57" t="s">
        <v>14734</v>
      </c>
      <c r="B28297" s="61">
        <v>1984248</v>
      </c>
      <c r="C28297" s="59"/>
    </row>
    <row r="28298" spans="1:3">
      <c r="A28298" s="57" t="s">
        <v>14734</v>
      </c>
      <c r="B28298" s="61">
        <v>2419273</v>
      </c>
      <c r="C28298" s="59"/>
    </row>
    <row r="28299" spans="1:3">
      <c r="A28299" s="57" t="s">
        <v>14735</v>
      </c>
      <c r="B28299" s="61">
        <v>151113</v>
      </c>
      <c r="C28299" s="59"/>
    </row>
    <row r="28300" spans="1:3">
      <c r="A28300" s="57" t="s">
        <v>14736</v>
      </c>
      <c r="B28300" s="61">
        <v>12272655</v>
      </c>
      <c r="C28300" s="59"/>
    </row>
    <row r="28301" spans="1:3">
      <c r="A28301" s="57" t="s">
        <v>14737</v>
      </c>
      <c r="B28301" s="58"/>
      <c r="C28301" s="59"/>
    </row>
    <row r="28302" spans="1:3">
      <c r="A28302" s="57" t="s">
        <v>14737</v>
      </c>
      <c r="B28302" s="58"/>
      <c r="C28302" s="59"/>
    </row>
    <row r="28303" spans="1:3">
      <c r="A28303" s="57" t="s">
        <v>14738</v>
      </c>
      <c r="B28303" s="61">
        <v>13576419</v>
      </c>
      <c r="C28303" s="59"/>
    </row>
    <row r="28304" spans="1:3">
      <c r="A28304" s="57" t="s">
        <v>14739</v>
      </c>
      <c r="B28304" s="61">
        <v>59505404</v>
      </c>
      <c r="C28304" s="59"/>
    </row>
    <row r="28305" spans="1:3">
      <c r="A28305" s="57" t="s">
        <v>14739</v>
      </c>
      <c r="B28305" s="61">
        <v>193498024</v>
      </c>
      <c r="C28305" s="59"/>
    </row>
    <row r="28306" spans="1:3">
      <c r="A28306" s="57" t="s">
        <v>14740</v>
      </c>
      <c r="B28306" s="58"/>
      <c r="C28306" s="59"/>
    </row>
    <row r="28307" spans="1:3">
      <c r="A28307" s="57" t="s">
        <v>14741</v>
      </c>
      <c r="B28307" s="58"/>
      <c r="C28307" s="59"/>
    </row>
    <row r="28308" spans="1:3">
      <c r="A28308" s="57" t="s">
        <v>14742</v>
      </c>
      <c r="B28308" s="61">
        <v>48966631</v>
      </c>
      <c r="C28308" s="59"/>
    </row>
    <row r="28309" spans="1:3">
      <c r="A28309" s="57" t="s">
        <v>14743</v>
      </c>
      <c r="B28309" s="61">
        <v>491864</v>
      </c>
      <c r="C28309" s="59"/>
    </row>
    <row r="28310" spans="1:3">
      <c r="A28310" s="57" t="s">
        <v>14744</v>
      </c>
      <c r="B28310" s="61">
        <v>868874</v>
      </c>
      <c r="C28310" s="59"/>
    </row>
    <row r="28311" spans="1:3">
      <c r="A28311" s="57" t="s">
        <v>14745</v>
      </c>
      <c r="B28311" s="58"/>
      <c r="C28311" s="59"/>
    </row>
    <row r="28312" spans="1:3">
      <c r="A28312" s="57" t="s">
        <v>14746</v>
      </c>
      <c r="B28312" s="61">
        <v>8625016</v>
      </c>
      <c r="C28312" s="59"/>
    </row>
    <row r="28313" spans="1:3">
      <c r="A28313" s="57" t="s">
        <v>14747</v>
      </c>
      <c r="B28313" s="61">
        <v>7883855</v>
      </c>
      <c r="C28313" s="59"/>
    </row>
    <row r="28314" spans="1:3">
      <c r="A28314" s="57" t="s">
        <v>14748</v>
      </c>
      <c r="B28314" s="61">
        <v>9749976</v>
      </c>
      <c r="C28314" s="59"/>
    </row>
    <row r="28315" spans="1:3">
      <c r="A28315" s="57" t="s">
        <v>14749</v>
      </c>
      <c r="B28315" s="58"/>
      <c r="C28315" s="59"/>
    </row>
    <row r="28316" spans="1:3">
      <c r="A28316" s="57" t="s">
        <v>14750</v>
      </c>
      <c r="B28316" s="58"/>
      <c r="C28316" s="59"/>
    </row>
    <row r="28317" spans="1:3">
      <c r="A28317" s="57" t="s">
        <v>14751</v>
      </c>
      <c r="B28317" s="61">
        <v>9773890</v>
      </c>
      <c r="C28317" s="59"/>
    </row>
    <row r="28318" spans="1:3">
      <c r="A28318" s="57" t="s">
        <v>14752</v>
      </c>
      <c r="B28318" s="61">
        <v>19233606</v>
      </c>
      <c r="C28318" s="59"/>
    </row>
    <row r="28319" spans="1:3">
      <c r="A28319" s="57" t="s">
        <v>14752</v>
      </c>
      <c r="B28319" s="61">
        <v>22492327</v>
      </c>
      <c r="C28319" s="59"/>
    </row>
    <row r="28320" spans="1:3">
      <c r="A28320" s="57" t="s">
        <v>14753</v>
      </c>
      <c r="B28320" s="61">
        <v>8272931</v>
      </c>
      <c r="C28320" s="59"/>
    </row>
    <row r="28321" spans="1:3">
      <c r="A28321" s="57" t="s">
        <v>14754</v>
      </c>
      <c r="B28321" s="61">
        <v>23094989</v>
      </c>
      <c r="C28321" s="59"/>
    </row>
    <row r="28322" spans="1:3">
      <c r="A28322" s="57" t="s">
        <v>14755</v>
      </c>
      <c r="B28322" s="61">
        <v>136234346</v>
      </c>
      <c r="C28322" s="59"/>
    </row>
    <row r="28323" spans="1:3">
      <c r="A28323" s="57" t="s">
        <v>14756</v>
      </c>
      <c r="B28323" s="61">
        <v>119350779</v>
      </c>
      <c r="C28323" s="59"/>
    </row>
    <row r="28324" spans="1:3">
      <c r="A28324" s="57" t="s">
        <v>14757</v>
      </c>
      <c r="B28324" s="61">
        <v>17732468</v>
      </c>
      <c r="C28324" s="59"/>
    </row>
    <row r="28325" spans="1:3">
      <c r="A28325" s="57" t="s">
        <v>14758</v>
      </c>
      <c r="B28325" s="61">
        <v>1393520</v>
      </c>
      <c r="C28325" s="59"/>
    </row>
    <row r="28326" spans="1:3">
      <c r="A28326" s="57" t="s">
        <v>14759</v>
      </c>
      <c r="B28326" s="61">
        <v>12085914</v>
      </c>
      <c r="C28326" s="59"/>
    </row>
    <row r="28327" spans="1:3">
      <c r="A28327" s="57" t="s">
        <v>14760</v>
      </c>
      <c r="B28327" s="61">
        <v>55154754</v>
      </c>
      <c r="C28327" s="59"/>
    </row>
    <row r="28328" spans="1:3">
      <c r="A28328" s="57" t="s">
        <v>14761</v>
      </c>
      <c r="B28328" s="61">
        <v>23646993</v>
      </c>
      <c r="C28328" s="59"/>
    </row>
    <row r="28329" spans="1:3">
      <c r="A28329" s="57" t="s">
        <v>14762</v>
      </c>
      <c r="B28329" s="61">
        <v>38349053</v>
      </c>
      <c r="C28329" s="59"/>
    </row>
    <row r="28330" spans="1:3">
      <c r="A28330" s="57" t="s">
        <v>14763</v>
      </c>
      <c r="B28330" s="61">
        <v>22991691</v>
      </c>
      <c r="C28330" s="59"/>
    </row>
    <row r="28331" spans="1:3">
      <c r="A28331" s="57" t="s">
        <v>14764</v>
      </c>
      <c r="B28331" s="61">
        <v>1059719</v>
      </c>
      <c r="C28331" s="59"/>
    </row>
    <row r="28332" spans="1:3">
      <c r="A28332" s="57" t="s">
        <v>14765</v>
      </c>
      <c r="B28332" s="61">
        <v>19984281</v>
      </c>
      <c r="C28332" s="59"/>
    </row>
    <row r="28333" spans="1:3">
      <c r="A28333" s="57" t="s">
        <v>14766</v>
      </c>
      <c r="B28333" s="58"/>
      <c r="C28333" s="59"/>
    </row>
    <row r="28334" spans="1:3">
      <c r="A28334" s="57" t="s">
        <v>14767</v>
      </c>
      <c r="B28334" s="58"/>
      <c r="C28334" s="59"/>
    </row>
    <row r="28335" spans="1:3">
      <c r="A28335" s="57" t="s">
        <v>14767</v>
      </c>
      <c r="B28335" s="58"/>
      <c r="C28335" s="59"/>
    </row>
    <row r="28336" spans="1:3">
      <c r="A28336" s="57" t="s">
        <v>14767</v>
      </c>
      <c r="B28336" s="58"/>
      <c r="C28336" s="59"/>
    </row>
    <row r="28337" spans="1:3">
      <c r="A28337" s="57" t="s">
        <v>14767</v>
      </c>
      <c r="B28337" s="58"/>
      <c r="C28337" s="59"/>
    </row>
    <row r="28338" spans="1:3">
      <c r="A28338" s="57" t="s">
        <v>14768</v>
      </c>
      <c r="B28338" s="61">
        <v>2426678</v>
      </c>
      <c r="C28338" s="59"/>
    </row>
    <row r="28339" spans="1:3">
      <c r="A28339" s="57" t="s">
        <v>14768</v>
      </c>
      <c r="B28339" s="61">
        <v>51108691</v>
      </c>
      <c r="C28339" s="59"/>
    </row>
    <row r="28340" spans="1:3">
      <c r="A28340" s="57" t="s">
        <v>14768</v>
      </c>
      <c r="B28340" s="61">
        <v>387715</v>
      </c>
      <c r="C28340" s="59"/>
    </row>
    <row r="28341" spans="1:3">
      <c r="A28341" s="57" t="s">
        <v>14768</v>
      </c>
      <c r="B28341" s="61">
        <v>1261261</v>
      </c>
      <c r="C28341" s="59"/>
    </row>
    <row r="28342" spans="1:3">
      <c r="A28342" s="57" t="s">
        <v>14769</v>
      </c>
      <c r="B28342" s="61">
        <v>56505</v>
      </c>
      <c r="C28342" s="59"/>
    </row>
    <row r="28343" spans="1:3">
      <c r="A28343" s="57" t="s">
        <v>14769</v>
      </c>
      <c r="B28343" s="61">
        <v>61231</v>
      </c>
      <c r="C28343" s="59"/>
    </row>
    <row r="28344" spans="1:3">
      <c r="A28344" s="57" t="s">
        <v>14769</v>
      </c>
      <c r="B28344" s="61">
        <v>408483</v>
      </c>
      <c r="C28344" s="59"/>
    </row>
    <row r="28345" spans="1:3">
      <c r="A28345" s="57" t="s">
        <v>14770</v>
      </c>
      <c r="B28345" s="61">
        <v>39285010</v>
      </c>
      <c r="C28345" s="59"/>
    </row>
    <row r="28346" spans="1:3">
      <c r="A28346" s="57" t="s">
        <v>14770</v>
      </c>
      <c r="B28346" s="61">
        <v>9137422</v>
      </c>
      <c r="C28346" s="59"/>
    </row>
    <row r="28347" spans="1:3">
      <c r="A28347" s="57" t="s">
        <v>14771</v>
      </c>
      <c r="B28347" s="61">
        <v>216455</v>
      </c>
      <c r="C28347" s="59"/>
    </row>
    <row r="28348" spans="1:3">
      <c r="A28348" s="57" t="s">
        <v>14771</v>
      </c>
      <c r="B28348" s="61">
        <v>5401045</v>
      </c>
      <c r="C28348" s="59"/>
    </row>
    <row r="28349" spans="1:3">
      <c r="A28349" s="57" t="s">
        <v>14772</v>
      </c>
      <c r="B28349" s="58"/>
      <c r="C28349" s="59"/>
    </row>
    <row r="28350" spans="1:3">
      <c r="A28350" s="57" t="s">
        <v>14773</v>
      </c>
      <c r="B28350" s="61">
        <v>148857</v>
      </c>
      <c r="C28350" s="59"/>
    </row>
    <row r="28351" spans="1:3">
      <c r="A28351" s="57" t="s">
        <v>14774</v>
      </c>
      <c r="B28351" s="61">
        <v>40828198</v>
      </c>
      <c r="C28351" s="59"/>
    </row>
    <row r="28352" spans="1:3">
      <c r="A28352" s="57" t="s">
        <v>14774</v>
      </c>
      <c r="B28352" s="61">
        <v>2244027</v>
      </c>
      <c r="C28352" s="59"/>
    </row>
    <row r="28353" spans="1:3">
      <c r="A28353" s="57" t="s">
        <v>14774</v>
      </c>
      <c r="B28353" s="61">
        <v>3564047</v>
      </c>
      <c r="C28353" s="59"/>
    </row>
    <row r="28354" spans="1:3">
      <c r="A28354" s="57" t="s">
        <v>14774</v>
      </c>
      <c r="B28354" s="61">
        <v>91071416</v>
      </c>
      <c r="C28354" s="59"/>
    </row>
    <row r="28355" spans="1:3">
      <c r="A28355" s="57" t="s">
        <v>14775</v>
      </c>
      <c r="B28355" s="61">
        <v>808162</v>
      </c>
      <c r="C28355" s="59"/>
    </row>
    <row r="28356" spans="1:3">
      <c r="A28356" s="57" t="s">
        <v>14775</v>
      </c>
      <c r="B28356" s="61">
        <v>2363074</v>
      </c>
      <c r="C28356" s="59"/>
    </row>
    <row r="28357" spans="1:3">
      <c r="A28357" s="57" t="s">
        <v>14775</v>
      </c>
      <c r="B28357" s="61">
        <v>3835679</v>
      </c>
      <c r="C28357" s="59"/>
    </row>
    <row r="28358" spans="1:3">
      <c r="A28358" s="57" t="s">
        <v>14776</v>
      </c>
      <c r="B28358" s="61">
        <v>308170</v>
      </c>
      <c r="C28358" s="59"/>
    </row>
    <row r="28359" spans="1:3">
      <c r="A28359" s="57" t="s">
        <v>14777</v>
      </c>
      <c r="B28359" s="58"/>
      <c r="C28359" s="59"/>
    </row>
    <row r="28360" spans="1:3">
      <c r="A28360" s="57" t="s">
        <v>14777</v>
      </c>
      <c r="B28360" s="58"/>
      <c r="C28360" s="59"/>
    </row>
    <row r="28361" spans="1:3">
      <c r="A28361" s="57" t="s">
        <v>14777</v>
      </c>
      <c r="B28361" s="58"/>
      <c r="C28361" s="59"/>
    </row>
    <row r="28362" spans="1:3">
      <c r="A28362" s="57" t="s">
        <v>14777</v>
      </c>
      <c r="B28362" s="58"/>
      <c r="C28362" s="59"/>
    </row>
    <row r="28363" spans="1:3">
      <c r="A28363" s="57" t="s">
        <v>14777</v>
      </c>
      <c r="B28363" s="58"/>
      <c r="C28363" s="59"/>
    </row>
    <row r="28364" spans="1:3">
      <c r="A28364" s="57" t="s">
        <v>14778</v>
      </c>
      <c r="B28364" s="61">
        <v>1080837</v>
      </c>
      <c r="C28364" s="59"/>
    </row>
    <row r="28365" spans="1:3">
      <c r="A28365" s="57" t="s">
        <v>14778</v>
      </c>
      <c r="B28365" s="61">
        <v>98871774</v>
      </c>
      <c r="C28365" s="59"/>
    </row>
    <row r="28366" spans="1:3">
      <c r="A28366" s="57" t="s">
        <v>14778</v>
      </c>
      <c r="B28366" s="61">
        <v>8059924</v>
      </c>
      <c r="C28366" s="59"/>
    </row>
    <row r="28367" spans="1:3">
      <c r="A28367" s="57" t="s">
        <v>14778</v>
      </c>
      <c r="B28367" s="61">
        <v>12474332</v>
      </c>
      <c r="C28367" s="59"/>
    </row>
    <row r="28368" spans="1:3">
      <c r="A28368" s="57" t="s">
        <v>14779</v>
      </c>
      <c r="B28368" s="61">
        <v>3972285</v>
      </c>
      <c r="C28368" s="59"/>
    </row>
    <row r="28369" spans="1:3">
      <c r="A28369" s="57" t="s">
        <v>14779</v>
      </c>
      <c r="B28369" s="61">
        <v>756524</v>
      </c>
      <c r="C28369" s="59"/>
    </row>
    <row r="28370" spans="1:3">
      <c r="A28370" s="57" t="s">
        <v>14779</v>
      </c>
      <c r="B28370" s="61">
        <v>11866425</v>
      </c>
      <c r="C28370" s="59"/>
    </row>
    <row r="28371" spans="1:3">
      <c r="A28371" s="57" t="s">
        <v>14780</v>
      </c>
      <c r="B28371" s="58"/>
      <c r="C28371" s="59"/>
    </row>
    <row r="28372" spans="1:3">
      <c r="A28372" s="57" t="s">
        <v>14781</v>
      </c>
      <c r="B28372" s="61">
        <v>14913729</v>
      </c>
      <c r="C28372" s="59"/>
    </row>
    <row r="28373" spans="1:3">
      <c r="A28373" s="57" t="s">
        <v>14782</v>
      </c>
      <c r="B28373" s="58"/>
      <c r="C28373" s="59"/>
    </row>
    <row r="28374" spans="1:3">
      <c r="A28374" s="57" t="s">
        <v>14783</v>
      </c>
      <c r="B28374" s="58"/>
      <c r="C28374" s="59"/>
    </row>
    <row r="28375" spans="1:3">
      <c r="A28375" s="57" t="s">
        <v>14783</v>
      </c>
      <c r="B28375" s="58"/>
      <c r="C28375" s="59"/>
    </row>
    <row r="28376" spans="1:3">
      <c r="A28376" s="57" t="s">
        <v>14783</v>
      </c>
      <c r="B28376" s="58"/>
      <c r="C28376" s="59"/>
    </row>
    <row r="28377" spans="1:3">
      <c r="A28377" s="57" t="s">
        <v>14783</v>
      </c>
      <c r="B28377" s="58"/>
      <c r="C28377" s="59"/>
    </row>
    <row r="28378" spans="1:3">
      <c r="A28378" s="57" t="s">
        <v>14783</v>
      </c>
      <c r="B28378" s="58"/>
      <c r="C28378" s="59"/>
    </row>
    <row r="28379" spans="1:3">
      <c r="A28379" s="57" t="s">
        <v>14783</v>
      </c>
      <c r="B28379" s="58"/>
      <c r="C28379" s="59"/>
    </row>
    <row r="28380" spans="1:3">
      <c r="A28380" s="57" t="s">
        <v>14784</v>
      </c>
      <c r="B28380" s="61">
        <v>8597809</v>
      </c>
      <c r="C28380" s="59"/>
    </row>
    <row r="28381" spans="1:3">
      <c r="A28381" s="57" t="s">
        <v>14785</v>
      </c>
      <c r="B28381" s="61">
        <v>8459803</v>
      </c>
      <c r="C28381" s="59"/>
    </row>
    <row r="28382" spans="1:3">
      <c r="A28382" s="57" t="s">
        <v>14785</v>
      </c>
      <c r="B28382" s="58"/>
      <c r="C28382" s="59"/>
    </row>
    <row r="28383" spans="1:3">
      <c r="A28383" s="57" t="s">
        <v>14785</v>
      </c>
      <c r="B28383" s="58"/>
      <c r="C28383" s="59"/>
    </row>
    <row r="28384" spans="1:3">
      <c r="A28384" s="57" t="s">
        <v>14785</v>
      </c>
      <c r="B28384" s="58"/>
      <c r="C28384" s="59"/>
    </row>
    <row r="28385" spans="1:3">
      <c r="A28385" s="57" t="s">
        <v>14785</v>
      </c>
      <c r="B28385" s="58"/>
      <c r="C28385" s="59"/>
    </row>
    <row r="28386" spans="1:3">
      <c r="A28386" s="57" t="s">
        <v>14785</v>
      </c>
      <c r="B28386" s="58"/>
      <c r="C28386" s="59"/>
    </row>
    <row r="28387" spans="1:3">
      <c r="A28387" s="57" t="s">
        <v>14786</v>
      </c>
      <c r="B28387" s="58"/>
      <c r="C28387" s="59"/>
    </row>
    <row r="28388" spans="1:3">
      <c r="A28388" s="57" t="s">
        <v>14786</v>
      </c>
      <c r="B28388" s="58"/>
      <c r="C28388" s="59"/>
    </row>
    <row r="28389" spans="1:3">
      <c r="A28389" s="57" t="s">
        <v>14786</v>
      </c>
      <c r="B28389" s="58"/>
      <c r="C28389" s="59"/>
    </row>
    <row r="28390" spans="1:3">
      <c r="A28390" s="57" t="s">
        <v>14786</v>
      </c>
      <c r="B28390" s="58"/>
      <c r="C28390" s="59"/>
    </row>
    <row r="28391" spans="1:3">
      <c r="A28391" s="57" t="s">
        <v>14786</v>
      </c>
      <c r="B28391" s="58"/>
      <c r="C28391" s="59"/>
    </row>
    <row r="28392" spans="1:3">
      <c r="A28392" s="57" t="s">
        <v>14786</v>
      </c>
      <c r="B28392" s="58"/>
      <c r="C28392" s="59"/>
    </row>
    <row r="28393" spans="1:3">
      <c r="A28393" s="57" t="s">
        <v>14787</v>
      </c>
      <c r="B28393" s="61">
        <v>34005171</v>
      </c>
      <c r="C28393" s="59"/>
    </row>
    <row r="28394" spans="1:3">
      <c r="A28394" s="57" t="s">
        <v>14787</v>
      </c>
      <c r="B28394" s="61">
        <v>17840949</v>
      </c>
      <c r="C28394" s="59"/>
    </row>
    <row r="28395" spans="1:3">
      <c r="A28395" s="57" t="s">
        <v>14787</v>
      </c>
      <c r="B28395" s="61">
        <v>5264</v>
      </c>
      <c r="C28395" s="59"/>
    </row>
    <row r="28396" spans="1:3">
      <c r="A28396" s="57" t="s">
        <v>14787</v>
      </c>
      <c r="B28396" s="61">
        <v>42537447</v>
      </c>
      <c r="C28396" s="59"/>
    </row>
    <row r="28397" spans="1:3">
      <c r="A28397" s="57" t="s">
        <v>14787</v>
      </c>
      <c r="B28397" s="61">
        <v>19044775</v>
      </c>
      <c r="C28397" s="59"/>
    </row>
    <row r="28398" spans="1:3">
      <c r="A28398" s="57" t="s">
        <v>14788</v>
      </c>
      <c r="B28398" s="58"/>
      <c r="C28398" s="59"/>
    </row>
    <row r="28399" spans="1:3">
      <c r="A28399" s="57" t="s">
        <v>14788</v>
      </c>
      <c r="B28399" s="58"/>
      <c r="C28399" s="59"/>
    </row>
    <row r="28400" spans="1:3">
      <c r="A28400" s="57" t="s">
        <v>14789</v>
      </c>
      <c r="B28400" s="61">
        <v>22116248</v>
      </c>
      <c r="C28400" s="59"/>
    </row>
    <row r="28401" spans="1:3">
      <c r="A28401" s="57" t="s">
        <v>14789</v>
      </c>
      <c r="B28401" s="61">
        <v>4405034</v>
      </c>
      <c r="C28401" s="59"/>
    </row>
    <row r="28402" spans="1:3">
      <c r="A28402" s="57" t="s">
        <v>14790</v>
      </c>
      <c r="B28402" s="58"/>
      <c r="C28402" s="59"/>
    </row>
    <row r="28403" spans="1:3">
      <c r="A28403" s="57" t="s">
        <v>14791</v>
      </c>
      <c r="B28403" s="61">
        <v>3417607</v>
      </c>
      <c r="C28403" s="59"/>
    </row>
    <row r="28404" spans="1:3">
      <c r="A28404" s="57" t="s">
        <v>14792</v>
      </c>
      <c r="B28404" s="61">
        <v>4093799</v>
      </c>
      <c r="C28404" s="59"/>
    </row>
    <row r="28405" spans="1:3">
      <c r="A28405" s="57" t="s">
        <v>14793</v>
      </c>
      <c r="B28405" s="58"/>
      <c r="C28405" s="59"/>
    </row>
    <row r="28406" spans="1:3">
      <c r="A28406" s="57" t="s">
        <v>14794</v>
      </c>
      <c r="B28406" s="61">
        <v>4677188</v>
      </c>
      <c r="C28406" s="59"/>
    </row>
    <row r="28407" spans="1:3">
      <c r="A28407" s="57" t="s">
        <v>14795</v>
      </c>
      <c r="B28407" s="61">
        <v>8750754</v>
      </c>
      <c r="C28407" s="59"/>
    </row>
    <row r="28408" spans="1:3">
      <c r="A28408" s="57" t="s">
        <v>14796</v>
      </c>
      <c r="B28408" s="61">
        <v>1073023</v>
      </c>
      <c r="C28408" s="59"/>
    </row>
    <row r="28409" spans="1:3">
      <c r="A28409" s="57" t="s">
        <v>14797</v>
      </c>
      <c r="B28409" s="61">
        <v>5912377</v>
      </c>
      <c r="C28409" s="59"/>
    </row>
    <row r="28410" spans="1:3">
      <c r="A28410" s="57" t="s">
        <v>14798</v>
      </c>
      <c r="B28410" s="61">
        <v>11296620</v>
      </c>
      <c r="C28410" s="59"/>
    </row>
    <row r="28411" spans="1:3">
      <c r="A28411" s="57" t="s">
        <v>14799</v>
      </c>
      <c r="B28411" s="61">
        <v>13568977</v>
      </c>
      <c r="C28411" s="59"/>
    </row>
    <row r="28412" spans="1:3">
      <c r="A28412" s="57" t="s">
        <v>14799</v>
      </c>
      <c r="B28412" s="61">
        <v>49458031</v>
      </c>
      <c r="C28412" s="59"/>
    </row>
    <row r="28413" spans="1:3">
      <c r="A28413" s="57" t="s">
        <v>14800</v>
      </c>
      <c r="B28413" s="61">
        <v>23362</v>
      </c>
      <c r="C28413" s="59"/>
    </row>
    <row r="28414" spans="1:3">
      <c r="A28414" s="57" t="s">
        <v>14801</v>
      </c>
      <c r="B28414" s="61">
        <v>28620457</v>
      </c>
      <c r="C28414" s="59"/>
    </row>
    <row r="28415" spans="1:3">
      <c r="A28415" s="57" t="s">
        <v>14802</v>
      </c>
      <c r="B28415" s="61">
        <v>2635024</v>
      </c>
      <c r="C28415" s="59"/>
    </row>
    <row r="28416" spans="1:3">
      <c r="A28416" s="57" t="s">
        <v>14803</v>
      </c>
      <c r="B28416" s="58"/>
      <c r="C28416" s="59"/>
    </row>
    <row r="28417" spans="1:3">
      <c r="A28417" s="57" t="s">
        <v>14803</v>
      </c>
      <c r="B28417" s="61">
        <v>73986192</v>
      </c>
      <c r="C28417" s="59"/>
    </row>
    <row r="28418" spans="1:3">
      <c r="A28418" s="57" t="s">
        <v>14804</v>
      </c>
      <c r="B28418" s="61">
        <v>1356930</v>
      </c>
      <c r="C28418" s="59"/>
    </row>
    <row r="28419" spans="1:3">
      <c r="A28419" s="57" t="s">
        <v>14805</v>
      </c>
      <c r="B28419" s="61">
        <v>41429</v>
      </c>
      <c r="C28419" s="59"/>
    </row>
    <row r="28420" spans="1:3">
      <c r="A28420" s="57" t="s">
        <v>14806</v>
      </c>
      <c r="B28420" s="61">
        <v>897626</v>
      </c>
      <c r="C28420" s="59"/>
    </row>
    <row r="28421" spans="1:3">
      <c r="A28421" s="57" t="s">
        <v>14807</v>
      </c>
      <c r="B28421" s="61">
        <v>42036</v>
      </c>
      <c r="C28421" s="59"/>
    </row>
    <row r="28422" spans="1:3">
      <c r="A28422" s="57" t="s">
        <v>14808</v>
      </c>
      <c r="B28422" s="61">
        <v>21599330</v>
      </c>
      <c r="C28422" s="59"/>
    </row>
    <row r="28423" spans="1:3">
      <c r="A28423" s="57" t="s">
        <v>14808</v>
      </c>
      <c r="B28423" s="61">
        <v>9643906</v>
      </c>
      <c r="C28423" s="59"/>
    </row>
    <row r="28424" spans="1:3">
      <c r="A28424" s="57" t="s">
        <v>14809</v>
      </c>
      <c r="B28424" s="61">
        <v>11579930</v>
      </c>
      <c r="C28424" s="59"/>
    </row>
    <row r="28425" spans="1:3">
      <c r="A28425" s="57" t="s">
        <v>14810</v>
      </c>
      <c r="B28425" s="58"/>
      <c r="C28425" s="59"/>
    </row>
    <row r="28426" spans="1:3">
      <c r="A28426" s="57" t="s">
        <v>14811</v>
      </c>
      <c r="B28426" s="61">
        <v>881930</v>
      </c>
      <c r="C28426" s="59"/>
    </row>
    <row r="28427" spans="1:3">
      <c r="A28427" s="57" t="s">
        <v>14812</v>
      </c>
      <c r="B28427" s="61">
        <v>44228303</v>
      </c>
      <c r="C28427" s="59"/>
    </row>
    <row r="28428" spans="1:3">
      <c r="A28428" s="57" t="s">
        <v>14813</v>
      </c>
      <c r="B28428" s="61">
        <v>78761263</v>
      </c>
      <c r="C28428" s="59"/>
    </row>
    <row r="28429" spans="1:3">
      <c r="A28429" s="57" t="s">
        <v>14814</v>
      </c>
      <c r="B28429" s="61">
        <v>19149638</v>
      </c>
      <c r="C28429" s="59"/>
    </row>
    <row r="28430" spans="1:3">
      <c r="A28430" s="57" t="s">
        <v>14815</v>
      </c>
      <c r="B28430" s="58"/>
      <c r="C28430" s="59"/>
    </row>
    <row r="28431" spans="1:3">
      <c r="A28431" s="57" t="s">
        <v>14815</v>
      </c>
      <c r="B28431" s="58"/>
      <c r="C28431" s="59"/>
    </row>
    <row r="28432" spans="1:3">
      <c r="A28432" s="57" t="s">
        <v>14816</v>
      </c>
      <c r="B28432" s="61">
        <v>37371346</v>
      </c>
      <c r="C28432" s="59"/>
    </row>
    <row r="28433" spans="1:3">
      <c r="A28433" s="57" t="s">
        <v>14817</v>
      </c>
      <c r="B28433" s="61">
        <v>64548827</v>
      </c>
      <c r="C28433" s="59"/>
    </row>
    <row r="28434" spans="1:3">
      <c r="A28434" s="57" t="s">
        <v>14818</v>
      </c>
      <c r="B28434" s="58"/>
      <c r="C28434" s="59"/>
    </row>
    <row r="28435" spans="1:3">
      <c r="A28435" s="57" t="s">
        <v>14818</v>
      </c>
      <c r="B28435" s="58"/>
      <c r="C28435" s="59"/>
    </row>
    <row r="28436" spans="1:3">
      <c r="A28436" s="57" t="s">
        <v>14819</v>
      </c>
      <c r="B28436" s="61">
        <v>20080002</v>
      </c>
      <c r="C28436" s="59"/>
    </row>
    <row r="28437" spans="1:3">
      <c r="A28437" s="57" t="s">
        <v>14820</v>
      </c>
      <c r="B28437" s="61">
        <v>83428355</v>
      </c>
      <c r="C28437" s="59"/>
    </row>
    <row r="28438" spans="1:3">
      <c r="A28438" s="57" t="s">
        <v>14821</v>
      </c>
      <c r="B28438" s="58"/>
      <c r="C28438" s="59"/>
    </row>
    <row r="28439" spans="1:3">
      <c r="A28439" s="57" t="s">
        <v>14821</v>
      </c>
      <c r="B28439" s="58"/>
      <c r="C28439" s="59"/>
    </row>
    <row r="28440" spans="1:3">
      <c r="A28440" s="57" t="s">
        <v>14821</v>
      </c>
      <c r="B28440" s="58"/>
      <c r="C28440" s="59"/>
    </row>
    <row r="28441" spans="1:3">
      <c r="A28441" s="57" t="s">
        <v>14822</v>
      </c>
      <c r="B28441" s="58"/>
      <c r="C28441" s="59"/>
    </row>
    <row r="28442" spans="1:3">
      <c r="A28442" s="57" t="s">
        <v>14823</v>
      </c>
      <c r="B28442" s="58"/>
      <c r="C28442" s="59"/>
    </row>
    <row r="28443" spans="1:3">
      <c r="A28443" s="57" t="s">
        <v>14824</v>
      </c>
      <c r="B28443" s="61">
        <v>32285152</v>
      </c>
      <c r="C28443" s="59"/>
    </row>
    <row r="28444" spans="1:3">
      <c r="A28444" s="57" t="s">
        <v>14825</v>
      </c>
      <c r="B28444" s="58"/>
      <c r="C28444" s="59"/>
    </row>
    <row r="28445" spans="1:3">
      <c r="A28445" s="57" t="s">
        <v>14826</v>
      </c>
      <c r="B28445" s="61">
        <v>5044213</v>
      </c>
      <c r="C28445" s="59"/>
    </row>
    <row r="28446" spans="1:3">
      <c r="A28446" s="57" t="s">
        <v>14827</v>
      </c>
      <c r="B28446" s="58"/>
      <c r="C28446" s="59"/>
    </row>
    <row r="28447" spans="1:3">
      <c r="A28447" s="57" t="s">
        <v>14827</v>
      </c>
      <c r="B28447" s="58"/>
      <c r="C28447" s="59"/>
    </row>
    <row r="28448" spans="1:3">
      <c r="A28448" s="57" t="s">
        <v>14827</v>
      </c>
      <c r="B28448" s="58"/>
      <c r="C28448" s="59"/>
    </row>
    <row r="28449" spans="1:3">
      <c r="A28449" s="57" t="s">
        <v>14828</v>
      </c>
      <c r="B28449" s="61">
        <v>16705109</v>
      </c>
      <c r="C28449" s="59"/>
    </row>
    <row r="28450" spans="1:3">
      <c r="A28450" s="57" t="s">
        <v>14829</v>
      </c>
      <c r="B28450" s="58"/>
      <c r="C28450" s="59"/>
    </row>
    <row r="28451" spans="1:3">
      <c r="A28451" s="57" t="s">
        <v>14830</v>
      </c>
      <c r="B28451" s="58"/>
      <c r="C28451" s="59"/>
    </row>
    <row r="28452" spans="1:3">
      <c r="A28452" s="57" t="s">
        <v>14831</v>
      </c>
      <c r="B28452" s="58"/>
      <c r="C28452" s="59"/>
    </row>
    <row r="28453" spans="1:3">
      <c r="A28453" s="57" t="s">
        <v>14832</v>
      </c>
      <c r="B28453" s="61">
        <v>3966747</v>
      </c>
      <c r="C28453" s="59"/>
    </row>
    <row r="28454" spans="1:3">
      <c r="A28454" s="57" t="s">
        <v>14833</v>
      </c>
      <c r="B28454" s="58"/>
      <c r="C28454" s="59"/>
    </row>
    <row r="28455" spans="1:3">
      <c r="A28455" s="57" t="s">
        <v>14834</v>
      </c>
      <c r="B28455" s="58"/>
      <c r="C28455" s="59"/>
    </row>
    <row r="28456" spans="1:3">
      <c r="A28456" s="57" t="s">
        <v>14835</v>
      </c>
      <c r="B28456" s="61">
        <v>1789746</v>
      </c>
      <c r="C28456" s="59"/>
    </row>
    <row r="28457" spans="1:3">
      <c r="A28457" s="57" t="s">
        <v>14836</v>
      </c>
      <c r="B28457" s="58"/>
      <c r="C28457" s="59"/>
    </row>
    <row r="28458" spans="1:3">
      <c r="A28458" s="57" t="s">
        <v>14837</v>
      </c>
      <c r="B28458" s="58"/>
      <c r="C28458" s="59"/>
    </row>
    <row r="28459" spans="1:3">
      <c r="A28459" s="57" t="s">
        <v>14838</v>
      </c>
      <c r="B28459" s="61">
        <v>24962242</v>
      </c>
      <c r="C28459" s="59"/>
    </row>
    <row r="28460" spans="1:3">
      <c r="A28460" s="57" t="s">
        <v>14839</v>
      </c>
      <c r="B28460" s="61">
        <v>12443530</v>
      </c>
      <c r="C28460" s="59"/>
    </row>
    <row r="28461" spans="1:3">
      <c r="A28461" s="57" t="s">
        <v>14840</v>
      </c>
      <c r="B28461" s="58"/>
      <c r="C28461" s="59"/>
    </row>
    <row r="28462" spans="1:3">
      <c r="A28462" s="57" t="s">
        <v>14840</v>
      </c>
      <c r="B28462" s="58"/>
      <c r="C28462" s="59"/>
    </row>
    <row r="28463" spans="1:3">
      <c r="A28463" s="57" t="s">
        <v>14840</v>
      </c>
      <c r="B28463" s="58"/>
      <c r="C28463" s="59"/>
    </row>
    <row r="28464" spans="1:3">
      <c r="A28464" s="57" t="s">
        <v>14840</v>
      </c>
      <c r="B28464" s="58"/>
      <c r="C28464" s="59"/>
    </row>
    <row r="28465" spans="1:3">
      <c r="A28465" s="57" t="s">
        <v>14840</v>
      </c>
      <c r="B28465" s="58"/>
      <c r="C28465" s="59"/>
    </row>
    <row r="28466" spans="1:3">
      <c r="A28466" s="57" t="s">
        <v>14840</v>
      </c>
      <c r="B28466" s="58"/>
      <c r="C28466" s="59"/>
    </row>
    <row r="28467" spans="1:3">
      <c r="A28467" s="57" t="s">
        <v>14841</v>
      </c>
      <c r="B28467" s="61">
        <v>35538482</v>
      </c>
      <c r="C28467" s="59"/>
    </row>
    <row r="28468" spans="1:3">
      <c r="A28468" s="57" t="s">
        <v>14842</v>
      </c>
      <c r="B28468" s="58"/>
      <c r="C28468" s="59"/>
    </row>
    <row r="28469" spans="1:3">
      <c r="A28469" s="57" t="s">
        <v>14842</v>
      </c>
      <c r="B28469" s="58"/>
      <c r="C28469" s="59"/>
    </row>
    <row r="28470" spans="1:3">
      <c r="A28470" s="57" t="s">
        <v>14842</v>
      </c>
      <c r="B28470" s="58"/>
      <c r="C28470" s="59"/>
    </row>
    <row r="28471" spans="1:3">
      <c r="A28471" s="57" t="s">
        <v>14842</v>
      </c>
      <c r="B28471" s="58"/>
      <c r="C28471" s="59"/>
    </row>
    <row r="28472" spans="1:3">
      <c r="A28472" s="57" t="s">
        <v>14842</v>
      </c>
      <c r="B28472" s="58"/>
      <c r="C28472" s="59"/>
    </row>
    <row r="28473" spans="1:3">
      <c r="A28473" s="57" t="s">
        <v>14842</v>
      </c>
      <c r="B28473" s="58"/>
      <c r="C28473" s="59"/>
    </row>
    <row r="28474" spans="1:3">
      <c r="A28474" s="57" t="s">
        <v>14843</v>
      </c>
      <c r="B28474" s="58"/>
      <c r="C28474" s="59"/>
    </row>
    <row r="28475" spans="1:3">
      <c r="A28475" s="57" t="s">
        <v>14843</v>
      </c>
      <c r="B28475" s="58"/>
      <c r="C28475" s="59"/>
    </row>
    <row r="28476" spans="1:3">
      <c r="A28476" s="57" t="s">
        <v>14843</v>
      </c>
      <c r="B28476" s="58"/>
      <c r="C28476" s="59"/>
    </row>
    <row r="28477" spans="1:3">
      <c r="A28477" s="57" t="s">
        <v>14843</v>
      </c>
      <c r="B28477" s="58"/>
      <c r="C28477" s="59"/>
    </row>
    <row r="28478" spans="1:3">
      <c r="A28478" s="57" t="s">
        <v>14843</v>
      </c>
      <c r="B28478" s="58"/>
      <c r="C28478" s="59"/>
    </row>
    <row r="28479" spans="1:3">
      <c r="A28479" s="57" t="s">
        <v>14843</v>
      </c>
      <c r="B28479" s="58"/>
      <c r="C28479" s="59"/>
    </row>
    <row r="28480" spans="1:3">
      <c r="A28480" s="57" t="s">
        <v>14843</v>
      </c>
      <c r="B28480" s="58"/>
      <c r="C28480" s="59"/>
    </row>
    <row r="28481" spans="1:3">
      <c r="A28481" s="57" t="s">
        <v>14843</v>
      </c>
      <c r="B28481" s="58"/>
      <c r="C28481" s="59"/>
    </row>
    <row r="28482" spans="1:3">
      <c r="A28482" s="57" t="s">
        <v>14843</v>
      </c>
      <c r="B28482" s="58"/>
      <c r="C28482" s="59"/>
    </row>
    <row r="28483" spans="1:3">
      <c r="A28483" s="57" t="s">
        <v>14843</v>
      </c>
      <c r="B28483" s="58"/>
      <c r="C28483" s="59"/>
    </row>
    <row r="28484" spans="1:3">
      <c r="A28484" s="57" t="s">
        <v>14843</v>
      </c>
      <c r="B28484" s="58"/>
      <c r="C28484" s="59"/>
    </row>
    <row r="28485" spans="1:3">
      <c r="A28485" s="57" t="s">
        <v>14843</v>
      </c>
      <c r="B28485" s="58"/>
      <c r="C28485" s="59"/>
    </row>
    <row r="28486" spans="1:3">
      <c r="A28486" s="57" t="s">
        <v>14843</v>
      </c>
      <c r="B28486" s="58"/>
      <c r="C28486" s="59"/>
    </row>
    <row r="28487" spans="1:3">
      <c r="A28487" s="57" t="s">
        <v>14844</v>
      </c>
      <c r="B28487" s="61">
        <v>4426532</v>
      </c>
      <c r="C28487" s="59"/>
    </row>
    <row r="28488" spans="1:3">
      <c r="A28488" s="57" t="s">
        <v>14844</v>
      </c>
      <c r="B28488" s="61">
        <v>801313</v>
      </c>
      <c r="C28488" s="59"/>
    </row>
    <row r="28489" spans="1:3">
      <c r="A28489" s="57" t="s">
        <v>14844</v>
      </c>
      <c r="B28489" s="61">
        <v>844885</v>
      </c>
      <c r="C28489" s="59"/>
    </row>
    <row r="28490" spans="1:3">
      <c r="A28490" s="57" t="s">
        <v>14844</v>
      </c>
      <c r="B28490" s="61">
        <v>3606382</v>
      </c>
      <c r="C28490" s="59"/>
    </row>
    <row r="28491" spans="1:3">
      <c r="A28491" s="57" t="s">
        <v>14844</v>
      </c>
      <c r="B28491" s="61">
        <v>2039711</v>
      </c>
      <c r="C28491" s="59"/>
    </row>
    <row r="28492" spans="1:3">
      <c r="A28492" s="57" t="s">
        <v>14844</v>
      </c>
      <c r="B28492" s="61">
        <v>8720731</v>
      </c>
      <c r="C28492" s="59"/>
    </row>
    <row r="28493" spans="1:3">
      <c r="A28493" s="57" t="s">
        <v>14844</v>
      </c>
      <c r="B28493" s="61">
        <v>2334442</v>
      </c>
      <c r="C28493" s="59"/>
    </row>
    <row r="28494" spans="1:3">
      <c r="A28494" s="57" t="s">
        <v>14844</v>
      </c>
      <c r="B28494" s="61">
        <v>4252790</v>
      </c>
      <c r="C28494" s="59"/>
    </row>
    <row r="28495" spans="1:3">
      <c r="A28495" s="57" t="s">
        <v>14845</v>
      </c>
      <c r="B28495" s="61">
        <v>10143329</v>
      </c>
      <c r="C28495" s="59"/>
    </row>
    <row r="28496" spans="1:3">
      <c r="A28496" s="57" t="s">
        <v>14846</v>
      </c>
      <c r="B28496" s="61">
        <v>3255195</v>
      </c>
      <c r="C28496" s="59"/>
    </row>
    <row r="28497" spans="1:3">
      <c r="A28497" s="57" t="s">
        <v>14847</v>
      </c>
      <c r="B28497" s="58"/>
      <c r="C28497" s="59"/>
    </row>
    <row r="28498" spans="1:3">
      <c r="A28498" s="57" t="s">
        <v>14848</v>
      </c>
      <c r="B28498" s="58"/>
      <c r="C28498" s="59"/>
    </row>
    <row r="28499" spans="1:3">
      <c r="A28499" s="57" t="s">
        <v>14848</v>
      </c>
      <c r="B28499" s="58"/>
      <c r="C28499" s="59"/>
    </row>
    <row r="28500" spans="1:3">
      <c r="A28500" s="57" t="s">
        <v>14848</v>
      </c>
      <c r="B28500" s="58"/>
      <c r="C28500" s="59"/>
    </row>
    <row r="28501" spans="1:3">
      <c r="A28501" s="57" t="s">
        <v>14848</v>
      </c>
      <c r="B28501" s="58"/>
      <c r="C28501" s="59"/>
    </row>
    <row r="28502" spans="1:3">
      <c r="A28502" s="57" t="s">
        <v>14849</v>
      </c>
      <c r="B28502" s="58"/>
      <c r="C28502" s="59"/>
    </row>
    <row r="28503" spans="1:3">
      <c r="A28503" s="57" t="s">
        <v>14850</v>
      </c>
      <c r="B28503" s="58"/>
      <c r="C28503" s="59"/>
    </row>
    <row r="28504" spans="1:3">
      <c r="A28504" s="57" t="s">
        <v>14850</v>
      </c>
      <c r="B28504" s="58"/>
      <c r="C28504" s="59"/>
    </row>
    <row r="28505" spans="1:3">
      <c r="A28505" s="57" t="s">
        <v>14850</v>
      </c>
      <c r="B28505" s="58"/>
      <c r="C28505" s="59"/>
    </row>
    <row r="28506" spans="1:3">
      <c r="A28506" s="57" t="s">
        <v>14851</v>
      </c>
      <c r="B28506" s="58"/>
      <c r="C28506" s="59"/>
    </row>
    <row r="28507" spans="1:3">
      <c r="A28507" s="57" t="s">
        <v>14851</v>
      </c>
      <c r="B28507" s="58"/>
      <c r="C28507" s="59"/>
    </row>
    <row r="28508" spans="1:3">
      <c r="A28508" s="57" t="s">
        <v>14851</v>
      </c>
      <c r="B28508" s="58"/>
      <c r="C28508" s="59"/>
    </row>
    <row r="28509" spans="1:3">
      <c r="A28509" s="57" t="s">
        <v>14851</v>
      </c>
      <c r="B28509" s="58"/>
      <c r="C28509" s="59"/>
    </row>
    <row r="28510" spans="1:3">
      <c r="A28510" s="57" t="s">
        <v>14852</v>
      </c>
      <c r="B28510" s="58"/>
      <c r="C28510" s="59"/>
    </row>
    <row r="28511" spans="1:3">
      <c r="A28511" s="57" t="s">
        <v>14853</v>
      </c>
      <c r="B28511" s="61">
        <v>15179</v>
      </c>
      <c r="C28511" s="59"/>
    </row>
    <row r="28512" spans="1:3">
      <c r="A28512" s="57" t="s">
        <v>14853</v>
      </c>
      <c r="B28512" s="61">
        <v>357710</v>
      </c>
      <c r="C28512" s="59"/>
    </row>
    <row r="28513" spans="1:3">
      <c r="A28513" s="57" t="s">
        <v>14853</v>
      </c>
      <c r="B28513" s="61">
        <v>1372570</v>
      </c>
      <c r="C28513" s="59"/>
    </row>
    <row r="28514" spans="1:3">
      <c r="A28514" s="57" t="s">
        <v>14854</v>
      </c>
      <c r="B28514" s="61">
        <v>1540207</v>
      </c>
      <c r="C28514" s="59"/>
    </row>
    <row r="28515" spans="1:3">
      <c r="A28515" s="57" t="s">
        <v>14855</v>
      </c>
      <c r="B28515" s="61">
        <v>1355632</v>
      </c>
      <c r="C28515" s="59"/>
    </row>
    <row r="28516" spans="1:3">
      <c r="A28516" s="57" t="s">
        <v>14856</v>
      </c>
      <c r="B28516" s="61">
        <v>8508</v>
      </c>
      <c r="C28516" s="59"/>
    </row>
    <row r="28517" spans="1:3">
      <c r="A28517" s="57" t="s">
        <v>14857</v>
      </c>
      <c r="B28517" s="58"/>
      <c r="C28517" s="59"/>
    </row>
    <row r="28518" spans="1:3">
      <c r="A28518" s="57" t="s">
        <v>14858</v>
      </c>
      <c r="B28518" s="61">
        <v>124362013</v>
      </c>
      <c r="C28518" s="59"/>
    </row>
    <row r="28519" spans="1:3">
      <c r="A28519" s="57" t="s">
        <v>14859</v>
      </c>
      <c r="B28519" s="58"/>
      <c r="C28519" s="59"/>
    </row>
    <row r="28520" spans="1:3">
      <c r="A28520" s="57" t="s">
        <v>14859</v>
      </c>
      <c r="B28520" s="58"/>
      <c r="C28520" s="59"/>
    </row>
    <row r="28521" spans="1:3">
      <c r="A28521" s="57" t="s">
        <v>14859</v>
      </c>
      <c r="B28521" s="58"/>
      <c r="C28521" s="59"/>
    </row>
    <row r="28522" spans="1:3">
      <c r="A28522" s="57" t="s">
        <v>14860</v>
      </c>
      <c r="B28522" s="61">
        <v>299768</v>
      </c>
      <c r="C28522" s="59"/>
    </row>
    <row r="28523" spans="1:3">
      <c r="A28523" s="57" t="s">
        <v>14861</v>
      </c>
      <c r="B28523" s="61">
        <v>8369875</v>
      </c>
      <c r="C28523" s="59"/>
    </row>
    <row r="28524" spans="1:3">
      <c r="A28524" s="57" t="s">
        <v>14861</v>
      </c>
      <c r="B28524" s="61">
        <v>6403397</v>
      </c>
      <c r="C28524" s="59"/>
    </row>
    <row r="28525" spans="1:3">
      <c r="A28525" s="57" t="s">
        <v>14861</v>
      </c>
      <c r="B28525" s="61">
        <v>311175106</v>
      </c>
      <c r="C28525" s="59"/>
    </row>
    <row r="28526" spans="1:3">
      <c r="A28526" s="57" t="s">
        <v>14862</v>
      </c>
      <c r="B28526" s="58"/>
      <c r="C28526" s="59"/>
    </row>
    <row r="28527" spans="1:3">
      <c r="A28527" s="57" t="s">
        <v>14863</v>
      </c>
      <c r="B28527" s="58"/>
      <c r="C28527" s="59"/>
    </row>
    <row r="28528" spans="1:3">
      <c r="A28528" s="57" t="s">
        <v>14864</v>
      </c>
      <c r="B28528" s="61">
        <v>481646</v>
      </c>
      <c r="C28528" s="59"/>
    </row>
    <row r="28529" spans="1:3">
      <c r="A28529" s="57" t="s">
        <v>14865</v>
      </c>
      <c r="B28529" s="58"/>
      <c r="C28529" s="59"/>
    </row>
    <row r="28530" spans="1:3">
      <c r="A28530" s="57" t="s">
        <v>14866</v>
      </c>
      <c r="B28530" s="61">
        <v>1357675</v>
      </c>
      <c r="C28530" s="59"/>
    </row>
    <row r="28531" spans="1:3">
      <c r="A28531" s="57" t="s">
        <v>14867</v>
      </c>
      <c r="B28531" s="61">
        <v>6520249</v>
      </c>
      <c r="C28531" s="59"/>
    </row>
    <row r="28532" spans="1:3">
      <c r="A28532" s="57" t="s">
        <v>14868</v>
      </c>
      <c r="B28532" s="58"/>
      <c r="C28532" s="59"/>
    </row>
    <row r="28533" spans="1:3">
      <c r="A28533" s="57" t="s">
        <v>14869</v>
      </c>
      <c r="B28533" s="58"/>
      <c r="C28533" s="59"/>
    </row>
    <row r="28534" spans="1:3">
      <c r="A28534" s="57" t="s">
        <v>14870</v>
      </c>
      <c r="B28534" s="61">
        <v>10293340</v>
      </c>
      <c r="C28534" s="59"/>
    </row>
    <row r="28535" spans="1:3">
      <c r="A28535" s="57" t="s">
        <v>14871</v>
      </c>
      <c r="B28535" s="58"/>
      <c r="C28535" s="59"/>
    </row>
    <row r="28536" spans="1:3">
      <c r="A28536" s="57" t="s">
        <v>14871</v>
      </c>
      <c r="B28536" s="58"/>
      <c r="C28536" s="59"/>
    </row>
    <row r="28537" spans="1:3">
      <c r="A28537" s="57" t="s">
        <v>14871</v>
      </c>
      <c r="B28537" s="58"/>
      <c r="C28537" s="59"/>
    </row>
    <row r="28538" spans="1:3">
      <c r="A28538" s="57" t="s">
        <v>14872</v>
      </c>
      <c r="B28538" s="61">
        <v>625769</v>
      </c>
      <c r="C28538" s="59"/>
    </row>
    <row r="28539" spans="1:3">
      <c r="A28539" s="57" t="s">
        <v>14873</v>
      </c>
      <c r="B28539" s="58"/>
      <c r="C28539" s="59"/>
    </row>
    <row r="28540" spans="1:3">
      <c r="A28540" s="57" t="s">
        <v>14873</v>
      </c>
      <c r="B28540" s="58"/>
      <c r="C28540" s="59"/>
    </row>
    <row r="28541" spans="1:3">
      <c r="A28541" s="57" t="s">
        <v>14873</v>
      </c>
      <c r="B28541" s="58"/>
      <c r="C28541" s="59"/>
    </row>
    <row r="28542" spans="1:3">
      <c r="A28542" s="57" t="s">
        <v>14874</v>
      </c>
      <c r="B28542" s="61">
        <v>2856212</v>
      </c>
      <c r="C28542" s="59"/>
    </row>
    <row r="28543" spans="1:3">
      <c r="A28543" s="57" t="s">
        <v>14874</v>
      </c>
      <c r="B28543" s="61">
        <v>4253741</v>
      </c>
      <c r="C28543" s="59"/>
    </row>
    <row r="28544" spans="1:3">
      <c r="A28544" s="57" t="s">
        <v>14874</v>
      </c>
      <c r="B28544" s="61">
        <v>42767991</v>
      </c>
      <c r="C28544" s="59"/>
    </row>
    <row r="28545" spans="1:3">
      <c r="A28545" s="57" t="s">
        <v>14875</v>
      </c>
      <c r="B28545" s="61">
        <v>297359598</v>
      </c>
      <c r="C28545" s="59"/>
    </row>
    <row r="28546" spans="1:3">
      <c r="A28546" s="57" t="s">
        <v>14875</v>
      </c>
      <c r="B28546" s="61">
        <v>16587087</v>
      </c>
      <c r="C28546" s="59"/>
    </row>
    <row r="28547" spans="1:3">
      <c r="A28547" s="57" t="s">
        <v>14875</v>
      </c>
      <c r="B28547" s="61">
        <v>104074203</v>
      </c>
      <c r="C28547" s="59"/>
    </row>
    <row r="28548" spans="1:3">
      <c r="A28548" s="57" t="s">
        <v>14876</v>
      </c>
      <c r="B28548" s="61">
        <v>650137</v>
      </c>
      <c r="C28548" s="59"/>
    </row>
    <row r="28549" spans="1:3">
      <c r="A28549" s="57" t="s">
        <v>14877</v>
      </c>
      <c r="B28549" s="61">
        <v>168347</v>
      </c>
      <c r="C28549" s="59"/>
    </row>
    <row r="28550" spans="1:3">
      <c r="A28550" s="57" t="s">
        <v>14877</v>
      </c>
      <c r="B28550" s="61">
        <v>4306531</v>
      </c>
      <c r="C28550" s="59"/>
    </row>
    <row r="28551" spans="1:3">
      <c r="A28551" s="57" t="s">
        <v>14877</v>
      </c>
      <c r="B28551" s="61">
        <v>2717293</v>
      </c>
      <c r="C28551" s="59"/>
    </row>
    <row r="28552" spans="1:3">
      <c r="A28552" s="57" t="s">
        <v>14878</v>
      </c>
      <c r="B28552" s="61">
        <v>8623419</v>
      </c>
      <c r="C28552" s="59"/>
    </row>
    <row r="28553" spans="1:3">
      <c r="A28553" s="57" t="s">
        <v>14879</v>
      </c>
      <c r="B28553" s="61">
        <v>8134336</v>
      </c>
      <c r="C28553" s="59"/>
    </row>
    <row r="28554" spans="1:3">
      <c r="A28554" s="57" t="s">
        <v>14880</v>
      </c>
      <c r="B28554" s="61">
        <v>502019</v>
      </c>
      <c r="C28554" s="59"/>
    </row>
    <row r="28555" spans="1:3">
      <c r="A28555" s="57" t="s">
        <v>14880</v>
      </c>
      <c r="B28555" s="61">
        <v>90146953</v>
      </c>
      <c r="C28555" s="59"/>
    </row>
    <row r="28556" spans="1:3">
      <c r="A28556" s="57" t="s">
        <v>14880</v>
      </c>
      <c r="B28556" s="61">
        <v>5579447</v>
      </c>
      <c r="C28556" s="59"/>
    </row>
    <row r="28557" spans="1:3">
      <c r="A28557" s="57" t="s">
        <v>14880</v>
      </c>
      <c r="B28557" s="61">
        <v>15249110</v>
      </c>
      <c r="C28557" s="59"/>
    </row>
    <row r="28558" spans="1:3">
      <c r="A28558" s="57" t="s">
        <v>14880</v>
      </c>
      <c r="B28558" s="61">
        <v>9747873</v>
      </c>
      <c r="C28558" s="59"/>
    </row>
    <row r="28559" spans="1:3">
      <c r="A28559" s="57" t="s">
        <v>14880</v>
      </c>
      <c r="B28559" s="61">
        <v>15085848</v>
      </c>
      <c r="C28559" s="59"/>
    </row>
    <row r="28560" spans="1:3">
      <c r="A28560" s="57" t="s">
        <v>14880</v>
      </c>
      <c r="B28560" s="61">
        <v>4938876</v>
      </c>
      <c r="C28560" s="59"/>
    </row>
    <row r="28561" spans="1:3">
      <c r="A28561" s="57" t="s">
        <v>14880</v>
      </c>
      <c r="B28561" s="61">
        <v>32928279</v>
      </c>
      <c r="C28561" s="59"/>
    </row>
    <row r="28562" spans="1:3">
      <c r="A28562" s="57" t="s">
        <v>14880</v>
      </c>
      <c r="B28562" s="61">
        <v>161911972</v>
      </c>
      <c r="C28562" s="59"/>
    </row>
    <row r="28563" spans="1:3">
      <c r="A28563" s="57" t="s">
        <v>14881</v>
      </c>
      <c r="B28563" s="58"/>
      <c r="C28563" s="59"/>
    </row>
    <row r="28564" spans="1:3">
      <c r="A28564" s="57" t="s">
        <v>14882</v>
      </c>
      <c r="B28564" s="58"/>
      <c r="C28564" s="59"/>
    </row>
    <row r="28565" spans="1:3">
      <c r="A28565" s="57" t="s">
        <v>14883</v>
      </c>
      <c r="B28565" s="61">
        <v>2283623</v>
      </c>
      <c r="C28565" s="59"/>
    </row>
    <row r="28566" spans="1:3">
      <c r="A28566" s="57" t="s">
        <v>14884</v>
      </c>
      <c r="B28566" s="58"/>
      <c r="C28566" s="59"/>
    </row>
    <row r="28567" spans="1:3">
      <c r="A28567" s="57" t="s">
        <v>14885</v>
      </c>
      <c r="B28567" s="61">
        <v>4193505</v>
      </c>
      <c r="C28567" s="59"/>
    </row>
    <row r="28568" spans="1:3">
      <c r="A28568" s="57" t="s">
        <v>14886</v>
      </c>
      <c r="B28568" s="58"/>
      <c r="C28568" s="59"/>
    </row>
    <row r="28569" spans="1:3">
      <c r="A28569" s="57" t="s">
        <v>14886</v>
      </c>
      <c r="B28569" s="58"/>
      <c r="C28569" s="59"/>
    </row>
    <row r="28570" spans="1:3">
      <c r="A28570" s="57" t="s">
        <v>14886</v>
      </c>
      <c r="B28570" s="58"/>
      <c r="C28570" s="59"/>
    </row>
    <row r="28571" spans="1:3">
      <c r="A28571" s="57" t="s">
        <v>14886</v>
      </c>
      <c r="B28571" s="58"/>
      <c r="C28571" s="59"/>
    </row>
    <row r="28572" spans="1:3">
      <c r="A28572" s="57" t="s">
        <v>14887</v>
      </c>
      <c r="B28572" s="61">
        <v>11365503</v>
      </c>
      <c r="C28572" s="59"/>
    </row>
    <row r="28573" spans="1:3">
      <c r="A28573" s="57" t="s">
        <v>14887</v>
      </c>
      <c r="B28573" s="61">
        <v>522728</v>
      </c>
      <c r="C28573" s="59"/>
    </row>
    <row r="28574" spans="1:3">
      <c r="A28574" s="57" t="s">
        <v>14887</v>
      </c>
      <c r="B28574" s="61">
        <v>6347081</v>
      </c>
      <c r="C28574" s="59"/>
    </row>
    <row r="28575" spans="1:3">
      <c r="A28575" s="57" t="s">
        <v>14887</v>
      </c>
      <c r="B28575" s="61">
        <v>41924877</v>
      </c>
      <c r="C28575" s="59"/>
    </row>
    <row r="28576" spans="1:3">
      <c r="A28576" s="57" t="s">
        <v>14888</v>
      </c>
      <c r="B28576" s="58"/>
      <c r="C28576" s="59"/>
    </row>
    <row r="28577" spans="1:3">
      <c r="A28577" s="57" t="s">
        <v>14889</v>
      </c>
      <c r="B28577" s="58"/>
      <c r="C28577" s="59"/>
    </row>
    <row r="28578" spans="1:3">
      <c r="A28578" s="57" t="s">
        <v>14890</v>
      </c>
      <c r="B28578" s="61">
        <v>2895695</v>
      </c>
      <c r="C28578" s="59"/>
    </row>
    <row r="28579" spans="1:3">
      <c r="A28579" s="57" t="s">
        <v>14891</v>
      </c>
      <c r="B28579" s="61">
        <v>101115</v>
      </c>
      <c r="C28579" s="59"/>
    </row>
    <row r="28580" spans="1:3">
      <c r="A28580" s="57" t="s">
        <v>14892</v>
      </c>
      <c r="B28580" s="61">
        <v>10892688</v>
      </c>
      <c r="C28580" s="59"/>
    </row>
    <row r="28581" spans="1:3">
      <c r="A28581" s="57" t="s">
        <v>14893</v>
      </c>
      <c r="B28581" s="61">
        <v>547982</v>
      </c>
      <c r="C28581" s="59"/>
    </row>
    <row r="28582" spans="1:3">
      <c r="A28582" s="57" t="s">
        <v>14893</v>
      </c>
      <c r="B28582" s="61">
        <v>210300</v>
      </c>
      <c r="C28582" s="59"/>
    </row>
    <row r="28583" spans="1:3">
      <c r="A28583" s="57" t="s">
        <v>14893</v>
      </c>
      <c r="B28583" s="61">
        <v>125212</v>
      </c>
      <c r="C28583" s="59"/>
    </row>
    <row r="28584" spans="1:3">
      <c r="A28584" s="57" t="s">
        <v>14893</v>
      </c>
      <c r="B28584" s="61">
        <v>100269</v>
      </c>
      <c r="C28584" s="59"/>
    </row>
    <row r="28585" spans="1:3">
      <c r="A28585" s="57" t="s">
        <v>14894</v>
      </c>
      <c r="B28585" s="61">
        <v>46697</v>
      </c>
      <c r="C28585" s="59"/>
    </row>
    <row r="28586" spans="1:3">
      <c r="A28586" s="57" t="s">
        <v>14894</v>
      </c>
      <c r="B28586" s="61">
        <v>21271</v>
      </c>
      <c r="C28586" s="59"/>
    </row>
    <row r="28587" spans="1:3">
      <c r="A28587" s="57" t="s">
        <v>14894</v>
      </c>
      <c r="B28587" s="61">
        <v>12007</v>
      </c>
      <c r="C28587" s="59"/>
    </row>
    <row r="28588" spans="1:3">
      <c r="A28588" s="57" t="s">
        <v>14894</v>
      </c>
      <c r="B28588" s="58"/>
      <c r="C28588" s="59"/>
    </row>
    <row r="28589" spans="1:3">
      <c r="A28589" s="57" t="s">
        <v>14895</v>
      </c>
      <c r="B28589" s="58"/>
      <c r="C28589" s="59"/>
    </row>
    <row r="28590" spans="1:3">
      <c r="A28590" s="57" t="s">
        <v>14896</v>
      </c>
      <c r="B28590" s="58"/>
      <c r="C28590" s="59"/>
    </row>
    <row r="28591" spans="1:3">
      <c r="A28591" s="57" t="s">
        <v>14897</v>
      </c>
      <c r="B28591" s="58"/>
      <c r="C28591" s="59"/>
    </row>
    <row r="28592" spans="1:3">
      <c r="A28592" s="57" t="s">
        <v>14897</v>
      </c>
      <c r="B28592" s="58"/>
      <c r="C28592" s="59"/>
    </row>
    <row r="28593" spans="1:3">
      <c r="A28593" s="57" t="s">
        <v>14897</v>
      </c>
      <c r="B28593" s="58"/>
      <c r="C28593" s="59"/>
    </row>
    <row r="28594" spans="1:3">
      <c r="A28594" s="57" t="s">
        <v>14898</v>
      </c>
      <c r="B28594" s="61">
        <v>7100</v>
      </c>
      <c r="C28594" s="59"/>
    </row>
    <row r="28595" spans="1:3">
      <c r="A28595" s="57" t="s">
        <v>14898</v>
      </c>
      <c r="B28595" s="61">
        <v>245863</v>
      </c>
      <c r="C28595" s="59"/>
    </row>
    <row r="28596" spans="1:3">
      <c r="A28596" s="57" t="s">
        <v>14898</v>
      </c>
      <c r="B28596" s="61">
        <v>187534</v>
      </c>
      <c r="C28596" s="59"/>
    </row>
    <row r="28597" spans="1:3">
      <c r="A28597" s="57" t="s">
        <v>14899</v>
      </c>
      <c r="B28597" s="61">
        <v>77226</v>
      </c>
      <c r="C28597" s="59"/>
    </row>
    <row r="28598" spans="1:3">
      <c r="A28598" s="57" t="s">
        <v>14899</v>
      </c>
      <c r="B28598" s="61">
        <v>34317</v>
      </c>
      <c r="C28598" s="59"/>
    </row>
    <row r="28599" spans="1:3">
      <c r="A28599" s="57" t="s">
        <v>14899</v>
      </c>
      <c r="B28599" s="61">
        <v>21587</v>
      </c>
      <c r="C28599" s="59"/>
    </row>
    <row r="28600" spans="1:3">
      <c r="A28600" s="57" t="s">
        <v>14899</v>
      </c>
      <c r="B28600" s="61">
        <v>3123</v>
      </c>
      <c r="C28600" s="59"/>
    </row>
    <row r="28601" spans="1:3">
      <c r="A28601" s="57" t="s">
        <v>14900</v>
      </c>
      <c r="B28601" s="61">
        <v>12990</v>
      </c>
      <c r="C28601" s="59"/>
    </row>
    <row r="28602" spans="1:3">
      <c r="A28602" s="57" t="s">
        <v>14900</v>
      </c>
      <c r="B28602" s="58"/>
      <c r="C28602" s="59"/>
    </row>
    <row r="28603" spans="1:3">
      <c r="A28603" s="57" t="s">
        <v>14900</v>
      </c>
      <c r="B28603" s="58"/>
      <c r="C28603" s="59"/>
    </row>
    <row r="28604" spans="1:3">
      <c r="A28604" s="57" t="s">
        <v>14900</v>
      </c>
      <c r="B28604" s="58"/>
      <c r="C28604" s="59"/>
    </row>
    <row r="28605" spans="1:3">
      <c r="A28605" s="57" t="s">
        <v>14901</v>
      </c>
      <c r="B28605" s="61">
        <v>219106</v>
      </c>
      <c r="C28605" s="59"/>
    </row>
    <row r="28606" spans="1:3">
      <c r="A28606" s="57" t="s">
        <v>14902</v>
      </c>
      <c r="B28606" s="61">
        <v>44577</v>
      </c>
      <c r="C28606" s="59"/>
    </row>
    <row r="28607" spans="1:3">
      <c r="A28607" s="57" t="s">
        <v>14903</v>
      </c>
      <c r="B28607" s="61">
        <v>4314880</v>
      </c>
      <c r="C28607" s="59"/>
    </row>
    <row r="28608" spans="1:3">
      <c r="A28608" s="57" t="s">
        <v>14903</v>
      </c>
      <c r="B28608" s="61">
        <v>893497</v>
      </c>
      <c r="C28608" s="59"/>
    </row>
    <row r="28609" spans="1:3">
      <c r="A28609" s="57" t="s">
        <v>14904</v>
      </c>
      <c r="B28609" s="61">
        <v>158251</v>
      </c>
      <c r="C28609" s="59"/>
    </row>
    <row r="28610" spans="1:3">
      <c r="A28610" s="57" t="s">
        <v>14904</v>
      </c>
      <c r="B28610" s="61">
        <v>6152</v>
      </c>
      <c r="C28610" s="59"/>
    </row>
    <row r="28611" spans="1:3">
      <c r="A28611" s="57" t="s">
        <v>14904</v>
      </c>
      <c r="B28611" s="61">
        <v>8148</v>
      </c>
      <c r="C28611" s="59"/>
    </row>
    <row r="28612" spans="1:3">
      <c r="A28612" s="57" t="s">
        <v>14905</v>
      </c>
      <c r="B28612" s="61">
        <v>27955</v>
      </c>
      <c r="C28612" s="59"/>
    </row>
    <row r="28613" spans="1:3">
      <c r="A28613" s="57" t="s">
        <v>14905</v>
      </c>
      <c r="B28613" s="61">
        <v>24302</v>
      </c>
      <c r="C28613" s="59"/>
    </row>
    <row r="28614" spans="1:3">
      <c r="A28614" s="57" t="s">
        <v>14905</v>
      </c>
      <c r="B28614" s="61">
        <v>8380</v>
      </c>
      <c r="C28614" s="59"/>
    </row>
    <row r="28615" spans="1:3">
      <c r="A28615" s="57" t="s">
        <v>14906</v>
      </c>
      <c r="B28615" s="58"/>
      <c r="C28615" s="59"/>
    </row>
    <row r="28616" spans="1:3">
      <c r="A28616" s="57" t="s">
        <v>14906</v>
      </c>
      <c r="B28616" s="58"/>
      <c r="C28616" s="59"/>
    </row>
    <row r="28617" spans="1:3">
      <c r="A28617" s="57" t="s">
        <v>14906</v>
      </c>
      <c r="B28617" s="58"/>
      <c r="C28617" s="59"/>
    </row>
    <row r="28618" spans="1:3">
      <c r="A28618" s="57" t="s">
        <v>14907</v>
      </c>
      <c r="B28618" s="58"/>
      <c r="C28618" s="59"/>
    </row>
    <row r="28619" spans="1:3">
      <c r="A28619" s="57" t="s">
        <v>14907</v>
      </c>
      <c r="B28619" s="58"/>
      <c r="C28619" s="59"/>
    </row>
    <row r="28620" spans="1:3">
      <c r="A28620" s="57" t="s">
        <v>14907</v>
      </c>
      <c r="B28620" s="58"/>
      <c r="C28620" s="59"/>
    </row>
    <row r="28621" spans="1:3">
      <c r="A28621" s="57" t="s">
        <v>14908</v>
      </c>
      <c r="B28621" s="58"/>
      <c r="C28621" s="59"/>
    </row>
    <row r="28622" spans="1:3">
      <c r="A28622" s="57" t="s">
        <v>14908</v>
      </c>
      <c r="B28622" s="58"/>
      <c r="C28622" s="59"/>
    </row>
    <row r="28623" spans="1:3">
      <c r="A28623" s="57" t="s">
        <v>14908</v>
      </c>
      <c r="B28623" s="58"/>
      <c r="C28623" s="59"/>
    </row>
    <row r="28624" spans="1:3">
      <c r="A28624" s="57" t="s">
        <v>14909</v>
      </c>
      <c r="B28624" s="58"/>
      <c r="C28624" s="59"/>
    </row>
    <row r="28625" spans="1:3">
      <c r="A28625" s="57" t="s">
        <v>14909</v>
      </c>
      <c r="B28625" s="58"/>
      <c r="C28625" s="59"/>
    </row>
    <row r="28626" spans="1:3">
      <c r="A28626" s="57" t="s">
        <v>14909</v>
      </c>
      <c r="B28626" s="58"/>
      <c r="C28626" s="59"/>
    </row>
    <row r="28627" spans="1:3">
      <c r="A28627" s="57" t="s">
        <v>14910</v>
      </c>
      <c r="B28627" s="61">
        <v>16156</v>
      </c>
      <c r="C28627" s="59"/>
    </row>
    <row r="28628" spans="1:3">
      <c r="A28628" s="57" t="s">
        <v>14911</v>
      </c>
      <c r="B28628" s="58"/>
      <c r="C28628" s="59"/>
    </row>
    <row r="28629" spans="1:3">
      <c r="A28629" s="57" t="s">
        <v>14912</v>
      </c>
      <c r="B28629" s="61">
        <v>109700</v>
      </c>
      <c r="C28629" s="59"/>
    </row>
    <row r="28630" spans="1:3">
      <c r="A28630" s="57" t="s">
        <v>14912</v>
      </c>
      <c r="B28630" s="61">
        <v>38385</v>
      </c>
      <c r="C28630" s="59"/>
    </row>
    <row r="28631" spans="1:3">
      <c r="A28631" s="57" t="s">
        <v>14913</v>
      </c>
      <c r="B28631" s="61">
        <v>98302</v>
      </c>
      <c r="C28631" s="59"/>
    </row>
    <row r="28632" spans="1:3">
      <c r="A28632" s="57" t="s">
        <v>14913</v>
      </c>
      <c r="B28632" s="58"/>
      <c r="C28632" s="59"/>
    </row>
    <row r="28633" spans="1:3">
      <c r="A28633" s="57" t="s">
        <v>14913</v>
      </c>
      <c r="B28633" s="58"/>
      <c r="C28633" s="59"/>
    </row>
    <row r="28634" spans="1:3">
      <c r="A28634" s="57" t="s">
        <v>14914</v>
      </c>
      <c r="B28634" s="61">
        <v>154812</v>
      </c>
      <c r="C28634" s="59"/>
    </row>
    <row r="28635" spans="1:3">
      <c r="A28635" s="57" t="s">
        <v>14914</v>
      </c>
      <c r="B28635" s="61">
        <v>12962</v>
      </c>
      <c r="C28635" s="59"/>
    </row>
    <row r="28636" spans="1:3">
      <c r="A28636" s="57" t="s">
        <v>14914</v>
      </c>
      <c r="B28636" s="61">
        <v>47535</v>
      </c>
      <c r="C28636" s="59"/>
    </row>
    <row r="28637" spans="1:3">
      <c r="A28637" s="57" t="s">
        <v>14915</v>
      </c>
      <c r="B28637" s="61">
        <v>33731</v>
      </c>
      <c r="C28637" s="59"/>
    </row>
    <row r="28638" spans="1:3">
      <c r="A28638" s="57" t="s">
        <v>14915</v>
      </c>
      <c r="B28638" s="61">
        <v>11808</v>
      </c>
      <c r="C28638" s="59"/>
    </row>
    <row r="28639" spans="1:3">
      <c r="A28639" s="57" t="s">
        <v>14915</v>
      </c>
      <c r="B28639" s="58"/>
      <c r="C28639" s="59"/>
    </row>
    <row r="28640" spans="1:3">
      <c r="A28640" s="57" t="s">
        <v>14916</v>
      </c>
      <c r="B28640" s="58"/>
      <c r="C28640" s="59"/>
    </row>
    <row r="28641" spans="1:3">
      <c r="A28641" s="57" t="s">
        <v>14916</v>
      </c>
      <c r="B28641" s="58"/>
      <c r="C28641" s="59"/>
    </row>
    <row r="28642" spans="1:3">
      <c r="A28642" s="57" t="s">
        <v>14917</v>
      </c>
      <c r="B28642" s="58"/>
      <c r="C28642" s="59"/>
    </row>
    <row r="28643" spans="1:3">
      <c r="A28643" s="57" t="s">
        <v>14917</v>
      </c>
      <c r="B28643" s="58"/>
      <c r="C28643" s="59"/>
    </row>
    <row r="28644" spans="1:3">
      <c r="A28644" s="57" t="s">
        <v>14918</v>
      </c>
      <c r="B28644" s="58"/>
      <c r="C28644" s="59"/>
    </row>
    <row r="28645" spans="1:3">
      <c r="A28645" s="57" t="s">
        <v>14918</v>
      </c>
      <c r="B28645" s="58"/>
      <c r="C28645" s="59"/>
    </row>
    <row r="28646" spans="1:3">
      <c r="A28646" s="57" t="s">
        <v>14919</v>
      </c>
      <c r="B28646" s="61">
        <v>10960</v>
      </c>
      <c r="C28646" s="59"/>
    </row>
    <row r="28647" spans="1:3">
      <c r="A28647" s="57" t="s">
        <v>14919</v>
      </c>
      <c r="B28647" s="58"/>
      <c r="C28647" s="59"/>
    </row>
    <row r="28648" spans="1:3">
      <c r="A28648" s="57" t="s">
        <v>14920</v>
      </c>
      <c r="B28648" s="61">
        <v>5857417</v>
      </c>
      <c r="C28648" s="59"/>
    </row>
    <row r="28649" spans="1:3">
      <c r="A28649" s="57" t="s">
        <v>14920</v>
      </c>
      <c r="B28649" s="61">
        <v>3407129</v>
      </c>
      <c r="C28649" s="59"/>
    </row>
    <row r="28650" spans="1:3">
      <c r="A28650" s="57" t="s">
        <v>14920</v>
      </c>
      <c r="B28650" s="61">
        <v>3238449</v>
      </c>
      <c r="C28650" s="59"/>
    </row>
    <row r="28651" spans="1:3">
      <c r="A28651" s="57" t="s">
        <v>14920</v>
      </c>
      <c r="B28651" s="61">
        <v>59601</v>
      </c>
      <c r="C28651" s="59"/>
    </row>
    <row r="28652" spans="1:3">
      <c r="A28652" s="57" t="s">
        <v>14921</v>
      </c>
      <c r="B28652" s="61">
        <v>39884315</v>
      </c>
      <c r="C28652" s="59"/>
    </row>
    <row r="28653" spans="1:3">
      <c r="A28653" s="57" t="s">
        <v>14921</v>
      </c>
      <c r="B28653" s="61">
        <v>16638963</v>
      </c>
      <c r="C28653" s="59"/>
    </row>
    <row r="28654" spans="1:3">
      <c r="A28654" s="57" t="s">
        <v>14921</v>
      </c>
      <c r="B28654" s="61">
        <v>11801742</v>
      </c>
      <c r="C28654" s="59"/>
    </row>
    <row r="28655" spans="1:3">
      <c r="A28655" s="57" t="s">
        <v>14921</v>
      </c>
      <c r="B28655" s="61">
        <v>1944095</v>
      </c>
      <c r="C28655" s="59"/>
    </row>
    <row r="28656" spans="1:3">
      <c r="A28656" s="57" t="s">
        <v>14922</v>
      </c>
      <c r="B28656" s="61">
        <v>6527582</v>
      </c>
      <c r="C28656" s="59"/>
    </row>
    <row r="28657" spans="1:3">
      <c r="A28657" s="57" t="s">
        <v>14922</v>
      </c>
      <c r="B28657" s="61">
        <v>3121539</v>
      </c>
      <c r="C28657" s="59"/>
    </row>
    <row r="28658" spans="1:3">
      <c r="A28658" s="57" t="s">
        <v>14922</v>
      </c>
      <c r="B28658" s="61">
        <v>1683676</v>
      </c>
      <c r="C28658" s="59"/>
    </row>
    <row r="28659" spans="1:3">
      <c r="A28659" s="57" t="s">
        <v>14922</v>
      </c>
      <c r="B28659" s="61">
        <v>31924</v>
      </c>
      <c r="C28659" s="59"/>
    </row>
    <row r="28660" spans="1:3">
      <c r="A28660" s="57" t="s">
        <v>14923</v>
      </c>
      <c r="B28660" s="61">
        <v>39939923</v>
      </c>
      <c r="C28660" s="59"/>
    </row>
    <row r="28661" spans="1:3">
      <c r="A28661" s="57" t="s">
        <v>14923</v>
      </c>
      <c r="B28661" s="61">
        <v>17085674</v>
      </c>
      <c r="C28661" s="59"/>
    </row>
    <row r="28662" spans="1:3">
      <c r="A28662" s="57" t="s">
        <v>14923</v>
      </c>
      <c r="B28662" s="61">
        <v>8993270</v>
      </c>
      <c r="C28662" s="59"/>
    </row>
    <row r="28663" spans="1:3">
      <c r="A28663" s="57" t="s">
        <v>14923</v>
      </c>
      <c r="B28663" s="61">
        <v>1262130</v>
      </c>
      <c r="C28663" s="59"/>
    </row>
    <row r="28664" spans="1:3">
      <c r="A28664" s="57" t="s">
        <v>14924</v>
      </c>
      <c r="B28664" s="61">
        <v>441204</v>
      </c>
      <c r="C28664" s="59"/>
    </row>
    <row r="28665" spans="1:3">
      <c r="A28665" s="57" t="s">
        <v>14924</v>
      </c>
      <c r="B28665" s="61">
        <v>176691</v>
      </c>
      <c r="C28665" s="59"/>
    </row>
    <row r="28666" spans="1:3">
      <c r="A28666" s="57" t="s">
        <v>14924</v>
      </c>
      <c r="B28666" s="61">
        <v>132885</v>
      </c>
      <c r="C28666" s="59"/>
    </row>
    <row r="28667" spans="1:3">
      <c r="A28667" s="57" t="s">
        <v>14924</v>
      </c>
      <c r="B28667" s="61">
        <v>4757</v>
      </c>
      <c r="C28667" s="59"/>
    </row>
    <row r="28668" spans="1:3">
      <c r="A28668" s="57" t="s">
        <v>14925</v>
      </c>
      <c r="B28668" s="61">
        <v>596846</v>
      </c>
      <c r="C28668" s="59"/>
    </row>
    <row r="28669" spans="1:3">
      <c r="A28669" s="57" t="s">
        <v>14925</v>
      </c>
      <c r="B28669" s="61">
        <v>274869</v>
      </c>
      <c r="C28669" s="59"/>
    </row>
    <row r="28670" spans="1:3">
      <c r="A28670" s="57" t="s">
        <v>14925</v>
      </c>
      <c r="B28670" s="61">
        <v>188909</v>
      </c>
      <c r="C28670" s="59"/>
    </row>
    <row r="28671" spans="1:3">
      <c r="A28671" s="57" t="s">
        <v>14925</v>
      </c>
      <c r="B28671" s="61">
        <v>13766</v>
      </c>
      <c r="C28671" s="59"/>
    </row>
    <row r="28672" spans="1:3">
      <c r="A28672" s="57" t="s">
        <v>14926</v>
      </c>
      <c r="B28672" s="61">
        <v>326598</v>
      </c>
      <c r="C28672" s="59"/>
    </row>
    <row r="28673" spans="1:3">
      <c r="A28673" s="57" t="s">
        <v>14926</v>
      </c>
      <c r="B28673" s="61">
        <v>365946</v>
      </c>
      <c r="C28673" s="59"/>
    </row>
    <row r="28674" spans="1:3">
      <c r="A28674" s="57" t="s">
        <v>14926</v>
      </c>
      <c r="B28674" s="61">
        <v>89560</v>
      </c>
      <c r="C28674" s="59"/>
    </row>
    <row r="28675" spans="1:3">
      <c r="A28675" s="57" t="s">
        <v>14926</v>
      </c>
      <c r="B28675" s="61">
        <v>4435</v>
      </c>
      <c r="C28675" s="59"/>
    </row>
    <row r="28676" spans="1:3">
      <c r="A28676" s="57" t="s">
        <v>14927</v>
      </c>
      <c r="B28676" s="61">
        <v>3707127</v>
      </c>
      <c r="C28676" s="59"/>
    </row>
    <row r="28677" spans="1:3">
      <c r="A28677" s="57" t="s">
        <v>14927</v>
      </c>
      <c r="B28677" s="61">
        <v>4923126</v>
      </c>
      <c r="C28677" s="59"/>
    </row>
    <row r="28678" spans="1:3">
      <c r="A28678" s="57" t="s">
        <v>14927</v>
      </c>
      <c r="B28678" s="61">
        <v>2733604</v>
      </c>
      <c r="C28678" s="59"/>
    </row>
    <row r="28679" spans="1:3">
      <c r="A28679" s="57" t="s">
        <v>14927</v>
      </c>
      <c r="B28679" s="61">
        <v>3034753</v>
      </c>
      <c r="C28679" s="59"/>
    </row>
    <row r="28680" spans="1:3">
      <c r="A28680" s="57" t="s">
        <v>14928</v>
      </c>
      <c r="B28680" s="61">
        <v>5722621</v>
      </c>
      <c r="C28680" s="59"/>
    </row>
    <row r="28681" spans="1:3">
      <c r="A28681" s="57" t="s">
        <v>14929</v>
      </c>
      <c r="B28681" s="61">
        <v>26499846</v>
      </c>
      <c r="C28681" s="59"/>
    </row>
    <row r="28682" spans="1:3">
      <c r="A28682" s="57" t="s">
        <v>14930</v>
      </c>
      <c r="B28682" s="61">
        <v>99828703</v>
      </c>
      <c r="C28682" s="59"/>
    </row>
    <row r="28683" spans="1:3">
      <c r="A28683" s="57" t="s">
        <v>14930</v>
      </c>
      <c r="B28683" s="58"/>
      <c r="C28683" s="59"/>
    </row>
    <row r="28684" spans="1:3">
      <c r="A28684" s="57" t="s">
        <v>14930</v>
      </c>
      <c r="B28684" s="58"/>
      <c r="C28684" s="59"/>
    </row>
    <row r="28685" spans="1:3">
      <c r="A28685" s="57" t="s">
        <v>14931</v>
      </c>
      <c r="B28685" s="61">
        <v>1763409</v>
      </c>
      <c r="C28685" s="59"/>
    </row>
    <row r="28686" spans="1:3">
      <c r="A28686" s="57" t="s">
        <v>14931</v>
      </c>
      <c r="B28686" s="61">
        <v>721224</v>
      </c>
      <c r="C28686" s="59"/>
    </row>
    <row r="28687" spans="1:3">
      <c r="A28687" s="57" t="s">
        <v>14931</v>
      </c>
      <c r="B28687" s="61">
        <v>520312</v>
      </c>
      <c r="C28687" s="59"/>
    </row>
    <row r="28688" spans="1:3">
      <c r="A28688" s="57" t="s">
        <v>14931</v>
      </c>
      <c r="B28688" s="61">
        <v>16869</v>
      </c>
      <c r="C28688" s="59"/>
    </row>
    <row r="28689" spans="1:3">
      <c r="A28689" s="57" t="s">
        <v>14932</v>
      </c>
      <c r="B28689" s="61">
        <v>14518711</v>
      </c>
      <c r="C28689" s="59"/>
    </row>
    <row r="28690" spans="1:3">
      <c r="A28690" s="57" t="s">
        <v>14932</v>
      </c>
      <c r="B28690" s="61">
        <v>7582951</v>
      </c>
      <c r="C28690" s="59"/>
    </row>
    <row r="28691" spans="1:3">
      <c r="A28691" s="57" t="s">
        <v>14932</v>
      </c>
      <c r="B28691" s="61">
        <v>3422606</v>
      </c>
      <c r="C28691" s="59"/>
    </row>
    <row r="28692" spans="1:3">
      <c r="A28692" s="57" t="s">
        <v>14932</v>
      </c>
      <c r="B28692" s="61">
        <v>489462</v>
      </c>
      <c r="C28692" s="59"/>
    </row>
    <row r="28693" spans="1:3">
      <c r="A28693" s="57" t="s">
        <v>14933</v>
      </c>
      <c r="B28693" s="61">
        <v>22866</v>
      </c>
      <c r="C28693" s="59"/>
    </row>
    <row r="28694" spans="1:3">
      <c r="A28694" s="57" t="s">
        <v>14933</v>
      </c>
      <c r="B28694" s="61">
        <v>11390</v>
      </c>
      <c r="C28694" s="59"/>
    </row>
    <row r="28695" spans="1:3">
      <c r="A28695" s="57" t="s">
        <v>14933</v>
      </c>
      <c r="B28695" s="61">
        <v>5932</v>
      </c>
      <c r="C28695" s="59"/>
    </row>
    <row r="28696" spans="1:3">
      <c r="A28696" s="57" t="s">
        <v>14933</v>
      </c>
      <c r="B28696" s="58"/>
      <c r="C28696" s="59"/>
    </row>
    <row r="28697" spans="1:3">
      <c r="A28697" s="57" t="s">
        <v>14934</v>
      </c>
      <c r="B28697" s="61">
        <v>35748</v>
      </c>
      <c r="C28697" s="59"/>
    </row>
    <row r="28698" spans="1:3">
      <c r="A28698" s="57" t="s">
        <v>14934</v>
      </c>
      <c r="B28698" s="61">
        <v>50846</v>
      </c>
      <c r="C28698" s="59"/>
    </row>
    <row r="28699" spans="1:3">
      <c r="A28699" s="57" t="s">
        <v>14934</v>
      </c>
      <c r="B28699" s="61">
        <v>38988</v>
      </c>
      <c r="C28699" s="59"/>
    </row>
    <row r="28700" spans="1:3">
      <c r="A28700" s="57" t="s">
        <v>14934</v>
      </c>
      <c r="B28700" s="58"/>
      <c r="C28700" s="59"/>
    </row>
    <row r="28701" spans="1:3">
      <c r="A28701" s="57" t="s">
        <v>14935</v>
      </c>
      <c r="B28701" s="61">
        <v>534054</v>
      </c>
      <c r="C28701" s="59"/>
    </row>
    <row r="28702" spans="1:3">
      <c r="A28702" s="57" t="s">
        <v>14935</v>
      </c>
      <c r="B28702" s="61">
        <v>172246</v>
      </c>
      <c r="C28702" s="59"/>
    </row>
    <row r="28703" spans="1:3">
      <c r="A28703" s="57" t="s">
        <v>14935</v>
      </c>
      <c r="B28703" s="61">
        <v>104676</v>
      </c>
      <c r="C28703" s="59"/>
    </row>
    <row r="28704" spans="1:3">
      <c r="A28704" s="57" t="s">
        <v>14936</v>
      </c>
      <c r="B28704" s="61">
        <v>873414</v>
      </c>
      <c r="C28704" s="59"/>
    </row>
    <row r="28705" spans="1:3">
      <c r="A28705" s="57" t="s">
        <v>14936</v>
      </c>
      <c r="B28705" s="61">
        <v>215062</v>
      </c>
      <c r="C28705" s="59"/>
    </row>
    <row r="28706" spans="1:3">
      <c r="A28706" s="57" t="s">
        <v>14936</v>
      </c>
      <c r="B28706" s="61">
        <v>135580</v>
      </c>
      <c r="C28706" s="59"/>
    </row>
    <row r="28707" spans="1:3">
      <c r="A28707" s="57" t="s">
        <v>14937</v>
      </c>
      <c r="B28707" s="61">
        <v>82541</v>
      </c>
      <c r="C28707" s="59"/>
    </row>
    <row r="28708" spans="1:3">
      <c r="A28708" s="57" t="s">
        <v>14937</v>
      </c>
      <c r="B28708" s="61">
        <v>23300</v>
      </c>
      <c r="C28708" s="59"/>
    </row>
    <row r="28709" spans="1:3">
      <c r="A28709" s="57" t="s">
        <v>14937</v>
      </c>
      <c r="B28709" s="61">
        <v>12400</v>
      </c>
      <c r="C28709" s="59"/>
    </row>
    <row r="28710" spans="1:3">
      <c r="A28710" s="57" t="s">
        <v>14938</v>
      </c>
      <c r="B28710" s="61">
        <v>211056</v>
      </c>
      <c r="C28710" s="59"/>
    </row>
    <row r="28711" spans="1:3">
      <c r="A28711" s="57" t="s">
        <v>14938</v>
      </c>
      <c r="B28711" s="61">
        <v>31729</v>
      </c>
      <c r="C28711" s="59"/>
    </row>
    <row r="28712" spans="1:3">
      <c r="A28712" s="57" t="s">
        <v>14938</v>
      </c>
      <c r="B28712" s="58"/>
      <c r="C28712" s="59"/>
    </row>
    <row r="28713" spans="1:3">
      <c r="A28713" s="57" t="s">
        <v>14939</v>
      </c>
      <c r="B28713" s="61">
        <v>5246645</v>
      </c>
      <c r="C28713" s="59"/>
    </row>
    <row r="28714" spans="1:3">
      <c r="A28714" s="57" t="s">
        <v>14939</v>
      </c>
      <c r="B28714" s="61">
        <v>1592703</v>
      </c>
      <c r="C28714" s="59"/>
    </row>
    <row r="28715" spans="1:3">
      <c r="A28715" s="57" t="s">
        <v>14939</v>
      </c>
      <c r="B28715" s="61">
        <v>954211</v>
      </c>
      <c r="C28715" s="59"/>
    </row>
    <row r="28716" spans="1:3">
      <c r="A28716" s="57" t="s">
        <v>14940</v>
      </c>
      <c r="B28716" s="61">
        <v>5093375</v>
      </c>
      <c r="C28716" s="59"/>
    </row>
    <row r="28717" spans="1:3">
      <c r="A28717" s="57" t="s">
        <v>14940</v>
      </c>
      <c r="B28717" s="61">
        <v>1500583</v>
      </c>
      <c r="C28717" s="59"/>
    </row>
    <row r="28718" spans="1:3">
      <c r="A28718" s="57" t="s">
        <v>14940</v>
      </c>
      <c r="B28718" s="61">
        <v>726730</v>
      </c>
      <c r="C28718" s="59"/>
    </row>
    <row r="28719" spans="1:3">
      <c r="A28719" s="57" t="s">
        <v>14941</v>
      </c>
      <c r="B28719" s="61">
        <v>6022</v>
      </c>
      <c r="C28719" s="59"/>
    </row>
    <row r="28720" spans="1:3">
      <c r="A28720" s="57" t="s">
        <v>14942</v>
      </c>
      <c r="B28720" s="61">
        <v>30403</v>
      </c>
      <c r="C28720" s="59"/>
    </row>
    <row r="28721" spans="1:3">
      <c r="A28721" s="57" t="s">
        <v>14942</v>
      </c>
      <c r="B28721" s="58"/>
      <c r="C28721" s="59"/>
    </row>
    <row r="28722" spans="1:3">
      <c r="A28722" s="57" t="s">
        <v>14943</v>
      </c>
      <c r="B28722" s="61">
        <v>1672855</v>
      </c>
      <c r="C28722" s="59"/>
    </row>
    <row r="28723" spans="1:3">
      <c r="A28723" s="57" t="s">
        <v>14943</v>
      </c>
      <c r="B28723" s="61">
        <v>505772</v>
      </c>
      <c r="C28723" s="59"/>
    </row>
    <row r="28724" spans="1:3">
      <c r="A28724" s="57" t="s">
        <v>14943</v>
      </c>
      <c r="B28724" s="61">
        <v>262537</v>
      </c>
      <c r="C28724" s="59"/>
    </row>
    <row r="28725" spans="1:3">
      <c r="A28725" s="57" t="s">
        <v>14944</v>
      </c>
      <c r="B28725" s="61">
        <v>228567</v>
      </c>
      <c r="C28725" s="59"/>
    </row>
    <row r="28726" spans="1:3">
      <c r="A28726" s="57" t="s">
        <v>14944</v>
      </c>
      <c r="B28726" s="61">
        <v>53395</v>
      </c>
      <c r="C28726" s="59"/>
    </row>
    <row r="28727" spans="1:3">
      <c r="A28727" s="57" t="s">
        <v>14944</v>
      </c>
      <c r="B28727" s="61">
        <v>55427</v>
      </c>
      <c r="C28727" s="59"/>
    </row>
    <row r="28728" spans="1:3">
      <c r="A28728" s="57" t="s">
        <v>14945</v>
      </c>
      <c r="B28728" s="58"/>
      <c r="C28728" s="59"/>
    </row>
    <row r="28729" spans="1:3">
      <c r="A28729" s="57" t="s">
        <v>14945</v>
      </c>
      <c r="B28729" s="58"/>
      <c r="C28729" s="59"/>
    </row>
    <row r="28730" spans="1:3">
      <c r="A28730" s="57" t="s">
        <v>14945</v>
      </c>
      <c r="B28730" s="58"/>
      <c r="C28730" s="59"/>
    </row>
    <row r="28731" spans="1:3">
      <c r="A28731" s="57" t="s">
        <v>14946</v>
      </c>
      <c r="B28731" s="58"/>
      <c r="C28731" s="59"/>
    </row>
    <row r="28732" spans="1:3">
      <c r="A28732" s="57" t="s">
        <v>14946</v>
      </c>
      <c r="B28732" s="58"/>
      <c r="C28732" s="59"/>
    </row>
    <row r="28733" spans="1:3">
      <c r="A28733" s="57" t="s">
        <v>14946</v>
      </c>
      <c r="B28733" s="58"/>
      <c r="C28733" s="59"/>
    </row>
    <row r="28734" spans="1:3">
      <c r="A28734" s="57" t="s">
        <v>14947</v>
      </c>
      <c r="B28734" s="61">
        <v>19827</v>
      </c>
      <c r="C28734" s="59"/>
    </row>
    <row r="28735" spans="1:3">
      <c r="A28735" s="57" t="s">
        <v>14947</v>
      </c>
      <c r="B28735" s="61">
        <v>4790</v>
      </c>
      <c r="C28735" s="59"/>
    </row>
    <row r="28736" spans="1:3">
      <c r="A28736" s="57" t="s">
        <v>14947</v>
      </c>
      <c r="B28736" s="58"/>
      <c r="C28736" s="59"/>
    </row>
    <row r="28737" spans="1:3">
      <c r="A28737" s="57" t="s">
        <v>14948</v>
      </c>
      <c r="B28737" s="58"/>
      <c r="C28737" s="59"/>
    </row>
    <row r="28738" spans="1:3">
      <c r="A28738" s="57" t="s">
        <v>14948</v>
      </c>
      <c r="B28738" s="58"/>
      <c r="C28738" s="59"/>
    </row>
    <row r="28739" spans="1:3">
      <c r="A28739" s="57" t="s">
        <v>14948</v>
      </c>
      <c r="B28739" s="58"/>
      <c r="C28739" s="59"/>
    </row>
    <row r="28740" spans="1:3">
      <c r="A28740" s="57" t="s">
        <v>14949</v>
      </c>
      <c r="B28740" s="61">
        <v>3572</v>
      </c>
      <c r="C28740" s="59"/>
    </row>
    <row r="28741" spans="1:3">
      <c r="A28741" s="57" t="s">
        <v>14949</v>
      </c>
      <c r="B28741" s="58"/>
      <c r="C28741" s="59"/>
    </row>
    <row r="28742" spans="1:3">
      <c r="A28742" s="57" t="s">
        <v>14949</v>
      </c>
      <c r="B28742" s="58"/>
      <c r="C28742" s="59"/>
    </row>
    <row r="28743" spans="1:3">
      <c r="A28743" s="57" t="s">
        <v>14950</v>
      </c>
      <c r="B28743" s="61">
        <v>232555</v>
      </c>
      <c r="C28743" s="59"/>
    </row>
    <row r="28744" spans="1:3">
      <c r="A28744" s="57" t="s">
        <v>14950</v>
      </c>
      <c r="B28744" s="61">
        <v>44644</v>
      </c>
      <c r="C28744" s="59"/>
    </row>
    <row r="28745" spans="1:3">
      <c r="A28745" s="57" t="s">
        <v>14950</v>
      </c>
      <c r="B28745" s="61">
        <v>33656</v>
      </c>
      <c r="C28745" s="59"/>
    </row>
    <row r="28746" spans="1:3">
      <c r="A28746" s="57" t="s">
        <v>14951</v>
      </c>
      <c r="B28746" s="61">
        <v>142047</v>
      </c>
      <c r="C28746" s="59"/>
    </row>
    <row r="28747" spans="1:3">
      <c r="A28747" s="57" t="s">
        <v>14951</v>
      </c>
      <c r="B28747" s="61">
        <v>22954</v>
      </c>
      <c r="C28747" s="59"/>
    </row>
    <row r="28748" spans="1:3">
      <c r="A28748" s="57" t="s">
        <v>14951</v>
      </c>
      <c r="B28748" s="61">
        <v>15826</v>
      </c>
      <c r="C28748" s="59"/>
    </row>
    <row r="28749" spans="1:3">
      <c r="A28749" s="57" t="s">
        <v>14952</v>
      </c>
      <c r="B28749" s="61">
        <v>877314</v>
      </c>
      <c r="C28749" s="59"/>
    </row>
    <row r="28750" spans="1:3">
      <c r="A28750" s="57" t="s">
        <v>14952</v>
      </c>
      <c r="B28750" s="61">
        <v>254008</v>
      </c>
      <c r="C28750" s="59"/>
    </row>
    <row r="28751" spans="1:3">
      <c r="A28751" s="57" t="s">
        <v>14952</v>
      </c>
      <c r="B28751" s="61">
        <v>87381</v>
      </c>
      <c r="C28751" s="59"/>
    </row>
    <row r="28752" spans="1:3">
      <c r="A28752" s="57" t="s">
        <v>14953</v>
      </c>
      <c r="B28752" s="61">
        <v>223391</v>
      </c>
      <c r="C28752" s="59"/>
    </row>
    <row r="28753" spans="1:3">
      <c r="A28753" s="57" t="s">
        <v>14953</v>
      </c>
      <c r="B28753" s="61">
        <v>37832</v>
      </c>
      <c r="C28753" s="59"/>
    </row>
    <row r="28754" spans="1:3">
      <c r="A28754" s="57" t="s">
        <v>14953</v>
      </c>
      <c r="B28754" s="61">
        <v>13634</v>
      </c>
      <c r="C28754" s="59"/>
    </row>
    <row r="28755" spans="1:3">
      <c r="A28755" s="57" t="s">
        <v>14954</v>
      </c>
      <c r="B28755" s="61">
        <v>1871534</v>
      </c>
      <c r="C28755" s="59"/>
    </row>
    <row r="28756" spans="1:3">
      <c r="A28756" s="57" t="s">
        <v>14954</v>
      </c>
      <c r="B28756" s="61">
        <v>161914</v>
      </c>
      <c r="C28756" s="59"/>
    </row>
    <row r="28757" spans="1:3">
      <c r="A28757" s="57" t="s">
        <v>14955</v>
      </c>
      <c r="B28757" s="61">
        <v>854279</v>
      </c>
      <c r="C28757" s="59"/>
    </row>
    <row r="28758" spans="1:3">
      <c r="A28758" s="57" t="s">
        <v>14955</v>
      </c>
      <c r="B28758" s="61">
        <v>576728</v>
      </c>
      <c r="C28758" s="59"/>
    </row>
    <row r="28759" spans="1:3">
      <c r="A28759" s="57" t="s">
        <v>14955</v>
      </c>
      <c r="B28759" s="61">
        <v>66303</v>
      </c>
      <c r="C28759" s="59"/>
    </row>
    <row r="28760" spans="1:3">
      <c r="A28760" s="57" t="s">
        <v>14956</v>
      </c>
      <c r="B28760" s="61">
        <v>18612</v>
      </c>
      <c r="C28760" s="59"/>
    </row>
    <row r="28761" spans="1:3">
      <c r="A28761" s="57" t="s">
        <v>14956</v>
      </c>
      <c r="B28761" s="61">
        <v>61500</v>
      </c>
      <c r="C28761" s="59"/>
    </row>
    <row r="28762" spans="1:3">
      <c r="A28762" s="57" t="s">
        <v>14956</v>
      </c>
      <c r="B28762" s="58"/>
      <c r="C28762" s="59"/>
    </row>
    <row r="28763" spans="1:3">
      <c r="A28763" s="57" t="s">
        <v>14957</v>
      </c>
      <c r="B28763" s="61">
        <v>106332</v>
      </c>
      <c r="C28763" s="59"/>
    </row>
    <row r="28764" spans="1:3">
      <c r="A28764" s="57" t="s">
        <v>14957</v>
      </c>
      <c r="B28764" s="61">
        <v>39660</v>
      </c>
      <c r="C28764" s="59"/>
    </row>
    <row r="28765" spans="1:3">
      <c r="A28765" s="57" t="s">
        <v>14958</v>
      </c>
      <c r="B28765" s="61">
        <v>75812</v>
      </c>
      <c r="C28765" s="59"/>
    </row>
    <row r="28766" spans="1:3">
      <c r="A28766" s="57" t="s">
        <v>14958</v>
      </c>
      <c r="B28766" s="61">
        <v>61121</v>
      </c>
      <c r="C28766" s="59"/>
    </row>
    <row r="28767" spans="1:3">
      <c r="A28767" s="57" t="s">
        <v>14959</v>
      </c>
      <c r="B28767" s="61">
        <v>734121</v>
      </c>
      <c r="C28767" s="59"/>
    </row>
    <row r="28768" spans="1:3">
      <c r="A28768" s="57" t="s">
        <v>14959</v>
      </c>
      <c r="B28768" s="61">
        <v>218731</v>
      </c>
      <c r="C28768" s="59"/>
    </row>
    <row r="28769" spans="1:3">
      <c r="A28769" s="57" t="s">
        <v>14960</v>
      </c>
      <c r="B28769" s="61">
        <v>20505</v>
      </c>
      <c r="C28769" s="59"/>
    </row>
    <row r="28770" spans="1:3">
      <c r="A28770" s="57" t="s">
        <v>14960</v>
      </c>
      <c r="B28770" s="61">
        <v>2465</v>
      </c>
      <c r="C28770" s="59"/>
    </row>
    <row r="28771" spans="1:3">
      <c r="A28771" s="57" t="s">
        <v>14961</v>
      </c>
      <c r="B28771" s="61">
        <v>129288</v>
      </c>
      <c r="C28771" s="59"/>
    </row>
    <row r="28772" spans="1:3">
      <c r="A28772" s="57" t="s">
        <v>14961</v>
      </c>
      <c r="B28772" s="61">
        <v>14400</v>
      </c>
      <c r="C28772" s="59"/>
    </row>
    <row r="28773" spans="1:3">
      <c r="A28773" s="57" t="s">
        <v>14961</v>
      </c>
      <c r="B28773" s="61">
        <v>278122</v>
      </c>
      <c r="C28773" s="59"/>
    </row>
    <row r="28774" spans="1:3">
      <c r="A28774" s="57" t="s">
        <v>14961</v>
      </c>
      <c r="B28774" s="61">
        <v>14629</v>
      </c>
      <c r="C28774" s="59"/>
    </row>
    <row r="28775" spans="1:3">
      <c r="A28775" s="57" t="s">
        <v>14962</v>
      </c>
      <c r="B28775" s="61">
        <v>80811</v>
      </c>
      <c r="C28775" s="59"/>
    </row>
    <row r="28776" spans="1:3">
      <c r="A28776" s="57" t="s">
        <v>14962</v>
      </c>
      <c r="B28776" s="61">
        <v>15725</v>
      </c>
      <c r="C28776" s="59"/>
    </row>
    <row r="28777" spans="1:3">
      <c r="A28777" s="57" t="s">
        <v>14962</v>
      </c>
      <c r="B28777" s="61">
        <v>5626</v>
      </c>
      <c r="C28777" s="59"/>
    </row>
    <row r="28778" spans="1:3">
      <c r="A28778" s="57" t="s">
        <v>14962</v>
      </c>
      <c r="B28778" s="61">
        <v>890027</v>
      </c>
      <c r="C28778" s="59"/>
    </row>
    <row r="28779" spans="1:3">
      <c r="A28779" s="57" t="s">
        <v>14962</v>
      </c>
      <c r="B28779" s="61">
        <v>1822375</v>
      </c>
      <c r="C28779" s="59"/>
    </row>
    <row r="28780" spans="1:3">
      <c r="A28780" s="57" t="s">
        <v>14962</v>
      </c>
      <c r="B28780" s="61">
        <v>57435</v>
      </c>
      <c r="C28780" s="59"/>
    </row>
    <row r="28781" spans="1:3">
      <c r="A28781" s="57" t="s">
        <v>14963</v>
      </c>
      <c r="B28781" s="61">
        <v>3091</v>
      </c>
      <c r="C28781" s="59"/>
    </row>
    <row r="28782" spans="1:3">
      <c r="A28782" s="57" t="s">
        <v>14963</v>
      </c>
      <c r="B28782" s="58"/>
      <c r="C28782" s="59"/>
    </row>
    <row r="28783" spans="1:3">
      <c r="A28783" s="57" t="s">
        <v>14963</v>
      </c>
      <c r="B28783" s="58"/>
      <c r="C28783" s="59"/>
    </row>
    <row r="28784" spans="1:3">
      <c r="A28784" s="57" t="s">
        <v>14963</v>
      </c>
      <c r="B28784" s="61">
        <v>40563</v>
      </c>
      <c r="C28784" s="59"/>
    </row>
    <row r="28785" spans="1:3">
      <c r="A28785" s="57" t="s">
        <v>14963</v>
      </c>
      <c r="B28785" s="61">
        <v>161456</v>
      </c>
      <c r="C28785" s="59"/>
    </row>
    <row r="28786" spans="1:3">
      <c r="A28786" s="57" t="s">
        <v>14963</v>
      </c>
      <c r="B28786" s="58"/>
      <c r="C28786" s="59"/>
    </row>
    <row r="28787" spans="1:3">
      <c r="A28787" s="57" t="s">
        <v>14964</v>
      </c>
      <c r="B28787" s="61">
        <v>28505</v>
      </c>
      <c r="C28787" s="59"/>
    </row>
    <row r="28788" spans="1:3">
      <c r="A28788" s="57" t="s">
        <v>14964</v>
      </c>
      <c r="B28788" s="58"/>
      <c r="C28788" s="59"/>
    </row>
    <row r="28789" spans="1:3">
      <c r="A28789" s="57" t="s">
        <v>14964</v>
      </c>
      <c r="B28789" s="61">
        <v>7726</v>
      </c>
      <c r="C28789" s="59"/>
    </row>
    <row r="28790" spans="1:3">
      <c r="A28790" s="57" t="s">
        <v>14964</v>
      </c>
      <c r="B28790" s="61">
        <v>26553</v>
      </c>
      <c r="C28790" s="59"/>
    </row>
    <row r="28791" spans="1:3">
      <c r="A28791" s="57" t="s">
        <v>14965</v>
      </c>
      <c r="B28791" s="61">
        <v>2393</v>
      </c>
      <c r="C28791" s="59"/>
    </row>
    <row r="28792" spans="1:3">
      <c r="A28792" s="57" t="s">
        <v>14965</v>
      </c>
      <c r="B28792" s="58"/>
      <c r="C28792" s="59"/>
    </row>
    <row r="28793" spans="1:3">
      <c r="A28793" s="57" t="s">
        <v>14966</v>
      </c>
      <c r="B28793" s="61">
        <v>192579</v>
      </c>
      <c r="C28793" s="59"/>
    </row>
    <row r="28794" spans="1:3">
      <c r="A28794" s="57" t="s">
        <v>14966</v>
      </c>
      <c r="B28794" s="58"/>
      <c r="C28794" s="59"/>
    </row>
    <row r="28795" spans="1:3">
      <c r="A28795" s="57" t="s">
        <v>14967</v>
      </c>
      <c r="B28795" s="61">
        <v>301530</v>
      </c>
      <c r="C28795" s="59"/>
    </row>
    <row r="28796" spans="1:3">
      <c r="A28796" s="57" t="s">
        <v>14968</v>
      </c>
      <c r="B28796" s="61">
        <v>10284</v>
      </c>
      <c r="C28796" s="59"/>
    </row>
    <row r="28797" spans="1:3">
      <c r="A28797" s="57" t="s">
        <v>14968</v>
      </c>
      <c r="B28797" s="58"/>
      <c r="C28797" s="59"/>
    </row>
    <row r="28798" spans="1:3">
      <c r="A28798" s="57" t="s">
        <v>14969</v>
      </c>
      <c r="B28798" s="61">
        <v>7140</v>
      </c>
      <c r="C28798" s="59"/>
    </row>
    <row r="28799" spans="1:3">
      <c r="A28799" s="57" t="s">
        <v>14969</v>
      </c>
      <c r="B28799" s="58"/>
      <c r="C28799" s="59"/>
    </row>
    <row r="28800" spans="1:3">
      <c r="A28800" s="57" t="s">
        <v>14970</v>
      </c>
      <c r="B28800" s="61">
        <v>126458</v>
      </c>
      <c r="C28800" s="59"/>
    </row>
    <row r="28801" spans="1:3">
      <c r="A28801" s="57" t="s">
        <v>14971</v>
      </c>
      <c r="B28801" s="61">
        <v>5033</v>
      </c>
      <c r="C28801" s="59"/>
    </row>
    <row r="28802" spans="1:3">
      <c r="A28802" s="57" t="s">
        <v>14971</v>
      </c>
      <c r="B28802" s="58"/>
      <c r="C28802" s="59"/>
    </row>
    <row r="28803" spans="1:3">
      <c r="A28803" s="57" t="s">
        <v>14972</v>
      </c>
      <c r="B28803" s="61">
        <v>35524</v>
      </c>
      <c r="C28803" s="59"/>
    </row>
    <row r="28804" spans="1:3">
      <c r="A28804" s="57" t="s">
        <v>14972</v>
      </c>
      <c r="B28804" s="61">
        <v>11008</v>
      </c>
      <c r="C28804" s="59"/>
    </row>
    <row r="28805" spans="1:3">
      <c r="A28805" s="57" t="s">
        <v>14972</v>
      </c>
      <c r="B28805" s="58"/>
      <c r="C28805" s="59"/>
    </row>
    <row r="28806" spans="1:3">
      <c r="A28806" s="57" t="s">
        <v>14973</v>
      </c>
      <c r="B28806" s="58"/>
      <c r="C28806" s="59"/>
    </row>
    <row r="28807" spans="1:3">
      <c r="A28807" s="57" t="s">
        <v>14973</v>
      </c>
      <c r="B28807" s="58"/>
      <c r="C28807" s="59"/>
    </row>
    <row r="28808" spans="1:3">
      <c r="A28808" s="57" t="s">
        <v>14974</v>
      </c>
      <c r="B28808" s="61">
        <v>16064302</v>
      </c>
      <c r="C28808" s="59"/>
    </row>
    <row r="28809" spans="1:3">
      <c r="A28809" s="57" t="s">
        <v>14974</v>
      </c>
      <c r="B28809" s="61">
        <v>1536033</v>
      </c>
      <c r="C28809" s="59"/>
    </row>
    <row r="28810" spans="1:3">
      <c r="A28810" s="57" t="s">
        <v>14974</v>
      </c>
      <c r="B28810" s="61">
        <v>39287</v>
      </c>
      <c r="C28810" s="59"/>
    </row>
    <row r="28811" spans="1:3">
      <c r="A28811" s="57" t="s">
        <v>14974</v>
      </c>
      <c r="B28811" s="61">
        <v>31789561</v>
      </c>
      <c r="C28811" s="59"/>
    </row>
    <row r="28812" spans="1:3">
      <c r="A28812" s="57" t="s">
        <v>14974</v>
      </c>
      <c r="B28812" s="61">
        <v>1669902</v>
      </c>
      <c r="C28812" s="59"/>
    </row>
    <row r="28813" spans="1:3">
      <c r="A28813" s="57" t="s">
        <v>14975</v>
      </c>
      <c r="B28813" s="61">
        <v>88614</v>
      </c>
      <c r="C28813" s="59"/>
    </row>
    <row r="28814" spans="1:3">
      <c r="A28814" s="57" t="s">
        <v>14975</v>
      </c>
      <c r="B28814" s="58"/>
      <c r="C28814" s="59"/>
    </row>
    <row r="28815" spans="1:3">
      <c r="A28815" s="57" t="s">
        <v>14975</v>
      </c>
      <c r="B28815" s="61">
        <v>87159</v>
      </c>
      <c r="C28815" s="59"/>
    </row>
    <row r="28816" spans="1:3">
      <c r="A28816" s="57" t="s">
        <v>14975</v>
      </c>
      <c r="B28816" s="61">
        <v>95631</v>
      </c>
      <c r="C28816" s="59"/>
    </row>
    <row r="28817" spans="1:3">
      <c r="A28817" s="57" t="s">
        <v>14975</v>
      </c>
      <c r="B28817" s="61">
        <v>99111</v>
      </c>
      <c r="C28817" s="59"/>
    </row>
    <row r="28818" spans="1:3">
      <c r="A28818" s="57" t="s">
        <v>14975</v>
      </c>
      <c r="B28818" s="61">
        <v>27408</v>
      </c>
      <c r="C28818" s="59"/>
    </row>
    <row r="28819" spans="1:3">
      <c r="A28819" s="57" t="s">
        <v>14975</v>
      </c>
      <c r="B28819" s="61">
        <v>3098507</v>
      </c>
      <c r="C28819" s="59"/>
    </row>
    <row r="28820" spans="1:3">
      <c r="A28820" s="57" t="s">
        <v>14975</v>
      </c>
      <c r="B28820" s="61">
        <v>3898411</v>
      </c>
      <c r="C28820" s="59"/>
    </row>
    <row r="28821" spans="1:3">
      <c r="A28821" s="57" t="s">
        <v>14975</v>
      </c>
      <c r="B28821" s="61">
        <v>12396</v>
      </c>
      <c r="C28821" s="59"/>
    </row>
    <row r="28822" spans="1:3">
      <c r="A28822" s="57" t="s">
        <v>14976</v>
      </c>
      <c r="B28822" s="61">
        <v>19535</v>
      </c>
      <c r="C28822" s="59"/>
    </row>
    <row r="28823" spans="1:3">
      <c r="A28823" s="57" t="s">
        <v>14976</v>
      </c>
      <c r="B28823" s="61">
        <v>18267</v>
      </c>
      <c r="C28823" s="59"/>
    </row>
    <row r="28824" spans="1:3">
      <c r="A28824" s="57" t="s">
        <v>14976</v>
      </c>
      <c r="B28824" s="58"/>
      <c r="C28824" s="59"/>
    </row>
    <row r="28825" spans="1:3">
      <c r="A28825" s="57" t="s">
        <v>14976</v>
      </c>
      <c r="B28825" s="58"/>
      <c r="C28825" s="59"/>
    </row>
    <row r="28826" spans="1:3">
      <c r="A28826" s="57" t="s">
        <v>14977</v>
      </c>
      <c r="B28826" s="58"/>
      <c r="C28826" s="59"/>
    </row>
    <row r="28827" spans="1:3">
      <c r="A28827" s="57" t="s">
        <v>14977</v>
      </c>
      <c r="B28827" s="58"/>
      <c r="C28827" s="59"/>
    </row>
    <row r="28828" spans="1:3">
      <c r="A28828" s="57" t="s">
        <v>14977</v>
      </c>
      <c r="B28828" s="58"/>
      <c r="C28828" s="59"/>
    </row>
    <row r="28829" spans="1:3">
      <c r="A28829" s="57" t="s">
        <v>14977</v>
      </c>
      <c r="B28829" s="58"/>
      <c r="C28829" s="59"/>
    </row>
    <row r="28830" spans="1:3">
      <c r="A28830" s="57" t="s">
        <v>14978</v>
      </c>
      <c r="B28830" s="58"/>
      <c r="C28830" s="59"/>
    </row>
    <row r="28831" spans="1:3">
      <c r="A28831" s="57" t="s">
        <v>14978</v>
      </c>
      <c r="B28831" s="58"/>
      <c r="C28831" s="59"/>
    </row>
    <row r="28832" spans="1:3">
      <c r="A28832" s="57" t="s">
        <v>14978</v>
      </c>
      <c r="B28832" s="58"/>
      <c r="C28832" s="59"/>
    </row>
    <row r="28833" spans="1:3">
      <c r="A28833" s="57" t="s">
        <v>14978</v>
      </c>
      <c r="B28833" s="58"/>
      <c r="C28833" s="59"/>
    </row>
    <row r="28834" spans="1:3">
      <c r="A28834" s="57" t="s">
        <v>14979</v>
      </c>
      <c r="B28834" s="61">
        <v>1177475</v>
      </c>
      <c r="C28834" s="59"/>
    </row>
    <row r="28835" spans="1:3">
      <c r="A28835" s="57" t="s">
        <v>14980</v>
      </c>
      <c r="B28835" s="61">
        <v>1785665</v>
      </c>
      <c r="C28835" s="59"/>
    </row>
    <row r="28836" spans="1:3">
      <c r="A28836" s="57" t="s">
        <v>14981</v>
      </c>
      <c r="B28836" s="61">
        <v>988394</v>
      </c>
      <c r="C28836" s="59"/>
    </row>
    <row r="28837" spans="1:3">
      <c r="A28837" s="57" t="s">
        <v>14981</v>
      </c>
      <c r="B28837" s="61">
        <v>4372953</v>
      </c>
      <c r="C28837" s="59"/>
    </row>
    <row r="28838" spans="1:3">
      <c r="A28838" s="57" t="s">
        <v>14981</v>
      </c>
      <c r="B28838" s="61">
        <v>51256</v>
      </c>
      <c r="C28838" s="59"/>
    </row>
    <row r="28839" spans="1:3">
      <c r="A28839" s="57" t="s">
        <v>14982</v>
      </c>
      <c r="B28839" s="61">
        <v>1159802</v>
      </c>
      <c r="C28839" s="59"/>
    </row>
    <row r="28840" spans="1:3">
      <c r="A28840" s="57" t="s">
        <v>14982</v>
      </c>
      <c r="B28840" s="61">
        <v>2468513</v>
      </c>
      <c r="C28840" s="59"/>
    </row>
    <row r="28841" spans="1:3">
      <c r="A28841" s="57" t="s">
        <v>14982</v>
      </c>
      <c r="B28841" s="61">
        <v>21903941</v>
      </c>
      <c r="C28841" s="59"/>
    </row>
    <row r="28842" spans="1:3">
      <c r="A28842" s="57" t="s">
        <v>14982</v>
      </c>
      <c r="B28842" s="61">
        <v>55053589</v>
      </c>
      <c r="C28842" s="59"/>
    </row>
    <row r="28843" spans="1:3">
      <c r="A28843" s="57" t="s">
        <v>14982</v>
      </c>
      <c r="B28843" s="61">
        <v>450028</v>
      </c>
      <c r="C28843" s="59"/>
    </row>
    <row r="28844" spans="1:3">
      <c r="A28844" s="57" t="s">
        <v>14983</v>
      </c>
      <c r="B28844" s="61">
        <v>30509</v>
      </c>
      <c r="C28844" s="59"/>
    </row>
    <row r="28845" spans="1:3">
      <c r="A28845" s="57" t="s">
        <v>14983</v>
      </c>
      <c r="B28845" s="61">
        <v>45764</v>
      </c>
      <c r="C28845" s="59"/>
    </row>
    <row r="28846" spans="1:3">
      <c r="A28846" s="57" t="s">
        <v>14984</v>
      </c>
      <c r="B28846" s="61">
        <v>74333</v>
      </c>
      <c r="C28846" s="59"/>
    </row>
    <row r="28847" spans="1:3">
      <c r="A28847" s="57" t="s">
        <v>14984</v>
      </c>
      <c r="B28847" s="61">
        <v>64006</v>
      </c>
      <c r="C28847" s="59"/>
    </row>
    <row r="28848" spans="1:3">
      <c r="A28848" s="57" t="s">
        <v>14985</v>
      </c>
      <c r="B28848" s="58"/>
      <c r="C28848" s="59"/>
    </row>
    <row r="28849" spans="1:3">
      <c r="A28849" s="57" t="s">
        <v>14985</v>
      </c>
      <c r="B28849" s="58"/>
      <c r="C28849" s="59"/>
    </row>
    <row r="28850" spans="1:3">
      <c r="A28850" s="57" t="s">
        <v>14986</v>
      </c>
      <c r="B28850" s="61">
        <v>4524362</v>
      </c>
      <c r="C28850" s="59"/>
    </row>
    <row r="28851" spans="1:3">
      <c r="A28851" s="57" t="s">
        <v>14987</v>
      </c>
      <c r="B28851" s="61">
        <v>6031550</v>
      </c>
      <c r="C28851" s="59"/>
    </row>
    <row r="28852" spans="1:3">
      <c r="A28852" s="57" t="s">
        <v>14988</v>
      </c>
      <c r="B28852" s="61">
        <v>538639</v>
      </c>
      <c r="C28852" s="59"/>
    </row>
    <row r="28853" spans="1:3">
      <c r="A28853" s="57" t="s">
        <v>14988</v>
      </c>
      <c r="B28853" s="61">
        <v>8685739</v>
      </c>
      <c r="C28853" s="59"/>
    </row>
    <row r="28854" spans="1:3">
      <c r="A28854" s="57" t="s">
        <v>14988</v>
      </c>
      <c r="B28854" s="61">
        <v>108600</v>
      </c>
      <c r="C28854" s="59"/>
    </row>
    <row r="28855" spans="1:3">
      <c r="A28855" s="57" t="s">
        <v>14989</v>
      </c>
      <c r="B28855" s="61">
        <v>48729</v>
      </c>
      <c r="C28855" s="59"/>
    </row>
    <row r="28856" spans="1:3">
      <c r="A28856" s="57" t="s">
        <v>14989</v>
      </c>
      <c r="B28856" s="61">
        <v>199477</v>
      </c>
      <c r="C28856" s="59"/>
    </row>
    <row r="28857" spans="1:3">
      <c r="A28857" s="57" t="s">
        <v>14989</v>
      </c>
      <c r="B28857" s="61">
        <v>6038438</v>
      </c>
      <c r="C28857" s="59"/>
    </row>
    <row r="28858" spans="1:3">
      <c r="A28858" s="57" t="s">
        <v>14989</v>
      </c>
      <c r="B28858" s="61">
        <v>11469018</v>
      </c>
      <c r="C28858" s="59"/>
    </row>
    <row r="28859" spans="1:3">
      <c r="A28859" s="57" t="s">
        <v>14989</v>
      </c>
      <c r="B28859" s="61">
        <v>244809</v>
      </c>
      <c r="C28859" s="59"/>
    </row>
    <row r="28860" spans="1:3">
      <c r="A28860" s="57" t="s">
        <v>14990</v>
      </c>
      <c r="B28860" s="58"/>
      <c r="C28860" s="59"/>
    </row>
    <row r="28861" spans="1:3">
      <c r="A28861" s="57" t="s">
        <v>14991</v>
      </c>
      <c r="B28861" s="61">
        <v>15943</v>
      </c>
      <c r="C28861" s="59"/>
    </row>
    <row r="28862" spans="1:3">
      <c r="A28862" s="57" t="s">
        <v>14991</v>
      </c>
      <c r="B28862" s="61">
        <v>8184</v>
      </c>
      <c r="C28862" s="59"/>
    </row>
    <row r="28863" spans="1:3">
      <c r="A28863" s="57" t="s">
        <v>14992</v>
      </c>
      <c r="B28863" s="61">
        <v>15630</v>
      </c>
      <c r="C28863" s="59"/>
    </row>
    <row r="28864" spans="1:3">
      <c r="A28864" s="57" t="s">
        <v>14992</v>
      </c>
      <c r="B28864" s="61">
        <v>2074</v>
      </c>
      <c r="C28864" s="59"/>
    </row>
    <row r="28865" spans="1:3">
      <c r="A28865" s="57" t="s">
        <v>14993</v>
      </c>
      <c r="B28865" s="58"/>
      <c r="C28865" s="59"/>
    </row>
    <row r="28866" spans="1:3">
      <c r="A28866" s="57" t="s">
        <v>14993</v>
      </c>
      <c r="B28866" s="58"/>
      <c r="C28866" s="59"/>
    </row>
    <row r="28867" spans="1:3">
      <c r="A28867" s="57" t="s">
        <v>14994</v>
      </c>
      <c r="B28867" s="61">
        <v>1004759</v>
      </c>
      <c r="C28867" s="59"/>
    </row>
    <row r="28868" spans="1:3">
      <c r="A28868" s="57" t="s">
        <v>14995</v>
      </c>
      <c r="B28868" s="61">
        <v>2113115</v>
      </c>
      <c r="C28868" s="59"/>
    </row>
    <row r="28869" spans="1:3">
      <c r="A28869" s="57" t="s">
        <v>14996</v>
      </c>
      <c r="B28869" s="61">
        <v>6161745</v>
      </c>
      <c r="C28869" s="59"/>
    </row>
    <row r="28870" spans="1:3">
      <c r="A28870" s="57" t="s">
        <v>14997</v>
      </c>
      <c r="B28870" s="58"/>
      <c r="C28870" s="59"/>
    </row>
    <row r="28871" spans="1:3">
      <c r="A28871" s="57" t="s">
        <v>14998</v>
      </c>
      <c r="B28871" s="61">
        <v>36382</v>
      </c>
      <c r="C28871" s="59"/>
    </row>
    <row r="28872" spans="1:3">
      <c r="A28872" s="57" t="s">
        <v>14999</v>
      </c>
      <c r="B28872" s="61">
        <v>39225</v>
      </c>
      <c r="C28872" s="59"/>
    </row>
    <row r="28873" spans="1:3">
      <c r="A28873" s="57" t="s">
        <v>15000</v>
      </c>
      <c r="B28873" s="58"/>
      <c r="C28873" s="59"/>
    </row>
    <row r="28874" spans="1:3">
      <c r="A28874" s="57" t="s">
        <v>15000</v>
      </c>
      <c r="B28874" s="61">
        <v>9729728</v>
      </c>
      <c r="C28874" s="59"/>
    </row>
    <row r="28875" spans="1:3">
      <c r="A28875" s="57" t="s">
        <v>15000</v>
      </c>
      <c r="B28875" s="61">
        <v>393422</v>
      </c>
      <c r="C28875" s="59"/>
    </row>
    <row r="28876" spans="1:3">
      <c r="A28876" s="57" t="s">
        <v>15001</v>
      </c>
      <c r="B28876" s="61">
        <v>1631883</v>
      </c>
      <c r="C28876" s="59"/>
    </row>
    <row r="28877" spans="1:3">
      <c r="A28877" s="57" t="s">
        <v>15002</v>
      </c>
      <c r="B28877" s="58"/>
      <c r="C28877" s="59"/>
    </row>
    <row r="28878" spans="1:3">
      <c r="A28878" s="57" t="s">
        <v>15003</v>
      </c>
      <c r="B28878" s="61">
        <v>3882258</v>
      </c>
      <c r="C28878" s="59"/>
    </row>
    <row r="28879" spans="1:3">
      <c r="A28879" s="57" t="s">
        <v>15003</v>
      </c>
      <c r="B28879" s="58"/>
      <c r="C28879" s="59"/>
    </row>
    <row r="28880" spans="1:3">
      <c r="A28880" s="57" t="s">
        <v>15003</v>
      </c>
      <c r="B28880" s="58"/>
      <c r="C28880" s="59"/>
    </row>
    <row r="28881" spans="1:3">
      <c r="A28881" s="57" t="s">
        <v>15004</v>
      </c>
      <c r="B28881" s="58"/>
      <c r="C28881" s="59"/>
    </row>
    <row r="28882" spans="1:3">
      <c r="A28882" s="57" t="s">
        <v>15005</v>
      </c>
      <c r="B28882" s="61">
        <v>6525214</v>
      </c>
      <c r="C28882" s="59"/>
    </row>
    <row r="28883" spans="1:3">
      <c r="A28883" s="57" t="s">
        <v>15006</v>
      </c>
      <c r="B28883" s="58"/>
      <c r="C28883" s="59"/>
    </row>
    <row r="28884" spans="1:3">
      <c r="A28884" s="57" t="s">
        <v>15007</v>
      </c>
      <c r="B28884" s="58"/>
      <c r="C28884" s="59"/>
    </row>
    <row r="28885" spans="1:3">
      <c r="A28885" s="57" t="s">
        <v>15007</v>
      </c>
      <c r="B28885" s="61">
        <v>850826</v>
      </c>
      <c r="C28885" s="59"/>
    </row>
    <row r="28886" spans="1:3">
      <c r="A28886" s="57" t="s">
        <v>15007</v>
      </c>
      <c r="B28886" s="61">
        <v>20995554</v>
      </c>
      <c r="C28886" s="59"/>
    </row>
    <row r="28887" spans="1:3">
      <c r="A28887" s="57" t="s">
        <v>15008</v>
      </c>
      <c r="B28887" s="61">
        <v>13499800</v>
      </c>
      <c r="C28887" s="59"/>
    </row>
    <row r="28888" spans="1:3">
      <c r="A28888" s="57" t="s">
        <v>15009</v>
      </c>
      <c r="B28888" s="61">
        <v>101643</v>
      </c>
      <c r="C28888" s="59"/>
    </row>
    <row r="28889" spans="1:3">
      <c r="A28889" s="57" t="s">
        <v>15009</v>
      </c>
      <c r="B28889" s="58"/>
      <c r="C28889" s="59"/>
    </row>
    <row r="28890" spans="1:3">
      <c r="A28890" s="57" t="s">
        <v>15010</v>
      </c>
      <c r="B28890" s="61">
        <v>40592</v>
      </c>
      <c r="C28890" s="59"/>
    </row>
    <row r="28891" spans="1:3">
      <c r="A28891" s="57" t="s">
        <v>15010</v>
      </c>
      <c r="B28891" s="58"/>
      <c r="C28891" s="59"/>
    </row>
    <row r="28892" spans="1:3">
      <c r="A28892" s="57" t="s">
        <v>15011</v>
      </c>
      <c r="B28892" s="58"/>
      <c r="C28892" s="59"/>
    </row>
    <row r="28893" spans="1:3">
      <c r="A28893" s="57" t="s">
        <v>15011</v>
      </c>
      <c r="B28893" s="58"/>
      <c r="C28893" s="59"/>
    </row>
    <row r="28894" spans="1:3">
      <c r="A28894" s="57" t="s">
        <v>15012</v>
      </c>
      <c r="B28894" s="61">
        <v>2070</v>
      </c>
      <c r="C28894" s="59"/>
    </row>
    <row r="28895" spans="1:3">
      <c r="A28895" s="57" t="s">
        <v>15012</v>
      </c>
      <c r="B28895" s="58"/>
      <c r="C28895" s="59"/>
    </row>
    <row r="28896" spans="1:3">
      <c r="A28896" s="57" t="s">
        <v>15013</v>
      </c>
      <c r="B28896" s="61">
        <v>2096</v>
      </c>
      <c r="C28896" s="59"/>
    </row>
    <row r="28897" spans="1:3">
      <c r="A28897" s="57" t="s">
        <v>15013</v>
      </c>
      <c r="B28897" s="58"/>
      <c r="C28897" s="59"/>
    </row>
    <row r="28898" spans="1:3">
      <c r="A28898" s="57" t="s">
        <v>15014</v>
      </c>
      <c r="B28898" s="61">
        <v>171832</v>
      </c>
      <c r="C28898" s="59"/>
    </row>
    <row r="28899" spans="1:3">
      <c r="A28899" s="57" t="s">
        <v>15015</v>
      </c>
      <c r="B28899" s="61">
        <v>49569</v>
      </c>
      <c r="C28899" s="59"/>
    </row>
    <row r="28900" spans="1:3">
      <c r="A28900" s="57" t="s">
        <v>15016</v>
      </c>
      <c r="B28900" s="61">
        <v>34530</v>
      </c>
      <c r="C28900" s="59"/>
    </row>
    <row r="28901" spans="1:3">
      <c r="A28901" s="57" t="s">
        <v>15017</v>
      </c>
      <c r="B28901" s="61">
        <v>24911</v>
      </c>
      <c r="C28901" s="59"/>
    </row>
    <row r="28902" spans="1:3">
      <c r="A28902" s="57" t="s">
        <v>15018</v>
      </c>
      <c r="B28902" s="58"/>
      <c r="C28902" s="59"/>
    </row>
    <row r="28903" spans="1:3">
      <c r="A28903" s="57" t="s">
        <v>15019</v>
      </c>
      <c r="B28903" s="58"/>
      <c r="C28903" s="59"/>
    </row>
    <row r="28904" spans="1:3">
      <c r="A28904" s="57" t="s">
        <v>15020</v>
      </c>
      <c r="B28904" s="58"/>
      <c r="C28904" s="59"/>
    </row>
    <row r="28905" spans="1:3">
      <c r="A28905" s="57" t="s">
        <v>15021</v>
      </c>
      <c r="B28905" s="58"/>
      <c r="C28905" s="59"/>
    </row>
    <row r="28906" spans="1:3">
      <c r="A28906" s="57" t="s">
        <v>15022</v>
      </c>
      <c r="B28906" s="58"/>
      <c r="C28906" s="59"/>
    </row>
    <row r="28907" spans="1:3">
      <c r="A28907" s="57" t="s">
        <v>15023</v>
      </c>
      <c r="B28907" s="61">
        <v>5238</v>
      </c>
      <c r="C28907" s="59"/>
    </row>
    <row r="28908" spans="1:3">
      <c r="A28908" s="57" t="s">
        <v>15024</v>
      </c>
      <c r="B28908" s="58"/>
      <c r="C28908" s="59"/>
    </row>
    <row r="28909" spans="1:3">
      <c r="A28909" s="57" t="s">
        <v>15025</v>
      </c>
      <c r="B28909" s="58"/>
      <c r="C28909" s="59"/>
    </row>
    <row r="28910" spans="1:3">
      <c r="A28910" s="57" t="s">
        <v>15026</v>
      </c>
      <c r="B28910" s="61">
        <v>2200</v>
      </c>
      <c r="C28910" s="59"/>
    </row>
    <row r="28911" spans="1:3">
      <c r="A28911" s="57" t="s">
        <v>15027</v>
      </c>
      <c r="B28911" s="58"/>
      <c r="C28911" s="59"/>
    </row>
    <row r="28912" spans="1:3">
      <c r="A28912" s="57" t="s">
        <v>15028</v>
      </c>
      <c r="B28912" s="58"/>
      <c r="C28912" s="59"/>
    </row>
    <row r="28913" spans="1:3">
      <c r="A28913" s="57" t="s">
        <v>15029</v>
      </c>
      <c r="B28913" s="58"/>
      <c r="C28913" s="59"/>
    </row>
    <row r="28914" spans="1:3">
      <c r="A28914" s="57" t="s">
        <v>15030</v>
      </c>
      <c r="B28914" s="58"/>
      <c r="C28914" s="59"/>
    </row>
    <row r="28915" spans="1:3">
      <c r="A28915" s="57" t="s">
        <v>15031</v>
      </c>
      <c r="B28915" s="58"/>
      <c r="C28915" s="59"/>
    </row>
    <row r="28916" spans="1:3">
      <c r="A28916" s="57" t="s">
        <v>15032</v>
      </c>
      <c r="B28916" s="58"/>
      <c r="C28916" s="59"/>
    </row>
    <row r="28917" spans="1:3">
      <c r="A28917" s="57" t="s">
        <v>15033</v>
      </c>
      <c r="B28917" s="58"/>
      <c r="C28917" s="59"/>
    </row>
    <row r="28918" spans="1:3">
      <c r="A28918" s="57" t="s">
        <v>15034</v>
      </c>
      <c r="B28918" s="58"/>
      <c r="C28918" s="59"/>
    </row>
    <row r="28919" spans="1:3">
      <c r="A28919" s="57" t="s">
        <v>15035</v>
      </c>
      <c r="B28919" s="58"/>
      <c r="C28919" s="59"/>
    </row>
    <row r="28920" spans="1:3">
      <c r="A28920" s="57" t="s">
        <v>15036</v>
      </c>
      <c r="B28920" s="58"/>
      <c r="C28920" s="59"/>
    </row>
    <row r="28921" spans="1:3">
      <c r="A28921" s="57" t="s">
        <v>15037</v>
      </c>
      <c r="B28921" s="61">
        <v>3200</v>
      </c>
      <c r="C28921" s="59"/>
    </row>
    <row r="28922" spans="1:3">
      <c r="A28922" s="57" t="s">
        <v>15037</v>
      </c>
      <c r="B28922" s="58"/>
      <c r="C28922" s="59"/>
    </row>
    <row r="28923" spans="1:3">
      <c r="A28923" s="57" t="s">
        <v>15037</v>
      </c>
      <c r="B28923" s="58"/>
      <c r="C28923" s="59"/>
    </row>
    <row r="28924" spans="1:3">
      <c r="A28924" s="57" t="s">
        <v>15038</v>
      </c>
      <c r="B28924" s="61">
        <v>33102</v>
      </c>
      <c r="C28924" s="59"/>
    </row>
    <row r="28925" spans="1:3">
      <c r="A28925" s="57" t="s">
        <v>15038</v>
      </c>
      <c r="B28925" s="61">
        <v>9120</v>
      </c>
      <c r="C28925" s="59"/>
    </row>
    <row r="28926" spans="1:3">
      <c r="A28926" s="57" t="s">
        <v>15038</v>
      </c>
      <c r="B28926" s="58"/>
      <c r="C28926" s="59"/>
    </row>
    <row r="28927" spans="1:3">
      <c r="A28927" s="57" t="s">
        <v>15039</v>
      </c>
      <c r="B28927" s="58"/>
      <c r="C28927" s="59"/>
    </row>
    <row r="28928" spans="1:3">
      <c r="A28928" s="57" t="s">
        <v>15039</v>
      </c>
      <c r="B28928" s="61">
        <v>368309</v>
      </c>
      <c r="C28928" s="59"/>
    </row>
    <row r="28929" spans="1:3">
      <c r="A28929" s="57" t="s">
        <v>15039</v>
      </c>
      <c r="B28929" s="58"/>
      <c r="C28929" s="59"/>
    </row>
    <row r="28930" spans="1:3">
      <c r="A28930" s="57" t="s">
        <v>15040</v>
      </c>
      <c r="B28930" s="58"/>
      <c r="C28930" s="59"/>
    </row>
    <row r="28931" spans="1:3">
      <c r="A28931" s="57" t="s">
        <v>15040</v>
      </c>
      <c r="B28931" s="61">
        <v>53000</v>
      </c>
      <c r="C28931" s="59"/>
    </row>
    <row r="28932" spans="1:3">
      <c r="A28932" s="57" t="s">
        <v>15040</v>
      </c>
      <c r="B28932" s="58"/>
      <c r="C28932" s="59"/>
    </row>
    <row r="28933" spans="1:3">
      <c r="A28933" s="57" t="s">
        <v>15041</v>
      </c>
      <c r="B28933" s="58"/>
      <c r="C28933" s="59"/>
    </row>
    <row r="28934" spans="1:3">
      <c r="A28934" s="57" t="s">
        <v>15041</v>
      </c>
      <c r="B28934" s="58"/>
      <c r="C28934" s="59"/>
    </row>
    <row r="28935" spans="1:3">
      <c r="A28935" s="57" t="s">
        <v>15041</v>
      </c>
      <c r="B28935" s="58"/>
      <c r="C28935" s="59"/>
    </row>
    <row r="28936" spans="1:3">
      <c r="A28936" s="57" t="s">
        <v>15042</v>
      </c>
      <c r="B28936" s="58"/>
      <c r="C28936" s="59"/>
    </row>
    <row r="28937" spans="1:3">
      <c r="A28937" s="57" t="s">
        <v>15042</v>
      </c>
      <c r="B28937" s="61">
        <v>21750</v>
      </c>
      <c r="C28937" s="59"/>
    </row>
    <row r="28938" spans="1:3">
      <c r="A28938" s="57" t="s">
        <v>15042</v>
      </c>
      <c r="B28938" s="58"/>
      <c r="C28938" s="59"/>
    </row>
    <row r="28939" spans="1:3">
      <c r="A28939" s="57" t="s">
        <v>15043</v>
      </c>
      <c r="B28939" s="61">
        <v>44300</v>
      </c>
      <c r="C28939" s="59"/>
    </row>
    <row r="28940" spans="1:3">
      <c r="A28940" s="57" t="s">
        <v>15043</v>
      </c>
      <c r="B28940" s="61">
        <v>465370</v>
      </c>
      <c r="C28940" s="59"/>
    </row>
    <row r="28941" spans="1:3">
      <c r="A28941" s="57" t="s">
        <v>15043</v>
      </c>
      <c r="B28941" s="58"/>
      <c r="C28941" s="59"/>
    </row>
    <row r="28942" spans="1:3">
      <c r="A28942" s="57" t="s">
        <v>15044</v>
      </c>
      <c r="B28942" s="61">
        <v>91571</v>
      </c>
      <c r="C28942" s="59"/>
    </row>
    <row r="28943" spans="1:3">
      <c r="A28943" s="57" t="s">
        <v>15044</v>
      </c>
      <c r="B28943" s="61">
        <v>11197</v>
      </c>
      <c r="C28943" s="59"/>
    </row>
    <row r="28944" spans="1:3">
      <c r="A28944" s="57" t="s">
        <v>15044</v>
      </c>
      <c r="B28944" s="58"/>
      <c r="C28944" s="59"/>
    </row>
    <row r="28945" spans="1:3">
      <c r="A28945" s="57" t="s">
        <v>15045</v>
      </c>
      <c r="B28945" s="58"/>
      <c r="C28945" s="59"/>
    </row>
    <row r="28946" spans="1:3">
      <c r="A28946" s="57" t="s">
        <v>15045</v>
      </c>
      <c r="B28946" s="58"/>
      <c r="C28946" s="59"/>
    </row>
    <row r="28947" spans="1:3">
      <c r="A28947" s="57" t="s">
        <v>15045</v>
      </c>
      <c r="B28947" s="58"/>
      <c r="C28947" s="59"/>
    </row>
    <row r="28948" spans="1:3">
      <c r="A28948" s="57" t="s">
        <v>15046</v>
      </c>
      <c r="B28948" s="58"/>
      <c r="C28948" s="59"/>
    </row>
    <row r="28949" spans="1:3">
      <c r="A28949" s="57" t="s">
        <v>15046</v>
      </c>
      <c r="B28949" s="58"/>
      <c r="C28949" s="59"/>
    </row>
    <row r="28950" spans="1:3">
      <c r="A28950" s="57" t="s">
        <v>15046</v>
      </c>
      <c r="B28950" s="58"/>
      <c r="C28950" s="59"/>
    </row>
    <row r="28951" spans="1:3">
      <c r="A28951" s="57" t="s">
        <v>15047</v>
      </c>
      <c r="B28951" s="58"/>
      <c r="C28951" s="59"/>
    </row>
    <row r="28952" spans="1:3">
      <c r="A28952" s="57" t="s">
        <v>15047</v>
      </c>
      <c r="B28952" s="58"/>
      <c r="C28952" s="59"/>
    </row>
    <row r="28953" spans="1:3">
      <c r="A28953" s="57" t="s">
        <v>15047</v>
      </c>
      <c r="B28953" s="58"/>
      <c r="C28953" s="59"/>
    </row>
    <row r="28954" spans="1:3">
      <c r="A28954" s="57" t="s">
        <v>15048</v>
      </c>
      <c r="B28954" s="58"/>
      <c r="C28954" s="59"/>
    </row>
    <row r="28955" spans="1:3">
      <c r="A28955" s="57" t="s">
        <v>15048</v>
      </c>
      <c r="B28955" s="58"/>
      <c r="C28955" s="59"/>
    </row>
    <row r="28956" spans="1:3">
      <c r="A28956" s="57" t="s">
        <v>15048</v>
      </c>
      <c r="B28956" s="58"/>
      <c r="C28956" s="59"/>
    </row>
    <row r="28957" spans="1:3">
      <c r="A28957" s="57" t="s">
        <v>15049</v>
      </c>
      <c r="B28957" s="58"/>
      <c r="C28957" s="59"/>
    </row>
    <row r="28958" spans="1:3">
      <c r="A28958" s="57" t="s">
        <v>15049</v>
      </c>
      <c r="B28958" s="58"/>
      <c r="C28958" s="59"/>
    </row>
    <row r="28959" spans="1:3">
      <c r="A28959" s="57" t="s">
        <v>15049</v>
      </c>
      <c r="B28959" s="58"/>
      <c r="C28959" s="59"/>
    </row>
    <row r="28960" spans="1:3">
      <c r="A28960" s="57" t="s">
        <v>15050</v>
      </c>
      <c r="B28960" s="58"/>
      <c r="C28960" s="59"/>
    </row>
    <row r="28961" spans="1:3">
      <c r="A28961" s="57" t="s">
        <v>15050</v>
      </c>
      <c r="B28961" s="58"/>
      <c r="C28961" s="59"/>
    </row>
    <row r="28962" spans="1:3">
      <c r="A28962" s="57" t="s">
        <v>15050</v>
      </c>
      <c r="B28962" s="58"/>
      <c r="C28962" s="59"/>
    </row>
    <row r="28963" spans="1:3">
      <c r="A28963" s="57" t="s">
        <v>15051</v>
      </c>
      <c r="B28963" s="58"/>
      <c r="C28963" s="59"/>
    </row>
    <row r="28964" spans="1:3">
      <c r="A28964" s="57" t="s">
        <v>15051</v>
      </c>
      <c r="B28964" s="58"/>
      <c r="C28964" s="59"/>
    </row>
    <row r="28965" spans="1:3">
      <c r="A28965" s="57" t="s">
        <v>15051</v>
      </c>
      <c r="B28965" s="58"/>
      <c r="C28965" s="59"/>
    </row>
    <row r="28966" spans="1:3">
      <c r="A28966" s="57" t="s">
        <v>15052</v>
      </c>
      <c r="B28966" s="58"/>
      <c r="C28966" s="59"/>
    </row>
    <row r="28967" spans="1:3">
      <c r="A28967" s="57" t="s">
        <v>15052</v>
      </c>
      <c r="B28967" s="58"/>
      <c r="C28967" s="59"/>
    </row>
    <row r="28968" spans="1:3">
      <c r="A28968" s="57" t="s">
        <v>15052</v>
      </c>
      <c r="B28968" s="58"/>
      <c r="C28968" s="59"/>
    </row>
    <row r="28969" spans="1:3">
      <c r="A28969" s="57" t="s">
        <v>15053</v>
      </c>
      <c r="B28969" s="61">
        <v>216345</v>
      </c>
      <c r="C28969" s="59"/>
    </row>
    <row r="28970" spans="1:3">
      <c r="A28970" s="57" t="s">
        <v>15054</v>
      </c>
      <c r="B28970" s="61">
        <v>65903</v>
      </c>
      <c r="C28970" s="59"/>
    </row>
    <row r="28971" spans="1:3">
      <c r="A28971" s="57" t="s">
        <v>15055</v>
      </c>
      <c r="B28971" s="61">
        <v>175520</v>
      </c>
      <c r="C28971" s="59"/>
    </row>
    <row r="28972" spans="1:3">
      <c r="A28972" s="57" t="s">
        <v>15056</v>
      </c>
      <c r="B28972" s="58"/>
      <c r="C28972" s="59"/>
    </row>
    <row r="28973" spans="1:3">
      <c r="A28973" s="57" t="s">
        <v>15057</v>
      </c>
      <c r="B28973" s="61">
        <v>13285</v>
      </c>
      <c r="C28973" s="59"/>
    </row>
    <row r="28974" spans="1:3">
      <c r="A28974" s="57" t="s">
        <v>15058</v>
      </c>
      <c r="B28974" s="61">
        <v>11541</v>
      </c>
      <c r="C28974" s="59"/>
    </row>
    <row r="28975" spans="1:3">
      <c r="A28975" s="57" t="s">
        <v>15059</v>
      </c>
      <c r="B28975" s="58"/>
      <c r="C28975" s="59"/>
    </row>
    <row r="28976" spans="1:3">
      <c r="A28976" s="57" t="s">
        <v>15060</v>
      </c>
      <c r="B28976" s="58"/>
      <c r="C28976" s="59"/>
    </row>
    <row r="28977" spans="1:3">
      <c r="A28977" s="57" t="s">
        <v>15061</v>
      </c>
      <c r="B28977" s="61">
        <v>445999</v>
      </c>
      <c r="C28977" s="59"/>
    </row>
    <row r="28978" spans="1:3">
      <c r="A28978" s="57" t="s">
        <v>15062</v>
      </c>
      <c r="B28978" s="61">
        <v>25136</v>
      </c>
      <c r="C28978" s="59"/>
    </row>
    <row r="28979" spans="1:3">
      <c r="A28979" s="57" t="s">
        <v>15063</v>
      </c>
      <c r="B28979" s="61">
        <v>634252</v>
      </c>
      <c r="C28979" s="59"/>
    </row>
    <row r="28980" spans="1:3">
      <c r="A28980" s="57" t="s">
        <v>15064</v>
      </c>
      <c r="B28980" s="61">
        <v>9184119</v>
      </c>
      <c r="C28980" s="59"/>
    </row>
    <row r="28981" spans="1:3">
      <c r="A28981" s="57" t="s">
        <v>15065</v>
      </c>
      <c r="B28981" s="61">
        <v>1678240</v>
      </c>
      <c r="C28981" s="59"/>
    </row>
    <row r="28982" spans="1:3">
      <c r="A28982" s="57" t="s">
        <v>15066</v>
      </c>
      <c r="B28982" s="61">
        <v>5504</v>
      </c>
      <c r="C28982" s="59"/>
    </row>
    <row r="28983" spans="1:3">
      <c r="A28983" s="57" t="s">
        <v>15067</v>
      </c>
      <c r="B28983" s="61">
        <v>311528</v>
      </c>
      <c r="C28983" s="59"/>
    </row>
    <row r="28984" spans="1:3">
      <c r="A28984" s="57" t="s">
        <v>15068</v>
      </c>
      <c r="B28984" s="61">
        <v>735093</v>
      </c>
      <c r="C28984" s="59"/>
    </row>
    <row r="28985" spans="1:3">
      <c r="A28985" s="57" t="s">
        <v>15069</v>
      </c>
      <c r="B28985" s="58"/>
      <c r="C28985" s="59"/>
    </row>
    <row r="28986" spans="1:3">
      <c r="A28986" s="57" t="s">
        <v>15070</v>
      </c>
      <c r="B28986" s="61">
        <v>118790</v>
      </c>
      <c r="C28986" s="59"/>
    </row>
    <row r="28987" spans="1:3">
      <c r="A28987" s="57" t="s">
        <v>15071</v>
      </c>
      <c r="B28987" s="61">
        <v>195975</v>
      </c>
      <c r="C28987" s="59"/>
    </row>
    <row r="28988" spans="1:3">
      <c r="A28988" s="57" t="s">
        <v>15072</v>
      </c>
      <c r="B28988" s="58"/>
      <c r="C28988" s="59"/>
    </row>
    <row r="28989" spans="1:3">
      <c r="A28989" s="57" t="s">
        <v>15073</v>
      </c>
      <c r="B28989" s="61">
        <v>196923</v>
      </c>
      <c r="C28989" s="59"/>
    </row>
    <row r="28990" spans="1:3">
      <c r="A28990" s="57" t="s">
        <v>15074</v>
      </c>
      <c r="B28990" s="61">
        <v>206439</v>
      </c>
      <c r="C28990" s="59"/>
    </row>
    <row r="28991" spans="1:3">
      <c r="A28991" s="57" t="s">
        <v>15075</v>
      </c>
      <c r="B28991" s="61">
        <v>26771</v>
      </c>
      <c r="C28991" s="59"/>
    </row>
    <row r="28992" spans="1:3">
      <c r="A28992" s="57" t="s">
        <v>15076</v>
      </c>
      <c r="B28992" s="61">
        <v>16912949</v>
      </c>
      <c r="C28992" s="59"/>
    </row>
    <row r="28993" spans="1:3">
      <c r="A28993" s="57" t="s">
        <v>15077</v>
      </c>
      <c r="B28993" s="61">
        <v>128520</v>
      </c>
      <c r="C28993" s="59"/>
    </row>
    <row r="28994" spans="1:3">
      <c r="A28994" s="57" t="s">
        <v>15078</v>
      </c>
      <c r="B28994" s="61">
        <v>812878</v>
      </c>
      <c r="C28994" s="59"/>
    </row>
    <row r="28995" spans="1:3">
      <c r="A28995" s="57" t="s">
        <v>15079</v>
      </c>
      <c r="B28995" s="61">
        <v>11178051</v>
      </c>
      <c r="C28995" s="59"/>
    </row>
    <row r="28996" spans="1:3">
      <c r="A28996" s="57" t="s">
        <v>15080</v>
      </c>
      <c r="B28996" s="61">
        <v>66585874</v>
      </c>
      <c r="C28996" s="59"/>
    </row>
    <row r="28997" spans="1:3">
      <c r="A28997" s="57" t="s">
        <v>15081</v>
      </c>
      <c r="B28997" s="61">
        <v>24993</v>
      </c>
      <c r="C28997" s="59"/>
    </row>
    <row r="28998" spans="1:3">
      <c r="A28998" s="57" t="s">
        <v>15082</v>
      </c>
      <c r="B28998" s="61">
        <v>46763</v>
      </c>
      <c r="C28998" s="59"/>
    </row>
    <row r="28999" spans="1:3">
      <c r="A28999" s="57" t="s">
        <v>15083</v>
      </c>
      <c r="B28999" s="58"/>
      <c r="C28999" s="59"/>
    </row>
    <row r="29000" spans="1:3">
      <c r="A29000" s="57" t="s">
        <v>15084</v>
      </c>
      <c r="B29000" s="61">
        <v>1615347</v>
      </c>
      <c r="C29000" s="59"/>
    </row>
    <row r="29001" spans="1:3">
      <c r="A29001" s="57" t="s">
        <v>15085</v>
      </c>
      <c r="B29001" s="61">
        <v>167523</v>
      </c>
      <c r="C29001" s="59"/>
    </row>
    <row r="29002" spans="1:3">
      <c r="A29002" s="57" t="s">
        <v>15086</v>
      </c>
      <c r="B29002" s="61">
        <v>7779</v>
      </c>
      <c r="C29002" s="59"/>
    </row>
    <row r="29003" spans="1:3">
      <c r="A29003" s="57" t="s">
        <v>15087</v>
      </c>
      <c r="B29003" s="58"/>
      <c r="C29003" s="59"/>
    </row>
    <row r="29004" spans="1:3">
      <c r="A29004" s="57" t="s">
        <v>15088</v>
      </c>
      <c r="B29004" s="61">
        <v>34761</v>
      </c>
      <c r="C29004" s="59"/>
    </row>
    <row r="29005" spans="1:3">
      <c r="A29005" s="57" t="s">
        <v>15089</v>
      </c>
      <c r="B29005" s="61">
        <v>68222</v>
      </c>
      <c r="C29005" s="59"/>
    </row>
    <row r="29006" spans="1:3">
      <c r="A29006" s="57" t="s">
        <v>15090</v>
      </c>
      <c r="B29006" s="61">
        <v>26256</v>
      </c>
      <c r="C29006" s="59"/>
    </row>
    <row r="29007" spans="1:3">
      <c r="A29007" s="57" t="s">
        <v>15091</v>
      </c>
      <c r="B29007" s="61">
        <v>207816</v>
      </c>
      <c r="C29007" s="59"/>
    </row>
    <row r="29008" spans="1:3">
      <c r="A29008" s="57" t="s">
        <v>15092</v>
      </c>
      <c r="B29008" s="61">
        <v>352207</v>
      </c>
      <c r="C29008" s="59"/>
    </row>
    <row r="29009" spans="1:3">
      <c r="A29009" s="57" t="s">
        <v>15093</v>
      </c>
      <c r="B29009" s="61">
        <v>1958442</v>
      </c>
      <c r="C29009" s="59"/>
    </row>
    <row r="29010" spans="1:3">
      <c r="A29010" s="57" t="s">
        <v>15094</v>
      </c>
      <c r="B29010" s="61">
        <v>4830661</v>
      </c>
      <c r="C29010" s="59"/>
    </row>
    <row r="29011" spans="1:3">
      <c r="A29011" s="57" t="s">
        <v>15095</v>
      </c>
      <c r="B29011" s="58"/>
      <c r="C29011" s="59"/>
    </row>
    <row r="29012" spans="1:3">
      <c r="A29012" s="57" t="s">
        <v>15095</v>
      </c>
      <c r="B29012" s="61">
        <v>30535</v>
      </c>
      <c r="C29012" s="59"/>
    </row>
    <row r="29013" spans="1:3">
      <c r="A29013" s="57" t="s">
        <v>15095</v>
      </c>
      <c r="B29013" s="58"/>
      <c r="C29013" s="59"/>
    </row>
    <row r="29014" spans="1:3">
      <c r="A29014" s="57" t="s">
        <v>15095</v>
      </c>
      <c r="B29014" s="61">
        <v>844670</v>
      </c>
      <c r="C29014" s="59"/>
    </row>
    <row r="29015" spans="1:3">
      <c r="A29015" s="57" t="s">
        <v>15095</v>
      </c>
      <c r="B29015" s="58"/>
      <c r="C29015" s="59"/>
    </row>
    <row r="29016" spans="1:3">
      <c r="A29016" s="57" t="s">
        <v>15095</v>
      </c>
      <c r="B29016" s="61">
        <v>2537432</v>
      </c>
      <c r="C29016" s="59"/>
    </row>
    <row r="29017" spans="1:3">
      <c r="A29017" s="57" t="s">
        <v>15095</v>
      </c>
      <c r="B29017" s="58"/>
      <c r="C29017" s="59"/>
    </row>
    <row r="29018" spans="1:3">
      <c r="A29018" s="57" t="s">
        <v>15095</v>
      </c>
      <c r="B29018" s="61">
        <v>1257379</v>
      </c>
      <c r="C29018" s="59"/>
    </row>
    <row r="29019" spans="1:3">
      <c r="A29019" s="57" t="s">
        <v>15095</v>
      </c>
      <c r="B29019" s="58"/>
      <c r="C29019" s="59"/>
    </row>
    <row r="29020" spans="1:3">
      <c r="A29020" s="57" t="s">
        <v>15095</v>
      </c>
      <c r="B29020" s="61">
        <v>818276</v>
      </c>
      <c r="C29020" s="59"/>
    </row>
    <row r="29021" spans="1:3">
      <c r="A29021" s="57" t="s">
        <v>15096</v>
      </c>
      <c r="B29021" s="58"/>
      <c r="C29021" s="59"/>
    </row>
    <row r="29022" spans="1:3">
      <c r="A29022" s="57" t="s">
        <v>15096</v>
      </c>
      <c r="B29022" s="61">
        <v>20615</v>
      </c>
      <c r="C29022" s="59"/>
    </row>
    <row r="29023" spans="1:3">
      <c r="A29023" s="57" t="s">
        <v>15096</v>
      </c>
      <c r="B29023" s="58"/>
      <c r="C29023" s="59"/>
    </row>
    <row r="29024" spans="1:3">
      <c r="A29024" s="57" t="s">
        <v>15096</v>
      </c>
      <c r="B29024" s="61">
        <v>2863625</v>
      </c>
      <c r="C29024" s="59"/>
    </row>
    <row r="29025" spans="1:3">
      <c r="A29025" s="57" t="s">
        <v>15096</v>
      </c>
      <c r="B29025" s="58"/>
      <c r="C29025" s="59"/>
    </row>
    <row r="29026" spans="1:3">
      <c r="A29026" s="57" t="s">
        <v>15096</v>
      </c>
      <c r="B29026" s="61">
        <v>2798562</v>
      </c>
      <c r="C29026" s="59"/>
    </row>
    <row r="29027" spans="1:3">
      <c r="A29027" s="57" t="s">
        <v>15096</v>
      </c>
      <c r="B29027" s="58"/>
      <c r="C29027" s="59"/>
    </row>
    <row r="29028" spans="1:3">
      <c r="A29028" s="57" t="s">
        <v>15096</v>
      </c>
      <c r="B29028" s="61">
        <v>1059177</v>
      </c>
      <c r="C29028" s="59"/>
    </row>
    <row r="29029" spans="1:3">
      <c r="A29029" s="57" t="s">
        <v>15096</v>
      </c>
      <c r="B29029" s="58"/>
      <c r="C29029" s="59"/>
    </row>
    <row r="29030" spans="1:3">
      <c r="A29030" s="57" t="s">
        <v>15096</v>
      </c>
      <c r="B29030" s="61">
        <v>787632</v>
      </c>
      <c r="C29030" s="59"/>
    </row>
    <row r="29031" spans="1:3">
      <c r="A29031" s="57" t="s">
        <v>15096</v>
      </c>
      <c r="B29031" s="58"/>
      <c r="C29031" s="59"/>
    </row>
    <row r="29032" spans="1:3">
      <c r="A29032" s="57" t="s">
        <v>15096</v>
      </c>
      <c r="B29032" s="61">
        <v>296855</v>
      </c>
      <c r="C29032" s="59"/>
    </row>
    <row r="29033" spans="1:3">
      <c r="A29033" s="57" t="s">
        <v>15097</v>
      </c>
      <c r="B29033" s="61">
        <v>86928</v>
      </c>
      <c r="C29033" s="59"/>
    </row>
    <row r="29034" spans="1:3">
      <c r="A29034" s="57" t="s">
        <v>15098</v>
      </c>
      <c r="B29034" s="61">
        <v>32999697</v>
      </c>
      <c r="C29034" s="59"/>
    </row>
    <row r="29035" spans="1:3">
      <c r="A29035" s="57" t="s">
        <v>15099</v>
      </c>
      <c r="B29035" s="61">
        <v>35892286</v>
      </c>
      <c r="C29035" s="59"/>
    </row>
    <row r="29036" spans="1:3">
      <c r="A29036" s="57" t="s">
        <v>15100</v>
      </c>
      <c r="B29036" s="61">
        <v>9495279</v>
      </c>
      <c r="C29036" s="59"/>
    </row>
    <row r="29037" spans="1:3">
      <c r="A29037" s="57" t="s">
        <v>15101</v>
      </c>
      <c r="B29037" s="61">
        <v>36193254</v>
      </c>
      <c r="C29037" s="59"/>
    </row>
    <row r="29038" spans="1:3">
      <c r="A29038" s="57" t="s">
        <v>15102</v>
      </c>
      <c r="B29038" s="58"/>
      <c r="C29038" s="59"/>
    </row>
    <row r="29039" spans="1:3">
      <c r="A29039" s="57" t="s">
        <v>15103</v>
      </c>
      <c r="B29039" s="58"/>
      <c r="C29039" s="59"/>
    </row>
    <row r="29040" spans="1:3">
      <c r="A29040" s="57" t="s">
        <v>15104</v>
      </c>
      <c r="B29040" s="58"/>
      <c r="C29040" s="59"/>
    </row>
    <row r="29041" spans="1:3">
      <c r="A29041" s="57" t="s">
        <v>15105</v>
      </c>
      <c r="B29041" s="58"/>
      <c r="C29041" s="59"/>
    </row>
    <row r="29042" spans="1:3">
      <c r="A29042" s="57" t="s">
        <v>15106</v>
      </c>
      <c r="B29042" s="58"/>
      <c r="C29042" s="59"/>
    </row>
    <row r="29043" spans="1:3">
      <c r="A29043" s="57" t="s">
        <v>15107</v>
      </c>
      <c r="B29043" s="61">
        <v>44563</v>
      </c>
      <c r="C29043" s="59"/>
    </row>
    <row r="29044" spans="1:3">
      <c r="A29044" s="57" t="s">
        <v>15107</v>
      </c>
      <c r="B29044" s="61">
        <v>29213302</v>
      </c>
      <c r="C29044" s="59"/>
    </row>
    <row r="29045" spans="1:3">
      <c r="A29045" s="57" t="s">
        <v>15108</v>
      </c>
      <c r="B29045" s="61">
        <v>14957</v>
      </c>
      <c r="C29045" s="59"/>
    </row>
    <row r="29046" spans="1:3">
      <c r="A29046" s="57" t="s">
        <v>15109</v>
      </c>
      <c r="B29046" s="61">
        <v>55869</v>
      </c>
      <c r="C29046" s="59"/>
    </row>
    <row r="29047" spans="1:3">
      <c r="A29047" s="57" t="s">
        <v>15110</v>
      </c>
      <c r="B29047" s="61">
        <v>1326280</v>
      </c>
      <c r="C29047" s="59"/>
    </row>
    <row r="29048" spans="1:3">
      <c r="A29048" s="57" t="s">
        <v>15111</v>
      </c>
      <c r="B29048" s="61">
        <v>1543145</v>
      </c>
      <c r="C29048" s="59"/>
    </row>
    <row r="29049" spans="1:3">
      <c r="A29049" s="57" t="s">
        <v>15112</v>
      </c>
      <c r="B29049" s="61">
        <v>3598692</v>
      </c>
      <c r="C29049" s="59"/>
    </row>
    <row r="29050" spans="1:3">
      <c r="A29050" s="57" t="s">
        <v>15113</v>
      </c>
      <c r="B29050" s="61">
        <v>7200</v>
      </c>
      <c r="C29050" s="59"/>
    </row>
    <row r="29051" spans="1:3">
      <c r="A29051" s="57" t="s">
        <v>15114</v>
      </c>
      <c r="B29051" s="61">
        <v>7926023</v>
      </c>
      <c r="C29051" s="59"/>
    </row>
    <row r="29052" spans="1:3">
      <c r="A29052" s="57" t="s">
        <v>15114</v>
      </c>
      <c r="B29052" s="61">
        <v>12784968</v>
      </c>
      <c r="C29052" s="59"/>
    </row>
    <row r="29053" spans="1:3">
      <c r="A29053" s="57" t="s">
        <v>15114</v>
      </c>
      <c r="B29053" s="61">
        <v>7189169</v>
      </c>
      <c r="C29053" s="59"/>
    </row>
    <row r="29054" spans="1:3">
      <c r="A29054" s="57" t="s">
        <v>15114</v>
      </c>
      <c r="B29054" s="61">
        <v>1216393</v>
      </c>
      <c r="C29054" s="59"/>
    </row>
    <row r="29055" spans="1:3">
      <c r="A29055" s="57" t="s">
        <v>15115</v>
      </c>
      <c r="B29055" s="61">
        <v>760702</v>
      </c>
      <c r="C29055" s="59"/>
    </row>
    <row r="29056" spans="1:3">
      <c r="A29056" s="57" t="s">
        <v>15116</v>
      </c>
      <c r="B29056" s="61">
        <v>31114388</v>
      </c>
      <c r="C29056" s="59"/>
    </row>
    <row r="29057" spans="1:3">
      <c r="A29057" s="57" t="s">
        <v>15117</v>
      </c>
      <c r="B29057" s="61">
        <v>1530626</v>
      </c>
      <c r="C29057" s="59"/>
    </row>
    <row r="29058" spans="1:3">
      <c r="A29058" s="57" t="s">
        <v>15118</v>
      </c>
      <c r="B29058" s="61">
        <v>3508930</v>
      </c>
      <c r="C29058" s="59"/>
    </row>
    <row r="29059" spans="1:3">
      <c r="A29059" s="57" t="s">
        <v>15119</v>
      </c>
      <c r="B29059" s="61">
        <v>8575536</v>
      </c>
      <c r="C29059" s="59"/>
    </row>
    <row r="29060" spans="1:3">
      <c r="A29060" s="57" t="s">
        <v>15120</v>
      </c>
      <c r="B29060" s="61">
        <v>3095336</v>
      </c>
      <c r="C29060" s="59"/>
    </row>
    <row r="29061" spans="1:3">
      <c r="A29061" s="57" t="s">
        <v>15120</v>
      </c>
      <c r="B29061" s="61">
        <v>20844904</v>
      </c>
      <c r="C29061" s="59"/>
    </row>
    <row r="29062" spans="1:3">
      <c r="A29062" s="57" t="s">
        <v>15120</v>
      </c>
      <c r="B29062" s="61">
        <v>82747</v>
      </c>
      <c r="C29062" s="59"/>
    </row>
    <row r="29063" spans="1:3">
      <c r="A29063" s="57" t="s">
        <v>15120</v>
      </c>
      <c r="B29063" s="61">
        <v>110367</v>
      </c>
      <c r="C29063" s="59"/>
    </row>
    <row r="29064" spans="1:3">
      <c r="A29064" s="57" t="s">
        <v>15120</v>
      </c>
      <c r="B29064" s="61">
        <v>2927883</v>
      </c>
      <c r="C29064" s="59"/>
    </row>
    <row r="29065" spans="1:3">
      <c r="A29065" s="57" t="s">
        <v>15120</v>
      </c>
      <c r="B29065" s="61">
        <v>33205249</v>
      </c>
      <c r="C29065" s="59"/>
    </row>
    <row r="29066" spans="1:3">
      <c r="A29066" s="57" t="s">
        <v>15120</v>
      </c>
      <c r="B29066" s="61">
        <v>55024554</v>
      </c>
      <c r="C29066" s="59"/>
    </row>
    <row r="29067" spans="1:3">
      <c r="A29067" s="57" t="s">
        <v>15121</v>
      </c>
      <c r="B29067" s="61">
        <v>67034037</v>
      </c>
      <c r="C29067" s="59"/>
    </row>
    <row r="29068" spans="1:3">
      <c r="A29068" s="57" t="s">
        <v>15121</v>
      </c>
      <c r="B29068" s="61">
        <v>33651613</v>
      </c>
      <c r="C29068" s="59"/>
    </row>
    <row r="29069" spans="1:3">
      <c r="A29069" s="57" t="s">
        <v>15122</v>
      </c>
      <c r="B29069" s="61">
        <v>25333119</v>
      </c>
      <c r="C29069" s="59"/>
    </row>
    <row r="29070" spans="1:3">
      <c r="A29070" s="57" t="s">
        <v>15123</v>
      </c>
      <c r="B29070" s="61">
        <v>245882</v>
      </c>
      <c r="C29070" s="59"/>
    </row>
    <row r="29071" spans="1:3">
      <c r="A29071" s="57" t="s">
        <v>15123</v>
      </c>
      <c r="B29071" s="61">
        <v>5226450</v>
      </c>
      <c r="C29071" s="59"/>
    </row>
    <row r="29072" spans="1:3">
      <c r="A29072" s="57" t="s">
        <v>15124</v>
      </c>
      <c r="B29072" s="58"/>
      <c r="C29072" s="59"/>
    </row>
    <row r="29073" spans="1:3">
      <c r="A29073" s="57" t="s">
        <v>15125</v>
      </c>
      <c r="B29073" s="58"/>
      <c r="C29073" s="59"/>
    </row>
    <row r="29074" spans="1:3">
      <c r="A29074" s="57" t="s">
        <v>15126</v>
      </c>
      <c r="B29074" s="61">
        <v>1735863</v>
      </c>
      <c r="C29074" s="59"/>
    </row>
    <row r="29075" spans="1:3">
      <c r="A29075" s="57" t="s">
        <v>15127</v>
      </c>
      <c r="B29075" s="61">
        <v>18900</v>
      </c>
      <c r="C29075" s="59"/>
    </row>
    <row r="29076" spans="1:3">
      <c r="A29076" s="57" t="s">
        <v>15128</v>
      </c>
      <c r="B29076" s="61">
        <v>1044956</v>
      </c>
      <c r="C29076" s="59"/>
    </row>
    <row r="29077" spans="1:3">
      <c r="A29077" s="57" t="s">
        <v>15129</v>
      </c>
      <c r="B29077" s="61">
        <v>3363209</v>
      </c>
      <c r="C29077" s="59"/>
    </row>
    <row r="29078" spans="1:3">
      <c r="A29078" s="57" t="s">
        <v>15130</v>
      </c>
      <c r="B29078" s="61">
        <v>69473</v>
      </c>
      <c r="C29078" s="59"/>
    </row>
    <row r="29079" spans="1:3">
      <c r="A29079" s="57" t="s">
        <v>15131</v>
      </c>
      <c r="B29079" s="61">
        <v>4804608</v>
      </c>
      <c r="C29079" s="59"/>
    </row>
    <row r="29080" spans="1:3">
      <c r="A29080" s="57" t="s">
        <v>15132</v>
      </c>
      <c r="B29080" s="61">
        <v>5302844</v>
      </c>
      <c r="C29080" s="59"/>
    </row>
    <row r="29081" spans="1:3">
      <c r="A29081" s="57" t="s">
        <v>15133</v>
      </c>
      <c r="B29081" s="58"/>
      <c r="C29081" s="59"/>
    </row>
    <row r="29082" spans="1:3">
      <c r="A29082" s="57" t="s">
        <v>15134</v>
      </c>
      <c r="B29082" s="58"/>
      <c r="C29082" s="59"/>
    </row>
    <row r="29083" spans="1:3">
      <c r="A29083" s="57" t="s">
        <v>15135</v>
      </c>
      <c r="B29083" s="61">
        <v>6953887</v>
      </c>
      <c r="C29083" s="59"/>
    </row>
    <row r="29084" spans="1:3">
      <c r="A29084" s="57" t="s">
        <v>15136</v>
      </c>
      <c r="B29084" s="61">
        <v>11958960</v>
      </c>
      <c r="C29084" s="59"/>
    </row>
    <row r="29085" spans="1:3">
      <c r="A29085" s="57" t="s">
        <v>15137</v>
      </c>
      <c r="B29085" s="61">
        <v>1401376</v>
      </c>
      <c r="C29085" s="59"/>
    </row>
    <row r="29086" spans="1:3">
      <c r="A29086" s="57" t="s">
        <v>15138</v>
      </c>
      <c r="B29086" s="61">
        <v>13542386</v>
      </c>
      <c r="C29086" s="59"/>
    </row>
    <row r="29087" spans="1:3">
      <c r="A29087" s="57" t="s">
        <v>15139</v>
      </c>
      <c r="B29087" s="61">
        <v>30612</v>
      </c>
      <c r="C29087" s="59"/>
    </row>
    <row r="29088" spans="1:3">
      <c r="A29088" s="57" t="s">
        <v>15140</v>
      </c>
      <c r="B29088" s="61">
        <v>138382</v>
      </c>
      <c r="C29088" s="59"/>
    </row>
    <row r="29089" spans="1:3">
      <c r="A29089" s="57" t="s">
        <v>15141</v>
      </c>
      <c r="B29089" s="61">
        <v>14443</v>
      </c>
      <c r="C29089" s="59"/>
    </row>
    <row r="29090" spans="1:3">
      <c r="A29090" s="57" t="s">
        <v>15142</v>
      </c>
      <c r="B29090" s="61">
        <v>931431</v>
      </c>
      <c r="C29090" s="59"/>
    </row>
    <row r="29091" spans="1:3">
      <c r="A29091" s="57" t="s">
        <v>15142</v>
      </c>
      <c r="B29091" s="61">
        <v>1693975</v>
      </c>
      <c r="C29091" s="59"/>
    </row>
    <row r="29092" spans="1:3">
      <c r="A29092" s="57" t="s">
        <v>15143</v>
      </c>
      <c r="B29092" s="58"/>
      <c r="C29092" s="59"/>
    </row>
    <row r="29093" spans="1:3">
      <c r="A29093" s="57" t="s">
        <v>15144</v>
      </c>
      <c r="B29093" s="61">
        <v>180039</v>
      </c>
      <c r="C29093" s="59"/>
    </row>
    <row r="29094" spans="1:3">
      <c r="A29094" s="57" t="s">
        <v>15145</v>
      </c>
      <c r="B29094" s="61">
        <v>5315142</v>
      </c>
      <c r="C29094" s="59"/>
    </row>
    <row r="29095" spans="1:3">
      <c r="A29095" s="57" t="s">
        <v>15146</v>
      </c>
      <c r="B29095" s="58"/>
      <c r="C29095" s="59"/>
    </row>
    <row r="29096" spans="1:3">
      <c r="A29096" s="57" t="s">
        <v>15146</v>
      </c>
      <c r="B29096" s="58"/>
      <c r="C29096" s="59"/>
    </row>
    <row r="29097" spans="1:3">
      <c r="A29097" s="57" t="s">
        <v>15147</v>
      </c>
      <c r="B29097" s="58"/>
      <c r="C29097" s="59"/>
    </row>
    <row r="29098" spans="1:3">
      <c r="A29098" s="57" t="s">
        <v>15148</v>
      </c>
      <c r="B29098" s="58"/>
      <c r="C29098" s="59"/>
    </row>
    <row r="29099" spans="1:3">
      <c r="A29099" s="57" t="s">
        <v>15148</v>
      </c>
      <c r="B29099" s="58"/>
      <c r="C29099" s="59"/>
    </row>
    <row r="29100" spans="1:3">
      <c r="A29100" s="57" t="s">
        <v>15148</v>
      </c>
      <c r="B29100" s="58"/>
      <c r="C29100" s="59"/>
    </row>
    <row r="29101" spans="1:3">
      <c r="A29101" s="57" t="s">
        <v>15148</v>
      </c>
      <c r="B29101" s="58"/>
      <c r="C29101" s="59"/>
    </row>
    <row r="29102" spans="1:3">
      <c r="A29102" s="57" t="s">
        <v>15148</v>
      </c>
      <c r="B29102" s="58"/>
      <c r="C29102" s="59"/>
    </row>
    <row r="29103" spans="1:3">
      <c r="A29103" s="57" t="s">
        <v>15148</v>
      </c>
      <c r="B29103" s="58"/>
      <c r="C29103" s="59"/>
    </row>
    <row r="29104" spans="1:3">
      <c r="A29104" s="57" t="s">
        <v>15149</v>
      </c>
      <c r="B29104" s="58"/>
      <c r="C29104" s="59"/>
    </row>
    <row r="29105" spans="1:3">
      <c r="A29105" s="57" t="s">
        <v>15149</v>
      </c>
      <c r="B29105" s="58"/>
      <c r="C29105" s="59"/>
    </row>
    <row r="29106" spans="1:3">
      <c r="A29106" s="57" t="s">
        <v>15150</v>
      </c>
      <c r="B29106" s="58"/>
      <c r="C29106" s="59"/>
    </row>
    <row r="29107" spans="1:3">
      <c r="A29107" s="57" t="s">
        <v>15151</v>
      </c>
      <c r="B29107" s="58"/>
      <c r="C29107" s="59"/>
    </row>
    <row r="29108" spans="1:3">
      <c r="A29108" s="57" t="s">
        <v>15152</v>
      </c>
      <c r="B29108" s="58"/>
      <c r="C29108" s="59"/>
    </row>
    <row r="29109" spans="1:3">
      <c r="A29109" s="57" t="s">
        <v>15153</v>
      </c>
      <c r="B29109" s="58"/>
      <c r="C29109" s="59"/>
    </row>
    <row r="29110" spans="1:3">
      <c r="A29110" s="57" t="s">
        <v>15153</v>
      </c>
      <c r="B29110" s="58"/>
      <c r="C29110" s="59"/>
    </row>
    <row r="29111" spans="1:3">
      <c r="A29111" s="57" t="s">
        <v>15154</v>
      </c>
      <c r="B29111" s="58"/>
      <c r="C29111" s="59"/>
    </row>
    <row r="29112" spans="1:3">
      <c r="A29112" s="57" t="s">
        <v>15155</v>
      </c>
      <c r="B29112" s="61">
        <v>2496</v>
      </c>
      <c r="C29112" s="59"/>
    </row>
    <row r="29113" spans="1:3">
      <c r="A29113" s="57" t="s">
        <v>15155</v>
      </c>
      <c r="B29113" s="58"/>
      <c r="C29113" s="59"/>
    </row>
    <row r="29114" spans="1:3">
      <c r="A29114" s="57" t="s">
        <v>15156</v>
      </c>
      <c r="B29114" s="58"/>
      <c r="C29114" s="59"/>
    </row>
    <row r="29115" spans="1:3">
      <c r="A29115" s="57" t="s">
        <v>15156</v>
      </c>
      <c r="B29115" s="58"/>
      <c r="C29115" s="59"/>
    </row>
    <row r="29116" spans="1:3">
      <c r="A29116" s="57" t="s">
        <v>15156</v>
      </c>
      <c r="B29116" s="58"/>
      <c r="C29116" s="59"/>
    </row>
    <row r="29117" spans="1:3">
      <c r="A29117" s="57" t="s">
        <v>15156</v>
      </c>
      <c r="B29117" s="58"/>
      <c r="C29117" s="59"/>
    </row>
    <row r="29118" spans="1:3">
      <c r="A29118" s="57" t="s">
        <v>15157</v>
      </c>
      <c r="B29118" s="58"/>
      <c r="C29118" s="59"/>
    </row>
    <row r="29119" spans="1:3">
      <c r="A29119" s="57" t="s">
        <v>15158</v>
      </c>
      <c r="B29119" s="61">
        <v>1134640</v>
      </c>
      <c r="C29119" s="59"/>
    </row>
    <row r="29120" spans="1:3">
      <c r="A29120" s="57" t="s">
        <v>15158</v>
      </c>
      <c r="B29120" s="61">
        <v>10961668</v>
      </c>
      <c r="C29120" s="59"/>
    </row>
    <row r="29121" spans="1:3">
      <c r="A29121" s="57" t="s">
        <v>15158</v>
      </c>
      <c r="B29121" s="58"/>
      <c r="C29121" s="59"/>
    </row>
    <row r="29122" spans="1:3">
      <c r="A29122" s="57" t="s">
        <v>15158</v>
      </c>
      <c r="B29122" s="58"/>
      <c r="C29122" s="59"/>
    </row>
    <row r="29123" spans="1:3">
      <c r="A29123" s="57" t="s">
        <v>15158</v>
      </c>
      <c r="B29123" s="61">
        <v>4657314</v>
      </c>
      <c r="C29123" s="59"/>
    </row>
    <row r="29124" spans="1:3">
      <c r="A29124" s="57" t="s">
        <v>15158</v>
      </c>
      <c r="B29124" s="58"/>
      <c r="C29124" s="59"/>
    </row>
    <row r="29125" spans="1:3">
      <c r="A29125" s="57" t="s">
        <v>15159</v>
      </c>
      <c r="B29125" s="58"/>
      <c r="C29125" s="59"/>
    </row>
    <row r="29126" spans="1:3">
      <c r="A29126" s="57" t="s">
        <v>15159</v>
      </c>
      <c r="B29126" s="58"/>
      <c r="C29126" s="59"/>
    </row>
    <row r="29127" spans="1:3">
      <c r="A29127" s="57" t="s">
        <v>15159</v>
      </c>
      <c r="B29127" s="58"/>
      <c r="C29127" s="59"/>
    </row>
    <row r="29128" spans="1:3">
      <c r="A29128" s="57" t="s">
        <v>15160</v>
      </c>
      <c r="B29128" s="58"/>
      <c r="C29128" s="59"/>
    </row>
    <row r="29129" spans="1:3">
      <c r="A29129" s="57" t="s">
        <v>15160</v>
      </c>
      <c r="B29129" s="58"/>
      <c r="C29129" s="59"/>
    </row>
    <row r="29130" spans="1:3">
      <c r="A29130" s="57" t="s">
        <v>15160</v>
      </c>
      <c r="B29130" s="58"/>
      <c r="C29130" s="59"/>
    </row>
    <row r="29131" spans="1:3">
      <c r="A29131" s="57" t="s">
        <v>15160</v>
      </c>
      <c r="B29131" s="58"/>
      <c r="C29131" s="59"/>
    </row>
    <row r="29132" spans="1:3">
      <c r="A29132" s="57" t="s">
        <v>15160</v>
      </c>
      <c r="B29132" s="58"/>
      <c r="C29132" s="59"/>
    </row>
    <row r="29133" spans="1:3">
      <c r="A29133" s="57" t="s">
        <v>15160</v>
      </c>
      <c r="B29133" s="58"/>
      <c r="C29133" s="59"/>
    </row>
    <row r="29134" spans="1:3">
      <c r="A29134" s="57" t="s">
        <v>15160</v>
      </c>
      <c r="B29134" s="58"/>
      <c r="C29134" s="59"/>
    </row>
    <row r="29135" spans="1:3">
      <c r="A29135" s="57" t="s">
        <v>15161</v>
      </c>
      <c r="B29135" s="58"/>
      <c r="C29135" s="59"/>
    </row>
    <row r="29136" spans="1:3">
      <c r="A29136" s="57" t="s">
        <v>15162</v>
      </c>
      <c r="B29136" s="58"/>
      <c r="C29136" s="59"/>
    </row>
    <row r="29137" spans="1:3">
      <c r="A29137" s="57" t="s">
        <v>15163</v>
      </c>
      <c r="B29137" s="61">
        <v>35353929</v>
      </c>
      <c r="C29137" s="59"/>
    </row>
    <row r="29138" spans="1:3">
      <c r="A29138" s="57" t="s">
        <v>15164</v>
      </c>
      <c r="B29138" s="61">
        <v>14108826</v>
      </c>
      <c r="C29138" s="59"/>
    </row>
    <row r="29139" spans="1:3">
      <c r="A29139" s="57" t="s">
        <v>15165</v>
      </c>
      <c r="B29139" s="61">
        <v>9978080</v>
      </c>
      <c r="C29139" s="59"/>
    </row>
    <row r="29140" spans="1:3">
      <c r="A29140" s="57" t="s">
        <v>15166</v>
      </c>
      <c r="B29140" s="58"/>
      <c r="C29140" s="59"/>
    </row>
    <row r="29141" spans="1:3">
      <c r="A29141" s="57" t="s">
        <v>15166</v>
      </c>
      <c r="B29141" s="58"/>
      <c r="C29141" s="59"/>
    </row>
    <row r="29142" spans="1:3">
      <c r="A29142" s="57" t="s">
        <v>15166</v>
      </c>
      <c r="B29142" s="61">
        <v>382190</v>
      </c>
      <c r="C29142" s="59"/>
    </row>
    <row r="29143" spans="1:3">
      <c r="A29143" s="57" t="s">
        <v>15167</v>
      </c>
      <c r="B29143" s="58"/>
      <c r="C29143" s="59"/>
    </row>
    <row r="29144" spans="1:3">
      <c r="A29144" s="57" t="s">
        <v>15168</v>
      </c>
      <c r="B29144" s="61">
        <v>7203</v>
      </c>
      <c r="C29144" s="59"/>
    </row>
    <row r="29145" spans="1:3">
      <c r="A29145" s="57" t="s">
        <v>15169</v>
      </c>
      <c r="B29145" s="61">
        <v>20046</v>
      </c>
      <c r="C29145" s="59"/>
    </row>
    <row r="29146" spans="1:3">
      <c r="A29146" s="57" t="s">
        <v>15170</v>
      </c>
      <c r="B29146" s="58"/>
      <c r="C29146" s="59"/>
    </row>
    <row r="29147" spans="1:3">
      <c r="A29147" s="57" t="s">
        <v>15171</v>
      </c>
      <c r="B29147" s="58"/>
      <c r="C29147" s="59"/>
    </row>
    <row r="29148" spans="1:3">
      <c r="A29148" s="57" t="s">
        <v>15171</v>
      </c>
      <c r="B29148" s="58"/>
      <c r="C29148" s="59"/>
    </row>
    <row r="29149" spans="1:3">
      <c r="A29149" s="57" t="s">
        <v>15171</v>
      </c>
      <c r="B29149" s="61">
        <v>385471</v>
      </c>
      <c r="C29149" s="59"/>
    </row>
    <row r="29150" spans="1:3">
      <c r="A29150" s="57" t="s">
        <v>15171</v>
      </c>
      <c r="B29150" s="58"/>
      <c r="C29150" s="59"/>
    </row>
    <row r="29151" spans="1:3">
      <c r="A29151" s="57" t="s">
        <v>15171</v>
      </c>
      <c r="B29151" s="61">
        <v>399059</v>
      </c>
      <c r="C29151" s="59"/>
    </row>
    <row r="29152" spans="1:3">
      <c r="A29152" s="57" t="s">
        <v>15171</v>
      </c>
      <c r="B29152" s="61">
        <v>23665302</v>
      </c>
      <c r="C29152" s="59"/>
    </row>
    <row r="29153" spans="1:3">
      <c r="A29153" s="57" t="s">
        <v>15172</v>
      </c>
      <c r="B29153" s="58"/>
      <c r="C29153" s="59"/>
    </row>
    <row r="29154" spans="1:3">
      <c r="A29154" s="57" t="s">
        <v>15173</v>
      </c>
      <c r="B29154" s="58"/>
      <c r="C29154" s="59"/>
    </row>
    <row r="29155" spans="1:3">
      <c r="A29155" s="57" t="s">
        <v>15174</v>
      </c>
      <c r="B29155" s="58"/>
      <c r="C29155" s="59"/>
    </row>
    <row r="29156" spans="1:3">
      <c r="A29156" s="57" t="s">
        <v>15175</v>
      </c>
      <c r="B29156" s="58"/>
      <c r="C29156" s="59"/>
    </row>
    <row r="29157" spans="1:3">
      <c r="A29157" s="57" t="s">
        <v>15176</v>
      </c>
      <c r="B29157" s="58"/>
      <c r="C29157" s="59"/>
    </row>
    <row r="29158" spans="1:3">
      <c r="A29158" s="57" t="s">
        <v>15177</v>
      </c>
      <c r="B29158" s="58"/>
      <c r="C29158" s="59"/>
    </row>
    <row r="29159" spans="1:3">
      <c r="A29159" s="57" t="s">
        <v>15178</v>
      </c>
      <c r="B29159" s="58"/>
      <c r="C29159" s="59"/>
    </row>
    <row r="29160" spans="1:3">
      <c r="A29160" s="57" t="s">
        <v>15179</v>
      </c>
      <c r="B29160" s="58"/>
      <c r="C29160" s="59"/>
    </row>
    <row r="29161" spans="1:3">
      <c r="A29161" s="57" t="s">
        <v>15180</v>
      </c>
      <c r="B29161" s="58"/>
      <c r="C29161" s="59"/>
    </row>
    <row r="29162" spans="1:3">
      <c r="A29162" s="57" t="s">
        <v>15181</v>
      </c>
      <c r="B29162" s="58"/>
      <c r="C29162" s="59"/>
    </row>
    <row r="29163" spans="1:3">
      <c r="A29163" s="57" t="s">
        <v>15181</v>
      </c>
      <c r="B29163" s="58"/>
      <c r="C29163" s="59"/>
    </row>
    <row r="29164" spans="1:3">
      <c r="A29164" s="57" t="s">
        <v>15182</v>
      </c>
      <c r="B29164" s="58"/>
      <c r="C29164" s="59"/>
    </row>
    <row r="29165" spans="1:3">
      <c r="A29165" s="57" t="s">
        <v>15183</v>
      </c>
      <c r="B29165" s="58"/>
      <c r="C29165" s="59"/>
    </row>
    <row r="29166" spans="1:3">
      <c r="A29166" s="57" t="s">
        <v>15184</v>
      </c>
      <c r="B29166" s="58"/>
      <c r="C29166" s="59"/>
    </row>
    <row r="29167" spans="1:3">
      <c r="A29167" s="57" t="s">
        <v>15185</v>
      </c>
      <c r="B29167" s="61">
        <v>15385</v>
      </c>
      <c r="C29167" s="59"/>
    </row>
    <row r="29168" spans="1:3">
      <c r="A29168" s="57" t="s">
        <v>15186</v>
      </c>
      <c r="B29168" s="58"/>
      <c r="C29168" s="59"/>
    </row>
    <row r="29169" spans="1:3">
      <c r="A29169" s="57" t="s">
        <v>15187</v>
      </c>
      <c r="B29169" s="58"/>
      <c r="C29169" s="59"/>
    </row>
    <row r="29170" spans="1:3">
      <c r="A29170" s="57" t="s">
        <v>15187</v>
      </c>
      <c r="B29170" s="58"/>
      <c r="C29170" s="59"/>
    </row>
    <row r="29171" spans="1:3">
      <c r="A29171" s="57" t="s">
        <v>15188</v>
      </c>
      <c r="B29171" s="61">
        <v>1209469</v>
      </c>
      <c r="C29171" s="59"/>
    </row>
    <row r="29172" spans="1:3">
      <c r="A29172" s="57" t="s">
        <v>15189</v>
      </c>
      <c r="B29172" s="58"/>
      <c r="C29172" s="59"/>
    </row>
    <row r="29173" spans="1:3">
      <c r="A29173" s="57" t="s">
        <v>15189</v>
      </c>
      <c r="B29173" s="61">
        <v>2567756</v>
      </c>
      <c r="C29173" s="59"/>
    </row>
    <row r="29174" spans="1:3">
      <c r="A29174" s="57" t="s">
        <v>15189</v>
      </c>
      <c r="B29174" s="61">
        <v>10122301</v>
      </c>
      <c r="C29174" s="59"/>
    </row>
    <row r="29175" spans="1:3">
      <c r="A29175" s="57" t="s">
        <v>15190</v>
      </c>
      <c r="B29175" s="61">
        <v>6374533</v>
      </c>
      <c r="C29175" s="59"/>
    </row>
    <row r="29176" spans="1:3">
      <c r="A29176" s="57" t="s">
        <v>15191</v>
      </c>
      <c r="B29176" s="58"/>
      <c r="C29176" s="59"/>
    </row>
    <row r="29177" spans="1:3">
      <c r="A29177" s="57" t="s">
        <v>15192</v>
      </c>
      <c r="B29177" s="61">
        <v>2570</v>
      </c>
      <c r="C29177" s="59"/>
    </row>
    <row r="29178" spans="1:3">
      <c r="A29178" s="57" t="s">
        <v>15193</v>
      </c>
      <c r="B29178" s="61">
        <v>7856636</v>
      </c>
      <c r="C29178" s="59"/>
    </row>
    <row r="29179" spans="1:3">
      <c r="A29179" s="57" t="s">
        <v>15194</v>
      </c>
      <c r="B29179" s="58"/>
      <c r="C29179" s="59"/>
    </row>
    <row r="29180" spans="1:3">
      <c r="A29180" s="57" t="s">
        <v>15194</v>
      </c>
      <c r="B29180" s="58"/>
      <c r="C29180" s="59"/>
    </row>
    <row r="29181" spans="1:3">
      <c r="A29181" s="57" t="s">
        <v>15194</v>
      </c>
      <c r="B29181" s="58"/>
      <c r="C29181" s="59"/>
    </row>
    <row r="29182" spans="1:3">
      <c r="A29182" s="57" t="s">
        <v>15194</v>
      </c>
      <c r="B29182" s="58"/>
      <c r="C29182" s="59"/>
    </row>
    <row r="29183" spans="1:3">
      <c r="A29183" s="57" t="s">
        <v>15194</v>
      </c>
      <c r="B29183" s="58"/>
      <c r="C29183" s="59"/>
    </row>
    <row r="29184" spans="1:3">
      <c r="A29184" s="57" t="s">
        <v>15194</v>
      </c>
      <c r="B29184" s="58"/>
      <c r="C29184" s="59"/>
    </row>
    <row r="29185" spans="1:3">
      <c r="A29185" s="57" t="s">
        <v>15195</v>
      </c>
      <c r="B29185" s="58"/>
      <c r="C29185" s="59"/>
    </row>
    <row r="29186" spans="1:3">
      <c r="A29186" s="57" t="s">
        <v>15195</v>
      </c>
      <c r="B29186" s="58"/>
      <c r="C29186" s="59"/>
    </row>
    <row r="29187" spans="1:3">
      <c r="A29187" s="57" t="s">
        <v>15195</v>
      </c>
      <c r="B29187" s="58"/>
      <c r="C29187" s="59"/>
    </row>
    <row r="29188" spans="1:3">
      <c r="A29188" s="57" t="s">
        <v>15195</v>
      </c>
      <c r="B29188" s="61">
        <v>9882</v>
      </c>
      <c r="C29188" s="59"/>
    </row>
    <row r="29189" spans="1:3">
      <c r="A29189" s="57" t="s">
        <v>15195</v>
      </c>
      <c r="B29189" s="58"/>
      <c r="C29189" s="59"/>
    </row>
    <row r="29190" spans="1:3">
      <c r="A29190" s="57" t="s">
        <v>15195</v>
      </c>
      <c r="B29190" s="58"/>
      <c r="C29190" s="59"/>
    </row>
    <row r="29191" spans="1:3">
      <c r="A29191" s="57" t="s">
        <v>15195</v>
      </c>
      <c r="B29191" s="61">
        <v>128419</v>
      </c>
      <c r="C29191" s="59"/>
    </row>
    <row r="29192" spans="1:3">
      <c r="A29192" s="57" t="s">
        <v>15196</v>
      </c>
      <c r="B29192" s="61">
        <v>5250</v>
      </c>
      <c r="C29192" s="59"/>
    </row>
    <row r="29193" spans="1:3">
      <c r="A29193" s="57" t="s">
        <v>15197</v>
      </c>
      <c r="B29193" s="58"/>
      <c r="C29193" s="59"/>
    </row>
    <row r="29194" spans="1:3">
      <c r="A29194" s="57" t="s">
        <v>15197</v>
      </c>
      <c r="B29194" s="58"/>
      <c r="C29194" s="59"/>
    </row>
    <row r="29195" spans="1:3">
      <c r="A29195" s="57" t="s">
        <v>15197</v>
      </c>
      <c r="B29195" s="61">
        <v>3600944</v>
      </c>
      <c r="C29195" s="59"/>
    </row>
    <row r="29196" spans="1:3">
      <c r="A29196" s="57" t="s">
        <v>15197</v>
      </c>
      <c r="B29196" s="61">
        <v>647690</v>
      </c>
      <c r="C29196" s="59"/>
    </row>
    <row r="29197" spans="1:3">
      <c r="A29197" s="57" t="s">
        <v>15197</v>
      </c>
      <c r="B29197" s="58"/>
      <c r="C29197" s="59"/>
    </row>
    <row r="29198" spans="1:3">
      <c r="A29198" s="57" t="s">
        <v>15197</v>
      </c>
      <c r="B29198" s="61">
        <v>24964</v>
      </c>
      <c r="C29198" s="59"/>
    </row>
    <row r="29199" spans="1:3">
      <c r="A29199" s="57" t="s">
        <v>15198</v>
      </c>
      <c r="B29199" s="61">
        <v>13569126</v>
      </c>
      <c r="C29199" s="59"/>
    </row>
    <row r="29200" spans="1:3">
      <c r="A29200" s="57" t="s">
        <v>15199</v>
      </c>
      <c r="B29200" s="61">
        <v>160259</v>
      </c>
      <c r="C29200" s="59"/>
    </row>
    <row r="29201" spans="1:3">
      <c r="A29201" s="57" t="s">
        <v>15200</v>
      </c>
      <c r="B29201" s="61">
        <v>21385827</v>
      </c>
      <c r="C29201" s="59"/>
    </row>
    <row r="29202" spans="1:3">
      <c r="A29202" s="57" t="s">
        <v>15201</v>
      </c>
      <c r="B29202" s="61">
        <v>38687909</v>
      </c>
      <c r="C29202" s="59"/>
    </row>
    <row r="29203" spans="1:3">
      <c r="A29203" s="57" t="s">
        <v>15201</v>
      </c>
      <c r="B29203" s="58"/>
      <c r="C29203" s="59"/>
    </row>
    <row r="29204" spans="1:3">
      <c r="A29204" s="57" t="s">
        <v>15201</v>
      </c>
      <c r="B29204" s="58"/>
      <c r="C29204" s="59"/>
    </row>
    <row r="29205" spans="1:3">
      <c r="A29205" s="57" t="s">
        <v>15202</v>
      </c>
      <c r="B29205" s="61">
        <v>20784313</v>
      </c>
      <c r="C29205" s="59"/>
    </row>
    <row r="29206" spans="1:3">
      <c r="A29206" s="57" t="s">
        <v>15203</v>
      </c>
      <c r="B29206" s="61">
        <v>83054871</v>
      </c>
      <c r="C29206" s="59"/>
    </row>
    <row r="29207" spans="1:3">
      <c r="A29207" s="57" t="s">
        <v>15203</v>
      </c>
      <c r="B29207" s="61">
        <v>585996847</v>
      </c>
      <c r="C29207" s="59"/>
    </row>
    <row r="29208" spans="1:3">
      <c r="A29208" s="57" t="s">
        <v>15204</v>
      </c>
      <c r="B29208" s="61">
        <v>197312951</v>
      </c>
      <c r="C29208" s="59"/>
    </row>
    <row r="29209" spans="1:3">
      <c r="A29209" s="57" t="s">
        <v>15205</v>
      </c>
      <c r="B29209" s="58"/>
      <c r="C29209" s="59"/>
    </row>
    <row r="29210" spans="1:3">
      <c r="A29210" s="57" t="s">
        <v>15205</v>
      </c>
      <c r="B29210" s="58"/>
      <c r="C29210" s="59"/>
    </row>
    <row r="29211" spans="1:3">
      <c r="A29211" s="57" t="s">
        <v>15206</v>
      </c>
      <c r="B29211" s="58"/>
      <c r="C29211" s="59"/>
    </row>
    <row r="29212" spans="1:3">
      <c r="A29212" s="57" t="s">
        <v>15207</v>
      </c>
      <c r="B29212" s="61">
        <v>3782230</v>
      </c>
      <c r="C29212" s="59"/>
    </row>
    <row r="29213" spans="1:3">
      <c r="A29213" s="57" t="s">
        <v>15208</v>
      </c>
      <c r="B29213" s="61">
        <v>28382956</v>
      </c>
      <c r="C29213" s="59"/>
    </row>
    <row r="29214" spans="1:3">
      <c r="A29214" s="57" t="s">
        <v>15209</v>
      </c>
      <c r="B29214" s="61">
        <v>3830477</v>
      </c>
      <c r="C29214" s="59"/>
    </row>
    <row r="29215" spans="1:3">
      <c r="A29215" s="57" t="s">
        <v>15210</v>
      </c>
      <c r="B29215" s="61">
        <v>642283</v>
      </c>
      <c r="C29215" s="59"/>
    </row>
    <row r="29216" spans="1:3">
      <c r="A29216" s="57" t="s">
        <v>15210</v>
      </c>
      <c r="B29216" s="61">
        <v>9181003</v>
      </c>
      <c r="C29216" s="59"/>
    </row>
    <row r="29217" spans="1:3">
      <c r="A29217" s="57" t="s">
        <v>15211</v>
      </c>
      <c r="B29217" s="61">
        <v>7462989</v>
      </c>
      <c r="C29217" s="59"/>
    </row>
    <row r="29218" spans="1:3">
      <c r="A29218" s="57" t="s">
        <v>15211</v>
      </c>
      <c r="B29218" s="58"/>
      <c r="C29218" s="59"/>
    </row>
    <row r="29219" spans="1:3">
      <c r="A29219" s="57" t="s">
        <v>15211</v>
      </c>
      <c r="B29219" s="61">
        <v>1279151551</v>
      </c>
      <c r="C29219" s="59"/>
    </row>
    <row r="29220" spans="1:3">
      <c r="A29220" s="57" t="s">
        <v>15211</v>
      </c>
      <c r="B29220" s="58"/>
      <c r="C29220" s="59"/>
    </row>
    <row r="29221" spans="1:3">
      <c r="A29221" s="57" t="s">
        <v>15211</v>
      </c>
      <c r="B29221" s="61">
        <v>150514835</v>
      </c>
      <c r="C29221" s="59"/>
    </row>
    <row r="29222" spans="1:3">
      <c r="A29222" s="57" t="s">
        <v>15212</v>
      </c>
      <c r="B29222" s="61">
        <v>2229634</v>
      </c>
      <c r="C29222" s="59"/>
    </row>
    <row r="29223" spans="1:3">
      <c r="A29223" s="57" t="s">
        <v>15212</v>
      </c>
      <c r="B29223" s="61">
        <v>243585</v>
      </c>
      <c r="C29223" s="59"/>
    </row>
    <row r="29224" spans="1:3">
      <c r="A29224" s="57" t="s">
        <v>15212</v>
      </c>
      <c r="B29224" s="58"/>
      <c r="C29224" s="59"/>
    </row>
    <row r="29225" spans="1:3">
      <c r="A29225" s="57" t="s">
        <v>15212</v>
      </c>
      <c r="B29225" s="61">
        <v>2205469999</v>
      </c>
      <c r="C29225" s="59"/>
    </row>
    <row r="29226" spans="1:3">
      <c r="A29226" s="57" t="s">
        <v>15212</v>
      </c>
      <c r="B29226" s="58"/>
      <c r="C29226" s="59"/>
    </row>
    <row r="29227" spans="1:3">
      <c r="A29227" s="57" t="s">
        <v>15212</v>
      </c>
      <c r="B29227" s="61">
        <v>118432852</v>
      </c>
      <c r="C29227" s="59"/>
    </row>
    <row r="29228" spans="1:3">
      <c r="A29228" s="57" t="s">
        <v>15213</v>
      </c>
      <c r="B29228" s="61">
        <v>1385741</v>
      </c>
      <c r="C29228" s="59"/>
    </row>
    <row r="29229" spans="1:3">
      <c r="A29229" s="57" t="s">
        <v>15213</v>
      </c>
      <c r="B29229" s="61">
        <v>888120</v>
      </c>
      <c r="C29229" s="59"/>
    </row>
    <row r="29230" spans="1:3">
      <c r="A29230" s="57" t="s">
        <v>15214</v>
      </c>
      <c r="B29230" s="61">
        <v>1724498</v>
      </c>
      <c r="C29230" s="59"/>
    </row>
    <row r="29231" spans="1:3">
      <c r="A29231" s="57" t="s">
        <v>15214</v>
      </c>
      <c r="B29231" s="61">
        <v>523722</v>
      </c>
      <c r="C29231" s="59"/>
    </row>
    <row r="29232" spans="1:3">
      <c r="A29232" s="57" t="s">
        <v>15215</v>
      </c>
      <c r="B29232" s="61">
        <v>4403396</v>
      </c>
      <c r="C29232" s="59"/>
    </row>
    <row r="29233" spans="1:3">
      <c r="A29233" s="57" t="s">
        <v>15215</v>
      </c>
      <c r="B29233" s="58"/>
      <c r="C29233" s="59"/>
    </row>
    <row r="29234" spans="1:3">
      <c r="A29234" s="57" t="s">
        <v>15215</v>
      </c>
      <c r="B29234" s="61">
        <v>67524500</v>
      </c>
      <c r="C29234" s="59"/>
    </row>
    <row r="29235" spans="1:3">
      <c r="A29235" s="57" t="s">
        <v>15215</v>
      </c>
      <c r="B29235" s="58"/>
      <c r="C29235" s="59"/>
    </row>
    <row r="29236" spans="1:3">
      <c r="A29236" s="57" t="s">
        <v>15215</v>
      </c>
      <c r="B29236" s="61">
        <v>26620769</v>
      </c>
      <c r="C29236" s="59"/>
    </row>
    <row r="29237" spans="1:3">
      <c r="A29237" s="57" t="s">
        <v>15216</v>
      </c>
      <c r="B29237" s="61">
        <v>176800</v>
      </c>
      <c r="C29237" s="59"/>
    </row>
    <row r="29238" spans="1:3">
      <c r="A29238" s="57" t="s">
        <v>15216</v>
      </c>
      <c r="B29238" s="61">
        <v>2320613</v>
      </c>
      <c r="C29238" s="59"/>
    </row>
    <row r="29239" spans="1:3">
      <c r="A29239" s="57" t="s">
        <v>15216</v>
      </c>
      <c r="B29239" s="58"/>
      <c r="C29239" s="59"/>
    </row>
    <row r="29240" spans="1:3">
      <c r="A29240" s="57" t="s">
        <v>15216</v>
      </c>
      <c r="B29240" s="61">
        <v>34594551</v>
      </c>
      <c r="C29240" s="59"/>
    </row>
    <row r="29241" spans="1:3">
      <c r="A29241" s="57" t="s">
        <v>15216</v>
      </c>
      <c r="B29241" s="58"/>
      <c r="C29241" s="59"/>
    </row>
    <row r="29242" spans="1:3">
      <c r="A29242" s="57" t="s">
        <v>15216</v>
      </c>
      <c r="B29242" s="61">
        <v>10162422</v>
      </c>
      <c r="C29242" s="59"/>
    </row>
    <row r="29243" spans="1:3">
      <c r="A29243" s="57" t="s">
        <v>15217</v>
      </c>
      <c r="B29243" s="61">
        <v>37706131</v>
      </c>
      <c r="C29243" s="59"/>
    </row>
    <row r="29244" spans="1:3">
      <c r="A29244" s="57" t="s">
        <v>15217</v>
      </c>
      <c r="B29244" s="61">
        <v>17122635</v>
      </c>
      <c r="C29244" s="59"/>
    </row>
    <row r="29245" spans="1:3">
      <c r="A29245" s="57" t="s">
        <v>15217</v>
      </c>
      <c r="B29245" s="61">
        <v>44591346</v>
      </c>
      <c r="C29245" s="59"/>
    </row>
    <row r="29246" spans="1:3">
      <c r="A29246" s="57" t="s">
        <v>15217</v>
      </c>
      <c r="B29246" s="61">
        <v>46608498</v>
      </c>
      <c r="C29246" s="59"/>
    </row>
    <row r="29247" spans="1:3">
      <c r="A29247" s="57" t="s">
        <v>15217</v>
      </c>
      <c r="B29247" s="61">
        <v>1614225</v>
      </c>
      <c r="C29247" s="59"/>
    </row>
    <row r="29248" spans="1:3">
      <c r="A29248" s="57" t="s">
        <v>15217</v>
      </c>
      <c r="B29248" s="58"/>
      <c r="C29248" s="59"/>
    </row>
    <row r="29249" spans="1:3">
      <c r="A29249" s="57" t="s">
        <v>15217</v>
      </c>
      <c r="B29249" s="61">
        <v>427393482</v>
      </c>
      <c r="C29249" s="59"/>
    </row>
    <row r="29250" spans="1:3">
      <c r="A29250" s="57" t="s">
        <v>15217</v>
      </c>
      <c r="B29250" s="58"/>
      <c r="C29250" s="59"/>
    </row>
    <row r="29251" spans="1:3">
      <c r="A29251" s="57" t="s">
        <v>15217</v>
      </c>
      <c r="B29251" s="61">
        <v>318123574</v>
      </c>
      <c r="C29251" s="59"/>
    </row>
    <row r="29252" spans="1:3">
      <c r="A29252" s="57" t="s">
        <v>15218</v>
      </c>
      <c r="B29252" s="61">
        <v>26861629</v>
      </c>
      <c r="C29252" s="59"/>
    </row>
    <row r="29253" spans="1:3">
      <c r="A29253" s="57" t="s">
        <v>15218</v>
      </c>
      <c r="B29253" s="61">
        <v>5328273</v>
      </c>
      <c r="C29253" s="59"/>
    </row>
    <row r="29254" spans="1:3">
      <c r="A29254" s="57" t="s">
        <v>15218</v>
      </c>
      <c r="B29254" s="61">
        <v>8544867</v>
      </c>
      <c r="C29254" s="59"/>
    </row>
    <row r="29255" spans="1:3">
      <c r="A29255" s="57" t="s">
        <v>15218</v>
      </c>
      <c r="B29255" s="61">
        <v>7862022</v>
      </c>
      <c r="C29255" s="59"/>
    </row>
    <row r="29256" spans="1:3">
      <c r="A29256" s="57" t="s">
        <v>15218</v>
      </c>
      <c r="B29256" s="58"/>
      <c r="C29256" s="59"/>
    </row>
    <row r="29257" spans="1:3">
      <c r="A29257" s="57" t="s">
        <v>15218</v>
      </c>
      <c r="B29257" s="61">
        <v>1470692</v>
      </c>
      <c r="C29257" s="59"/>
    </row>
    <row r="29258" spans="1:3">
      <c r="A29258" s="57" t="s">
        <v>15218</v>
      </c>
      <c r="B29258" s="61">
        <v>775119290</v>
      </c>
      <c r="C29258" s="59"/>
    </row>
    <row r="29259" spans="1:3">
      <c r="A29259" s="57" t="s">
        <v>15218</v>
      </c>
      <c r="B29259" s="61">
        <v>461426801</v>
      </c>
      <c r="C29259" s="59"/>
    </row>
    <row r="29260" spans="1:3">
      <c r="A29260" s="57" t="s">
        <v>15218</v>
      </c>
      <c r="B29260" s="61">
        <v>256118669</v>
      </c>
      <c r="C29260" s="59"/>
    </row>
    <row r="29261" spans="1:3">
      <c r="A29261" s="57" t="s">
        <v>15218</v>
      </c>
      <c r="B29261" s="61">
        <v>118701551</v>
      </c>
      <c r="C29261" s="59"/>
    </row>
    <row r="29262" spans="1:3">
      <c r="A29262" s="57" t="s">
        <v>15218</v>
      </c>
      <c r="B29262" s="58"/>
      <c r="C29262" s="59"/>
    </row>
    <row r="29263" spans="1:3">
      <c r="A29263" s="57" t="s">
        <v>15218</v>
      </c>
      <c r="B29263" s="61">
        <v>153479160</v>
      </c>
      <c r="C29263" s="59"/>
    </row>
    <row r="29264" spans="1:3">
      <c r="A29264" s="57" t="s">
        <v>15218</v>
      </c>
      <c r="B29264" s="61">
        <v>220027070</v>
      </c>
      <c r="C29264" s="59"/>
    </row>
    <row r="29265" spans="1:3">
      <c r="A29265" s="57" t="s">
        <v>15219</v>
      </c>
      <c r="B29265" s="61">
        <v>9720232</v>
      </c>
      <c r="C29265" s="59"/>
    </row>
    <row r="29266" spans="1:3">
      <c r="A29266" s="57" t="s">
        <v>15219</v>
      </c>
      <c r="B29266" s="61">
        <v>3735159</v>
      </c>
      <c r="C29266" s="59"/>
    </row>
    <row r="29267" spans="1:3">
      <c r="A29267" s="57" t="s">
        <v>15219</v>
      </c>
      <c r="B29267" s="58"/>
      <c r="C29267" s="59"/>
    </row>
    <row r="29268" spans="1:3">
      <c r="A29268" s="57" t="s">
        <v>15219</v>
      </c>
      <c r="B29268" s="61">
        <v>27456935</v>
      </c>
      <c r="C29268" s="59"/>
    </row>
    <row r="29269" spans="1:3">
      <c r="A29269" s="57" t="s">
        <v>15219</v>
      </c>
      <c r="B29269" s="58"/>
      <c r="C29269" s="59"/>
    </row>
    <row r="29270" spans="1:3">
      <c r="A29270" s="57" t="s">
        <v>15219</v>
      </c>
      <c r="B29270" s="61">
        <v>34267711</v>
      </c>
      <c r="C29270" s="59"/>
    </row>
    <row r="29271" spans="1:3">
      <c r="A29271" s="57" t="s">
        <v>15220</v>
      </c>
      <c r="B29271" s="61">
        <v>60482111</v>
      </c>
      <c r="C29271" s="59"/>
    </row>
    <row r="29272" spans="1:3">
      <c r="A29272" s="57" t="s">
        <v>15220</v>
      </c>
      <c r="B29272" s="61">
        <v>4577333</v>
      </c>
      <c r="C29272" s="59"/>
    </row>
    <row r="29273" spans="1:3">
      <c r="A29273" s="57" t="s">
        <v>15220</v>
      </c>
      <c r="B29273" s="58"/>
      <c r="C29273" s="59"/>
    </row>
    <row r="29274" spans="1:3">
      <c r="A29274" s="57" t="s">
        <v>15220</v>
      </c>
      <c r="B29274" s="61">
        <v>9849454</v>
      </c>
      <c r="C29274" s="59"/>
    </row>
    <row r="29275" spans="1:3">
      <c r="A29275" s="57" t="s">
        <v>15220</v>
      </c>
      <c r="B29275" s="61">
        <v>6510372</v>
      </c>
      <c r="C29275" s="59"/>
    </row>
    <row r="29276" spans="1:3">
      <c r="A29276" s="57" t="s">
        <v>15220</v>
      </c>
      <c r="B29276" s="58"/>
      <c r="C29276" s="59"/>
    </row>
    <row r="29277" spans="1:3">
      <c r="A29277" s="57" t="s">
        <v>15220</v>
      </c>
      <c r="B29277" s="61">
        <v>14201670</v>
      </c>
      <c r="C29277" s="59"/>
    </row>
    <row r="29278" spans="1:3">
      <c r="A29278" s="57" t="s">
        <v>15220</v>
      </c>
      <c r="B29278" s="61">
        <v>15484489</v>
      </c>
      <c r="C29278" s="59"/>
    </row>
    <row r="29279" spans="1:3">
      <c r="A29279" s="57" t="s">
        <v>15220</v>
      </c>
      <c r="B29279" s="58"/>
      <c r="C29279" s="59"/>
    </row>
    <row r="29280" spans="1:3">
      <c r="A29280" s="57" t="s">
        <v>15220</v>
      </c>
      <c r="B29280" s="61">
        <v>41103184</v>
      </c>
      <c r="C29280" s="59"/>
    </row>
    <row r="29281" spans="1:3">
      <c r="A29281" s="57" t="s">
        <v>15221</v>
      </c>
      <c r="B29281" s="58"/>
      <c r="C29281" s="59"/>
    </row>
    <row r="29282" spans="1:3">
      <c r="A29282" s="57" t="s">
        <v>15221</v>
      </c>
      <c r="B29282" s="58"/>
      <c r="C29282" s="59"/>
    </row>
    <row r="29283" spans="1:3">
      <c r="A29283" s="57" t="s">
        <v>15221</v>
      </c>
      <c r="B29283" s="61">
        <v>374869434</v>
      </c>
      <c r="C29283" s="59"/>
    </row>
    <row r="29284" spans="1:3">
      <c r="A29284" s="57" t="s">
        <v>15221</v>
      </c>
      <c r="B29284" s="61">
        <v>235426093</v>
      </c>
      <c r="C29284" s="59"/>
    </row>
    <row r="29285" spans="1:3">
      <c r="A29285" s="57" t="s">
        <v>15221</v>
      </c>
      <c r="B29285" s="61">
        <v>8877</v>
      </c>
      <c r="C29285" s="59"/>
    </row>
    <row r="29286" spans="1:3">
      <c r="A29286" s="57" t="s">
        <v>15221</v>
      </c>
      <c r="B29286" s="61">
        <v>14168111</v>
      </c>
      <c r="C29286" s="59"/>
    </row>
    <row r="29287" spans="1:3">
      <c r="A29287" s="57" t="s">
        <v>15221</v>
      </c>
      <c r="B29287" s="61">
        <v>91018484</v>
      </c>
      <c r="C29287" s="59"/>
    </row>
    <row r="29288" spans="1:3">
      <c r="A29288" s="57" t="s">
        <v>15221</v>
      </c>
      <c r="B29288" s="61">
        <v>51517849</v>
      </c>
      <c r="C29288" s="59"/>
    </row>
    <row r="29289" spans="1:3">
      <c r="A29289" s="57" t="s">
        <v>15222</v>
      </c>
      <c r="B29289" s="58"/>
      <c r="C29289" s="59"/>
    </row>
    <row r="29290" spans="1:3">
      <c r="A29290" s="57" t="s">
        <v>15222</v>
      </c>
      <c r="B29290" s="61">
        <v>13968727</v>
      </c>
      <c r="C29290" s="59"/>
    </row>
    <row r="29291" spans="1:3">
      <c r="A29291" s="57" t="s">
        <v>15222</v>
      </c>
      <c r="B29291" s="61">
        <v>6348039</v>
      </c>
      <c r="C29291" s="59"/>
    </row>
    <row r="29292" spans="1:3">
      <c r="A29292" s="57" t="s">
        <v>15222</v>
      </c>
      <c r="B29292" s="58"/>
      <c r="C29292" s="59"/>
    </row>
    <row r="29293" spans="1:3">
      <c r="A29293" s="57" t="s">
        <v>15222</v>
      </c>
      <c r="B29293" s="61">
        <v>306850185</v>
      </c>
      <c r="C29293" s="59"/>
    </row>
    <row r="29294" spans="1:3">
      <c r="A29294" s="57" t="s">
        <v>15223</v>
      </c>
      <c r="B29294" s="61">
        <v>13239</v>
      </c>
      <c r="C29294" s="59"/>
    </row>
    <row r="29295" spans="1:3">
      <c r="A29295" s="57" t="s">
        <v>15224</v>
      </c>
      <c r="B29295" s="61">
        <v>957878</v>
      </c>
      <c r="C29295" s="59"/>
    </row>
    <row r="29296" spans="1:3">
      <c r="A29296" s="57" t="s">
        <v>15224</v>
      </c>
      <c r="B29296" s="61">
        <v>57979</v>
      </c>
      <c r="C29296" s="59"/>
    </row>
    <row r="29297" spans="1:3">
      <c r="A29297" s="57" t="s">
        <v>15225</v>
      </c>
      <c r="B29297" s="58"/>
      <c r="C29297" s="59"/>
    </row>
    <row r="29298" spans="1:3">
      <c r="A29298" s="57" t="s">
        <v>15225</v>
      </c>
      <c r="B29298" s="61">
        <v>3686312</v>
      </c>
      <c r="C29298" s="59"/>
    </row>
    <row r="29299" spans="1:3">
      <c r="A29299" s="57" t="s">
        <v>15225</v>
      </c>
      <c r="B29299" s="61">
        <v>73722649</v>
      </c>
      <c r="C29299" s="59"/>
    </row>
    <row r="29300" spans="1:3">
      <c r="A29300" s="57" t="s">
        <v>15226</v>
      </c>
      <c r="B29300" s="58"/>
      <c r="C29300" s="59"/>
    </row>
    <row r="29301" spans="1:3">
      <c r="A29301" s="57" t="s">
        <v>15226</v>
      </c>
      <c r="B29301" s="61">
        <v>362127</v>
      </c>
      <c r="C29301" s="59"/>
    </row>
    <row r="29302" spans="1:3">
      <c r="A29302" s="57" t="s">
        <v>15226</v>
      </c>
      <c r="B29302" s="61">
        <v>55633005</v>
      </c>
      <c r="C29302" s="59"/>
    </row>
    <row r="29303" spans="1:3">
      <c r="A29303" s="57" t="s">
        <v>15227</v>
      </c>
      <c r="B29303" s="58"/>
      <c r="C29303" s="59"/>
    </row>
    <row r="29304" spans="1:3">
      <c r="A29304" s="57" t="s">
        <v>15227</v>
      </c>
      <c r="B29304" s="61">
        <v>3198237</v>
      </c>
      <c r="C29304" s="59"/>
    </row>
    <row r="29305" spans="1:3">
      <c r="A29305" s="57" t="s">
        <v>15227</v>
      </c>
      <c r="B29305" s="58"/>
      <c r="C29305" s="59"/>
    </row>
    <row r="29306" spans="1:3">
      <c r="A29306" s="57" t="s">
        <v>15227</v>
      </c>
      <c r="B29306" s="61">
        <v>344036649</v>
      </c>
      <c r="C29306" s="59"/>
    </row>
    <row r="29307" spans="1:3">
      <c r="A29307" s="57" t="s">
        <v>15227</v>
      </c>
      <c r="B29307" s="58"/>
      <c r="C29307" s="59"/>
    </row>
    <row r="29308" spans="1:3">
      <c r="A29308" s="57" t="s">
        <v>15227</v>
      </c>
      <c r="B29308" s="61">
        <v>493395381</v>
      </c>
      <c r="C29308" s="59"/>
    </row>
    <row r="29309" spans="1:3">
      <c r="A29309" s="57" t="s">
        <v>15228</v>
      </c>
      <c r="B29309" s="61">
        <v>40633960</v>
      </c>
      <c r="C29309" s="59"/>
    </row>
    <row r="29310" spans="1:3">
      <c r="A29310" s="57" t="s">
        <v>15229</v>
      </c>
      <c r="B29310" s="61">
        <v>60925175</v>
      </c>
      <c r="C29310" s="59"/>
    </row>
    <row r="29311" spans="1:3">
      <c r="A29311" s="57" t="s">
        <v>15229</v>
      </c>
      <c r="B29311" s="61">
        <v>225176326</v>
      </c>
      <c r="C29311" s="59"/>
    </row>
    <row r="29312" spans="1:3">
      <c r="A29312" s="57" t="s">
        <v>15230</v>
      </c>
      <c r="B29312" s="61">
        <v>34049976</v>
      </c>
      <c r="C29312" s="59"/>
    </row>
    <row r="29313" spans="1:3">
      <c r="A29313" s="57" t="s">
        <v>15230</v>
      </c>
      <c r="B29313" s="61">
        <v>142041801</v>
      </c>
      <c r="C29313" s="59"/>
    </row>
    <row r="29314" spans="1:3">
      <c r="A29314" s="57" t="s">
        <v>15231</v>
      </c>
      <c r="B29314" s="58"/>
      <c r="C29314" s="59"/>
    </row>
    <row r="29315" spans="1:3">
      <c r="A29315" s="57" t="s">
        <v>15231</v>
      </c>
      <c r="B29315" s="61">
        <v>9238144</v>
      </c>
      <c r="C29315" s="59"/>
    </row>
    <row r="29316" spans="1:3">
      <c r="A29316" s="57" t="s">
        <v>15231</v>
      </c>
      <c r="B29316" s="58"/>
      <c r="C29316" s="59"/>
    </row>
    <row r="29317" spans="1:3">
      <c r="A29317" s="57" t="s">
        <v>15231</v>
      </c>
      <c r="B29317" s="61">
        <v>11630377</v>
      </c>
      <c r="C29317" s="59"/>
    </row>
    <row r="29318" spans="1:3">
      <c r="A29318" s="57" t="s">
        <v>15231</v>
      </c>
      <c r="B29318" s="61">
        <v>86346521</v>
      </c>
      <c r="C29318" s="59"/>
    </row>
    <row r="29319" spans="1:3">
      <c r="A29319" s="57" t="s">
        <v>15231</v>
      </c>
      <c r="B29319" s="58"/>
      <c r="C29319" s="59"/>
    </row>
    <row r="29320" spans="1:3">
      <c r="A29320" s="57" t="s">
        <v>15231</v>
      </c>
      <c r="B29320" s="61">
        <v>157694333</v>
      </c>
      <c r="C29320" s="59"/>
    </row>
    <row r="29321" spans="1:3">
      <c r="A29321" s="57" t="s">
        <v>15231</v>
      </c>
      <c r="B29321" s="58"/>
      <c r="C29321" s="59"/>
    </row>
    <row r="29322" spans="1:3">
      <c r="A29322" s="57" t="s">
        <v>15231</v>
      </c>
      <c r="B29322" s="61">
        <v>678424198</v>
      </c>
      <c r="C29322" s="59"/>
    </row>
    <row r="29323" spans="1:3">
      <c r="A29323" s="57" t="s">
        <v>15231</v>
      </c>
      <c r="B29323" s="61">
        <v>70062120</v>
      </c>
      <c r="C29323" s="59"/>
    </row>
    <row r="29324" spans="1:3">
      <c r="A29324" s="57" t="s">
        <v>15231</v>
      </c>
      <c r="B29324" s="61">
        <v>477945871</v>
      </c>
      <c r="C29324" s="59"/>
    </row>
    <row r="29325" spans="1:3">
      <c r="A29325" s="57" t="s">
        <v>15231</v>
      </c>
      <c r="B29325" s="61">
        <v>18012596</v>
      </c>
      <c r="C29325" s="59"/>
    </row>
    <row r="29326" spans="1:3">
      <c r="A29326" s="57" t="s">
        <v>15231</v>
      </c>
      <c r="B29326" s="61">
        <v>866207768</v>
      </c>
      <c r="C29326" s="59"/>
    </row>
    <row r="29327" spans="1:3">
      <c r="A29327" s="57" t="s">
        <v>15231</v>
      </c>
      <c r="B29327" s="61">
        <v>1156715671</v>
      </c>
      <c r="C29327" s="59"/>
    </row>
    <row r="29328" spans="1:3">
      <c r="A29328" s="57" t="s">
        <v>15231</v>
      </c>
      <c r="B29328" s="58"/>
      <c r="C29328" s="59"/>
    </row>
    <row r="29329" spans="1:3">
      <c r="A29329" s="57" t="s">
        <v>15231</v>
      </c>
      <c r="B29329" s="58"/>
      <c r="C29329" s="59"/>
    </row>
    <row r="29330" spans="1:3">
      <c r="A29330" s="57" t="s">
        <v>15231</v>
      </c>
      <c r="B29330" s="58"/>
      <c r="C29330" s="59"/>
    </row>
    <row r="29331" spans="1:3">
      <c r="A29331" s="57" t="s">
        <v>15231</v>
      </c>
      <c r="B29331" s="58"/>
      <c r="C29331" s="59"/>
    </row>
    <row r="29332" spans="1:3">
      <c r="A29332" s="57" t="s">
        <v>15231</v>
      </c>
      <c r="B29332" s="58"/>
      <c r="C29332" s="59"/>
    </row>
    <row r="29333" spans="1:3">
      <c r="A29333" s="57" t="s">
        <v>15231</v>
      </c>
      <c r="B29333" s="58"/>
      <c r="C29333" s="59"/>
    </row>
    <row r="29334" spans="1:3">
      <c r="A29334" s="57" t="s">
        <v>15231</v>
      </c>
      <c r="B29334" s="58"/>
      <c r="C29334" s="59"/>
    </row>
    <row r="29335" spans="1:3">
      <c r="A29335" s="57" t="s">
        <v>15232</v>
      </c>
      <c r="B29335" s="61">
        <v>560827</v>
      </c>
      <c r="C29335" s="59"/>
    </row>
    <row r="29336" spans="1:3">
      <c r="A29336" s="57" t="s">
        <v>15233</v>
      </c>
      <c r="B29336" s="61">
        <v>354140550</v>
      </c>
      <c r="C29336" s="59"/>
    </row>
    <row r="29337" spans="1:3">
      <c r="A29337" s="57" t="s">
        <v>15234</v>
      </c>
      <c r="B29337" s="61">
        <v>1210712</v>
      </c>
      <c r="C29337" s="59"/>
    </row>
    <row r="29338" spans="1:3">
      <c r="A29338" s="57" t="s">
        <v>15235</v>
      </c>
      <c r="B29338" s="61">
        <v>72596</v>
      </c>
      <c r="C29338" s="59"/>
    </row>
    <row r="29339" spans="1:3">
      <c r="A29339" s="57" t="s">
        <v>15236</v>
      </c>
      <c r="B29339" s="61">
        <v>20246830</v>
      </c>
      <c r="C29339" s="59"/>
    </row>
    <row r="29340" spans="1:3">
      <c r="A29340" s="57" t="s">
        <v>15236</v>
      </c>
      <c r="B29340" s="61">
        <v>1059682985</v>
      </c>
      <c r="C29340" s="59"/>
    </row>
    <row r="29341" spans="1:3">
      <c r="A29341" s="57" t="s">
        <v>15236</v>
      </c>
      <c r="B29341" s="61">
        <v>101091701</v>
      </c>
      <c r="C29341" s="59"/>
    </row>
    <row r="29342" spans="1:3">
      <c r="A29342" s="57" t="s">
        <v>15237</v>
      </c>
      <c r="B29342" s="61">
        <v>768284</v>
      </c>
      <c r="C29342" s="59"/>
    </row>
    <row r="29343" spans="1:3">
      <c r="A29343" s="57" t="s">
        <v>15238</v>
      </c>
      <c r="B29343" s="61">
        <v>16982</v>
      </c>
      <c r="C29343" s="59"/>
    </row>
    <row r="29344" spans="1:3">
      <c r="A29344" s="57" t="s">
        <v>15239</v>
      </c>
      <c r="B29344" s="58"/>
      <c r="C29344" s="59"/>
    </row>
    <row r="29345" spans="1:3">
      <c r="A29345" s="57" t="s">
        <v>15239</v>
      </c>
      <c r="B29345" s="61">
        <v>99663927</v>
      </c>
      <c r="C29345" s="59"/>
    </row>
    <row r="29346" spans="1:3">
      <c r="A29346" s="57" t="s">
        <v>15239</v>
      </c>
      <c r="B29346" s="61">
        <v>9998451</v>
      </c>
      <c r="C29346" s="59"/>
    </row>
    <row r="29347" spans="1:3">
      <c r="A29347" s="57" t="s">
        <v>15239</v>
      </c>
      <c r="B29347" s="61">
        <v>122106241</v>
      </c>
      <c r="C29347" s="59"/>
    </row>
    <row r="29348" spans="1:3">
      <c r="A29348" s="57" t="s">
        <v>15239</v>
      </c>
      <c r="B29348" s="61">
        <v>201349587</v>
      </c>
      <c r="C29348" s="59"/>
    </row>
    <row r="29349" spans="1:3">
      <c r="A29349" s="57" t="s">
        <v>15240</v>
      </c>
      <c r="B29349" s="61">
        <v>1198110</v>
      </c>
      <c r="C29349" s="59"/>
    </row>
    <row r="29350" spans="1:3">
      <c r="A29350" s="57" t="s">
        <v>15241</v>
      </c>
      <c r="B29350" s="61">
        <v>2118768</v>
      </c>
      <c r="C29350" s="59"/>
    </row>
    <row r="29351" spans="1:3">
      <c r="A29351" s="57" t="s">
        <v>15241</v>
      </c>
      <c r="B29351" s="61">
        <v>165175678</v>
      </c>
      <c r="C29351" s="59"/>
    </row>
    <row r="29352" spans="1:3">
      <c r="A29352" s="57" t="s">
        <v>15241</v>
      </c>
      <c r="B29352" s="58"/>
      <c r="C29352" s="59"/>
    </row>
    <row r="29353" spans="1:3">
      <c r="A29353" s="57" t="s">
        <v>15241</v>
      </c>
      <c r="B29353" s="61">
        <v>2567434149</v>
      </c>
      <c r="C29353" s="59"/>
    </row>
    <row r="29354" spans="1:3">
      <c r="A29354" s="57" t="s">
        <v>15242</v>
      </c>
      <c r="B29354" s="61">
        <v>630597</v>
      </c>
      <c r="C29354" s="59"/>
    </row>
    <row r="29355" spans="1:3">
      <c r="A29355" s="57" t="s">
        <v>15242</v>
      </c>
      <c r="B29355" s="61">
        <v>7124092</v>
      </c>
      <c r="C29355" s="59"/>
    </row>
    <row r="29356" spans="1:3">
      <c r="A29356" s="57" t="s">
        <v>15242</v>
      </c>
      <c r="B29356" s="61">
        <v>410449</v>
      </c>
      <c r="C29356" s="59"/>
    </row>
    <row r="29357" spans="1:3">
      <c r="A29357" s="57" t="s">
        <v>15242</v>
      </c>
      <c r="B29357" s="58"/>
      <c r="C29357" s="59"/>
    </row>
    <row r="29358" spans="1:3">
      <c r="A29358" s="57" t="s">
        <v>15242</v>
      </c>
      <c r="B29358" s="61">
        <v>86876705</v>
      </c>
      <c r="C29358" s="59"/>
    </row>
    <row r="29359" spans="1:3">
      <c r="A29359" s="57" t="s">
        <v>15242</v>
      </c>
      <c r="B29359" s="61">
        <v>7359738</v>
      </c>
      <c r="C29359" s="59"/>
    </row>
    <row r="29360" spans="1:3">
      <c r="A29360" s="57" t="s">
        <v>15242</v>
      </c>
      <c r="B29360" s="58"/>
      <c r="C29360" s="59"/>
    </row>
    <row r="29361" spans="1:3">
      <c r="A29361" s="57" t="s">
        <v>15242</v>
      </c>
      <c r="B29361" s="61">
        <v>96522433</v>
      </c>
      <c r="C29361" s="59"/>
    </row>
    <row r="29362" spans="1:3">
      <c r="A29362" s="57" t="s">
        <v>15243</v>
      </c>
      <c r="B29362" s="61">
        <v>27324</v>
      </c>
      <c r="C29362" s="59"/>
    </row>
    <row r="29363" spans="1:3">
      <c r="A29363" s="57" t="s">
        <v>15243</v>
      </c>
      <c r="B29363" s="61">
        <v>4035273</v>
      </c>
      <c r="C29363" s="59"/>
    </row>
    <row r="29364" spans="1:3">
      <c r="A29364" s="57" t="s">
        <v>15243</v>
      </c>
      <c r="B29364" s="61">
        <v>1908023</v>
      </c>
      <c r="C29364" s="59"/>
    </row>
    <row r="29365" spans="1:3">
      <c r="A29365" s="57" t="s">
        <v>15243</v>
      </c>
      <c r="B29365" s="58"/>
      <c r="C29365" s="59"/>
    </row>
    <row r="29366" spans="1:3">
      <c r="A29366" s="57" t="s">
        <v>15243</v>
      </c>
      <c r="B29366" s="61">
        <v>347136731</v>
      </c>
      <c r="C29366" s="59"/>
    </row>
    <row r="29367" spans="1:3">
      <c r="A29367" s="57" t="s">
        <v>15243</v>
      </c>
      <c r="B29367" s="61">
        <v>5344275</v>
      </c>
      <c r="C29367" s="59"/>
    </row>
    <row r="29368" spans="1:3">
      <c r="A29368" s="57" t="s">
        <v>15243</v>
      </c>
      <c r="B29368" s="58"/>
      <c r="C29368" s="59"/>
    </row>
    <row r="29369" spans="1:3">
      <c r="A29369" s="57" t="s">
        <v>15243</v>
      </c>
      <c r="B29369" s="61">
        <v>266738661</v>
      </c>
      <c r="C29369" s="59"/>
    </row>
    <row r="29370" spans="1:3">
      <c r="A29370" s="57" t="s">
        <v>15244</v>
      </c>
      <c r="B29370" s="58"/>
      <c r="C29370" s="59"/>
    </row>
    <row r="29371" spans="1:3">
      <c r="A29371" s="57" t="s">
        <v>15244</v>
      </c>
      <c r="B29371" s="58"/>
      <c r="C29371" s="59"/>
    </row>
    <row r="29372" spans="1:3">
      <c r="A29372" s="57" t="s">
        <v>15244</v>
      </c>
      <c r="B29372" s="58"/>
      <c r="C29372" s="59"/>
    </row>
    <row r="29373" spans="1:3">
      <c r="A29373" s="57" t="s">
        <v>15244</v>
      </c>
      <c r="B29373" s="58"/>
      <c r="C29373" s="59"/>
    </row>
    <row r="29374" spans="1:3">
      <c r="A29374" s="57" t="s">
        <v>15245</v>
      </c>
      <c r="B29374" s="58"/>
      <c r="C29374" s="59"/>
    </row>
    <row r="29375" spans="1:3">
      <c r="A29375" s="57" t="s">
        <v>15245</v>
      </c>
      <c r="B29375" s="58"/>
      <c r="C29375" s="59"/>
    </row>
    <row r="29376" spans="1:3">
      <c r="A29376" s="57" t="s">
        <v>15246</v>
      </c>
      <c r="B29376" s="58"/>
      <c r="C29376" s="59"/>
    </row>
    <row r="29377" spans="1:3">
      <c r="A29377" s="57" t="s">
        <v>15246</v>
      </c>
      <c r="B29377" s="58"/>
      <c r="C29377" s="59"/>
    </row>
    <row r="29378" spans="1:3">
      <c r="A29378" s="57" t="s">
        <v>15246</v>
      </c>
      <c r="B29378" s="58"/>
      <c r="C29378" s="59"/>
    </row>
    <row r="29379" spans="1:3">
      <c r="A29379" s="57" t="s">
        <v>15246</v>
      </c>
      <c r="B29379" s="58"/>
      <c r="C29379" s="59"/>
    </row>
    <row r="29380" spans="1:3">
      <c r="A29380" s="57" t="s">
        <v>15246</v>
      </c>
      <c r="B29380" s="58"/>
      <c r="C29380" s="59"/>
    </row>
    <row r="29381" spans="1:3">
      <c r="A29381" s="57" t="s">
        <v>15246</v>
      </c>
      <c r="B29381" s="58"/>
      <c r="C29381" s="59"/>
    </row>
    <row r="29382" spans="1:3">
      <c r="A29382" s="57" t="s">
        <v>15247</v>
      </c>
      <c r="B29382" s="61">
        <v>12593</v>
      </c>
      <c r="C29382" s="59"/>
    </row>
    <row r="29383" spans="1:3">
      <c r="A29383" s="57" t="s">
        <v>15247</v>
      </c>
      <c r="B29383" s="61">
        <v>53782</v>
      </c>
      <c r="C29383" s="59"/>
    </row>
    <row r="29384" spans="1:3">
      <c r="A29384" s="57" t="s">
        <v>15247</v>
      </c>
      <c r="B29384" s="61">
        <v>19997315</v>
      </c>
      <c r="C29384" s="59"/>
    </row>
    <row r="29385" spans="1:3">
      <c r="A29385" s="57" t="s">
        <v>15247</v>
      </c>
      <c r="B29385" s="61">
        <v>8878993</v>
      </c>
      <c r="C29385" s="59"/>
    </row>
    <row r="29386" spans="1:3">
      <c r="A29386" s="57" t="s">
        <v>15248</v>
      </c>
      <c r="B29386" s="58"/>
      <c r="C29386" s="59"/>
    </row>
    <row r="29387" spans="1:3">
      <c r="A29387" s="57" t="s">
        <v>15248</v>
      </c>
      <c r="B29387" s="58"/>
      <c r="C29387" s="59"/>
    </row>
    <row r="29388" spans="1:3">
      <c r="A29388" s="57" t="s">
        <v>15248</v>
      </c>
      <c r="B29388" s="61">
        <v>3694126</v>
      </c>
      <c r="C29388" s="59"/>
    </row>
    <row r="29389" spans="1:3">
      <c r="A29389" s="57" t="s">
        <v>15248</v>
      </c>
      <c r="B29389" s="61">
        <v>5228553</v>
      </c>
      <c r="C29389" s="59"/>
    </row>
    <row r="29390" spans="1:3">
      <c r="A29390" s="57" t="s">
        <v>15249</v>
      </c>
      <c r="B29390" s="61">
        <v>2082035</v>
      </c>
      <c r="C29390" s="59"/>
    </row>
    <row r="29391" spans="1:3">
      <c r="A29391" s="57" t="s">
        <v>15249</v>
      </c>
      <c r="B29391" s="61">
        <v>1925450</v>
      </c>
      <c r="C29391" s="59"/>
    </row>
    <row r="29392" spans="1:3">
      <c r="A29392" s="57" t="s">
        <v>15250</v>
      </c>
      <c r="B29392" s="61">
        <v>83584458</v>
      </c>
      <c r="C29392" s="59"/>
    </row>
    <row r="29393" spans="1:3">
      <c r="A29393" s="57" t="s">
        <v>15250</v>
      </c>
      <c r="B29393" s="58"/>
      <c r="C29393" s="59"/>
    </row>
    <row r="29394" spans="1:3">
      <c r="A29394" s="57" t="s">
        <v>15250</v>
      </c>
      <c r="B29394" s="61">
        <v>448675221</v>
      </c>
      <c r="C29394" s="59"/>
    </row>
    <row r="29395" spans="1:3">
      <c r="A29395" s="57" t="s">
        <v>15250</v>
      </c>
      <c r="B29395" s="61">
        <v>115418157</v>
      </c>
      <c r="C29395" s="59"/>
    </row>
    <row r="29396" spans="1:3">
      <c r="A29396" s="57" t="s">
        <v>15251</v>
      </c>
      <c r="B29396" s="61">
        <v>16661768</v>
      </c>
      <c r="C29396" s="59"/>
    </row>
    <row r="29397" spans="1:3">
      <c r="A29397" s="57" t="s">
        <v>15251</v>
      </c>
      <c r="B29397" s="61">
        <v>53896</v>
      </c>
      <c r="C29397" s="59"/>
    </row>
    <row r="29398" spans="1:3">
      <c r="A29398" s="57" t="s">
        <v>15251</v>
      </c>
      <c r="B29398" s="58"/>
      <c r="C29398" s="59"/>
    </row>
    <row r="29399" spans="1:3">
      <c r="A29399" s="57" t="s">
        <v>15251</v>
      </c>
      <c r="B29399" s="61">
        <v>2853098</v>
      </c>
      <c r="C29399" s="59"/>
    </row>
    <row r="29400" spans="1:3">
      <c r="A29400" s="57" t="s">
        <v>15252</v>
      </c>
      <c r="B29400" s="61">
        <v>1088735</v>
      </c>
      <c r="C29400" s="59"/>
    </row>
    <row r="29401" spans="1:3">
      <c r="A29401" s="57" t="s">
        <v>15252</v>
      </c>
      <c r="B29401" s="61">
        <v>3480041</v>
      </c>
      <c r="C29401" s="59"/>
    </row>
    <row r="29402" spans="1:3">
      <c r="A29402" s="57" t="s">
        <v>15253</v>
      </c>
      <c r="B29402" s="58"/>
      <c r="C29402" s="59"/>
    </row>
    <row r="29403" spans="1:3">
      <c r="A29403" s="57" t="s">
        <v>15253</v>
      </c>
      <c r="B29403" s="61">
        <v>311983</v>
      </c>
      <c r="C29403" s="59"/>
    </row>
    <row r="29404" spans="1:3">
      <c r="A29404" s="57" t="s">
        <v>15253</v>
      </c>
      <c r="B29404" s="61">
        <v>844</v>
      </c>
      <c r="C29404" s="59"/>
    </row>
    <row r="29405" spans="1:3">
      <c r="A29405" s="57" t="s">
        <v>15253</v>
      </c>
      <c r="B29405" s="61">
        <v>23717888</v>
      </c>
      <c r="C29405" s="59"/>
    </row>
    <row r="29406" spans="1:3">
      <c r="A29406" s="57" t="s">
        <v>15254</v>
      </c>
      <c r="B29406" s="58"/>
      <c r="C29406" s="59"/>
    </row>
    <row r="29407" spans="1:3">
      <c r="A29407" s="57" t="s">
        <v>15254</v>
      </c>
      <c r="B29407" s="61">
        <v>86258</v>
      </c>
      <c r="C29407" s="59"/>
    </row>
    <row r="29408" spans="1:3">
      <c r="A29408" s="57" t="s">
        <v>15254</v>
      </c>
      <c r="B29408" s="61">
        <v>307300</v>
      </c>
      <c r="C29408" s="59"/>
    </row>
    <row r="29409" spans="1:3">
      <c r="A29409" s="57" t="s">
        <v>15254</v>
      </c>
      <c r="B29409" s="61">
        <v>31097769</v>
      </c>
      <c r="C29409" s="59"/>
    </row>
    <row r="29410" spans="1:3">
      <c r="A29410" s="57" t="s">
        <v>15255</v>
      </c>
      <c r="B29410" s="58"/>
      <c r="C29410" s="59"/>
    </row>
    <row r="29411" spans="1:3">
      <c r="A29411" s="57" t="s">
        <v>15255</v>
      </c>
      <c r="B29411" s="61">
        <v>2736719</v>
      </c>
      <c r="C29411" s="59"/>
    </row>
    <row r="29412" spans="1:3">
      <c r="A29412" s="57" t="s">
        <v>15255</v>
      </c>
      <c r="B29412" s="61">
        <v>4338976</v>
      </c>
      <c r="C29412" s="59"/>
    </row>
    <row r="29413" spans="1:3">
      <c r="A29413" s="57" t="s">
        <v>15255</v>
      </c>
      <c r="B29413" s="61">
        <v>54471524</v>
      </c>
      <c r="C29413" s="59"/>
    </row>
    <row r="29414" spans="1:3">
      <c r="A29414" s="57" t="s">
        <v>15256</v>
      </c>
      <c r="B29414" s="58"/>
      <c r="C29414" s="59"/>
    </row>
    <row r="29415" spans="1:3">
      <c r="A29415" s="57" t="s">
        <v>15256</v>
      </c>
      <c r="B29415" s="61">
        <v>1436052</v>
      </c>
      <c r="C29415" s="59"/>
    </row>
    <row r="29416" spans="1:3">
      <c r="A29416" s="57" t="s">
        <v>15256</v>
      </c>
      <c r="B29416" s="61">
        <v>8794</v>
      </c>
      <c r="C29416" s="59"/>
    </row>
    <row r="29417" spans="1:3">
      <c r="A29417" s="57" t="s">
        <v>15256</v>
      </c>
      <c r="B29417" s="61">
        <v>367644513</v>
      </c>
      <c r="C29417" s="59"/>
    </row>
    <row r="29418" spans="1:3">
      <c r="A29418" s="57" t="s">
        <v>15257</v>
      </c>
      <c r="B29418" s="61">
        <v>1053877</v>
      </c>
      <c r="C29418" s="59"/>
    </row>
    <row r="29419" spans="1:3">
      <c r="A29419" s="57" t="s">
        <v>15257</v>
      </c>
      <c r="B29419" s="61">
        <v>322644</v>
      </c>
      <c r="C29419" s="59"/>
    </row>
    <row r="29420" spans="1:3">
      <c r="A29420" s="57" t="s">
        <v>15257</v>
      </c>
      <c r="B29420" s="61">
        <v>22444133</v>
      </c>
      <c r="C29420" s="59"/>
    </row>
    <row r="29421" spans="1:3">
      <c r="A29421" s="57" t="s">
        <v>15257</v>
      </c>
      <c r="B29421" s="58"/>
      <c r="C29421" s="59"/>
    </row>
    <row r="29422" spans="1:3">
      <c r="A29422" s="57" t="s">
        <v>15257</v>
      </c>
      <c r="B29422" s="58"/>
      <c r="C29422" s="59"/>
    </row>
    <row r="29423" spans="1:3">
      <c r="A29423" s="57" t="s">
        <v>15257</v>
      </c>
      <c r="B29423" s="61">
        <v>724789957</v>
      </c>
      <c r="C29423" s="59"/>
    </row>
    <row r="29424" spans="1:3">
      <c r="A29424" s="57" t="s">
        <v>15257</v>
      </c>
      <c r="B29424" s="58"/>
      <c r="C29424" s="59"/>
    </row>
    <row r="29425" spans="1:3">
      <c r="A29425" s="57" t="s">
        <v>15257</v>
      </c>
      <c r="B29425" s="61">
        <v>1360771</v>
      </c>
      <c r="C29425" s="59"/>
    </row>
    <row r="29426" spans="1:3">
      <c r="A29426" s="57" t="s">
        <v>15257</v>
      </c>
      <c r="B29426" s="61">
        <v>125165289</v>
      </c>
      <c r="C29426" s="59"/>
    </row>
    <row r="29427" spans="1:3">
      <c r="A29427" s="57" t="s">
        <v>15257</v>
      </c>
      <c r="B29427" s="58"/>
      <c r="C29427" s="59"/>
    </row>
    <row r="29428" spans="1:3">
      <c r="A29428" s="57" t="s">
        <v>15257</v>
      </c>
      <c r="B29428" s="58"/>
      <c r="C29428" s="59"/>
    </row>
    <row r="29429" spans="1:3">
      <c r="A29429" s="57" t="s">
        <v>15258</v>
      </c>
      <c r="B29429" s="61">
        <v>27659053</v>
      </c>
      <c r="C29429" s="59"/>
    </row>
    <row r="29430" spans="1:3">
      <c r="A29430" s="57" t="s">
        <v>15259</v>
      </c>
      <c r="B29430" s="58"/>
      <c r="C29430" s="59"/>
    </row>
    <row r="29431" spans="1:3">
      <c r="A29431" s="57" t="s">
        <v>15259</v>
      </c>
      <c r="B29431" s="61">
        <v>8886489</v>
      </c>
      <c r="C29431" s="59"/>
    </row>
    <row r="29432" spans="1:3">
      <c r="A29432" s="57" t="s">
        <v>15259</v>
      </c>
      <c r="B29432" s="61">
        <v>347658180</v>
      </c>
      <c r="C29432" s="59"/>
    </row>
    <row r="29433" spans="1:3">
      <c r="A29433" s="57" t="s">
        <v>15259</v>
      </c>
      <c r="B29433" s="58"/>
      <c r="C29433" s="59"/>
    </row>
    <row r="29434" spans="1:3">
      <c r="A29434" s="57" t="s">
        <v>15259</v>
      </c>
      <c r="B29434" s="61">
        <v>294425760</v>
      </c>
      <c r="C29434" s="59"/>
    </row>
    <row r="29435" spans="1:3">
      <c r="A29435" s="57" t="s">
        <v>15260</v>
      </c>
      <c r="B29435" s="58"/>
      <c r="C29435" s="59"/>
    </row>
    <row r="29436" spans="1:3">
      <c r="A29436" s="57" t="s">
        <v>15260</v>
      </c>
      <c r="B29436" s="61">
        <v>265920</v>
      </c>
      <c r="C29436" s="59"/>
    </row>
    <row r="29437" spans="1:3">
      <c r="A29437" s="57" t="s">
        <v>15260</v>
      </c>
      <c r="B29437" s="61">
        <v>8131322</v>
      </c>
      <c r="C29437" s="59"/>
    </row>
    <row r="29438" spans="1:3">
      <c r="A29438" s="57" t="s">
        <v>15260</v>
      </c>
      <c r="B29438" s="58"/>
      <c r="C29438" s="59"/>
    </row>
    <row r="29439" spans="1:3">
      <c r="A29439" s="57" t="s">
        <v>15260</v>
      </c>
      <c r="B29439" s="61">
        <v>12292553</v>
      </c>
      <c r="C29439" s="59"/>
    </row>
    <row r="29440" spans="1:3">
      <c r="A29440" s="57" t="s">
        <v>15261</v>
      </c>
      <c r="B29440" s="58"/>
      <c r="C29440" s="59"/>
    </row>
    <row r="29441" spans="1:3">
      <c r="A29441" s="57" t="s">
        <v>15261</v>
      </c>
      <c r="B29441" s="61">
        <v>880</v>
      </c>
      <c r="C29441" s="59"/>
    </row>
    <row r="29442" spans="1:3">
      <c r="A29442" s="57" t="s">
        <v>15261</v>
      </c>
      <c r="B29442" s="58"/>
      <c r="C29442" s="59"/>
    </row>
    <row r="29443" spans="1:3">
      <c r="A29443" s="57" t="s">
        <v>15261</v>
      </c>
      <c r="B29443" s="58"/>
      <c r="C29443" s="59"/>
    </row>
    <row r="29444" spans="1:3">
      <c r="A29444" s="57" t="s">
        <v>15261</v>
      </c>
      <c r="B29444" s="61">
        <v>8125426</v>
      </c>
      <c r="C29444" s="59"/>
    </row>
    <row r="29445" spans="1:3">
      <c r="A29445" s="57" t="s">
        <v>15261</v>
      </c>
      <c r="B29445" s="61">
        <v>6550014</v>
      </c>
      <c r="C29445" s="59"/>
    </row>
    <row r="29446" spans="1:3">
      <c r="A29446" s="57" t="s">
        <v>15261</v>
      </c>
      <c r="B29446" s="61">
        <v>287450</v>
      </c>
      <c r="C29446" s="59"/>
    </row>
    <row r="29447" spans="1:3">
      <c r="A29447" s="57" t="s">
        <v>15261</v>
      </c>
      <c r="B29447" s="61">
        <v>71364604</v>
      </c>
      <c r="C29447" s="59"/>
    </row>
    <row r="29448" spans="1:3">
      <c r="A29448" s="57" t="s">
        <v>15261</v>
      </c>
      <c r="B29448" s="58"/>
      <c r="C29448" s="59"/>
    </row>
    <row r="29449" spans="1:3">
      <c r="A29449" s="57" t="s">
        <v>15261</v>
      </c>
      <c r="B29449" s="58"/>
      <c r="C29449" s="59"/>
    </row>
    <row r="29450" spans="1:3">
      <c r="A29450" s="57" t="s">
        <v>15261</v>
      </c>
      <c r="B29450" s="61">
        <v>66916662</v>
      </c>
      <c r="C29450" s="59"/>
    </row>
    <row r="29451" spans="1:3">
      <c r="A29451" s="57" t="s">
        <v>15262</v>
      </c>
      <c r="B29451" s="61">
        <v>28145262</v>
      </c>
      <c r="C29451" s="59"/>
    </row>
    <row r="29452" spans="1:3">
      <c r="A29452" s="57" t="s">
        <v>15263</v>
      </c>
      <c r="B29452" s="61">
        <v>93034013</v>
      </c>
      <c r="C29452" s="59"/>
    </row>
    <row r="29453" spans="1:3">
      <c r="A29453" s="57" t="s">
        <v>15264</v>
      </c>
      <c r="B29453" s="61">
        <v>104318248</v>
      </c>
      <c r="C29453" s="59"/>
    </row>
    <row r="29454" spans="1:3">
      <c r="A29454" s="57" t="s">
        <v>15265</v>
      </c>
      <c r="B29454" s="61">
        <v>582387980</v>
      </c>
      <c r="C29454" s="59"/>
    </row>
    <row r="29455" spans="1:3">
      <c r="A29455" s="57" t="s">
        <v>15266</v>
      </c>
      <c r="B29455" s="58"/>
      <c r="C29455" s="59"/>
    </row>
    <row r="29456" spans="1:3">
      <c r="A29456" s="57" t="s">
        <v>15266</v>
      </c>
      <c r="B29456" s="61">
        <v>324630276</v>
      </c>
      <c r="C29456" s="59"/>
    </row>
    <row r="29457" spans="1:3">
      <c r="A29457" s="57" t="s">
        <v>15266</v>
      </c>
      <c r="B29457" s="61">
        <v>68818665</v>
      </c>
      <c r="C29457" s="59"/>
    </row>
    <row r="29458" spans="1:3">
      <c r="A29458" s="57" t="s">
        <v>15267</v>
      </c>
      <c r="B29458" s="61">
        <v>70387697</v>
      </c>
      <c r="C29458" s="59"/>
    </row>
    <row r="29459" spans="1:3">
      <c r="A29459" s="57" t="s">
        <v>15267</v>
      </c>
      <c r="B29459" s="61">
        <v>589308487</v>
      </c>
      <c r="C29459" s="59"/>
    </row>
    <row r="29460" spans="1:3">
      <c r="A29460" s="57" t="s">
        <v>15267</v>
      </c>
      <c r="B29460" s="61">
        <v>1095841</v>
      </c>
      <c r="C29460" s="59"/>
    </row>
    <row r="29461" spans="1:3">
      <c r="A29461" s="57" t="s">
        <v>15267</v>
      </c>
      <c r="B29461" s="61">
        <v>21630166</v>
      </c>
      <c r="C29461" s="59"/>
    </row>
    <row r="29462" spans="1:3">
      <c r="A29462" s="57" t="s">
        <v>15268</v>
      </c>
      <c r="B29462" s="58"/>
      <c r="C29462" s="59"/>
    </row>
    <row r="29463" spans="1:3">
      <c r="A29463" s="57" t="s">
        <v>15268</v>
      </c>
      <c r="B29463" s="58"/>
      <c r="C29463" s="59"/>
    </row>
    <row r="29464" spans="1:3">
      <c r="A29464" s="57" t="s">
        <v>15268</v>
      </c>
      <c r="B29464" s="58"/>
      <c r="C29464" s="59"/>
    </row>
    <row r="29465" spans="1:3">
      <c r="A29465" s="57" t="s">
        <v>15268</v>
      </c>
      <c r="B29465" s="58"/>
      <c r="C29465" s="59"/>
    </row>
    <row r="29466" spans="1:3">
      <c r="A29466" s="57" t="s">
        <v>15268</v>
      </c>
      <c r="B29466" s="58"/>
      <c r="C29466" s="59"/>
    </row>
    <row r="29467" spans="1:3">
      <c r="A29467" s="57" t="s">
        <v>15268</v>
      </c>
      <c r="B29467" s="58"/>
      <c r="C29467" s="59"/>
    </row>
    <row r="29468" spans="1:3">
      <c r="A29468" s="57" t="s">
        <v>15268</v>
      </c>
      <c r="B29468" s="58"/>
      <c r="C29468" s="59"/>
    </row>
    <row r="29469" spans="1:3">
      <c r="A29469" s="57" t="s">
        <v>15268</v>
      </c>
      <c r="B29469" s="58"/>
      <c r="C29469" s="59"/>
    </row>
    <row r="29470" spans="1:3">
      <c r="A29470" s="57" t="s">
        <v>15268</v>
      </c>
      <c r="B29470" s="58"/>
      <c r="C29470" s="59"/>
    </row>
    <row r="29471" spans="1:3">
      <c r="A29471" s="57" t="s">
        <v>15268</v>
      </c>
      <c r="B29471" s="58"/>
      <c r="C29471" s="59"/>
    </row>
    <row r="29472" spans="1:3">
      <c r="A29472" s="57" t="s">
        <v>15268</v>
      </c>
      <c r="B29472" s="58"/>
      <c r="C29472" s="59"/>
    </row>
    <row r="29473" spans="1:3">
      <c r="A29473" s="57" t="s">
        <v>15269</v>
      </c>
      <c r="B29473" s="61">
        <v>24350692</v>
      </c>
      <c r="C29473" s="59"/>
    </row>
    <row r="29474" spans="1:3">
      <c r="A29474" s="57" t="s">
        <v>15269</v>
      </c>
      <c r="B29474" s="61">
        <v>139863068</v>
      </c>
      <c r="C29474" s="59"/>
    </row>
    <row r="29475" spans="1:3">
      <c r="A29475" s="57" t="s">
        <v>15269</v>
      </c>
      <c r="B29475" s="61">
        <v>170210</v>
      </c>
      <c r="C29475" s="59"/>
    </row>
    <row r="29476" spans="1:3">
      <c r="A29476" s="57" t="s">
        <v>15269</v>
      </c>
      <c r="B29476" s="61">
        <v>3656437</v>
      </c>
      <c r="C29476" s="59"/>
    </row>
    <row r="29477" spans="1:3">
      <c r="A29477" s="57" t="s">
        <v>15269</v>
      </c>
      <c r="B29477" s="58"/>
      <c r="C29477" s="59"/>
    </row>
    <row r="29478" spans="1:3">
      <c r="A29478" s="57" t="s">
        <v>15269</v>
      </c>
      <c r="B29478" s="58"/>
      <c r="C29478" s="59"/>
    </row>
    <row r="29479" spans="1:3">
      <c r="A29479" s="57" t="s">
        <v>15269</v>
      </c>
      <c r="B29479" s="58"/>
      <c r="C29479" s="59"/>
    </row>
    <row r="29480" spans="1:3">
      <c r="A29480" s="57" t="s">
        <v>15269</v>
      </c>
      <c r="B29480" s="61">
        <v>21688267</v>
      </c>
      <c r="C29480" s="59"/>
    </row>
    <row r="29481" spans="1:3">
      <c r="A29481" s="57" t="s">
        <v>15270</v>
      </c>
      <c r="B29481" s="61">
        <v>56696206</v>
      </c>
      <c r="C29481" s="59"/>
    </row>
    <row r="29482" spans="1:3">
      <c r="A29482" s="57" t="s">
        <v>15270</v>
      </c>
      <c r="B29482" s="61">
        <v>16492619</v>
      </c>
      <c r="C29482" s="59"/>
    </row>
    <row r="29483" spans="1:3">
      <c r="A29483" s="57" t="s">
        <v>15271</v>
      </c>
      <c r="B29483" s="61">
        <v>963624711</v>
      </c>
      <c r="C29483" s="59"/>
    </row>
    <row r="29484" spans="1:3">
      <c r="A29484" s="57" t="s">
        <v>15271</v>
      </c>
      <c r="B29484" s="61">
        <v>279540306</v>
      </c>
      <c r="C29484" s="59"/>
    </row>
    <row r="29485" spans="1:3">
      <c r="A29485" s="57" t="s">
        <v>15272</v>
      </c>
      <c r="B29485" s="61">
        <v>700006203</v>
      </c>
      <c r="C29485" s="59"/>
    </row>
    <row r="29486" spans="1:3">
      <c r="A29486" s="57" t="s">
        <v>15272</v>
      </c>
      <c r="B29486" s="61">
        <v>119561508</v>
      </c>
      <c r="C29486" s="59"/>
    </row>
    <row r="29487" spans="1:3">
      <c r="A29487" s="57" t="s">
        <v>15273</v>
      </c>
      <c r="B29487" s="61">
        <v>17224241</v>
      </c>
      <c r="C29487" s="59"/>
    </row>
    <row r="29488" spans="1:3">
      <c r="A29488" s="57" t="s">
        <v>15273</v>
      </c>
      <c r="B29488" s="61">
        <v>4046325</v>
      </c>
      <c r="C29488" s="59"/>
    </row>
    <row r="29489" spans="1:3">
      <c r="A29489" s="57" t="s">
        <v>15274</v>
      </c>
      <c r="B29489" s="61">
        <v>322371573</v>
      </c>
      <c r="C29489" s="59"/>
    </row>
    <row r="29490" spans="1:3">
      <c r="A29490" s="57" t="s">
        <v>15274</v>
      </c>
      <c r="B29490" s="61">
        <v>29903393</v>
      </c>
      <c r="C29490" s="59"/>
    </row>
    <row r="29491" spans="1:3">
      <c r="A29491" s="57" t="s">
        <v>15275</v>
      </c>
      <c r="B29491" s="61">
        <v>332480617</v>
      </c>
      <c r="C29491" s="59"/>
    </row>
    <row r="29492" spans="1:3">
      <c r="A29492" s="57" t="s">
        <v>15275</v>
      </c>
      <c r="B29492" s="61">
        <v>52219510</v>
      </c>
      <c r="C29492" s="59"/>
    </row>
    <row r="29493" spans="1:3">
      <c r="A29493" s="57" t="s">
        <v>15276</v>
      </c>
      <c r="B29493" s="61">
        <v>289489273</v>
      </c>
      <c r="C29493" s="59"/>
    </row>
    <row r="29494" spans="1:3">
      <c r="A29494" s="57" t="s">
        <v>15276</v>
      </c>
      <c r="B29494" s="61">
        <v>112526543</v>
      </c>
      <c r="C29494" s="59"/>
    </row>
    <row r="29495" spans="1:3">
      <c r="A29495" s="57" t="s">
        <v>15277</v>
      </c>
      <c r="B29495" s="61">
        <v>23634634</v>
      </c>
      <c r="C29495" s="59"/>
    </row>
    <row r="29496" spans="1:3">
      <c r="A29496" s="57" t="s">
        <v>15278</v>
      </c>
      <c r="B29496" s="61">
        <v>964802045</v>
      </c>
      <c r="C29496" s="59"/>
    </row>
    <row r="29497" spans="1:3">
      <c r="A29497" s="57" t="s">
        <v>15279</v>
      </c>
      <c r="B29497" s="58"/>
      <c r="C29497" s="59"/>
    </row>
    <row r="29498" spans="1:3">
      <c r="A29498" s="57" t="s">
        <v>15279</v>
      </c>
      <c r="B29498" s="58"/>
      <c r="C29498" s="59"/>
    </row>
    <row r="29499" spans="1:3">
      <c r="A29499" s="57" t="s">
        <v>15279</v>
      </c>
      <c r="B29499" s="58"/>
      <c r="C29499" s="59"/>
    </row>
    <row r="29500" spans="1:3">
      <c r="A29500" s="57" t="s">
        <v>15280</v>
      </c>
      <c r="B29500" s="61">
        <v>276607195</v>
      </c>
      <c r="C29500" s="59"/>
    </row>
    <row r="29501" spans="1:3">
      <c r="A29501" s="57" t="s">
        <v>15281</v>
      </c>
      <c r="B29501" s="61">
        <v>495468588</v>
      </c>
      <c r="C29501" s="59"/>
    </row>
    <row r="29502" spans="1:3">
      <c r="A29502" s="57" t="s">
        <v>15281</v>
      </c>
      <c r="B29502" s="61">
        <v>1354875541</v>
      </c>
      <c r="C29502" s="59"/>
    </row>
    <row r="29503" spans="1:3">
      <c r="A29503" s="57" t="s">
        <v>15282</v>
      </c>
      <c r="B29503" s="61">
        <v>10680816</v>
      </c>
      <c r="C29503" s="59"/>
    </row>
    <row r="29504" spans="1:3">
      <c r="A29504" s="57" t="s">
        <v>15283</v>
      </c>
      <c r="B29504" s="61">
        <v>895351</v>
      </c>
      <c r="C29504" s="59"/>
    </row>
    <row r="29505" spans="1:3">
      <c r="A29505" s="57" t="s">
        <v>15284</v>
      </c>
      <c r="B29505" s="61">
        <v>199101344</v>
      </c>
      <c r="C29505" s="59"/>
    </row>
    <row r="29506" spans="1:3">
      <c r="A29506" s="57" t="s">
        <v>15285</v>
      </c>
      <c r="B29506" s="61">
        <v>1146478</v>
      </c>
      <c r="C29506" s="59"/>
    </row>
    <row r="29507" spans="1:3">
      <c r="A29507" s="57" t="s">
        <v>15286</v>
      </c>
      <c r="B29507" s="61">
        <v>11592757</v>
      </c>
      <c r="C29507" s="59"/>
    </row>
    <row r="29508" spans="1:3">
      <c r="A29508" s="57" t="s">
        <v>15287</v>
      </c>
      <c r="B29508" s="61">
        <v>90704755</v>
      </c>
      <c r="C29508" s="59"/>
    </row>
    <row r="29509" spans="1:3">
      <c r="A29509" s="57" t="s">
        <v>15288</v>
      </c>
      <c r="B29509" s="61">
        <v>5848525</v>
      </c>
      <c r="C29509" s="59"/>
    </row>
    <row r="29510" spans="1:3">
      <c r="A29510" s="57" t="s">
        <v>15289</v>
      </c>
      <c r="B29510" s="61">
        <v>25959715</v>
      </c>
      <c r="C29510" s="59"/>
    </row>
    <row r="29511" spans="1:3">
      <c r="A29511" s="57" t="s">
        <v>15290</v>
      </c>
      <c r="B29511" s="61">
        <v>674251</v>
      </c>
      <c r="C29511" s="59"/>
    </row>
    <row r="29512" spans="1:3">
      <c r="A29512" s="57" t="s">
        <v>15291</v>
      </c>
      <c r="B29512" s="61">
        <v>7279601</v>
      </c>
      <c r="C29512" s="59"/>
    </row>
    <row r="29513" spans="1:3">
      <c r="A29513" s="57" t="s">
        <v>15291</v>
      </c>
      <c r="B29513" s="61">
        <v>7157233</v>
      </c>
      <c r="C29513" s="59"/>
    </row>
    <row r="29514" spans="1:3">
      <c r="A29514" s="57" t="s">
        <v>15292</v>
      </c>
      <c r="B29514" s="61">
        <v>42111331</v>
      </c>
      <c r="C29514" s="59"/>
    </row>
    <row r="29515" spans="1:3">
      <c r="A29515" s="57" t="s">
        <v>15293</v>
      </c>
      <c r="B29515" s="61">
        <v>25074572</v>
      </c>
      <c r="C29515" s="59"/>
    </row>
    <row r="29516" spans="1:3">
      <c r="A29516" s="57" t="s">
        <v>15294</v>
      </c>
      <c r="B29516" s="58"/>
      <c r="C29516" s="59"/>
    </row>
    <row r="29517" spans="1:3">
      <c r="A29517" s="57" t="s">
        <v>15294</v>
      </c>
      <c r="B29517" s="61">
        <v>5673211</v>
      </c>
      <c r="C29517" s="59"/>
    </row>
    <row r="29518" spans="1:3">
      <c r="A29518" s="57" t="s">
        <v>15294</v>
      </c>
      <c r="B29518" s="61">
        <v>9767385</v>
      </c>
      <c r="C29518" s="59"/>
    </row>
    <row r="29519" spans="1:3">
      <c r="A29519" s="57" t="s">
        <v>15294</v>
      </c>
      <c r="B29519" s="61">
        <v>308484287</v>
      </c>
      <c r="C29519" s="59"/>
    </row>
    <row r="29520" spans="1:3">
      <c r="A29520" s="57" t="s">
        <v>15295</v>
      </c>
      <c r="B29520" s="58"/>
      <c r="C29520" s="59"/>
    </row>
    <row r="29521" spans="1:3">
      <c r="A29521" s="57" t="s">
        <v>15296</v>
      </c>
      <c r="B29521" s="58"/>
      <c r="C29521" s="59"/>
    </row>
    <row r="29522" spans="1:3">
      <c r="A29522" s="57" t="s">
        <v>15296</v>
      </c>
      <c r="B29522" s="58"/>
      <c r="C29522" s="59"/>
    </row>
    <row r="29523" spans="1:3">
      <c r="A29523" s="57" t="s">
        <v>15296</v>
      </c>
      <c r="B29523" s="58"/>
      <c r="C29523" s="59"/>
    </row>
    <row r="29524" spans="1:3">
      <c r="A29524" s="57" t="s">
        <v>15296</v>
      </c>
      <c r="B29524" s="58"/>
      <c r="C29524" s="59"/>
    </row>
    <row r="29525" spans="1:3">
      <c r="A29525" s="57" t="s">
        <v>15296</v>
      </c>
      <c r="B29525" s="58"/>
      <c r="C29525" s="59"/>
    </row>
    <row r="29526" spans="1:3">
      <c r="A29526" s="57" t="s">
        <v>15297</v>
      </c>
      <c r="B29526" s="61">
        <v>29732599</v>
      </c>
      <c r="C29526" s="59"/>
    </row>
    <row r="29527" spans="1:3">
      <c r="A29527" s="57" t="s">
        <v>15298</v>
      </c>
      <c r="B29527" s="61">
        <v>1376954</v>
      </c>
      <c r="C29527" s="59"/>
    </row>
    <row r="29528" spans="1:3">
      <c r="A29528" s="57" t="s">
        <v>15298</v>
      </c>
      <c r="B29528" s="61">
        <v>2725978</v>
      </c>
      <c r="C29528" s="59"/>
    </row>
    <row r="29529" spans="1:3">
      <c r="A29529" s="57" t="s">
        <v>15298</v>
      </c>
      <c r="B29529" s="61">
        <v>8611760</v>
      </c>
      <c r="C29529" s="59"/>
    </row>
    <row r="29530" spans="1:3">
      <c r="A29530" s="57" t="s">
        <v>15298</v>
      </c>
      <c r="B29530" s="61">
        <v>631635</v>
      </c>
      <c r="C29530" s="59"/>
    </row>
    <row r="29531" spans="1:3">
      <c r="A29531" s="57" t="s">
        <v>15298</v>
      </c>
      <c r="B29531" s="61">
        <v>11731218</v>
      </c>
      <c r="C29531" s="59"/>
    </row>
    <row r="29532" spans="1:3">
      <c r="A29532" s="57" t="s">
        <v>15299</v>
      </c>
      <c r="B29532" s="58"/>
      <c r="C29532" s="59"/>
    </row>
    <row r="29533" spans="1:3">
      <c r="A29533" s="57" t="s">
        <v>15300</v>
      </c>
      <c r="B29533" s="58"/>
      <c r="C29533" s="59"/>
    </row>
    <row r="29534" spans="1:3">
      <c r="A29534" s="57" t="s">
        <v>15301</v>
      </c>
      <c r="B29534" s="58"/>
      <c r="C29534" s="59"/>
    </row>
    <row r="29535" spans="1:3">
      <c r="A29535" s="57" t="s">
        <v>15302</v>
      </c>
      <c r="B29535" s="58"/>
      <c r="C29535" s="59"/>
    </row>
    <row r="29536" spans="1:3">
      <c r="A29536" s="57" t="s">
        <v>15302</v>
      </c>
      <c r="B29536" s="58"/>
      <c r="C29536" s="59"/>
    </row>
    <row r="29537" spans="1:3">
      <c r="A29537" s="57" t="s">
        <v>15302</v>
      </c>
      <c r="B29537" s="58"/>
      <c r="C29537" s="59"/>
    </row>
    <row r="29538" spans="1:3">
      <c r="A29538" s="57" t="s">
        <v>15302</v>
      </c>
      <c r="B29538" s="58"/>
      <c r="C29538" s="59"/>
    </row>
    <row r="29539" spans="1:3">
      <c r="A29539" s="57" t="s">
        <v>15302</v>
      </c>
      <c r="B29539" s="58"/>
      <c r="C29539" s="59"/>
    </row>
    <row r="29540" spans="1:3">
      <c r="A29540" s="57" t="s">
        <v>15303</v>
      </c>
      <c r="B29540" s="58"/>
      <c r="C29540" s="59"/>
    </row>
    <row r="29541" spans="1:3">
      <c r="A29541" s="57" t="s">
        <v>15304</v>
      </c>
      <c r="B29541" s="58"/>
      <c r="C29541" s="59"/>
    </row>
    <row r="29542" spans="1:3">
      <c r="A29542" s="57" t="s">
        <v>15305</v>
      </c>
      <c r="B29542" s="58"/>
      <c r="C29542" s="59"/>
    </row>
    <row r="29543" spans="1:3">
      <c r="A29543" s="57" t="s">
        <v>15306</v>
      </c>
      <c r="B29543" s="58"/>
      <c r="C29543" s="59"/>
    </row>
    <row r="29544" spans="1:3">
      <c r="A29544" s="57" t="s">
        <v>15307</v>
      </c>
      <c r="B29544" s="58"/>
      <c r="C29544" s="59"/>
    </row>
    <row r="29545" spans="1:3">
      <c r="A29545" s="57" t="s">
        <v>15308</v>
      </c>
      <c r="B29545" s="58"/>
      <c r="C29545" s="59"/>
    </row>
    <row r="29546" spans="1:3">
      <c r="A29546" s="57" t="s">
        <v>15308</v>
      </c>
      <c r="B29546" s="58"/>
      <c r="C29546" s="59"/>
    </row>
    <row r="29547" spans="1:3">
      <c r="A29547" s="57" t="s">
        <v>15308</v>
      </c>
      <c r="B29547" s="58"/>
      <c r="C29547" s="59"/>
    </row>
    <row r="29548" spans="1:3">
      <c r="A29548" s="57" t="s">
        <v>15308</v>
      </c>
      <c r="B29548" s="58"/>
      <c r="C29548" s="59"/>
    </row>
    <row r="29549" spans="1:3">
      <c r="A29549" s="57" t="s">
        <v>15309</v>
      </c>
      <c r="B29549" s="58"/>
      <c r="C29549" s="59"/>
    </row>
    <row r="29550" spans="1:3">
      <c r="A29550" s="57" t="s">
        <v>15310</v>
      </c>
      <c r="B29550" s="58"/>
      <c r="C29550" s="59"/>
    </row>
    <row r="29551" spans="1:3">
      <c r="A29551" s="57" t="s">
        <v>15311</v>
      </c>
      <c r="B29551" s="58"/>
      <c r="C29551" s="59"/>
    </row>
    <row r="29552" spans="1:3">
      <c r="A29552" s="57" t="s">
        <v>15312</v>
      </c>
      <c r="B29552" s="58"/>
      <c r="C29552" s="59"/>
    </row>
    <row r="29553" spans="1:3">
      <c r="A29553" s="57" t="s">
        <v>15312</v>
      </c>
      <c r="B29553" s="61">
        <v>7282215</v>
      </c>
      <c r="C29553" s="59"/>
    </row>
    <row r="29554" spans="1:3">
      <c r="A29554" s="57" t="s">
        <v>15312</v>
      </c>
      <c r="B29554" s="61">
        <v>90726512</v>
      </c>
      <c r="C29554" s="59"/>
    </row>
    <row r="29555" spans="1:3">
      <c r="A29555" s="57" t="s">
        <v>15312</v>
      </c>
      <c r="B29555" s="58"/>
      <c r="C29555" s="59"/>
    </row>
    <row r="29556" spans="1:3">
      <c r="A29556" s="57" t="s">
        <v>15312</v>
      </c>
      <c r="B29556" s="61">
        <v>1389187120</v>
      </c>
      <c r="C29556" s="59"/>
    </row>
    <row r="29557" spans="1:3">
      <c r="A29557" s="57" t="s">
        <v>15312</v>
      </c>
      <c r="B29557" s="61">
        <v>8184671734</v>
      </c>
      <c r="C29557" s="59"/>
    </row>
    <row r="29558" spans="1:3">
      <c r="A29558" s="57" t="s">
        <v>15312</v>
      </c>
      <c r="B29558" s="58"/>
      <c r="C29558" s="59"/>
    </row>
    <row r="29559" spans="1:3">
      <c r="A29559" s="57" t="s">
        <v>15312</v>
      </c>
      <c r="B29559" s="58"/>
      <c r="C29559" s="59"/>
    </row>
    <row r="29560" spans="1:3">
      <c r="A29560" s="57" t="s">
        <v>15312</v>
      </c>
      <c r="B29560" s="58"/>
      <c r="C29560" s="59"/>
    </row>
    <row r="29561" spans="1:3">
      <c r="A29561" s="57" t="s">
        <v>15312</v>
      </c>
      <c r="B29561" s="58"/>
      <c r="C29561" s="59"/>
    </row>
    <row r="29562" spans="1:3">
      <c r="A29562" s="57" t="s">
        <v>15312</v>
      </c>
      <c r="B29562" s="58"/>
      <c r="C29562" s="59"/>
    </row>
    <row r="29563" spans="1:3">
      <c r="A29563" s="57" t="s">
        <v>15312</v>
      </c>
      <c r="B29563" s="61">
        <v>2566299772</v>
      </c>
      <c r="C29563" s="59"/>
    </row>
    <row r="29564" spans="1:3">
      <c r="A29564" s="57" t="s">
        <v>15313</v>
      </c>
      <c r="B29564" s="58"/>
      <c r="C29564" s="59"/>
    </row>
    <row r="29565" spans="1:3">
      <c r="A29565" s="57" t="s">
        <v>15313</v>
      </c>
      <c r="B29565" s="58"/>
      <c r="C29565" s="59"/>
    </row>
    <row r="29566" spans="1:3">
      <c r="A29566" s="57" t="s">
        <v>15313</v>
      </c>
      <c r="B29566" s="58"/>
      <c r="C29566" s="59"/>
    </row>
    <row r="29567" spans="1:3">
      <c r="A29567" s="57" t="s">
        <v>15313</v>
      </c>
      <c r="B29567" s="58"/>
      <c r="C29567" s="59"/>
    </row>
    <row r="29568" spans="1:3">
      <c r="A29568" s="57" t="s">
        <v>15313</v>
      </c>
      <c r="B29568" s="58"/>
      <c r="C29568" s="59"/>
    </row>
    <row r="29569" spans="1:3">
      <c r="A29569" s="57" t="s">
        <v>15313</v>
      </c>
      <c r="B29569" s="58"/>
      <c r="C29569" s="59"/>
    </row>
    <row r="29570" spans="1:3">
      <c r="A29570" s="57" t="s">
        <v>15313</v>
      </c>
      <c r="B29570" s="58"/>
      <c r="C29570" s="59"/>
    </row>
    <row r="29571" spans="1:3">
      <c r="A29571" s="57" t="s">
        <v>15314</v>
      </c>
      <c r="B29571" s="58"/>
      <c r="C29571" s="59"/>
    </row>
    <row r="29572" spans="1:3">
      <c r="A29572" s="57" t="s">
        <v>15314</v>
      </c>
      <c r="B29572" s="58"/>
      <c r="C29572" s="59"/>
    </row>
    <row r="29573" spans="1:3">
      <c r="A29573" s="57" t="s">
        <v>15314</v>
      </c>
      <c r="B29573" s="58"/>
      <c r="C29573" s="59"/>
    </row>
    <row r="29574" spans="1:3">
      <c r="A29574" s="57" t="s">
        <v>15314</v>
      </c>
      <c r="B29574" s="58"/>
      <c r="C29574" s="59"/>
    </row>
    <row r="29575" spans="1:3">
      <c r="A29575" s="57" t="s">
        <v>15314</v>
      </c>
      <c r="B29575" s="58"/>
      <c r="C29575" s="59"/>
    </row>
    <row r="29576" spans="1:3">
      <c r="A29576" s="57" t="s">
        <v>15315</v>
      </c>
      <c r="B29576" s="58"/>
      <c r="C29576" s="59"/>
    </row>
    <row r="29577" spans="1:3">
      <c r="A29577" s="57" t="s">
        <v>15315</v>
      </c>
      <c r="B29577" s="58"/>
      <c r="C29577" s="59"/>
    </row>
    <row r="29578" spans="1:3">
      <c r="A29578" s="57" t="s">
        <v>15315</v>
      </c>
      <c r="B29578" s="58"/>
      <c r="C29578" s="59"/>
    </row>
    <row r="29579" spans="1:3">
      <c r="A29579" s="57" t="s">
        <v>15316</v>
      </c>
      <c r="B29579" s="58"/>
      <c r="C29579" s="59"/>
    </row>
    <row r="29580" spans="1:3">
      <c r="A29580" s="57" t="s">
        <v>15317</v>
      </c>
      <c r="B29580" s="58"/>
      <c r="C29580" s="59"/>
    </row>
    <row r="29581" spans="1:3">
      <c r="A29581" s="57" t="s">
        <v>15318</v>
      </c>
      <c r="B29581" s="58"/>
      <c r="C29581" s="59"/>
    </row>
    <row r="29582" spans="1:3">
      <c r="A29582" s="57" t="s">
        <v>15318</v>
      </c>
      <c r="B29582" s="58"/>
      <c r="C29582" s="59"/>
    </row>
    <row r="29583" spans="1:3">
      <c r="A29583" s="57" t="s">
        <v>15318</v>
      </c>
      <c r="B29583" s="58"/>
      <c r="C29583" s="59"/>
    </row>
    <row r="29584" spans="1:3">
      <c r="A29584" s="57" t="s">
        <v>15318</v>
      </c>
      <c r="B29584" s="58"/>
      <c r="C29584" s="59"/>
    </row>
    <row r="29585" spans="1:3">
      <c r="A29585" s="57" t="s">
        <v>15318</v>
      </c>
      <c r="B29585" s="58"/>
      <c r="C29585" s="59"/>
    </row>
    <row r="29586" spans="1:3">
      <c r="A29586" s="57" t="s">
        <v>15319</v>
      </c>
      <c r="B29586" s="58"/>
      <c r="C29586" s="59"/>
    </row>
    <row r="29587" spans="1:3">
      <c r="A29587" s="57" t="s">
        <v>15320</v>
      </c>
      <c r="B29587" s="58"/>
      <c r="C29587" s="59"/>
    </row>
    <row r="29588" spans="1:3">
      <c r="A29588" s="57" t="s">
        <v>15321</v>
      </c>
      <c r="B29588" s="58"/>
      <c r="C29588" s="59"/>
    </row>
    <row r="29589" spans="1:3">
      <c r="A29589" s="57" t="s">
        <v>15322</v>
      </c>
      <c r="B29589" s="58"/>
      <c r="C29589" s="59"/>
    </row>
    <row r="29590" spans="1:3">
      <c r="A29590" s="57" t="s">
        <v>15322</v>
      </c>
      <c r="B29590" s="58"/>
      <c r="C29590" s="59"/>
    </row>
    <row r="29591" spans="1:3">
      <c r="A29591" s="57" t="s">
        <v>15322</v>
      </c>
      <c r="B29591" s="58"/>
      <c r="C29591" s="59"/>
    </row>
    <row r="29592" spans="1:3">
      <c r="A29592" s="57" t="s">
        <v>15322</v>
      </c>
      <c r="B29592" s="58"/>
      <c r="C29592" s="59"/>
    </row>
    <row r="29593" spans="1:3">
      <c r="A29593" s="57" t="s">
        <v>15322</v>
      </c>
      <c r="B29593" s="58"/>
      <c r="C29593" s="59"/>
    </row>
    <row r="29594" spans="1:3">
      <c r="A29594" s="57" t="s">
        <v>15322</v>
      </c>
      <c r="B29594" s="58"/>
      <c r="C29594" s="59"/>
    </row>
    <row r="29595" spans="1:3">
      <c r="A29595" s="57" t="s">
        <v>15322</v>
      </c>
      <c r="B29595" s="58"/>
      <c r="C29595" s="59"/>
    </row>
    <row r="29596" spans="1:3">
      <c r="A29596" s="57" t="s">
        <v>15323</v>
      </c>
      <c r="B29596" s="58"/>
      <c r="C29596" s="59"/>
    </row>
    <row r="29597" spans="1:3">
      <c r="A29597" s="57" t="s">
        <v>15323</v>
      </c>
      <c r="B29597" s="58"/>
      <c r="C29597" s="59"/>
    </row>
    <row r="29598" spans="1:3">
      <c r="A29598" s="57" t="s">
        <v>15323</v>
      </c>
      <c r="B29598" s="58"/>
      <c r="C29598" s="59"/>
    </row>
    <row r="29599" spans="1:3">
      <c r="A29599" s="57" t="s">
        <v>15324</v>
      </c>
      <c r="B29599" s="58"/>
      <c r="C29599" s="59"/>
    </row>
    <row r="29600" spans="1:3">
      <c r="A29600" s="57" t="s">
        <v>15325</v>
      </c>
      <c r="B29600" s="58"/>
      <c r="C29600" s="59"/>
    </row>
    <row r="29601" spans="1:3">
      <c r="A29601" s="57" t="s">
        <v>15326</v>
      </c>
      <c r="B29601" s="58"/>
      <c r="C29601" s="59"/>
    </row>
    <row r="29602" spans="1:3">
      <c r="A29602" s="57" t="s">
        <v>15326</v>
      </c>
      <c r="B29602" s="58"/>
      <c r="C29602" s="59"/>
    </row>
    <row r="29603" spans="1:3">
      <c r="A29603" s="57" t="s">
        <v>15326</v>
      </c>
      <c r="B29603" s="58"/>
      <c r="C29603" s="59"/>
    </row>
    <row r="29604" spans="1:3">
      <c r="A29604" s="57" t="s">
        <v>15326</v>
      </c>
      <c r="B29604" s="58"/>
      <c r="C29604" s="59"/>
    </row>
    <row r="29605" spans="1:3">
      <c r="A29605" s="57" t="s">
        <v>15327</v>
      </c>
      <c r="B29605" s="58"/>
      <c r="C29605" s="59"/>
    </row>
    <row r="29606" spans="1:3">
      <c r="A29606" s="57" t="s">
        <v>15328</v>
      </c>
      <c r="B29606" s="58"/>
      <c r="C29606" s="59"/>
    </row>
    <row r="29607" spans="1:3">
      <c r="A29607" s="57" t="s">
        <v>15329</v>
      </c>
      <c r="B29607" s="58"/>
      <c r="C29607" s="59"/>
    </row>
    <row r="29608" spans="1:3">
      <c r="A29608" s="57" t="s">
        <v>15330</v>
      </c>
      <c r="B29608" s="58"/>
      <c r="C29608" s="59"/>
    </row>
    <row r="29609" spans="1:3">
      <c r="A29609" s="57" t="s">
        <v>15330</v>
      </c>
      <c r="B29609" s="58"/>
      <c r="C29609" s="59"/>
    </row>
    <row r="29610" spans="1:3">
      <c r="A29610" s="57" t="s">
        <v>15330</v>
      </c>
      <c r="B29610" s="58"/>
      <c r="C29610" s="59"/>
    </row>
    <row r="29611" spans="1:3">
      <c r="A29611" s="57" t="s">
        <v>15330</v>
      </c>
      <c r="B29611" s="58"/>
      <c r="C29611" s="59"/>
    </row>
    <row r="29612" spans="1:3">
      <c r="A29612" s="57" t="s">
        <v>15330</v>
      </c>
      <c r="B29612" s="58"/>
      <c r="C29612" s="59"/>
    </row>
    <row r="29613" spans="1:3">
      <c r="A29613" s="57" t="s">
        <v>15330</v>
      </c>
      <c r="B29613" s="58"/>
      <c r="C29613" s="59"/>
    </row>
    <row r="29614" spans="1:3">
      <c r="A29614" s="57" t="s">
        <v>15330</v>
      </c>
      <c r="B29614" s="58"/>
      <c r="C29614" s="59"/>
    </row>
    <row r="29615" spans="1:3">
      <c r="A29615" s="57" t="s">
        <v>15331</v>
      </c>
      <c r="B29615" s="58"/>
      <c r="C29615" s="59"/>
    </row>
    <row r="29616" spans="1:3">
      <c r="A29616" s="57" t="s">
        <v>15332</v>
      </c>
      <c r="B29616" s="58"/>
      <c r="C29616" s="59"/>
    </row>
    <row r="29617" spans="1:3">
      <c r="A29617" s="57" t="s">
        <v>15333</v>
      </c>
      <c r="B29617" s="58"/>
      <c r="C29617" s="59"/>
    </row>
    <row r="29618" spans="1:3">
      <c r="A29618" s="57" t="s">
        <v>15333</v>
      </c>
      <c r="B29618" s="58"/>
      <c r="C29618" s="59"/>
    </row>
    <row r="29619" spans="1:3">
      <c r="A29619" s="57" t="s">
        <v>15334</v>
      </c>
      <c r="B29619" s="58"/>
      <c r="C29619" s="59"/>
    </row>
    <row r="29620" spans="1:3">
      <c r="A29620" s="57" t="s">
        <v>15335</v>
      </c>
      <c r="B29620" s="58"/>
      <c r="C29620" s="59"/>
    </row>
    <row r="29621" spans="1:3">
      <c r="A29621" s="57" t="s">
        <v>15335</v>
      </c>
      <c r="B29621" s="58"/>
      <c r="C29621" s="59"/>
    </row>
    <row r="29622" spans="1:3">
      <c r="A29622" s="57" t="s">
        <v>15335</v>
      </c>
      <c r="B29622" s="58"/>
      <c r="C29622" s="59"/>
    </row>
    <row r="29623" spans="1:3">
      <c r="A29623" s="57" t="s">
        <v>15335</v>
      </c>
      <c r="B29623" s="58"/>
      <c r="C29623" s="59"/>
    </row>
    <row r="29624" spans="1:3">
      <c r="A29624" s="57" t="s">
        <v>15335</v>
      </c>
      <c r="B29624" s="58"/>
      <c r="C29624" s="59"/>
    </row>
    <row r="29625" spans="1:3">
      <c r="A29625" s="57" t="s">
        <v>15335</v>
      </c>
      <c r="B29625" s="58"/>
      <c r="C29625" s="59"/>
    </row>
    <row r="29626" spans="1:3">
      <c r="A29626" s="57" t="s">
        <v>15335</v>
      </c>
      <c r="B29626" s="58"/>
      <c r="C29626" s="59"/>
    </row>
    <row r="29627" spans="1:3">
      <c r="A29627" s="57" t="s">
        <v>15335</v>
      </c>
      <c r="B29627" s="58"/>
      <c r="C29627" s="59"/>
    </row>
    <row r="29628" spans="1:3">
      <c r="A29628" s="57" t="s">
        <v>15335</v>
      </c>
      <c r="B29628" s="58"/>
      <c r="C29628" s="59"/>
    </row>
    <row r="29629" spans="1:3">
      <c r="A29629" s="57" t="s">
        <v>15335</v>
      </c>
      <c r="B29629" s="58"/>
      <c r="C29629" s="59"/>
    </row>
    <row r="29630" spans="1:3">
      <c r="A29630" s="57" t="s">
        <v>15335</v>
      </c>
      <c r="B29630" s="58"/>
      <c r="C29630" s="59"/>
    </row>
    <row r="29631" spans="1:3">
      <c r="A29631" s="57" t="s">
        <v>15335</v>
      </c>
      <c r="B29631" s="58"/>
      <c r="C29631" s="59"/>
    </row>
    <row r="29632" spans="1:3">
      <c r="A29632" s="57" t="s">
        <v>15336</v>
      </c>
      <c r="B29632" s="58"/>
      <c r="C29632" s="59"/>
    </row>
    <row r="29633" spans="1:3">
      <c r="A29633" s="57" t="s">
        <v>15337</v>
      </c>
      <c r="B29633" s="58"/>
      <c r="C29633" s="59"/>
    </row>
    <row r="29634" spans="1:3">
      <c r="A29634" s="57" t="s">
        <v>15338</v>
      </c>
      <c r="B29634" s="58"/>
      <c r="C29634" s="59"/>
    </row>
    <row r="29635" spans="1:3">
      <c r="A29635" s="57" t="s">
        <v>15339</v>
      </c>
      <c r="B29635" s="58"/>
      <c r="C29635" s="59"/>
    </row>
    <row r="29636" spans="1:3">
      <c r="A29636" s="57" t="s">
        <v>15339</v>
      </c>
      <c r="B29636" s="58"/>
      <c r="C29636" s="59"/>
    </row>
    <row r="29637" spans="1:3">
      <c r="A29637" s="57" t="s">
        <v>15339</v>
      </c>
      <c r="B29637" s="58"/>
      <c r="C29637" s="59"/>
    </row>
    <row r="29638" spans="1:3">
      <c r="A29638" s="57" t="s">
        <v>15339</v>
      </c>
      <c r="B29638" s="58"/>
      <c r="C29638" s="59"/>
    </row>
    <row r="29639" spans="1:3">
      <c r="A29639" s="57" t="s">
        <v>15340</v>
      </c>
      <c r="B29639" s="58"/>
      <c r="C29639" s="59"/>
    </row>
    <row r="29640" spans="1:3">
      <c r="A29640" s="57" t="s">
        <v>15340</v>
      </c>
      <c r="B29640" s="58"/>
      <c r="C29640" s="59"/>
    </row>
    <row r="29641" spans="1:3">
      <c r="A29641" s="57" t="s">
        <v>15340</v>
      </c>
      <c r="B29641" s="58"/>
      <c r="C29641" s="59"/>
    </row>
    <row r="29642" spans="1:3">
      <c r="A29642" s="57" t="s">
        <v>15341</v>
      </c>
      <c r="B29642" s="61">
        <v>1457193</v>
      </c>
      <c r="C29642" s="59"/>
    </row>
    <row r="29643" spans="1:3">
      <c r="A29643" s="57" t="s">
        <v>15342</v>
      </c>
      <c r="B29643" s="61">
        <v>145380</v>
      </c>
      <c r="C29643" s="59"/>
    </row>
    <row r="29644" spans="1:3">
      <c r="A29644" s="57" t="s">
        <v>15343</v>
      </c>
      <c r="B29644" s="61">
        <v>20719060</v>
      </c>
      <c r="C29644" s="59"/>
    </row>
    <row r="29645" spans="1:3">
      <c r="A29645" s="57" t="s">
        <v>15344</v>
      </c>
      <c r="B29645" s="61">
        <v>25216676</v>
      </c>
      <c r="C29645" s="59"/>
    </row>
    <row r="29646" spans="1:3">
      <c r="A29646" s="57" t="s">
        <v>15345</v>
      </c>
      <c r="B29646" s="61">
        <v>9624436</v>
      </c>
      <c r="C29646" s="59"/>
    </row>
    <row r="29647" spans="1:3">
      <c r="A29647" s="57" t="s">
        <v>15345</v>
      </c>
      <c r="B29647" s="61">
        <v>2178533</v>
      </c>
      <c r="C29647" s="59"/>
    </row>
    <row r="29648" spans="1:3">
      <c r="A29648" s="57" t="s">
        <v>15345</v>
      </c>
      <c r="B29648" s="61">
        <v>20833958</v>
      </c>
      <c r="C29648" s="59"/>
    </row>
    <row r="29649" spans="1:3">
      <c r="A29649" s="57" t="s">
        <v>15345</v>
      </c>
      <c r="B29649" s="61">
        <v>275978131</v>
      </c>
      <c r="C29649" s="59"/>
    </row>
    <row r="29650" spans="1:3">
      <c r="A29650" s="57" t="s">
        <v>15346</v>
      </c>
      <c r="B29650" s="61">
        <v>120228712</v>
      </c>
      <c r="C29650" s="59"/>
    </row>
    <row r="29651" spans="1:3">
      <c r="A29651" s="57" t="s">
        <v>15347</v>
      </c>
      <c r="B29651" s="61">
        <v>4498433330</v>
      </c>
      <c r="C29651" s="59"/>
    </row>
    <row r="29652" spans="1:3">
      <c r="A29652" s="57" t="s">
        <v>15348</v>
      </c>
      <c r="B29652" s="61">
        <v>186881142</v>
      </c>
      <c r="C29652" s="59"/>
    </row>
    <row r="29653" spans="1:3">
      <c r="A29653" s="57" t="s">
        <v>15349</v>
      </c>
      <c r="B29653" s="61">
        <v>358656878</v>
      </c>
      <c r="C29653" s="59"/>
    </row>
    <row r="29654" spans="1:3">
      <c r="A29654" s="57" t="s">
        <v>15350</v>
      </c>
      <c r="B29654" s="61">
        <v>2356682</v>
      </c>
      <c r="C29654" s="59"/>
    </row>
    <row r="29655" spans="1:3">
      <c r="A29655" s="57" t="s">
        <v>15350</v>
      </c>
      <c r="B29655" s="61">
        <v>1455156</v>
      </c>
      <c r="C29655" s="59"/>
    </row>
    <row r="29656" spans="1:3">
      <c r="A29656" s="57" t="s">
        <v>15350</v>
      </c>
      <c r="B29656" s="61">
        <v>262858785</v>
      </c>
      <c r="C29656" s="59"/>
    </row>
    <row r="29657" spans="1:3">
      <c r="A29657" s="57" t="s">
        <v>15351</v>
      </c>
      <c r="B29657" s="61">
        <v>103408149</v>
      </c>
      <c r="C29657" s="59"/>
    </row>
    <row r="29658" spans="1:3">
      <c r="A29658" s="57" t="s">
        <v>15352</v>
      </c>
      <c r="B29658" s="61">
        <v>63220919</v>
      </c>
      <c r="C29658" s="59"/>
    </row>
    <row r="29659" spans="1:3">
      <c r="A29659" s="57" t="s">
        <v>15353</v>
      </c>
      <c r="B29659" s="61">
        <v>1521847262</v>
      </c>
      <c r="C29659" s="59"/>
    </row>
    <row r="29660" spans="1:3">
      <c r="A29660" s="57" t="s">
        <v>15354</v>
      </c>
      <c r="B29660" s="61">
        <v>32056786</v>
      </c>
      <c r="C29660" s="59"/>
    </row>
    <row r="29661" spans="1:3">
      <c r="A29661" s="57" t="s">
        <v>15355</v>
      </c>
      <c r="B29661" s="58"/>
      <c r="C29661" s="59"/>
    </row>
    <row r="29662" spans="1:3">
      <c r="A29662" s="57" t="s">
        <v>15355</v>
      </c>
      <c r="B29662" s="61">
        <v>213349457</v>
      </c>
      <c r="C29662" s="59"/>
    </row>
    <row r="29663" spans="1:3">
      <c r="A29663" s="57" t="s">
        <v>15355</v>
      </c>
      <c r="B29663" s="61">
        <v>27455110</v>
      </c>
      <c r="C29663" s="59"/>
    </row>
    <row r="29664" spans="1:3">
      <c r="A29664" s="57" t="s">
        <v>15356</v>
      </c>
      <c r="B29664" s="58"/>
      <c r="C29664" s="59"/>
    </row>
    <row r="29665" spans="1:3">
      <c r="A29665" s="57" t="s">
        <v>15356</v>
      </c>
      <c r="B29665" s="61">
        <v>18865880</v>
      </c>
      <c r="C29665" s="59"/>
    </row>
    <row r="29666" spans="1:3">
      <c r="A29666" s="57" t="s">
        <v>15356</v>
      </c>
      <c r="B29666" s="61">
        <v>109945486</v>
      </c>
      <c r="C29666" s="59"/>
    </row>
    <row r="29667" spans="1:3">
      <c r="A29667" s="57" t="s">
        <v>15357</v>
      </c>
      <c r="B29667" s="61">
        <v>14777979</v>
      </c>
      <c r="C29667" s="59"/>
    </row>
    <row r="29668" spans="1:3">
      <c r="A29668" s="57" t="s">
        <v>15358</v>
      </c>
      <c r="B29668" s="61">
        <v>140862765</v>
      </c>
      <c r="C29668" s="59"/>
    </row>
    <row r="29669" spans="1:3">
      <c r="A29669" s="57" t="s">
        <v>15359</v>
      </c>
      <c r="B29669" s="61">
        <v>746466179</v>
      </c>
      <c r="C29669" s="59"/>
    </row>
    <row r="29670" spans="1:3">
      <c r="A29670" s="57" t="s">
        <v>15359</v>
      </c>
      <c r="B29670" s="58"/>
      <c r="C29670" s="59"/>
    </row>
    <row r="29671" spans="1:3">
      <c r="A29671" s="57" t="s">
        <v>15359</v>
      </c>
      <c r="B29671" s="58"/>
      <c r="C29671" s="59"/>
    </row>
    <row r="29672" spans="1:3">
      <c r="A29672" s="57" t="s">
        <v>15359</v>
      </c>
      <c r="B29672" s="58"/>
      <c r="C29672" s="59"/>
    </row>
    <row r="29673" spans="1:3">
      <c r="A29673" s="57" t="s">
        <v>15360</v>
      </c>
      <c r="B29673" s="61">
        <v>1572717</v>
      </c>
      <c r="C29673" s="59"/>
    </row>
    <row r="29674" spans="1:3">
      <c r="A29674" s="57" t="s">
        <v>15361</v>
      </c>
      <c r="B29674" s="58"/>
      <c r="C29674" s="59"/>
    </row>
    <row r="29675" spans="1:3">
      <c r="A29675" s="57" t="s">
        <v>15361</v>
      </c>
      <c r="B29675" s="61">
        <v>13466402</v>
      </c>
      <c r="C29675" s="59"/>
    </row>
    <row r="29676" spans="1:3">
      <c r="A29676" s="57" t="s">
        <v>15361</v>
      </c>
      <c r="B29676" s="61">
        <v>7058499</v>
      </c>
      <c r="C29676" s="59"/>
    </row>
    <row r="29677" spans="1:3">
      <c r="A29677" s="57" t="s">
        <v>15362</v>
      </c>
      <c r="B29677" s="61">
        <v>1838043</v>
      </c>
      <c r="C29677" s="59"/>
    </row>
    <row r="29678" spans="1:3">
      <c r="A29678" s="57" t="s">
        <v>15363</v>
      </c>
      <c r="B29678" s="61">
        <v>519372</v>
      </c>
      <c r="C29678" s="59"/>
    </row>
    <row r="29679" spans="1:3">
      <c r="A29679" s="57" t="s">
        <v>15364</v>
      </c>
      <c r="B29679" s="61">
        <v>16988607</v>
      </c>
      <c r="C29679" s="59"/>
    </row>
    <row r="29680" spans="1:3">
      <c r="A29680" s="57" t="s">
        <v>15365</v>
      </c>
      <c r="B29680" s="61">
        <v>73883</v>
      </c>
      <c r="C29680" s="59"/>
    </row>
    <row r="29681" spans="1:3">
      <c r="A29681" s="57" t="s">
        <v>15366</v>
      </c>
      <c r="B29681" s="61">
        <v>3686759</v>
      </c>
      <c r="C29681" s="59"/>
    </row>
    <row r="29682" spans="1:3">
      <c r="A29682" s="57" t="s">
        <v>15366</v>
      </c>
      <c r="B29682" s="61">
        <v>3280384</v>
      </c>
      <c r="C29682" s="59"/>
    </row>
    <row r="29683" spans="1:3">
      <c r="A29683" s="57" t="s">
        <v>15367</v>
      </c>
      <c r="B29683" s="61">
        <v>976318</v>
      </c>
      <c r="C29683" s="59"/>
    </row>
    <row r="29684" spans="1:3">
      <c r="A29684" s="57" t="s">
        <v>15368</v>
      </c>
      <c r="B29684" s="61">
        <v>3252065</v>
      </c>
      <c r="C29684" s="59"/>
    </row>
    <row r="29685" spans="1:3">
      <c r="A29685" s="57" t="s">
        <v>15369</v>
      </c>
      <c r="B29685" s="61">
        <v>1737119</v>
      </c>
      <c r="C29685" s="59"/>
    </row>
    <row r="29686" spans="1:3">
      <c r="A29686" s="57" t="s">
        <v>15369</v>
      </c>
      <c r="B29686" s="61">
        <v>45619463</v>
      </c>
      <c r="C29686" s="59"/>
    </row>
    <row r="29687" spans="1:3">
      <c r="A29687" s="57" t="s">
        <v>15369</v>
      </c>
      <c r="B29687" s="58"/>
      <c r="C29687" s="59"/>
    </row>
    <row r="29688" spans="1:3">
      <c r="A29688" s="57" t="s">
        <v>15369</v>
      </c>
      <c r="B29688" s="61">
        <v>218187392</v>
      </c>
      <c r="C29688" s="59"/>
    </row>
    <row r="29689" spans="1:3">
      <c r="A29689" s="57" t="s">
        <v>15370</v>
      </c>
      <c r="B29689" s="61">
        <v>288742632</v>
      </c>
      <c r="C29689" s="59"/>
    </row>
    <row r="29690" spans="1:3">
      <c r="A29690" s="57" t="s">
        <v>15371</v>
      </c>
      <c r="B29690" s="61">
        <v>27513504</v>
      </c>
      <c r="C29690" s="59"/>
    </row>
    <row r="29691" spans="1:3">
      <c r="A29691" s="57" t="s">
        <v>15372</v>
      </c>
      <c r="B29691" s="61">
        <v>189799744</v>
      </c>
      <c r="C29691" s="59"/>
    </row>
    <row r="29692" spans="1:3">
      <c r="A29692" s="57" t="s">
        <v>15372</v>
      </c>
      <c r="B29692" s="61">
        <v>35268051</v>
      </c>
      <c r="C29692" s="59"/>
    </row>
    <row r="29693" spans="1:3">
      <c r="A29693" s="57" t="s">
        <v>15373</v>
      </c>
      <c r="B29693" s="61">
        <v>41619539</v>
      </c>
      <c r="C29693" s="59"/>
    </row>
    <row r="29694" spans="1:3">
      <c r="A29694" s="57" t="s">
        <v>15374</v>
      </c>
      <c r="B29694" s="61">
        <v>17507093</v>
      </c>
      <c r="C29694" s="59"/>
    </row>
    <row r="29695" spans="1:3">
      <c r="A29695" s="57" t="s">
        <v>15375</v>
      </c>
      <c r="B29695" s="61">
        <v>18902750</v>
      </c>
      <c r="C29695" s="59"/>
    </row>
    <row r="29696" spans="1:3">
      <c r="A29696" s="57" t="s">
        <v>15376</v>
      </c>
      <c r="B29696" s="61">
        <v>1866057</v>
      </c>
      <c r="C29696" s="59"/>
    </row>
    <row r="29697" spans="1:3">
      <c r="A29697" s="57" t="s">
        <v>15377</v>
      </c>
      <c r="B29697" s="61">
        <v>7357095</v>
      </c>
      <c r="C29697" s="59"/>
    </row>
    <row r="29698" spans="1:3">
      <c r="A29698" s="57" t="s">
        <v>15377</v>
      </c>
      <c r="B29698" s="61">
        <v>1304646</v>
      </c>
      <c r="C29698" s="59"/>
    </row>
    <row r="29699" spans="1:3">
      <c r="A29699" s="57" t="s">
        <v>15378</v>
      </c>
      <c r="B29699" s="61">
        <v>2858187</v>
      </c>
      <c r="C29699" s="59"/>
    </row>
    <row r="29700" spans="1:3">
      <c r="A29700" s="57" t="s">
        <v>15378</v>
      </c>
      <c r="B29700" s="61">
        <v>1421594</v>
      </c>
      <c r="C29700" s="59"/>
    </row>
    <row r="29701" spans="1:3">
      <c r="A29701" s="57" t="s">
        <v>15378</v>
      </c>
      <c r="B29701" s="61">
        <v>2090321</v>
      </c>
      <c r="C29701" s="59"/>
    </row>
    <row r="29702" spans="1:3">
      <c r="A29702" s="57" t="s">
        <v>15379</v>
      </c>
      <c r="B29702" s="61">
        <v>39033243</v>
      </c>
      <c r="C29702" s="59"/>
    </row>
    <row r="29703" spans="1:3">
      <c r="A29703" s="57" t="s">
        <v>15380</v>
      </c>
      <c r="B29703" s="61">
        <v>22318659</v>
      </c>
      <c r="C29703" s="59"/>
    </row>
    <row r="29704" spans="1:3">
      <c r="A29704" s="57" t="s">
        <v>15380</v>
      </c>
      <c r="B29704" s="61">
        <v>36041380</v>
      </c>
      <c r="C29704" s="59"/>
    </row>
    <row r="29705" spans="1:3">
      <c r="A29705" s="57" t="s">
        <v>15381</v>
      </c>
      <c r="B29705" s="61">
        <v>61363989</v>
      </c>
      <c r="C29705" s="59"/>
    </row>
    <row r="29706" spans="1:3">
      <c r="A29706" s="57" t="s">
        <v>15381</v>
      </c>
      <c r="B29706" s="61">
        <v>12615622</v>
      </c>
      <c r="C29706" s="59"/>
    </row>
    <row r="29707" spans="1:3">
      <c r="A29707" s="57" t="s">
        <v>15381</v>
      </c>
      <c r="B29707" s="61">
        <v>12539072</v>
      </c>
      <c r="C29707" s="59"/>
    </row>
    <row r="29708" spans="1:3">
      <c r="A29708" s="57" t="s">
        <v>15382</v>
      </c>
      <c r="B29708" s="61">
        <v>66788588</v>
      </c>
      <c r="C29708" s="59"/>
    </row>
    <row r="29709" spans="1:3">
      <c r="A29709" s="57" t="s">
        <v>15382</v>
      </c>
      <c r="B29709" s="61">
        <v>20269514</v>
      </c>
      <c r="C29709" s="59"/>
    </row>
    <row r="29710" spans="1:3">
      <c r="A29710" s="57" t="s">
        <v>15383</v>
      </c>
      <c r="B29710" s="61">
        <v>3701542</v>
      </c>
      <c r="C29710" s="59"/>
    </row>
    <row r="29711" spans="1:3">
      <c r="A29711" s="57" t="s">
        <v>15384</v>
      </c>
      <c r="B29711" s="61">
        <v>151502</v>
      </c>
      <c r="C29711" s="59"/>
    </row>
    <row r="29712" spans="1:3">
      <c r="A29712" s="57" t="s">
        <v>15384</v>
      </c>
      <c r="B29712" s="61">
        <v>10218435</v>
      </c>
      <c r="C29712" s="59"/>
    </row>
    <row r="29713" spans="1:3">
      <c r="A29713" s="57" t="s">
        <v>15385</v>
      </c>
      <c r="B29713" s="58"/>
      <c r="C29713" s="59"/>
    </row>
    <row r="29714" spans="1:3">
      <c r="A29714" s="57" t="s">
        <v>15385</v>
      </c>
      <c r="B29714" s="61">
        <v>42262473</v>
      </c>
      <c r="C29714" s="59"/>
    </row>
    <row r="29715" spans="1:3">
      <c r="A29715" s="57" t="s">
        <v>15385</v>
      </c>
      <c r="B29715" s="61">
        <v>26069785</v>
      </c>
      <c r="C29715" s="59"/>
    </row>
    <row r="29716" spans="1:3">
      <c r="A29716" s="57" t="s">
        <v>15386</v>
      </c>
      <c r="B29716" s="61">
        <v>19360250</v>
      </c>
      <c r="C29716" s="59"/>
    </row>
    <row r="29717" spans="1:3">
      <c r="A29717" s="57" t="s">
        <v>15387</v>
      </c>
      <c r="B29717" s="61">
        <v>1962304</v>
      </c>
      <c r="C29717" s="59"/>
    </row>
    <row r="29718" spans="1:3">
      <c r="A29718" s="57" t="s">
        <v>15387</v>
      </c>
      <c r="B29718" s="61">
        <v>1319458</v>
      </c>
      <c r="C29718" s="59"/>
    </row>
    <row r="29719" spans="1:3">
      <c r="A29719" s="57" t="s">
        <v>15388</v>
      </c>
      <c r="B29719" s="61">
        <v>118900048</v>
      </c>
      <c r="C29719" s="59"/>
    </row>
    <row r="29720" spans="1:3">
      <c r="A29720" s="57" t="s">
        <v>15388</v>
      </c>
      <c r="B29720" s="61">
        <v>14584777</v>
      </c>
      <c r="C29720" s="59"/>
    </row>
    <row r="29721" spans="1:3">
      <c r="A29721" s="57" t="s">
        <v>15388</v>
      </c>
      <c r="B29721" s="61">
        <v>1416837487</v>
      </c>
      <c r="C29721" s="59"/>
    </row>
    <row r="29722" spans="1:3">
      <c r="A29722" s="57" t="s">
        <v>15389</v>
      </c>
      <c r="B29722" s="61">
        <v>16518337</v>
      </c>
      <c r="C29722" s="59"/>
    </row>
    <row r="29723" spans="1:3">
      <c r="A29723" s="57" t="s">
        <v>15389</v>
      </c>
      <c r="B29723" s="61">
        <v>12890767</v>
      </c>
      <c r="C29723" s="59"/>
    </row>
    <row r="29724" spans="1:3">
      <c r="A29724" s="57" t="s">
        <v>15389</v>
      </c>
      <c r="B29724" s="61">
        <v>14839839</v>
      </c>
      <c r="C29724" s="59"/>
    </row>
    <row r="29725" spans="1:3">
      <c r="A29725" s="57" t="s">
        <v>15390</v>
      </c>
      <c r="B29725" s="61">
        <v>25705</v>
      </c>
      <c r="C29725" s="59"/>
    </row>
    <row r="29726" spans="1:3">
      <c r="A29726" s="57" t="s">
        <v>15391</v>
      </c>
      <c r="B29726" s="61">
        <v>4990399</v>
      </c>
      <c r="C29726" s="59"/>
    </row>
    <row r="29727" spans="1:3">
      <c r="A29727" s="57" t="s">
        <v>15392</v>
      </c>
      <c r="B29727" s="61">
        <v>141907121</v>
      </c>
      <c r="C29727" s="59"/>
    </row>
    <row r="29728" spans="1:3">
      <c r="A29728" s="57" t="s">
        <v>15393</v>
      </c>
      <c r="B29728" s="61">
        <v>52997039</v>
      </c>
      <c r="C29728" s="59"/>
    </row>
    <row r="29729" spans="1:3">
      <c r="A29729" s="57" t="s">
        <v>15394</v>
      </c>
      <c r="B29729" s="61">
        <v>61606372</v>
      </c>
      <c r="C29729" s="59"/>
    </row>
    <row r="29730" spans="1:3">
      <c r="A29730" s="57" t="s">
        <v>15394</v>
      </c>
      <c r="B29730" s="61">
        <v>28745275</v>
      </c>
      <c r="C29730" s="59"/>
    </row>
    <row r="29731" spans="1:3">
      <c r="A29731" s="57" t="s">
        <v>15395</v>
      </c>
      <c r="B29731" s="61">
        <v>5390321</v>
      </c>
      <c r="C29731" s="59"/>
    </row>
    <row r="29732" spans="1:3">
      <c r="A29732" s="57" t="s">
        <v>15396</v>
      </c>
      <c r="B29732" s="61">
        <v>1767823</v>
      </c>
      <c r="C29732" s="59"/>
    </row>
    <row r="29733" spans="1:3">
      <c r="A29733" s="57" t="s">
        <v>15397</v>
      </c>
      <c r="B29733" s="61">
        <v>364437</v>
      </c>
      <c r="C29733" s="59"/>
    </row>
    <row r="29734" spans="1:3">
      <c r="A29734" s="57" t="s">
        <v>15398</v>
      </c>
      <c r="B29734" s="61">
        <v>123462</v>
      </c>
      <c r="C29734" s="59"/>
    </row>
    <row r="29735" spans="1:3">
      <c r="A29735" s="57" t="s">
        <v>15399</v>
      </c>
      <c r="B29735" s="61">
        <v>10512975</v>
      </c>
      <c r="C29735" s="59"/>
    </row>
    <row r="29736" spans="1:3">
      <c r="A29736" s="57" t="s">
        <v>15400</v>
      </c>
      <c r="B29736" s="61">
        <v>9873275</v>
      </c>
      <c r="C29736" s="59"/>
    </row>
    <row r="29737" spans="1:3">
      <c r="A29737" s="57" t="s">
        <v>15401</v>
      </c>
      <c r="B29737" s="61">
        <v>276905276</v>
      </c>
      <c r="C29737" s="59"/>
    </row>
    <row r="29738" spans="1:3">
      <c r="A29738" s="57" t="s">
        <v>15402</v>
      </c>
      <c r="B29738" s="61">
        <v>11626638</v>
      </c>
      <c r="C29738" s="59"/>
    </row>
    <row r="29739" spans="1:3">
      <c r="A29739" s="57" t="s">
        <v>15402</v>
      </c>
      <c r="B29739" s="61">
        <v>463378152</v>
      </c>
      <c r="C29739" s="59"/>
    </row>
    <row r="29740" spans="1:3">
      <c r="A29740" s="57" t="s">
        <v>15403</v>
      </c>
      <c r="B29740" s="61">
        <v>138854494</v>
      </c>
      <c r="C29740" s="59"/>
    </row>
    <row r="29741" spans="1:3">
      <c r="A29741" s="57" t="s">
        <v>15403</v>
      </c>
      <c r="B29741" s="61">
        <v>10458033</v>
      </c>
      <c r="C29741" s="59"/>
    </row>
    <row r="29742" spans="1:3">
      <c r="A29742" s="57" t="s">
        <v>15404</v>
      </c>
      <c r="B29742" s="61">
        <v>3208486</v>
      </c>
      <c r="C29742" s="59"/>
    </row>
    <row r="29743" spans="1:3">
      <c r="A29743" s="57" t="s">
        <v>15405</v>
      </c>
      <c r="B29743" s="61">
        <v>14160769</v>
      </c>
      <c r="C29743" s="59"/>
    </row>
    <row r="29744" spans="1:3">
      <c r="A29744" s="57" t="s">
        <v>15406</v>
      </c>
      <c r="B29744" s="61">
        <v>12512625</v>
      </c>
      <c r="C29744" s="59"/>
    </row>
    <row r="29745" spans="1:3">
      <c r="A29745" s="57" t="s">
        <v>15407</v>
      </c>
      <c r="B29745" s="61">
        <v>42230727</v>
      </c>
      <c r="C29745" s="59"/>
    </row>
    <row r="29746" spans="1:3">
      <c r="A29746" s="57" t="s">
        <v>15408</v>
      </c>
      <c r="B29746" s="61">
        <v>116713412</v>
      </c>
      <c r="C29746" s="59"/>
    </row>
    <row r="29747" spans="1:3">
      <c r="A29747" s="57" t="s">
        <v>15409</v>
      </c>
      <c r="B29747" s="61">
        <v>1959260</v>
      </c>
      <c r="C29747" s="59"/>
    </row>
    <row r="29748" spans="1:3">
      <c r="A29748" s="57" t="s">
        <v>15410</v>
      </c>
      <c r="B29748" s="61">
        <v>10203336</v>
      </c>
      <c r="C29748" s="59"/>
    </row>
    <row r="29749" spans="1:3">
      <c r="A29749" s="57" t="s">
        <v>15411</v>
      </c>
      <c r="B29749" s="61">
        <v>3800976</v>
      </c>
      <c r="C29749" s="59"/>
    </row>
    <row r="29750" spans="1:3">
      <c r="A29750" s="57" t="s">
        <v>15412</v>
      </c>
      <c r="B29750" s="61">
        <v>8445813</v>
      </c>
      <c r="C29750" s="59"/>
    </row>
    <row r="29751" spans="1:3">
      <c r="A29751" s="57" t="s">
        <v>15413</v>
      </c>
      <c r="B29751" s="61">
        <v>53593153</v>
      </c>
      <c r="C29751" s="59"/>
    </row>
    <row r="29752" spans="1:3">
      <c r="A29752" s="57" t="s">
        <v>15414</v>
      </c>
      <c r="B29752" s="61">
        <v>53593167</v>
      </c>
      <c r="C29752" s="59"/>
    </row>
    <row r="29753" spans="1:3">
      <c r="A29753" s="57" t="s">
        <v>15415</v>
      </c>
      <c r="B29753" s="58"/>
      <c r="C29753" s="59"/>
    </row>
    <row r="29754" spans="1:3">
      <c r="A29754" s="57" t="s">
        <v>15416</v>
      </c>
      <c r="B29754" s="61">
        <v>408422</v>
      </c>
      <c r="C29754" s="59"/>
    </row>
    <row r="29755" spans="1:3">
      <c r="A29755" s="57" t="s">
        <v>15417</v>
      </c>
      <c r="B29755" s="61">
        <v>31993037</v>
      </c>
      <c r="C29755" s="59"/>
    </row>
    <row r="29756" spans="1:3">
      <c r="A29756" s="57" t="s">
        <v>15418</v>
      </c>
      <c r="B29756" s="61">
        <v>68499</v>
      </c>
      <c r="C29756" s="59"/>
    </row>
    <row r="29757" spans="1:3">
      <c r="A29757" s="57" t="s">
        <v>15419</v>
      </c>
      <c r="B29757" s="61">
        <v>3757630</v>
      </c>
      <c r="C29757" s="59"/>
    </row>
    <row r="29758" spans="1:3">
      <c r="A29758" s="57" t="s">
        <v>15420</v>
      </c>
      <c r="B29758" s="61">
        <v>191731</v>
      </c>
      <c r="C29758" s="59"/>
    </row>
    <row r="29759" spans="1:3">
      <c r="A29759" s="57" t="s">
        <v>15421</v>
      </c>
      <c r="B29759" s="61">
        <v>219003</v>
      </c>
      <c r="C29759" s="59"/>
    </row>
    <row r="29760" spans="1:3">
      <c r="A29760" s="57" t="s">
        <v>15422</v>
      </c>
      <c r="B29760" s="61">
        <v>299893</v>
      </c>
      <c r="C29760" s="59"/>
    </row>
    <row r="29761" spans="1:3">
      <c r="A29761" s="57" t="s">
        <v>15423</v>
      </c>
      <c r="B29761" s="61">
        <v>5017642</v>
      </c>
      <c r="C29761" s="59"/>
    </row>
    <row r="29762" spans="1:3">
      <c r="A29762" s="57" t="s">
        <v>15423</v>
      </c>
      <c r="B29762" s="61">
        <v>36530</v>
      </c>
      <c r="C29762" s="59"/>
    </row>
    <row r="29763" spans="1:3">
      <c r="A29763" s="57" t="s">
        <v>15424</v>
      </c>
      <c r="B29763" s="61">
        <v>31782796</v>
      </c>
      <c r="C29763" s="59"/>
    </row>
    <row r="29764" spans="1:3">
      <c r="A29764" s="57" t="s">
        <v>15425</v>
      </c>
      <c r="B29764" s="58"/>
      <c r="C29764" s="59"/>
    </row>
    <row r="29765" spans="1:3">
      <c r="A29765" s="57" t="s">
        <v>15425</v>
      </c>
      <c r="B29765" s="61">
        <v>8894894</v>
      </c>
      <c r="C29765" s="59"/>
    </row>
    <row r="29766" spans="1:3">
      <c r="A29766" s="57" t="s">
        <v>15425</v>
      </c>
      <c r="B29766" s="61">
        <v>2274645</v>
      </c>
      <c r="C29766" s="59"/>
    </row>
    <row r="29767" spans="1:3">
      <c r="A29767" s="57" t="s">
        <v>15426</v>
      </c>
      <c r="B29767" s="61">
        <v>91878</v>
      </c>
      <c r="C29767" s="59"/>
    </row>
    <row r="29768" spans="1:3">
      <c r="A29768" s="57" t="s">
        <v>15427</v>
      </c>
      <c r="B29768" s="58"/>
      <c r="C29768" s="59"/>
    </row>
    <row r="29769" spans="1:3">
      <c r="A29769" s="57" t="s">
        <v>15428</v>
      </c>
      <c r="B29769" s="61">
        <v>28524</v>
      </c>
      <c r="C29769" s="59"/>
    </row>
    <row r="29770" spans="1:3">
      <c r="A29770" s="57" t="s">
        <v>15429</v>
      </c>
      <c r="B29770" s="58"/>
      <c r="C29770" s="59"/>
    </row>
    <row r="29771" spans="1:3">
      <c r="A29771" s="57" t="s">
        <v>15430</v>
      </c>
      <c r="B29771" s="58"/>
      <c r="C29771" s="59"/>
    </row>
    <row r="29772" spans="1:3">
      <c r="A29772" s="57" t="s">
        <v>15431</v>
      </c>
      <c r="B29772" s="61">
        <v>13125</v>
      </c>
      <c r="C29772" s="59"/>
    </row>
    <row r="29773" spans="1:3">
      <c r="A29773" s="57" t="s">
        <v>15432</v>
      </c>
      <c r="B29773" s="58"/>
      <c r="C29773" s="59"/>
    </row>
    <row r="29774" spans="1:3">
      <c r="A29774" s="57" t="s">
        <v>15433</v>
      </c>
      <c r="B29774" s="58"/>
      <c r="C29774" s="59"/>
    </row>
    <row r="29775" spans="1:3">
      <c r="A29775" s="57" t="s">
        <v>15434</v>
      </c>
      <c r="B29775" s="61">
        <v>57563</v>
      </c>
      <c r="C29775" s="59"/>
    </row>
    <row r="29776" spans="1:3">
      <c r="A29776" s="57" t="s">
        <v>15435</v>
      </c>
      <c r="B29776" s="61">
        <v>513645</v>
      </c>
      <c r="C29776" s="59"/>
    </row>
    <row r="29777" spans="1:3">
      <c r="A29777" s="57" t="s">
        <v>15436</v>
      </c>
      <c r="B29777" s="61">
        <v>141965352</v>
      </c>
      <c r="C29777" s="59"/>
    </row>
    <row r="29778" spans="1:3">
      <c r="A29778" s="57" t="s">
        <v>15436</v>
      </c>
      <c r="B29778" s="58"/>
      <c r="C29778" s="59"/>
    </row>
    <row r="29779" spans="1:3">
      <c r="A29779" s="57" t="s">
        <v>15436</v>
      </c>
      <c r="B29779" s="58"/>
      <c r="C29779" s="59"/>
    </row>
    <row r="29780" spans="1:3">
      <c r="A29780" s="57" t="s">
        <v>15437</v>
      </c>
      <c r="B29780" s="58"/>
      <c r="C29780" s="59"/>
    </row>
    <row r="29781" spans="1:3">
      <c r="A29781" s="57" t="s">
        <v>15437</v>
      </c>
      <c r="B29781" s="61">
        <v>11722731</v>
      </c>
      <c r="C29781" s="59"/>
    </row>
    <row r="29782" spans="1:3">
      <c r="A29782" s="57" t="s">
        <v>15437</v>
      </c>
      <c r="B29782" s="61">
        <v>5959193</v>
      </c>
      <c r="C29782" s="59"/>
    </row>
    <row r="29783" spans="1:3">
      <c r="A29783" s="57" t="s">
        <v>15438</v>
      </c>
      <c r="B29783" s="58"/>
      <c r="C29783" s="59"/>
    </row>
    <row r="29784" spans="1:3">
      <c r="A29784" s="57" t="s">
        <v>15438</v>
      </c>
      <c r="B29784" s="61">
        <v>87009139</v>
      </c>
      <c r="C29784" s="59"/>
    </row>
    <row r="29785" spans="1:3">
      <c r="A29785" s="57" t="s">
        <v>15438</v>
      </c>
      <c r="B29785" s="61">
        <v>19383350</v>
      </c>
      <c r="C29785" s="59"/>
    </row>
    <row r="29786" spans="1:3">
      <c r="A29786" s="57" t="s">
        <v>15439</v>
      </c>
      <c r="B29786" s="61">
        <v>4145483</v>
      </c>
      <c r="C29786" s="59"/>
    </row>
    <row r="29787" spans="1:3">
      <c r="A29787" s="57" t="s">
        <v>15440</v>
      </c>
      <c r="B29787" s="61">
        <v>10925677</v>
      </c>
      <c r="C29787" s="59"/>
    </row>
    <row r="29788" spans="1:3">
      <c r="A29788" s="57" t="s">
        <v>15441</v>
      </c>
      <c r="B29788" s="61">
        <v>341935749</v>
      </c>
      <c r="C29788" s="59"/>
    </row>
    <row r="29789" spans="1:3">
      <c r="A29789" s="57" t="s">
        <v>15442</v>
      </c>
      <c r="B29789" s="61">
        <v>24435653</v>
      </c>
      <c r="C29789" s="59"/>
    </row>
    <row r="29790" spans="1:3">
      <c r="A29790" s="57" t="s">
        <v>15443</v>
      </c>
      <c r="B29790" s="61">
        <v>5974528</v>
      </c>
      <c r="C29790" s="59"/>
    </row>
    <row r="29791" spans="1:3">
      <c r="A29791" s="57" t="s">
        <v>15443</v>
      </c>
      <c r="B29791" s="58"/>
      <c r="C29791" s="59"/>
    </row>
    <row r="29792" spans="1:3">
      <c r="A29792" s="57" t="s">
        <v>15443</v>
      </c>
      <c r="B29792" s="61">
        <v>10490660</v>
      </c>
      <c r="C29792" s="59"/>
    </row>
    <row r="29793" spans="1:3">
      <c r="A29793" s="57" t="s">
        <v>15443</v>
      </c>
      <c r="B29793" s="61">
        <v>66455581</v>
      </c>
      <c r="C29793" s="59"/>
    </row>
    <row r="29794" spans="1:3">
      <c r="A29794" s="57" t="s">
        <v>15444</v>
      </c>
      <c r="B29794" s="61">
        <v>27280422</v>
      </c>
      <c r="C29794" s="59"/>
    </row>
    <row r="29795" spans="1:3">
      <c r="A29795" s="57" t="s">
        <v>15445</v>
      </c>
      <c r="B29795" s="61">
        <v>3847273</v>
      </c>
      <c r="C29795" s="59"/>
    </row>
    <row r="29796" spans="1:3">
      <c r="A29796" s="57" t="s">
        <v>15446</v>
      </c>
      <c r="B29796" s="61">
        <v>1016651</v>
      </c>
      <c r="C29796" s="59"/>
    </row>
    <row r="29797" spans="1:3">
      <c r="A29797" s="57" t="s">
        <v>15446</v>
      </c>
      <c r="B29797" s="61">
        <v>15999562</v>
      </c>
      <c r="C29797" s="59"/>
    </row>
    <row r="29798" spans="1:3">
      <c r="A29798" s="57" t="s">
        <v>15446</v>
      </c>
      <c r="B29798" s="61">
        <v>1838095</v>
      </c>
      <c r="C29798" s="59"/>
    </row>
    <row r="29799" spans="1:3">
      <c r="A29799" s="57" t="s">
        <v>15446</v>
      </c>
      <c r="B29799" s="61">
        <v>8742535</v>
      </c>
      <c r="C29799" s="59"/>
    </row>
    <row r="29800" spans="1:3">
      <c r="A29800" s="57" t="s">
        <v>15446</v>
      </c>
      <c r="B29800" s="61">
        <v>461740729</v>
      </c>
      <c r="C29800" s="59"/>
    </row>
    <row r="29801" spans="1:3">
      <c r="A29801" s="57" t="s">
        <v>15447</v>
      </c>
      <c r="B29801" s="61">
        <v>837088</v>
      </c>
      <c r="C29801" s="59"/>
    </row>
    <row r="29802" spans="1:3">
      <c r="A29802" s="57" t="s">
        <v>15448</v>
      </c>
      <c r="B29802" s="61">
        <v>20521342</v>
      </c>
      <c r="C29802" s="59"/>
    </row>
    <row r="29803" spans="1:3">
      <c r="A29803" s="57" t="s">
        <v>15449</v>
      </c>
      <c r="B29803" s="61">
        <v>1162277</v>
      </c>
      <c r="C29803" s="59"/>
    </row>
    <row r="29804" spans="1:3">
      <c r="A29804" s="57" t="s">
        <v>15450</v>
      </c>
      <c r="B29804" s="61">
        <v>3460145</v>
      </c>
      <c r="C29804" s="59"/>
    </row>
    <row r="29805" spans="1:3">
      <c r="A29805" s="57" t="s">
        <v>15451</v>
      </c>
      <c r="B29805" s="61">
        <v>110982</v>
      </c>
      <c r="C29805" s="59"/>
    </row>
    <row r="29806" spans="1:3">
      <c r="A29806" s="57" t="s">
        <v>15452</v>
      </c>
      <c r="B29806" s="61">
        <v>784789</v>
      </c>
      <c r="C29806" s="59"/>
    </row>
    <row r="29807" spans="1:3">
      <c r="A29807" s="57" t="s">
        <v>15453</v>
      </c>
      <c r="B29807" s="61">
        <v>1956362</v>
      </c>
      <c r="C29807" s="59"/>
    </row>
    <row r="29808" spans="1:3">
      <c r="A29808" s="57" t="s">
        <v>15454</v>
      </c>
      <c r="B29808" s="61">
        <v>5291443</v>
      </c>
      <c r="C29808" s="59"/>
    </row>
    <row r="29809" spans="1:3">
      <c r="A29809" s="57" t="s">
        <v>15455</v>
      </c>
      <c r="B29809" s="61">
        <v>9457</v>
      </c>
      <c r="C29809" s="59"/>
    </row>
    <row r="29810" spans="1:3">
      <c r="A29810" s="57" t="s">
        <v>15456</v>
      </c>
      <c r="B29810" s="61">
        <v>134571</v>
      </c>
      <c r="C29810" s="59"/>
    </row>
    <row r="29811" spans="1:3">
      <c r="A29811" s="57" t="s">
        <v>15457</v>
      </c>
      <c r="B29811" s="61">
        <v>1215131</v>
      </c>
      <c r="C29811" s="59"/>
    </row>
    <row r="29812" spans="1:3">
      <c r="A29812" s="57" t="s">
        <v>15458</v>
      </c>
      <c r="B29812" s="61">
        <v>35026</v>
      </c>
      <c r="C29812" s="59"/>
    </row>
    <row r="29813" spans="1:3">
      <c r="A29813" s="57" t="s">
        <v>15459</v>
      </c>
      <c r="B29813" s="61">
        <v>184141</v>
      </c>
      <c r="C29813" s="59"/>
    </row>
    <row r="29814" spans="1:3">
      <c r="A29814" s="57" t="s">
        <v>15460</v>
      </c>
      <c r="B29814" s="61">
        <v>2032344</v>
      </c>
      <c r="C29814" s="59"/>
    </row>
    <row r="29815" spans="1:3">
      <c r="A29815" s="57" t="s">
        <v>15461</v>
      </c>
      <c r="B29815" s="61">
        <v>1627723</v>
      </c>
      <c r="C29815" s="59"/>
    </row>
    <row r="29816" spans="1:3">
      <c r="A29816" s="57" t="s">
        <v>15461</v>
      </c>
      <c r="B29816" s="61">
        <v>631123</v>
      </c>
      <c r="C29816" s="59"/>
    </row>
    <row r="29817" spans="1:3">
      <c r="A29817" s="57" t="s">
        <v>15461</v>
      </c>
      <c r="B29817" s="61">
        <v>2499976</v>
      </c>
      <c r="C29817" s="59"/>
    </row>
    <row r="29818" spans="1:3">
      <c r="A29818" s="57" t="s">
        <v>15462</v>
      </c>
      <c r="B29818" s="61">
        <v>1617858</v>
      </c>
      <c r="C29818" s="59"/>
    </row>
    <row r="29819" spans="1:3">
      <c r="A29819" s="57" t="s">
        <v>15462</v>
      </c>
      <c r="B29819" s="61">
        <v>1065288</v>
      </c>
      <c r="C29819" s="59"/>
    </row>
    <row r="29820" spans="1:3">
      <c r="A29820" s="57" t="s">
        <v>15463</v>
      </c>
      <c r="B29820" s="61">
        <v>250984202</v>
      </c>
      <c r="C29820" s="59"/>
    </row>
    <row r="29821" spans="1:3">
      <c r="A29821" s="57" t="s">
        <v>15464</v>
      </c>
      <c r="B29821" s="61">
        <v>143856106</v>
      </c>
      <c r="C29821" s="59"/>
    </row>
    <row r="29822" spans="1:3">
      <c r="A29822" s="57" t="s">
        <v>15465</v>
      </c>
      <c r="B29822" s="61">
        <v>209222</v>
      </c>
      <c r="C29822" s="59"/>
    </row>
    <row r="29823" spans="1:3">
      <c r="A29823" s="57" t="s">
        <v>15465</v>
      </c>
      <c r="B29823" s="61">
        <v>7880675</v>
      </c>
      <c r="C29823" s="59"/>
    </row>
    <row r="29824" spans="1:3">
      <c r="A29824" s="57" t="s">
        <v>15466</v>
      </c>
      <c r="B29824" s="58"/>
      <c r="C29824" s="59"/>
    </row>
    <row r="29825" spans="1:3">
      <c r="A29825" s="57" t="s">
        <v>15467</v>
      </c>
      <c r="B29825" s="58"/>
      <c r="C29825" s="59"/>
    </row>
    <row r="29826" spans="1:3">
      <c r="A29826" s="57" t="s">
        <v>15468</v>
      </c>
      <c r="B29826" s="61">
        <v>4388977</v>
      </c>
      <c r="C29826" s="59"/>
    </row>
    <row r="29827" spans="1:3">
      <c r="A29827" s="57" t="s">
        <v>15469</v>
      </c>
      <c r="B29827" s="61">
        <v>18014885</v>
      </c>
      <c r="C29827" s="59"/>
    </row>
    <row r="29828" spans="1:3">
      <c r="A29828" s="57" t="s">
        <v>15470</v>
      </c>
      <c r="B29828" s="61">
        <v>1164813</v>
      </c>
      <c r="C29828" s="59"/>
    </row>
    <row r="29829" spans="1:3">
      <c r="A29829" s="57" t="s">
        <v>15471</v>
      </c>
      <c r="B29829" s="61">
        <v>1617204</v>
      </c>
      <c r="C29829" s="59"/>
    </row>
    <row r="29830" spans="1:3">
      <c r="A29830" s="57" t="s">
        <v>15472</v>
      </c>
      <c r="B29830" s="61">
        <v>1657349</v>
      </c>
      <c r="C29830" s="59"/>
    </row>
    <row r="29831" spans="1:3">
      <c r="A29831" s="57" t="s">
        <v>15473</v>
      </c>
      <c r="B29831" s="61">
        <v>608095</v>
      </c>
      <c r="C29831" s="59"/>
    </row>
    <row r="29832" spans="1:3">
      <c r="A29832" s="57" t="s">
        <v>15474</v>
      </c>
      <c r="B29832" s="61">
        <v>48040</v>
      </c>
      <c r="C29832" s="59"/>
    </row>
    <row r="29833" spans="1:3">
      <c r="A29833" s="57" t="s">
        <v>15475</v>
      </c>
      <c r="B29833" s="61">
        <v>2969440</v>
      </c>
      <c r="C29833" s="59"/>
    </row>
    <row r="29834" spans="1:3">
      <c r="A29834" s="57" t="s">
        <v>15476</v>
      </c>
      <c r="B29834" s="61">
        <v>3983050</v>
      </c>
      <c r="C29834" s="59"/>
    </row>
    <row r="29835" spans="1:3">
      <c r="A29835" s="57" t="s">
        <v>15477</v>
      </c>
      <c r="B29835" s="61">
        <v>69691861</v>
      </c>
      <c r="C29835" s="59"/>
    </row>
    <row r="29836" spans="1:3">
      <c r="A29836" s="57" t="s">
        <v>15478</v>
      </c>
      <c r="B29836" s="61">
        <v>2517895</v>
      </c>
      <c r="C29836" s="59"/>
    </row>
    <row r="29837" spans="1:3">
      <c r="A29837" s="57" t="s">
        <v>15479</v>
      </c>
      <c r="B29837" s="61">
        <v>707604</v>
      </c>
      <c r="C29837" s="59"/>
    </row>
    <row r="29838" spans="1:3">
      <c r="A29838" s="57" t="s">
        <v>15480</v>
      </c>
      <c r="B29838" s="61">
        <v>133464</v>
      </c>
      <c r="C29838" s="59"/>
    </row>
    <row r="29839" spans="1:3">
      <c r="A29839" s="57" t="s">
        <v>15481</v>
      </c>
      <c r="B29839" s="61">
        <v>65314721</v>
      </c>
      <c r="C29839" s="59"/>
    </row>
    <row r="29840" spans="1:3">
      <c r="A29840" s="57" t="s">
        <v>15482</v>
      </c>
      <c r="B29840" s="61">
        <v>114355688</v>
      </c>
      <c r="C29840" s="59"/>
    </row>
    <row r="29841" spans="1:3">
      <c r="A29841" s="57" t="s">
        <v>15483</v>
      </c>
      <c r="B29841" s="61">
        <v>29407193</v>
      </c>
      <c r="C29841" s="59"/>
    </row>
    <row r="29842" spans="1:3">
      <c r="A29842" s="57" t="s">
        <v>15484</v>
      </c>
      <c r="B29842" s="61">
        <v>14660778</v>
      </c>
      <c r="C29842" s="59"/>
    </row>
    <row r="29843" spans="1:3">
      <c r="A29843" s="57" t="s">
        <v>15484</v>
      </c>
      <c r="B29843" s="61">
        <v>2518140</v>
      </c>
      <c r="C29843" s="59"/>
    </row>
    <row r="29844" spans="1:3">
      <c r="A29844" s="57" t="s">
        <v>15485</v>
      </c>
      <c r="B29844" s="61">
        <v>248540</v>
      </c>
      <c r="C29844" s="59"/>
    </row>
    <row r="29845" spans="1:3">
      <c r="A29845" s="57" t="s">
        <v>15485</v>
      </c>
      <c r="B29845" s="58"/>
      <c r="C29845" s="59"/>
    </row>
    <row r="29846" spans="1:3">
      <c r="A29846" s="57" t="s">
        <v>15485</v>
      </c>
      <c r="B29846" s="61">
        <v>235220</v>
      </c>
      <c r="C29846" s="59"/>
    </row>
    <row r="29847" spans="1:3">
      <c r="A29847" s="57" t="s">
        <v>15485</v>
      </c>
      <c r="B29847" s="61">
        <v>441981</v>
      </c>
      <c r="C29847" s="59"/>
    </row>
    <row r="29848" spans="1:3">
      <c r="A29848" s="57" t="s">
        <v>15486</v>
      </c>
      <c r="B29848" s="61">
        <v>3635255</v>
      </c>
      <c r="C29848" s="59"/>
    </row>
    <row r="29849" spans="1:3">
      <c r="A29849" s="57" t="s">
        <v>15487</v>
      </c>
      <c r="B29849" s="61">
        <v>14534787</v>
      </c>
      <c r="C29849" s="59"/>
    </row>
    <row r="29850" spans="1:3">
      <c r="A29850" s="57" t="s">
        <v>15488</v>
      </c>
      <c r="B29850" s="61">
        <v>15983523</v>
      </c>
      <c r="C29850" s="59"/>
    </row>
    <row r="29851" spans="1:3">
      <c r="A29851" s="57" t="s">
        <v>15489</v>
      </c>
      <c r="B29851" s="58"/>
      <c r="C29851" s="59"/>
    </row>
    <row r="29852" spans="1:3">
      <c r="A29852" s="57" t="s">
        <v>15489</v>
      </c>
      <c r="B29852" s="58"/>
      <c r="C29852" s="59"/>
    </row>
    <row r="29853" spans="1:3">
      <c r="A29853" s="57" t="s">
        <v>15490</v>
      </c>
      <c r="B29853" s="61">
        <v>844107</v>
      </c>
      <c r="C29853" s="59"/>
    </row>
    <row r="29854" spans="1:3">
      <c r="A29854" s="57" t="s">
        <v>15490</v>
      </c>
      <c r="B29854" s="61">
        <v>1759757</v>
      </c>
      <c r="C29854" s="59"/>
    </row>
    <row r="29855" spans="1:3">
      <c r="A29855" s="57" t="s">
        <v>15491</v>
      </c>
      <c r="B29855" s="58"/>
      <c r="C29855" s="59"/>
    </row>
    <row r="29856" spans="1:3">
      <c r="A29856" s="57" t="s">
        <v>15491</v>
      </c>
      <c r="B29856" s="61">
        <v>43224332</v>
      </c>
      <c r="C29856" s="59"/>
    </row>
    <row r="29857" spans="1:3">
      <c r="A29857" s="57" t="s">
        <v>15491</v>
      </c>
      <c r="B29857" s="61">
        <v>15723087</v>
      </c>
      <c r="C29857" s="59"/>
    </row>
    <row r="29858" spans="1:3">
      <c r="A29858" s="57" t="s">
        <v>15492</v>
      </c>
      <c r="B29858" s="61">
        <v>13080</v>
      </c>
      <c r="C29858" s="59"/>
    </row>
    <row r="29859" spans="1:3">
      <c r="A29859" s="57" t="s">
        <v>15493</v>
      </c>
      <c r="B29859" s="61">
        <v>40310</v>
      </c>
      <c r="C29859" s="59"/>
    </row>
    <row r="29860" spans="1:3">
      <c r="A29860" s="57" t="s">
        <v>15494</v>
      </c>
      <c r="B29860" s="61">
        <v>351062</v>
      </c>
      <c r="C29860" s="59"/>
    </row>
    <row r="29861" spans="1:3">
      <c r="A29861" s="57" t="s">
        <v>15495</v>
      </c>
      <c r="B29861" s="61">
        <v>3595574</v>
      </c>
      <c r="C29861" s="59"/>
    </row>
    <row r="29862" spans="1:3">
      <c r="A29862" s="57" t="s">
        <v>15496</v>
      </c>
      <c r="B29862" s="61">
        <v>434787</v>
      </c>
      <c r="C29862" s="59"/>
    </row>
    <row r="29863" spans="1:3">
      <c r="A29863" s="57" t="s">
        <v>15497</v>
      </c>
      <c r="B29863" s="58"/>
      <c r="C29863" s="59"/>
    </row>
    <row r="29864" spans="1:3">
      <c r="A29864" s="57" t="s">
        <v>15498</v>
      </c>
      <c r="B29864" s="61">
        <v>725930</v>
      </c>
      <c r="C29864" s="59"/>
    </row>
    <row r="29865" spans="1:3">
      <c r="A29865" s="57" t="s">
        <v>15499</v>
      </c>
      <c r="B29865" s="61">
        <v>83622</v>
      </c>
      <c r="C29865" s="59"/>
    </row>
    <row r="29866" spans="1:3">
      <c r="A29866" s="57" t="s">
        <v>15500</v>
      </c>
      <c r="B29866" s="61">
        <v>10111598</v>
      </c>
      <c r="C29866" s="59"/>
    </row>
    <row r="29867" spans="1:3">
      <c r="A29867" s="57" t="s">
        <v>15500</v>
      </c>
      <c r="B29867" s="61">
        <v>356527</v>
      </c>
      <c r="C29867" s="59"/>
    </row>
    <row r="29868" spans="1:3">
      <c r="A29868" s="57" t="s">
        <v>15500</v>
      </c>
      <c r="B29868" s="61">
        <v>1087670</v>
      </c>
      <c r="C29868" s="59"/>
    </row>
    <row r="29869" spans="1:3">
      <c r="A29869" s="57" t="s">
        <v>15501</v>
      </c>
      <c r="B29869" s="61">
        <v>529778</v>
      </c>
      <c r="C29869" s="59"/>
    </row>
    <row r="29870" spans="1:3">
      <c r="A29870" s="57" t="s">
        <v>15502</v>
      </c>
      <c r="B29870" s="61">
        <v>181380</v>
      </c>
      <c r="C29870" s="59"/>
    </row>
    <row r="29871" spans="1:3">
      <c r="A29871" s="57" t="s">
        <v>15502</v>
      </c>
      <c r="B29871" s="61">
        <v>2261217</v>
      </c>
      <c r="C29871" s="59"/>
    </row>
    <row r="29872" spans="1:3">
      <c r="A29872" s="57" t="s">
        <v>15503</v>
      </c>
      <c r="B29872" s="58"/>
      <c r="C29872" s="59"/>
    </row>
    <row r="29873" spans="1:3">
      <c r="A29873" s="57" t="s">
        <v>15504</v>
      </c>
      <c r="B29873" s="58"/>
      <c r="C29873" s="59"/>
    </row>
    <row r="29874" spans="1:3">
      <c r="A29874" s="57" t="s">
        <v>15505</v>
      </c>
      <c r="B29874" s="58"/>
      <c r="C29874" s="59"/>
    </row>
    <row r="29875" spans="1:3">
      <c r="A29875" s="57" t="s">
        <v>15506</v>
      </c>
      <c r="B29875" s="58"/>
      <c r="C29875" s="59"/>
    </row>
    <row r="29876" spans="1:3">
      <c r="A29876" s="57" t="s">
        <v>15507</v>
      </c>
      <c r="B29876" s="58"/>
      <c r="C29876" s="59"/>
    </row>
    <row r="29877" spans="1:3">
      <c r="A29877" s="57" t="s">
        <v>15508</v>
      </c>
      <c r="B29877" s="58"/>
      <c r="C29877" s="59"/>
    </row>
    <row r="29878" spans="1:3">
      <c r="A29878" s="57" t="s">
        <v>15508</v>
      </c>
      <c r="B29878" s="58"/>
      <c r="C29878" s="59"/>
    </row>
    <row r="29879" spans="1:3">
      <c r="A29879" s="57" t="s">
        <v>15508</v>
      </c>
      <c r="B29879" s="58"/>
      <c r="C29879" s="59"/>
    </row>
    <row r="29880" spans="1:3">
      <c r="A29880" s="57" t="s">
        <v>15509</v>
      </c>
      <c r="B29880" s="58"/>
      <c r="C29880" s="59"/>
    </row>
    <row r="29881" spans="1:3">
      <c r="A29881" s="57" t="s">
        <v>15510</v>
      </c>
      <c r="B29881" s="58"/>
      <c r="C29881" s="59"/>
    </row>
    <row r="29882" spans="1:3">
      <c r="A29882" s="57" t="s">
        <v>15510</v>
      </c>
      <c r="B29882" s="58"/>
      <c r="C29882" s="59"/>
    </row>
    <row r="29883" spans="1:3">
      <c r="A29883" s="57" t="s">
        <v>15511</v>
      </c>
      <c r="B29883" s="61">
        <v>1733129</v>
      </c>
      <c r="C29883" s="59"/>
    </row>
    <row r="29884" spans="1:3">
      <c r="A29884" s="57" t="s">
        <v>15512</v>
      </c>
      <c r="B29884" s="61">
        <v>733489</v>
      </c>
      <c r="C29884" s="59"/>
    </row>
    <row r="29885" spans="1:3">
      <c r="A29885" s="57" t="s">
        <v>15513</v>
      </c>
      <c r="B29885" s="61">
        <v>18097618</v>
      </c>
      <c r="C29885" s="59"/>
    </row>
    <row r="29886" spans="1:3">
      <c r="A29886" s="57" t="s">
        <v>15514</v>
      </c>
      <c r="B29886" s="61">
        <v>48681694</v>
      </c>
      <c r="C29886" s="59"/>
    </row>
    <row r="29887" spans="1:3">
      <c r="A29887" s="57" t="s">
        <v>15515</v>
      </c>
      <c r="B29887" s="61">
        <v>10714674</v>
      </c>
      <c r="C29887" s="59"/>
    </row>
    <row r="29888" spans="1:3">
      <c r="A29888" s="57" t="s">
        <v>15516</v>
      </c>
      <c r="B29888" s="61">
        <v>133363</v>
      </c>
      <c r="C29888" s="59"/>
    </row>
    <row r="29889" spans="1:3">
      <c r="A29889" s="57" t="s">
        <v>15517</v>
      </c>
      <c r="B29889" s="61">
        <v>16638256</v>
      </c>
      <c r="C29889" s="59"/>
    </row>
    <row r="29890" spans="1:3">
      <c r="A29890" s="57" t="s">
        <v>15518</v>
      </c>
      <c r="B29890" s="61">
        <v>62385567</v>
      </c>
      <c r="C29890" s="59"/>
    </row>
    <row r="29891" spans="1:3">
      <c r="A29891" s="57" t="s">
        <v>15518</v>
      </c>
      <c r="B29891" s="58"/>
      <c r="C29891" s="59"/>
    </row>
    <row r="29892" spans="1:3">
      <c r="A29892" s="57" t="s">
        <v>15518</v>
      </c>
      <c r="B29892" s="58"/>
      <c r="C29892" s="59"/>
    </row>
    <row r="29893" spans="1:3">
      <c r="A29893" s="57" t="s">
        <v>15519</v>
      </c>
      <c r="B29893" s="61">
        <v>18781854</v>
      </c>
      <c r="C29893" s="59"/>
    </row>
    <row r="29894" spans="1:3">
      <c r="A29894" s="57" t="s">
        <v>15520</v>
      </c>
      <c r="B29894" s="61">
        <v>24361800</v>
      </c>
      <c r="C29894" s="59"/>
    </row>
    <row r="29895" spans="1:3">
      <c r="A29895" s="57" t="s">
        <v>15521</v>
      </c>
      <c r="B29895" s="61">
        <v>7881601</v>
      </c>
      <c r="C29895" s="59"/>
    </row>
    <row r="29896" spans="1:3">
      <c r="A29896" s="57" t="s">
        <v>15522</v>
      </c>
      <c r="B29896" s="61">
        <v>6974097</v>
      </c>
      <c r="C29896" s="59"/>
    </row>
    <row r="29897" spans="1:3">
      <c r="A29897" s="57" t="s">
        <v>15523</v>
      </c>
      <c r="B29897" s="61">
        <v>62908154</v>
      </c>
      <c r="C29897" s="59"/>
    </row>
    <row r="29898" spans="1:3">
      <c r="A29898" s="57" t="s">
        <v>15524</v>
      </c>
      <c r="B29898" s="61">
        <v>69449258</v>
      </c>
      <c r="C29898" s="59"/>
    </row>
    <row r="29899" spans="1:3">
      <c r="A29899" s="57" t="s">
        <v>15525</v>
      </c>
      <c r="B29899" s="61">
        <v>359225763</v>
      </c>
      <c r="C29899" s="59"/>
    </row>
    <row r="29900" spans="1:3">
      <c r="A29900" s="57" t="s">
        <v>15526</v>
      </c>
      <c r="B29900" s="61">
        <v>29981334</v>
      </c>
      <c r="C29900" s="59"/>
    </row>
    <row r="29901" spans="1:3">
      <c r="A29901" s="57" t="s">
        <v>15527</v>
      </c>
      <c r="B29901" s="61">
        <v>10761735</v>
      </c>
      <c r="C29901" s="59"/>
    </row>
    <row r="29902" spans="1:3">
      <c r="A29902" s="57" t="s">
        <v>15528</v>
      </c>
      <c r="B29902" s="61">
        <v>7075737</v>
      </c>
      <c r="C29902" s="59"/>
    </row>
    <row r="29903" spans="1:3">
      <c r="A29903" s="57" t="s">
        <v>15529</v>
      </c>
      <c r="B29903" s="61">
        <v>41289776</v>
      </c>
      <c r="C29903" s="59"/>
    </row>
    <row r="29904" spans="1:3">
      <c r="A29904" s="57" t="s">
        <v>15530</v>
      </c>
      <c r="B29904" s="61">
        <v>4583370</v>
      </c>
      <c r="C29904" s="59"/>
    </row>
    <row r="29905" spans="1:3">
      <c r="A29905" s="57" t="s">
        <v>15531</v>
      </c>
      <c r="B29905" s="61">
        <v>21522980</v>
      </c>
      <c r="C29905" s="59"/>
    </row>
    <row r="29906" spans="1:3">
      <c r="A29906" s="57" t="s">
        <v>15532</v>
      </c>
      <c r="B29906" s="61">
        <v>11573027</v>
      </c>
      <c r="C29906" s="59"/>
    </row>
    <row r="29907" spans="1:3">
      <c r="A29907" s="57" t="s">
        <v>15532</v>
      </c>
      <c r="B29907" s="61">
        <v>33660872</v>
      </c>
      <c r="C29907" s="59"/>
    </row>
    <row r="29908" spans="1:3">
      <c r="A29908" s="57" t="s">
        <v>15532</v>
      </c>
      <c r="B29908" s="61">
        <v>10199840</v>
      </c>
      <c r="C29908" s="59"/>
    </row>
    <row r="29909" spans="1:3">
      <c r="A29909" s="57" t="s">
        <v>15533</v>
      </c>
      <c r="B29909" s="61">
        <v>2005035</v>
      </c>
      <c r="C29909" s="59"/>
    </row>
    <row r="29910" spans="1:3">
      <c r="A29910" s="57" t="s">
        <v>15534</v>
      </c>
      <c r="B29910" s="61">
        <v>2999896</v>
      </c>
      <c r="C29910" s="59"/>
    </row>
    <row r="29911" spans="1:3">
      <c r="A29911" s="57" t="s">
        <v>15535</v>
      </c>
      <c r="B29911" s="61">
        <v>447969</v>
      </c>
      <c r="C29911" s="59"/>
    </row>
    <row r="29912" spans="1:3">
      <c r="A29912" s="57" t="s">
        <v>15536</v>
      </c>
      <c r="B29912" s="61">
        <v>155501</v>
      </c>
      <c r="C29912" s="59"/>
    </row>
    <row r="29913" spans="1:3">
      <c r="A29913" s="57" t="s">
        <v>15537</v>
      </c>
      <c r="B29913" s="61">
        <v>668443</v>
      </c>
      <c r="C29913" s="59"/>
    </row>
    <row r="29914" spans="1:3">
      <c r="A29914" s="57" t="s">
        <v>15538</v>
      </c>
      <c r="B29914" s="61">
        <v>22572</v>
      </c>
      <c r="C29914" s="59"/>
    </row>
    <row r="29915" spans="1:3">
      <c r="A29915" s="57" t="s">
        <v>15539</v>
      </c>
      <c r="B29915" s="61">
        <v>38156</v>
      </c>
      <c r="C29915" s="59"/>
    </row>
    <row r="29916" spans="1:3">
      <c r="A29916" s="57" t="s">
        <v>15540</v>
      </c>
      <c r="B29916" s="61">
        <v>42931</v>
      </c>
      <c r="C29916" s="59"/>
    </row>
    <row r="29917" spans="1:3">
      <c r="A29917" s="57" t="s">
        <v>15541</v>
      </c>
      <c r="B29917" s="61">
        <v>21564</v>
      </c>
      <c r="C29917" s="59"/>
    </row>
    <row r="29918" spans="1:3">
      <c r="A29918" s="57" t="s">
        <v>15542</v>
      </c>
      <c r="B29918" s="61">
        <v>17506</v>
      </c>
      <c r="C29918" s="59"/>
    </row>
    <row r="29919" spans="1:3">
      <c r="A29919" s="57" t="s">
        <v>15543</v>
      </c>
      <c r="B29919" s="61">
        <v>148729</v>
      </c>
      <c r="C29919" s="59"/>
    </row>
    <row r="29920" spans="1:3">
      <c r="A29920" s="57" t="s">
        <v>15544</v>
      </c>
      <c r="B29920" s="61">
        <v>104371</v>
      </c>
      <c r="C29920" s="59"/>
    </row>
    <row r="29921" spans="1:3">
      <c r="A29921" s="57" t="s">
        <v>15545</v>
      </c>
      <c r="B29921" s="61">
        <v>24154</v>
      </c>
      <c r="C29921" s="59"/>
    </row>
    <row r="29922" spans="1:3">
      <c r="A29922" s="57" t="s">
        <v>15546</v>
      </c>
      <c r="B29922" s="58"/>
      <c r="C29922" s="59"/>
    </row>
    <row r="29923" spans="1:3">
      <c r="A29923" s="57" t="s">
        <v>15547</v>
      </c>
      <c r="B29923" s="58"/>
      <c r="C29923" s="59"/>
    </row>
    <row r="29924" spans="1:3">
      <c r="A29924" s="57" t="s">
        <v>15548</v>
      </c>
      <c r="B29924" s="61">
        <v>682667</v>
      </c>
      <c r="C29924" s="59"/>
    </row>
    <row r="29925" spans="1:3">
      <c r="A29925" s="57" t="s">
        <v>15549</v>
      </c>
      <c r="B29925" s="61">
        <v>643479</v>
      </c>
      <c r="C29925" s="59"/>
    </row>
    <row r="29926" spans="1:3">
      <c r="A29926" s="57" t="s">
        <v>15550</v>
      </c>
      <c r="B29926" s="61">
        <v>129117</v>
      </c>
      <c r="C29926" s="59"/>
    </row>
    <row r="29927" spans="1:3">
      <c r="A29927" s="57" t="s">
        <v>15551</v>
      </c>
      <c r="B29927" s="61">
        <v>2378114</v>
      </c>
      <c r="C29927" s="59"/>
    </row>
    <row r="29928" spans="1:3">
      <c r="A29928" s="57" t="s">
        <v>15552</v>
      </c>
      <c r="B29928" s="61">
        <v>783321</v>
      </c>
      <c r="C29928" s="59"/>
    </row>
    <row r="29929" spans="1:3">
      <c r="A29929" s="57" t="s">
        <v>15553</v>
      </c>
      <c r="B29929" s="58"/>
      <c r="C29929" s="59"/>
    </row>
    <row r="29930" spans="1:3">
      <c r="A29930" s="57" t="s">
        <v>15553</v>
      </c>
      <c r="B29930" s="58"/>
      <c r="C29930" s="59"/>
    </row>
    <row r="29931" spans="1:3">
      <c r="A29931" s="57" t="s">
        <v>15553</v>
      </c>
      <c r="B29931" s="58"/>
      <c r="C29931" s="59"/>
    </row>
    <row r="29932" spans="1:3">
      <c r="A29932" s="57" t="s">
        <v>15553</v>
      </c>
      <c r="B29932" s="58"/>
      <c r="C29932" s="59"/>
    </row>
    <row r="29933" spans="1:3">
      <c r="A29933" s="57" t="s">
        <v>15553</v>
      </c>
      <c r="B29933" s="58"/>
      <c r="C29933" s="59"/>
    </row>
    <row r="29934" spans="1:3">
      <c r="A29934" s="57" t="s">
        <v>15553</v>
      </c>
      <c r="B29934" s="58"/>
      <c r="C29934" s="59"/>
    </row>
    <row r="29935" spans="1:3">
      <c r="A29935" s="57" t="s">
        <v>15553</v>
      </c>
      <c r="B29935" s="61">
        <v>142003</v>
      </c>
      <c r="C29935" s="59"/>
    </row>
    <row r="29936" spans="1:3">
      <c r="A29936" s="57" t="s">
        <v>15554</v>
      </c>
      <c r="B29936" s="61">
        <v>1525224</v>
      </c>
      <c r="C29936" s="59"/>
    </row>
    <row r="29937" spans="1:3">
      <c r="A29937" s="57" t="s">
        <v>15555</v>
      </c>
      <c r="B29937" s="58"/>
      <c r="C29937" s="59"/>
    </row>
    <row r="29938" spans="1:3">
      <c r="A29938" s="57" t="s">
        <v>15556</v>
      </c>
      <c r="B29938" s="61">
        <v>726337</v>
      </c>
      <c r="C29938" s="59"/>
    </row>
    <row r="29939" spans="1:3">
      <c r="A29939" s="57" t="s">
        <v>15557</v>
      </c>
      <c r="B29939" s="61">
        <v>639272</v>
      </c>
      <c r="C29939" s="59"/>
    </row>
    <row r="29940" spans="1:3">
      <c r="A29940" s="57" t="s">
        <v>15558</v>
      </c>
      <c r="B29940" s="61">
        <v>3593332</v>
      </c>
      <c r="C29940" s="59"/>
    </row>
    <row r="29941" spans="1:3">
      <c r="A29941" s="57" t="s">
        <v>15559</v>
      </c>
      <c r="B29941" s="61">
        <v>66589938</v>
      </c>
      <c r="C29941" s="59"/>
    </row>
    <row r="29942" spans="1:3">
      <c r="A29942" s="57" t="s">
        <v>15560</v>
      </c>
      <c r="B29942" s="61">
        <v>7014629</v>
      </c>
      <c r="C29942" s="59"/>
    </row>
    <row r="29943" spans="1:3">
      <c r="A29943" s="57" t="s">
        <v>15561</v>
      </c>
      <c r="B29943" s="61">
        <v>1028703</v>
      </c>
      <c r="C29943" s="59"/>
    </row>
    <row r="29944" spans="1:3">
      <c r="A29944" s="57" t="s">
        <v>15562</v>
      </c>
      <c r="B29944" s="61">
        <v>39919746</v>
      </c>
      <c r="C29944" s="59"/>
    </row>
    <row r="29945" spans="1:3">
      <c r="A29945" s="57" t="s">
        <v>15563</v>
      </c>
      <c r="B29945" s="61">
        <v>582974</v>
      </c>
      <c r="C29945" s="59"/>
    </row>
    <row r="29946" spans="1:3">
      <c r="A29946" s="57" t="s">
        <v>15564</v>
      </c>
      <c r="B29946" s="58"/>
      <c r="C29946" s="59"/>
    </row>
    <row r="29947" spans="1:3">
      <c r="A29947" s="57" t="s">
        <v>15564</v>
      </c>
      <c r="B29947" s="61">
        <v>18314354</v>
      </c>
      <c r="C29947" s="59"/>
    </row>
    <row r="29948" spans="1:3">
      <c r="A29948" s="57" t="s">
        <v>15564</v>
      </c>
      <c r="B29948" s="58"/>
      <c r="C29948" s="59"/>
    </row>
    <row r="29949" spans="1:3">
      <c r="A29949" s="57" t="s">
        <v>15564</v>
      </c>
      <c r="B29949" s="58"/>
      <c r="C29949" s="59"/>
    </row>
    <row r="29950" spans="1:3">
      <c r="A29950" s="57" t="s">
        <v>15564</v>
      </c>
      <c r="B29950" s="61">
        <v>29841902</v>
      </c>
      <c r="C29950" s="59"/>
    </row>
    <row r="29951" spans="1:3">
      <c r="A29951" s="57" t="s">
        <v>15564</v>
      </c>
      <c r="B29951" s="58"/>
      <c r="C29951" s="59"/>
    </row>
    <row r="29952" spans="1:3">
      <c r="A29952" s="57" t="s">
        <v>15564</v>
      </c>
      <c r="B29952" s="61">
        <v>347193</v>
      </c>
      <c r="C29952" s="59"/>
    </row>
    <row r="29953" spans="1:3">
      <c r="A29953" s="57" t="s">
        <v>15564</v>
      </c>
      <c r="B29953" s="58"/>
      <c r="C29953" s="59"/>
    </row>
    <row r="29954" spans="1:3">
      <c r="A29954" s="57" t="s">
        <v>15564</v>
      </c>
      <c r="B29954" s="61">
        <v>9249627</v>
      </c>
      <c r="C29954" s="59"/>
    </row>
    <row r="29955" spans="1:3">
      <c r="A29955" s="57" t="s">
        <v>15565</v>
      </c>
      <c r="B29955" s="61">
        <v>28892</v>
      </c>
      <c r="C29955" s="59"/>
    </row>
    <row r="29956" spans="1:3">
      <c r="A29956" s="57" t="s">
        <v>15565</v>
      </c>
      <c r="B29956" s="61">
        <v>1811688</v>
      </c>
      <c r="C29956" s="59"/>
    </row>
    <row r="29957" spans="1:3">
      <c r="A29957" s="57" t="s">
        <v>15565</v>
      </c>
      <c r="B29957" s="61">
        <v>105318235</v>
      </c>
      <c r="C29957" s="59"/>
    </row>
    <row r="29958" spans="1:3">
      <c r="A29958" s="57" t="s">
        <v>15566</v>
      </c>
      <c r="B29958" s="61">
        <v>812907</v>
      </c>
      <c r="C29958" s="59"/>
    </row>
    <row r="29959" spans="1:3">
      <c r="A29959" s="57" t="s">
        <v>15566</v>
      </c>
      <c r="B29959" s="61">
        <v>7585</v>
      </c>
      <c r="C29959" s="59"/>
    </row>
    <row r="29960" spans="1:3">
      <c r="A29960" s="57" t="s">
        <v>15566</v>
      </c>
      <c r="B29960" s="61">
        <v>6030197</v>
      </c>
      <c r="C29960" s="59"/>
    </row>
    <row r="29961" spans="1:3">
      <c r="A29961" s="57" t="s">
        <v>15566</v>
      </c>
      <c r="B29961" s="61">
        <v>1165510</v>
      </c>
      <c r="C29961" s="59"/>
    </row>
    <row r="29962" spans="1:3">
      <c r="A29962" s="57" t="s">
        <v>15566</v>
      </c>
      <c r="B29962" s="61">
        <v>1203782</v>
      </c>
      <c r="C29962" s="59"/>
    </row>
    <row r="29963" spans="1:3">
      <c r="A29963" s="57" t="s">
        <v>15566</v>
      </c>
      <c r="B29963" s="61">
        <v>148208397</v>
      </c>
      <c r="C29963" s="59"/>
    </row>
    <row r="29964" spans="1:3">
      <c r="A29964" s="57" t="s">
        <v>15566</v>
      </c>
      <c r="B29964" s="61">
        <v>32734832</v>
      </c>
      <c r="C29964" s="59"/>
    </row>
    <row r="29965" spans="1:3">
      <c r="A29965" s="57" t="s">
        <v>15566</v>
      </c>
      <c r="B29965" s="61">
        <v>357681579</v>
      </c>
      <c r="C29965" s="59"/>
    </row>
    <row r="29966" spans="1:3">
      <c r="A29966" s="57" t="s">
        <v>15566</v>
      </c>
      <c r="B29966" s="61">
        <v>686827</v>
      </c>
      <c r="C29966" s="59"/>
    </row>
    <row r="29967" spans="1:3">
      <c r="A29967" s="57" t="s">
        <v>15566</v>
      </c>
      <c r="B29967" s="61">
        <v>35020787</v>
      </c>
      <c r="C29967" s="59"/>
    </row>
    <row r="29968" spans="1:3">
      <c r="A29968" s="57" t="s">
        <v>15566</v>
      </c>
      <c r="B29968" s="61">
        <v>269451798</v>
      </c>
      <c r="C29968" s="59"/>
    </row>
    <row r="29969" spans="1:3">
      <c r="A29969" s="57" t="s">
        <v>15566</v>
      </c>
      <c r="B29969" s="61">
        <v>22364702</v>
      </c>
      <c r="C29969" s="59"/>
    </row>
    <row r="29970" spans="1:3">
      <c r="A29970" s="57" t="s">
        <v>15566</v>
      </c>
      <c r="B29970" s="61">
        <v>15590415</v>
      </c>
      <c r="C29970" s="59"/>
    </row>
    <row r="29971" spans="1:3">
      <c r="A29971" s="57" t="s">
        <v>15566</v>
      </c>
      <c r="B29971" s="61">
        <v>48093041</v>
      </c>
      <c r="C29971" s="59"/>
    </row>
    <row r="29972" spans="1:3">
      <c r="A29972" s="57" t="s">
        <v>15566</v>
      </c>
      <c r="B29972" s="61">
        <v>244704888</v>
      </c>
      <c r="C29972" s="59"/>
    </row>
    <row r="29973" spans="1:3">
      <c r="A29973" s="57" t="s">
        <v>15566</v>
      </c>
      <c r="B29973" s="61">
        <v>894357</v>
      </c>
      <c r="C29973" s="59"/>
    </row>
    <row r="29974" spans="1:3">
      <c r="A29974" s="57" t="s">
        <v>15566</v>
      </c>
      <c r="B29974" s="61">
        <v>109141</v>
      </c>
      <c r="C29974" s="59"/>
    </row>
    <row r="29975" spans="1:3">
      <c r="A29975" s="57" t="s">
        <v>15566</v>
      </c>
      <c r="B29975" s="58"/>
      <c r="C29975" s="59"/>
    </row>
    <row r="29976" spans="1:3">
      <c r="A29976" s="57" t="s">
        <v>15566</v>
      </c>
      <c r="B29976" s="61">
        <v>5712655</v>
      </c>
      <c r="C29976" s="59"/>
    </row>
    <row r="29977" spans="1:3">
      <c r="A29977" s="57" t="s">
        <v>15566</v>
      </c>
      <c r="B29977" s="58"/>
      <c r="C29977" s="59"/>
    </row>
    <row r="29978" spans="1:3">
      <c r="A29978" s="57" t="s">
        <v>15566</v>
      </c>
      <c r="B29978" s="61">
        <v>3760797</v>
      </c>
      <c r="C29978" s="59"/>
    </row>
    <row r="29979" spans="1:3">
      <c r="A29979" s="57" t="s">
        <v>15566</v>
      </c>
      <c r="B29979" s="61">
        <v>2907417</v>
      </c>
      <c r="C29979" s="59"/>
    </row>
    <row r="29980" spans="1:3">
      <c r="A29980" s="57" t="s">
        <v>15566</v>
      </c>
      <c r="B29980" s="61">
        <v>2674205</v>
      </c>
      <c r="C29980" s="59"/>
    </row>
    <row r="29981" spans="1:3">
      <c r="A29981" s="57" t="s">
        <v>15566</v>
      </c>
      <c r="B29981" s="58"/>
      <c r="C29981" s="59"/>
    </row>
    <row r="29982" spans="1:3">
      <c r="A29982" s="57" t="s">
        <v>15566</v>
      </c>
      <c r="B29982" s="61">
        <v>203542775</v>
      </c>
      <c r="C29982" s="59"/>
    </row>
    <row r="29983" spans="1:3">
      <c r="A29983" s="57" t="s">
        <v>15566</v>
      </c>
      <c r="B29983" s="61">
        <v>161311198</v>
      </c>
      <c r="C29983" s="59"/>
    </row>
    <row r="29984" spans="1:3">
      <c r="A29984" s="57" t="s">
        <v>15566</v>
      </c>
      <c r="B29984" s="61">
        <v>1677051</v>
      </c>
      <c r="C29984" s="59"/>
    </row>
    <row r="29985" spans="1:3">
      <c r="A29985" s="57" t="s">
        <v>15566</v>
      </c>
      <c r="B29985" s="58"/>
      <c r="C29985" s="59"/>
    </row>
    <row r="29986" spans="1:3">
      <c r="A29986" s="57" t="s">
        <v>15566</v>
      </c>
      <c r="B29986" s="58"/>
      <c r="C29986" s="59"/>
    </row>
    <row r="29987" spans="1:3">
      <c r="A29987" s="57" t="s">
        <v>15566</v>
      </c>
      <c r="B29987" s="58"/>
      <c r="C29987" s="59"/>
    </row>
    <row r="29988" spans="1:3">
      <c r="A29988" s="57" t="s">
        <v>15566</v>
      </c>
      <c r="B29988" s="58"/>
      <c r="C29988" s="59"/>
    </row>
    <row r="29989" spans="1:3">
      <c r="A29989" s="57" t="s">
        <v>15566</v>
      </c>
      <c r="B29989" s="58"/>
      <c r="C29989" s="59"/>
    </row>
    <row r="29990" spans="1:3">
      <c r="A29990" s="57" t="s">
        <v>15566</v>
      </c>
      <c r="B29990" s="58"/>
      <c r="C29990" s="59"/>
    </row>
    <row r="29991" spans="1:3">
      <c r="A29991" s="57" t="s">
        <v>15566</v>
      </c>
      <c r="B29991" s="61">
        <v>2607278</v>
      </c>
      <c r="C29991" s="59"/>
    </row>
    <row r="29992" spans="1:3">
      <c r="A29992" s="57" t="s">
        <v>15566</v>
      </c>
      <c r="B29992" s="61">
        <v>327718782</v>
      </c>
      <c r="C29992" s="59"/>
    </row>
    <row r="29993" spans="1:3">
      <c r="A29993" s="57" t="s">
        <v>15566</v>
      </c>
      <c r="B29993" s="61">
        <v>5131097</v>
      </c>
      <c r="C29993" s="59"/>
    </row>
    <row r="29994" spans="1:3">
      <c r="A29994" s="57" t="s">
        <v>15566</v>
      </c>
      <c r="B29994" s="61">
        <v>3407154</v>
      </c>
      <c r="C29994" s="59"/>
    </row>
    <row r="29995" spans="1:3">
      <c r="A29995" s="57" t="s">
        <v>15566</v>
      </c>
      <c r="B29995" s="58"/>
      <c r="C29995" s="59"/>
    </row>
    <row r="29996" spans="1:3">
      <c r="A29996" s="57" t="s">
        <v>15566</v>
      </c>
      <c r="B29996" s="58"/>
      <c r="C29996" s="59"/>
    </row>
    <row r="29997" spans="1:3">
      <c r="A29997" s="57" t="s">
        <v>15566</v>
      </c>
      <c r="B29997" s="61">
        <v>18579242</v>
      </c>
      <c r="C29997" s="59"/>
    </row>
    <row r="29998" spans="1:3">
      <c r="A29998" s="57" t="s">
        <v>15566</v>
      </c>
      <c r="B29998" s="61">
        <v>309070178</v>
      </c>
      <c r="C29998" s="59"/>
    </row>
    <row r="29999" spans="1:3">
      <c r="A29999" s="57" t="s">
        <v>15566</v>
      </c>
      <c r="B29999" s="58"/>
      <c r="C29999" s="59"/>
    </row>
    <row r="30000" spans="1:3">
      <c r="A30000" s="57" t="s">
        <v>15567</v>
      </c>
      <c r="B30000" s="61">
        <v>132590375</v>
      </c>
      <c r="C30000" s="59"/>
    </row>
    <row r="30001" spans="1:3">
      <c r="A30001" s="57" t="s">
        <v>15568</v>
      </c>
      <c r="B30001" s="61">
        <v>28218466</v>
      </c>
      <c r="C30001" s="59"/>
    </row>
    <row r="30002" spans="1:3">
      <c r="A30002" s="57" t="s">
        <v>15569</v>
      </c>
      <c r="B30002" s="61">
        <v>10586327</v>
      </c>
      <c r="C30002" s="59"/>
    </row>
    <row r="30003" spans="1:3">
      <c r="A30003" s="57" t="s">
        <v>15570</v>
      </c>
      <c r="B30003" s="61">
        <v>5397386</v>
      </c>
      <c r="C30003" s="59"/>
    </row>
    <row r="30004" spans="1:3">
      <c r="A30004" s="57" t="s">
        <v>15571</v>
      </c>
      <c r="B30004" s="58"/>
      <c r="C30004" s="59"/>
    </row>
    <row r="30005" spans="1:3">
      <c r="A30005" s="57" t="s">
        <v>15572</v>
      </c>
      <c r="B30005" s="58"/>
      <c r="C30005" s="59"/>
    </row>
    <row r="30006" spans="1:3">
      <c r="A30006" s="57" t="s">
        <v>15572</v>
      </c>
      <c r="B30006" s="58"/>
      <c r="C30006" s="59"/>
    </row>
    <row r="30007" spans="1:3">
      <c r="A30007" s="57" t="s">
        <v>15572</v>
      </c>
      <c r="B30007" s="58"/>
      <c r="C30007" s="59"/>
    </row>
    <row r="30008" spans="1:3">
      <c r="A30008" s="57" t="s">
        <v>15572</v>
      </c>
      <c r="B30008" s="58"/>
      <c r="C30008" s="59"/>
    </row>
    <row r="30009" spans="1:3">
      <c r="A30009" s="57" t="s">
        <v>15572</v>
      </c>
      <c r="B30009" s="58"/>
      <c r="C30009" s="59"/>
    </row>
    <row r="30010" spans="1:3">
      <c r="A30010" s="57" t="s">
        <v>15572</v>
      </c>
      <c r="B30010" s="61">
        <v>7601095</v>
      </c>
      <c r="C30010" s="59"/>
    </row>
    <row r="30011" spans="1:3">
      <c r="A30011" s="57" t="s">
        <v>15573</v>
      </c>
      <c r="B30011" s="58"/>
      <c r="C30011" s="59"/>
    </row>
    <row r="30012" spans="1:3">
      <c r="A30012" s="57" t="s">
        <v>15574</v>
      </c>
      <c r="B30012" s="61">
        <v>119000</v>
      </c>
      <c r="C30012" s="59"/>
    </row>
    <row r="30013" spans="1:3">
      <c r="A30013" s="57" t="s">
        <v>15574</v>
      </c>
      <c r="B30013" s="61">
        <v>20826525</v>
      </c>
      <c r="C30013" s="59"/>
    </row>
    <row r="30014" spans="1:3">
      <c r="A30014" s="57" t="s">
        <v>15575</v>
      </c>
      <c r="B30014" s="58"/>
      <c r="C30014" s="59"/>
    </row>
    <row r="30015" spans="1:3">
      <c r="A30015" s="57" t="s">
        <v>15576</v>
      </c>
      <c r="B30015" s="58"/>
      <c r="C30015" s="59"/>
    </row>
    <row r="30016" spans="1:3">
      <c r="A30016" s="57" t="s">
        <v>15577</v>
      </c>
      <c r="B30016" s="58"/>
      <c r="C30016" s="59"/>
    </row>
    <row r="30017" spans="1:3">
      <c r="A30017" s="57" t="s">
        <v>15578</v>
      </c>
      <c r="B30017" s="61">
        <v>60402</v>
      </c>
      <c r="C30017" s="59"/>
    </row>
    <row r="30018" spans="1:3">
      <c r="A30018" s="57" t="s">
        <v>15579</v>
      </c>
      <c r="B30018" s="61">
        <v>38195</v>
      </c>
      <c r="C30018" s="59"/>
    </row>
    <row r="30019" spans="1:3">
      <c r="A30019" s="57" t="s">
        <v>15580</v>
      </c>
      <c r="B30019" s="58"/>
      <c r="C30019" s="59"/>
    </row>
    <row r="30020" spans="1:3">
      <c r="A30020" s="57" t="s">
        <v>15581</v>
      </c>
      <c r="B30020" s="61">
        <v>345448</v>
      </c>
      <c r="C30020" s="59"/>
    </row>
    <row r="30021" spans="1:3">
      <c r="A30021" s="57" t="s">
        <v>15582</v>
      </c>
      <c r="B30021" s="61">
        <v>2240</v>
      </c>
      <c r="C30021" s="59"/>
    </row>
    <row r="30022" spans="1:3">
      <c r="A30022" s="57" t="s">
        <v>15583</v>
      </c>
      <c r="B30022" s="61">
        <v>3384071</v>
      </c>
      <c r="C30022" s="59"/>
    </row>
    <row r="30023" spans="1:3">
      <c r="A30023" s="57" t="s">
        <v>15584</v>
      </c>
      <c r="B30023" s="61">
        <v>57530</v>
      </c>
      <c r="C30023" s="59"/>
    </row>
    <row r="30024" spans="1:3">
      <c r="A30024" s="57" t="s">
        <v>15585</v>
      </c>
      <c r="B30024" s="61">
        <v>1891650</v>
      </c>
      <c r="C30024" s="59"/>
    </row>
    <row r="30025" spans="1:3">
      <c r="A30025" s="57" t="s">
        <v>15586</v>
      </c>
      <c r="B30025" s="61">
        <v>1874302</v>
      </c>
      <c r="C30025" s="59"/>
    </row>
    <row r="30026" spans="1:3">
      <c r="A30026" s="57" t="s">
        <v>15587</v>
      </c>
      <c r="B30026" s="61">
        <v>64160</v>
      </c>
      <c r="C30026" s="59"/>
    </row>
    <row r="30027" spans="1:3">
      <c r="A30027" s="57" t="s">
        <v>15588</v>
      </c>
      <c r="B30027" s="58"/>
      <c r="C30027" s="59"/>
    </row>
    <row r="30028" spans="1:3">
      <c r="A30028" s="57" t="s">
        <v>15589</v>
      </c>
      <c r="B30028" s="61">
        <v>9025</v>
      </c>
      <c r="C30028" s="59"/>
    </row>
    <row r="30029" spans="1:3">
      <c r="A30029" s="57" t="s">
        <v>15590</v>
      </c>
      <c r="B30029" s="61">
        <v>46282</v>
      </c>
      <c r="C30029" s="59"/>
    </row>
    <row r="30030" spans="1:3">
      <c r="A30030" s="57" t="s">
        <v>15591</v>
      </c>
      <c r="B30030" s="58"/>
      <c r="C30030" s="59"/>
    </row>
    <row r="30031" spans="1:3">
      <c r="A30031" s="57" t="s">
        <v>15592</v>
      </c>
      <c r="B30031" s="58"/>
      <c r="C30031" s="59"/>
    </row>
    <row r="30032" spans="1:3">
      <c r="A30032" s="57" t="s">
        <v>15593</v>
      </c>
      <c r="B30032" s="61">
        <v>60000</v>
      </c>
      <c r="C30032" s="59"/>
    </row>
    <row r="30033" spans="1:3">
      <c r="A30033" s="57" t="s">
        <v>15594</v>
      </c>
      <c r="B30033" s="61">
        <v>25449</v>
      </c>
      <c r="C30033" s="59"/>
    </row>
    <row r="30034" spans="1:3">
      <c r="A30034" s="57" t="s">
        <v>15595</v>
      </c>
      <c r="B30034" s="58"/>
      <c r="C30034" s="59"/>
    </row>
    <row r="30035" spans="1:3">
      <c r="A30035" s="57" t="s">
        <v>15596</v>
      </c>
      <c r="B30035" s="61">
        <v>10008</v>
      </c>
      <c r="C30035" s="59"/>
    </row>
    <row r="30036" spans="1:3">
      <c r="A30036" s="57" t="s">
        <v>15597</v>
      </c>
      <c r="B30036" s="61">
        <v>2955728</v>
      </c>
      <c r="C30036" s="59"/>
    </row>
    <row r="30037" spans="1:3">
      <c r="A30037" s="57" t="s">
        <v>15598</v>
      </c>
      <c r="B30037" s="61">
        <v>2680</v>
      </c>
      <c r="C30037" s="59"/>
    </row>
    <row r="30038" spans="1:3">
      <c r="A30038" s="57" t="s">
        <v>15599</v>
      </c>
      <c r="B30038" s="61">
        <v>188034</v>
      </c>
      <c r="C30038" s="59"/>
    </row>
    <row r="30039" spans="1:3">
      <c r="A30039" s="57" t="s">
        <v>15600</v>
      </c>
      <c r="B30039" s="58"/>
      <c r="C30039" s="59"/>
    </row>
    <row r="30040" spans="1:3">
      <c r="A30040" s="57" t="s">
        <v>15601</v>
      </c>
      <c r="B30040" s="58"/>
      <c r="C30040" s="59"/>
    </row>
    <row r="30041" spans="1:3">
      <c r="A30041" s="57" t="s">
        <v>15602</v>
      </c>
      <c r="B30041" s="58"/>
      <c r="C30041" s="59"/>
    </row>
    <row r="30042" spans="1:3">
      <c r="A30042" s="57" t="s">
        <v>15603</v>
      </c>
      <c r="B30042" s="61">
        <v>6406</v>
      </c>
      <c r="C30042" s="59"/>
    </row>
    <row r="30043" spans="1:3">
      <c r="A30043" s="57" t="s">
        <v>15604</v>
      </c>
      <c r="B30043" s="61">
        <v>3790141</v>
      </c>
      <c r="C30043" s="59"/>
    </row>
    <row r="30044" spans="1:3">
      <c r="A30044" s="57" t="s">
        <v>15605</v>
      </c>
      <c r="B30044" s="61">
        <v>14231</v>
      </c>
      <c r="C30044" s="59"/>
    </row>
    <row r="30045" spans="1:3">
      <c r="A30045" s="57" t="s">
        <v>15606</v>
      </c>
      <c r="B30045" s="61">
        <v>1061357</v>
      </c>
      <c r="C30045" s="59"/>
    </row>
    <row r="30046" spans="1:3">
      <c r="A30046" s="57" t="s">
        <v>15607</v>
      </c>
      <c r="B30046" s="58"/>
      <c r="C30046" s="59"/>
    </row>
    <row r="30047" spans="1:3">
      <c r="A30047" s="57" t="s">
        <v>15608</v>
      </c>
      <c r="B30047" s="61">
        <v>65421</v>
      </c>
      <c r="C30047" s="59"/>
    </row>
    <row r="30048" spans="1:3">
      <c r="A30048" s="57" t="s">
        <v>15609</v>
      </c>
      <c r="B30048" s="61">
        <v>287104973</v>
      </c>
      <c r="C30048" s="59"/>
    </row>
    <row r="30049" spans="1:3">
      <c r="A30049" s="57" t="s">
        <v>15610</v>
      </c>
      <c r="B30049" s="61">
        <v>73033590</v>
      </c>
      <c r="C30049" s="59"/>
    </row>
    <row r="30050" spans="1:3">
      <c r="A30050" s="57" t="s">
        <v>15611</v>
      </c>
      <c r="B30050" s="58"/>
      <c r="C30050" s="59"/>
    </row>
    <row r="30051" spans="1:3">
      <c r="A30051" s="57" t="s">
        <v>15612</v>
      </c>
      <c r="B30051" s="58"/>
      <c r="C30051" s="59"/>
    </row>
    <row r="30052" spans="1:3">
      <c r="A30052" s="57" t="s">
        <v>15613</v>
      </c>
      <c r="B30052" s="58"/>
      <c r="C30052" s="59"/>
    </row>
    <row r="30053" spans="1:3">
      <c r="A30053" s="57" t="s">
        <v>15614</v>
      </c>
      <c r="B30053" s="58"/>
      <c r="C30053" s="59"/>
    </row>
    <row r="30054" spans="1:3">
      <c r="A30054" s="57" t="s">
        <v>15615</v>
      </c>
      <c r="B30054" s="58"/>
      <c r="C30054" s="59"/>
    </row>
    <row r="30055" spans="1:3">
      <c r="A30055" s="57" t="s">
        <v>15616</v>
      </c>
      <c r="B30055" s="58"/>
      <c r="C30055" s="59"/>
    </row>
    <row r="30056" spans="1:3">
      <c r="A30056" s="57" t="s">
        <v>15617</v>
      </c>
      <c r="B30056" s="58"/>
      <c r="C30056" s="59"/>
    </row>
    <row r="30057" spans="1:3">
      <c r="A30057" s="57" t="s">
        <v>15618</v>
      </c>
      <c r="B30057" s="61">
        <v>28763766</v>
      </c>
      <c r="C30057" s="59"/>
    </row>
    <row r="30058" spans="1:3">
      <c r="A30058" s="57" t="s">
        <v>15619</v>
      </c>
      <c r="B30058" s="58"/>
      <c r="C30058" s="59"/>
    </row>
    <row r="30059" spans="1:3">
      <c r="A30059" s="57" t="s">
        <v>15620</v>
      </c>
      <c r="B30059" s="58"/>
      <c r="C30059" s="59"/>
    </row>
    <row r="30060" spans="1:3">
      <c r="A30060" s="57" t="s">
        <v>15621</v>
      </c>
      <c r="B30060" s="58"/>
      <c r="C30060" s="59"/>
    </row>
    <row r="30061" spans="1:3">
      <c r="A30061" s="57" t="s">
        <v>15622</v>
      </c>
      <c r="B30061" s="61">
        <v>3318398641</v>
      </c>
      <c r="C30061" s="59"/>
    </row>
  </sheetData>
  <mergeCells count="2">
    <mergeCell ref="B6:B7"/>
    <mergeCell ref="A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Maydanchik</dc:creator>
  <cp:lastModifiedBy>Max Maydanchik</cp:lastModifiedBy>
  <dcterms:created xsi:type="dcterms:W3CDTF">2018-07-10T14:42:50Z</dcterms:created>
  <dcterms:modified xsi:type="dcterms:W3CDTF">2018-07-11T19:21:12Z</dcterms:modified>
</cp:coreProperties>
</file>